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1. ARSIP ASET DAN GUDANG\02. ASSET 2021\REKAP\"/>
    </mc:Choice>
  </mc:AlternateContent>
  <bookViews>
    <workbookView xWindow="0" yWindow="0" windowWidth="20490" windowHeight="7755"/>
  </bookViews>
  <sheets>
    <sheet name="REKAP" sheetId="5" r:id="rId1"/>
    <sheet name="LANTAI 1" sheetId="1" r:id="rId2"/>
    <sheet name="LANTAI 2" sheetId="2" r:id="rId3"/>
    <sheet name="LANTAI 3" sheetId="3" r:id="rId4"/>
    <sheet name="LANTAI 4" sheetId="4" r:id="rId5"/>
  </sheets>
  <externalReferences>
    <externalReference r:id="rId6"/>
  </externalReferences>
  <definedNames>
    <definedName name="_xlnm._FilterDatabase" localSheetId="0" hidden="1">REKAP!$A$4:$O$598</definedName>
    <definedName name="_xlnm.Print_Area" localSheetId="0">REKAP!$A$1:$M$598</definedName>
    <definedName name="_xlnm.Print_Titles" localSheetId="0">REKAP!$1:$5</definedName>
  </definedNames>
  <calcPr calcId="152511"/>
</workbook>
</file>

<file path=xl/calcChain.xml><?xml version="1.0" encoding="utf-8"?>
<calcChain xmlns="http://schemas.openxmlformats.org/spreadsheetml/2006/main">
  <c r="B406" i="5" l="1"/>
  <c r="E363" i="5"/>
  <c r="B405" i="5" l="1"/>
  <c r="B502" i="5" l="1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0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234" i="5"/>
  <c r="B148" i="5"/>
  <c r="B108" i="5"/>
  <c r="B109" i="5"/>
  <c r="B110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501" i="5"/>
  <c r="B500" i="5"/>
  <c r="B190" i="5"/>
  <c r="B497" i="5"/>
  <c r="B498" i="5"/>
  <c r="B499" i="5"/>
  <c r="B579" i="5"/>
  <c r="B49" i="5"/>
  <c r="B496" i="5"/>
  <c r="B188" i="5"/>
  <c r="B189" i="5"/>
  <c r="B495" i="5"/>
  <c r="B187" i="5"/>
  <c r="B186" i="5"/>
  <c r="B185" i="5"/>
  <c r="B184" i="5"/>
  <c r="B183" i="5"/>
  <c r="B182" i="5"/>
  <c r="B181" i="5"/>
  <c r="B180" i="5" l="1"/>
  <c r="B107" i="5" l="1"/>
  <c r="B578" i="5" l="1"/>
  <c r="B233" i="5" l="1"/>
  <c r="B285" i="5"/>
  <c r="B48" i="5"/>
  <c r="A48" i="5"/>
  <c r="B125" i="5" l="1"/>
  <c r="B179" i="5" l="1"/>
  <c r="B178" i="5"/>
  <c r="B231" i="5" l="1"/>
  <c r="B232" i="5"/>
  <c r="B246" i="5"/>
  <c r="B106" i="5" l="1"/>
  <c r="B494" i="5" l="1"/>
  <c r="B564" i="5" l="1"/>
  <c r="B565" i="5"/>
  <c r="B566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476" i="5" l="1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75" i="5"/>
  <c r="B596" i="5" l="1"/>
  <c r="B177" i="5" l="1"/>
  <c r="B105" i="5"/>
  <c r="B104" i="5"/>
  <c r="B37" i="5" l="1"/>
  <c r="B6" i="5"/>
  <c r="B577" i="5" l="1"/>
  <c r="A36" i="5" l="1"/>
  <c r="A37" i="5"/>
  <c r="A38" i="5"/>
  <c r="A39" i="5"/>
  <c r="A40" i="5"/>
  <c r="A41" i="5"/>
  <c r="A42" i="5"/>
  <c r="A43" i="5"/>
  <c r="A44" i="5"/>
  <c r="A45" i="5"/>
  <c r="A46" i="5"/>
  <c r="A47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6" i="5"/>
  <c r="B575" i="5" l="1"/>
  <c r="B576" i="5"/>
  <c r="P7" i="5"/>
  <c r="P6" i="5"/>
  <c r="B573" i="5" l="1"/>
  <c r="B574" i="5"/>
  <c r="B474" i="5"/>
  <c r="B473" i="5"/>
  <c r="B403" i="5"/>
  <c r="B47" i="5"/>
  <c r="B46" i="5"/>
  <c r="B594" i="5" l="1"/>
  <c r="B593" i="5"/>
  <c r="B592" i="5"/>
  <c r="B591" i="5"/>
  <c r="B572" i="5"/>
  <c r="B471" i="5"/>
  <c r="B472" i="5"/>
  <c r="B174" i="5"/>
  <c r="B175" i="5"/>
  <c r="B176" i="5"/>
  <c r="B102" i="5"/>
  <c r="B103" i="5"/>
  <c r="B36" i="5"/>
  <c r="B101" i="5" l="1"/>
  <c r="B173" i="5"/>
  <c r="B172" i="5"/>
  <c r="B45" i="5" l="1"/>
  <c r="B43" i="5"/>
  <c r="B571" i="5" l="1"/>
  <c r="B171" i="5" l="1"/>
  <c r="B284" i="5" l="1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409" i="5" l="1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08" i="5"/>
  <c r="B209" i="5" l="1"/>
  <c r="B100" i="5" l="1"/>
  <c r="B99" i="5" l="1"/>
  <c r="B170" i="5" l="1"/>
  <c r="B569" i="5" l="1"/>
  <c r="B570" i="5"/>
  <c r="B44" i="5" l="1"/>
  <c r="B42" i="5" l="1"/>
  <c r="B41" i="5" l="1"/>
  <c r="B568" i="5" l="1"/>
  <c r="B567" i="5"/>
  <c r="B40" i="5"/>
  <c r="B470" i="5"/>
  <c r="B588" i="5" l="1"/>
  <c r="B589" i="5"/>
  <c r="B402" i="5" l="1"/>
  <c r="B72" i="5" l="1"/>
  <c r="B98" i="5"/>
  <c r="B169" i="5" l="1"/>
  <c r="B401" i="5" l="1"/>
  <c r="B400" i="5"/>
  <c r="B39" i="5" l="1"/>
  <c r="B168" i="5"/>
  <c r="B96" i="5" l="1"/>
  <c r="B97" i="5"/>
  <c r="B166" i="5" l="1"/>
  <c r="B167" i="5"/>
  <c r="B399" i="5" l="1"/>
  <c r="B520" i="5" l="1"/>
  <c r="B469" i="5" l="1"/>
  <c r="B468" i="5"/>
  <c r="B339" i="5"/>
  <c r="B95" i="5"/>
  <c r="B94" i="5"/>
  <c r="B165" i="5" l="1"/>
  <c r="B164" i="5"/>
  <c r="B112" i="5"/>
  <c r="B340" i="5" l="1"/>
  <c r="B341" i="5"/>
  <c r="B342" i="5"/>
  <c r="B343" i="5"/>
  <c r="B344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297" i="5"/>
  <c r="B295" i="5"/>
  <c r="B294" i="5"/>
  <c r="B292" i="5"/>
  <c r="B291" i="5"/>
  <c r="B290" i="5"/>
  <c r="B288" i="5"/>
  <c r="B289" i="5"/>
  <c r="B293" i="5"/>
  <c r="B296" i="5"/>
  <c r="B287" i="5"/>
  <c r="B253" i="5"/>
  <c r="B249" i="5"/>
  <c r="B250" i="5"/>
  <c r="B251" i="5"/>
  <c r="B248" i="5"/>
  <c r="B237" i="5"/>
  <c r="B238" i="5"/>
  <c r="B239" i="5"/>
  <c r="B240" i="5"/>
  <c r="B241" i="5"/>
  <c r="B242" i="5"/>
  <c r="B243" i="5"/>
  <c r="B244" i="5"/>
  <c r="B245" i="5"/>
  <c r="B236" i="5"/>
  <c r="B221" i="5"/>
  <c r="B222" i="5"/>
  <c r="B223" i="5"/>
  <c r="B224" i="5"/>
  <c r="B225" i="5"/>
  <c r="B226" i="5"/>
  <c r="B227" i="5"/>
  <c r="B228" i="5"/>
  <c r="B229" i="5"/>
  <c r="B230" i="5"/>
  <c r="B212" i="5"/>
  <c r="B213" i="5"/>
  <c r="B214" i="5"/>
  <c r="B215" i="5"/>
  <c r="B216" i="5"/>
  <c r="B217" i="5"/>
  <c r="B218" i="5"/>
  <c r="B219" i="5"/>
  <c r="B220" i="5"/>
  <c r="B211" i="5"/>
  <c r="B207" i="5"/>
  <c r="B208" i="5"/>
  <c r="B202" i="5"/>
  <c r="B203" i="5"/>
  <c r="B204" i="5"/>
  <c r="B205" i="5"/>
  <c r="B206" i="5"/>
  <c r="B193" i="5"/>
  <c r="B194" i="5"/>
  <c r="B195" i="5"/>
  <c r="B196" i="5"/>
  <c r="B197" i="5"/>
  <c r="B198" i="5"/>
  <c r="B199" i="5"/>
  <c r="B200" i="5"/>
  <c r="B201" i="5"/>
  <c r="B163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49" i="5"/>
  <c r="B119" i="5"/>
  <c r="B145" i="5"/>
  <c r="B146" i="5"/>
  <c r="B147" i="5"/>
  <c r="B144" i="5"/>
  <c r="B143" i="5"/>
  <c r="B139" i="5"/>
  <c r="B140" i="5"/>
  <c r="B141" i="5"/>
  <c r="B142" i="5"/>
  <c r="B138" i="5"/>
  <c r="B137" i="5"/>
  <c r="B136" i="5"/>
  <c r="B128" i="5"/>
  <c r="B129" i="5"/>
  <c r="B130" i="5"/>
  <c r="B131" i="5"/>
  <c r="B132" i="5"/>
  <c r="B133" i="5"/>
  <c r="B134" i="5"/>
  <c r="B135" i="5"/>
  <c r="B127" i="5"/>
  <c r="B126" i="5"/>
  <c r="B124" i="5"/>
  <c r="B123" i="5"/>
  <c r="B122" i="5"/>
  <c r="B121" i="5"/>
  <c r="B120" i="5"/>
  <c r="B114" i="5"/>
  <c r="B115" i="5"/>
  <c r="B116" i="5"/>
  <c r="B117" i="5"/>
  <c r="B118" i="5"/>
  <c r="B113" i="5"/>
  <c r="B584" i="5"/>
  <c r="B585" i="5"/>
  <c r="B586" i="5"/>
  <c r="B587" i="5"/>
  <c r="B583" i="5"/>
  <c r="B582" i="5"/>
  <c r="B581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65" i="5"/>
  <c r="B66" i="5"/>
  <c r="B67" i="5"/>
  <c r="B68" i="5"/>
  <c r="B69" i="5"/>
  <c r="B70" i="5"/>
  <c r="B71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64" i="5"/>
  <c r="B192" i="5"/>
</calcChain>
</file>

<file path=xl/sharedStrings.xml><?xml version="1.0" encoding="utf-8"?>
<sst xmlns="http://schemas.openxmlformats.org/spreadsheetml/2006/main" count="23758" uniqueCount="890">
  <si>
    <t>-</t>
  </si>
  <si>
    <t>Sphygmomanometer</t>
  </si>
  <si>
    <t>ABN</t>
  </si>
  <si>
    <t xml:space="preserve"> -</t>
  </si>
  <si>
    <t>Suction pump</t>
  </si>
  <si>
    <t>Stetoscope</t>
  </si>
  <si>
    <t>Pasient monitor</t>
  </si>
  <si>
    <t>Ultrasonograph</t>
  </si>
  <si>
    <t>Cus-9618F</t>
  </si>
  <si>
    <t>CG0720186</t>
  </si>
  <si>
    <t>12N6-083</t>
  </si>
  <si>
    <t>Lampu Tindakan</t>
  </si>
  <si>
    <t>Timbangan Bayi</t>
  </si>
  <si>
    <t>GEA</t>
  </si>
  <si>
    <t>OneMed</t>
  </si>
  <si>
    <t>Litman Quality</t>
  </si>
  <si>
    <t>i10-1310159</t>
  </si>
  <si>
    <t>Blood Warmer</t>
  </si>
  <si>
    <t>IGD</t>
  </si>
  <si>
    <t>AQ-18159240</t>
  </si>
  <si>
    <t xml:space="preserve">Flowmeter </t>
  </si>
  <si>
    <t>Phototerapy</t>
  </si>
  <si>
    <t>ElectroCardiograph</t>
  </si>
  <si>
    <t>Nebulizer</t>
  </si>
  <si>
    <t>DAFTAR INVENTARIS ALAT KESEHATAN</t>
  </si>
  <si>
    <t>Poli Anak</t>
  </si>
  <si>
    <t>*0336294456</t>
  </si>
  <si>
    <t>Poli USG</t>
  </si>
  <si>
    <t>Laboratorium</t>
  </si>
  <si>
    <t>Microskop</t>
  </si>
  <si>
    <t>LT.3</t>
  </si>
  <si>
    <t>Riester</t>
  </si>
  <si>
    <t>Neurological Reflex Hammers</t>
  </si>
  <si>
    <t>General Care</t>
  </si>
  <si>
    <t>LT.4</t>
  </si>
  <si>
    <t>Flow meter</t>
  </si>
  <si>
    <t>AT-TIIN 1</t>
  </si>
  <si>
    <t>AT-TIIN 2</t>
  </si>
  <si>
    <t>AT-TIIN 3</t>
  </si>
  <si>
    <t>Al-FATH 1</t>
  </si>
  <si>
    <t>Al-FATH 2</t>
  </si>
  <si>
    <t>Al-FATH 3</t>
  </si>
  <si>
    <t>Al-FATH 4</t>
  </si>
  <si>
    <t>Diagnostic Lamp</t>
  </si>
  <si>
    <t>Al-Furqon 4</t>
  </si>
  <si>
    <t>Al-Furqon 3</t>
  </si>
  <si>
    <t>Al-Furqon 2</t>
  </si>
  <si>
    <t>Infus pump</t>
  </si>
  <si>
    <t>ICU</t>
  </si>
  <si>
    <t>Syring pump</t>
  </si>
  <si>
    <t>Flowmeter</t>
  </si>
  <si>
    <t>Ventilator</t>
  </si>
  <si>
    <t>CPAP</t>
  </si>
  <si>
    <t>mLH53A150810C2943</t>
  </si>
  <si>
    <t>OK2</t>
  </si>
  <si>
    <t>AQ-18159231</t>
  </si>
  <si>
    <t>Anestesi Unit</t>
  </si>
  <si>
    <t>15N2-147</t>
  </si>
  <si>
    <t>Elektro Sugersy Unit</t>
  </si>
  <si>
    <t>DE40PEGAE003</t>
  </si>
  <si>
    <t>Ok1</t>
  </si>
  <si>
    <t>K2-42000466</t>
  </si>
  <si>
    <t>OK1</t>
  </si>
  <si>
    <t>DT4ALL018</t>
  </si>
  <si>
    <t xml:space="preserve">Laboratorium Refrigerator </t>
  </si>
  <si>
    <t>Shap</t>
  </si>
  <si>
    <t>Centrifuge</t>
  </si>
  <si>
    <t>TC</t>
  </si>
  <si>
    <t>GG775872</t>
  </si>
  <si>
    <t>Nesco Toppette</t>
  </si>
  <si>
    <t>DU81603</t>
  </si>
  <si>
    <t xml:space="preserve">Hematologi Analizer </t>
  </si>
  <si>
    <t>TC-Hemaxa+</t>
  </si>
  <si>
    <t>Philips</t>
  </si>
  <si>
    <t>Elektrostimulator (TENS)</t>
  </si>
  <si>
    <t>Timbangan Badan</t>
  </si>
  <si>
    <t>X-ray General Purpose</t>
  </si>
  <si>
    <t>Radiologi</t>
  </si>
  <si>
    <t>Computer Radiologi (CR)</t>
  </si>
  <si>
    <t>Autoclave</t>
  </si>
  <si>
    <t>CSSD</t>
  </si>
  <si>
    <t>My Life</t>
  </si>
  <si>
    <t>1L-1134</t>
  </si>
  <si>
    <t>Sterilisator</t>
  </si>
  <si>
    <t>Sealer</t>
  </si>
  <si>
    <t>I</t>
  </si>
  <si>
    <t>V</t>
  </si>
  <si>
    <t>Photometer/ Chemical Analizer</t>
  </si>
  <si>
    <t>Dental Unit</t>
  </si>
  <si>
    <t>Poli Gigi</t>
  </si>
  <si>
    <t>AN-NUR 1</t>
  </si>
  <si>
    <t>AN-NUR 2</t>
  </si>
  <si>
    <t>AN-NUR 3</t>
  </si>
  <si>
    <t>AN-NUR 4</t>
  </si>
  <si>
    <t>AT-TIIN 4</t>
  </si>
  <si>
    <t>K2-42000464</t>
  </si>
  <si>
    <t>RR</t>
  </si>
  <si>
    <t>OK</t>
  </si>
  <si>
    <t>R.BAYI</t>
  </si>
  <si>
    <t xml:space="preserve">OneMed </t>
  </si>
  <si>
    <t>Ok2</t>
  </si>
  <si>
    <t>BBF40406</t>
  </si>
  <si>
    <t>REISTER</t>
  </si>
  <si>
    <t>Reister</t>
  </si>
  <si>
    <t>14L236</t>
  </si>
  <si>
    <t>Defibrilator AED</t>
  </si>
  <si>
    <t xml:space="preserve">LIFEPAK </t>
  </si>
  <si>
    <t>Poli KIA</t>
  </si>
  <si>
    <t>PU 1004</t>
  </si>
  <si>
    <t>D14030505</t>
  </si>
  <si>
    <t>D14060149</t>
  </si>
  <si>
    <t>Suction pump dinding</t>
  </si>
  <si>
    <t>15N2.144</t>
  </si>
  <si>
    <t>15N2-O14</t>
  </si>
  <si>
    <t>D14060152</t>
  </si>
  <si>
    <t>Defibilator Monitor</t>
  </si>
  <si>
    <t>Sharp</t>
  </si>
  <si>
    <t>*09844</t>
  </si>
  <si>
    <t>Thermometer IR</t>
  </si>
  <si>
    <t>Pulse Oximetri</t>
  </si>
  <si>
    <t xml:space="preserve">Fetal Doppler </t>
  </si>
  <si>
    <t>*06110702027</t>
  </si>
  <si>
    <t>Short Wafe Diatermy (SWD)</t>
  </si>
  <si>
    <t>FK-83014162</t>
  </si>
  <si>
    <t>Perinatologi</t>
  </si>
  <si>
    <t>Sphygmomanometer Anak</t>
  </si>
  <si>
    <t xml:space="preserve">OMRON </t>
  </si>
  <si>
    <t>20171004261UF</t>
  </si>
  <si>
    <t>Poli Dalam</t>
  </si>
  <si>
    <t>Camry</t>
  </si>
  <si>
    <t>Electrolite</t>
  </si>
  <si>
    <t>PROLYTE</t>
  </si>
  <si>
    <t>OMRON</t>
  </si>
  <si>
    <t>20171004262UF</t>
  </si>
  <si>
    <t xml:space="preserve">Nebulizer </t>
  </si>
  <si>
    <t>20171004263UF</t>
  </si>
  <si>
    <t>20171115042UF</t>
  </si>
  <si>
    <t>*070701189</t>
  </si>
  <si>
    <t>FR-900</t>
  </si>
  <si>
    <t>GGM</t>
  </si>
  <si>
    <t xml:space="preserve">Pulse oximetri </t>
  </si>
  <si>
    <t xml:space="preserve">Timbangan Bayi </t>
  </si>
  <si>
    <t>Sellaco</t>
  </si>
  <si>
    <t>Laringoiscopy Dewasa</t>
  </si>
  <si>
    <t xml:space="preserve">No </t>
  </si>
  <si>
    <t xml:space="preserve">Seri Number </t>
  </si>
  <si>
    <t xml:space="preserve">Yazumi </t>
  </si>
  <si>
    <t xml:space="preserve">Kursi Roda </t>
  </si>
  <si>
    <t xml:space="preserve">Kebidanan </t>
  </si>
  <si>
    <t xml:space="preserve">MAK </t>
  </si>
  <si>
    <t xml:space="preserve">Lampu Operasi </t>
  </si>
  <si>
    <t>17L-0524</t>
  </si>
  <si>
    <t xml:space="preserve">RUMAH SAKIT PKU MUHAMMADIYAH SUKOHARJO </t>
  </si>
  <si>
    <t xml:space="preserve">Head Lamp </t>
  </si>
  <si>
    <t xml:space="preserve">Lokal </t>
  </si>
  <si>
    <t xml:space="preserve">General Care </t>
  </si>
  <si>
    <t xml:space="preserve">Tahun Pengadaan </t>
  </si>
  <si>
    <t xml:space="preserve">Litman Quality </t>
  </si>
  <si>
    <t>Stetoscope Dewasa</t>
  </si>
  <si>
    <t xml:space="preserve">Stetoscope Anak </t>
  </si>
  <si>
    <t>Type</t>
  </si>
  <si>
    <t xml:space="preserve">Carewell </t>
  </si>
  <si>
    <t>YB-DX23B</t>
  </si>
  <si>
    <t>SMAF</t>
  </si>
  <si>
    <t>MR-1</t>
  </si>
  <si>
    <t>6000K</t>
  </si>
  <si>
    <t>Gea Medical</t>
  </si>
  <si>
    <t>KD-201B</t>
  </si>
  <si>
    <t>Comen</t>
  </si>
  <si>
    <t>Star8000F</t>
  </si>
  <si>
    <t>Animec</t>
  </si>
  <si>
    <t>AM-2S</t>
  </si>
  <si>
    <t>BISTOS</t>
  </si>
  <si>
    <t>BT-200</t>
  </si>
  <si>
    <t>CHS-PU34</t>
  </si>
  <si>
    <t>Phototerapy Unit</t>
  </si>
  <si>
    <t>ARN-BB20</t>
  </si>
  <si>
    <t>Mami</t>
  </si>
  <si>
    <t>CHS-i1000</t>
  </si>
  <si>
    <t>YP-90A</t>
  </si>
  <si>
    <t>MEC-1000</t>
  </si>
  <si>
    <t>A</t>
  </si>
  <si>
    <t>B</t>
  </si>
  <si>
    <t>C</t>
  </si>
  <si>
    <t>D</t>
  </si>
  <si>
    <t>E</t>
  </si>
  <si>
    <t>F</t>
  </si>
  <si>
    <t>G</t>
  </si>
  <si>
    <t xml:space="preserve">Film Viewer </t>
  </si>
  <si>
    <t>healt care</t>
  </si>
  <si>
    <t>SME</t>
  </si>
  <si>
    <t>SME-BD11-7</t>
  </si>
  <si>
    <t>MINDRAY</t>
  </si>
  <si>
    <t xml:space="preserve">BeneHeart R3 </t>
  </si>
  <si>
    <t>NE-C28/NC-590</t>
  </si>
  <si>
    <t>Lifepak CR Plus</t>
  </si>
  <si>
    <t>Baby Scale UD230</t>
  </si>
  <si>
    <t>Analogic Medical</t>
  </si>
  <si>
    <t>AM11</t>
  </si>
  <si>
    <t xml:space="preserve">Stetoscope Dewasa </t>
  </si>
  <si>
    <t>Olympus</t>
  </si>
  <si>
    <t>CX22</t>
  </si>
  <si>
    <t>K GEMMY</t>
  </si>
  <si>
    <t>PLc-03</t>
  </si>
  <si>
    <t>TECO</t>
  </si>
  <si>
    <t>TC-330</t>
  </si>
  <si>
    <t>NE-C28/NC-589</t>
  </si>
  <si>
    <t>LDT</t>
  </si>
  <si>
    <t>CD31</t>
  </si>
  <si>
    <t>HITACHI</t>
  </si>
  <si>
    <t>RH-6FC31A</t>
  </si>
  <si>
    <t>Fuji Film</t>
  </si>
  <si>
    <t>FCR capsula XL II</t>
  </si>
  <si>
    <t>Film Viewer</t>
  </si>
  <si>
    <t>LS-50LJ</t>
  </si>
  <si>
    <t>Elitech</t>
  </si>
  <si>
    <t>Vanward</t>
  </si>
  <si>
    <t xml:space="preserve">Merk </t>
  </si>
  <si>
    <t>SK-600 I</t>
  </si>
  <si>
    <t>Terumo</t>
  </si>
  <si>
    <t>TE-331</t>
  </si>
  <si>
    <t>B-Braun</t>
  </si>
  <si>
    <t>Perfusor space</t>
  </si>
  <si>
    <t>SK-500 I</t>
  </si>
  <si>
    <t xml:space="preserve">MINDRAY </t>
  </si>
  <si>
    <t xml:space="preserve">SPECTRUM </t>
  </si>
  <si>
    <t xml:space="preserve">YB-DX23B </t>
  </si>
  <si>
    <t xml:space="preserve">SMAF </t>
  </si>
  <si>
    <t xml:space="preserve">SME </t>
  </si>
  <si>
    <t xml:space="preserve">Denki </t>
  </si>
  <si>
    <t>DK 80 S</t>
  </si>
  <si>
    <t>Primedic</t>
  </si>
  <si>
    <t>Defi Monitor XD10</t>
  </si>
  <si>
    <t>Galileo</t>
  </si>
  <si>
    <t xml:space="preserve">NE-C28/NC-588 </t>
  </si>
  <si>
    <t>KLS martin</t>
  </si>
  <si>
    <t>marlux H5</t>
  </si>
  <si>
    <t>Hyled 8600</t>
  </si>
  <si>
    <t>CMS7000</t>
  </si>
  <si>
    <t>DK-80S</t>
  </si>
  <si>
    <t>SL-180</t>
  </si>
  <si>
    <t>YG-700</t>
  </si>
  <si>
    <t xml:space="preserve"> H001</t>
  </si>
  <si>
    <t>DT-400P</t>
  </si>
  <si>
    <t xml:space="preserve">Mindray </t>
  </si>
  <si>
    <t>Contect</t>
  </si>
  <si>
    <t xml:space="preserve">Soft Lander </t>
  </si>
  <si>
    <t xml:space="preserve">Yamamato Giken </t>
  </si>
  <si>
    <t>MEDITOM</t>
  </si>
  <si>
    <t xml:space="preserve">New Katasir </t>
  </si>
  <si>
    <t xml:space="preserve">Medel </t>
  </si>
  <si>
    <t>Compamist2</t>
  </si>
  <si>
    <t>H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</si>
  <si>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</si>
  <si>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</si>
  <si>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</si>
  <si>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</si>
  <si>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</si>
  <si>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</si>
  <si>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</si>
  <si>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</si>
  <si>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</si>
  <si>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</si>
  <si>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</si>
  <si>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</si>
  <si>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W</t>
  </si>
  <si>
    <t>X</t>
  </si>
  <si>
    <t>Y</t>
  </si>
  <si>
    <t>Z</t>
  </si>
  <si>
    <t xml:space="preserve">Mec-1000 </t>
  </si>
  <si>
    <t xml:space="preserve">ABN </t>
  </si>
  <si>
    <t>Compamist1</t>
  </si>
  <si>
    <t xml:space="preserve">Timbangan Badan </t>
  </si>
  <si>
    <t>NE-C28/NC-591</t>
  </si>
  <si>
    <t>Microlife AG 9443</t>
  </si>
  <si>
    <t>FRD1DL1 (FR1MF1)</t>
  </si>
  <si>
    <t xml:space="preserve">Jl. Mayor Sunaryo No. 37 Sukoharjo </t>
  </si>
  <si>
    <t xml:space="preserve">Nama Alat </t>
  </si>
  <si>
    <t xml:space="preserve">Spesifikasi Alat </t>
  </si>
  <si>
    <t xml:space="preserve">Tempat Alat </t>
  </si>
  <si>
    <t>F7170104089</t>
  </si>
  <si>
    <t>AA</t>
  </si>
  <si>
    <t xml:space="preserve">Aneroid </t>
  </si>
  <si>
    <t>Onemed</t>
  </si>
  <si>
    <t>Star 8000F</t>
  </si>
  <si>
    <t>F7170104046</t>
  </si>
  <si>
    <t>Aneroid</t>
  </si>
  <si>
    <t xml:space="preserve">Scoope Stretcher </t>
  </si>
  <si>
    <t xml:space="preserve">Gea Medical </t>
  </si>
  <si>
    <t>YDC-4 A</t>
  </si>
  <si>
    <t xml:space="preserve">Reister </t>
  </si>
  <si>
    <t xml:space="preserve">Laboratorium Incu </t>
  </si>
  <si>
    <t xml:space="preserve">Incu Lab </t>
  </si>
  <si>
    <t xml:space="preserve">Stetoscope </t>
  </si>
  <si>
    <t xml:space="preserve">Sellaco </t>
  </si>
  <si>
    <t>AB</t>
  </si>
  <si>
    <t>AC</t>
  </si>
  <si>
    <t>AD</t>
  </si>
  <si>
    <t>AE</t>
  </si>
  <si>
    <t>AF</t>
  </si>
  <si>
    <t xml:space="preserve">Laringoscopy Dewasa </t>
  </si>
  <si>
    <t xml:space="preserve">Poli THT </t>
  </si>
  <si>
    <t>Head Lamp THT</t>
  </si>
  <si>
    <t xml:space="preserve">Bistos </t>
  </si>
  <si>
    <t xml:space="preserve">BT-410 STD </t>
  </si>
  <si>
    <t>ECJC1507</t>
  </si>
  <si>
    <t xml:space="preserve">DOCTANZ </t>
  </si>
  <si>
    <t>A09BTBK0549</t>
  </si>
  <si>
    <t xml:space="preserve">Poli Kulit </t>
  </si>
  <si>
    <t xml:space="preserve">Senter Lampu </t>
  </si>
  <si>
    <t>APA</t>
  </si>
  <si>
    <t>SIRIUSMED</t>
  </si>
  <si>
    <t>X45</t>
  </si>
  <si>
    <t>*014518070002</t>
  </si>
  <si>
    <t xml:space="preserve">Suction Dinding </t>
  </si>
  <si>
    <t>D14060154</t>
  </si>
  <si>
    <t>D14060155</t>
  </si>
  <si>
    <t xml:space="preserve">Sphygmomanometer Dewasa </t>
  </si>
  <si>
    <t>Baby Incubator</t>
  </si>
  <si>
    <t xml:space="preserve">Infant Radiant Warmer </t>
  </si>
  <si>
    <t xml:space="preserve">HKN -90 </t>
  </si>
  <si>
    <t>21AIZC01009</t>
  </si>
  <si>
    <t>D14060253</t>
  </si>
  <si>
    <t>D14060185</t>
  </si>
  <si>
    <t>LAICA</t>
  </si>
  <si>
    <t>MD6078</t>
  </si>
  <si>
    <t xml:space="preserve">Electrostimulator (TENS) Portable </t>
  </si>
  <si>
    <t xml:space="preserve"> Sport 4500</t>
  </si>
  <si>
    <t>Inwubum's</t>
  </si>
  <si>
    <t>BBH81678</t>
  </si>
  <si>
    <t>FS871</t>
  </si>
  <si>
    <t xml:space="preserve"> Poli KIA </t>
  </si>
  <si>
    <t>EB1623</t>
  </si>
  <si>
    <t>OD230</t>
  </si>
  <si>
    <t xml:space="preserve">Sphygmomanometer Aneroid </t>
  </si>
  <si>
    <t xml:space="preserve">Poli Anak </t>
  </si>
  <si>
    <t xml:space="preserve">Suction Pump </t>
  </si>
  <si>
    <t>MD17202704</t>
  </si>
  <si>
    <t xml:space="preserve">YBDX - 23B </t>
  </si>
  <si>
    <t xml:space="preserve">SMIC </t>
  </si>
  <si>
    <t xml:space="preserve">Kruk M </t>
  </si>
  <si>
    <t xml:space="preserve">Metline </t>
  </si>
  <si>
    <t xml:space="preserve">Elitech </t>
  </si>
  <si>
    <t>FOX-1</t>
  </si>
  <si>
    <t>NE - C28</t>
  </si>
  <si>
    <t>20190110556UF</t>
  </si>
  <si>
    <t xml:space="preserve">Walker Lipat </t>
  </si>
  <si>
    <t xml:space="preserve">Onemed </t>
  </si>
  <si>
    <t>FX5191A0386</t>
  </si>
  <si>
    <t>PD-FA</t>
  </si>
  <si>
    <t xml:space="preserve">Poli Bedah </t>
  </si>
  <si>
    <t xml:space="preserve">Gea </t>
  </si>
  <si>
    <t>D14060153</t>
  </si>
  <si>
    <t>FR1 DL 1</t>
  </si>
  <si>
    <t xml:space="preserve">Pulse Oximetri </t>
  </si>
  <si>
    <t>FX5191A4314</t>
  </si>
  <si>
    <t xml:space="preserve">FOX-1 </t>
  </si>
  <si>
    <t>FX5191A5763</t>
  </si>
  <si>
    <t xml:space="preserve">OK </t>
  </si>
  <si>
    <t xml:space="preserve">Timbangan Badan Digital </t>
  </si>
  <si>
    <t xml:space="preserve">Pen Light </t>
  </si>
  <si>
    <t>D14060250</t>
  </si>
  <si>
    <t>NE-C28</t>
  </si>
  <si>
    <t>20181202331UF</t>
  </si>
  <si>
    <t>Suction Pump</t>
  </si>
  <si>
    <t>YBDX-23B</t>
  </si>
  <si>
    <t>FX5191A5915</t>
  </si>
  <si>
    <t>STAR8000F</t>
  </si>
  <si>
    <t>F7170104048</t>
  </si>
  <si>
    <t>FX5191A4375</t>
  </si>
  <si>
    <t xml:space="preserve">Mikropipet 2-20 ml </t>
  </si>
  <si>
    <t xml:space="preserve">Mikropipet 10-100 ml </t>
  </si>
  <si>
    <t>Mikropipet 100-1000 ml</t>
  </si>
  <si>
    <t>Sonorex</t>
  </si>
  <si>
    <t xml:space="preserve">Swiss </t>
  </si>
  <si>
    <t xml:space="preserve">Thermometer Humidity </t>
  </si>
  <si>
    <t>HTC-2</t>
  </si>
  <si>
    <t xml:space="preserve">China </t>
  </si>
  <si>
    <t>CX 8000</t>
  </si>
  <si>
    <t xml:space="preserve">Ultrasonic Scaler </t>
  </si>
  <si>
    <t xml:space="preserve">Woodpecker </t>
  </si>
  <si>
    <t xml:space="preserve">UDS-J </t>
  </si>
  <si>
    <t>S1930050J</t>
  </si>
  <si>
    <t xml:space="preserve">Infrared Lamp </t>
  </si>
  <si>
    <t>Corona</t>
  </si>
  <si>
    <t>CQ-88</t>
  </si>
  <si>
    <t>201908001339A</t>
  </si>
  <si>
    <t>SK-600 IB</t>
  </si>
  <si>
    <t>FS27028863</t>
  </si>
  <si>
    <t>Medserver</t>
  </si>
  <si>
    <t>ULS-1000</t>
  </si>
  <si>
    <t>Kondisi</t>
  </si>
  <si>
    <t xml:space="preserve">Baik </t>
  </si>
  <si>
    <t>Baik</t>
  </si>
  <si>
    <t xml:space="preserve">Kondisi </t>
  </si>
  <si>
    <t>Arnez</t>
  </si>
  <si>
    <t xml:space="preserve">Sphygmomanometer Digital </t>
  </si>
  <si>
    <t>Sphygmomanometer Aneroid</t>
  </si>
  <si>
    <t>Carezoe</t>
  </si>
  <si>
    <t>KD3356</t>
  </si>
  <si>
    <t>BSC19F11A</t>
  </si>
  <si>
    <t>7E-B</t>
  </si>
  <si>
    <t xml:space="preserve">Bed Side Monitor </t>
  </si>
  <si>
    <t xml:space="preserve">Comen </t>
  </si>
  <si>
    <t xml:space="preserve">Star 8000F </t>
  </si>
  <si>
    <t>F7180125005B</t>
  </si>
  <si>
    <t xml:space="preserve">Infus Pump </t>
  </si>
  <si>
    <t xml:space="preserve">Mas </t>
  </si>
  <si>
    <t>MS600</t>
  </si>
  <si>
    <t>M6190611021</t>
  </si>
  <si>
    <t xml:space="preserve">Syringe Pump </t>
  </si>
  <si>
    <t>MS200A</t>
  </si>
  <si>
    <t>M1190617025</t>
  </si>
  <si>
    <t xml:space="preserve">Stetoscope Neonatus </t>
  </si>
  <si>
    <t xml:space="preserve">Thermometer Digital IR </t>
  </si>
  <si>
    <t>Lotus</t>
  </si>
  <si>
    <t>Termometer IR</t>
  </si>
  <si>
    <t xml:space="preserve">Ultrasonograph </t>
  </si>
  <si>
    <t>Ruang : Kebidanan</t>
  </si>
  <si>
    <t>Ruang : IGD</t>
  </si>
  <si>
    <t>Ruang : PoliKlinik</t>
  </si>
  <si>
    <t>Ruang : Laboratorium</t>
  </si>
  <si>
    <t>Ruang : Radiologi</t>
  </si>
  <si>
    <t>Ruang :CSSD</t>
  </si>
  <si>
    <t>Ruang : ICU</t>
  </si>
  <si>
    <t>Ruang : IBS</t>
  </si>
  <si>
    <t>Ruang : Perinatologi</t>
  </si>
  <si>
    <t>Printer CR</t>
  </si>
  <si>
    <t xml:space="preserve">Laringoscopy anak </t>
  </si>
  <si>
    <t xml:space="preserve">Electro Surgical Unit </t>
  </si>
  <si>
    <t xml:space="preserve">Ruang : Rehabilitas Medik </t>
  </si>
  <si>
    <t xml:space="preserve">Barcode Kaset Radiologi </t>
  </si>
  <si>
    <t xml:space="preserve">DryPix </t>
  </si>
  <si>
    <t>Smart 6000</t>
  </si>
  <si>
    <t xml:space="preserve">Bucky Tabel </t>
  </si>
  <si>
    <t>Yoshida</t>
  </si>
  <si>
    <t>YBT-1</t>
  </si>
  <si>
    <t>YM12015001</t>
  </si>
  <si>
    <t>Bucky Stand</t>
  </si>
  <si>
    <t>Simadsu</t>
  </si>
  <si>
    <t>Stand BR-120M</t>
  </si>
  <si>
    <t>41AF6A55C003</t>
  </si>
  <si>
    <t xml:space="preserve">Ruang : Satpam </t>
  </si>
  <si>
    <t xml:space="preserve">Thermometer IR </t>
  </si>
  <si>
    <t xml:space="preserve">Satpam </t>
  </si>
  <si>
    <t>Jaction Reesse</t>
  </si>
  <si>
    <t>`</t>
  </si>
  <si>
    <t xml:space="preserve">Kimura </t>
  </si>
  <si>
    <t xml:space="preserve">Trial Frame </t>
  </si>
  <si>
    <t>BICOH 674</t>
  </si>
  <si>
    <t xml:space="preserve">Poli Mata </t>
  </si>
  <si>
    <t xml:space="preserve">Trial Lens Set </t>
  </si>
  <si>
    <t>CT4301</t>
  </si>
  <si>
    <t xml:space="preserve">Auto Ref - Keratometer </t>
  </si>
  <si>
    <t xml:space="preserve">Charops </t>
  </si>
  <si>
    <t>CRK-7000</t>
  </si>
  <si>
    <t>7CF20B2516P</t>
  </si>
  <si>
    <t xml:space="preserve">Non Contact - Tonometer </t>
  </si>
  <si>
    <t>Huvitz</t>
  </si>
  <si>
    <t>HNT-1</t>
  </si>
  <si>
    <t>1NT00019I0039</t>
  </si>
  <si>
    <t xml:space="preserve">Slit Lamp </t>
  </si>
  <si>
    <t xml:space="preserve">Righton </t>
  </si>
  <si>
    <t>MW50D</t>
  </si>
  <si>
    <t xml:space="preserve">Elite </t>
  </si>
  <si>
    <t xml:space="preserve">Visual Acuity Chart </t>
  </si>
  <si>
    <t>Snellen Chart Monitor</t>
  </si>
  <si>
    <t>Electro Cardio Graph</t>
  </si>
  <si>
    <t>Bene Heart R3</t>
  </si>
  <si>
    <t>Biometri Scanmate</t>
  </si>
  <si>
    <t>DGH 6000</t>
  </si>
  <si>
    <t xml:space="preserve">Police </t>
  </si>
  <si>
    <t>FK-9A020308</t>
  </si>
  <si>
    <t>Hi-Bebe S</t>
  </si>
  <si>
    <t>BFG70803</t>
  </si>
  <si>
    <t>Ponex</t>
  </si>
  <si>
    <t>*072819</t>
  </si>
  <si>
    <t xml:space="preserve">Blood Pressure Monitor </t>
  </si>
  <si>
    <t>20181115877VG</t>
  </si>
  <si>
    <t xml:space="preserve">Physiomed </t>
  </si>
  <si>
    <t>PME 2-2001306int</t>
  </si>
  <si>
    <t xml:space="preserve">Troly Emergency Oksigen </t>
  </si>
  <si>
    <t>Avico</t>
  </si>
  <si>
    <t>Cardiotocography</t>
  </si>
  <si>
    <t>Physiomed Expert</t>
  </si>
  <si>
    <t>Mikropipet 20-200 ml</t>
  </si>
  <si>
    <t>Mikropipet 20 ml</t>
  </si>
  <si>
    <t>BT-350L</t>
  </si>
  <si>
    <t>AFL80070</t>
  </si>
  <si>
    <t>CPU</t>
  </si>
  <si>
    <t xml:space="preserve">UPS </t>
  </si>
  <si>
    <t>HP</t>
  </si>
  <si>
    <t>PRODEST 600615FF</t>
  </si>
  <si>
    <t>S6H446ROWG</t>
  </si>
  <si>
    <t xml:space="preserve">Sendon  </t>
  </si>
  <si>
    <t>6000 K</t>
  </si>
  <si>
    <t>HEM-7130</t>
  </si>
  <si>
    <t>HEM-7156</t>
  </si>
  <si>
    <t>202003002598V</t>
  </si>
  <si>
    <t>202003002597V</t>
  </si>
  <si>
    <t>202003002706V</t>
  </si>
  <si>
    <t>202003002599V</t>
  </si>
  <si>
    <t xml:space="preserve">Matras Decubitus </t>
  </si>
  <si>
    <t>Nesco</t>
  </si>
  <si>
    <t>Preventcare</t>
  </si>
  <si>
    <t xml:space="preserve">Timbangan Bayi Digital </t>
  </si>
  <si>
    <t xml:space="preserve">Laica </t>
  </si>
  <si>
    <t>F04T</t>
  </si>
  <si>
    <t>Oregon</t>
  </si>
  <si>
    <t>LC/04C-PLUS</t>
  </si>
  <si>
    <t>Ultrasondteraphy (UST)</t>
  </si>
  <si>
    <t xml:space="preserve">Kaset Radiologi </t>
  </si>
  <si>
    <t xml:space="preserve">Digital Timer Detik </t>
  </si>
  <si>
    <t>Suction dinding</t>
  </si>
  <si>
    <t>D14060254</t>
  </si>
  <si>
    <t xml:space="preserve">Protem </t>
  </si>
  <si>
    <t>Ma2012230141</t>
  </si>
  <si>
    <t>Ma2012232469</t>
  </si>
  <si>
    <t>Mindray</t>
  </si>
  <si>
    <t>UMEC10</t>
  </si>
  <si>
    <t>KN-09082413</t>
  </si>
  <si>
    <t>2018202329UF</t>
  </si>
  <si>
    <t>KN-09082371</t>
  </si>
  <si>
    <t>Ma2012230486</t>
  </si>
  <si>
    <t>UMEC 10</t>
  </si>
  <si>
    <t>KN-13098056</t>
  </si>
  <si>
    <t xml:space="preserve">Camry </t>
  </si>
  <si>
    <t xml:space="preserve">Jumper </t>
  </si>
  <si>
    <t xml:space="preserve">Doppler </t>
  </si>
  <si>
    <t>BT-200L</t>
  </si>
  <si>
    <t xml:space="preserve">Ponex </t>
  </si>
  <si>
    <t>11.31.70451</t>
  </si>
  <si>
    <t>ARNEZ</t>
  </si>
  <si>
    <t>11.31.70453</t>
  </si>
  <si>
    <t>FIA meter (fluorescence immunoassay)</t>
  </si>
  <si>
    <t>WondFO</t>
  </si>
  <si>
    <t>FAN50</t>
  </si>
  <si>
    <t>Young - in</t>
  </si>
  <si>
    <t>IN - 1200</t>
  </si>
  <si>
    <t>YI120211</t>
  </si>
  <si>
    <t xml:space="preserve">Rehab Medik </t>
  </si>
  <si>
    <t>Kursi Roda  (4)</t>
  </si>
  <si>
    <t xml:space="preserve">Kursi Roda  (3) </t>
  </si>
  <si>
    <t>Spirit</t>
  </si>
  <si>
    <t xml:space="preserve">R. Bersalin </t>
  </si>
  <si>
    <t xml:space="preserve">SPO2 Bayi </t>
  </si>
  <si>
    <t>PM-60</t>
  </si>
  <si>
    <t>CR-08226606</t>
  </si>
  <si>
    <t>KN-09082389</t>
  </si>
  <si>
    <t>Microlife AG 9444</t>
  </si>
  <si>
    <t xml:space="preserve">Poliklinik </t>
  </si>
  <si>
    <t xml:space="preserve">Made in Indonesia </t>
  </si>
  <si>
    <t xml:space="preserve">Poli Orthopedi </t>
  </si>
  <si>
    <t xml:space="preserve">Poli Dalam </t>
  </si>
  <si>
    <t>Poliklinik</t>
  </si>
  <si>
    <t xml:space="preserve">PoliAnak </t>
  </si>
  <si>
    <t>Stetoscope Anak</t>
  </si>
  <si>
    <t xml:space="preserve">Q </t>
  </si>
  <si>
    <t xml:space="preserve">Furqon 2 </t>
  </si>
  <si>
    <t>Furqon 3</t>
  </si>
  <si>
    <t xml:space="preserve">Termogun IR </t>
  </si>
  <si>
    <t>Ruang : Lantai 4</t>
  </si>
  <si>
    <t>Ruang : Lantai 3</t>
  </si>
  <si>
    <t>Dipinjam LT3</t>
  </si>
  <si>
    <t xml:space="preserve">HFNC </t>
  </si>
  <si>
    <t xml:space="preserve">Airvo2 </t>
  </si>
  <si>
    <t>PT101EW</t>
  </si>
  <si>
    <t>BMC</t>
  </si>
  <si>
    <t>H-80A</t>
  </si>
  <si>
    <t>F1221106030</t>
  </si>
  <si>
    <t>F1221102021</t>
  </si>
  <si>
    <t>KN-09082382</t>
  </si>
  <si>
    <t>ABN Majestic</t>
  </si>
  <si>
    <t>ABN Clasis</t>
  </si>
  <si>
    <t xml:space="preserve">Finger Pulse </t>
  </si>
  <si>
    <t>Jumper</t>
  </si>
  <si>
    <t>JPD-50E</t>
  </si>
  <si>
    <t xml:space="preserve">Terumo </t>
  </si>
  <si>
    <t>SN2010010484</t>
  </si>
  <si>
    <t>SN2010010485</t>
  </si>
  <si>
    <t>HEM-8712</t>
  </si>
  <si>
    <t>Beneheart R3</t>
  </si>
  <si>
    <t>FK-09024452</t>
  </si>
  <si>
    <t>FK-09024441</t>
  </si>
  <si>
    <t>JPD-500E</t>
  </si>
  <si>
    <t>8827500E059163</t>
  </si>
  <si>
    <t>Ma2009242109</t>
  </si>
  <si>
    <t>FK-14027260</t>
  </si>
  <si>
    <t xml:space="preserve">Poli Paru </t>
  </si>
  <si>
    <t xml:space="preserve">Life </t>
  </si>
  <si>
    <t>Poli Saraf</t>
  </si>
  <si>
    <t>202012013937V</t>
  </si>
  <si>
    <t xml:space="preserve">Laser </t>
  </si>
  <si>
    <t>YC-1800</t>
  </si>
  <si>
    <t xml:space="preserve">Sogata </t>
  </si>
  <si>
    <t>SG-90</t>
  </si>
  <si>
    <t xml:space="preserve">Poli Obgyn </t>
  </si>
  <si>
    <t xml:space="preserve">type </t>
  </si>
  <si>
    <t>Elektro Cardio Graph</t>
  </si>
  <si>
    <t>SS730</t>
  </si>
  <si>
    <t>*078708</t>
  </si>
  <si>
    <t xml:space="preserve">Vendor </t>
  </si>
  <si>
    <t>05AD000460</t>
  </si>
  <si>
    <t>SS731</t>
  </si>
  <si>
    <t>SN2010010448</t>
  </si>
  <si>
    <t>C1</t>
  </si>
  <si>
    <t>Hamilton Medical</t>
  </si>
  <si>
    <t xml:space="preserve">Oxigen Concentrator </t>
  </si>
  <si>
    <t>JMC5A Ni</t>
  </si>
  <si>
    <t>JUMAO</t>
  </si>
  <si>
    <t>FK-09024458</t>
  </si>
  <si>
    <t>20201201350V</t>
  </si>
  <si>
    <t xml:space="preserve">Sphygmomanometer Anak </t>
  </si>
  <si>
    <t>KN-13098059</t>
  </si>
  <si>
    <t>ICU Lt 4</t>
  </si>
  <si>
    <t>KN-13098082</t>
  </si>
  <si>
    <t>20210411582VG</t>
  </si>
  <si>
    <t>Fingertip</t>
  </si>
  <si>
    <t>20200222113VG</t>
  </si>
  <si>
    <t>20200909460VG</t>
  </si>
  <si>
    <t>Berfungsi</t>
  </si>
  <si>
    <t>Kalibrasi</t>
  </si>
  <si>
    <t>√</t>
  </si>
  <si>
    <t>RUANG</t>
  </si>
  <si>
    <t>Kebidanan</t>
  </si>
  <si>
    <t>POLIKLINIK</t>
  </si>
  <si>
    <t>LABORATORIUM</t>
  </si>
  <si>
    <t>IBS</t>
  </si>
  <si>
    <t>Lantai 3</t>
  </si>
  <si>
    <t>Lantai 4</t>
  </si>
  <si>
    <t>POLI</t>
  </si>
  <si>
    <t>poliklinik</t>
  </si>
  <si>
    <t>202012013505V</t>
  </si>
  <si>
    <t>FK-09024444</t>
  </si>
  <si>
    <t>medical refrigerator</t>
  </si>
  <si>
    <t>polytron</t>
  </si>
  <si>
    <t>showcase</t>
  </si>
  <si>
    <t>farmasi</t>
  </si>
  <si>
    <t>baik</t>
  </si>
  <si>
    <t>SCN 237</t>
  </si>
  <si>
    <t>997881H02695</t>
  </si>
  <si>
    <t>gudang farmasi</t>
  </si>
  <si>
    <t>2018120233UF</t>
  </si>
  <si>
    <t>refrigerator</t>
  </si>
  <si>
    <t>Modena</t>
  </si>
  <si>
    <t>MD 20 W</t>
  </si>
  <si>
    <t>F071Q1023473818</t>
  </si>
  <si>
    <t>no iventaris</t>
  </si>
  <si>
    <t>no urut</t>
  </si>
  <si>
    <t>.</t>
  </si>
  <si>
    <t>thermometer</t>
  </si>
  <si>
    <t>HTC2</t>
  </si>
  <si>
    <t>Temperature</t>
  </si>
  <si>
    <t>HTC3</t>
  </si>
  <si>
    <t>HTC4</t>
  </si>
  <si>
    <t>HTC5</t>
  </si>
  <si>
    <t>bulan</t>
  </si>
  <si>
    <t>september</t>
  </si>
  <si>
    <t>oktober</t>
  </si>
  <si>
    <t>november</t>
  </si>
  <si>
    <t>desember</t>
  </si>
  <si>
    <t>handle pluse oxymetri</t>
  </si>
  <si>
    <t>thermogun IR</t>
  </si>
  <si>
    <t>ambubag</t>
  </si>
  <si>
    <t>SET ALAT GIGI</t>
  </si>
  <si>
    <t>USG jantung</t>
  </si>
  <si>
    <t>Peralatan medis</t>
  </si>
  <si>
    <t>Poli jantung</t>
  </si>
  <si>
    <t>thermometer IR</t>
  </si>
  <si>
    <t>Microlife</t>
  </si>
  <si>
    <t>fd1dl1</t>
  </si>
  <si>
    <t>ambubag anak</t>
  </si>
  <si>
    <t>Syringe Pump</t>
  </si>
  <si>
    <t>ss3 E/51.70</t>
  </si>
  <si>
    <t>v</t>
  </si>
  <si>
    <t>00.03.27.1.2.2.1.A.14.2022</t>
  </si>
  <si>
    <t>00.03.27.1.2.2.1.A.15.2022</t>
  </si>
  <si>
    <t>Infus Pump</t>
  </si>
  <si>
    <t>Infusion Pump</t>
  </si>
  <si>
    <t>LM3 E/51.68</t>
  </si>
  <si>
    <t>syringe Pump</t>
  </si>
  <si>
    <t>Tesena</t>
  </si>
  <si>
    <t>TSN 705 TRAC</t>
  </si>
  <si>
    <t>TLC 2 HT LED</t>
  </si>
  <si>
    <t>fisher &amp; Paykel</t>
  </si>
  <si>
    <t>211001030343</t>
  </si>
  <si>
    <t>Neopuff</t>
  </si>
  <si>
    <t>Incubator Transport</t>
  </si>
  <si>
    <t>Phototherapy LED</t>
  </si>
  <si>
    <t>Thermogun IR</t>
  </si>
  <si>
    <t>FR1DL1</t>
  </si>
  <si>
    <t>0180.0.00260122</t>
  </si>
  <si>
    <t>0019.0.00310122</t>
  </si>
  <si>
    <t xml:space="preserve">Mesin Anestesi </t>
  </si>
  <si>
    <t>wato EX-20</t>
  </si>
  <si>
    <t>DW-1Co1 2844</t>
  </si>
  <si>
    <t>OK 1</t>
  </si>
  <si>
    <t>Timbangan bayi digital</t>
  </si>
  <si>
    <t>maret</t>
  </si>
  <si>
    <t>Laringoscopy anak</t>
  </si>
  <si>
    <t>macintos</t>
  </si>
  <si>
    <t>SV-350</t>
  </si>
  <si>
    <t>GA-1800 6990</t>
  </si>
  <si>
    <t>GA-1700 6493</t>
  </si>
  <si>
    <t>00.03.27.1.2.2.1.A.33.2022</t>
  </si>
  <si>
    <t>00.03.27.1.2.2.1.A.34.2022</t>
  </si>
  <si>
    <t>trolly emergency</t>
  </si>
  <si>
    <t>februari</t>
  </si>
  <si>
    <t>DW 22013111</t>
  </si>
  <si>
    <t>Ok 2</t>
  </si>
  <si>
    <t>XD 330</t>
  </si>
  <si>
    <t>Paramedic</t>
  </si>
  <si>
    <t>defibilator</t>
  </si>
  <si>
    <t xml:space="preserve">desember </t>
  </si>
  <si>
    <t>DYX 1A</t>
  </si>
  <si>
    <t>Gea</t>
  </si>
  <si>
    <t>Desember</t>
  </si>
  <si>
    <t>bedside monitor</t>
  </si>
  <si>
    <t>mindray</t>
  </si>
  <si>
    <t>litman</t>
  </si>
  <si>
    <t>Nicu</t>
  </si>
  <si>
    <t>chiler</t>
  </si>
  <si>
    <t>haier</t>
  </si>
  <si>
    <t>HBC 200</t>
  </si>
  <si>
    <t>mei</t>
  </si>
  <si>
    <t>kulkas penyimpanan obat</t>
  </si>
  <si>
    <t>toshiba</t>
  </si>
  <si>
    <t>GR-HD65CC</t>
  </si>
  <si>
    <t>00.03.27.1.2.2.1.A.35.2022</t>
  </si>
  <si>
    <t>therumo</t>
  </si>
  <si>
    <t>TE-LM730 No3`</t>
  </si>
  <si>
    <t>hibah</t>
  </si>
  <si>
    <t>baiK</t>
  </si>
  <si>
    <t>TE 55730No3</t>
  </si>
  <si>
    <t>00.03.27.1.2.2.1.A.36.2022</t>
  </si>
  <si>
    <t>gerlink</t>
  </si>
  <si>
    <t>GLP HFNC 01B</t>
  </si>
  <si>
    <t>KN-1A120522</t>
  </si>
  <si>
    <t>KN-1A120484</t>
  </si>
  <si>
    <t>fc01b0263</t>
  </si>
  <si>
    <t>HFNC</t>
  </si>
  <si>
    <t>fc01b0255</t>
  </si>
  <si>
    <t>gudang alat</t>
  </si>
  <si>
    <t>00.03.27.1.2.2.1.A.37.2022</t>
  </si>
  <si>
    <t>00.03.27.1.2.2.1.A.38.2022</t>
  </si>
  <si>
    <t>00.03.27.1.2.2.1.A.39.2022</t>
  </si>
  <si>
    <t>00.03.27.1.2.2.1.A.40.2022</t>
  </si>
  <si>
    <t>gea</t>
  </si>
  <si>
    <t>juli</t>
  </si>
  <si>
    <t>EB1653</t>
  </si>
  <si>
    <t>stetoskop dewasa</t>
  </si>
  <si>
    <t>tensi digital</t>
  </si>
  <si>
    <t>omron</t>
  </si>
  <si>
    <t>agustus</t>
  </si>
  <si>
    <t>tiang infus</t>
  </si>
  <si>
    <t>m one</t>
  </si>
  <si>
    <t>00.03.27.1.2.2.1.A.41.2022</t>
  </si>
  <si>
    <t>00.03.27.1.2.2.1.A.42.2022</t>
  </si>
  <si>
    <t>timbangan bayi</t>
  </si>
  <si>
    <t>one med</t>
  </si>
  <si>
    <t>OD231D</t>
  </si>
  <si>
    <t>Agustus</t>
  </si>
  <si>
    <t>USG 2D</t>
  </si>
  <si>
    <t>DP 10 W</t>
  </si>
  <si>
    <t>LKI-I B001401</t>
  </si>
  <si>
    <t>Juli</t>
  </si>
  <si>
    <t>ambubag dewasa</t>
  </si>
  <si>
    <t>kursi plabatomy</t>
  </si>
  <si>
    <t>ventilator</t>
  </si>
  <si>
    <t>synovent E5</t>
  </si>
  <si>
    <t>EE-23006441</t>
  </si>
  <si>
    <t>spirometri analizer</t>
  </si>
  <si>
    <t>fukuda saneyo</t>
  </si>
  <si>
    <t>st-170</t>
  </si>
  <si>
    <t>bai</t>
  </si>
  <si>
    <t>sep</t>
  </si>
  <si>
    <t>papan resusitasi</t>
  </si>
  <si>
    <t>00.03.27.1.2.2.1.A.43.2022</t>
  </si>
  <si>
    <t>00.03.27.1.2.2.1.A.44.2022</t>
  </si>
  <si>
    <t>adapter oxygen</t>
  </si>
  <si>
    <t>alat ukur tinggi badan</t>
  </si>
  <si>
    <t>00.03.27.1.2.2.1.A.45.2022</t>
  </si>
  <si>
    <t>matras</t>
  </si>
  <si>
    <t>Icu</t>
  </si>
  <si>
    <t>00.03.27.1.2.2.1.A.46.2022</t>
  </si>
  <si>
    <t>00.03.27.1.2.2.1.A.47.2022</t>
  </si>
  <si>
    <t>endoscopy</t>
  </si>
  <si>
    <t>lampu tindakan</t>
  </si>
  <si>
    <t>oksigen transport</t>
  </si>
  <si>
    <t>tabung oksigen</t>
  </si>
  <si>
    <t>ruang tindakan</t>
  </si>
  <si>
    <t>ambulance</t>
  </si>
  <si>
    <t>syringe pump</t>
  </si>
  <si>
    <t>TE SS730N03</t>
  </si>
  <si>
    <t>TE LF630N03</t>
  </si>
  <si>
    <t xml:space="preserve">Oktober </t>
  </si>
  <si>
    <t>TE-LF630N03</t>
  </si>
  <si>
    <t>Oktober</t>
  </si>
  <si>
    <t>ne-c28</t>
  </si>
  <si>
    <t>20220607500UF</t>
  </si>
  <si>
    <t>20220607498UF</t>
  </si>
  <si>
    <t>Barcode</t>
  </si>
  <si>
    <t xml:space="preserve">pluse oximeter </t>
  </si>
  <si>
    <t>pm60</t>
  </si>
  <si>
    <t>cr-24259017</t>
  </si>
  <si>
    <t>timbangan digital</t>
  </si>
  <si>
    <t>tensimeter digital</t>
  </si>
  <si>
    <t>eb 1953</t>
  </si>
  <si>
    <t>hem 7156</t>
  </si>
  <si>
    <t>otoscope</t>
  </si>
  <si>
    <t>reister</t>
  </si>
  <si>
    <t>PKRS</t>
  </si>
  <si>
    <t>LT3</t>
  </si>
  <si>
    <t>Tromol Besar</t>
  </si>
  <si>
    <t>Tromol Kecil</t>
  </si>
  <si>
    <t>Penggerus Obat</t>
  </si>
  <si>
    <t>Tong Spatel</t>
  </si>
  <si>
    <t>Gunting Klem</t>
  </si>
  <si>
    <t>Handel Mes</t>
  </si>
  <si>
    <t>Bengkok</t>
  </si>
  <si>
    <t>Gunting Jaringan</t>
  </si>
  <si>
    <t>Gunting Benang</t>
  </si>
  <si>
    <t>Com Kecil</t>
  </si>
  <si>
    <t>Com Besar</t>
  </si>
  <si>
    <t>Gunting Klem Bengkok Kecil</t>
  </si>
  <si>
    <t>Gunting Klem Lurus Kecil</t>
  </si>
  <si>
    <t>Pinset Cirruris</t>
  </si>
  <si>
    <t>Pinset Anatomis</t>
  </si>
  <si>
    <t>Bak Instrument</t>
  </si>
  <si>
    <t>Nealpuder</t>
  </si>
  <si>
    <t>Korentang Set</t>
  </si>
  <si>
    <t>januari</t>
  </si>
  <si>
    <t>vena vinder</t>
  </si>
  <si>
    <t>vivo</t>
  </si>
  <si>
    <t>500s</t>
  </si>
  <si>
    <t xml:space="preserve">februari </t>
  </si>
  <si>
    <t>penggantian</t>
  </si>
  <si>
    <t>Film Viewer doubel slide</t>
  </si>
  <si>
    <t>TIMBANGAN BADAN</t>
  </si>
  <si>
    <t>PENGUKUR TINGGI BADAN</t>
  </si>
  <si>
    <t>pengukur tinggi badan</t>
  </si>
  <si>
    <t>HT701</t>
  </si>
  <si>
    <t>poli gizi</t>
  </si>
  <si>
    <t>poli TB</t>
  </si>
  <si>
    <t>april</t>
  </si>
  <si>
    <t>yx930D</t>
  </si>
  <si>
    <t>juni</t>
  </si>
  <si>
    <t>pulse oximetri</t>
  </si>
  <si>
    <t>PM 60</t>
  </si>
  <si>
    <t>00.03.27.1.2.2.1.A.49.2023</t>
  </si>
  <si>
    <t>00.03.27.1.2.2.1.A.48.2023</t>
  </si>
  <si>
    <t xml:space="preserve">juli </t>
  </si>
  <si>
    <t>stetoskop</t>
  </si>
  <si>
    <t>hrad lamp</t>
  </si>
  <si>
    <t>loop mata</t>
  </si>
  <si>
    <t>lampu OK led mobile</t>
  </si>
  <si>
    <t>manset tensi</t>
  </si>
  <si>
    <t>standart infus</t>
  </si>
  <si>
    <t>onemed</t>
  </si>
  <si>
    <t>lokal</t>
  </si>
  <si>
    <t>elitech</t>
  </si>
  <si>
    <t>HEM 8712</t>
  </si>
  <si>
    <t>litman classic</t>
  </si>
  <si>
    <t>trolly instrument</t>
  </si>
  <si>
    <t>al kautsar</t>
  </si>
  <si>
    <t>dr grey</t>
  </si>
  <si>
    <t>majestik</t>
  </si>
  <si>
    <t>trolly alat</t>
  </si>
  <si>
    <t>Head Lamp</t>
  </si>
  <si>
    <t>ne c28</t>
  </si>
  <si>
    <t xml:space="preserve">Troly Emergency </t>
  </si>
  <si>
    <t>umec 10</t>
  </si>
  <si>
    <t>KN-3519 5438</t>
  </si>
  <si>
    <t>KN-3519 5449</t>
  </si>
  <si>
    <t>NE C28</t>
  </si>
  <si>
    <t>Bitos</t>
  </si>
  <si>
    <t>BT 350</t>
  </si>
  <si>
    <t>gunting hecting</t>
  </si>
  <si>
    <t>falcon</t>
  </si>
  <si>
    <t>partus set</t>
  </si>
  <si>
    <t>Ponek</t>
  </si>
  <si>
    <t>RMS</t>
  </si>
  <si>
    <t>bok bayi</t>
  </si>
  <si>
    <t>BT 250</t>
  </si>
  <si>
    <t>PULLEY</t>
  </si>
  <si>
    <t>GEa</t>
  </si>
  <si>
    <t>YX930D</t>
  </si>
  <si>
    <t>pass box</t>
  </si>
  <si>
    <t>00.03.27.1.2.2.1.A.49.2024</t>
  </si>
  <si>
    <t>bed emergency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</si>
</sst>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(* #,##0_);_(* \(#,##0\);_(* &quot;-&quot;_);_(@_)"/>
    <numFmt numFmtId="164" formatCode="[$-F800]dddd\,\ mmmm\ dd\,\ yyyy"/>
  </numFmts>
  <fonts count="18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u/>
      <sz val="11"/>
      <name val="Times New Roman"/>
      <family val="1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theme="1"/>
      <name val="Calibri"/>
      <family val="2"/>
    </font>
    <font>
      <sz val="12"/>
      <color theme="1"/>
      <name val="Cambria"/>
      <family val="2"/>
      <scheme val="maj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theme="1"/>
      <name val="Calibri"/>
      <family val="2"/>
      <charset val="1"/>
      <scheme val="minor"/>
    </font>
    <font>
      <sz val="12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41" fontId="2" fillId="0" borderId="0" applyFont="0" applyFill="0" applyBorder="0" applyAlignment="0" applyProtection="0"/>
  </cellStyleXfs>
  <cellXfs count="294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1" applyFont="1"/>
    <xf numFmtId="0" fontId="5" fillId="0" borderId="0" xfId="1" applyFont="1" applyAlignment="1">
      <alignment horizontal="center"/>
    </xf>
    <xf numFmtId="0" fontId="6" fillId="0" borderId="0" xfId="1" applyFont="1" applyAlignment="1">
      <alignment horizontal="center"/>
    </xf>
    <xf numFmtId="0" fontId="7" fillId="3" borderId="7" xfId="1" applyFont="1" applyFill="1" applyBorder="1" applyAlignment="1">
      <alignment horizontal="center" vertical="center" wrapText="1"/>
    </xf>
    <xf numFmtId="0" fontId="3" fillId="0" borderId="0" xfId="0" applyFont="1" applyAlignment="1"/>
    <xf numFmtId="0" fontId="4" fillId="0" borderId="0" xfId="0" applyFont="1" applyAlignment="1">
      <alignment vertical="center"/>
    </xf>
    <xf numFmtId="0" fontId="6" fillId="0" borderId="0" xfId="1" applyFont="1" applyAlignment="1"/>
    <xf numFmtId="0" fontId="6" fillId="0" borderId="0" xfId="1" applyFont="1" applyBorder="1" applyAlignment="1"/>
    <xf numFmtId="3" fontId="8" fillId="0" borderId="0" xfId="0" applyNumberFormat="1" applyFont="1" applyBorder="1" applyAlignment="1">
      <alignment horizontal="right" vertical="center"/>
    </xf>
    <xf numFmtId="0" fontId="5" fillId="0" borderId="2" xfId="1" applyFont="1" applyBorder="1" applyAlignment="1">
      <alignment vertical="center"/>
    </xf>
    <xf numFmtId="0" fontId="5" fillId="0" borderId="5" xfId="1" applyFont="1" applyBorder="1" applyAlignment="1">
      <alignment vertical="center" wrapText="1"/>
    </xf>
    <xf numFmtId="0" fontId="5" fillId="0" borderId="2" xfId="1" applyFont="1" applyBorder="1" applyAlignment="1">
      <alignment vertical="center" wrapText="1"/>
    </xf>
    <xf numFmtId="0" fontId="5" fillId="2" borderId="2" xfId="1" applyFont="1" applyFill="1" applyBorder="1" applyAlignment="1">
      <alignment vertical="center" wrapText="1"/>
    </xf>
    <xf numFmtId="3" fontId="8" fillId="0" borderId="10" xfId="0" applyNumberFormat="1" applyFont="1" applyBorder="1" applyAlignment="1">
      <alignment horizontal="right" vertical="center"/>
    </xf>
    <xf numFmtId="0" fontId="5" fillId="0" borderId="3" xfId="1" applyFont="1" applyBorder="1" applyAlignment="1">
      <alignment horizontal="center"/>
    </xf>
    <xf numFmtId="0" fontId="5" fillId="0" borderId="4" xfId="1" applyFont="1" applyBorder="1" applyAlignment="1"/>
    <xf numFmtId="0" fontId="5" fillId="0" borderId="4" xfId="1" applyFont="1" applyBorder="1" applyAlignment="1">
      <alignment horizontal="center"/>
    </xf>
    <xf numFmtId="0" fontId="5" fillId="2" borderId="3" xfId="1" applyFont="1" applyFill="1" applyBorder="1" applyAlignment="1">
      <alignment horizontal="center"/>
    </xf>
    <xf numFmtId="0" fontId="5" fillId="0" borderId="3" xfId="1" applyFont="1" applyBorder="1" applyAlignment="1">
      <alignment horizontal="center" wrapText="1"/>
    </xf>
    <xf numFmtId="0" fontId="5" fillId="0" borderId="4" xfId="1" applyFont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0" fontId="5" fillId="0" borderId="3" xfId="1" applyFont="1" applyBorder="1" applyAlignment="1"/>
    <xf numFmtId="0" fontId="5" fillId="0" borderId="0" xfId="1" applyFont="1" applyBorder="1" applyAlignment="1">
      <alignment horizontal="center"/>
    </xf>
    <xf numFmtId="0" fontId="5" fillId="0" borderId="0" xfId="1" applyFont="1" applyBorder="1" applyAlignment="1"/>
    <xf numFmtId="0" fontId="5" fillId="2" borderId="0" xfId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5" fillId="2" borderId="0" xfId="1" applyFont="1" applyFill="1" applyBorder="1" applyAlignment="1"/>
    <xf numFmtId="0" fontId="5" fillId="2" borderId="5" xfId="1" applyFont="1" applyFill="1" applyBorder="1" applyAlignment="1">
      <alignment horizontal="left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5" xfId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5" fillId="0" borderId="5" xfId="1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4" xfId="0" applyFont="1" applyBorder="1" applyAlignment="1"/>
    <xf numFmtId="14" fontId="3" fillId="0" borderId="4" xfId="0" applyNumberFormat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3" fillId="0" borderId="3" xfId="0" applyFont="1" applyBorder="1" applyAlignment="1"/>
    <xf numFmtId="0" fontId="3" fillId="0" borderId="0" xfId="0" applyFont="1" applyBorder="1" applyAlignment="1"/>
    <xf numFmtId="0" fontId="5" fillId="2" borderId="0" xfId="0" applyFont="1" applyFill="1" applyBorder="1"/>
    <xf numFmtId="0" fontId="3" fillId="0" borderId="2" xfId="0" applyFont="1" applyBorder="1" applyAlignment="1">
      <alignment horizontal="center"/>
    </xf>
    <xf numFmtId="0" fontId="3" fillId="0" borderId="5" xfId="0" applyFont="1" applyBorder="1" applyAlignment="1"/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5" fillId="2" borderId="2" xfId="1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3" fillId="0" borderId="3" xfId="0" applyFont="1" applyBorder="1"/>
    <xf numFmtId="0" fontId="3" fillId="0" borderId="3" xfId="0" applyFont="1" applyFill="1" applyBorder="1" applyAlignment="1"/>
    <xf numFmtId="1" fontId="3" fillId="0" borderId="3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1" applyFont="1" applyFill="1" applyBorder="1" applyAlignment="1"/>
    <xf numFmtId="0" fontId="3" fillId="0" borderId="0" xfId="0" applyFont="1" applyBorder="1"/>
    <xf numFmtId="1" fontId="5" fillId="0" borderId="4" xfId="1" applyNumberFormat="1" applyFont="1" applyBorder="1" applyAlignment="1">
      <alignment horizontal="center"/>
    </xf>
    <xf numFmtId="0" fontId="5" fillId="0" borderId="5" xfId="1" applyFont="1" applyBorder="1" applyAlignment="1"/>
    <xf numFmtId="0" fontId="5" fillId="0" borderId="0" xfId="1" applyFont="1" applyBorder="1" applyAlignment="1">
      <alignment horizontal="left"/>
    </xf>
    <xf numFmtId="0" fontId="3" fillId="0" borderId="4" xfId="1" applyFont="1" applyBorder="1" applyAlignment="1"/>
    <xf numFmtId="0" fontId="3" fillId="0" borderId="4" xfId="0" applyFont="1" applyBorder="1" applyAlignment="1">
      <alignment wrapText="1"/>
    </xf>
    <xf numFmtId="0" fontId="3" fillId="0" borderId="3" xfId="0" applyFont="1" applyBorder="1" applyAlignment="1">
      <alignment horizontal="left"/>
    </xf>
    <xf numFmtId="0" fontId="5" fillId="0" borderId="3" xfId="0" applyFont="1" applyBorder="1" applyAlignment="1"/>
    <xf numFmtId="0" fontId="5" fillId="0" borderId="3" xfId="0" applyFont="1" applyBorder="1" applyAlignment="1">
      <alignment horizontal="center"/>
    </xf>
    <xf numFmtId="0" fontId="5" fillId="0" borderId="0" xfId="0" applyFont="1" applyBorder="1"/>
    <xf numFmtId="0" fontId="6" fillId="0" borderId="0" xfId="0" applyFont="1" applyBorder="1" applyAlignment="1">
      <alignment horizontal="center"/>
    </xf>
    <xf numFmtId="1" fontId="5" fillId="0" borderId="3" xfId="2" applyNumberFormat="1" applyFont="1" applyBorder="1" applyAlignment="1">
      <alignment horizontal="center" vertical="center"/>
    </xf>
    <xf numFmtId="0" fontId="5" fillId="0" borderId="0" xfId="0" applyFont="1" applyBorder="1" applyAlignment="1"/>
    <xf numFmtId="0" fontId="6" fillId="0" borderId="0" xfId="0" applyFont="1" applyBorder="1" applyAlignment="1"/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5" fillId="0" borderId="0" xfId="0" applyFont="1"/>
    <xf numFmtId="0" fontId="5" fillId="2" borderId="3" xfId="1" applyFont="1" applyFill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5" fillId="4" borderId="3" xfId="1" applyFont="1" applyFill="1" applyBorder="1" applyAlignment="1">
      <alignment horizontal="center" vertical="center" wrapText="1"/>
    </xf>
    <xf numFmtId="0" fontId="5" fillId="4" borderId="4" xfId="1" applyFont="1" applyFill="1" applyBorder="1" applyAlignment="1"/>
    <xf numFmtId="0" fontId="5" fillId="4" borderId="3" xfId="1" applyFont="1" applyFill="1" applyBorder="1" applyAlignment="1">
      <alignment horizontal="center"/>
    </xf>
    <xf numFmtId="0" fontId="5" fillId="4" borderId="4" xfId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7" fillId="2" borderId="8" xfId="1" applyFont="1" applyFill="1" applyBorder="1" applyAlignment="1"/>
    <xf numFmtId="0" fontId="3" fillId="2" borderId="0" xfId="0" applyFont="1" applyFill="1" applyBorder="1" applyAlignment="1">
      <alignment horizontal="center"/>
    </xf>
    <xf numFmtId="0" fontId="3" fillId="2" borderId="0" xfId="0" applyFont="1" applyFill="1"/>
    <xf numFmtId="0" fontId="3" fillId="2" borderId="3" xfId="0" applyFont="1" applyFill="1" applyBorder="1" applyAlignment="1">
      <alignment horizontal="center"/>
    </xf>
    <xf numFmtId="0" fontId="3" fillId="2" borderId="3" xfId="0" applyFont="1" applyFill="1" applyBorder="1" applyAlignment="1"/>
    <xf numFmtId="0" fontId="3" fillId="2" borderId="3" xfId="0" applyFont="1" applyFill="1" applyBorder="1" applyAlignment="1">
      <alignment horizontal="center" vertical="center"/>
    </xf>
    <xf numFmtId="0" fontId="5" fillId="2" borderId="4" xfId="1" applyFont="1" applyFill="1" applyBorder="1" applyAlignment="1"/>
    <xf numFmtId="0" fontId="5" fillId="2" borderId="4" xfId="1" applyFont="1" applyFill="1" applyBorder="1" applyAlignment="1">
      <alignment horizontal="center"/>
    </xf>
    <xf numFmtId="0" fontId="3" fillId="0" borderId="4" xfId="0" applyFont="1" applyBorder="1"/>
    <xf numFmtId="0" fontId="3" fillId="4" borderId="3" xfId="0" applyFont="1" applyFill="1" applyBorder="1" applyAlignment="1"/>
    <xf numFmtId="0" fontId="3" fillId="4" borderId="3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5" fillId="2" borderId="4" xfId="1" applyFont="1" applyFill="1" applyBorder="1" applyAlignment="1">
      <alignment vertical="center"/>
    </xf>
    <xf numFmtId="0" fontId="8" fillId="5" borderId="3" xfId="0" applyFont="1" applyFill="1" applyBorder="1" applyAlignment="1">
      <alignment horizontal="center" vertical="center"/>
    </xf>
    <xf numFmtId="11" fontId="5" fillId="0" borderId="3" xfId="1" applyNumberFormat="1" applyFont="1" applyBorder="1" applyAlignment="1">
      <alignment horizontal="center"/>
    </xf>
    <xf numFmtId="0" fontId="5" fillId="2" borderId="3" xfId="1" applyFont="1" applyFill="1" applyBorder="1" applyAlignment="1"/>
    <xf numFmtId="1" fontId="5" fillId="2" borderId="3" xfId="1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14" fontId="3" fillId="0" borderId="6" xfId="0" applyNumberFormat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5" fillId="2" borderId="4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6" fillId="0" borderId="0" xfId="1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5" fillId="2" borderId="5" xfId="1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7" fillId="3" borderId="3" xfId="1" applyFont="1" applyFill="1" applyBorder="1" applyAlignment="1">
      <alignment horizontal="center" vertical="center"/>
    </xf>
    <xf numFmtId="0" fontId="7" fillId="3" borderId="7" xfId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center"/>
    </xf>
    <xf numFmtId="0" fontId="12" fillId="0" borderId="2" xfId="0" applyFont="1" applyBorder="1"/>
    <xf numFmtId="0" fontId="13" fillId="0" borderId="3" xfId="0" applyFont="1" applyBorder="1" applyAlignment="1">
      <alignment vertical="center" wrapText="1"/>
    </xf>
    <xf numFmtId="0" fontId="0" fillId="0" borderId="3" xfId="0" applyBorder="1"/>
    <xf numFmtId="0" fontId="3" fillId="0" borderId="3" xfId="0" applyNumberFormat="1" applyFont="1" applyBorder="1" applyAlignment="1">
      <alignment horizontal="center"/>
    </xf>
    <xf numFmtId="0" fontId="3" fillId="2" borderId="5" xfId="0" applyFont="1" applyFill="1" applyBorder="1" applyAlignment="1"/>
    <xf numFmtId="0" fontId="3" fillId="2" borderId="2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14" fontId="3" fillId="0" borderId="3" xfId="0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 vertical="center"/>
    </xf>
    <xf numFmtId="0" fontId="12" fillId="0" borderId="3" xfId="0" applyFont="1" applyBorder="1"/>
    <xf numFmtId="0" fontId="14" fillId="0" borderId="2" xfId="0" applyFont="1" applyBorder="1" applyAlignment="1">
      <alignment horizontal="left"/>
    </xf>
    <xf numFmtId="0" fontId="14" fillId="0" borderId="3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" fillId="0" borderId="4" xfId="1" applyFont="1" applyBorder="1" applyAlignment="1">
      <alignment horizontal="left"/>
    </xf>
    <xf numFmtId="0" fontId="15" fillId="0" borderId="5" xfId="1" applyFont="1" applyBorder="1" applyAlignment="1">
      <alignment horizontal="left"/>
    </xf>
    <xf numFmtId="0" fontId="5" fillId="0" borderId="5" xfId="1" applyFont="1" applyBorder="1" applyAlignment="1">
      <alignment horizontal="left"/>
    </xf>
    <xf numFmtId="0" fontId="0" fillId="0" borderId="3" xfId="0" applyBorder="1" applyAlignment="1">
      <alignment horizontal="center"/>
    </xf>
    <xf numFmtId="0" fontId="14" fillId="0" borderId="3" xfId="0" applyFont="1" applyBorder="1" applyAlignment="1">
      <alignment horizontal="center" vertical="center"/>
    </xf>
    <xf numFmtId="0" fontId="0" fillId="0" borderId="3" xfId="0" applyFill="1" applyBorder="1"/>
    <xf numFmtId="15" fontId="0" fillId="0" borderId="3" xfId="0" applyNumberFormat="1" applyBorder="1" applyAlignment="1">
      <alignment horizontal="center"/>
    </xf>
    <xf numFmtId="0" fontId="14" fillId="0" borderId="3" xfId="0" applyFont="1" applyFill="1" applyBorder="1"/>
    <xf numFmtId="0" fontId="14" fillId="0" borderId="3" xfId="0" applyFont="1" applyBorder="1"/>
    <xf numFmtId="0" fontId="14" fillId="0" borderId="3" xfId="0" applyFont="1" applyBorder="1" applyAlignment="1">
      <alignment horizontal="center"/>
    </xf>
    <xf numFmtId="0" fontId="14" fillId="0" borderId="3" xfId="0" applyFont="1" applyFill="1" applyBorder="1" applyAlignment="1">
      <alignment horizontal="center" vertical="center"/>
    </xf>
    <xf numFmtId="0" fontId="0" fillId="0" borderId="4" xfId="0" applyFill="1" applyBorder="1"/>
    <xf numFmtId="0" fontId="14" fillId="0" borderId="4" xfId="0" applyFont="1" applyFill="1" applyBorder="1"/>
    <xf numFmtId="0" fontId="14" fillId="0" borderId="4" xfId="0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3" xfId="0" quotePrefix="1" applyBorder="1"/>
    <xf numFmtId="0" fontId="5" fillId="0" borderId="2" xfId="1" applyFont="1" applyFill="1" applyBorder="1" applyAlignment="1">
      <alignment horizontal="center"/>
    </xf>
    <xf numFmtId="0" fontId="14" fillId="0" borderId="3" xfId="0" quotePrefix="1" applyFont="1" applyBorder="1"/>
    <xf numFmtId="0" fontId="14" fillId="0" borderId="3" xfId="0" quotePrefix="1" applyFont="1" applyBorder="1" applyAlignment="1">
      <alignment horizontal="center" vertical="center"/>
    </xf>
    <xf numFmtId="15" fontId="14" fillId="0" borderId="3" xfId="0" applyNumberFormat="1" applyFont="1" applyBorder="1"/>
    <xf numFmtId="0" fontId="5" fillId="0" borderId="5" xfId="0" applyFont="1" applyBorder="1" applyAlignment="1"/>
    <xf numFmtId="0" fontId="5" fillId="0" borderId="2" xfId="0" applyFont="1" applyBorder="1" applyAlignment="1">
      <alignment horizontal="center"/>
    </xf>
    <xf numFmtId="15" fontId="3" fillId="0" borderId="3" xfId="0" applyNumberFormat="1" applyFont="1" applyBorder="1" applyAlignment="1">
      <alignment horizontal="center"/>
    </xf>
    <xf numFmtId="0" fontId="12" fillId="2" borderId="3" xfId="0" applyFont="1" applyFill="1" applyBorder="1"/>
    <xf numFmtId="0" fontId="14" fillId="0" borderId="2" xfId="0" applyFont="1" applyBorder="1"/>
    <xf numFmtId="0" fontId="14" fillId="0" borderId="5" xfId="0" quotePrefix="1" applyFont="1" applyBorder="1"/>
    <xf numFmtId="0" fontId="14" fillId="2" borderId="5" xfId="0" applyFont="1" applyFill="1" applyBorder="1" applyAlignment="1">
      <alignment horizontal="left"/>
    </xf>
    <xf numFmtId="0" fontId="0" fillId="2" borderId="5" xfId="0" applyFill="1" applyBorder="1"/>
    <xf numFmtId="0" fontId="14" fillId="0" borderId="5" xfId="0" applyFont="1" applyFill="1" applyBorder="1"/>
    <xf numFmtId="0" fontId="14" fillId="0" borderId="2" xfId="0" applyFont="1" applyFill="1" applyBorder="1" applyAlignment="1">
      <alignment horizontal="center" vertical="center"/>
    </xf>
    <xf numFmtId="0" fontId="15" fillId="0" borderId="5" xfId="1" applyFont="1" applyBorder="1" applyAlignment="1">
      <alignment horizontal="center"/>
    </xf>
    <xf numFmtId="0" fontId="15" fillId="0" borderId="2" xfId="1" applyFont="1" applyBorder="1" applyAlignment="1">
      <alignment horizontal="center"/>
    </xf>
    <xf numFmtId="0" fontId="14" fillId="0" borderId="3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 wrapText="1"/>
    </xf>
    <xf numFmtId="0" fontId="3" fillId="0" borderId="0" xfId="0" applyFont="1" applyFill="1"/>
    <xf numFmtId="0" fontId="16" fillId="0" borderId="3" xfId="0" applyFont="1" applyFill="1" applyBorder="1"/>
    <xf numFmtId="0" fontId="14" fillId="0" borderId="5" xfId="0" applyFont="1" applyFill="1" applyBorder="1" applyAlignment="1">
      <alignment horizontal="center" vertical="center"/>
    </xf>
    <xf numFmtId="0" fontId="0" fillId="0" borderId="2" xfId="0" applyBorder="1"/>
    <xf numFmtId="0" fontId="0" fillId="0" borderId="5" xfId="0" quotePrefix="1" applyBorder="1"/>
    <xf numFmtId="0" fontId="14" fillId="0" borderId="3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4" fillId="2" borderId="3" xfId="0" applyFont="1" applyFill="1" applyBorder="1"/>
    <xf numFmtId="0" fontId="5" fillId="0" borderId="5" xfId="0" applyFont="1" applyBorder="1" applyAlignment="1">
      <alignment horizontal="center"/>
    </xf>
    <xf numFmtId="0" fontId="14" fillId="2" borderId="2" xfId="0" applyFont="1" applyFill="1" applyBorder="1"/>
    <xf numFmtId="0" fontId="3" fillId="2" borderId="3" xfId="0" applyFont="1" applyFill="1" applyBorder="1"/>
    <xf numFmtId="0" fontId="15" fillId="2" borderId="4" xfId="1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14" fillId="2" borderId="4" xfId="0" applyFont="1" applyFill="1" applyBorder="1" applyAlignment="1">
      <alignment horizontal="center" vertical="center"/>
    </xf>
    <xf numFmtId="0" fontId="15" fillId="2" borderId="3" xfId="1" applyFont="1" applyFill="1" applyBorder="1" applyAlignment="1">
      <alignment horizontal="center" vertical="center" wrapText="1"/>
    </xf>
    <xf numFmtId="0" fontId="14" fillId="2" borderId="0" xfId="0" applyFont="1" applyFill="1"/>
    <xf numFmtId="0" fontId="14" fillId="0" borderId="0" xfId="0" applyFont="1"/>
    <xf numFmtId="0" fontId="5" fillId="2" borderId="5" xfId="0" applyFont="1" applyFill="1" applyBorder="1" applyAlignment="1">
      <alignment horizontal="center"/>
    </xf>
    <xf numFmtId="0" fontId="12" fillId="0" borderId="5" xfId="0" applyFont="1" applyBorder="1"/>
    <xf numFmtId="0" fontId="3" fillId="0" borderId="5" xfId="0" applyFont="1" applyFill="1" applyBorder="1" applyAlignment="1"/>
    <xf numFmtId="1" fontId="3" fillId="0" borderId="5" xfId="0" applyNumberFormat="1" applyFont="1" applyBorder="1" applyAlignment="1">
      <alignment horizontal="center"/>
    </xf>
    <xf numFmtId="0" fontId="12" fillId="2" borderId="5" xfId="0" applyFont="1" applyFill="1" applyBorder="1"/>
    <xf numFmtId="0" fontId="3" fillId="2" borderId="4" xfId="0" applyFont="1" applyFill="1" applyBorder="1" applyAlignment="1">
      <alignment horizontal="center"/>
    </xf>
    <xf numFmtId="0" fontId="3" fillId="2" borderId="4" xfId="0" applyFont="1" applyFill="1" applyBorder="1"/>
    <xf numFmtId="17" fontId="3" fillId="0" borderId="3" xfId="0" applyNumberFormat="1" applyFont="1" applyBorder="1" applyAlignment="1">
      <alignment horizontal="center"/>
    </xf>
    <xf numFmtId="15" fontId="14" fillId="0" borderId="2" xfId="0" applyNumberFormat="1" applyFont="1" applyBorder="1"/>
    <xf numFmtId="0" fontId="14" fillId="0" borderId="2" xfId="0" quotePrefix="1" applyFont="1" applyBorder="1"/>
    <xf numFmtId="0" fontId="3" fillId="0" borderId="2" xfId="0" applyFont="1" applyBorder="1"/>
    <xf numFmtId="0" fontId="3" fillId="6" borderId="5" xfId="0" applyFont="1" applyFill="1" applyBorder="1" applyAlignment="1">
      <alignment horizontal="center"/>
    </xf>
    <xf numFmtId="0" fontId="5" fillId="6" borderId="2" xfId="1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/>
    </xf>
    <xf numFmtId="0" fontId="3" fillId="6" borderId="0" xfId="0" applyFont="1" applyFill="1"/>
    <xf numFmtId="0" fontId="3" fillId="6" borderId="2" xfId="0" applyFont="1" applyFill="1" applyBorder="1"/>
    <xf numFmtId="0" fontId="5" fillId="6" borderId="4" xfId="1" applyFont="1" applyFill="1" applyBorder="1" applyAlignment="1">
      <alignment horizontal="center"/>
    </xf>
    <xf numFmtId="0" fontId="14" fillId="6" borderId="4" xfId="0" applyFont="1" applyFill="1" applyBorder="1"/>
    <xf numFmtId="0" fontId="0" fillId="6" borderId="5" xfId="0" applyFill="1" applyBorder="1"/>
    <xf numFmtId="0" fontId="3" fillId="6" borderId="2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 wrapText="1"/>
    </xf>
    <xf numFmtId="0" fontId="3" fillId="0" borderId="2" xfId="0" applyFont="1" applyFill="1" applyBorder="1"/>
    <xf numFmtId="0" fontId="14" fillId="0" borderId="5" xfId="0" applyFont="1" applyBorder="1" applyAlignment="1">
      <alignment horizontal="center"/>
    </xf>
    <xf numFmtId="0" fontId="14" fillId="0" borderId="4" xfId="0" applyFont="1" applyBorder="1"/>
    <xf numFmtId="0" fontId="14" fillId="0" borderId="5" xfId="0" applyFont="1" applyBorder="1"/>
    <xf numFmtId="0" fontId="14" fillId="0" borderId="2" xfId="0" applyFont="1" applyBorder="1" applyAlignment="1">
      <alignment horizontal="center"/>
    </xf>
    <xf numFmtId="0" fontId="0" fillId="0" borderId="0" xfId="0" applyBorder="1"/>
    <xf numFmtId="0" fontId="14" fillId="2" borderId="4" xfId="0" applyFont="1" applyFill="1" applyBorder="1"/>
    <xf numFmtId="0" fontId="3" fillId="0" borderId="5" xfId="0" applyFont="1" applyBorder="1"/>
    <xf numFmtId="0" fontId="3" fillId="0" borderId="5" xfId="0" applyFont="1" applyFill="1" applyBorder="1"/>
    <xf numFmtId="0" fontId="3" fillId="2" borderId="5" xfId="0" applyFont="1" applyFill="1" applyBorder="1"/>
    <xf numFmtId="0" fontId="5" fillId="0" borderId="3" xfId="1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5" fillId="0" borderId="4" xfId="1" applyFont="1" applyBorder="1" applyAlignment="1">
      <alignment horizontal="center" vertical="center"/>
    </xf>
    <xf numFmtId="0" fontId="5" fillId="0" borderId="4" xfId="1" applyFont="1" applyBorder="1" applyAlignment="1">
      <alignment vertical="center"/>
    </xf>
    <xf numFmtId="0" fontId="11" fillId="0" borderId="3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7" fillId="3" borderId="3" xfId="1" applyFont="1" applyFill="1" applyBorder="1" applyAlignment="1">
      <alignment vertical="center"/>
    </xf>
    <xf numFmtId="0" fontId="7" fillId="3" borderId="7" xfId="1" applyFont="1" applyFill="1" applyBorder="1" applyAlignment="1">
      <alignment vertical="center"/>
    </xf>
    <xf numFmtId="164" fontId="14" fillId="0" borderId="3" xfId="0" applyNumberFormat="1" applyFont="1" applyBorder="1"/>
    <xf numFmtId="0" fontId="5" fillId="0" borderId="13" xfId="1" applyFont="1" applyBorder="1" applyAlignment="1">
      <alignment horizontal="left"/>
    </xf>
    <xf numFmtId="0" fontId="5" fillId="0" borderId="6" xfId="1" applyFont="1" applyBorder="1" applyAlignment="1">
      <alignment horizontal="center"/>
    </xf>
    <xf numFmtId="0" fontId="3" fillId="2" borderId="1" xfId="0" applyFont="1" applyFill="1" applyBorder="1" applyAlignment="1"/>
    <xf numFmtId="0" fontId="3" fillId="2" borderId="1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/>
    </xf>
    <xf numFmtId="0" fontId="5" fillId="0" borderId="3" xfId="1" applyFont="1" applyBorder="1" applyAlignment="1">
      <alignment horizontal="left"/>
    </xf>
    <xf numFmtId="0" fontId="17" fillId="5" borderId="3" xfId="0" applyFont="1" applyFill="1" applyBorder="1" applyAlignment="1">
      <alignment vertical="center"/>
    </xf>
    <xf numFmtId="0" fontId="17" fillId="5" borderId="3" xfId="0" applyFont="1" applyFill="1" applyBorder="1" applyAlignment="1">
      <alignment horizontal="center" vertical="center"/>
    </xf>
    <xf numFmtId="41" fontId="14" fillId="0" borderId="5" xfId="2" applyFont="1" applyBorder="1"/>
    <xf numFmtId="164" fontId="14" fillId="0" borderId="2" xfId="0" applyNumberFormat="1" applyFont="1" applyBorder="1"/>
    <xf numFmtId="41" fontId="14" fillId="0" borderId="5" xfId="2" applyFont="1" applyBorder="1" applyAlignment="1">
      <alignment horizontal="left"/>
    </xf>
    <xf numFmtId="0" fontId="14" fillId="4" borderId="5" xfId="0" applyFont="1" applyFill="1" applyBorder="1" applyAlignment="1">
      <alignment horizontal="left"/>
    </xf>
    <xf numFmtId="0" fontId="3" fillId="4" borderId="4" xfId="0" applyFont="1" applyFill="1" applyBorder="1" applyAlignment="1">
      <alignment horizontal="center"/>
    </xf>
    <xf numFmtId="0" fontId="3" fillId="4" borderId="4" xfId="0" applyFont="1" applyFill="1" applyBorder="1" applyAlignment="1"/>
    <xf numFmtId="0" fontId="3" fillId="4" borderId="5" xfId="0" applyFont="1" applyFill="1" applyBorder="1" applyAlignment="1">
      <alignment horizontal="center"/>
    </xf>
    <xf numFmtId="0" fontId="3" fillId="0" borderId="5" xfId="0" applyFont="1" applyBorder="1" applyAlignment="1">
      <alignment wrapText="1"/>
    </xf>
    <xf numFmtId="0" fontId="0" fillId="0" borderId="4" xfId="0" applyBorder="1"/>
    <xf numFmtId="0" fontId="0" fillId="0" borderId="5" xfId="0" applyFill="1" applyBorder="1"/>
    <xf numFmtId="0" fontId="0" fillId="2" borderId="3" xfId="0" applyFill="1" applyBorder="1"/>
    <xf numFmtId="0" fontId="0" fillId="0" borderId="5" xfId="0" applyBorder="1"/>
    <xf numFmtId="0" fontId="3" fillId="0" borderId="3" xfId="0" applyFont="1" applyFill="1" applyBorder="1"/>
    <xf numFmtId="0" fontId="4" fillId="3" borderId="1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3" fontId="10" fillId="3" borderId="3" xfId="0" applyNumberFormat="1" applyFont="1" applyFill="1" applyBorder="1" applyAlignment="1">
      <alignment horizontal="center" vertical="center"/>
    </xf>
    <xf numFmtId="3" fontId="10" fillId="3" borderId="7" xfId="0" applyNumberFormat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 wrapText="1"/>
    </xf>
    <xf numFmtId="0" fontId="7" fillId="3" borderId="9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1" applyFont="1" applyAlignment="1">
      <alignment horizontal="center"/>
    </xf>
    <xf numFmtId="0" fontId="7" fillId="3" borderId="3" xfId="1" applyFont="1" applyFill="1" applyBorder="1" applyAlignment="1">
      <alignment horizontal="center" vertical="center"/>
    </xf>
    <xf numFmtId="0" fontId="7" fillId="3" borderId="7" xfId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/>
    </xf>
    <xf numFmtId="0" fontId="7" fillId="2" borderId="8" xfId="1" applyFont="1" applyFill="1" applyBorder="1" applyAlignment="1">
      <alignment horizontal="left"/>
    </xf>
    <xf numFmtId="0" fontId="7" fillId="0" borderId="8" xfId="1" applyFont="1" applyBorder="1" applyAlignment="1">
      <alignment horizontal="left"/>
    </xf>
    <xf numFmtId="0" fontId="7" fillId="3" borderId="1" xfId="1" applyFont="1" applyFill="1" applyBorder="1" applyAlignment="1">
      <alignment horizontal="center" vertical="center"/>
    </xf>
    <xf numFmtId="0" fontId="7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4" fillId="3" borderId="1" xfId="0" applyFont="1" applyFill="1" applyBorder="1" applyAlignment="1">
      <alignment horizontal="center" vertical="center" wrapText="1"/>
    </xf>
    <xf numFmtId="0" fontId="3" fillId="0" borderId="9" xfId="0" applyFont="1" applyBorder="1"/>
    <xf numFmtId="0" fontId="4" fillId="3" borderId="9" xfId="0" applyFont="1" applyFill="1" applyBorder="1" applyAlignment="1">
      <alignment horizontal="center" vertical="center" wrapText="1"/>
    </xf>
    <xf numFmtId="0" fontId="7" fillId="3" borderId="9" xfId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5" fillId="0" borderId="0" xfId="0" applyFont="1" applyBorder="1"/>
    <xf numFmtId="0" fontId="5" fillId="0" borderId="0" xfId="0" applyFont="1" applyBorder="1" applyAlignment="1">
      <alignment horizontal="center" vertical="center"/>
    </xf>
  </cellXfs>
  <cellStyles count="3">
    <cellStyle name="Comma [0]" xfId="2" builtinId="6"/>
    <cellStyle name="Normal" xfId="0" builtinId="0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https://chart.googleapis.com/chart?chs=125x125&amp;cht=qr&amp;chl=UltrasonographCarewell%20Cus-9618FCG0720186KebidananR.%20Bersalin%20" TargetMode="External"/><Relationship Id="rId2" Type="http://schemas.openxmlformats.org/officeDocument/2006/relationships/image" Target="https://chart.googleapis.com/chart?chs=125x125&amp;cht=qr&amp;chl=Suction%20pumpSMAFYBDX-23B12N6-083KebidananR.%20Bersalin%20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371707</xdr:colOff>
      <xdr:row>0</xdr:row>
      <xdr:rowOff>19772</xdr:rowOff>
    </xdr:from>
    <xdr:to>
      <xdr:col>4</xdr:col>
      <xdr:colOff>990957</xdr:colOff>
      <xdr:row>2</xdr:row>
      <xdr:rowOff>149832</xdr:rowOff>
    </xdr:to>
    <xdr:pic>
      <xdr:nvPicPr>
        <xdr:cNvPr id="2" name="Picture 1" descr="H:\Logo Clear New Kecil 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557" y="210272"/>
          <a:ext cx="619250" cy="5110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165100</xdr:colOff>
      <xdr:row>6</xdr:row>
      <xdr:rowOff>63500</xdr:rowOff>
    </xdr:from>
    <xdr:to>
      <xdr:col>15</xdr:col>
      <xdr:colOff>1101725</xdr:colOff>
      <xdr:row>6</xdr:row>
      <xdr:rowOff>1000125</xdr:rowOff>
    </xdr:to>
    <xdr:pic>
      <xdr:nvPicPr>
        <xdr:cNvPr id="6" name="My_QR_P7"/>
        <xdr:cNvPicPr>
          <a:picLocks noChangeAspect="1"/>
        </xdr:cNvPicPr>
      </xdr:nvPicPr>
      <xdr:blipFill>
        <a:blip xmlns:r="http://schemas.openxmlformats.org/officeDocument/2006/relationships" r:link="rId2"/>
        <a:srcRect l="10667" t="10667" r="10667" b="10667"/>
        <a:stretch>
          <a:fillRect/>
        </a:stretch>
      </xdr:blipFill>
      <xdr:spPr>
        <a:xfrm>
          <a:off x="14233525" y="2263775"/>
          <a:ext cx="936625" cy="936625"/>
        </a:xfrm>
        <a:prstGeom prst="rect">
          <a:avLst/>
        </a:prstGeom>
      </xdr:spPr>
    </xdr:pic>
    <xdr:clientData/>
  </xdr:twoCellAnchor>
  <xdr:twoCellAnchor editAs="oneCell">
    <xdr:from>
      <xdr:col>15</xdr:col>
      <xdr:colOff>155575</xdr:colOff>
      <xdr:row>5</xdr:row>
      <xdr:rowOff>63500</xdr:rowOff>
    </xdr:from>
    <xdr:to>
      <xdr:col>15</xdr:col>
      <xdr:colOff>1092200</xdr:colOff>
      <xdr:row>5</xdr:row>
      <xdr:rowOff>1000125</xdr:rowOff>
    </xdr:to>
    <xdr:pic>
      <xdr:nvPicPr>
        <xdr:cNvPr id="7" name="My_QR_P6"/>
        <xdr:cNvPicPr>
          <a:picLocks noChangeAspect="1"/>
        </xdr:cNvPicPr>
      </xdr:nvPicPr>
      <xdr:blipFill>
        <a:blip xmlns:r="http://schemas.openxmlformats.org/officeDocument/2006/relationships" r:link="rId3"/>
        <a:srcRect l="10667" t="10667" r="10667" b="10667"/>
        <a:stretch>
          <a:fillRect/>
        </a:stretch>
      </xdr:blipFill>
      <xdr:spPr>
        <a:xfrm>
          <a:off x="14224000" y="1216025"/>
          <a:ext cx="936625" cy="936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371707</xdr:colOff>
      <xdr:row>1</xdr:row>
      <xdr:rowOff>19772</xdr:rowOff>
    </xdr:from>
    <xdr:to>
      <xdr:col>1</xdr:col>
      <xdr:colOff>990957</xdr:colOff>
      <xdr:row>3</xdr:row>
      <xdr:rowOff>149832</xdr:rowOff>
    </xdr:to>
    <xdr:pic>
      <xdr:nvPicPr>
        <xdr:cNvPr id="2" name="Picture 1" descr="H:\Logo Clear New Kecil 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6951" y="205626"/>
          <a:ext cx="619250" cy="501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ARSIP%20ASET%20DAN%20GUDANG/01.%20GUDANG/01.%20PENERIMAAN%20DAN%20PENDISTRIBUSIAN%20BARA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1"/>
      <sheetName val="2022"/>
      <sheetName val="2023"/>
      <sheetName val="BARANG PO "/>
      <sheetName val="BHP"/>
    </sheetNames>
    <sheetDataSet>
      <sheetData sheetId="0" refreshError="1"/>
      <sheetData sheetId="1" refreshError="1"/>
      <sheetData sheetId="2">
        <row r="12">
          <cell r="D12">
            <v>375000</v>
          </cell>
        </row>
        <row r="106">
          <cell r="B106" t="str">
            <v>triway oksigen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598"/>
  <sheetViews>
    <sheetView tabSelected="1" workbookViewId="0">
      <pane ySplit="5" topLeftCell="A218" activePane="bottomLeft" state="frozen"/>
      <selection pane="bottomLeft" activeCell="A218" sqref="A218"/>
    </sheetView>
  </sheetViews>
  <sheetFormatPr defaultRowHeight="15" x14ac:dyDescent="0.25"/>
  <cols>
    <col min="1" max="1" width="4.85546875" style="1" customWidth="1"/>
    <col min="2" max="2" width="27.85546875" style="1" customWidth="1"/>
    <col min="3" max="3" width="8.28515625" style="1" customWidth="1"/>
    <col min="4" max="4" width="2.28515625" style="1" customWidth="1"/>
    <col min="5" max="5" width="23.28515625" style="2" customWidth="1"/>
    <col min="6" max="6" width="17.28515625" style="1" bestFit="1" customWidth="1"/>
    <col min="7" max="7" width="19.85546875" style="1" bestFit="1" customWidth="1"/>
    <col min="8" max="8" width="20.7109375" style="1" bestFit="1" customWidth="1"/>
    <col min="9" max="9" width="17.140625" style="1" customWidth="1"/>
    <col min="10" max="10" width="15.5703125" style="1" customWidth="1"/>
    <col min="11" max="12" width="11" style="1" customWidth="1"/>
    <col min="13" max="13" width="12.28515625" style="2" customWidth="1"/>
    <col min="14" max="14" width="10.140625" style="1" bestFit="1" customWidth="1"/>
    <col min="15" max="15" width="14" style="1" bestFit="1" customWidth="1"/>
    <col min="16" max="16" width="18" style="2" customWidth="1"/>
    <col min="17" max="16384" width="9.140625" style="2"/>
  </cols>
  <sheetData>
    <row r="1" spans="1:16" x14ac:dyDescent="0.25">
      <c r="A1" s="272" t="s">
        <v>24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119"/>
      <c r="O1" s="119"/>
    </row>
    <row r="2" spans="1:16" x14ac:dyDescent="0.25">
      <c r="A2" s="272" t="s">
        <v>152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</row>
    <row r="3" spans="1:16" x14ac:dyDescent="0.25">
      <c r="A3" s="273" t="s">
        <v>276</v>
      </c>
      <c r="B3" s="273"/>
      <c r="C3" s="273"/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5"/>
      <c r="O3" s="120"/>
    </row>
    <row r="4" spans="1:16" ht="26.25" customHeight="1" x14ac:dyDescent="0.25">
      <c r="A4" s="238" t="s">
        <v>144</v>
      </c>
      <c r="B4" s="125" t="s">
        <v>647</v>
      </c>
      <c r="C4" s="125" t="s">
        <v>648</v>
      </c>
      <c r="D4" s="125"/>
      <c r="E4" s="274" t="s">
        <v>277</v>
      </c>
      <c r="F4" s="276" t="s">
        <v>278</v>
      </c>
      <c r="G4" s="276"/>
      <c r="H4" s="276"/>
      <c r="I4" s="264" t="s">
        <v>623</v>
      </c>
      <c r="J4" s="264" t="s">
        <v>279</v>
      </c>
      <c r="K4" s="270" t="s">
        <v>391</v>
      </c>
      <c r="L4" s="270" t="s">
        <v>656</v>
      </c>
      <c r="M4" s="270" t="s">
        <v>156</v>
      </c>
      <c r="N4" s="266" t="s">
        <v>620</v>
      </c>
      <c r="O4" s="268" t="s">
        <v>621</v>
      </c>
      <c r="P4" s="264" t="s">
        <v>801</v>
      </c>
    </row>
    <row r="5" spans="1:16" ht="19.5" customHeight="1" thickBot="1" x14ac:dyDescent="0.3">
      <c r="A5" s="239"/>
      <c r="B5" s="126"/>
      <c r="C5" s="126"/>
      <c r="D5" s="126"/>
      <c r="E5" s="275"/>
      <c r="F5" s="6" t="s">
        <v>217</v>
      </c>
      <c r="G5" s="6" t="s">
        <v>160</v>
      </c>
      <c r="H5" s="6" t="s">
        <v>145</v>
      </c>
      <c r="I5" s="265"/>
      <c r="J5" s="265"/>
      <c r="K5" s="271"/>
      <c r="L5" s="271"/>
      <c r="M5" s="271"/>
      <c r="N5" s="267"/>
      <c r="O5" s="269"/>
      <c r="P5" s="265"/>
    </row>
    <row r="6" spans="1:16" s="237" customFormat="1" ht="82.5" customHeight="1" thickTop="1" x14ac:dyDescent="0.25">
      <c r="A6" s="232">
        <f>ROW()-ROW($A$5)</f>
        <v>1</v>
      </c>
      <c r="B6" s="233" t="str">
        <f>"00.03.27.1.1.1.1.A."&amp;C6&amp;D6&amp;M6</f>
        <v>00.03.27.1.1.1.1.A.1.2016</v>
      </c>
      <c r="C6" s="234">
        <v>1</v>
      </c>
      <c r="D6" s="234" t="s">
        <v>649</v>
      </c>
      <c r="E6" s="235" t="s">
        <v>7</v>
      </c>
      <c r="F6" s="232" t="s">
        <v>161</v>
      </c>
      <c r="G6" s="234" t="s">
        <v>8</v>
      </c>
      <c r="H6" s="234" t="s">
        <v>9</v>
      </c>
      <c r="I6" s="234" t="s">
        <v>624</v>
      </c>
      <c r="J6" s="234" t="s">
        <v>544</v>
      </c>
      <c r="K6" s="85" t="s">
        <v>392</v>
      </c>
      <c r="L6" s="85"/>
      <c r="M6" s="85">
        <v>2016</v>
      </c>
      <c r="N6" s="236" t="s">
        <v>622</v>
      </c>
      <c r="O6" s="52"/>
      <c r="P6" s="237" t="e">
        <f ca="1">insert_QR(E6&amp;F6&amp;G6&amp;H6&amp;I6&amp;J6)</f>
        <v>#NAME?</v>
      </c>
    </row>
    <row r="7" spans="1:16" s="237" customFormat="1" ht="88.5" customHeight="1" x14ac:dyDescent="0.25">
      <c r="A7" s="232">
        <f t="shared" ref="A7:A62" si="0">ROW()-ROW($A$5)</f>
        <v>2</v>
      </c>
      <c r="B7" s="233" t="str">
        <f t="shared" ref="B7:B62" si="1">"00.03.27.1.1.1.1.A."&amp;C7&amp;D7&amp;M7</f>
        <v>00.03.27.1.1.1.1.A.2.2016</v>
      </c>
      <c r="C7" s="234">
        <v>2</v>
      </c>
      <c r="D7" s="234" t="s">
        <v>649</v>
      </c>
      <c r="E7" s="235" t="s">
        <v>4</v>
      </c>
      <c r="F7" s="232" t="s">
        <v>163</v>
      </c>
      <c r="G7" s="234" t="s">
        <v>365</v>
      </c>
      <c r="H7" s="234" t="s">
        <v>10</v>
      </c>
      <c r="I7" s="234" t="s">
        <v>624</v>
      </c>
      <c r="J7" s="234" t="s">
        <v>544</v>
      </c>
      <c r="K7" s="85" t="s">
        <v>392</v>
      </c>
      <c r="L7" s="85"/>
      <c r="M7" s="85">
        <v>2016</v>
      </c>
      <c r="N7" s="236" t="s">
        <v>622</v>
      </c>
      <c r="O7" s="236" t="s">
        <v>622</v>
      </c>
      <c r="P7" s="237" t="e">
        <f ca="1">insert_QR(E7&amp;F7&amp;G7&amp;H7&amp;I7&amp;J7)</f>
        <v>#NAME?</v>
      </c>
    </row>
    <row r="8" spans="1:16" ht="15.75" x14ac:dyDescent="0.25">
      <c r="A8" s="232">
        <f t="shared" si="0"/>
        <v>3</v>
      </c>
      <c r="B8" s="129" t="str">
        <f t="shared" si="1"/>
        <v>00.03.27.1.1.1.1.A.3.2016</v>
      </c>
      <c r="C8" s="19">
        <v>3</v>
      </c>
      <c r="D8" s="19" t="s">
        <v>649</v>
      </c>
      <c r="E8" s="18" t="s">
        <v>11</v>
      </c>
      <c r="F8" s="17" t="s">
        <v>164</v>
      </c>
      <c r="G8" s="19" t="s">
        <v>165</v>
      </c>
      <c r="H8" s="19" t="s">
        <v>0</v>
      </c>
      <c r="I8" s="19" t="s">
        <v>624</v>
      </c>
      <c r="J8" s="19" t="s">
        <v>544</v>
      </c>
      <c r="K8" s="20" t="s">
        <v>392</v>
      </c>
      <c r="L8" s="20"/>
      <c r="M8" s="20">
        <v>2016</v>
      </c>
      <c r="N8" s="121" t="s">
        <v>622</v>
      </c>
      <c r="O8" s="23"/>
    </row>
    <row r="9" spans="1:16" ht="15.75" x14ac:dyDescent="0.25">
      <c r="A9" s="232">
        <f t="shared" si="0"/>
        <v>4</v>
      </c>
      <c r="B9" s="129" t="str">
        <f t="shared" si="1"/>
        <v>00.03.27.1.1.1.1.A.4.2017</v>
      </c>
      <c r="C9" s="19">
        <v>4</v>
      </c>
      <c r="D9" s="19" t="s">
        <v>649</v>
      </c>
      <c r="E9" s="18" t="s">
        <v>11</v>
      </c>
      <c r="F9" s="17" t="s">
        <v>154</v>
      </c>
      <c r="G9" s="19" t="s">
        <v>0</v>
      </c>
      <c r="H9" s="19" t="s">
        <v>0</v>
      </c>
      <c r="I9" s="19" t="s">
        <v>624</v>
      </c>
      <c r="J9" s="19" t="s">
        <v>544</v>
      </c>
      <c r="K9" s="20" t="s">
        <v>392</v>
      </c>
      <c r="L9" s="20"/>
      <c r="M9" s="20">
        <v>2017</v>
      </c>
      <c r="N9" s="121" t="s">
        <v>622</v>
      </c>
      <c r="O9" s="23"/>
    </row>
    <row r="10" spans="1:16" ht="15" customHeight="1" x14ac:dyDescent="0.25">
      <c r="A10" s="232">
        <f t="shared" si="0"/>
        <v>5</v>
      </c>
      <c r="B10" s="129" t="str">
        <f t="shared" si="1"/>
        <v>00.03.27.1.1.1.1.A.5.2017</v>
      </c>
      <c r="C10" s="19">
        <v>5</v>
      </c>
      <c r="D10" s="19" t="s">
        <v>649</v>
      </c>
      <c r="E10" s="18" t="s">
        <v>11</v>
      </c>
      <c r="F10" s="21" t="s">
        <v>166</v>
      </c>
      <c r="G10" s="22" t="s">
        <v>167</v>
      </c>
      <c r="H10" s="19" t="s">
        <v>0</v>
      </c>
      <c r="I10" s="19" t="s">
        <v>624</v>
      </c>
      <c r="J10" s="19" t="s">
        <v>544</v>
      </c>
      <c r="K10" s="20" t="s">
        <v>392</v>
      </c>
      <c r="L10" s="20"/>
      <c r="M10" s="20">
        <v>2017</v>
      </c>
      <c r="N10" s="121" t="s">
        <v>622</v>
      </c>
      <c r="O10" s="23"/>
    </row>
    <row r="11" spans="1:16" ht="15.75" x14ac:dyDescent="0.25">
      <c r="A11" s="232">
        <f t="shared" si="0"/>
        <v>6</v>
      </c>
      <c r="B11" s="129" t="str">
        <f t="shared" si="1"/>
        <v>00.03.27.1.1.1.1.A.6.2017</v>
      </c>
      <c r="C11" s="19">
        <v>6</v>
      </c>
      <c r="D11" s="19" t="s">
        <v>649</v>
      </c>
      <c r="E11" s="18" t="s">
        <v>12</v>
      </c>
      <c r="F11" s="17" t="s">
        <v>13</v>
      </c>
      <c r="G11" s="19" t="s">
        <v>0</v>
      </c>
      <c r="H11" s="19" t="s">
        <v>0</v>
      </c>
      <c r="I11" s="19" t="s">
        <v>624</v>
      </c>
      <c r="J11" s="19" t="s">
        <v>544</v>
      </c>
      <c r="K11" s="20" t="s">
        <v>392</v>
      </c>
      <c r="L11" s="20"/>
      <c r="M11" s="20">
        <v>2017</v>
      </c>
      <c r="N11" s="121" t="s">
        <v>622</v>
      </c>
      <c r="O11" s="121" t="s">
        <v>622</v>
      </c>
    </row>
    <row r="12" spans="1:16" ht="15.75" x14ac:dyDescent="0.25">
      <c r="A12" s="232">
        <f t="shared" si="0"/>
        <v>7</v>
      </c>
      <c r="B12" s="129" t="str">
        <f t="shared" si="1"/>
        <v>00.03.27.1.1.1.1.A.7.2018</v>
      </c>
      <c r="C12" s="19">
        <v>7</v>
      </c>
      <c r="D12" s="19" t="s">
        <v>649</v>
      </c>
      <c r="E12" s="100" t="s">
        <v>402</v>
      </c>
      <c r="F12" s="20" t="s">
        <v>168</v>
      </c>
      <c r="G12" s="101" t="s">
        <v>169</v>
      </c>
      <c r="H12" s="101" t="s">
        <v>280</v>
      </c>
      <c r="I12" s="19" t="s">
        <v>624</v>
      </c>
      <c r="J12" s="19" t="s">
        <v>544</v>
      </c>
      <c r="K12" s="20" t="s">
        <v>392</v>
      </c>
      <c r="L12" s="20"/>
      <c r="M12" s="20">
        <v>2018</v>
      </c>
      <c r="N12" s="121" t="s">
        <v>622</v>
      </c>
      <c r="O12" s="121" t="s">
        <v>622</v>
      </c>
    </row>
    <row r="13" spans="1:16" ht="15.75" x14ac:dyDescent="0.25">
      <c r="A13" s="232">
        <f t="shared" si="0"/>
        <v>8</v>
      </c>
      <c r="B13" s="129" t="str">
        <f t="shared" si="1"/>
        <v>00.03.27.1.1.1.1.A.8.2021</v>
      </c>
      <c r="C13" s="19">
        <v>8</v>
      </c>
      <c r="D13" s="19" t="s">
        <v>649</v>
      </c>
      <c r="E13" s="18" t="s">
        <v>402</v>
      </c>
      <c r="F13" s="17" t="s">
        <v>518</v>
      </c>
      <c r="G13" s="19" t="s">
        <v>524</v>
      </c>
      <c r="H13" s="19" t="s">
        <v>548</v>
      </c>
      <c r="I13" s="19" t="s">
        <v>624</v>
      </c>
      <c r="J13" s="19" t="s">
        <v>544</v>
      </c>
      <c r="K13" s="20" t="s">
        <v>392</v>
      </c>
      <c r="L13" s="20"/>
      <c r="M13" s="20">
        <v>2021</v>
      </c>
      <c r="N13" s="121" t="s">
        <v>622</v>
      </c>
      <c r="O13" s="121" t="s">
        <v>622</v>
      </c>
    </row>
    <row r="14" spans="1:16" ht="15.75" x14ac:dyDescent="0.25">
      <c r="A14" s="232">
        <f t="shared" si="0"/>
        <v>9</v>
      </c>
      <c r="B14" s="129" t="str">
        <f t="shared" si="1"/>
        <v>00.03.27.1.1.1.1.A.9.2018</v>
      </c>
      <c r="C14" s="19">
        <v>9</v>
      </c>
      <c r="D14" s="19" t="s">
        <v>649</v>
      </c>
      <c r="E14" s="18" t="s">
        <v>1</v>
      </c>
      <c r="F14" s="17" t="s">
        <v>14</v>
      </c>
      <c r="G14" s="19" t="s">
        <v>282</v>
      </c>
      <c r="H14" s="19">
        <v>1503820</v>
      </c>
      <c r="I14" s="19" t="s">
        <v>624</v>
      </c>
      <c r="J14" s="19" t="s">
        <v>544</v>
      </c>
      <c r="K14" s="20" t="s">
        <v>392</v>
      </c>
      <c r="L14" s="20"/>
      <c r="M14" s="20">
        <v>2018</v>
      </c>
      <c r="N14" s="121" t="s">
        <v>622</v>
      </c>
      <c r="O14" s="23"/>
    </row>
    <row r="15" spans="1:16" ht="15.75" x14ac:dyDescent="0.25">
      <c r="A15" s="232">
        <f t="shared" si="0"/>
        <v>10</v>
      </c>
      <c r="B15" s="129" t="str">
        <f t="shared" si="1"/>
        <v>00.03.27.1.1.1.1.A.10.2018</v>
      </c>
      <c r="C15" s="19">
        <v>10</v>
      </c>
      <c r="D15" s="19" t="s">
        <v>649</v>
      </c>
      <c r="E15" s="18" t="s">
        <v>1</v>
      </c>
      <c r="F15" s="17" t="s">
        <v>14</v>
      </c>
      <c r="G15" s="19" t="s">
        <v>282</v>
      </c>
      <c r="H15" s="19">
        <v>1092913</v>
      </c>
      <c r="I15" s="19" t="s">
        <v>624</v>
      </c>
      <c r="J15" s="19" t="s">
        <v>544</v>
      </c>
      <c r="K15" s="20" t="s">
        <v>392</v>
      </c>
      <c r="L15" s="20"/>
      <c r="M15" s="20">
        <v>2018</v>
      </c>
      <c r="N15" s="121" t="s">
        <v>622</v>
      </c>
      <c r="O15" s="121" t="s">
        <v>622</v>
      </c>
    </row>
    <row r="16" spans="1:16" ht="15.75" x14ac:dyDescent="0.25">
      <c r="A16" s="232">
        <f t="shared" si="0"/>
        <v>11</v>
      </c>
      <c r="B16" s="129" t="str">
        <f t="shared" si="1"/>
        <v>00.03.27.1.1.1.1.A.11.2019</v>
      </c>
      <c r="C16" s="19">
        <v>11</v>
      </c>
      <c r="D16" s="19" t="s">
        <v>649</v>
      </c>
      <c r="E16" s="18" t="s">
        <v>556</v>
      </c>
      <c r="F16" s="17" t="s">
        <v>157</v>
      </c>
      <c r="G16" s="19" t="s">
        <v>0</v>
      </c>
      <c r="H16" s="19" t="s">
        <v>3</v>
      </c>
      <c r="I16" s="19" t="s">
        <v>624</v>
      </c>
      <c r="J16" s="19" t="s">
        <v>544</v>
      </c>
      <c r="K16" s="20" t="s">
        <v>392</v>
      </c>
      <c r="L16" s="20"/>
      <c r="M16" s="20">
        <v>2019</v>
      </c>
      <c r="N16" s="121" t="s">
        <v>622</v>
      </c>
      <c r="O16" s="23"/>
    </row>
    <row r="17" spans="1:15" ht="15.75" x14ac:dyDescent="0.25">
      <c r="A17" s="232">
        <f t="shared" si="0"/>
        <v>12</v>
      </c>
      <c r="B17" s="129" t="str">
        <f t="shared" si="1"/>
        <v>00.03.27.1.1.1.1.A.12.2018</v>
      </c>
      <c r="C17" s="19">
        <v>12</v>
      </c>
      <c r="D17" s="19" t="s">
        <v>649</v>
      </c>
      <c r="E17" s="18" t="s">
        <v>293</v>
      </c>
      <c r="F17" s="17" t="s">
        <v>154</v>
      </c>
      <c r="G17" s="19" t="s">
        <v>0</v>
      </c>
      <c r="H17" s="19" t="s">
        <v>3</v>
      </c>
      <c r="I17" s="19" t="s">
        <v>624</v>
      </c>
      <c r="J17" s="19" t="s">
        <v>544</v>
      </c>
      <c r="K17" s="20" t="s">
        <v>392</v>
      </c>
      <c r="L17" s="20"/>
      <c r="M17" s="20">
        <v>2018</v>
      </c>
      <c r="N17" s="121" t="s">
        <v>622</v>
      </c>
      <c r="O17" s="23"/>
    </row>
    <row r="18" spans="1:15" ht="15.75" x14ac:dyDescent="0.25">
      <c r="A18" s="232">
        <f t="shared" si="0"/>
        <v>13</v>
      </c>
      <c r="B18" s="129" t="str">
        <f t="shared" si="1"/>
        <v>00.03.27.1.1.1.1.A.13.2018</v>
      </c>
      <c r="C18" s="19">
        <v>13</v>
      </c>
      <c r="D18" s="19" t="s">
        <v>649</v>
      </c>
      <c r="E18" s="18" t="s">
        <v>293</v>
      </c>
      <c r="F18" s="17" t="s">
        <v>154</v>
      </c>
      <c r="G18" s="19" t="s">
        <v>0</v>
      </c>
      <c r="H18" s="19" t="s">
        <v>3</v>
      </c>
      <c r="I18" s="19" t="s">
        <v>624</v>
      </c>
      <c r="J18" s="19" t="s">
        <v>544</v>
      </c>
      <c r="K18" s="20" t="s">
        <v>392</v>
      </c>
      <c r="L18" s="20"/>
      <c r="M18" s="20">
        <v>2018</v>
      </c>
      <c r="N18" s="121" t="s">
        <v>622</v>
      </c>
      <c r="O18" s="23"/>
    </row>
    <row r="19" spans="1:15" ht="15.75" x14ac:dyDescent="0.25">
      <c r="A19" s="232">
        <f t="shared" si="0"/>
        <v>14</v>
      </c>
      <c r="B19" s="129" t="str">
        <f t="shared" si="1"/>
        <v>00.03.27.1.1.1.1.A.14.2020</v>
      </c>
      <c r="C19" s="19">
        <v>14</v>
      </c>
      <c r="D19" s="19" t="s">
        <v>649</v>
      </c>
      <c r="E19" s="18" t="s">
        <v>118</v>
      </c>
      <c r="F19" s="17" t="s">
        <v>415</v>
      </c>
      <c r="G19" s="19" t="s">
        <v>0</v>
      </c>
      <c r="H19" s="19" t="s">
        <v>0</v>
      </c>
      <c r="I19" s="19" t="s">
        <v>624</v>
      </c>
      <c r="J19" s="19" t="s">
        <v>544</v>
      </c>
      <c r="K19" s="20" t="s">
        <v>392</v>
      </c>
      <c r="L19" s="20"/>
      <c r="M19" s="20">
        <v>2020</v>
      </c>
      <c r="N19" s="121" t="s">
        <v>622</v>
      </c>
      <c r="O19" s="23"/>
    </row>
    <row r="20" spans="1:15" ht="15.75" x14ac:dyDescent="0.25">
      <c r="A20" s="232">
        <f t="shared" si="0"/>
        <v>15</v>
      </c>
      <c r="B20" s="129" t="str">
        <f t="shared" si="1"/>
        <v>00.03.27.1.1.1.1.A.15.2018</v>
      </c>
      <c r="C20" s="19">
        <v>15</v>
      </c>
      <c r="D20" s="19" t="s">
        <v>649</v>
      </c>
      <c r="E20" s="18" t="s">
        <v>20</v>
      </c>
      <c r="F20" s="23" t="s">
        <v>181</v>
      </c>
      <c r="G20" s="19" t="s">
        <v>0</v>
      </c>
      <c r="H20" s="19" t="s">
        <v>3</v>
      </c>
      <c r="I20" s="19" t="s">
        <v>624</v>
      </c>
      <c r="J20" s="19" t="s">
        <v>544</v>
      </c>
      <c r="K20" s="20" t="s">
        <v>392</v>
      </c>
      <c r="L20" s="20"/>
      <c r="M20" s="23">
        <v>2018</v>
      </c>
      <c r="N20" s="121" t="s">
        <v>622</v>
      </c>
      <c r="O20" s="23"/>
    </row>
    <row r="21" spans="1:15" ht="15.75" x14ac:dyDescent="0.25">
      <c r="A21" s="232">
        <f t="shared" si="0"/>
        <v>16</v>
      </c>
      <c r="B21" s="129" t="str">
        <f t="shared" si="1"/>
        <v>00.03.27.1.1.1.1.A.16.2018</v>
      </c>
      <c r="C21" s="19">
        <v>16</v>
      </c>
      <c r="D21" s="19" t="s">
        <v>649</v>
      </c>
      <c r="E21" s="18" t="s">
        <v>20</v>
      </c>
      <c r="F21" s="23" t="s">
        <v>182</v>
      </c>
      <c r="G21" s="19" t="s">
        <v>0</v>
      </c>
      <c r="H21" s="19" t="s">
        <v>3</v>
      </c>
      <c r="I21" s="19" t="s">
        <v>624</v>
      </c>
      <c r="J21" s="19" t="s">
        <v>544</v>
      </c>
      <c r="K21" s="20" t="s">
        <v>392</v>
      </c>
      <c r="L21" s="20"/>
      <c r="M21" s="23">
        <v>2018</v>
      </c>
      <c r="N21" s="121" t="s">
        <v>622</v>
      </c>
      <c r="O21" s="23"/>
    </row>
    <row r="22" spans="1:15" ht="15.75" x14ac:dyDescent="0.25">
      <c r="A22" s="232">
        <f t="shared" si="0"/>
        <v>17</v>
      </c>
      <c r="B22" s="129" t="str">
        <f t="shared" si="1"/>
        <v>00.03.27.1.1.1.1.A.17.2018</v>
      </c>
      <c r="C22" s="19">
        <v>17</v>
      </c>
      <c r="D22" s="19" t="s">
        <v>649</v>
      </c>
      <c r="E22" s="18" t="s">
        <v>20</v>
      </c>
      <c r="F22" s="23" t="s">
        <v>183</v>
      </c>
      <c r="G22" s="19" t="s">
        <v>0</v>
      </c>
      <c r="H22" s="19" t="s">
        <v>3</v>
      </c>
      <c r="I22" s="19" t="s">
        <v>624</v>
      </c>
      <c r="J22" s="19" t="s">
        <v>544</v>
      </c>
      <c r="K22" s="20" t="s">
        <v>392</v>
      </c>
      <c r="L22" s="20"/>
      <c r="M22" s="23">
        <v>2018</v>
      </c>
      <c r="N22" s="121" t="s">
        <v>622</v>
      </c>
      <c r="O22" s="23"/>
    </row>
    <row r="23" spans="1:15" ht="15.75" x14ac:dyDescent="0.25">
      <c r="A23" s="232">
        <f t="shared" si="0"/>
        <v>18</v>
      </c>
      <c r="B23" s="129" t="str">
        <f t="shared" si="1"/>
        <v>00.03.27.1.1.1.1.A.18.2018</v>
      </c>
      <c r="C23" s="19">
        <v>18</v>
      </c>
      <c r="D23" s="19" t="s">
        <v>649</v>
      </c>
      <c r="E23" s="18" t="s">
        <v>20</v>
      </c>
      <c r="F23" s="23" t="s">
        <v>184</v>
      </c>
      <c r="G23" s="19" t="s">
        <v>0</v>
      </c>
      <c r="H23" s="19" t="s">
        <v>3</v>
      </c>
      <c r="I23" s="19" t="s">
        <v>624</v>
      </c>
      <c r="J23" s="19" t="s">
        <v>544</v>
      </c>
      <c r="K23" s="20" t="s">
        <v>392</v>
      </c>
      <c r="L23" s="20"/>
      <c r="M23" s="23">
        <v>2018</v>
      </c>
      <c r="N23" s="121" t="s">
        <v>622</v>
      </c>
      <c r="O23" s="23"/>
    </row>
    <row r="24" spans="1:15" ht="15.75" x14ac:dyDescent="0.25">
      <c r="A24" s="232">
        <f t="shared" si="0"/>
        <v>19</v>
      </c>
      <c r="B24" s="129" t="str">
        <f t="shared" si="1"/>
        <v>00.03.27.1.1.1.1.A.19.2018</v>
      </c>
      <c r="C24" s="19">
        <v>19</v>
      </c>
      <c r="D24" s="19" t="s">
        <v>649</v>
      </c>
      <c r="E24" s="18" t="s">
        <v>20</v>
      </c>
      <c r="F24" s="23" t="s">
        <v>185</v>
      </c>
      <c r="G24" s="19" t="s">
        <v>0</v>
      </c>
      <c r="H24" s="19" t="s">
        <v>3</v>
      </c>
      <c r="I24" s="19" t="s">
        <v>624</v>
      </c>
      <c r="J24" s="19" t="s">
        <v>544</v>
      </c>
      <c r="K24" s="20" t="s">
        <v>392</v>
      </c>
      <c r="L24" s="20"/>
      <c r="M24" s="23">
        <v>2018</v>
      </c>
      <c r="N24" s="121" t="s">
        <v>622</v>
      </c>
      <c r="O24" s="23"/>
    </row>
    <row r="25" spans="1:15" ht="15.75" x14ac:dyDescent="0.25">
      <c r="A25" s="232">
        <f t="shared" si="0"/>
        <v>20</v>
      </c>
      <c r="B25" s="129" t="str">
        <f t="shared" si="1"/>
        <v>00.03.27.1.1.1.1.A.20.2018</v>
      </c>
      <c r="C25" s="19">
        <v>20</v>
      </c>
      <c r="D25" s="19" t="s">
        <v>649</v>
      </c>
      <c r="E25" s="18" t="s">
        <v>20</v>
      </c>
      <c r="F25" s="23" t="s">
        <v>186</v>
      </c>
      <c r="G25" s="19" t="s">
        <v>0</v>
      </c>
      <c r="H25" s="19" t="s">
        <v>3</v>
      </c>
      <c r="I25" s="19" t="s">
        <v>624</v>
      </c>
      <c r="J25" s="19" t="s">
        <v>544</v>
      </c>
      <c r="K25" s="20" t="s">
        <v>392</v>
      </c>
      <c r="L25" s="20"/>
      <c r="M25" s="23">
        <v>2018</v>
      </c>
      <c r="N25" s="121" t="s">
        <v>622</v>
      </c>
      <c r="O25" s="23"/>
    </row>
    <row r="26" spans="1:15" ht="15.75" x14ac:dyDescent="0.25">
      <c r="A26" s="232">
        <f t="shared" si="0"/>
        <v>21</v>
      </c>
      <c r="B26" s="129" t="str">
        <f t="shared" si="1"/>
        <v>00.03.27.1.1.1.1.A.21.2018</v>
      </c>
      <c r="C26" s="19">
        <v>21</v>
      </c>
      <c r="D26" s="19" t="s">
        <v>649</v>
      </c>
      <c r="E26" s="18" t="s">
        <v>20</v>
      </c>
      <c r="F26" s="23" t="s">
        <v>187</v>
      </c>
      <c r="G26" s="19" t="s">
        <v>0</v>
      </c>
      <c r="H26" s="19" t="s">
        <v>3</v>
      </c>
      <c r="I26" s="19" t="s">
        <v>624</v>
      </c>
      <c r="J26" s="19" t="s">
        <v>544</v>
      </c>
      <c r="K26" s="20" t="s">
        <v>392</v>
      </c>
      <c r="L26" s="20"/>
      <c r="M26" s="23">
        <v>2018</v>
      </c>
      <c r="N26" s="121" t="s">
        <v>622</v>
      </c>
      <c r="O26" s="23"/>
    </row>
    <row r="27" spans="1:15" ht="15.75" x14ac:dyDescent="0.25">
      <c r="A27" s="232">
        <f t="shared" si="0"/>
        <v>22</v>
      </c>
      <c r="B27" s="129" t="str">
        <f t="shared" si="1"/>
        <v>00.03.27.1.1.1.1.A.22.2018</v>
      </c>
      <c r="C27" s="19">
        <v>22</v>
      </c>
      <c r="D27" s="19" t="s">
        <v>649</v>
      </c>
      <c r="E27" s="18" t="s">
        <v>17</v>
      </c>
      <c r="F27" s="17" t="s">
        <v>170</v>
      </c>
      <c r="G27" s="19" t="s">
        <v>171</v>
      </c>
      <c r="H27" s="19" t="s">
        <v>0</v>
      </c>
      <c r="I27" s="19" t="s">
        <v>624</v>
      </c>
      <c r="J27" s="19" t="s">
        <v>544</v>
      </c>
      <c r="K27" s="20" t="s">
        <v>392</v>
      </c>
      <c r="L27" s="20"/>
      <c r="M27" s="23">
        <v>2018</v>
      </c>
      <c r="N27" s="121" t="s">
        <v>622</v>
      </c>
      <c r="O27" s="121" t="s">
        <v>622</v>
      </c>
    </row>
    <row r="28" spans="1:15" ht="15.75" x14ac:dyDescent="0.25">
      <c r="A28" s="232">
        <f t="shared" si="0"/>
        <v>23</v>
      </c>
      <c r="B28" s="129" t="str">
        <f t="shared" si="1"/>
        <v>00.03.27.1.1.1.1.A.23.2018</v>
      </c>
      <c r="C28" s="19">
        <v>23</v>
      </c>
      <c r="D28" s="19" t="s">
        <v>649</v>
      </c>
      <c r="E28" s="18" t="s">
        <v>120</v>
      </c>
      <c r="F28" s="17" t="s">
        <v>172</v>
      </c>
      <c r="G28" s="19" t="s">
        <v>173</v>
      </c>
      <c r="H28" s="19" t="s">
        <v>101</v>
      </c>
      <c r="I28" s="19" t="s">
        <v>624</v>
      </c>
      <c r="J28" s="19" t="s">
        <v>544</v>
      </c>
      <c r="K28" s="20" t="s">
        <v>392</v>
      </c>
      <c r="L28" s="20"/>
      <c r="M28" s="23">
        <v>2018</v>
      </c>
      <c r="N28" s="121" t="s">
        <v>622</v>
      </c>
      <c r="O28" s="121" t="s">
        <v>622</v>
      </c>
    </row>
    <row r="29" spans="1:15" ht="15.75" x14ac:dyDescent="0.25">
      <c r="A29" s="232">
        <f t="shared" si="0"/>
        <v>24</v>
      </c>
      <c r="B29" s="129" t="str">
        <f t="shared" si="1"/>
        <v>00.03.27.1.1.1.1.A.24.2020</v>
      </c>
      <c r="C29" s="19">
        <v>24</v>
      </c>
      <c r="D29" s="19" t="s">
        <v>649</v>
      </c>
      <c r="E29" s="18" t="s">
        <v>120</v>
      </c>
      <c r="F29" s="17" t="s">
        <v>172</v>
      </c>
      <c r="G29" s="19" t="s">
        <v>473</v>
      </c>
      <c r="H29" s="19" t="s">
        <v>474</v>
      </c>
      <c r="I29" s="19" t="s">
        <v>624</v>
      </c>
      <c r="J29" s="19" t="s">
        <v>544</v>
      </c>
      <c r="K29" s="20" t="s">
        <v>392</v>
      </c>
      <c r="L29" s="20"/>
      <c r="M29" s="20">
        <v>2020</v>
      </c>
      <c r="N29" s="121" t="s">
        <v>622</v>
      </c>
      <c r="O29" s="23"/>
    </row>
    <row r="30" spans="1:15" ht="15.75" x14ac:dyDescent="0.25">
      <c r="A30" s="232">
        <f t="shared" si="0"/>
        <v>25</v>
      </c>
      <c r="B30" s="129" t="str">
        <f t="shared" si="1"/>
        <v>00.03.27.1.1.1.1.A.25.2019</v>
      </c>
      <c r="C30" s="19">
        <v>25</v>
      </c>
      <c r="D30" s="19" t="s">
        <v>649</v>
      </c>
      <c r="E30" s="18" t="s">
        <v>359</v>
      </c>
      <c r="F30" s="17" t="s">
        <v>13</v>
      </c>
      <c r="G30" s="19" t="s">
        <v>332</v>
      </c>
      <c r="H30" s="19" t="s">
        <v>0</v>
      </c>
      <c r="I30" s="19" t="s">
        <v>624</v>
      </c>
      <c r="J30" s="19" t="s">
        <v>107</v>
      </c>
      <c r="K30" s="20" t="s">
        <v>392</v>
      </c>
      <c r="L30" s="20"/>
      <c r="M30" s="20">
        <v>2019</v>
      </c>
      <c r="N30" s="121" t="s">
        <v>622</v>
      </c>
      <c r="O30" s="23"/>
    </row>
    <row r="31" spans="1:15" ht="15.75" x14ac:dyDescent="0.25">
      <c r="A31" s="232">
        <f t="shared" si="0"/>
        <v>26</v>
      </c>
      <c r="B31" s="129" t="str">
        <f t="shared" si="1"/>
        <v>00.03.27.1.1.1.1.A.26.2017</v>
      </c>
      <c r="C31" s="19">
        <v>26</v>
      </c>
      <c r="D31" s="19" t="s">
        <v>649</v>
      </c>
      <c r="E31" s="18" t="s">
        <v>141</v>
      </c>
      <c r="F31" s="17" t="s">
        <v>395</v>
      </c>
      <c r="G31" s="17" t="s">
        <v>176</v>
      </c>
      <c r="H31" s="17" t="s">
        <v>0</v>
      </c>
      <c r="I31" s="19" t="s">
        <v>624</v>
      </c>
      <c r="J31" s="17" t="s">
        <v>331</v>
      </c>
      <c r="K31" s="20" t="s">
        <v>392</v>
      </c>
      <c r="L31" s="20"/>
      <c r="M31" s="20">
        <v>2017</v>
      </c>
      <c r="N31" s="121" t="s">
        <v>622</v>
      </c>
      <c r="O31" s="121" t="s">
        <v>622</v>
      </c>
    </row>
    <row r="32" spans="1:15" ht="15.75" x14ac:dyDescent="0.25">
      <c r="A32" s="232">
        <f t="shared" si="0"/>
        <v>27</v>
      </c>
      <c r="B32" s="129" t="str">
        <f t="shared" si="1"/>
        <v>00.03.27.1.1.1.1.A.27.2019</v>
      </c>
      <c r="C32" s="19">
        <v>27</v>
      </c>
      <c r="D32" s="19" t="s">
        <v>649</v>
      </c>
      <c r="E32" s="24" t="s">
        <v>354</v>
      </c>
      <c r="F32" s="17" t="s">
        <v>342</v>
      </c>
      <c r="G32" s="17" t="s">
        <v>343</v>
      </c>
      <c r="H32" s="17" t="s">
        <v>369</v>
      </c>
      <c r="I32" s="19" t="s">
        <v>624</v>
      </c>
      <c r="J32" s="17" t="s">
        <v>148</v>
      </c>
      <c r="K32" s="20" t="s">
        <v>392</v>
      </c>
      <c r="L32" s="20"/>
      <c r="M32" s="23">
        <v>2019</v>
      </c>
      <c r="N32" s="121" t="s">
        <v>622</v>
      </c>
      <c r="O32" s="121" t="s">
        <v>622</v>
      </c>
    </row>
    <row r="33" spans="1:16384" ht="15.75" x14ac:dyDescent="0.25">
      <c r="A33" s="232">
        <f t="shared" si="0"/>
        <v>28</v>
      </c>
      <c r="B33" s="129" t="str">
        <f t="shared" si="1"/>
        <v>00.03.27.1.1.1.1.A.28.2020</v>
      </c>
      <c r="C33" s="19">
        <v>28</v>
      </c>
      <c r="D33" s="19" t="s">
        <v>649</v>
      </c>
      <c r="E33" s="24" t="s">
        <v>483</v>
      </c>
      <c r="F33" s="17" t="s">
        <v>172</v>
      </c>
      <c r="G33" s="17" t="s">
        <v>487</v>
      </c>
      <c r="H33" s="17" t="s">
        <v>488</v>
      </c>
      <c r="I33" s="19" t="s">
        <v>624</v>
      </c>
      <c r="J33" s="17" t="s">
        <v>544</v>
      </c>
      <c r="K33" s="20" t="s">
        <v>392</v>
      </c>
      <c r="L33" s="20"/>
      <c r="M33" s="23">
        <v>2020</v>
      </c>
      <c r="N33" s="121" t="s">
        <v>622</v>
      </c>
      <c r="O33" s="121" t="s">
        <v>622</v>
      </c>
    </row>
    <row r="34" spans="1:16384" ht="15.75" x14ac:dyDescent="0.25">
      <c r="A34" s="232">
        <f t="shared" si="0"/>
        <v>29</v>
      </c>
      <c r="B34" s="129" t="str">
        <f t="shared" si="1"/>
        <v>00.03.27.1.1.1.1.A.29.2021</v>
      </c>
      <c r="C34" s="19">
        <v>29</v>
      </c>
      <c r="D34" s="19" t="s">
        <v>649</v>
      </c>
      <c r="E34" s="24" t="s">
        <v>467</v>
      </c>
      <c r="F34" s="17" t="s">
        <v>518</v>
      </c>
      <c r="G34" s="17" t="s">
        <v>581</v>
      </c>
      <c r="H34" s="17" t="s">
        <v>610</v>
      </c>
      <c r="I34" s="19" t="s">
        <v>624</v>
      </c>
      <c r="J34" s="17" t="s">
        <v>544</v>
      </c>
      <c r="K34" s="20" t="s">
        <v>392</v>
      </c>
      <c r="L34" s="20"/>
      <c r="M34" s="23">
        <v>2021</v>
      </c>
      <c r="N34" s="121" t="s">
        <v>622</v>
      </c>
      <c r="O34" s="121" t="s">
        <v>622</v>
      </c>
    </row>
    <row r="35" spans="1:16384" ht="15.75" x14ac:dyDescent="0.25">
      <c r="A35" s="232">
        <f t="shared" si="0"/>
        <v>30</v>
      </c>
      <c r="B35" s="129" t="str">
        <f t="shared" si="1"/>
        <v>00.03.27.1.1.1.1.A.30.2021</v>
      </c>
      <c r="C35" s="19">
        <v>30</v>
      </c>
      <c r="D35" s="19" t="s">
        <v>649</v>
      </c>
      <c r="E35" s="24" t="s">
        <v>607</v>
      </c>
      <c r="F35" s="17" t="s">
        <v>609</v>
      </c>
      <c r="G35" s="17" t="s">
        <v>608</v>
      </c>
      <c r="H35" s="17" t="s">
        <v>0</v>
      </c>
      <c r="I35" s="19" t="s">
        <v>624</v>
      </c>
      <c r="J35" s="17" t="s">
        <v>544</v>
      </c>
      <c r="K35" s="20" t="s">
        <v>392</v>
      </c>
      <c r="L35" s="20"/>
      <c r="M35" s="23">
        <v>2021</v>
      </c>
      <c r="N35" s="121" t="s">
        <v>622</v>
      </c>
      <c r="O35" s="23"/>
    </row>
    <row r="36" spans="1:16384" ht="15.75" x14ac:dyDescent="0.25">
      <c r="A36" s="232">
        <f>ROW()-ROW($A$5)</f>
        <v>31</v>
      </c>
      <c r="B36" s="129" t="str">
        <f t="shared" si="1"/>
        <v>00.03.27.1.1.1.1.A..2020</v>
      </c>
      <c r="C36" s="19"/>
      <c r="D36" s="19" t="s">
        <v>649</v>
      </c>
      <c r="E36" s="24" t="s">
        <v>788</v>
      </c>
      <c r="F36" s="17" t="s">
        <v>0</v>
      </c>
      <c r="G36" s="17" t="s">
        <v>0</v>
      </c>
      <c r="H36" s="17" t="s">
        <v>0</v>
      </c>
      <c r="I36" s="19" t="s">
        <v>624</v>
      </c>
      <c r="J36" s="17" t="s">
        <v>544</v>
      </c>
      <c r="K36" s="20" t="s">
        <v>392</v>
      </c>
      <c r="L36" s="20"/>
      <c r="M36" s="23">
        <v>2020</v>
      </c>
      <c r="N36" s="121"/>
      <c r="O36" s="23"/>
    </row>
    <row r="37" spans="1:16384" s="195" customFormat="1" ht="15.75" x14ac:dyDescent="0.25">
      <c r="A37" s="232">
        <f t="shared" si="0"/>
        <v>32</v>
      </c>
      <c r="B37" s="188" t="str">
        <f>"00.03.27.1.1.1.1.A."&amp;C37&amp;D37&amp;M37</f>
        <v>00.03.27.1.1.1.1.A.31.2022</v>
      </c>
      <c r="C37" s="190">
        <v>31</v>
      </c>
      <c r="D37" s="191" t="s">
        <v>649</v>
      </c>
      <c r="E37" s="186" t="s">
        <v>697</v>
      </c>
      <c r="F37" s="191"/>
      <c r="G37" s="191"/>
      <c r="H37" s="191"/>
      <c r="I37" s="192"/>
      <c r="J37" s="193"/>
      <c r="K37" s="194"/>
      <c r="L37" s="191" t="s">
        <v>698</v>
      </c>
      <c r="M37" s="191">
        <v>2022</v>
      </c>
      <c r="N37" s="191"/>
      <c r="O37" s="191"/>
    </row>
    <row r="38" spans="1:16384" ht="15.75" x14ac:dyDescent="0.25">
      <c r="A38" s="232">
        <f t="shared" si="0"/>
        <v>33</v>
      </c>
      <c r="B38" s="73" t="s">
        <v>675</v>
      </c>
      <c r="C38" s="19">
        <v>32</v>
      </c>
      <c r="D38" s="155" t="s">
        <v>649</v>
      </c>
      <c r="E38" s="155" t="s">
        <v>672</v>
      </c>
      <c r="F38" s="151" t="s">
        <v>219</v>
      </c>
      <c r="G38" s="160" t="s">
        <v>673</v>
      </c>
      <c r="H38" s="156"/>
      <c r="I38" s="156" t="s">
        <v>624</v>
      </c>
      <c r="J38" s="156" t="s">
        <v>148</v>
      </c>
      <c r="K38" s="153" t="s">
        <v>638</v>
      </c>
      <c r="L38" s="153"/>
      <c r="M38" s="153">
        <v>2022</v>
      </c>
      <c r="N38" s="184" t="s">
        <v>674</v>
      </c>
      <c r="O38" s="150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57"/>
      <c r="BH38" s="157"/>
      <c r="BI38" s="157"/>
      <c r="BJ38" s="157"/>
      <c r="BK38" s="157"/>
      <c r="BL38" s="157"/>
      <c r="BM38" s="157"/>
      <c r="BN38" s="157"/>
      <c r="BO38" s="157"/>
      <c r="BP38" s="157"/>
      <c r="BQ38" s="157"/>
      <c r="BR38" s="157"/>
      <c r="BS38" s="157"/>
      <c r="BT38" s="157"/>
      <c r="BU38" s="157"/>
      <c r="BV38" s="157"/>
      <c r="BW38" s="157"/>
      <c r="BX38" s="157"/>
      <c r="BY38" s="157"/>
      <c r="BZ38" s="157"/>
      <c r="CA38" s="157"/>
      <c r="CB38" s="157"/>
      <c r="CC38" s="157"/>
      <c r="CD38" s="157"/>
      <c r="CE38" s="157"/>
      <c r="CF38" s="157"/>
      <c r="CG38" s="157"/>
      <c r="CH38" s="157"/>
      <c r="CI38" s="157"/>
      <c r="CJ38" s="157"/>
      <c r="CK38" s="157"/>
      <c r="CL38" s="157"/>
      <c r="CM38" s="157"/>
      <c r="CN38" s="157"/>
      <c r="CO38" s="157"/>
      <c r="CP38" s="157"/>
      <c r="CQ38" s="157"/>
      <c r="CR38" s="157"/>
      <c r="CS38" s="157"/>
      <c r="CT38" s="157"/>
      <c r="CU38" s="157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57"/>
      <c r="DG38" s="157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57"/>
      <c r="DS38" s="157"/>
      <c r="DT38" s="157"/>
      <c r="DU38" s="157"/>
      <c r="DV38" s="157"/>
      <c r="DW38" s="157"/>
      <c r="DX38" s="157"/>
      <c r="DY38" s="157"/>
      <c r="DZ38" s="157"/>
      <c r="EA38" s="157"/>
      <c r="EB38" s="157"/>
      <c r="EC38" s="157"/>
      <c r="ED38" s="157"/>
      <c r="EE38" s="157"/>
      <c r="EF38" s="157"/>
      <c r="EG38" s="157"/>
      <c r="EH38" s="157"/>
      <c r="EI38" s="157"/>
      <c r="EJ38" s="157"/>
      <c r="EK38" s="157"/>
      <c r="EL38" s="157"/>
      <c r="EM38" s="157"/>
      <c r="EN38" s="157"/>
      <c r="EO38" s="157"/>
      <c r="EP38" s="157"/>
      <c r="EQ38" s="157"/>
      <c r="ER38" s="157"/>
      <c r="ES38" s="157"/>
      <c r="ET38" s="157"/>
      <c r="EU38" s="157"/>
      <c r="EV38" s="157"/>
      <c r="EW38" s="157"/>
      <c r="EX38" s="157"/>
      <c r="EY38" s="157"/>
      <c r="EZ38" s="157"/>
      <c r="FA38" s="157"/>
      <c r="FB38" s="157"/>
      <c r="FC38" s="157"/>
      <c r="FD38" s="157"/>
      <c r="FE38" s="157"/>
      <c r="FF38" s="157"/>
      <c r="FG38" s="157"/>
      <c r="FH38" s="157"/>
      <c r="FI38" s="157"/>
      <c r="FJ38" s="157"/>
      <c r="FK38" s="157"/>
      <c r="FL38" s="157"/>
      <c r="FM38" s="157"/>
      <c r="FN38" s="157"/>
      <c r="FO38" s="157"/>
      <c r="FP38" s="157"/>
      <c r="FQ38" s="157"/>
      <c r="FR38" s="157"/>
      <c r="FS38" s="157"/>
      <c r="FT38" s="157"/>
      <c r="FU38" s="157"/>
      <c r="FV38" s="157"/>
      <c r="FW38" s="157"/>
      <c r="FX38" s="157"/>
      <c r="FY38" s="157"/>
      <c r="FZ38" s="157"/>
      <c r="GA38" s="157"/>
      <c r="GB38" s="157"/>
      <c r="GC38" s="157"/>
      <c r="GD38" s="157"/>
      <c r="GE38" s="157"/>
      <c r="GF38" s="157"/>
      <c r="GG38" s="157"/>
      <c r="GH38" s="157"/>
      <c r="GI38" s="157"/>
      <c r="GJ38" s="157"/>
      <c r="GK38" s="157"/>
      <c r="GL38" s="157"/>
      <c r="GM38" s="157"/>
      <c r="GN38" s="157"/>
      <c r="GO38" s="157"/>
      <c r="GP38" s="157"/>
      <c r="GQ38" s="157"/>
      <c r="GR38" s="157"/>
      <c r="GS38" s="157"/>
      <c r="GT38" s="157"/>
      <c r="GU38" s="157"/>
      <c r="GV38" s="157"/>
      <c r="GW38" s="157"/>
      <c r="GX38" s="157"/>
      <c r="GY38" s="157"/>
      <c r="GZ38" s="157"/>
      <c r="HA38" s="157"/>
      <c r="HB38" s="157"/>
      <c r="HC38" s="157"/>
      <c r="HD38" s="157"/>
      <c r="HE38" s="157"/>
      <c r="HF38" s="157"/>
      <c r="HG38" s="157"/>
      <c r="HH38" s="157"/>
      <c r="HI38" s="157"/>
      <c r="HJ38" s="157"/>
      <c r="HK38" s="157"/>
      <c r="HL38" s="157"/>
      <c r="HM38" s="157"/>
      <c r="HN38" s="157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/>
      <c r="IM38" s="157"/>
      <c r="IN38" s="157"/>
      <c r="IO38" s="157"/>
      <c r="IP38" s="157"/>
      <c r="IQ38" s="157"/>
      <c r="IR38" s="157"/>
      <c r="IS38" s="157"/>
      <c r="IT38" s="157"/>
      <c r="IU38" s="157"/>
      <c r="IV38" s="157"/>
      <c r="IW38" s="157"/>
      <c r="IX38" s="157"/>
      <c r="IY38" s="157"/>
      <c r="IZ38" s="157"/>
      <c r="JA38" s="157"/>
      <c r="JB38" s="157"/>
      <c r="JC38" s="157"/>
      <c r="JD38" s="157"/>
      <c r="JE38" s="157"/>
      <c r="JF38" s="157"/>
      <c r="JG38" s="157"/>
      <c r="JH38" s="157"/>
      <c r="JI38" s="157"/>
      <c r="JJ38" s="157"/>
      <c r="JK38" s="157"/>
      <c r="JL38" s="157"/>
      <c r="JM38" s="157"/>
      <c r="JN38" s="157"/>
      <c r="JO38" s="157"/>
      <c r="JP38" s="157"/>
      <c r="JQ38" s="157"/>
      <c r="JR38" s="157"/>
      <c r="JS38" s="157"/>
      <c r="JT38" s="157"/>
      <c r="JU38" s="157"/>
      <c r="JV38" s="157"/>
      <c r="JW38" s="157"/>
      <c r="JX38" s="157"/>
      <c r="JY38" s="157"/>
      <c r="JZ38" s="157"/>
      <c r="KA38" s="157"/>
      <c r="KB38" s="157"/>
      <c r="KC38" s="157"/>
      <c r="KD38" s="157"/>
      <c r="KE38" s="157"/>
      <c r="KF38" s="157"/>
      <c r="KG38" s="157"/>
      <c r="KH38" s="157"/>
      <c r="KI38" s="157"/>
      <c r="KJ38" s="157"/>
      <c r="KK38" s="157"/>
      <c r="KL38" s="157"/>
      <c r="KM38" s="157"/>
      <c r="KN38" s="157"/>
      <c r="KO38" s="157"/>
      <c r="KP38" s="157"/>
      <c r="KQ38" s="157"/>
      <c r="KR38" s="157"/>
      <c r="KS38" s="157"/>
      <c r="KT38" s="157"/>
      <c r="KU38" s="157"/>
      <c r="KV38" s="157"/>
      <c r="KW38" s="157"/>
      <c r="KX38" s="157"/>
      <c r="KY38" s="157"/>
      <c r="KZ38" s="157"/>
      <c r="LA38" s="157"/>
      <c r="LB38" s="157"/>
      <c r="LC38" s="157"/>
      <c r="LD38" s="157"/>
      <c r="LE38" s="157"/>
      <c r="LF38" s="157"/>
      <c r="LG38" s="157"/>
      <c r="LH38" s="157"/>
      <c r="LI38" s="157"/>
      <c r="LJ38" s="157"/>
      <c r="LK38" s="157"/>
      <c r="LL38" s="157"/>
      <c r="LM38" s="157"/>
      <c r="LN38" s="157"/>
      <c r="LO38" s="157"/>
      <c r="LP38" s="157"/>
      <c r="LQ38" s="157"/>
      <c r="LR38" s="157"/>
      <c r="LS38" s="157"/>
      <c r="LT38" s="157"/>
      <c r="LU38" s="157"/>
      <c r="LV38" s="157"/>
      <c r="LW38" s="157"/>
      <c r="LX38" s="157"/>
      <c r="LY38" s="157"/>
      <c r="LZ38" s="157"/>
      <c r="MA38" s="157"/>
      <c r="MB38" s="157"/>
      <c r="MC38" s="157"/>
      <c r="MD38" s="157"/>
      <c r="ME38" s="157"/>
      <c r="MF38" s="157"/>
      <c r="MG38" s="157"/>
      <c r="MH38" s="157"/>
      <c r="MI38" s="157"/>
      <c r="MJ38" s="157"/>
      <c r="MK38" s="157"/>
      <c r="ML38" s="157"/>
      <c r="MM38" s="157"/>
      <c r="MN38" s="157"/>
      <c r="MO38" s="157"/>
      <c r="MP38" s="157"/>
      <c r="MQ38" s="157"/>
      <c r="MR38" s="157"/>
      <c r="MS38" s="157"/>
      <c r="MT38" s="157"/>
      <c r="MU38" s="157"/>
      <c r="MV38" s="157"/>
      <c r="MW38" s="157"/>
      <c r="MX38" s="157"/>
      <c r="MY38" s="157"/>
      <c r="MZ38" s="157"/>
      <c r="NA38" s="157"/>
      <c r="NB38" s="157"/>
      <c r="NC38" s="157"/>
      <c r="ND38" s="157"/>
      <c r="NE38" s="157"/>
      <c r="NF38" s="157"/>
      <c r="NG38" s="157"/>
      <c r="NH38" s="157"/>
      <c r="NI38" s="157"/>
      <c r="NJ38" s="157"/>
      <c r="NK38" s="157"/>
      <c r="NL38" s="157"/>
      <c r="NM38" s="157"/>
      <c r="NN38" s="157"/>
      <c r="NO38" s="157"/>
      <c r="NP38" s="157"/>
      <c r="NQ38" s="157"/>
      <c r="NR38" s="157"/>
      <c r="NS38" s="157"/>
      <c r="NT38" s="157"/>
      <c r="NU38" s="157"/>
      <c r="NV38" s="157"/>
      <c r="NW38" s="157"/>
      <c r="NX38" s="157"/>
      <c r="NY38" s="157"/>
      <c r="NZ38" s="157"/>
      <c r="OA38" s="157"/>
      <c r="OB38" s="157"/>
      <c r="OC38" s="157"/>
      <c r="OD38" s="157"/>
      <c r="OE38" s="157"/>
      <c r="OF38" s="157"/>
      <c r="OG38" s="157"/>
      <c r="OH38" s="157"/>
      <c r="OI38" s="157"/>
      <c r="OJ38" s="157"/>
      <c r="OK38" s="157"/>
      <c r="OL38" s="157"/>
      <c r="OM38" s="157"/>
      <c r="ON38" s="157"/>
      <c r="OO38" s="157"/>
      <c r="OP38" s="157"/>
      <c r="OQ38" s="157"/>
      <c r="OR38" s="157"/>
      <c r="OS38" s="157"/>
      <c r="OT38" s="157"/>
      <c r="OU38" s="157"/>
      <c r="OV38" s="157"/>
      <c r="OW38" s="157"/>
      <c r="OX38" s="157"/>
      <c r="OY38" s="157"/>
      <c r="OZ38" s="157"/>
      <c r="PA38" s="157"/>
      <c r="PB38" s="157"/>
      <c r="PC38" s="157"/>
      <c r="PD38" s="157"/>
      <c r="PE38" s="157"/>
      <c r="PF38" s="157"/>
      <c r="PG38" s="157"/>
      <c r="PH38" s="157"/>
      <c r="PI38" s="157"/>
      <c r="PJ38" s="157"/>
      <c r="PK38" s="157"/>
      <c r="PL38" s="157"/>
      <c r="PM38" s="157"/>
      <c r="PN38" s="157"/>
      <c r="PO38" s="157"/>
      <c r="PP38" s="157"/>
      <c r="PQ38" s="157"/>
      <c r="PR38" s="157"/>
      <c r="PS38" s="157"/>
      <c r="PT38" s="157"/>
      <c r="PU38" s="157"/>
      <c r="PV38" s="157"/>
      <c r="PW38" s="157"/>
      <c r="PX38" s="157"/>
      <c r="PY38" s="157"/>
      <c r="PZ38" s="157"/>
      <c r="QA38" s="157"/>
      <c r="QB38" s="157"/>
      <c r="QC38" s="157"/>
      <c r="QD38" s="157"/>
      <c r="QE38" s="157"/>
      <c r="QF38" s="157"/>
      <c r="QG38" s="157"/>
      <c r="QH38" s="157"/>
      <c r="QI38" s="157"/>
      <c r="QJ38" s="157"/>
      <c r="QK38" s="157"/>
      <c r="QL38" s="157"/>
      <c r="QM38" s="157"/>
      <c r="QN38" s="157"/>
      <c r="QO38" s="157"/>
      <c r="QP38" s="157"/>
      <c r="QQ38" s="157"/>
      <c r="QR38" s="157"/>
      <c r="QS38" s="157"/>
      <c r="QT38" s="157"/>
      <c r="QU38" s="157"/>
      <c r="QV38" s="157"/>
      <c r="QW38" s="157"/>
      <c r="QX38" s="157"/>
      <c r="QY38" s="157"/>
      <c r="QZ38" s="157"/>
      <c r="RA38" s="157"/>
      <c r="RB38" s="157"/>
      <c r="RC38" s="157"/>
      <c r="RD38" s="157"/>
      <c r="RE38" s="157"/>
      <c r="RF38" s="157"/>
      <c r="RG38" s="157"/>
      <c r="RH38" s="157"/>
      <c r="RI38" s="157"/>
      <c r="RJ38" s="157"/>
      <c r="RK38" s="157"/>
      <c r="RL38" s="157"/>
      <c r="RM38" s="157"/>
      <c r="RN38" s="157"/>
      <c r="RO38" s="157"/>
      <c r="RP38" s="157"/>
      <c r="RQ38" s="157"/>
      <c r="RR38" s="157"/>
      <c r="RS38" s="157"/>
      <c r="RT38" s="157"/>
      <c r="RU38" s="157"/>
      <c r="RV38" s="157"/>
      <c r="RW38" s="157"/>
      <c r="RX38" s="157"/>
      <c r="RY38" s="157"/>
      <c r="RZ38" s="157"/>
      <c r="SA38" s="157"/>
      <c r="SB38" s="157"/>
      <c r="SC38" s="157"/>
      <c r="SD38" s="157"/>
      <c r="SE38" s="157"/>
      <c r="SF38" s="157"/>
      <c r="SG38" s="157"/>
      <c r="SH38" s="157"/>
      <c r="SI38" s="157"/>
      <c r="SJ38" s="157"/>
      <c r="SK38" s="157"/>
      <c r="SL38" s="157"/>
      <c r="SM38" s="157"/>
      <c r="SN38" s="157"/>
      <c r="SO38" s="157"/>
      <c r="SP38" s="157"/>
      <c r="SQ38" s="157"/>
      <c r="SR38" s="157"/>
      <c r="SS38" s="157"/>
      <c r="ST38" s="157"/>
      <c r="SU38" s="157"/>
      <c r="SV38" s="157"/>
      <c r="SW38" s="157"/>
      <c r="SX38" s="157"/>
      <c r="SY38" s="157"/>
      <c r="SZ38" s="157"/>
      <c r="TA38" s="157"/>
      <c r="TB38" s="157"/>
      <c r="TC38" s="157"/>
      <c r="TD38" s="157"/>
      <c r="TE38" s="157"/>
      <c r="TF38" s="157"/>
      <c r="TG38" s="157"/>
      <c r="TH38" s="157"/>
      <c r="TI38" s="157"/>
      <c r="TJ38" s="157"/>
      <c r="TK38" s="157"/>
      <c r="TL38" s="157"/>
      <c r="TM38" s="157"/>
      <c r="TN38" s="157"/>
      <c r="TO38" s="157"/>
      <c r="TP38" s="157"/>
      <c r="TQ38" s="157"/>
      <c r="TR38" s="157"/>
      <c r="TS38" s="157"/>
      <c r="TT38" s="157"/>
      <c r="TU38" s="157"/>
      <c r="TV38" s="157"/>
      <c r="TW38" s="157"/>
      <c r="TX38" s="157"/>
      <c r="TY38" s="157"/>
      <c r="TZ38" s="157"/>
      <c r="UA38" s="157"/>
      <c r="UB38" s="157"/>
      <c r="UC38" s="157"/>
      <c r="UD38" s="157"/>
      <c r="UE38" s="157"/>
      <c r="UF38" s="157"/>
      <c r="UG38" s="157"/>
      <c r="UH38" s="157"/>
      <c r="UI38" s="157"/>
      <c r="UJ38" s="157"/>
      <c r="UK38" s="157"/>
      <c r="UL38" s="157"/>
      <c r="UM38" s="157"/>
      <c r="UN38" s="157"/>
      <c r="UO38" s="157"/>
      <c r="UP38" s="157"/>
      <c r="UQ38" s="157"/>
      <c r="UR38" s="157"/>
      <c r="US38" s="157"/>
      <c r="UT38" s="157"/>
      <c r="UU38" s="157"/>
      <c r="UV38" s="157"/>
      <c r="UW38" s="157"/>
      <c r="UX38" s="157"/>
      <c r="UY38" s="157"/>
      <c r="UZ38" s="157"/>
      <c r="VA38" s="157"/>
      <c r="VB38" s="157"/>
      <c r="VC38" s="157"/>
      <c r="VD38" s="157"/>
      <c r="VE38" s="157"/>
      <c r="VF38" s="157"/>
      <c r="VG38" s="157"/>
      <c r="VH38" s="157"/>
      <c r="VI38" s="157"/>
      <c r="VJ38" s="157"/>
      <c r="VK38" s="157"/>
      <c r="VL38" s="157"/>
      <c r="VM38" s="157"/>
      <c r="VN38" s="157"/>
      <c r="VO38" s="157"/>
      <c r="VP38" s="157"/>
      <c r="VQ38" s="157"/>
      <c r="VR38" s="157"/>
      <c r="VS38" s="157"/>
      <c r="VT38" s="157"/>
      <c r="VU38" s="157"/>
      <c r="VV38" s="157"/>
      <c r="VW38" s="157"/>
      <c r="VX38" s="157"/>
      <c r="VY38" s="157"/>
      <c r="VZ38" s="157"/>
      <c r="WA38" s="157"/>
      <c r="WB38" s="157"/>
      <c r="WC38" s="157"/>
      <c r="WD38" s="157"/>
      <c r="WE38" s="157"/>
      <c r="WF38" s="157"/>
      <c r="WG38" s="157"/>
      <c r="WH38" s="157"/>
      <c r="WI38" s="157"/>
      <c r="WJ38" s="157"/>
      <c r="WK38" s="157"/>
      <c r="WL38" s="157"/>
      <c r="WM38" s="157"/>
      <c r="WN38" s="157"/>
      <c r="WO38" s="157"/>
      <c r="WP38" s="157"/>
      <c r="WQ38" s="157"/>
      <c r="WR38" s="157"/>
      <c r="WS38" s="157"/>
      <c r="WT38" s="157"/>
      <c r="WU38" s="157"/>
      <c r="WV38" s="157"/>
      <c r="WW38" s="157"/>
      <c r="WX38" s="157"/>
      <c r="WY38" s="157"/>
      <c r="WZ38" s="157"/>
      <c r="XA38" s="157"/>
      <c r="XB38" s="157"/>
      <c r="XC38" s="157"/>
      <c r="XD38" s="157"/>
      <c r="XE38" s="157"/>
      <c r="XF38" s="157"/>
      <c r="XG38" s="157"/>
      <c r="XH38" s="157"/>
      <c r="XI38" s="157"/>
      <c r="XJ38" s="157"/>
      <c r="XK38" s="157"/>
      <c r="XL38" s="157"/>
      <c r="XM38" s="157"/>
      <c r="XN38" s="157"/>
      <c r="XO38" s="157"/>
      <c r="XP38" s="157"/>
      <c r="XQ38" s="157"/>
      <c r="XR38" s="157"/>
      <c r="XS38" s="157"/>
      <c r="XT38" s="157"/>
      <c r="XU38" s="157"/>
      <c r="XV38" s="157"/>
      <c r="XW38" s="157"/>
      <c r="XX38" s="157"/>
      <c r="XY38" s="157"/>
      <c r="XZ38" s="157"/>
      <c r="YA38" s="157"/>
      <c r="YB38" s="157"/>
      <c r="YC38" s="157"/>
      <c r="YD38" s="157"/>
      <c r="YE38" s="157"/>
      <c r="YF38" s="157"/>
      <c r="YG38" s="157"/>
      <c r="YH38" s="157"/>
      <c r="YI38" s="157"/>
      <c r="YJ38" s="157"/>
      <c r="YK38" s="157"/>
      <c r="YL38" s="157"/>
      <c r="YM38" s="157"/>
      <c r="YN38" s="157"/>
      <c r="YO38" s="157"/>
      <c r="YP38" s="157"/>
      <c r="YQ38" s="157"/>
      <c r="YR38" s="157"/>
      <c r="YS38" s="157"/>
      <c r="YT38" s="157"/>
      <c r="YU38" s="157"/>
      <c r="YV38" s="157"/>
      <c r="YW38" s="157"/>
      <c r="YX38" s="157"/>
      <c r="YY38" s="157"/>
      <c r="YZ38" s="157"/>
      <c r="ZA38" s="157"/>
      <c r="ZB38" s="157"/>
      <c r="ZC38" s="157"/>
      <c r="ZD38" s="157"/>
      <c r="ZE38" s="157"/>
      <c r="ZF38" s="157"/>
      <c r="ZG38" s="157"/>
      <c r="ZH38" s="157"/>
      <c r="ZI38" s="157"/>
      <c r="ZJ38" s="157"/>
      <c r="ZK38" s="157"/>
      <c r="ZL38" s="157"/>
      <c r="ZM38" s="157"/>
      <c r="ZN38" s="157"/>
      <c r="ZO38" s="157"/>
      <c r="ZP38" s="157"/>
      <c r="ZQ38" s="157"/>
      <c r="ZR38" s="157"/>
      <c r="ZS38" s="157"/>
      <c r="ZT38" s="157"/>
      <c r="ZU38" s="157"/>
      <c r="ZV38" s="157"/>
      <c r="ZW38" s="157"/>
      <c r="ZX38" s="157"/>
      <c r="ZY38" s="157"/>
      <c r="ZZ38" s="157"/>
      <c r="AAA38" s="157"/>
      <c r="AAB38" s="157"/>
      <c r="AAC38" s="157"/>
      <c r="AAD38" s="157"/>
      <c r="AAE38" s="157"/>
      <c r="AAF38" s="157"/>
      <c r="AAG38" s="157"/>
      <c r="AAH38" s="157"/>
      <c r="AAI38" s="157"/>
      <c r="AAJ38" s="157"/>
      <c r="AAK38" s="157"/>
      <c r="AAL38" s="157"/>
      <c r="AAM38" s="157"/>
      <c r="AAN38" s="157"/>
      <c r="AAO38" s="157"/>
      <c r="AAP38" s="157"/>
      <c r="AAQ38" s="157"/>
      <c r="AAR38" s="157"/>
      <c r="AAS38" s="157"/>
      <c r="AAT38" s="157"/>
      <c r="AAU38" s="157"/>
      <c r="AAV38" s="157"/>
      <c r="AAW38" s="157"/>
      <c r="AAX38" s="157"/>
      <c r="AAY38" s="157"/>
      <c r="AAZ38" s="157"/>
      <c r="ABA38" s="157"/>
      <c r="ABB38" s="157"/>
      <c r="ABC38" s="157"/>
      <c r="ABD38" s="157"/>
      <c r="ABE38" s="157"/>
      <c r="ABF38" s="157"/>
      <c r="ABG38" s="157"/>
      <c r="ABH38" s="157"/>
      <c r="ABI38" s="157"/>
      <c r="ABJ38" s="157"/>
      <c r="ABK38" s="157"/>
      <c r="ABL38" s="157"/>
      <c r="ABM38" s="157"/>
      <c r="ABN38" s="157"/>
      <c r="ABO38" s="157"/>
      <c r="ABP38" s="157"/>
      <c r="ABQ38" s="157"/>
      <c r="ABR38" s="157"/>
      <c r="ABS38" s="157"/>
      <c r="ABT38" s="157"/>
      <c r="ABU38" s="157"/>
      <c r="ABV38" s="157"/>
      <c r="ABW38" s="157"/>
      <c r="ABX38" s="157"/>
      <c r="ABY38" s="157"/>
      <c r="ABZ38" s="157"/>
      <c r="ACA38" s="157"/>
      <c r="ACB38" s="157"/>
      <c r="ACC38" s="157"/>
      <c r="ACD38" s="157"/>
      <c r="ACE38" s="157"/>
      <c r="ACF38" s="157"/>
      <c r="ACG38" s="157"/>
      <c r="ACH38" s="157"/>
      <c r="ACI38" s="157"/>
      <c r="ACJ38" s="157"/>
      <c r="ACK38" s="157"/>
      <c r="ACL38" s="157"/>
      <c r="ACM38" s="157"/>
      <c r="ACN38" s="157"/>
      <c r="ACO38" s="157"/>
      <c r="ACP38" s="157"/>
      <c r="ACQ38" s="157"/>
      <c r="ACR38" s="157"/>
      <c r="ACS38" s="157"/>
      <c r="ACT38" s="157"/>
      <c r="ACU38" s="157"/>
      <c r="ACV38" s="157"/>
      <c r="ACW38" s="157"/>
      <c r="ACX38" s="157"/>
      <c r="ACY38" s="157"/>
      <c r="ACZ38" s="157"/>
      <c r="ADA38" s="157"/>
      <c r="ADB38" s="157"/>
      <c r="ADC38" s="157"/>
      <c r="ADD38" s="157"/>
      <c r="ADE38" s="157"/>
      <c r="ADF38" s="157"/>
      <c r="ADG38" s="157"/>
      <c r="ADH38" s="157"/>
      <c r="ADI38" s="157"/>
      <c r="ADJ38" s="157"/>
      <c r="ADK38" s="157"/>
      <c r="ADL38" s="157"/>
      <c r="ADM38" s="157"/>
      <c r="ADN38" s="157"/>
      <c r="ADO38" s="157"/>
      <c r="ADP38" s="157"/>
      <c r="ADQ38" s="157"/>
      <c r="ADR38" s="157"/>
      <c r="ADS38" s="157"/>
      <c r="ADT38" s="157"/>
      <c r="ADU38" s="157"/>
      <c r="ADV38" s="157"/>
      <c r="ADW38" s="157"/>
      <c r="ADX38" s="157"/>
      <c r="ADY38" s="157"/>
      <c r="ADZ38" s="157"/>
      <c r="AEA38" s="157"/>
      <c r="AEB38" s="157"/>
      <c r="AEC38" s="157"/>
      <c r="AED38" s="157"/>
      <c r="AEE38" s="157"/>
      <c r="AEF38" s="157"/>
      <c r="AEG38" s="157"/>
      <c r="AEH38" s="157"/>
      <c r="AEI38" s="157"/>
      <c r="AEJ38" s="157"/>
      <c r="AEK38" s="157"/>
      <c r="AEL38" s="157"/>
      <c r="AEM38" s="157"/>
      <c r="AEN38" s="157"/>
      <c r="AEO38" s="157"/>
      <c r="AEP38" s="157"/>
      <c r="AEQ38" s="157"/>
      <c r="AER38" s="157"/>
      <c r="AES38" s="157"/>
      <c r="AET38" s="157"/>
      <c r="AEU38" s="157"/>
      <c r="AEV38" s="157"/>
      <c r="AEW38" s="157"/>
      <c r="AEX38" s="157"/>
      <c r="AEY38" s="157"/>
      <c r="AEZ38" s="157"/>
      <c r="AFA38" s="157"/>
      <c r="AFB38" s="157"/>
      <c r="AFC38" s="157"/>
      <c r="AFD38" s="157"/>
      <c r="AFE38" s="157"/>
      <c r="AFF38" s="157"/>
      <c r="AFG38" s="157"/>
      <c r="AFH38" s="157"/>
      <c r="AFI38" s="157"/>
      <c r="AFJ38" s="157"/>
      <c r="AFK38" s="157"/>
      <c r="AFL38" s="157"/>
      <c r="AFM38" s="157"/>
      <c r="AFN38" s="157"/>
      <c r="AFO38" s="157"/>
      <c r="AFP38" s="157"/>
      <c r="AFQ38" s="157"/>
      <c r="AFR38" s="157"/>
      <c r="AFS38" s="157"/>
      <c r="AFT38" s="157"/>
      <c r="AFU38" s="157"/>
      <c r="AFV38" s="157"/>
      <c r="AFW38" s="157"/>
      <c r="AFX38" s="157"/>
      <c r="AFY38" s="157"/>
      <c r="AFZ38" s="157"/>
      <c r="AGA38" s="157"/>
      <c r="AGB38" s="157"/>
      <c r="AGC38" s="157"/>
      <c r="AGD38" s="157"/>
      <c r="AGE38" s="157"/>
      <c r="AGF38" s="157"/>
      <c r="AGG38" s="157"/>
      <c r="AGH38" s="157"/>
      <c r="AGI38" s="157"/>
      <c r="AGJ38" s="157"/>
      <c r="AGK38" s="157"/>
      <c r="AGL38" s="157"/>
      <c r="AGM38" s="157"/>
      <c r="AGN38" s="157"/>
      <c r="AGO38" s="157"/>
      <c r="AGP38" s="157"/>
      <c r="AGQ38" s="157"/>
      <c r="AGR38" s="157"/>
      <c r="AGS38" s="157"/>
      <c r="AGT38" s="157"/>
      <c r="AGU38" s="157"/>
      <c r="AGV38" s="157"/>
      <c r="AGW38" s="157"/>
      <c r="AGX38" s="157"/>
      <c r="AGY38" s="157"/>
      <c r="AGZ38" s="157"/>
      <c r="AHA38" s="157"/>
      <c r="AHB38" s="157"/>
      <c r="AHC38" s="157"/>
      <c r="AHD38" s="157"/>
      <c r="AHE38" s="157"/>
      <c r="AHF38" s="157"/>
      <c r="AHG38" s="157"/>
      <c r="AHH38" s="157"/>
      <c r="AHI38" s="157"/>
      <c r="AHJ38" s="157"/>
      <c r="AHK38" s="157"/>
      <c r="AHL38" s="157"/>
      <c r="AHM38" s="157"/>
      <c r="AHN38" s="157"/>
      <c r="AHO38" s="157"/>
      <c r="AHP38" s="157"/>
      <c r="AHQ38" s="157"/>
      <c r="AHR38" s="157"/>
      <c r="AHS38" s="157"/>
      <c r="AHT38" s="157"/>
      <c r="AHU38" s="157"/>
      <c r="AHV38" s="157"/>
      <c r="AHW38" s="157"/>
      <c r="AHX38" s="157"/>
      <c r="AHY38" s="157"/>
      <c r="AHZ38" s="157"/>
      <c r="AIA38" s="157"/>
      <c r="AIB38" s="157"/>
      <c r="AIC38" s="157"/>
      <c r="AID38" s="157"/>
      <c r="AIE38" s="157"/>
      <c r="AIF38" s="157"/>
      <c r="AIG38" s="157"/>
      <c r="AIH38" s="157"/>
      <c r="AII38" s="157"/>
      <c r="AIJ38" s="157"/>
      <c r="AIK38" s="157"/>
      <c r="AIL38" s="157"/>
      <c r="AIM38" s="157"/>
      <c r="AIN38" s="157"/>
      <c r="AIO38" s="157"/>
      <c r="AIP38" s="157"/>
      <c r="AIQ38" s="157"/>
      <c r="AIR38" s="157"/>
      <c r="AIS38" s="157"/>
      <c r="AIT38" s="157"/>
      <c r="AIU38" s="157"/>
      <c r="AIV38" s="157"/>
      <c r="AIW38" s="157"/>
      <c r="AIX38" s="157"/>
      <c r="AIY38" s="157"/>
      <c r="AIZ38" s="157"/>
      <c r="AJA38" s="157"/>
      <c r="AJB38" s="157"/>
      <c r="AJC38" s="157"/>
      <c r="AJD38" s="157"/>
      <c r="AJE38" s="157"/>
      <c r="AJF38" s="157"/>
      <c r="AJG38" s="157"/>
      <c r="AJH38" s="157"/>
      <c r="AJI38" s="157"/>
      <c r="AJJ38" s="157"/>
      <c r="AJK38" s="157"/>
      <c r="AJL38" s="157"/>
      <c r="AJM38" s="157"/>
      <c r="AJN38" s="157"/>
      <c r="AJO38" s="157"/>
      <c r="AJP38" s="157"/>
      <c r="AJQ38" s="157"/>
      <c r="AJR38" s="157"/>
      <c r="AJS38" s="157"/>
      <c r="AJT38" s="157"/>
      <c r="AJU38" s="157"/>
      <c r="AJV38" s="157"/>
      <c r="AJW38" s="157"/>
      <c r="AJX38" s="157"/>
      <c r="AJY38" s="157"/>
      <c r="AJZ38" s="157"/>
      <c r="AKA38" s="157"/>
      <c r="AKB38" s="157"/>
      <c r="AKC38" s="157"/>
      <c r="AKD38" s="157"/>
      <c r="AKE38" s="157"/>
      <c r="AKF38" s="157"/>
      <c r="AKG38" s="157"/>
      <c r="AKH38" s="157"/>
      <c r="AKI38" s="157"/>
      <c r="AKJ38" s="157"/>
      <c r="AKK38" s="157"/>
      <c r="AKL38" s="157"/>
      <c r="AKM38" s="157"/>
      <c r="AKN38" s="157"/>
      <c r="AKO38" s="157"/>
      <c r="AKP38" s="157"/>
      <c r="AKQ38" s="157"/>
      <c r="AKR38" s="157"/>
      <c r="AKS38" s="157"/>
      <c r="AKT38" s="157"/>
      <c r="AKU38" s="157"/>
      <c r="AKV38" s="157"/>
      <c r="AKW38" s="157"/>
      <c r="AKX38" s="157"/>
      <c r="AKY38" s="157"/>
      <c r="AKZ38" s="157"/>
      <c r="ALA38" s="157"/>
      <c r="ALB38" s="157"/>
      <c r="ALC38" s="157"/>
      <c r="ALD38" s="157"/>
      <c r="ALE38" s="157"/>
      <c r="ALF38" s="157"/>
      <c r="ALG38" s="157"/>
      <c r="ALH38" s="157"/>
      <c r="ALI38" s="157"/>
      <c r="ALJ38" s="157"/>
      <c r="ALK38" s="157"/>
      <c r="ALL38" s="157"/>
      <c r="ALM38" s="157"/>
      <c r="ALN38" s="157"/>
      <c r="ALO38" s="157"/>
      <c r="ALP38" s="157"/>
      <c r="ALQ38" s="157"/>
      <c r="ALR38" s="157"/>
      <c r="ALS38" s="157"/>
      <c r="ALT38" s="157"/>
      <c r="ALU38" s="157"/>
      <c r="ALV38" s="157"/>
      <c r="ALW38" s="157"/>
      <c r="ALX38" s="157"/>
      <c r="ALY38" s="157"/>
      <c r="ALZ38" s="157"/>
      <c r="AMA38" s="157"/>
      <c r="AMB38" s="157"/>
      <c r="AMC38" s="157"/>
      <c r="AMD38" s="157"/>
      <c r="AME38" s="157"/>
      <c r="AMF38" s="157"/>
      <c r="AMG38" s="157"/>
      <c r="AMH38" s="157"/>
      <c r="AMI38" s="157"/>
      <c r="AMJ38" s="157"/>
      <c r="AMK38" s="157"/>
      <c r="AML38" s="157"/>
      <c r="AMM38" s="157"/>
      <c r="AMN38" s="157"/>
      <c r="AMO38" s="157"/>
      <c r="AMP38" s="157"/>
      <c r="AMQ38" s="157"/>
      <c r="AMR38" s="157"/>
      <c r="AMS38" s="157"/>
      <c r="AMT38" s="157"/>
      <c r="AMU38" s="157"/>
      <c r="AMV38" s="157"/>
      <c r="AMW38" s="157"/>
      <c r="AMX38" s="157"/>
      <c r="AMY38" s="157"/>
      <c r="AMZ38" s="157"/>
      <c r="ANA38" s="157"/>
      <c r="ANB38" s="157"/>
      <c r="ANC38" s="157"/>
      <c r="AND38" s="157"/>
      <c r="ANE38" s="157"/>
      <c r="ANF38" s="157"/>
      <c r="ANG38" s="157"/>
      <c r="ANH38" s="157"/>
      <c r="ANI38" s="157"/>
      <c r="ANJ38" s="157"/>
      <c r="ANK38" s="157"/>
      <c r="ANL38" s="157"/>
      <c r="ANM38" s="157"/>
      <c r="ANN38" s="157"/>
      <c r="ANO38" s="157"/>
      <c r="ANP38" s="157"/>
      <c r="ANQ38" s="157"/>
      <c r="ANR38" s="157"/>
      <c r="ANS38" s="157"/>
      <c r="ANT38" s="157"/>
      <c r="ANU38" s="157"/>
      <c r="ANV38" s="157"/>
      <c r="ANW38" s="157"/>
      <c r="ANX38" s="157"/>
      <c r="ANY38" s="157"/>
      <c r="ANZ38" s="157"/>
      <c r="AOA38" s="157"/>
      <c r="AOB38" s="157"/>
      <c r="AOC38" s="157"/>
      <c r="AOD38" s="157"/>
      <c r="AOE38" s="157"/>
      <c r="AOF38" s="157"/>
      <c r="AOG38" s="157"/>
      <c r="AOH38" s="157"/>
      <c r="AOI38" s="157"/>
      <c r="AOJ38" s="157"/>
      <c r="AOK38" s="157"/>
      <c r="AOL38" s="157"/>
      <c r="AOM38" s="157"/>
      <c r="AON38" s="157"/>
      <c r="AOO38" s="157"/>
      <c r="AOP38" s="157"/>
      <c r="AOQ38" s="157"/>
      <c r="AOR38" s="157"/>
      <c r="AOS38" s="157"/>
      <c r="AOT38" s="157"/>
      <c r="AOU38" s="157"/>
      <c r="AOV38" s="157"/>
      <c r="AOW38" s="157"/>
      <c r="AOX38" s="157"/>
      <c r="AOY38" s="157"/>
      <c r="AOZ38" s="157"/>
      <c r="APA38" s="157"/>
      <c r="APB38" s="157"/>
      <c r="APC38" s="157"/>
      <c r="APD38" s="157"/>
      <c r="APE38" s="157"/>
      <c r="APF38" s="157"/>
      <c r="APG38" s="157"/>
      <c r="APH38" s="157"/>
      <c r="API38" s="157"/>
      <c r="APJ38" s="157"/>
      <c r="APK38" s="157"/>
      <c r="APL38" s="157"/>
      <c r="APM38" s="157"/>
      <c r="APN38" s="157"/>
      <c r="APO38" s="157"/>
      <c r="APP38" s="157"/>
      <c r="APQ38" s="157"/>
      <c r="APR38" s="157"/>
      <c r="APS38" s="157"/>
      <c r="APT38" s="157"/>
      <c r="APU38" s="157"/>
      <c r="APV38" s="157"/>
      <c r="APW38" s="157"/>
      <c r="APX38" s="157"/>
      <c r="APY38" s="157"/>
      <c r="APZ38" s="157"/>
      <c r="AQA38" s="157"/>
      <c r="AQB38" s="157"/>
      <c r="AQC38" s="157"/>
      <c r="AQD38" s="157"/>
      <c r="AQE38" s="157"/>
      <c r="AQF38" s="157"/>
      <c r="AQG38" s="157"/>
      <c r="AQH38" s="157"/>
      <c r="AQI38" s="157"/>
      <c r="AQJ38" s="157"/>
      <c r="AQK38" s="157"/>
      <c r="AQL38" s="157"/>
      <c r="AQM38" s="157"/>
      <c r="AQN38" s="157"/>
      <c r="AQO38" s="157"/>
      <c r="AQP38" s="157"/>
      <c r="AQQ38" s="157"/>
      <c r="AQR38" s="157"/>
      <c r="AQS38" s="157"/>
      <c r="AQT38" s="157"/>
      <c r="AQU38" s="157"/>
      <c r="AQV38" s="157"/>
      <c r="AQW38" s="157"/>
      <c r="AQX38" s="157"/>
      <c r="AQY38" s="157"/>
      <c r="AQZ38" s="157"/>
      <c r="ARA38" s="157"/>
      <c r="ARB38" s="157"/>
      <c r="ARC38" s="157"/>
      <c r="ARD38" s="157"/>
      <c r="ARE38" s="157"/>
      <c r="ARF38" s="157"/>
      <c r="ARG38" s="157"/>
      <c r="ARH38" s="157"/>
      <c r="ARI38" s="157"/>
      <c r="ARJ38" s="157"/>
      <c r="ARK38" s="157"/>
      <c r="ARL38" s="157"/>
      <c r="ARM38" s="157"/>
      <c r="ARN38" s="157"/>
      <c r="ARO38" s="157"/>
      <c r="ARP38" s="157"/>
      <c r="ARQ38" s="157"/>
      <c r="ARR38" s="157"/>
      <c r="ARS38" s="157"/>
      <c r="ART38" s="157"/>
      <c r="ARU38" s="157"/>
      <c r="ARV38" s="157"/>
      <c r="ARW38" s="157"/>
      <c r="ARX38" s="157"/>
      <c r="ARY38" s="157"/>
      <c r="ARZ38" s="157"/>
      <c r="ASA38" s="157"/>
      <c r="ASB38" s="157"/>
      <c r="ASC38" s="157"/>
      <c r="ASD38" s="157"/>
      <c r="ASE38" s="157"/>
      <c r="ASF38" s="157"/>
      <c r="ASG38" s="157"/>
      <c r="ASH38" s="157"/>
      <c r="ASI38" s="157"/>
      <c r="ASJ38" s="157"/>
      <c r="ASK38" s="157"/>
      <c r="ASL38" s="157"/>
      <c r="ASM38" s="157"/>
      <c r="ASN38" s="157"/>
      <c r="ASO38" s="157"/>
      <c r="ASP38" s="157"/>
      <c r="ASQ38" s="157"/>
      <c r="ASR38" s="157"/>
      <c r="ASS38" s="157"/>
      <c r="AST38" s="157"/>
      <c r="ASU38" s="157"/>
      <c r="ASV38" s="157"/>
      <c r="ASW38" s="157"/>
      <c r="ASX38" s="157"/>
      <c r="ASY38" s="157"/>
      <c r="ASZ38" s="157"/>
      <c r="ATA38" s="157"/>
      <c r="ATB38" s="157"/>
      <c r="ATC38" s="157"/>
      <c r="ATD38" s="157"/>
      <c r="ATE38" s="157"/>
      <c r="ATF38" s="157"/>
      <c r="ATG38" s="157"/>
      <c r="ATH38" s="157"/>
      <c r="ATI38" s="157"/>
      <c r="ATJ38" s="157"/>
      <c r="ATK38" s="157"/>
      <c r="ATL38" s="157"/>
      <c r="ATM38" s="157"/>
      <c r="ATN38" s="157"/>
      <c r="ATO38" s="157"/>
      <c r="ATP38" s="157"/>
      <c r="ATQ38" s="157"/>
      <c r="ATR38" s="157"/>
      <c r="ATS38" s="157"/>
      <c r="ATT38" s="157"/>
      <c r="ATU38" s="157"/>
      <c r="ATV38" s="157"/>
      <c r="ATW38" s="157"/>
      <c r="ATX38" s="157"/>
      <c r="ATY38" s="157"/>
      <c r="ATZ38" s="157"/>
      <c r="AUA38" s="157"/>
      <c r="AUB38" s="157"/>
      <c r="AUC38" s="157"/>
      <c r="AUD38" s="157"/>
      <c r="AUE38" s="157"/>
      <c r="AUF38" s="157"/>
      <c r="AUG38" s="157"/>
      <c r="AUH38" s="157"/>
      <c r="AUI38" s="157"/>
      <c r="AUJ38" s="157"/>
      <c r="AUK38" s="157"/>
      <c r="AUL38" s="157"/>
      <c r="AUM38" s="157"/>
      <c r="AUN38" s="157"/>
      <c r="AUO38" s="157"/>
      <c r="AUP38" s="157"/>
      <c r="AUQ38" s="157"/>
      <c r="AUR38" s="157"/>
      <c r="AUS38" s="157"/>
      <c r="AUT38" s="157"/>
      <c r="AUU38" s="157"/>
      <c r="AUV38" s="157"/>
      <c r="AUW38" s="157"/>
      <c r="AUX38" s="157"/>
      <c r="AUY38" s="157"/>
      <c r="AUZ38" s="157"/>
      <c r="AVA38" s="157"/>
      <c r="AVB38" s="157"/>
      <c r="AVC38" s="157"/>
      <c r="AVD38" s="157"/>
      <c r="AVE38" s="157"/>
      <c r="AVF38" s="157"/>
      <c r="AVG38" s="157"/>
      <c r="AVH38" s="157"/>
      <c r="AVI38" s="157"/>
      <c r="AVJ38" s="157"/>
      <c r="AVK38" s="157"/>
      <c r="AVL38" s="157"/>
      <c r="AVM38" s="157"/>
      <c r="AVN38" s="157"/>
      <c r="AVO38" s="157"/>
      <c r="AVP38" s="157"/>
      <c r="AVQ38" s="157"/>
      <c r="AVR38" s="157"/>
      <c r="AVS38" s="157"/>
      <c r="AVT38" s="157"/>
      <c r="AVU38" s="157"/>
      <c r="AVV38" s="157"/>
      <c r="AVW38" s="157"/>
      <c r="AVX38" s="157"/>
      <c r="AVY38" s="157"/>
      <c r="AVZ38" s="157"/>
      <c r="AWA38" s="157"/>
      <c r="AWB38" s="157"/>
      <c r="AWC38" s="157"/>
      <c r="AWD38" s="157"/>
      <c r="AWE38" s="157"/>
      <c r="AWF38" s="157"/>
      <c r="AWG38" s="157"/>
      <c r="AWH38" s="157"/>
      <c r="AWI38" s="157"/>
      <c r="AWJ38" s="157"/>
      <c r="AWK38" s="157"/>
      <c r="AWL38" s="157"/>
      <c r="AWM38" s="157"/>
      <c r="AWN38" s="157"/>
      <c r="AWO38" s="157"/>
      <c r="AWP38" s="157"/>
      <c r="AWQ38" s="157"/>
      <c r="AWR38" s="157"/>
      <c r="AWS38" s="157"/>
      <c r="AWT38" s="157"/>
      <c r="AWU38" s="157"/>
      <c r="AWV38" s="157"/>
      <c r="AWW38" s="157"/>
      <c r="AWX38" s="157"/>
      <c r="AWY38" s="157"/>
      <c r="AWZ38" s="157"/>
      <c r="AXA38" s="157"/>
      <c r="AXB38" s="157"/>
      <c r="AXC38" s="157"/>
      <c r="AXD38" s="157"/>
      <c r="AXE38" s="157"/>
      <c r="AXF38" s="157"/>
      <c r="AXG38" s="157"/>
      <c r="AXH38" s="157"/>
      <c r="AXI38" s="157"/>
      <c r="AXJ38" s="157"/>
      <c r="AXK38" s="157"/>
      <c r="AXL38" s="157"/>
      <c r="AXM38" s="157"/>
      <c r="AXN38" s="157"/>
      <c r="AXO38" s="157"/>
      <c r="AXP38" s="157"/>
      <c r="AXQ38" s="157"/>
      <c r="AXR38" s="157"/>
      <c r="AXS38" s="157"/>
      <c r="AXT38" s="157"/>
      <c r="AXU38" s="157"/>
      <c r="AXV38" s="157"/>
      <c r="AXW38" s="157"/>
      <c r="AXX38" s="157"/>
      <c r="AXY38" s="157"/>
      <c r="AXZ38" s="157"/>
      <c r="AYA38" s="157"/>
      <c r="AYB38" s="157"/>
      <c r="AYC38" s="157"/>
      <c r="AYD38" s="157"/>
      <c r="AYE38" s="157"/>
      <c r="AYF38" s="157"/>
      <c r="AYG38" s="157"/>
      <c r="AYH38" s="157"/>
      <c r="AYI38" s="157"/>
      <c r="AYJ38" s="157"/>
      <c r="AYK38" s="157"/>
      <c r="AYL38" s="157"/>
      <c r="AYM38" s="157"/>
      <c r="AYN38" s="157"/>
      <c r="AYO38" s="157"/>
      <c r="AYP38" s="157"/>
      <c r="AYQ38" s="157"/>
      <c r="AYR38" s="157"/>
      <c r="AYS38" s="157"/>
      <c r="AYT38" s="157"/>
      <c r="AYU38" s="157"/>
      <c r="AYV38" s="157"/>
      <c r="AYW38" s="157"/>
      <c r="AYX38" s="157"/>
      <c r="AYY38" s="157"/>
      <c r="AYZ38" s="157"/>
      <c r="AZA38" s="157"/>
      <c r="AZB38" s="157"/>
      <c r="AZC38" s="157"/>
      <c r="AZD38" s="157"/>
      <c r="AZE38" s="157"/>
      <c r="AZF38" s="157"/>
      <c r="AZG38" s="157"/>
      <c r="AZH38" s="157"/>
      <c r="AZI38" s="157"/>
      <c r="AZJ38" s="157"/>
      <c r="AZK38" s="157"/>
      <c r="AZL38" s="157"/>
      <c r="AZM38" s="157"/>
      <c r="AZN38" s="157"/>
      <c r="AZO38" s="157"/>
      <c r="AZP38" s="157"/>
      <c r="AZQ38" s="157"/>
      <c r="AZR38" s="157"/>
      <c r="AZS38" s="157"/>
      <c r="AZT38" s="157"/>
      <c r="AZU38" s="157"/>
      <c r="AZV38" s="157"/>
      <c r="AZW38" s="157"/>
      <c r="AZX38" s="157"/>
      <c r="AZY38" s="157"/>
      <c r="AZZ38" s="157"/>
      <c r="BAA38" s="157"/>
      <c r="BAB38" s="157"/>
      <c r="BAC38" s="157"/>
      <c r="BAD38" s="157"/>
      <c r="BAE38" s="157"/>
      <c r="BAF38" s="157"/>
      <c r="BAG38" s="157"/>
      <c r="BAH38" s="157"/>
      <c r="BAI38" s="157"/>
      <c r="BAJ38" s="157"/>
      <c r="BAK38" s="157"/>
      <c r="BAL38" s="157"/>
      <c r="BAM38" s="157"/>
      <c r="BAN38" s="157"/>
      <c r="BAO38" s="157"/>
      <c r="BAP38" s="157"/>
      <c r="BAQ38" s="157"/>
      <c r="BAR38" s="157"/>
      <c r="BAS38" s="157"/>
      <c r="BAT38" s="157"/>
      <c r="BAU38" s="157"/>
      <c r="BAV38" s="157"/>
      <c r="BAW38" s="157"/>
      <c r="BAX38" s="157"/>
      <c r="BAY38" s="157"/>
      <c r="BAZ38" s="157"/>
      <c r="BBA38" s="157"/>
      <c r="BBB38" s="157"/>
      <c r="BBC38" s="157"/>
      <c r="BBD38" s="157"/>
      <c r="BBE38" s="157"/>
      <c r="BBF38" s="157"/>
      <c r="BBG38" s="157"/>
      <c r="BBH38" s="157"/>
      <c r="BBI38" s="157"/>
      <c r="BBJ38" s="157"/>
      <c r="BBK38" s="157"/>
      <c r="BBL38" s="157"/>
      <c r="BBM38" s="157"/>
      <c r="BBN38" s="157"/>
      <c r="BBO38" s="157"/>
      <c r="BBP38" s="157"/>
      <c r="BBQ38" s="157"/>
      <c r="BBR38" s="157"/>
      <c r="BBS38" s="157"/>
      <c r="BBT38" s="157"/>
      <c r="BBU38" s="157"/>
      <c r="BBV38" s="157"/>
      <c r="BBW38" s="157"/>
      <c r="BBX38" s="157"/>
      <c r="BBY38" s="157"/>
      <c r="BBZ38" s="157"/>
      <c r="BCA38" s="157"/>
      <c r="BCB38" s="157"/>
      <c r="BCC38" s="157"/>
      <c r="BCD38" s="157"/>
      <c r="BCE38" s="157"/>
      <c r="BCF38" s="157"/>
      <c r="BCG38" s="157"/>
      <c r="BCH38" s="157"/>
      <c r="BCI38" s="157"/>
      <c r="BCJ38" s="157"/>
      <c r="BCK38" s="157"/>
      <c r="BCL38" s="157"/>
      <c r="BCM38" s="157"/>
      <c r="BCN38" s="157"/>
      <c r="BCO38" s="157"/>
      <c r="BCP38" s="157"/>
      <c r="BCQ38" s="157"/>
      <c r="BCR38" s="157"/>
      <c r="BCS38" s="157"/>
      <c r="BCT38" s="157"/>
      <c r="BCU38" s="157"/>
      <c r="BCV38" s="157"/>
      <c r="BCW38" s="157"/>
      <c r="BCX38" s="157"/>
      <c r="BCY38" s="157"/>
      <c r="BCZ38" s="157"/>
      <c r="BDA38" s="157"/>
      <c r="BDB38" s="157"/>
      <c r="BDC38" s="157"/>
      <c r="BDD38" s="157"/>
      <c r="BDE38" s="157"/>
      <c r="BDF38" s="157"/>
      <c r="BDG38" s="157"/>
      <c r="BDH38" s="157"/>
      <c r="BDI38" s="157"/>
      <c r="BDJ38" s="157"/>
      <c r="BDK38" s="157"/>
      <c r="BDL38" s="157"/>
      <c r="BDM38" s="157"/>
      <c r="BDN38" s="157"/>
      <c r="BDO38" s="157"/>
      <c r="BDP38" s="157"/>
      <c r="BDQ38" s="157"/>
      <c r="BDR38" s="157"/>
      <c r="BDS38" s="157"/>
      <c r="BDT38" s="157"/>
      <c r="BDU38" s="157"/>
      <c r="BDV38" s="157"/>
      <c r="BDW38" s="157"/>
      <c r="BDX38" s="157"/>
      <c r="BDY38" s="157"/>
      <c r="BDZ38" s="157"/>
      <c r="BEA38" s="157"/>
      <c r="BEB38" s="157"/>
      <c r="BEC38" s="157"/>
      <c r="BED38" s="157"/>
      <c r="BEE38" s="157"/>
      <c r="BEF38" s="157"/>
      <c r="BEG38" s="157"/>
      <c r="BEH38" s="157"/>
      <c r="BEI38" s="157"/>
      <c r="BEJ38" s="157"/>
      <c r="BEK38" s="157"/>
      <c r="BEL38" s="157"/>
      <c r="BEM38" s="157"/>
      <c r="BEN38" s="157"/>
      <c r="BEO38" s="157"/>
      <c r="BEP38" s="157"/>
      <c r="BEQ38" s="157"/>
      <c r="BER38" s="157"/>
      <c r="BES38" s="157"/>
      <c r="BET38" s="157"/>
      <c r="BEU38" s="157"/>
      <c r="BEV38" s="157"/>
      <c r="BEW38" s="157"/>
      <c r="BEX38" s="157"/>
      <c r="BEY38" s="157"/>
      <c r="BEZ38" s="157"/>
      <c r="BFA38" s="157"/>
      <c r="BFB38" s="157"/>
      <c r="BFC38" s="157"/>
      <c r="BFD38" s="157"/>
      <c r="BFE38" s="157"/>
      <c r="BFF38" s="157"/>
      <c r="BFG38" s="157"/>
      <c r="BFH38" s="157"/>
      <c r="BFI38" s="157"/>
      <c r="BFJ38" s="157"/>
      <c r="BFK38" s="157"/>
      <c r="BFL38" s="157"/>
      <c r="BFM38" s="157"/>
      <c r="BFN38" s="157"/>
      <c r="BFO38" s="157"/>
      <c r="BFP38" s="157"/>
      <c r="BFQ38" s="157"/>
      <c r="BFR38" s="157"/>
      <c r="BFS38" s="157"/>
      <c r="BFT38" s="157"/>
      <c r="BFU38" s="157"/>
      <c r="BFV38" s="157"/>
      <c r="BFW38" s="157"/>
      <c r="BFX38" s="157"/>
      <c r="BFY38" s="157"/>
      <c r="BFZ38" s="157"/>
      <c r="BGA38" s="157"/>
      <c r="BGB38" s="157"/>
      <c r="BGC38" s="157"/>
      <c r="BGD38" s="157"/>
      <c r="BGE38" s="157"/>
      <c r="BGF38" s="157"/>
      <c r="BGG38" s="157"/>
      <c r="BGH38" s="157"/>
      <c r="BGI38" s="157"/>
      <c r="BGJ38" s="157"/>
      <c r="BGK38" s="157"/>
      <c r="BGL38" s="157"/>
      <c r="BGM38" s="157"/>
      <c r="BGN38" s="157"/>
      <c r="BGO38" s="157"/>
      <c r="BGP38" s="157"/>
      <c r="BGQ38" s="157"/>
      <c r="BGR38" s="157"/>
      <c r="BGS38" s="157"/>
      <c r="BGT38" s="157"/>
      <c r="BGU38" s="157"/>
      <c r="BGV38" s="157"/>
      <c r="BGW38" s="157"/>
      <c r="BGX38" s="157"/>
      <c r="BGY38" s="157"/>
      <c r="BGZ38" s="157"/>
      <c r="BHA38" s="157"/>
      <c r="BHB38" s="157"/>
      <c r="BHC38" s="157"/>
      <c r="BHD38" s="157"/>
      <c r="BHE38" s="157"/>
      <c r="BHF38" s="157"/>
      <c r="BHG38" s="157"/>
      <c r="BHH38" s="157"/>
      <c r="BHI38" s="157"/>
      <c r="BHJ38" s="157"/>
      <c r="BHK38" s="157"/>
      <c r="BHL38" s="157"/>
      <c r="BHM38" s="157"/>
      <c r="BHN38" s="157"/>
      <c r="BHO38" s="157"/>
      <c r="BHP38" s="157"/>
      <c r="BHQ38" s="157"/>
      <c r="BHR38" s="157"/>
      <c r="BHS38" s="157"/>
      <c r="BHT38" s="157"/>
      <c r="BHU38" s="157"/>
      <c r="BHV38" s="157"/>
      <c r="BHW38" s="157"/>
      <c r="BHX38" s="157"/>
      <c r="BHY38" s="157"/>
      <c r="BHZ38" s="157"/>
      <c r="BIA38" s="157"/>
      <c r="BIB38" s="157"/>
      <c r="BIC38" s="157"/>
      <c r="BID38" s="157"/>
      <c r="BIE38" s="157"/>
      <c r="BIF38" s="157"/>
      <c r="BIG38" s="157"/>
      <c r="BIH38" s="157"/>
      <c r="BII38" s="157"/>
      <c r="BIJ38" s="157"/>
      <c r="BIK38" s="157"/>
      <c r="BIL38" s="157"/>
      <c r="BIM38" s="157"/>
      <c r="BIN38" s="157"/>
      <c r="BIO38" s="157"/>
      <c r="BIP38" s="157"/>
      <c r="BIQ38" s="157"/>
      <c r="BIR38" s="157"/>
      <c r="BIS38" s="157"/>
      <c r="BIT38" s="157"/>
      <c r="BIU38" s="157"/>
      <c r="BIV38" s="157"/>
      <c r="BIW38" s="157"/>
      <c r="BIX38" s="157"/>
      <c r="BIY38" s="157"/>
      <c r="BIZ38" s="157"/>
      <c r="BJA38" s="157"/>
      <c r="BJB38" s="157"/>
      <c r="BJC38" s="157"/>
      <c r="BJD38" s="157"/>
      <c r="BJE38" s="157"/>
      <c r="BJF38" s="157"/>
      <c r="BJG38" s="157"/>
      <c r="BJH38" s="157"/>
      <c r="BJI38" s="157"/>
      <c r="BJJ38" s="157"/>
      <c r="BJK38" s="157"/>
      <c r="BJL38" s="157"/>
      <c r="BJM38" s="157"/>
      <c r="BJN38" s="157"/>
      <c r="BJO38" s="157"/>
      <c r="BJP38" s="157"/>
      <c r="BJQ38" s="157"/>
      <c r="BJR38" s="157"/>
      <c r="BJS38" s="157"/>
      <c r="BJT38" s="157"/>
      <c r="BJU38" s="157"/>
      <c r="BJV38" s="157"/>
      <c r="BJW38" s="157"/>
      <c r="BJX38" s="157"/>
      <c r="BJY38" s="157"/>
      <c r="BJZ38" s="157"/>
      <c r="BKA38" s="157"/>
      <c r="BKB38" s="157"/>
      <c r="BKC38" s="157"/>
      <c r="BKD38" s="157"/>
      <c r="BKE38" s="157"/>
      <c r="BKF38" s="157"/>
      <c r="BKG38" s="157"/>
      <c r="BKH38" s="157"/>
      <c r="BKI38" s="157"/>
      <c r="BKJ38" s="157"/>
      <c r="BKK38" s="157"/>
      <c r="BKL38" s="157"/>
      <c r="BKM38" s="157"/>
      <c r="BKN38" s="157"/>
      <c r="BKO38" s="157"/>
      <c r="BKP38" s="157"/>
      <c r="BKQ38" s="157"/>
      <c r="BKR38" s="157"/>
      <c r="BKS38" s="157"/>
      <c r="BKT38" s="157"/>
      <c r="BKU38" s="157"/>
      <c r="BKV38" s="157"/>
      <c r="BKW38" s="157"/>
      <c r="BKX38" s="157"/>
      <c r="BKY38" s="157"/>
      <c r="BKZ38" s="157"/>
      <c r="BLA38" s="157"/>
      <c r="BLB38" s="157"/>
      <c r="BLC38" s="157"/>
      <c r="BLD38" s="157"/>
      <c r="BLE38" s="157"/>
      <c r="BLF38" s="157"/>
      <c r="BLG38" s="157"/>
      <c r="BLH38" s="157"/>
      <c r="BLI38" s="157"/>
      <c r="BLJ38" s="157"/>
      <c r="BLK38" s="157"/>
      <c r="BLL38" s="157"/>
      <c r="BLM38" s="157"/>
      <c r="BLN38" s="157"/>
      <c r="BLO38" s="157"/>
      <c r="BLP38" s="157"/>
      <c r="BLQ38" s="157"/>
      <c r="BLR38" s="157"/>
      <c r="BLS38" s="157"/>
      <c r="BLT38" s="157"/>
      <c r="BLU38" s="157"/>
      <c r="BLV38" s="157"/>
      <c r="BLW38" s="157"/>
      <c r="BLX38" s="157"/>
      <c r="BLY38" s="157"/>
      <c r="BLZ38" s="157"/>
      <c r="BMA38" s="157"/>
      <c r="BMB38" s="157"/>
      <c r="BMC38" s="157"/>
      <c r="BMD38" s="157"/>
      <c r="BME38" s="157"/>
      <c r="BMF38" s="157"/>
      <c r="BMG38" s="157"/>
      <c r="BMH38" s="157"/>
      <c r="BMI38" s="157"/>
      <c r="BMJ38" s="157"/>
      <c r="BMK38" s="157"/>
      <c r="BML38" s="157"/>
      <c r="BMM38" s="157"/>
      <c r="BMN38" s="157"/>
      <c r="BMO38" s="157"/>
      <c r="BMP38" s="157"/>
      <c r="BMQ38" s="157"/>
      <c r="BMR38" s="157"/>
      <c r="BMS38" s="157"/>
      <c r="BMT38" s="157"/>
      <c r="BMU38" s="157"/>
      <c r="BMV38" s="157"/>
      <c r="BMW38" s="157"/>
      <c r="BMX38" s="157"/>
      <c r="BMY38" s="157"/>
      <c r="BMZ38" s="157"/>
      <c r="BNA38" s="157"/>
      <c r="BNB38" s="157"/>
      <c r="BNC38" s="157"/>
      <c r="BND38" s="157"/>
      <c r="BNE38" s="157"/>
      <c r="BNF38" s="157"/>
      <c r="BNG38" s="157"/>
      <c r="BNH38" s="157"/>
      <c r="BNI38" s="157"/>
      <c r="BNJ38" s="157"/>
      <c r="BNK38" s="157"/>
      <c r="BNL38" s="157"/>
      <c r="BNM38" s="157"/>
      <c r="BNN38" s="157"/>
      <c r="BNO38" s="157"/>
      <c r="BNP38" s="157"/>
      <c r="BNQ38" s="157"/>
      <c r="BNR38" s="157"/>
      <c r="BNS38" s="157"/>
      <c r="BNT38" s="157"/>
      <c r="BNU38" s="157"/>
      <c r="BNV38" s="157"/>
      <c r="BNW38" s="157"/>
      <c r="BNX38" s="157"/>
      <c r="BNY38" s="157"/>
      <c r="BNZ38" s="157"/>
      <c r="BOA38" s="157"/>
      <c r="BOB38" s="157"/>
      <c r="BOC38" s="157"/>
      <c r="BOD38" s="157"/>
      <c r="BOE38" s="157"/>
      <c r="BOF38" s="157"/>
      <c r="BOG38" s="157"/>
      <c r="BOH38" s="157"/>
      <c r="BOI38" s="157"/>
      <c r="BOJ38" s="157"/>
      <c r="BOK38" s="157"/>
      <c r="BOL38" s="157"/>
      <c r="BOM38" s="157"/>
      <c r="BON38" s="157"/>
      <c r="BOO38" s="157"/>
      <c r="BOP38" s="157"/>
      <c r="BOQ38" s="157"/>
      <c r="BOR38" s="157"/>
      <c r="BOS38" s="157"/>
      <c r="BOT38" s="157"/>
      <c r="BOU38" s="157"/>
      <c r="BOV38" s="157"/>
      <c r="BOW38" s="157"/>
      <c r="BOX38" s="157"/>
      <c r="BOY38" s="157"/>
      <c r="BOZ38" s="157"/>
      <c r="BPA38" s="157"/>
      <c r="BPB38" s="157"/>
      <c r="BPC38" s="157"/>
      <c r="BPD38" s="157"/>
      <c r="BPE38" s="157"/>
      <c r="BPF38" s="157"/>
      <c r="BPG38" s="157"/>
      <c r="BPH38" s="157"/>
      <c r="BPI38" s="157"/>
      <c r="BPJ38" s="157"/>
      <c r="BPK38" s="157"/>
      <c r="BPL38" s="157"/>
      <c r="BPM38" s="157"/>
      <c r="BPN38" s="157"/>
      <c r="BPO38" s="157"/>
      <c r="BPP38" s="157"/>
      <c r="BPQ38" s="157"/>
      <c r="BPR38" s="157"/>
      <c r="BPS38" s="157"/>
      <c r="BPT38" s="157"/>
      <c r="BPU38" s="157"/>
      <c r="BPV38" s="157"/>
      <c r="BPW38" s="157"/>
      <c r="BPX38" s="157"/>
      <c r="BPY38" s="157"/>
      <c r="BPZ38" s="157"/>
      <c r="BQA38" s="157"/>
      <c r="BQB38" s="157"/>
      <c r="BQC38" s="157"/>
      <c r="BQD38" s="157"/>
      <c r="BQE38" s="157"/>
      <c r="BQF38" s="157"/>
      <c r="BQG38" s="157"/>
      <c r="BQH38" s="157"/>
      <c r="BQI38" s="157"/>
      <c r="BQJ38" s="157"/>
      <c r="BQK38" s="157"/>
      <c r="BQL38" s="157"/>
      <c r="BQM38" s="157"/>
      <c r="BQN38" s="157"/>
      <c r="BQO38" s="157"/>
      <c r="BQP38" s="157"/>
      <c r="BQQ38" s="157"/>
      <c r="BQR38" s="157"/>
      <c r="BQS38" s="157"/>
      <c r="BQT38" s="157"/>
      <c r="BQU38" s="157"/>
      <c r="BQV38" s="157"/>
      <c r="BQW38" s="157"/>
      <c r="BQX38" s="157"/>
      <c r="BQY38" s="157"/>
      <c r="BQZ38" s="157"/>
      <c r="BRA38" s="157"/>
      <c r="BRB38" s="157"/>
      <c r="BRC38" s="157"/>
      <c r="BRD38" s="157"/>
      <c r="BRE38" s="157"/>
      <c r="BRF38" s="157"/>
      <c r="BRG38" s="157"/>
      <c r="BRH38" s="157"/>
      <c r="BRI38" s="157"/>
      <c r="BRJ38" s="157"/>
      <c r="BRK38" s="157"/>
      <c r="BRL38" s="157"/>
      <c r="BRM38" s="157"/>
      <c r="BRN38" s="157"/>
      <c r="BRO38" s="157"/>
      <c r="BRP38" s="157"/>
      <c r="BRQ38" s="157"/>
      <c r="BRR38" s="157"/>
      <c r="BRS38" s="157"/>
      <c r="BRT38" s="157"/>
      <c r="BRU38" s="157"/>
      <c r="BRV38" s="157"/>
      <c r="BRW38" s="157"/>
      <c r="BRX38" s="157"/>
      <c r="BRY38" s="157"/>
      <c r="BRZ38" s="157"/>
      <c r="BSA38" s="157"/>
      <c r="BSB38" s="157"/>
      <c r="BSC38" s="157"/>
      <c r="BSD38" s="157"/>
      <c r="BSE38" s="157"/>
      <c r="BSF38" s="157"/>
      <c r="BSG38" s="157"/>
      <c r="BSH38" s="157"/>
      <c r="BSI38" s="157"/>
      <c r="BSJ38" s="157"/>
      <c r="BSK38" s="157"/>
      <c r="BSL38" s="157"/>
      <c r="BSM38" s="157"/>
      <c r="BSN38" s="157"/>
      <c r="BSO38" s="157"/>
      <c r="BSP38" s="157"/>
      <c r="BSQ38" s="157"/>
      <c r="BSR38" s="157"/>
      <c r="BSS38" s="157"/>
      <c r="BST38" s="157"/>
      <c r="BSU38" s="157"/>
      <c r="BSV38" s="157"/>
      <c r="BSW38" s="157"/>
      <c r="BSX38" s="157"/>
      <c r="BSY38" s="157"/>
      <c r="BSZ38" s="157"/>
      <c r="BTA38" s="157"/>
      <c r="BTB38" s="157"/>
      <c r="BTC38" s="157"/>
      <c r="BTD38" s="157"/>
      <c r="BTE38" s="157"/>
      <c r="BTF38" s="157"/>
      <c r="BTG38" s="157"/>
      <c r="BTH38" s="157"/>
      <c r="BTI38" s="157"/>
      <c r="BTJ38" s="157"/>
      <c r="BTK38" s="157"/>
      <c r="BTL38" s="157"/>
      <c r="BTM38" s="157"/>
      <c r="BTN38" s="157"/>
      <c r="BTO38" s="157"/>
      <c r="BTP38" s="157"/>
      <c r="BTQ38" s="157"/>
      <c r="BTR38" s="157"/>
      <c r="BTS38" s="157"/>
      <c r="BTT38" s="157"/>
      <c r="BTU38" s="157"/>
      <c r="BTV38" s="157"/>
      <c r="BTW38" s="157"/>
      <c r="BTX38" s="157"/>
      <c r="BTY38" s="157"/>
      <c r="BTZ38" s="157"/>
      <c r="BUA38" s="157"/>
      <c r="BUB38" s="157"/>
      <c r="BUC38" s="157"/>
      <c r="BUD38" s="157"/>
      <c r="BUE38" s="157"/>
      <c r="BUF38" s="157"/>
      <c r="BUG38" s="157"/>
      <c r="BUH38" s="157"/>
      <c r="BUI38" s="157"/>
      <c r="BUJ38" s="157"/>
      <c r="BUK38" s="157"/>
      <c r="BUL38" s="157"/>
      <c r="BUM38" s="157"/>
      <c r="BUN38" s="157"/>
      <c r="BUO38" s="157"/>
      <c r="BUP38" s="157"/>
      <c r="BUQ38" s="157"/>
      <c r="BUR38" s="157"/>
      <c r="BUS38" s="157"/>
      <c r="BUT38" s="157"/>
      <c r="BUU38" s="157"/>
      <c r="BUV38" s="157"/>
      <c r="BUW38" s="157"/>
      <c r="BUX38" s="157"/>
      <c r="BUY38" s="157"/>
      <c r="BUZ38" s="157"/>
      <c r="BVA38" s="157"/>
      <c r="BVB38" s="157"/>
      <c r="BVC38" s="157"/>
      <c r="BVD38" s="157"/>
      <c r="BVE38" s="157"/>
      <c r="BVF38" s="157"/>
      <c r="BVG38" s="157"/>
      <c r="BVH38" s="157"/>
      <c r="BVI38" s="157"/>
      <c r="BVJ38" s="157"/>
      <c r="BVK38" s="157"/>
      <c r="BVL38" s="157"/>
      <c r="BVM38" s="157"/>
      <c r="BVN38" s="157"/>
      <c r="BVO38" s="157"/>
      <c r="BVP38" s="157"/>
      <c r="BVQ38" s="157"/>
      <c r="BVR38" s="157"/>
      <c r="BVS38" s="157"/>
      <c r="BVT38" s="157"/>
      <c r="BVU38" s="157"/>
      <c r="BVV38" s="157"/>
      <c r="BVW38" s="157"/>
      <c r="BVX38" s="157"/>
      <c r="BVY38" s="157"/>
      <c r="BVZ38" s="157"/>
      <c r="BWA38" s="157"/>
      <c r="BWB38" s="157"/>
      <c r="BWC38" s="157"/>
      <c r="BWD38" s="157"/>
      <c r="BWE38" s="157"/>
      <c r="BWF38" s="157"/>
      <c r="BWG38" s="157"/>
      <c r="BWH38" s="157"/>
      <c r="BWI38" s="157"/>
      <c r="BWJ38" s="157"/>
      <c r="BWK38" s="157"/>
      <c r="BWL38" s="157"/>
      <c r="BWM38" s="157"/>
      <c r="BWN38" s="157"/>
      <c r="BWO38" s="157"/>
      <c r="BWP38" s="157"/>
      <c r="BWQ38" s="157"/>
      <c r="BWR38" s="157"/>
      <c r="BWS38" s="157"/>
      <c r="BWT38" s="157"/>
      <c r="BWU38" s="157"/>
      <c r="BWV38" s="157"/>
      <c r="BWW38" s="157"/>
      <c r="BWX38" s="157"/>
      <c r="BWY38" s="157"/>
      <c r="BWZ38" s="157"/>
      <c r="BXA38" s="157"/>
      <c r="BXB38" s="157"/>
      <c r="BXC38" s="157"/>
      <c r="BXD38" s="157"/>
      <c r="BXE38" s="157"/>
      <c r="BXF38" s="157"/>
      <c r="BXG38" s="157"/>
      <c r="BXH38" s="157"/>
      <c r="BXI38" s="157"/>
      <c r="BXJ38" s="157"/>
      <c r="BXK38" s="157"/>
      <c r="BXL38" s="157"/>
      <c r="BXM38" s="157"/>
      <c r="BXN38" s="157"/>
      <c r="BXO38" s="157"/>
      <c r="BXP38" s="157"/>
      <c r="BXQ38" s="157"/>
      <c r="BXR38" s="157"/>
      <c r="BXS38" s="157"/>
      <c r="BXT38" s="157"/>
      <c r="BXU38" s="157"/>
      <c r="BXV38" s="157"/>
      <c r="BXW38" s="157"/>
      <c r="BXX38" s="157"/>
      <c r="BXY38" s="157"/>
      <c r="BXZ38" s="157"/>
      <c r="BYA38" s="157"/>
      <c r="BYB38" s="157"/>
      <c r="BYC38" s="157"/>
      <c r="BYD38" s="157"/>
      <c r="BYE38" s="157"/>
      <c r="BYF38" s="157"/>
      <c r="BYG38" s="157"/>
      <c r="BYH38" s="157"/>
      <c r="BYI38" s="157"/>
      <c r="BYJ38" s="157"/>
      <c r="BYK38" s="157"/>
      <c r="BYL38" s="157"/>
      <c r="BYM38" s="157"/>
      <c r="BYN38" s="157"/>
      <c r="BYO38" s="157"/>
      <c r="BYP38" s="157"/>
      <c r="BYQ38" s="157"/>
      <c r="BYR38" s="157"/>
      <c r="BYS38" s="157"/>
      <c r="BYT38" s="157"/>
      <c r="BYU38" s="157"/>
      <c r="BYV38" s="157"/>
      <c r="BYW38" s="157"/>
      <c r="BYX38" s="157"/>
      <c r="BYY38" s="157"/>
      <c r="BYZ38" s="157"/>
      <c r="BZA38" s="157"/>
      <c r="BZB38" s="157"/>
      <c r="BZC38" s="157"/>
      <c r="BZD38" s="157"/>
      <c r="BZE38" s="157"/>
      <c r="BZF38" s="157"/>
      <c r="BZG38" s="157"/>
      <c r="BZH38" s="157"/>
      <c r="BZI38" s="157"/>
      <c r="BZJ38" s="157"/>
      <c r="BZK38" s="157"/>
      <c r="BZL38" s="157"/>
      <c r="BZM38" s="157"/>
      <c r="BZN38" s="157"/>
      <c r="BZO38" s="157"/>
      <c r="BZP38" s="157"/>
      <c r="BZQ38" s="157"/>
      <c r="BZR38" s="157"/>
      <c r="BZS38" s="157"/>
      <c r="BZT38" s="157"/>
      <c r="BZU38" s="157"/>
      <c r="BZV38" s="157"/>
      <c r="BZW38" s="157"/>
      <c r="BZX38" s="157"/>
      <c r="BZY38" s="157"/>
      <c r="BZZ38" s="157"/>
      <c r="CAA38" s="157"/>
      <c r="CAB38" s="157"/>
      <c r="CAC38" s="157"/>
      <c r="CAD38" s="157"/>
      <c r="CAE38" s="157"/>
      <c r="CAF38" s="157"/>
      <c r="CAG38" s="157"/>
      <c r="CAH38" s="157"/>
      <c r="CAI38" s="157"/>
      <c r="CAJ38" s="157"/>
      <c r="CAK38" s="157"/>
      <c r="CAL38" s="157"/>
      <c r="CAM38" s="157"/>
      <c r="CAN38" s="157"/>
      <c r="CAO38" s="157"/>
      <c r="CAP38" s="157"/>
      <c r="CAQ38" s="157"/>
      <c r="CAR38" s="157"/>
      <c r="CAS38" s="157"/>
      <c r="CAT38" s="157"/>
      <c r="CAU38" s="157"/>
      <c r="CAV38" s="157"/>
      <c r="CAW38" s="157"/>
      <c r="CAX38" s="157"/>
      <c r="CAY38" s="157"/>
      <c r="CAZ38" s="157"/>
      <c r="CBA38" s="157"/>
      <c r="CBB38" s="157"/>
      <c r="CBC38" s="157"/>
      <c r="CBD38" s="157"/>
      <c r="CBE38" s="157"/>
      <c r="CBF38" s="157"/>
      <c r="CBG38" s="157"/>
      <c r="CBH38" s="157"/>
      <c r="CBI38" s="157"/>
      <c r="CBJ38" s="157"/>
      <c r="CBK38" s="157"/>
      <c r="CBL38" s="157"/>
      <c r="CBM38" s="157"/>
      <c r="CBN38" s="157"/>
      <c r="CBO38" s="157"/>
      <c r="CBP38" s="157"/>
      <c r="CBQ38" s="157"/>
      <c r="CBR38" s="157"/>
      <c r="CBS38" s="157"/>
      <c r="CBT38" s="157"/>
      <c r="CBU38" s="157"/>
      <c r="CBV38" s="157"/>
      <c r="CBW38" s="157"/>
      <c r="CBX38" s="157"/>
      <c r="CBY38" s="157"/>
      <c r="CBZ38" s="157"/>
      <c r="CCA38" s="157"/>
      <c r="CCB38" s="157"/>
      <c r="CCC38" s="157"/>
      <c r="CCD38" s="157"/>
      <c r="CCE38" s="157"/>
      <c r="CCF38" s="157"/>
      <c r="CCG38" s="157"/>
      <c r="CCH38" s="157"/>
      <c r="CCI38" s="157"/>
      <c r="CCJ38" s="157"/>
      <c r="CCK38" s="157"/>
      <c r="CCL38" s="157"/>
      <c r="CCM38" s="157"/>
      <c r="CCN38" s="157"/>
      <c r="CCO38" s="157"/>
      <c r="CCP38" s="157"/>
      <c r="CCQ38" s="157"/>
      <c r="CCR38" s="157"/>
      <c r="CCS38" s="157"/>
      <c r="CCT38" s="157"/>
      <c r="CCU38" s="157"/>
      <c r="CCV38" s="157"/>
      <c r="CCW38" s="157"/>
      <c r="CCX38" s="157"/>
      <c r="CCY38" s="157"/>
      <c r="CCZ38" s="157"/>
      <c r="CDA38" s="157"/>
      <c r="CDB38" s="157"/>
      <c r="CDC38" s="157"/>
      <c r="CDD38" s="157"/>
      <c r="CDE38" s="157"/>
      <c r="CDF38" s="157"/>
      <c r="CDG38" s="157"/>
      <c r="CDH38" s="157"/>
      <c r="CDI38" s="157"/>
      <c r="CDJ38" s="157"/>
      <c r="CDK38" s="157"/>
      <c r="CDL38" s="157"/>
      <c r="CDM38" s="157"/>
      <c r="CDN38" s="157"/>
      <c r="CDO38" s="157"/>
      <c r="CDP38" s="157"/>
      <c r="CDQ38" s="157"/>
      <c r="CDR38" s="157"/>
      <c r="CDS38" s="157"/>
      <c r="CDT38" s="157"/>
      <c r="CDU38" s="157"/>
      <c r="CDV38" s="157"/>
      <c r="CDW38" s="157"/>
      <c r="CDX38" s="157"/>
      <c r="CDY38" s="157"/>
      <c r="CDZ38" s="157"/>
      <c r="CEA38" s="157"/>
      <c r="CEB38" s="157"/>
      <c r="CEC38" s="157"/>
      <c r="CED38" s="157"/>
      <c r="CEE38" s="157"/>
      <c r="CEF38" s="157"/>
      <c r="CEG38" s="157"/>
      <c r="CEH38" s="157"/>
      <c r="CEI38" s="157"/>
      <c r="CEJ38" s="157"/>
      <c r="CEK38" s="157"/>
      <c r="CEL38" s="157"/>
      <c r="CEM38" s="157"/>
      <c r="CEN38" s="157"/>
      <c r="CEO38" s="157"/>
      <c r="CEP38" s="157"/>
      <c r="CEQ38" s="157"/>
      <c r="CER38" s="157"/>
      <c r="CES38" s="157"/>
      <c r="CET38" s="157"/>
      <c r="CEU38" s="157"/>
      <c r="CEV38" s="157"/>
      <c r="CEW38" s="157"/>
      <c r="CEX38" s="157"/>
      <c r="CEY38" s="157"/>
      <c r="CEZ38" s="157"/>
      <c r="CFA38" s="157"/>
      <c r="CFB38" s="157"/>
      <c r="CFC38" s="157"/>
      <c r="CFD38" s="157"/>
      <c r="CFE38" s="157"/>
      <c r="CFF38" s="157"/>
      <c r="CFG38" s="157"/>
      <c r="CFH38" s="157"/>
      <c r="CFI38" s="157"/>
      <c r="CFJ38" s="157"/>
      <c r="CFK38" s="157"/>
      <c r="CFL38" s="157"/>
      <c r="CFM38" s="157"/>
      <c r="CFN38" s="157"/>
      <c r="CFO38" s="157"/>
      <c r="CFP38" s="157"/>
      <c r="CFQ38" s="157"/>
      <c r="CFR38" s="157"/>
      <c r="CFS38" s="157"/>
      <c r="CFT38" s="157"/>
      <c r="CFU38" s="157"/>
      <c r="CFV38" s="157"/>
      <c r="CFW38" s="157"/>
      <c r="CFX38" s="157"/>
      <c r="CFY38" s="157"/>
      <c r="CFZ38" s="157"/>
      <c r="CGA38" s="157"/>
      <c r="CGB38" s="157"/>
      <c r="CGC38" s="157"/>
      <c r="CGD38" s="157"/>
      <c r="CGE38" s="157"/>
      <c r="CGF38" s="157"/>
      <c r="CGG38" s="157"/>
      <c r="CGH38" s="157"/>
      <c r="CGI38" s="157"/>
      <c r="CGJ38" s="157"/>
      <c r="CGK38" s="157"/>
      <c r="CGL38" s="157"/>
      <c r="CGM38" s="157"/>
      <c r="CGN38" s="157"/>
      <c r="CGO38" s="157"/>
      <c r="CGP38" s="157"/>
      <c r="CGQ38" s="157"/>
      <c r="CGR38" s="157"/>
      <c r="CGS38" s="157"/>
      <c r="CGT38" s="157"/>
      <c r="CGU38" s="157"/>
      <c r="CGV38" s="157"/>
      <c r="CGW38" s="157"/>
      <c r="CGX38" s="157"/>
      <c r="CGY38" s="157"/>
      <c r="CGZ38" s="157"/>
      <c r="CHA38" s="157"/>
      <c r="CHB38" s="157"/>
      <c r="CHC38" s="157"/>
      <c r="CHD38" s="157"/>
      <c r="CHE38" s="157"/>
      <c r="CHF38" s="157"/>
      <c r="CHG38" s="157"/>
      <c r="CHH38" s="157"/>
      <c r="CHI38" s="157"/>
      <c r="CHJ38" s="157"/>
      <c r="CHK38" s="157"/>
      <c r="CHL38" s="157"/>
      <c r="CHM38" s="157"/>
      <c r="CHN38" s="157"/>
      <c r="CHO38" s="157"/>
      <c r="CHP38" s="157"/>
      <c r="CHQ38" s="157"/>
      <c r="CHR38" s="157"/>
      <c r="CHS38" s="157"/>
      <c r="CHT38" s="157"/>
      <c r="CHU38" s="157"/>
      <c r="CHV38" s="157"/>
      <c r="CHW38" s="157"/>
      <c r="CHX38" s="157"/>
      <c r="CHY38" s="157"/>
      <c r="CHZ38" s="157"/>
      <c r="CIA38" s="157"/>
      <c r="CIB38" s="157"/>
      <c r="CIC38" s="157"/>
      <c r="CID38" s="157"/>
      <c r="CIE38" s="157"/>
      <c r="CIF38" s="157"/>
      <c r="CIG38" s="157"/>
      <c r="CIH38" s="157"/>
      <c r="CII38" s="157"/>
      <c r="CIJ38" s="157"/>
      <c r="CIK38" s="157"/>
      <c r="CIL38" s="157"/>
      <c r="CIM38" s="157"/>
      <c r="CIN38" s="157"/>
      <c r="CIO38" s="157"/>
      <c r="CIP38" s="157"/>
      <c r="CIQ38" s="157"/>
      <c r="CIR38" s="157"/>
      <c r="CIS38" s="157"/>
      <c r="CIT38" s="157"/>
      <c r="CIU38" s="157"/>
      <c r="CIV38" s="157"/>
      <c r="CIW38" s="157"/>
      <c r="CIX38" s="157"/>
      <c r="CIY38" s="157"/>
      <c r="CIZ38" s="157"/>
      <c r="CJA38" s="157"/>
      <c r="CJB38" s="157"/>
      <c r="CJC38" s="157"/>
      <c r="CJD38" s="157"/>
      <c r="CJE38" s="157"/>
      <c r="CJF38" s="157"/>
      <c r="CJG38" s="157"/>
      <c r="CJH38" s="157"/>
      <c r="CJI38" s="157"/>
      <c r="CJJ38" s="157"/>
      <c r="CJK38" s="157"/>
      <c r="CJL38" s="157"/>
      <c r="CJM38" s="157"/>
      <c r="CJN38" s="157"/>
      <c r="CJO38" s="157"/>
      <c r="CJP38" s="157"/>
      <c r="CJQ38" s="157"/>
      <c r="CJR38" s="157"/>
      <c r="CJS38" s="157"/>
      <c r="CJT38" s="157"/>
      <c r="CJU38" s="157"/>
      <c r="CJV38" s="157"/>
      <c r="CJW38" s="157"/>
      <c r="CJX38" s="157"/>
      <c r="CJY38" s="157"/>
      <c r="CJZ38" s="157"/>
      <c r="CKA38" s="157"/>
      <c r="CKB38" s="157"/>
      <c r="CKC38" s="157"/>
      <c r="CKD38" s="157"/>
      <c r="CKE38" s="157"/>
      <c r="CKF38" s="157"/>
      <c r="CKG38" s="157"/>
      <c r="CKH38" s="157"/>
      <c r="CKI38" s="157"/>
      <c r="CKJ38" s="157"/>
      <c r="CKK38" s="157"/>
      <c r="CKL38" s="157"/>
      <c r="CKM38" s="157"/>
      <c r="CKN38" s="157"/>
      <c r="CKO38" s="157"/>
      <c r="CKP38" s="157"/>
      <c r="CKQ38" s="157"/>
      <c r="CKR38" s="157"/>
      <c r="CKS38" s="157"/>
      <c r="CKT38" s="157"/>
      <c r="CKU38" s="157"/>
      <c r="CKV38" s="157"/>
      <c r="CKW38" s="157"/>
      <c r="CKX38" s="157"/>
      <c r="CKY38" s="157"/>
      <c r="CKZ38" s="157"/>
      <c r="CLA38" s="157"/>
      <c r="CLB38" s="157"/>
      <c r="CLC38" s="157"/>
      <c r="CLD38" s="157"/>
      <c r="CLE38" s="157"/>
      <c r="CLF38" s="157"/>
      <c r="CLG38" s="157"/>
      <c r="CLH38" s="157"/>
      <c r="CLI38" s="157"/>
      <c r="CLJ38" s="157"/>
      <c r="CLK38" s="157"/>
      <c r="CLL38" s="157"/>
      <c r="CLM38" s="157"/>
      <c r="CLN38" s="157"/>
      <c r="CLO38" s="157"/>
      <c r="CLP38" s="157"/>
      <c r="CLQ38" s="157"/>
      <c r="CLR38" s="157"/>
      <c r="CLS38" s="157"/>
      <c r="CLT38" s="157"/>
      <c r="CLU38" s="157"/>
      <c r="CLV38" s="157"/>
      <c r="CLW38" s="157"/>
      <c r="CLX38" s="157"/>
      <c r="CLY38" s="157"/>
      <c r="CLZ38" s="157"/>
      <c r="CMA38" s="157"/>
      <c r="CMB38" s="157"/>
      <c r="CMC38" s="157"/>
      <c r="CMD38" s="157"/>
      <c r="CME38" s="157"/>
      <c r="CMF38" s="157"/>
      <c r="CMG38" s="157"/>
      <c r="CMH38" s="157"/>
      <c r="CMI38" s="157"/>
      <c r="CMJ38" s="157"/>
      <c r="CMK38" s="157"/>
      <c r="CML38" s="157"/>
      <c r="CMM38" s="157"/>
      <c r="CMN38" s="157"/>
      <c r="CMO38" s="157"/>
      <c r="CMP38" s="157"/>
      <c r="CMQ38" s="157"/>
      <c r="CMR38" s="157"/>
      <c r="CMS38" s="157"/>
      <c r="CMT38" s="157"/>
      <c r="CMU38" s="157"/>
      <c r="CMV38" s="157"/>
      <c r="CMW38" s="157"/>
      <c r="CMX38" s="157"/>
      <c r="CMY38" s="157"/>
      <c r="CMZ38" s="157"/>
      <c r="CNA38" s="157"/>
      <c r="CNB38" s="157"/>
      <c r="CNC38" s="157"/>
      <c r="CND38" s="157"/>
      <c r="CNE38" s="157"/>
      <c r="CNF38" s="157"/>
      <c r="CNG38" s="157"/>
      <c r="CNH38" s="157"/>
      <c r="CNI38" s="157"/>
      <c r="CNJ38" s="157"/>
      <c r="CNK38" s="157"/>
      <c r="CNL38" s="157"/>
      <c r="CNM38" s="157"/>
      <c r="CNN38" s="157"/>
      <c r="CNO38" s="157"/>
      <c r="CNP38" s="157"/>
      <c r="CNQ38" s="157"/>
      <c r="CNR38" s="157"/>
      <c r="CNS38" s="157"/>
      <c r="CNT38" s="157"/>
      <c r="CNU38" s="157"/>
      <c r="CNV38" s="157"/>
      <c r="CNW38" s="157"/>
      <c r="CNX38" s="157"/>
      <c r="CNY38" s="157"/>
      <c r="CNZ38" s="157"/>
      <c r="COA38" s="157"/>
      <c r="COB38" s="157"/>
      <c r="COC38" s="157"/>
      <c r="COD38" s="157"/>
      <c r="COE38" s="157"/>
      <c r="COF38" s="157"/>
      <c r="COG38" s="157"/>
      <c r="COH38" s="157"/>
      <c r="COI38" s="157"/>
      <c r="COJ38" s="157"/>
      <c r="COK38" s="157"/>
      <c r="COL38" s="157"/>
      <c r="COM38" s="157"/>
      <c r="CON38" s="157"/>
      <c r="COO38" s="157"/>
      <c r="COP38" s="157"/>
      <c r="COQ38" s="157"/>
      <c r="COR38" s="157"/>
      <c r="COS38" s="157"/>
      <c r="COT38" s="157"/>
      <c r="COU38" s="157"/>
      <c r="COV38" s="157"/>
      <c r="COW38" s="157"/>
      <c r="COX38" s="157"/>
      <c r="COY38" s="157"/>
      <c r="COZ38" s="157"/>
      <c r="CPA38" s="157"/>
      <c r="CPB38" s="157"/>
      <c r="CPC38" s="157"/>
      <c r="CPD38" s="157"/>
      <c r="CPE38" s="157"/>
      <c r="CPF38" s="157"/>
      <c r="CPG38" s="157"/>
      <c r="CPH38" s="157"/>
      <c r="CPI38" s="157"/>
      <c r="CPJ38" s="157"/>
      <c r="CPK38" s="157"/>
      <c r="CPL38" s="157"/>
      <c r="CPM38" s="157"/>
      <c r="CPN38" s="157"/>
      <c r="CPO38" s="157"/>
      <c r="CPP38" s="157"/>
      <c r="CPQ38" s="157"/>
      <c r="CPR38" s="157"/>
      <c r="CPS38" s="157"/>
      <c r="CPT38" s="157"/>
      <c r="CPU38" s="157"/>
      <c r="CPV38" s="157"/>
      <c r="CPW38" s="157"/>
      <c r="CPX38" s="157"/>
      <c r="CPY38" s="157"/>
      <c r="CPZ38" s="157"/>
      <c r="CQA38" s="157"/>
      <c r="CQB38" s="157"/>
      <c r="CQC38" s="157"/>
      <c r="CQD38" s="157"/>
      <c r="CQE38" s="157"/>
      <c r="CQF38" s="157"/>
      <c r="CQG38" s="157"/>
      <c r="CQH38" s="157"/>
      <c r="CQI38" s="157"/>
      <c r="CQJ38" s="157"/>
      <c r="CQK38" s="157"/>
      <c r="CQL38" s="157"/>
      <c r="CQM38" s="157"/>
      <c r="CQN38" s="157"/>
      <c r="CQO38" s="157"/>
      <c r="CQP38" s="157"/>
      <c r="CQQ38" s="157"/>
      <c r="CQR38" s="157"/>
      <c r="CQS38" s="157"/>
      <c r="CQT38" s="157"/>
      <c r="CQU38" s="157"/>
      <c r="CQV38" s="157"/>
      <c r="CQW38" s="157"/>
      <c r="CQX38" s="157"/>
      <c r="CQY38" s="157"/>
      <c r="CQZ38" s="157"/>
      <c r="CRA38" s="157"/>
      <c r="CRB38" s="157"/>
      <c r="CRC38" s="157"/>
      <c r="CRD38" s="157"/>
      <c r="CRE38" s="157"/>
      <c r="CRF38" s="157"/>
      <c r="CRG38" s="157"/>
      <c r="CRH38" s="157"/>
      <c r="CRI38" s="157"/>
      <c r="CRJ38" s="157"/>
      <c r="CRK38" s="157"/>
      <c r="CRL38" s="157"/>
      <c r="CRM38" s="157"/>
      <c r="CRN38" s="157"/>
      <c r="CRO38" s="157"/>
      <c r="CRP38" s="157"/>
      <c r="CRQ38" s="157"/>
      <c r="CRR38" s="157"/>
      <c r="CRS38" s="157"/>
      <c r="CRT38" s="157"/>
      <c r="CRU38" s="157"/>
      <c r="CRV38" s="157"/>
      <c r="CRW38" s="157"/>
      <c r="CRX38" s="157"/>
      <c r="CRY38" s="157"/>
      <c r="CRZ38" s="157"/>
      <c r="CSA38" s="157"/>
      <c r="CSB38" s="157"/>
      <c r="CSC38" s="157"/>
      <c r="CSD38" s="157"/>
      <c r="CSE38" s="157"/>
      <c r="CSF38" s="157"/>
      <c r="CSG38" s="157"/>
      <c r="CSH38" s="157"/>
      <c r="CSI38" s="157"/>
      <c r="CSJ38" s="157"/>
      <c r="CSK38" s="157"/>
      <c r="CSL38" s="157"/>
      <c r="CSM38" s="157"/>
      <c r="CSN38" s="157"/>
      <c r="CSO38" s="157"/>
      <c r="CSP38" s="157"/>
      <c r="CSQ38" s="157"/>
      <c r="CSR38" s="157"/>
      <c r="CSS38" s="157"/>
      <c r="CST38" s="157"/>
      <c r="CSU38" s="157"/>
      <c r="CSV38" s="157"/>
      <c r="CSW38" s="157"/>
      <c r="CSX38" s="157"/>
      <c r="CSY38" s="157"/>
      <c r="CSZ38" s="157"/>
      <c r="CTA38" s="157"/>
      <c r="CTB38" s="157"/>
      <c r="CTC38" s="157"/>
      <c r="CTD38" s="157"/>
      <c r="CTE38" s="157"/>
      <c r="CTF38" s="157"/>
      <c r="CTG38" s="157"/>
      <c r="CTH38" s="157"/>
      <c r="CTI38" s="157"/>
      <c r="CTJ38" s="157"/>
      <c r="CTK38" s="157"/>
      <c r="CTL38" s="157"/>
      <c r="CTM38" s="157"/>
      <c r="CTN38" s="157"/>
      <c r="CTO38" s="157"/>
      <c r="CTP38" s="157"/>
      <c r="CTQ38" s="157"/>
      <c r="CTR38" s="157"/>
      <c r="CTS38" s="157"/>
      <c r="CTT38" s="157"/>
      <c r="CTU38" s="157"/>
      <c r="CTV38" s="157"/>
      <c r="CTW38" s="157"/>
      <c r="CTX38" s="157"/>
      <c r="CTY38" s="157"/>
      <c r="CTZ38" s="157"/>
      <c r="CUA38" s="157"/>
      <c r="CUB38" s="157"/>
      <c r="CUC38" s="157"/>
      <c r="CUD38" s="157"/>
      <c r="CUE38" s="157"/>
      <c r="CUF38" s="157"/>
      <c r="CUG38" s="157"/>
      <c r="CUH38" s="157"/>
      <c r="CUI38" s="157"/>
      <c r="CUJ38" s="157"/>
      <c r="CUK38" s="157"/>
      <c r="CUL38" s="157"/>
      <c r="CUM38" s="157"/>
      <c r="CUN38" s="157"/>
      <c r="CUO38" s="157"/>
      <c r="CUP38" s="157"/>
      <c r="CUQ38" s="157"/>
      <c r="CUR38" s="157"/>
      <c r="CUS38" s="157"/>
      <c r="CUT38" s="157"/>
      <c r="CUU38" s="157"/>
      <c r="CUV38" s="157"/>
      <c r="CUW38" s="157"/>
      <c r="CUX38" s="157"/>
      <c r="CUY38" s="157"/>
      <c r="CUZ38" s="157"/>
      <c r="CVA38" s="157"/>
      <c r="CVB38" s="157"/>
      <c r="CVC38" s="157"/>
      <c r="CVD38" s="157"/>
      <c r="CVE38" s="157"/>
      <c r="CVF38" s="157"/>
      <c r="CVG38" s="157"/>
      <c r="CVH38" s="157"/>
      <c r="CVI38" s="157"/>
      <c r="CVJ38" s="157"/>
      <c r="CVK38" s="157"/>
      <c r="CVL38" s="157"/>
      <c r="CVM38" s="157"/>
      <c r="CVN38" s="157"/>
      <c r="CVO38" s="157"/>
      <c r="CVP38" s="157"/>
      <c r="CVQ38" s="157"/>
      <c r="CVR38" s="157"/>
      <c r="CVS38" s="157"/>
      <c r="CVT38" s="157"/>
      <c r="CVU38" s="157"/>
      <c r="CVV38" s="157"/>
      <c r="CVW38" s="157"/>
      <c r="CVX38" s="157"/>
      <c r="CVY38" s="157"/>
      <c r="CVZ38" s="157"/>
      <c r="CWA38" s="157"/>
      <c r="CWB38" s="157"/>
      <c r="CWC38" s="157"/>
      <c r="CWD38" s="157"/>
      <c r="CWE38" s="157"/>
      <c r="CWF38" s="157"/>
      <c r="CWG38" s="157"/>
      <c r="CWH38" s="157"/>
      <c r="CWI38" s="157"/>
      <c r="CWJ38" s="157"/>
      <c r="CWK38" s="157"/>
      <c r="CWL38" s="157"/>
      <c r="CWM38" s="157"/>
      <c r="CWN38" s="157"/>
      <c r="CWO38" s="157"/>
      <c r="CWP38" s="157"/>
      <c r="CWQ38" s="157"/>
      <c r="CWR38" s="157"/>
      <c r="CWS38" s="157"/>
      <c r="CWT38" s="157"/>
      <c r="CWU38" s="157"/>
      <c r="CWV38" s="157"/>
      <c r="CWW38" s="157"/>
      <c r="CWX38" s="157"/>
      <c r="CWY38" s="157"/>
      <c r="CWZ38" s="157"/>
      <c r="CXA38" s="157"/>
      <c r="CXB38" s="157"/>
      <c r="CXC38" s="157"/>
      <c r="CXD38" s="157"/>
      <c r="CXE38" s="157"/>
      <c r="CXF38" s="157"/>
      <c r="CXG38" s="157"/>
      <c r="CXH38" s="157"/>
      <c r="CXI38" s="157"/>
      <c r="CXJ38" s="157"/>
      <c r="CXK38" s="157"/>
      <c r="CXL38" s="157"/>
      <c r="CXM38" s="157"/>
      <c r="CXN38" s="157"/>
      <c r="CXO38" s="157"/>
      <c r="CXP38" s="157"/>
      <c r="CXQ38" s="157"/>
      <c r="CXR38" s="157"/>
      <c r="CXS38" s="157"/>
      <c r="CXT38" s="157"/>
      <c r="CXU38" s="157"/>
      <c r="CXV38" s="157"/>
      <c r="CXW38" s="157"/>
      <c r="CXX38" s="157"/>
      <c r="CXY38" s="157"/>
      <c r="CXZ38" s="157"/>
      <c r="CYA38" s="157"/>
      <c r="CYB38" s="157"/>
      <c r="CYC38" s="157"/>
      <c r="CYD38" s="157"/>
      <c r="CYE38" s="157"/>
      <c r="CYF38" s="157"/>
      <c r="CYG38" s="157"/>
      <c r="CYH38" s="157"/>
      <c r="CYI38" s="157"/>
      <c r="CYJ38" s="157"/>
      <c r="CYK38" s="157"/>
      <c r="CYL38" s="157"/>
      <c r="CYM38" s="157"/>
      <c r="CYN38" s="157"/>
      <c r="CYO38" s="157"/>
      <c r="CYP38" s="157"/>
      <c r="CYQ38" s="157"/>
      <c r="CYR38" s="157"/>
      <c r="CYS38" s="157"/>
      <c r="CYT38" s="157"/>
      <c r="CYU38" s="157"/>
      <c r="CYV38" s="157"/>
      <c r="CYW38" s="157"/>
      <c r="CYX38" s="157"/>
      <c r="CYY38" s="157"/>
      <c r="CYZ38" s="157"/>
      <c r="CZA38" s="157"/>
      <c r="CZB38" s="157"/>
      <c r="CZC38" s="157"/>
      <c r="CZD38" s="157"/>
      <c r="CZE38" s="157"/>
      <c r="CZF38" s="157"/>
      <c r="CZG38" s="157"/>
      <c r="CZH38" s="157"/>
      <c r="CZI38" s="157"/>
      <c r="CZJ38" s="157"/>
      <c r="CZK38" s="157"/>
      <c r="CZL38" s="157"/>
      <c r="CZM38" s="157"/>
      <c r="CZN38" s="157"/>
      <c r="CZO38" s="157"/>
      <c r="CZP38" s="157"/>
      <c r="CZQ38" s="157"/>
      <c r="CZR38" s="157"/>
      <c r="CZS38" s="157"/>
      <c r="CZT38" s="157"/>
      <c r="CZU38" s="157"/>
      <c r="CZV38" s="157"/>
      <c r="CZW38" s="157"/>
      <c r="CZX38" s="157"/>
      <c r="CZY38" s="157"/>
      <c r="CZZ38" s="157"/>
      <c r="DAA38" s="157"/>
      <c r="DAB38" s="157"/>
      <c r="DAC38" s="157"/>
      <c r="DAD38" s="157"/>
      <c r="DAE38" s="157"/>
      <c r="DAF38" s="157"/>
      <c r="DAG38" s="157"/>
      <c r="DAH38" s="157"/>
      <c r="DAI38" s="157"/>
      <c r="DAJ38" s="157"/>
      <c r="DAK38" s="157"/>
      <c r="DAL38" s="157"/>
      <c r="DAM38" s="157"/>
      <c r="DAN38" s="157"/>
      <c r="DAO38" s="157"/>
      <c r="DAP38" s="157"/>
      <c r="DAQ38" s="157"/>
      <c r="DAR38" s="157"/>
      <c r="DAS38" s="157"/>
      <c r="DAT38" s="157"/>
      <c r="DAU38" s="157"/>
      <c r="DAV38" s="157"/>
      <c r="DAW38" s="157"/>
      <c r="DAX38" s="157"/>
      <c r="DAY38" s="157"/>
      <c r="DAZ38" s="157"/>
      <c r="DBA38" s="157"/>
      <c r="DBB38" s="157"/>
      <c r="DBC38" s="157"/>
      <c r="DBD38" s="157"/>
      <c r="DBE38" s="157"/>
      <c r="DBF38" s="157"/>
      <c r="DBG38" s="157"/>
      <c r="DBH38" s="157"/>
      <c r="DBI38" s="157"/>
      <c r="DBJ38" s="157"/>
      <c r="DBK38" s="157"/>
      <c r="DBL38" s="157"/>
      <c r="DBM38" s="157"/>
      <c r="DBN38" s="157"/>
      <c r="DBO38" s="157"/>
      <c r="DBP38" s="157"/>
      <c r="DBQ38" s="157"/>
      <c r="DBR38" s="157"/>
      <c r="DBS38" s="157"/>
      <c r="DBT38" s="157"/>
      <c r="DBU38" s="157"/>
      <c r="DBV38" s="157"/>
      <c r="DBW38" s="157"/>
      <c r="DBX38" s="157"/>
      <c r="DBY38" s="157"/>
      <c r="DBZ38" s="157"/>
      <c r="DCA38" s="157"/>
      <c r="DCB38" s="157"/>
      <c r="DCC38" s="157"/>
      <c r="DCD38" s="157"/>
      <c r="DCE38" s="157"/>
      <c r="DCF38" s="157"/>
      <c r="DCG38" s="157"/>
      <c r="DCH38" s="157"/>
      <c r="DCI38" s="157"/>
      <c r="DCJ38" s="157"/>
      <c r="DCK38" s="157"/>
      <c r="DCL38" s="157"/>
      <c r="DCM38" s="157"/>
      <c r="DCN38" s="157"/>
      <c r="DCO38" s="157"/>
      <c r="DCP38" s="157"/>
      <c r="DCQ38" s="157"/>
      <c r="DCR38" s="157"/>
      <c r="DCS38" s="157"/>
      <c r="DCT38" s="157"/>
      <c r="DCU38" s="157"/>
      <c r="DCV38" s="157"/>
      <c r="DCW38" s="157"/>
      <c r="DCX38" s="157"/>
      <c r="DCY38" s="157"/>
      <c r="DCZ38" s="157"/>
      <c r="DDA38" s="157"/>
      <c r="DDB38" s="157"/>
      <c r="DDC38" s="157"/>
      <c r="DDD38" s="157"/>
      <c r="DDE38" s="157"/>
      <c r="DDF38" s="157"/>
      <c r="DDG38" s="157"/>
      <c r="DDH38" s="157"/>
      <c r="DDI38" s="157"/>
      <c r="DDJ38" s="157"/>
      <c r="DDK38" s="157"/>
      <c r="DDL38" s="157"/>
      <c r="DDM38" s="157"/>
      <c r="DDN38" s="157"/>
      <c r="DDO38" s="157"/>
      <c r="DDP38" s="157"/>
      <c r="DDQ38" s="157"/>
      <c r="DDR38" s="157"/>
      <c r="DDS38" s="157"/>
      <c r="DDT38" s="157"/>
      <c r="DDU38" s="157"/>
      <c r="DDV38" s="157"/>
      <c r="DDW38" s="157"/>
      <c r="DDX38" s="157"/>
      <c r="DDY38" s="157"/>
      <c r="DDZ38" s="157"/>
      <c r="DEA38" s="157"/>
      <c r="DEB38" s="157"/>
      <c r="DEC38" s="157"/>
      <c r="DED38" s="157"/>
      <c r="DEE38" s="157"/>
      <c r="DEF38" s="157"/>
      <c r="DEG38" s="157"/>
      <c r="DEH38" s="157"/>
      <c r="DEI38" s="157"/>
      <c r="DEJ38" s="157"/>
      <c r="DEK38" s="157"/>
      <c r="DEL38" s="157"/>
      <c r="DEM38" s="157"/>
      <c r="DEN38" s="157"/>
      <c r="DEO38" s="157"/>
      <c r="DEP38" s="157"/>
      <c r="DEQ38" s="157"/>
      <c r="DER38" s="157"/>
      <c r="DES38" s="157"/>
      <c r="DET38" s="157"/>
      <c r="DEU38" s="157"/>
      <c r="DEV38" s="157"/>
      <c r="DEW38" s="157"/>
      <c r="DEX38" s="157"/>
      <c r="DEY38" s="157"/>
      <c r="DEZ38" s="157"/>
      <c r="DFA38" s="157"/>
      <c r="DFB38" s="157"/>
      <c r="DFC38" s="157"/>
      <c r="DFD38" s="157"/>
      <c r="DFE38" s="157"/>
      <c r="DFF38" s="157"/>
      <c r="DFG38" s="157"/>
      <c r="DFH38" s="157"/>
      <c r="DFI38" s="157"/>
      <c r="DFJ38" s="157"/>
      <c r="DFK38" s="157"/>
      <c r="DFL38" s="157"/>
      <c r="DFM38" s="157"/>
      <c r="DFN38" s="157"/>
      <c r="DFO38" s="157"/>
      <c r="DFP38" s="157"/>
      <c r="DFQ38" s="157"/>
      <c r="DFR38" s="157"/>
      <c r="DFS38" s="157"/>
      <c r="DFT38" s="157"/>
      <c r="DFU38" s="157"/>
      <c r="DFV38" s="157"/>
      <c r="DFW38" s="157"/>
      <c r="DFX38" s="157"/>
      <c r="DFY38" s="157"/>
      <c r="DFZ38" s="157"/>
      <c r="DGA38" s="157"/>
      <c r="DGB38" s="157"/>
      <c r="DGC38" s="157"/>
      <c r="DGD38" s="157"/>
      <c r="DGE38" s="157"/>
      <c r="DGF38" s="157"/>
      <c r="DGG38" s="157"/>
      <c r="DGH38" s="157"/>
      <c r="DGI38" s="157"/>
      <c r="DGJ38" s="157"/>
      <c r="DGK38" s="157"/>
      <c r="DGL38" s="157"/>
      <c r="DGM38" s="157"/>
      <c r="DGN38" s="157"/>
      <c r="DGO38" s="157"/>
      <c r="DGP38" s="157"/>
      <c r="DGQ38" s="157"/>
      <c r="DGR38" s="157"/>
      <c r="DGS38" s="157"/>
      <c r="DGT38" s="157"/>
      <c r="DGU38" s="157"/>
      <c r="DGV38" s="157"/>
      <c r="DGW38" s="157"/>
      <c r="DGX38" s="157"/>
      <c r="DGY38" s="157"/>
      <c r="DGZ38" s="157"/>
      <c r="DHA38" s="157"/>
      <c r="DHB38" s="157"/>
      <c r="DHC38" s="157"/>
      <c r="DHD38" s="157"/>
      <c r="DHE38" s="157"/>
      <c r="DHF38" s="157"/>
      <c r="DHG38" s="157"/>
      <c r="DHH38" s="157"/>
      <c r="DHI38" s="157"/>
      <c r="DHJ38" s="157"/>
      <c r="DHK38" s="157"/>
      <c r="DHL38" s="157"/>
      <c r="DHM38" s="157"/>
      <c r="DHN38" s="157"/>
      <c r="DHO38" s="157"/>
      <c r="DHP38" s="157"/>
      <c r="DHQ38" s="157"/>
      <c r="DHR38" s="157"/>
      <c r="DHS38" s="157"/>
      <c r="DHT38" s="157"/>
      <c r="DHU38" s="157"/>
      <c r="DHV38" s="157"/>
      <c r="DHW38" s="157"/>
      <c r="DHX38" s="157"/>
      <c r="DHY38" s="157"/>
      <c r="DHZ38" s="157"/>
      <c r="DIA38" s="157"/>
      <c r="DIB38" s="157"/>
      <c r="DIC38" s="157"/>
      <c r="DID38" s="157"/>
      <c r="DIE38" s="157"/>
      <c r="DIF38" s="157"/>
      <c r="DIG38" s="157"/>
      <c r="DIH38" s="157"/>
      <c r="DII38" s="157"/>
      <c r="DIJ38" s="157"/>
      <c r="DIK38" s="157"/>
      <c r="DIL38" s="157"/>
      <c r="DIM38" s="157"/>
      <c r="DIN38" s="157"/>
      <c r="DIO38" s="157"/>
      <c r="DIP38" s="157"/>
      <c r="DIQ38" s="157"/>
      <c r="DIR38" s="157"/>
      <c r="DIS38" s="157"/>
      <c r="DIT38" s="157"/>
      <c r="DIU38" s="157"/>
      <c r="DIV38" s="157"/>
      <c r="DIW38" s="157"/>
      <c r="DIX38" s="157"/>
      <c r="DIY38" s="157"/>
      <c r="DIZ38" s="157"/>
      <c r="DJA38" s="157"/>
      <c r="DJB38" s="157"/>
      <c r="DJC38" s="157"/>
      <c r="DJD38" s="157"/>
      <c r="DJE38" s="157"/>
      <c r="DJF38" s="157"/>
      <c r="DJG38" s="157"/>
      <c r="DJH38" s="157"/>
      <c r="DJI38" s="157"/>
      <c r="DJJ38" s="157"/>
      <c r="DJK38" s="157"/>
      <c r="DJL38" s="157"/>
      <c r="DJM38" s="157"/>
      <c r="DJN38" s="157"/>
      <c r="DJO38" s="157"/>
      <c r="DJP38" s="157"/>
      <c r="DJQ38" s="157"/>
      <c r="DJR38" s="157"/>
      <c r="DJS38" s="157"/>
      <c r="DJT38" s="157"/>
      <c r="DJU38" s="157"/>
      <c r="DJV38" s="157"/>
      <c r="DJW38" s="157"/>
      <c r="DJX38" s="157"/>
      <c r="DJY38" s="157"/>
      <c r="DJZ38" s="157"/>
      <c r="DKA38" s="157"/>
      <c r="DKB38" s="157"/>
      <c r="DKC38" s="157"/>
      <c r="DKD38" s="157"/>
      <c r="DKE38" s="157"/>
      <c r="DKF38" s="157"/>
      <c r="DKG38" s="157"/>
      <c r="DKH38" s="157"/>
      <c r="DKI38" s="157"/>
      <c r="DKJ38" s="157"/>
      <c r="DKK38" s="157"/>
      <c r="DKL38" s="157"/>
      <c r="DKM38" s="157"/>
      <c r="DKN38" s="157"/>
      <c r="DKO38" s="157"/>
      <c r="DKP38" s="157"/>
      <c r="DKQ38" s="157"/>
      <c r="DKR38" s="157"/>
      <c r="DKS38" s="157"/>
      <c r="DKT38" s="157"/>
      <c r="DKU38" s="157"/>
      <c r="DKV38" s="157"/>
      <c r="DKW38" s="157"/>
      <c r="DKX38" s="157"/>
      <c r="DKY38" s="157"/>
      <c r="DKZ38" s="157"/>
      <c r="DLA38" s="157"/>
      <c r="DLB38" s="157"/>
      <c r="DLC38" s="157"/>
      <c r="DLD38" s="157"/>
      <c r="DLE38" s="157"/>
      <c r="DLF38" s="157"/>
      <c r="DLG38" s="157"/>
      <c r="DLH38" s="157"/>
      <c r="DLI38" s="157"/>
      <c r="DLJ38" s="157"/>
      <c r="DLK38" s="157"/>
      <c r="DLL38" s="157"/>
      <c r="DLM38" s="157"/>
      <c r="DLN38" s="157"/>
      <c r="DLO38" s="157"/>
      <c r="DLP38" s="157"/>
      <c r="DLQ38" s="157"/>
      <c r="DLR38" s="157"/>
      <c r="DLS38" s="157"/>
      <c r="DLT38" s="157"/>
      <c r="DLU38" s="157"/>
      <c r="DLV38" s="157"/>
      <c r="DLW38" s="157"/>
      <c r="DLX38" s="157"/>
      <c r="DLY38" s="157"/>
      <c r="DLZ38" s="157"/>
      <c r="DMA38" s="157"/>
      <c r="DMB38" s="157"/>
      <c r="DMC38" s="157"/>
      <c r="DMD38" s="157"/>
      <c r="DME38" s="157"/>
      <c r="DMF38" s="157"/>
      <c r="DMG38" s="157"/>
      <c r="DMH38" s="157"/>
      <c r="DMI38" s="157"/>
      <c r="DMJ38" s="157"/>
      <c r="DMK38" s="157"/>
      <c r="DML38" s="157"/>
      <c r="DMM38" s="157"/>
      <c r="DMN38" s="157"/>
      <c r="DMO38" s="157"/>
      <c r="DMP38" s="157"/>
      <c r="DMQ38" s="157"/>
      <c r="DMR38" s="157"/>
      <c r="DMS38" s="157"/>
      <c r="DMT38" s="157"/>
      <c r="DMU38" s="157"/>
      <c r="DMV38" s="157"/>
      <c r="DMW38" s="157"/>
      <c r="DMX38" s="157"/>
      <c r="DMY38" s="157"/>
      <c r="DMZ38" s="157"/>
      <c r="DNA38" s="157"/>
      <c r="DNB38" s="157"/>
      <c r="DNC38" s="157"/>
      <c r="DND38" s="157"/>
      <c r="DNE38" s="157"/>
      <c r="DNF38" s="157"/>
      <c r="DNG38" s="157"/>
      <c r="DNH38" s="157"/>
      <c r="DNI38" s="157"/>
      <c r="DNJ38" s="157"/>
      <c r="DNK38" s="157"/>
      <c r="DNL38" s="157"/>
      <c r="DNM38" s="157"/>
      <c r="DNN38" s="157"/>
      <c r="DNO38" s="157"/>
      <c r="DNP38" s="157"/>
      <c r="DNQ38" s="157"/>
      <c r="DNR38" s="157"/>
      <c r="DNS38" s="157"/>
      <c r="DNT38" s="157"/>
      <c r="DNU38" s="157"/>
      <c r="DNV38" s="157"/>
      <c r="DNW38" s="157"/>
      <c r="DNX38" s="157"/>
      <c r="DNY38" s="157"/>
      <c r="DNZ38" s="157"/>
      <c r="DOA38" s="157"/>
      <c r="DOB38" s="157"/>
      <c r="DOC38" s="157"/>
      <c r="DOD38" s="157"/>
      <c r="DOE38" s="157"/>
      <c r="DOF38" s="157"/>
      <c r="DOG38" s="157"/>
      <c r="DOH38" s="157"/>
      <c r="DOI38" s="157"/>
      <c r="DOJ38" s="157"/>
      <c r="DOK38" s="157"/>
      <c r="DOL38" s="157"/>
      <c r="DOM38" s="157"/>
      <c r="DON38" s="157"/>
      <c r="DOO38" s="157"/>
      <c r="DOP38" s="157"/>
      <c r="DOQ38" s="157"/>
      <c r="DOR38" s="157"/>
      <c r="DOS38" s="157"/>
      <c r="DOT38" s="157"/>
      <c r="DOU38" s="157"/>
      <c r="DOV38" s="157"/>
      <c r="DOW38" s="157"/>
      <c r="DOX38" s="157"/>
      <c r="DOY38" s="157"/>
      <c r="DOZ38" s="157"/>
      <c r="DPA38" s="157"/>
      <c r="DPB38" s="157"/>
      <c r="DPC38" s="157"/>
      <c r="DPD38" s="157"/>
      <c r="DPE38" s="157"/>
      <c r="DPF38" s="157"/>
      <c r="DPG38" s="157"/>
      <c r="DPH38" s="157"/>
      <c r="DPI38" s="157"/>
      <c r="DPJ38" s="157"/>
      <c r="DPK38" s="157"/>
      <c r="DPL38" s="157"/>
      <c r="DPM38" s="157"/>
      <c r="DPN38" s="157"/>
      <c r="DPO38" s="157"/>
      <c r="DPP38" s="157"/>
      <c r="DPQ38" s="157"/>
      <c r="DPR38" s="157"/>
      <c r="DPS38" s="157"/>
      <c r="DPT38" s="157"/>
      <c r="DPU38" s="157"/>
      <c r="DPV38" s="157"/>
      <c r="DPW38" s="157"/>
      <c r="DPX38" s="157"/>
      <c r="DPY38" s="157"/>
      <c r="DPZ38" s="157"/>
      <c r="DQA38" s="157"/>
      <c r="DQB38" s="157"/>
      <c r="DQC38" s="157"/>
      <c r="DQD38" s="157"/>
      <c r="DQE38" s="157"/>
      <c r="DQF38" s="157"/>
      <c r="DQG38" s="157"/>
      <c r="DQH38" s="157"/>
      <c r="DQI38" s="157"/>
      <c r="DQJ38" s="157"/>
      <c r="DQK38" s="157"/>
      <c r="DQL38" s="157"/>
      <c r="DQM38" s="157"/>
      <c r="DQN38" s="157"/>
      <c r="DQO38" s="157"/>
      <c r="DQP38" s="157"/>
      <c r="DQQ38" s="157"/>
      <c r="DQR38" s="157"/>
      <c r="DQS38" s="157"/>
      <c r="DQT38" s="157"/>
      <c r="DQU38" s="157"/>
      <c r="DQV38" s="157"/>
      <c r="DQW38" s="157"/>
      <c r="DQX38" s="157"/>
      <c r="DQY38" s="157"/>
      <c r="DQZ38" s="157"/>
      <c r="DRA38" s="157"/>
      <c r="DRB38" s="157"/>
      <c r="DRC38" s="157"/>
      <c r="DRD38" s="157"/>
      <c r="DRE38" s="157"/>
      <c r="DRF38" s="157"/>
      <c r="DRG38" s="157"/>
      <c r="DRH38" s="157"/>
      <c r="DRI38" s="157"/>
      <c r="DRJ38" s="157"/>
      <c r="DRK38" s="157"/>
      <c r="DRL38" s="157"/>
      <c r="DRM38" s="157"/>
      <c r="DRN38" s="157"/>
      <c r="DRO38" s="157"/>
      <c r="DRP38" s="157"/>
      <c r="DRQ38" s="157"/>
      <c r="DRR38" s="157"/>
      <c r="DRS38" s="157"/>
      <c r="DRT38" s="157"/>
      <c r="DRU38" s="157"/>
      <c r="DRV38" s="157"/>
      <c r="DRW38" s="157"/>
      <c r="DRX38" s="157"/>
      <c r="DRY38" s="157"/>
      <c r="DRZ38" s="157"/>
      <c r="DSA38" s="157"/>
      <c r="DSB38" s="157"/>
      <c r="DSC38" s="157"/>
      <c r="DSD38" s="157"/>
      <c r="DSE38" s="157"/>
      <c r="DSF38" s="157"/>
      <c r="DSG38" s="157"/>
      <c r="DSH38" s="157"/>
      <c r="DSI38" s="157"/>
      <c r="DSJ38" s="157"/>
      <c r="DSK38" s="157"/>
      <c r="DSL38" s="157"/>
      <c r="DSM38" s="157"/>
      <c r="DSN38" s="157"/>
      <c r="DSO38" s="157"/>
      <c r="DSP38" s="157"/>
      <c r="DSQ38" s="157"/>
      <c r="DSR38" s="157"/>
      <c r="DSS38" s="157"/>
      <c r="DST38" s="157"/>
      <c r="DSU38" s="157"/>
      <c r="DSV38" s="157"/>
      <c r="DSW38" s="157"/>
      <c r="DSX38" s="157"/>
      <c r="DSY38" s="157"/>
      <c r="DSZ38" s="157"/>
      <c r="DTA38" s="157"/>
      <c r="DTB38" s="157"/>
      <c r="DTC38" s="157"/>
      <c r="DTD38" s="157"/>
      <c r="DTE38" s="157"/>
      <c r="DTF38" s="157"/>
      <c r="DTG38" s="157"/>
      <c r="DTH38" s="157"/>
      <c r="DTI38" s="157"/>
      <c r="DTJ38" s="157"/>
      <c r="DTK38" s="157"/>
      <c r="DTL38" s="157"/>
      <c r="DTM38" s="157"/>
      <c r="DTN38" s="157"/>
      <c r="DTO38" s="157"/>
      <c r="DTP38" s="157"/>
      <c r="DTQ38" s="157"/>
      <c r="DTR38" s="157"/>
      <c r="DTS38" s="157"/>
      <c r="DTT38" s="157"/>
      <c r="DTU38" s="157"/>
      <c r="DTV38" s="157"/>
      <c r="DTW38" s="157"/>
      <c r="DTX38" s="157"/>
      <c r="DTY38" s="157"/>
      <c r="DTZ38" s="157"/>
      <c r="DUA38" s="157"/>
      <c r="DUB38" s="157"/>
      <c r="DUC38" s="157"/>
      <c r="DUD38" s="157"/>
      <c r="DUE38" s="157"/>
      <c r="DUF38" s="157"/>
      <c r="DUG38" s="157"/>
      <c r="DUH38" s="157"/>
      <c r="DUI38" s="157"/>
      <c r="DUJ38" s="157"/>
      <c r="DUK38" s="157"/>
      <c r="DUL38" s="157"/>
      <c r="DUM38" s="157"/>
      <c r="DUN38" s="157"/>
      <c r="DUO38" s="157"/>
      <c r="DUP38" s="157"/>
      <c r="DUQ38" s="157"/>
      <c r="DUR38" s="157"/>
      <c r="DUS38" s="157"/>
      <c r="DUT38" s="157"/>
      <c r="DUU38" s="157"/>
      <c r="DUV38" s="157"/>
      <c r="DUW38" s="157"/>
      <c r="DUX38" s="157"/>
      <c r="DUY38" s="157"/>
      <c r="DUZ38" s="157"/>
      <c r="DVA38" s="157"/>
      <c r="DVB38" s="157"/>
      <c r="DVC38" s="157"/>
      <c r="DVD38" s="157"/>
      <c r="DVE38" s="157"/>
      <c r="DVF38" s="157"/>
      <c r="DVG38" s="157"/>
      <c r="DVH38" s="157"/>
      <c r="DVI38" s="157"/>
      <c r="DVJ38" s="157"/>
      <c r="DVK38" s="157"/>
      <c r="DVL38" s="157"/>
      <c r="DVM38" s="157"/>
      <c r="DVN38" s="157"/>
      <c r="DVO38" s="157"/>
      <c r="DVP38" s="157"/>
      <c r="DVQ38" s="157"/>
      <c r="DVR38" s="157"/>
      <c r="DVS38" s="157"/>
      <c r="DVT38" s="157"/>
      <c r="DVU38" s="157"/>
      <c r="DVV38" s="157"/>
      <c r="DVW38" s="157"/>
      <c r="DVX38" s="157"/>
      <c r="DVY38" s="157"/>
      <c r="DVZ38" s="157"/>
      <c r="DWA38" s="157"/>
      <c r="DWB38" s="157"/>
      <c r="DWC38" s="157"/>
      <c r="DWD38" s="157"/>
      <c r="DWE38" s="157"/>
      <c r="DWF38" s="157"/>
      <c r="DWG38" s="157"/>
      <c r="DWH38" s="157"/>
      <c r="DWI38" s="157"/>
      <c r="DWJ38" s="157"/>
      <c r="DWK38" s="157"/>
      <c r="DWL38" s="157"/>
      <c r="DWM38" s="157"/>
      <c r="DWN38" s="157"/>
      <c r="DWO38" s="157"/>
      <c r="DWP38" s="157"/>
      <c r="DWQ38" s="157"/>
      <c r="DWR38" s="157"/>
      <c r="DWS38" s="157"/>
      <c r="DWT38" s="157"/>
      <c r="DWU38" s="157"/>
      <c r="DWV38" s="157"/>
      <c r="DWW38" s="157"/>
      <c r="DWX38" s="157"/>
      <c r="DWY38" s="157"/>
      <c r="DWZ38" s="157"/>
      <c r="DXA38" s="157"/>
      <c r="DXB38" s="157"/>
      <c r="DXC38" s="157"/>
      <c r="DXD38" s="157"/>
      <c r="DXE38" s="157"/>
      <c r="DXF38" s="157"/>
      <c r="DXG38" s="157"/>
      <c r="DXH38" s="157"/>
      <c r="DXI38" s="157"/>
      <c r="DXJ38" s="157"/>
      <c r="DXK38" s="157"/>
      <c r="DXL38" s="157"/>
      <c r="DXM38" s="157"/>
      <c r="DXN38" s="157"/>
      <c r="DXO38" s="157"/>
      <c r="DXP38" s="157"/>
      <c r="DXQ38" s="157"/>
      <c r="DXR38" s="157"/>
      <c r="DXS38" s="157"/>
      <c r="DXT38" s="157"/>
      <c r="DXU38" s="157"/>
      <c r="DXV38" s="157"/>
      <c r="DXW38" s="157"/>
      <c r="DXX38" s="157"/>
      <c r="DXY38" s="157"/>
      <c r="DXZ38" s="157"/>
      <c r="DYA38" s="157"/>
      <c r="DYB38" s="157"/>
      <c r="DYC38" s="157"/>
      <c r="DYD38" s="157"/>
      <c r="DYE38" s="157"/>
      <c r="DYF38" s="157"/>
      <c r="DYG38" s="157"/>
      <c r="DYH38" s="157"/>
      <c r="DYI38" s="157"/>
      <c r="DYJ38" s="157"/>
      <c r="DYK38" s="157"/>
      <c r="DYL38" s="157"/>
      <c r="DYM38" s="157"/>
      <c r="DYN38" s="157"/>
      <c r="DYO38" s="157"/>
      <c r="DYP38" s="157"/>
      <c r="DYQ38" s="157"/>
      <c r="DYR38" s="157"/>
      <c r="DYS38" s="157"/>
      <c r="DYT38" s="157"/>
      <c r="DYU38" s="157"/>
      <c r="DYV38" s="157"/>
      <c r="DYW38" s="157"/>
      <c r="DYX38" s="157"/>
      <c r="DYY38" s="157"/>
      <c r="DYZ38" s="157"/>
      <c r="DZA38" s="157"/>
      <c r="DZB38" s="157"/>
      <c r="DZC38" s="157"/>
      <c r="DZD38" s="157"/>
      <c r="DZE38" s="157"/>
      <c r="DZF38" s="157"/>
      <c r="DZG38" s="157"/>
      <c r="DZH38" s="157"/>
      <c r="DZI38" s="157"/>
      <c r="DZJ38" s="157"/>
      <c r="DZK38" s="157"/>
      <c r="DZL38" s="157"/>
      <c r="DZM38" s="157"/>
      <c r="DZN38" s="157"/>
      <c r="DZO38" s="157"/>
      <c r="DZP38" s="157"/>
      <c r="DZQ38" s="157"/>
      <c r="DZR38" s="157"/>
      <c r="DZS38" s="157"/>
      <c r="DZT38" s="157"/>
      <c r="DZU38" s="157"/>
      <c r="DZV38" s="157"/>
      <c r="DZW38" s="157"/>
      <c r="DZX38" s="157"/>
      <c r="DZY38" s="157"/>
      <c r="DZZ38" s="157"/>
      <c r="EAA38" s="157"/>
      <c r="EAB38" s="157"/>
      <c r="EAC38" s="157"/>
      <c r="EAD38" s="157"/>
      <c r="EAE38" s="157"/>
      <c r="EAF38" s="157"/>
      <c r="EAG38" s="157"/>
      <c r="EAH38" s="157"/>
      <c r="EAI38" s="157"/>
      <c r="EAJ38" s="157"/>
      <c r="EAK38" s="157"/>
      <c r="EAL38" s="157"/>
      <c r="EAM38" s="157"/>
      <c r="EAN38" s="157"/>
      <c r="EAO38" s="157"/>
      <c r="EAP38" s="157"/>
      <c r="EAQ38" s="157"/>
      <c r="EAR38" s="157"/>
      <c r="EAS38" s="157"/>
      <c r="EAT38" s="157"/>
      <c r="EAU38" s="157"/>
      <c r="EAV38" s="157"/>
      <c r="EAW38" s="157"/>
      <c r="EAX38" s="157"/>
      <c r="EAY38" s="157"/>
      <c r="EAZ38" s="157"/>
      <c r="EBA38" s="157"/>
      <c r="EBB38" s="157"/>
      <c r="EBC38" s="157"/>
      <c r="EBD38" s="157"/>
      <c r="EBE38" s="157"/>
      <c r="EBF38" s="157"/>
      <c r="EBG38" s="157"/>
      <c r="EBH38" s="157"/>
      <c r="EBI38" s="157"/>
      <c r="EBJ38" s="157"/>
      <c r="EBK38" s="157"/>
      <c r="EBL38" s="157"/>
      <c r="EBM38" s="157"/>
      <c r="EBN38" s="157"/>
      <c r="EBO38" s="157"/>
      <c r="EBP38" s="157"/>
      <c r="EBQ38" s="157"/>
      <c r="EBR38" s="157"/>
      <c r="EBS38" s="157"/>
      <c r="EBT38" s="157"/>
      <c r="EBU38" s="157"/>
      <c r="EBV38" s="157"/>
      <c r="EBW38" s="157"/>
      <c r="EBX38" s="157"/>
      <c r="EBY38" s="157"/>
      <c r="EBZ38" s="157"/>
      <c r="ECA38" s="157"/>
      <c r="ECB38" s="157"/>
      <c r="ECC38" s="157"/>
      <c r="ECD38" s="157"/>
      <c r="ECE38" s="157"/>
      <c r="ECF38" s="157"/>
      <c r="ECG38" s="157"/>
      <c r="ECH38" s="157"/>
      <c r="ECI38" s="157"/>
      <c r="ECJ38" s="157"/>
      <c r="ECK38" s="157"/>
      <c r="ECL38" s="157"/>
      <c r="ECM38" s="157"/>
      <c r="ECN38" s="157"/>
      <c r="ECO38" s="157"/>
      <c r="ECP38" s="157"/>
      <c r="ECQ38" s="157"/>
      <c r="ECR38" s="157"/>
      <c r="ECS38" s="157"/>
      <c r="ECT38" s="157"/>
      <c r="ECU38" s="157"/>
      <c r="ECV38" s="157"/>
      <c r="ECW38" s="157"/>
      <c r="ECX38" s="157"/>
      <c r="ECY38" s="157"/>
      <c r="ECZ38" s="157"/>
      <c r="EDA38" s="157"/>
      <c r="EDB38" s="157"/>
      <c r="EDC38" s="157"/>
      <c r="EDD38" s="157"/>
      <c r="EDE38" s="157"/>
      <c r="EDF38" s="157"/>
      <c r="EDG38" s="157"/>
      <c r="EDH38" s="157"/>
      <c r="EDI38" s="157"/>
      <c r="EDJ38" s="157"/>
      <c r="EDK38" s="157"/>
      <c r="EDL38" s="157"/>
      <c r="EDM38" s="157"/>
      <c r="EDN38" s="157"/>
      <c r="EDO38" s="157"/>
      <c r="EDP38" s="157"/>
      <c r="EDQ38" s="157"/>
      <c r="EDR38" s="157"/>
      <c r="EDS38" s="157"/>
      <c r="EDT38" s="157"/>
      <c r="EDU38" s="157"/>
      <c r="EDV38" s="157"/>
      <c r="EDW38" s="157"/>
      <c r="EDX38" s="157"/>
      <c r="EDY38" s="157"/>
      <c r="EDZ38" s="157"/>
      <c r="EEA38" s="157"/>
      <c r="EEB38" s="157"/>
      <c r="EEC38" s="157"/>
      <c r="EED38" s="157"/>
      <c r="EEE38" s="157"/>
      <c r="EEF38" s="157"/>
      <c r="EEG38" s="157"/>
      <c r="EEH38" s="157"/>
      <c r="EEI38" s="157"/>
      <c r="EEJ38" s="157"/>
      <c r="EEK38" s="157"/>
      <c r="EEL38" s="157"/>
      <c r="EEM38" s="157"/>
      <c r="EEN38" s="157"/>
      <c r="EEO38" s="157"/>
      <c r="EEP38" s="157"/>
      <c r="EEQ38" s="157"/>
      <c r="EER38" s="157"/>
      <c r="EES38" s="157"/>
      <c r="EET38" s="157"/>
      <c r="EEU38" s="157"/>
      <c r="EEV38" s="157"/>
      <c r="EEW38" s="157"/>
      <c r="EEX38" s="157"/>
      <c r="EEY38" s="157"/>
      <c r="EEZ38" s="157"/>
      <c r="EFA38" s="157"/>
      <c r="EFB38" s="157"/>
      <c r="EFC38" s="157"/>
      <c r="EFD38" s="157"/>
      <c r="EFE38" s="157"/>
      <c r="EFF38" s="157"/>
      <c r="EFG38" s="157"/>
      <c r="EFH38" s="157"/>
      <c r="EFI38" s="157"/>
      <c r="EFJ38" s="157"/>
      <c r="EFK38" s="157"/>
      <c r="EFL38" s="157"/>
      <c r="EFM38" s="157"/>
      <c r="EFN38" s="157"/>
      <c r="EFO38" s="157"/>
      <c r="EFP38" s="157"/>
      <c r="EFQ38" s="157"/>
      <c r="EFR38" s="157"/>
      <c r="EFS38" s="157"/>
      <c r="EFT38" s="157"/>
      <c r="EFU38" s="157"/>
      <c r="EFV38" s="157"/>
      <c r="EFW38" s="157"/>
      <c r="EFX38" s="157"/>
      <c r="EFY38" s="157"/>
      <c r="EFZ38" s="157"/>
      <c r="EGA38" s="157"/>
      <c r="EGB38" s="157"/>
      <c r="EGC38" s="157"/>
      <c r="EGD38" s="157"/>
      <c r="EGE38" s="157"/>
      <c r="EGF38" s="157"/>
      <c r="EGG38" s="157"/>
      <c r="EGH38" s="157"/>
      <c r="EGI38" s="157"/>
      <c r="EGJ38" s="157"/>
      <c r="EGK38" s="157"/>
      <c r="EGL38" s="157"/>
      <c r="EGM38" s="157"/>
      <c r="EGN38" s="157"/>
      <c r="EGO38" s="157"/>
      <c r="EGP38" s="157"/>
      <c r="EGQ38" s="157"/>
      <c r="EGR38" s="157"/>
      <c r="EGS38" s="157"/>
      <c r="EGT38" s="157"/>
      <c r="EGU38" s="157"/>
      <c r="EGV38" s="157"/>
      <c r="EGW38" s="157"/>
      <c r="EGX38" s="157"/>
      <c r="EGY38" s="157"/>
      <c r="EGZ38" s="157"/>
      <c r="EHA38" s="157"/>
      <c r="EHB38" s="157"/>
      <c r="EHC38" s="157"/>
      <c r="EHD38" s="157"/>
      <c r="EHE38" s="157"/>
      <c r="EHF38" s="157"/>
      <c r="EHG38" s="157"/>
      <c r="EHH38" s="157"/>
      <c r="EHI38" s="157"/>
      <c r="EHJ38" s="157"/>
      <c r="EHK38" s="157"/>
      <c r="EHL38" s="157"/>
      <c r="EHM38" s="157"/>
      <c r="EHN38" s="157"/>
      <c r="EHO38" s="157"/>
      <c r="EHP38" s="157"/>
      <c r="EHQ38" s="157"/>
      <c r="EHR38" s="157"/>
      <c r="EHS38" s="157"/>
      <c r="EHT38" s="157"/>
      <c r="EHU38" s="157"/>
      <c r="EHV38" s="157"/>
      <c r="EHW38" s="157"/>
      <c r="EHX38" s="157"/>
      <c r="EHY38" s="157"/>
      <c r="EHZ38" s="157"/>
      <c r="EIA38" s="157"/>
      <c r="EIB38" s="157"/>
      <c r="EIC38" s="157"/>
      <c r="EID38" s="157"/>
      <c r="EIE38" s="157"/>
      <c r="EIF38" s="157"/>
      <c r="EIG38" s="157"/>
      <c r="EIH38" s="157"/>
      <c r="EII38" s="157"/>
      <c r="EIJ38" s="157"/>
      <c r="EIK38" s="157"/>
      <c r="EIL38" s="157"/>
      <c r="EIM38" s="157"/>
      <c r="EIN38" s="157"/>
      <c r="EIO38" s="157"/>
      <c r="EIP38" s="157"/>
      <c r="EIQ38" s="157"/>
      <c r="EIR38" s="157"/>
      <c r="EIS38" s="157"/>
      <c r="EIT38" s="157"/>
      <c r="EIU38" s="157"/>
      <c r="EIV38" s="157"/>
      <c r="EIW38" s="157"/>
      <c r="EIX38" s="157"/>
      <c r="EIY38" s="157"/>
      <c r="EIZ38" s="157"/>
      <c r="EJA38" s="157"/>
      <c r="EJB38" s="157"/>
      <c r="EJC38" s="157"/>
      <c r="EJD38" s="157"/>
      <c r="EJE38" s="157"/>
      <c r="EJF38" s="157"/>
      <c r="EJG38" s="157"/>
      <c r="EJH38" s="157"/>
      <c r="EJI38" s="157"/>
      <c r="EJJ38" s="157"/>
      <c r="EJK38" s="157"/>
      <c r="EJL38" s="157"/>
      <c r="EJM38" s="157"/>
      <c r="EJN38" s="157"/>
      <c r="EJO38" s="157"/>
      <c r="EJP38" s="157"/>
      <c r="EJQ38" s="157"/>
      <c r="EJR38" s="157"/>
      <c r="EJS38" s="157"/>
      <c r="EJT38" s="157"/>
      <c r="EJU38" s="157"/>
      <c r="EJV38" s="157"/>
      <c r="EJW38" s="157"/>
      <c r="EJX38" s="157"/>
      <c r="EJY38" s="157"/>
      <c r="EJZ38" s="157"/>
      <c r="EKA38" s="157"/>
      <c r="EKB38" s="157"/>
      <c r="EKC38" s="157"/>
      <c r="EKD38" s="157"/>
      <c r="EKE38" s="157"/>
      <c r="EKF38" s="157"/>
      <c r="EKG38" s="157"/>
      <c r="EKH38" s="157"/>
      <c r="EKI38" s="157"/>
      <c r="EKJ38" s="157"/>
      <c r="EKK38" s="157"/>
      <c r="EKL38" s="157"/>
      <c r="EKM38" s="157"/>
      <c r="EKN38" s="157"/>
      <c r="EKO38" s="157"/>
      <c r="EKP38" s="157"/>
      <c r="EKQ38" s="157"/>
      <c r="EKR38" s="157"/>
      <c r="EKS38" s="157"/>
      <c r="EKT38" s="157"/>
      <c r="EKU38" s="157"/>
      <c r="EKV38" s="157"/>
      <c r="EKW38" s="157"/>
      <c r="EKX38" s="157"/>
      <c r="EKY38" s="157"/>
      <c r="EKZ38" s="157"/>
      <c r="ELA38" s="157"/>
      <c r="ELB38" s="157"/>
      <c r="ELC38" s="157"/>
      <c r="ELD38" s="157"/>
      <c r="ELE38" s="157"/>
      <c r="ELF38" s="157"/>
      <c r="ELG38" s="157"/>
      <c r="ELH38" s="157"/>
      <c r="ELI38" s="157"/>
      <c r="ELJ38" s="157"/>
      <c r="ELK38" s="157"/>
      <c r="ELL38" s="157"/>
      <c r="ELM38" s="157"/>
      <c r="ELN38" s="157"/>
      <c r="ELO38" s="157"/>
      <c r="ELP38" s="157"/>
      <c r="ELQ38" s="157"/>
      <c r="ELR38" s="157"/>
      <c r="ELS38" s="157"/>
      <c r="ELT38" s="157"/>
      <c r="ELU38" s="157"/>
      <c r="ELV38" s="157"/>
      <c r="ELW38" s="157"/>
      <c r="ELX38" s="157"/>
      <c r="ELY38" s="157"/>
      <c r="ELZ38" s="157"/>
      <c r="EMA38" s="157"/>
      <c r="EMB38" s="157"/>
      <c r="EMC38" s="157"/>
      <c r="EMD38" s="157"/>
      <c r="EME38" s="157"/>
      <c r="EMF38" s="157"/>
      <c r="EMG38" s="157"/>
      <c r="EMH38" s="157"/>
      <c r="EMI38" s="157"/>
      <c r="EMJ38" s="157"/>
      <c r="EMK38" s="157"/>
      <c r="EML38" s="157"/>
      <c r="EMM38" s="157"/>
      <c r="EMN38" s="157"/>
      <c r="EMO38" s="157"/>
      <c r="EMP38" s="157"/>
      <c r="EMQ38" s="157"/>
      <c r="EMR38" s="157"/>
      <c r="EMS38" s="157"/>
      <c r="EMT38" s="157"/>
      <c r="EMU38" s="157"/>
      <c r="EMV38" s="157"/>
      <c r="EMW38" s="157"/>
      <c r="EMX38" s="157"/>
      <c r="EMY38" s="157"/>
      <c r="EMZ38" s="157"/>
      <c r="ENA38" s="157"/>
      <c r="ENB38" s="157"/>
      <c r="ENC38" s="157"/>
      <c r="END38" s="157"/>
      <c r="ENE38" s="157"/>
      <c r="ENF38" s="157"/>
      <c r="ENG38" s="157"/>
      <c r="ENH38" s="157"/>
      <c r="ENI38" s="157"/>
      <c r="ENJ38" s="157"/>
      <c r="ENK38" s="157"/>
      <c r="ENL38" s="157"/>
      <c r="ENM38" s="157"/>
      <c r="ENN38" s="157"/>
      <c r="ENO38" s="157"/>
      <c r="ENP38" s="157"/>
      <c r="ENQ38" s="157"/>
      <c r="ENR38" s="157"/>
      <c r="ENS38" s="157"/>
      <c r="ENT38" s="157"/>
      <c r="ENU38" s="157"/>
      <c r="ENV38" s="157"/>
      <c r="ENW38" s="157"/>
      <c r="ENX38" s="157"/>
      <c r="ENY38" s="157"/>
      <c r="ENZ38" s="157"/>
      <c r="EOA38" s="157"/>
      <c r="EOB38" s="157"/>
      <c r="EOC38" s="157"/>
      <c r="EOD38" s="157"/>
      <c r="EOE38" s="157"/>
      <c r="EOF38" s="157"/>
      <c r="EOG38" s="157"/>
      <c r="EOH38" s="157"/>
      <c r="EOI38" s="157"/>
      <c r="EOJ38" s="157"/>
      <c r="EOK38" s="157"/>
      <c r="EOL38" s="157"/>
      <c r="EOM38" s="157"/>
      <c r="EON38" s="157"/>
      <c r="EOO38" s="157"/>
      <c r="EOP38" s="157"/>
      <c r="EOQ38" s="157"/>
      <c r="EOR38" s="157"/>
      <c r="EOS38" s="157"/>
      <c r="EOT38" s="157"/>
      <c r="EOU38" s="157"/>
      <c r="EOV38" s="157"/>
      <c r="EOW38" s="157"/>
      <c r="EOX38" s="157"/>
      <c r="EOY38" s="157"/>
      <c r="EOZ38" s="157"/>
      <c r="EPA38" s="157"/>
      <c r="EPB38" s="157"/>
      <c r="EPC38" s="157"/>
      <c r="EPD38" s="157"/>
      <c r="EPE38" s="157"/>
      <c r="EPF38" s="157"/>
      <c r="EPG38" s="157"/>
      <c r="EPH38" s="157"/>
      <c r="EPI38" s="157"/>
      <c r="EPJ38" s="157"/>
      <c r="EPK38" s="157"/>
      <c r="EPL38" s="157"/>
      <c r="EPM38" s="157"/>
      <c r="EPN38" s="157"/>
      <c r="EPO38" s="157"/>
      <c r="EPP38" s="157"/>
      <c r="EPQ38" s="157"/>
      <c r="EPR38" s="157"/>
      <c r="EPS38" s="157"/>
      <c r="EPT38" s="157"/>
      <c r="EPU38" s="157"/>
      <c r="EPV38" s="157"/>
      <c r="EPW38" s="157"/>
      <c r="EPX38" s="157"/>
      <c r="EPY38" s="157"/>
      <c r="EPZ38" s="157"/>
      <c r="EQA38" s="157"/>
      <c r="EQB38" s="157"/>
      <c r="EQC38" s="157"/>
      <c r="EQD38" s="157"/>
      <c r="EQE38" s="157"/>
      <c r="EQF38" s="157"/>
      <c r="EQG38" s="157"/>
      <c r="EQH38" s="157"/>
      <c r="EQI38" s="157"/>
      <c r="EQJ38" s="157"/>
      <c r="EQK38" s="157"/>
      <c r="EQL38" s="157"/>
      <c r="EQM38" s="157"/>
      <c r="EQN38" s="157"/>
      <c r="EQO38" s="157"/>
      <c r="EQP38" s="157"/>
      <c r="EQQ38" s="157"/>
      <c r="EQR38" s="157"/>
      <c r="EQS38" s="157"/>
      <c r="EQT38" s="157"/>
      <c r="EQU38" s="157"/>
      <c r="EQV38" s="157"/>
      <c r="EQW38" s="157"/>
      <c r="EQX38" s="157"/>
      <c r="EQY38" s="157"/>
      <c r="EQZ38" s="157"/>
      <c r="ERA38" s="157"/>
      <c r="ERB38" s="157"/>
      <c r="ERC38" s="157"/>
      <c r="ERD38" s="157"/>
      <c r="ERE38" s="157"/>
      <c r="ERF38" s="157"/>
      <c r="ERG38" s="157"/>
      <c r="ERH38" s="157"/>
      <c r="ERI38" s="157"/>
      <c r="ERJ38" s="157"/>
      <c r="ERK38" s="157"/>
      <c r="ERL38" s="157"/>
      <c r="ERM38" s="157"/>
      <c r="ERN38" s="157"/>
      <c r="ERO38" s="157"/>
      <c r="ERP38" s="157"/>
      <c r="ERQ38" s="157"/>
      <c r="ERR38" s="157"/>
      <c r="ERS38" s="157"/>
      <c r="ERT38" s="157"/>
      <c r="ERU38" s="157"/>
      <c r="ERV38" s="157"/>
      <c r="ERW38" s="157"/>
      <c r="ERX38" s="157"/>
      <c r="ERY38" s="157"/>
      <c r="ERZ38" s="157"/>
      <c r="ESA38" s="157"/>
      <c r="ESB38" s="157"/>
      <c r="ESC38" s="157"/>
      <c r="ESD38" s="157"/>
      <c r="ESE38" s="157"/>
      <c r="ESF38" s="157"/>
      <c r="ESG38" s="157"/>
      <c r="ESH38" s="157"/>
      <c r="ESI38" s="157"/>
      <c r="ESJ38" s="157"/>
      <c r="ESK38" s="157"/>
      <c r="ESL38" s="157"/>
      <c r="ESM38" s="157"/>
      <c r="ESN38" s="157"/>
      <c r="ESO38" s="157"/>
      <c r="ESP38" s="157"/>
      <c r="ESQ38" s="157"/>
      <c r="ESR38" s="157"/>
      <c r="ESS38" s="157"/>
      <c r="EST38" s="157"/>
      <c r="ESU38" s="157"/>
      <c r="ESV38" s="157"/>
      <c r="ESW38" s="157"/>
      <c r="ESX38" s="157"/>
      <c r="ESY38" s="157"/>
      <c r="ESZ38" s="157"/>
      <c r="ETA38" s="157"/>
      <c r="ETB38" s="157"/>
      <c r="ETC38" s="157"/>
      <c r="ETD38" s="157"/>
      <c r="ETE38" s="157"/>
      <c r="ETF38" s="157"/>
      <c r="ETG38" s="157"/>
      <c r="ETH38" s="157"/>
      <c r="ETI38" s="157"/>
      <c r="ETJ38" s="157"/>
      <c r="ETK38" s="157"/>
      <c r="ETL38" s="157"/>
      <c r="ETM38" s="157"/>
      <c r="ETN38" s="157"/>
      <c r="ETO38" s="157"/>
      <c r="ETP38" s="157"/>
      <c r="ETQ38" s="157"/>
      <c r="ETR38" s="157"/>
      <c r="ETS38" s="157"/>
      <c r="ETT38" s="157"/>
      <c r="ETU38" s="157"/>
      <c r="ETV38" s="157"/>
      <c r="ETW38" s="157"/>
      <c r="ETX38" s="157"/>
      <c r="ETY38" s="157"/>
      <c r="ETZ38" s="157"/>
      <c r="EUA38" s="157"/>
      <c r="EUB38" s="157"/>
      <c r="EUC38" s="157"/>
      <c r="EUD38" s="157"/>
      <c r="EUE38" s="157"/>
      <c r="EUF38" s="157"/>
      <c r="EUG38" s="157"/>
      <c r="EUH38" s="157"/>
      <c r="EUI38" s="157"/>
      <c r="EUJ38" s="157"/>
      <c r="EUK38" s="157"/>
      <c r="EUL38" s="157"/>
      <c r="EUM38" s="157"/>
      <c r="EUN38" s="157"/>
      <c r="EUO38" s="157"/>
      <c r="EUP38" s="157"/>
      <c r="EUQ38" s="157"/>
      <c r="EUR38" s="157"/>
      <c r="EUS38" s="157"/>
      <c r="EUT38" s="157"/>
      <c r="EUU38" s="157"/>
      <c r="EUV38" s="157"/>
      <c r="EUW38" s="157"/>
      <c r="EUX38" s="157"/>
      <c r="EUY38" s="157"/>
      <c r="EUZ38" s="157"/>
      <c r="EVA38" s="157"/>
      <c r="EVB38" s="157"/>
      <c r="EVC38" s="157"/>
      <c r="EVD38" s="157"/>
      <c r="EVE38" s="157"/>
      <c r="EVF38" s="157"/>
      <c r="EVG38" s="157"/>
      <c r="EVH38" s="157"/>
      <c r="EVI38" s="157"/>
      <c r="EVJ38" s="157"/>
      <c r="EVK38" s="157"/>
      <c r="EVL38" s="157"/>
      <c r="EVM38" s="157"/>
      <c r="EVN38" s="157"/>
      <c r="EVO38" s="157"/>
      <c r="EVP38" s="157"/>
      <c r="EVQ38" s="157"/>
      <c r="EVR38" s="157"/>
      <c r="EVS38" s="157"/>
      <c r="EVT38" s="157"/>
      <c r="EVU38" s="157"/>
      <c r="EVV38" s="157"/>
      <c r="EVW38" s="157"/>
      <c r="EVX38" s="157"/>
      <c r="EVY38" s="157"/>
      <c r="EVZ38" s="157"/>
      <c r="EWA38" s="157"/>
      <c r="EWB38" s="157"/>
      <c r="EWC38" s="157"/>
      <c r="EWD38" s="157"/>
      <c r="EWE38" s="157"/>
      <c r="EWF38" s="157"/>
      <c r="EWG38" s="157"/>
      <c r="EWH38" s="157"/>
      <c r="EWI38" s="157"/>
      <c r="EWJ38" s="157"/>
      <c r="EWK38" s="157"/>
      <c r="EWL38" s="157"/>
      <c r="EWM38" s="157"/>
      <c r="EWN38" s="157"/>
      <c r="EWO38" s="157"/>
      <c r="EWP38" s="157"/>
      <c r="EWQ38" s="157"/>
      <c r="EWR38" s="157"/>
      <c r="EWS38" s="157"/>
      <c r="EWT38" s="157"/>
      <c r="EWU38" s="157"/>
      <c r="EWV38" s="157"/>
      <c r="EWW38" s="157"/>
      <c r="EWX38" s="157"/>
      <c r="EWY38" s="157"/>
      <c r="EWZ38" s="157"/>
      <c r="EXA38" s="157"/>
      <c r="EXB38" s="157"/>
      <c r="EXC38" s="157"/>
      <c r="EXD38" s="157"/>
      <c r="EXE38" s="157"/>
      <c r="EXF38" s="157"/>
      <c r="EXG38" s="157"/>
      <c r="EXH38" s="157"/>
      <c r="EXI38" s="157"/>
      <c r="EXJ38" s="157"/>
      <c r="EXK38" s="157"/>
      <c r="EXL38" s="157"/>
      <c r="EXM38" s="157"/>
      <c r="EXN38" s="157"/>
      <c r="EXO38" s="157"/>
      <c r="EXP38" s="157"/>
      <c r="EXQ38" s="157"/>
      <c r="EXR38" s="157"/>
      <c r="EXS38" s="157"/>
      <c r="EXT38" s="157"/>
      <c r="EXU38" s="157"/>
      <c r="EXV38" s="157"/>
      <c r="EXW38" s="157"/>
      <c r="EXX38" s="157"/>
      <c r="EXY38" s="157"/>
      <c r="EXZ38" s="157"/>
      <c r="EYA38" s="157"/>
      <c r="EYB38" s="157"/>
      <c r="EYC38" s="157"/>
      <c r="EYD38" s="157"/>
      <c r="EYE38" s="157"/>
      <c r="EYF38" s="157"/>
      <c r="EYG38" s="157"/>
      <c r="EYH38" s="157"/>
      <c r="EYI38" s="157"/>
      <c r="EYJ38" s="157"/>
      <c r="EYK38" s="157"/>
      <c r="EYL38" s="157"/>
      <c r="EYM38" s="157"/>
      <c r="EYN38" s="157"/>
      <c r="EYO38" s="157"/>
      <c r="EYP38" s="157"/>
      <c r="EYQ38" s="157"/>
      <c r="EYR38" s="157"/>
      <c r="EYS38" s="157"/>
      <c r="EYT38" s="157"/>
      <c r="EYU38" s="157"/>
      <c r="EYV38" s="157"/>
      <c r="EYW38" s="157"/>
      <c r="EYX38" s="157"/>
      <c r="EYY38" s="157"/>
      <c r="EYZ38" s="157"/>
      <c r="EZA38" s="157"/>
      <c r="EZB38" s="157"/>
      <c r="EZC38" s="157"/>
      <c r="EZD38" s="157"/>
      <c r="EZE38" s="157"/>
      <c r="EZF38" s="157"/>
      <c r="EZG38" s="157"/>
      <c r="EZH38" s="157"/>
      <c r="EZI38" s="157"/>
      <c r="EZJ38" s="157"/>
      <c r="EZK38" s="157"/>
      <c r="EZL38" s="157"/>
      <c r="EZM38" s="157"/>
      <c r="EZN38" s="157"/>
      <c r="EZO38" s="157"/>
      <c r="EZP38" s="157"/>
      <c r="EZQ38" s="157"/>
      <c r="EZR38" s="157"/>
      <c r="EZS38" s="157"/>
      <c r="EZT38" s="157"/>
      <c r="EZU38" s="157"/>
      <c r="EZV38" s="157"/>
      <c r="EZW38" s="157"/>
      <c r="EZX38" s="157"/>
      <c r="EZY38" s="157"/>
      <c r="EZZ38" s="157"/>
      <c r="FAA38" s="157"/>
      <c r="FAB38" s="157"/>
      <c r="FAC38" s="157"/>
      <c r="FAD38" s="157"/>
      <c r="FAE38" s="157"/>
      <c r="FAF38" s="157"/>
      <c r="FAG38" s="157"/>
      <c r="FAH38" s="157"/>
      <c r="FAI38" s="157"/>
      <c r="FAJ38" s="157"/>
      <c r="FAK38" s="157"/>
      <c r="FAL38" s="157"/>
      <c r="FAM38" s="157"/>
      <c r="FAN38" s="157"/>
      <c r="FAO38" s="157"/>
      <c r="FAP38" s="157"/>
      <c r="FAQ38" s="157"/>
      <c r="FAR38" s="157"/>
      <c r="FAS38" s="157"/>
      <c r="FAT38" s="157"/>
      <c r="FAU38" s="157"/>
      <c r="FAV38" s="157"/>
      <c r="FAW38" s="157"/>
      <c r="FAX38" s="157"/>
      <c r="FAY38" s="157"/>
      <c r="FAZ38" s="157"/>
      <c r="FBA38" s="157"/>
      <c r="FBB38" s="157"/>
      <c r="FBC38" s="157"/>
      <c r="FBD38" s="157"/>
      <c r="FBE38" s="157"/>
      <c r="FBF38" s="157"/>
      <c r="FBG38" s="157"/>
      <c r="FBH38" s="157"/>
      <c r="FBI38" s="157"/>
      <c r="FBJ38" s="157"/>
      <c r="FBK38" s="157"/>
      <c r="FBL38" s="157"/>
      <c r="FBM38" s="157"/>
      <c r="FBN38" s="157"/>
      <c r="FBO38" s="157"/>
      <c r="FBP38" s="157"/>
      <c r="FBQ38" s="157"/>
      <c r="FBR38" s="157"/>
      <c r="FBS38" s="157"/>
      <c r="FBT38" s="157"/>
      <c r="FBU38" s="157"/>
      <c r="FBV38" s="157"/>
      <c r="FBW38" s="157"/>
      <c r="FBX38" s="157"/>
      <c r="FBY38" s="157"/>
      <c r="FBZ38" s="157"/>
      <c r="FCA38" s="157"/>
      <c r="FCB38" s="157"/>
      <c r="FCC38" s="157"/>
      <c r="FCD38" s="157"/>
      <c r="FCE38" s="157"/>
      <c r="FCF38" s="157"/>
      <c r="FCG38" s="157"/>
      <c r="FCH38" s="157"/>
      <c r="FCI38" s="157"/>
      <c r="FCJ38" s="157"/>
      <c r="FCK38" s="157"/>
      <c r="FCL38" s="157"/>
      <c r="FCM38" s="157"/>
      <c r="FCN38" s="157"/>
      <c r="FCO38" s="157"/>
      <c r="FCP38" s="157"/>
      <c r="FCQ38" s="157"/>
      <c r="FCR38" s="157"/>
      <c r="FCS38" s="157"/>
      <c r="FCT38" s="157"/>
      <c r="FCU38" s="157"/>
      <c r="FCV38" s="157"/>
      <c r="FCW38" s="157"/>
      <c r="FCX38" s="157"/>
      <c r="FCY38" s="157"/>
      <c r="FCZ38" s="157"/>
      <c r="FDA38" s="157"/>
      <c r="FDB38" s="157"/>
      <c r="FDC38" s="157"/>
      <c r="FDD38" s="157"/>
      <c r="FDE38" s="157"/>
      <c r="FDF38" s="157"/>
      <c r="FDG38" s="157"/>
      <c r="FDH38" s="157"/>
      <c r="FDI38" s="157"/>
      <c r="FDJ38" s="157"/>
      <c r="FDK38" s="157"/>
      <c r="FDL38" s="157"/>
      <c r="FDM38" s="157"/>
      <c r="FDN38" s="157"/>
      <c r="FDO38" s="157"/>
      <c r="FDP38" s="157"/>
      <c r="FDQ38" s="157"/>
      <c r="FDR38" s="157"/>
      <c r="FDS38" s="157"/>
      <c r="FDT38" s="157"/>
      <c r="FDU38" s="157"/>
      <c r="FDV38" s="157"/>
      <c r="FDW38" s="157"/>
      <c r="FDX38" s="157"/>
      <c r="FDY38" s="157"/>
      <c r="FDZ38" s="157"/>
      <c r="FEA38" s="157"/>
      <c r="FEB38" s="157"/>
      <c r="FEC38" s="157"/>
      <c r="FED38" s="157"/>
      <c r="FEE38" s="157"/>
      <c r="FEF38" s="157"/>
      <c r="FEG38" s="157"/>
      <c r="FEH38" s="157"/>
      <c r="FEI38" s="157"/>
      <c r="FEJ38" s="157"/>
      <c r="FEK38" s="157"/>
      <c r="FEL38" s="157"/>
      <c r="FEM38" s="157"/>
      <c r="FEN38" s="157"/>
      <c r="FEO38" s="157"/>
      <c r="FEP38" s="157"/>
      <c r="FEQ38" s="157"/>
      <c r="FER38" s="157"/>
      <c r="FES38" s="157"/>
      <c r="FET38" s="157"/>
      <c r="FEU38" s="157"/>
      <c r="FEV38" s="157"/>
      <c r="FEW38" s="157"/>
      <c r="FEX38" s="157"/>
      <c r="FEY38" s="157"/>
      <c r="FEZ38" s="157"/>
      <c r="FFA38" s="157"/>
      <c r="FFB38" s="157"/>
      <c r="FFC38" s="157"/>
      <c r="FFD38" s="157"/>
      <c r="FFE38" s="157"/>
      <c r="FFF38" s="157"/>
      <c r="FFG38" s="157"/>
      <c r="FFH38" s="157"/>
      <c r="FFI38" s="157"/>
      <c r="FFJ38" s="157"/>
      <c r="FFK38" s="157"/>
      <c r="FFL38" s="157"/>
      <c r="FFM38" s="157"/>
      <c r="FFN38" s="157"/>
      <c r="FFO38" s="157"/>
      <c r="FFP38" s="157"/>
      <c r="FFQ38" s="157"/>
      <c r="FFR38" s="157"/>
      <c r="FFS38" s="157"/>
      <c r="FFT38" s="157"/>
      <c r="FFU38" s="157"/>
      <c r="FFV38" s="157"/>
      <c r="FFW38" s="157"/>
      <c r="FFX38" s="157"/>
      <c r="FFY38" s="157"/>
      <c r="FFZ38" s="157"/>
      <c r="FGA38" s="157"/>
      <c r="FGB38" s="157"/>
      <c r="FGC38" s="157"/>
      <c r="FGD38" s="157"/>
      <c r="FGE38" s="157"/>
      <c r="FGF38" s="157"/>
      <c r="FGG38" s="157"/>
      <c r="FGH38" s="157"/>
      <c r="FGI38" s="157"/>
      <c r="FGJ38" s="157"/>
      <c r="FGK38" s="157"/>
      <c r="FGL38" s="157"/>
      <c r="FGM38" s="157"/>
      <c r="FGN38" s="157"/>
      <c r="FGO38" s="157"/>
      <c r="FGP38" s="157"/>
      <c r="FGQ38" s="157"/>
      <c r="FGR38" s="157"/>
      <c r="FGS38" s="157"/>
      <c r="FGT38" s="157"/>
      <c r="FGU38" s="157"/>
      <c r="FGV38" s="157"/>
      <c r="FGW38" s="157"/>
      <c r="FGX38" s="157"/>
      <c r="FGY38" s="157"/>
      <c r="FGZ38" s="157"/>
      <c r="FHA38" s="157"/>
      <c r="FHB38" s="157"/>
      <c r="FHC38" s="157"/>
      <c r="FHD38" s="157"/>
      <c r="FHE38" s="157"/>
      <c r="FHF38" s="157"/>
      <c r="FHG38" s="157"/>
      <c r="FHH38" s="157"/>
      <c r="FHI38" s="157"/>
      <c r="FHJ38" s="157"/>
      <c r="FHK38" s="157"/>
      <c r="FHL38" s="157"/>
      <c r="FHM38" s="157"/>
      <c r="FHN38" s="157"/>
      <c r="FHO38" s="157"/>
      <c r="FHP38" s="157"/>
      <c r="FHQ38" s="157"/>
      <c r="FHR38" s="157"/>
      <c r="FHS38" s="157"/>
      <c r="FHT38" s="157"/>
      <c r="FHU38" s="157"/>
      <c r="FHV38" s="157"/>
      <c r="FHW38" s="157"/>
      <c r="FHX38" s="157"/>
      <c r="FHY38" s="157"/>
      <c r="FHZ38" s="157"/>
      <c r="FIA38" s="157"/>
      <c r="FIB38" s="157"/>
      <c r="FIC38" s="157"/>
      <c r="FID38" s="157"/>
      <c r="FIE38" s="157"/>
      <c r="FIF38" s="157"/>
      <c r="FIG38" s="157"/>
      <c r="FIH38" s="157"/>
      <c r="FII38" s="157"/>
      <c r="FIJ38" s="157"/>
      <c r="FIK38" s="157"/>
      <c r="FIL38" s="157"/>
      <c r="FIM38" s="157"/>
      <c r="FIN38" s="157"/>
      <c r="FIO38" s="157"/>
      <c r="FIP38" s="157"/>
      <c r="FIQ38" s="157"/>
      <c r="FIR38" s="157"/>
      <c r="FIS38" s="157"/>
      <c r="FIT38" s="157"/>
      <c r="FIU38" s="157"/>
      <c r="FIV38" s="157"/>
      <c r="FIW38" s="157"/>
      <c r="FIX38" s="157"/>
      <c r="FIY38" s="157"/>
      <c r="FIZ38" s="157"/>
      <c r="FJA38" s="157"/>
      <c r="FJB38" s="157"/>
      <c r="FJC38" s="157"/>
      <c r="FJD38" s="157"/>
      <c r="FJE38" s="157"/>
      <c r="FJF38" s="157"/>
      <c r="FJG38" s="157"/>
      <c r="FJH38" s="157"/>
      <c r="FJI38" s="157"/>
      <c r="FJJ38" s="157"/>
      <c r="FJK38" s="157"/>
      <c r="FJL38" s="157"/>
      <c r="FJM38" s="157"/>
      <c r="FJN38" s="157"/>
      <c r="FJO38" s="157"/>
      <c r="FJP38" s="157"/>
      <c r="FJQ38" s="157"/>
      <c r="FJR38" s="157"/>
      <c r="FJS38" s="157"/>
      <c r="FJT38" s="157"/>
      <c r="FJU38" s="157"/>
      <c r="FJV38" s="157"/>
      <c r="FJW38" s="157"/>
      <c r="FJX38" s="157"/>
      <c r="FJY38" s="157"/>
      <c r="FJZ38" s="157"/>
      <c r="FKA38" s="157"/>
      <c r="FKB38" s="157"/>
      <c r="FKC38" s="157"/>
      <c r="FKD38" s="157"/>
      <c r="FKE38" s="157"/>
      <c r="FKF38" s="157"/>
      <c r="FKG38" s="157"/>
      <c r="FKH38" s="157"/>
      <c r="FKI38" s="157"/>
      <c r="FKJ38" s="157"/>
      <c r="FKK38" s="157"/>
      <c r="FKL38" s="157"/>
      <c r="FKM38" s="157"/>
      <c r="FKN38" s="157"/>
      <c r="FKO38" s="157"/>
      <c r="FKP38" s="157"/>
      <c r="FKQ38" s="157"/>
      <c r="FKR38" s="157"/>
      <c r="FKS38" s="157"/>
      <c r="FKT38" s="157"/>
      <c r="FKU38" s="157"/>
      <c r="FKV38" s="157"/>
      <c r="FKW38" s="157"/>
      <c r="FKX38" s="157"/>
      <c r="FKY38" s="157"/>
      <c r="FKZ38" s="157"/>
      <c r="FLA38" s="157"/>
      <c r="FLB38" s="157"/>
      <c r="FLC38" s="157"/>
      <c r="FLD38" s="157"/>
      <c r="FLE38" s="157"/>
      <c r="FLF38" s="157"/>
      <c r="FLG38" s="157"/>
      <c r="FLH38" s="157"/>
      <c r="FLI38" s="157"/>
      <c r="FLJ38" s="157"/>
      <c r="FLK38" s="157"/>
      <c r="FLL38" s="157"/>
      <c r="FLM38" s="157"/>
      <c r="FLN38" s="157"/>
      <c r="FLO38" s="157"/>
      <c r="FLP38" s="157"/>
      <c r="FLQ38" s="157"/>
      <c r="FLR38" s="157"/>
      <c r="FLS38" s="157"/>
      <c r="FLT38" s="157"/>
      <c r="FLU38" s="157"/>
      <c r="FLV38" s="157"/>
      <c r="FLW38" s="157"/>
      <c r="FLX38" s="157"/>
      <c r="FLY38" s="157"/>
      <c r="FLZ38" s="157"/>
      <c r="FMA38" s="157"/>
      <c r="FMB38" s="157"/>
      <c r="FMC38" s="157"/>
      <c r="FMD38" s="157"/>
      <c r="FME38" s="157"/>
      <c r="FMF38" s="157"/>
      <c r="FMG38" s="157"/>
      <c r="FMH38" s="157"/>
      <c r="FMI38" s="157"/>
      <c r="FMJ38" s="157"/>
      <c r="FMK38" s="157"/>
      <c r="FML38" s="157"/>
      <c r="FMM38" s="157"/>
      <c r="FMN38" s="157"/>
      <c r="FMO38" s="157"/>
      <c r="FMP38" s="157"/>
      <c r="FMQ38" s="157"/>
      <c r="FMR38" s="157"/>
      <c r="FMS38" s="157"/>
      <c r="FMT38" s="157"/>
      <c r="FMU38" s="157"/>
      <c r="FMV38" s="157"/>
      <c r="FMW38" s="157"/>
      <c r="FMX38" s="157"/>
      <c r="FMY38" s="157"/>
      <c r="FMZ38" s="157"/>
      <c r="FNA38" s="157"/>
      <c r="FNB38" s="157"/>
      <c r="FNC38" s="157"/>
      <c r="FND38" s="157"/>
      <c r="FNE38" s="157"/>
      <c r="FNF38" s="157"/>
      <c r="FNG38" s="157"/>
      <c r="FNH38" s="157"/>
      <c r="FNI38" s="157"/>
      <c r="FNJ38" s="157"/>
      <c r="FNK38" s="157"/>
      <c r="FNL38" s="157"/>
      <c r="FNM38" s="157"/>
      <c r="FNN38" s="157"/>
      <c r="FNO38" s="157"/>
      <c r="FNP38" s="157"/>
      <c r="FNQ38" s="157"/>
      <c r="FNR38" s="157"/>
      <c r="FNS38" s="157"/>
      <c r="FNT38" s="157"/>
      <c r="FNU38" s="157"/>
      <c r="FNV38" s="157"/>
      <c r="FNW38" s="157"/>
      <c r="FNX38" s="157"/>
      <c r="FNY38" s="157"/>
      <c r="FNZ38" s="157"/>
      <c r="FOA38" s="157"/>
      <c r="FOB38" s="157"/>
      <c r="FOC38" s="157"/>
      <c r="FOD38" s="157"/>
      <c r="FOE38" s="157"/>
      <c r="FOF38" s="157"/>
      <c r="FOG38" s="157"/>
      <c r="FOH38" s="157"/>
      <c r="FOI38" s="157"/>
      <c r="FOJ38" s="157"/>
      <c r="FOK38" s="157"/>
      <c r="FOL38" s="157"/>
      <c r="FOM38" s="157"/>
      <c r="FON38" s="157"/>
      <c r="FOO38" s="157"/>
      <c r="FOP38" s="157"/>
      <c r="FOQ38" s="157"/>
      <c r="FOR38" s="157"/>
      <c r="FOS38" s="157"/>
      <c r="FOT38" s="157"/>
      <c r="FOU38" s="157"/>
      <c r="FOV38" s="157"/>
      <c r="FOW38" s="157"/>
      <c r="FOX38" s="157"/>
      <c r="FOY38" s="157"/>
      <c r="FOZ38" s="157"/>
      <c r="FPA38" s="157"/>
      <c r="FPB38" s="157"/>
      <c r="FPC38" s="157"/>
      <c r="FPD38" s="157"/>
      <c r="FPE38" s="157"/>
      <c r="FPF38" s="157"/>
      <c r="FPG38" s="157"/>
      <c r="FPH38" s="157"/>
      <c r="FPI38" s="157"/>
      <c r="FPJ38" s="157"/>
      <c r="FPK38" s="157"/>
      <c r="FPL38" s="157"/>
      <c r="FPM38" s="157"/>
      <c r="FPN38" s="157"/>
      <c r="FPO38" s="157"/>
      <c r="FPP38" s="157"/>
      <c r="FPQ38" s="157"/>
      <c r="FPR38" s="157"/>
      <c r="FPS38" s="157"/>
      <c r="FPT38" s="157"/>
      <c r="FPU38" s="157"/>
      <c r="FPV38" s="157"/>
      <c r="FPW38" s="157"/>
      <c r="FPX38" s="157"/>
      <c r="FPY38" s="157"/>
      <c r="FPZ38" s="157"/>
      <c r="FQA38" s="157"/>
      <c r="FQB38" s="157"/>
      <c r="FQC38" s="157"/>
      <c r="FQD38" s="157"/>
      <c r="FQE38" s="157"/>
      <c r="FQF38" s="157"/>
      <c r="FQG38" s="157"/>
      <c r="FQH38" s="157"/>
      <c r="FQI38" s="157"/>
      <c r="FQJ38" s="157"/>
      <c r="FQK38" s="157"/>
      <c r="FQL38" s="157"/>
      <c r="FQM38" s="157"/>
      <c r="FQN38" s="157"/>
      <c r="FQO38" s="157"/>
      <c r="FQP38" s="157"/>
      <c r="FQQ38" s="157"/>
      <c r="FQR38" s="157"/>
      <c r="FQS38" s="157"/>
      <c r="FQT38" s="157"/>
      <c r="FQU38" s="157"/>
      <c r="FQV38" s="157"/>
      <c r="FQW38" s="157"/>
      <c r="FQX38" s="157"/>
      <c r="FQY38" s="157"/>
      <c r="FQZ38" s="157"/>
      <c r="FRA38" s="157"/>
      <c r="FRB38" s="157"/>
      <c r="FRC38" s="157"/>
      <c r="FRD38" s="157"/>
      <c r="FRE38" s="157"/>
      <c r="FRF38" s="157"/>
      <c r="FRG38" s="157"/>
      <c r="FRH38" s="157"/>
      <c r="FRI38" s="157"/>
      <c r="FRJ38" s="157"/>
      <c r="FRK38" s="157"/>
      <c r="FRL38" s="157"/>
      <c r="FRM38" s="157"/>
      <c r="FRN38" s="157"/>
      <c r="FRO38" s="157"/>
      <c r="FRP38" s="157"/>
      <c r="FRQ38" s="157"/>
      <c r="FRR38" s="157"/>
      <c r="FRS38" s="157"/>
      <c r="FRT38" s="157"/>
      <c r="FRU38" s="157"/>
      <c r="FRV38" s="157"/>
      <c r="FRW38" s="157"/>
      <c r="FRX38" s="157"/>
      <c r="FRY38" s="157"/>
      <c r="FRZ38" s="157"/>
      <c r="FSA38" s="157"/>
      <c r="FSB38" s="157"/>
      <c r="FSC38" s="157"/>
      <c r="FSD38" s="157"/>
      <c r="FSE38" s="157"/>
      <c r="FSF38" s="157"/>
      <c r="FSG38" s="157"/>
      <c r="FSH38" s="157"/>
      <c r="FSI38" s="157"/>
      <c r="FSJ38" s="157"/>
      <c r="FSK38" s="157"/>
      <c r="FSL38" s="157"/>
      <c r="FSM38" s="157"/>
      <c r="FSN38" s="157"/>
      <c r="FSO38" s="157"/>
      <c r="FSP38" s="157"/>
      <c r="FSQ38" s="157"/>
      <c r="FSR38" s="157"/>
      <c r="FSS38" s="157"/>
      <c r="FST38" s="157"/>
      <c r="FSU38" s="157"/>
      <c r="FSV38" s="157"/>
      <c r="FSW38" s="157"/>
      <c r="FSX38" s="157"/>
      <c r="FSY38" s="157"/>
      <c r="FSZ38" s="157"/>
      <c r="FTA38" s="157"/>
      <c r="FTB38" s="157"/>
      <c r="FTC38" s="157"/>
      <c r="FTD38" s="157"/>
      <c r="FTE38" s="157"/>
      <c r="FTF38" s="157"/>
      <c r="FTG38" s="157"/>
      <c r="FTH38" s="157"/>
      <c r="FTI38" s="157"/>
      <c r="FTJ38" s="157"/>
      <c r="FTK38" s="157"/>
      <c r="FTL38" s="157"/>
      <c r="FTM38" s="157"/>
      <c r="FTN38" s="157"/>
      <c r="FTO38" s="157"/>
      <c r="FTP38" s="157"/>
      <c r="FTQ38" s="157"/>
      <c r="FTR38" s="157"/>
      <c r="FTS38" s="157"/>
      <c r="FTT38" s="157"/>
      <c r="FTU38" s="157"/>
      <c r="FTV38" s="157"/>
      <c r="FTW38" s="157"/>
      <c r="FTX38" s="157"/>
      <c r="FTY38" s="157"/>
      <c r="FTZ38" s="157"/>
      <c r="FUA38" s="157"/>
      <c r="FUB38" s="157"/>
      <c r="FUC38" s="157"/>
      <c r="FUD38" s="157"/>
      <c r="FUE38" s="157"/>
      <c r="FUF38" s="157"/>
      <c r="FUG38" s="157"/>
      <c r="FUH38" s="157"/>
      <c r="FUI38" s="157"/>
      <c r="FUJ38" s="157"/>
      <c r="FUK38" s="157"/>
      <c r="FUL38" s="157"/>
      <c r="FUM38" s="157"/>
      <c r="FUN38" s="157"/>
      <c r="FUO38" s="157"/>
      <c r="FUP38" s="157"/>
      <c r="FUQ38" s="157"/>
      <c r="FUR38" s="157"/>
      <c r="FUS38" s="157"/>
      <c r="FUT38" s="157"/>
      <c r="FUU38" s="157"/>
      <c r="FUV38" s="157"/>
      <c r="FUW38" s="157"/>
      <c r="FUX38" s="157"/>
      <c r="FUY38" s="157"/>
      <c r="FUZ38" s="157"/>
      <c r="FVA38" s="157"/>
      <c r="FVB38" s="157"/>
      <c r="FVC38" s="157"/>
      <c r="FVD38" s="157"/>
      <c r="FVE38" s="157"/>
      <c r="FVF38" s="157"/>
      <c r="FVG38" s="157"/>
      <c r="FVH38" s="157"/>
      <c r="FVI38" s="157"/>
      <c r="FVJ38" s="157"/>
      <c r="FVK38" s="157"/>
      <c r="FVL38" s="157"/>
      <c r="FVM38" s="157"/>
      <c r="FVN38" s="157"/>
      <c r="FVO38" s="157"/>
      <c r="FVP38" s="157"/>
      <c r="FVQ38" s="157"/>
      <c r="FVR38" s="157"/>
      <c r="FVS38" s="157"/>
      <c r="FVT38" s="157"/>
      <c r="FVU38" s="157"/>
      <c r="FVV38" s="157"/>
      <c r="FVW38" s="157"/>
      <c r="FVX38" s="157"/>
      <c r="FVY38" s="157"/>
      <c r="FVZ38" s="157"/>
      <c r="FWA38" s="157"/>
      <c r="FWB38" s="157"/>
      <c r="FWC38" s="157"/>
      <c r="FWD38" s="157"/>
      <c r="FWE38" s="157"/>
      <c r="FWF38" s="157"/>
      <c r="FWG38" s="157"/>
      <c r="FWH38" s="157"/>
      <c r="FWI38" s="157"/>
      <c r="FWJ38" s="157"/>
      <c r="FWK38" s="157"/>
      <c r="FWL38" s="157"/>
      <c r="FWM38" s="157"/>
      <c r="FWN38" s="157"/>
      <c r="FWO38" s="157"/>
      <c r="FWP38" s="157"/>
      <c r="FWQ38" s="157"/>
      <c r="FWR38" s="157"/>
      <c r="FWS38" s="157"/>
      <c r="FWT38" s="157"/>
      <c r="FWU38" s="157"/>
      <c r="FWV38" s="157"/>
      <c r="FWW38" s="157"/>
      <c r="FWX38" s="157"/>
      <c r="FWY38" s="157"/>
      <c r="FWZ38" s="157"/>
      <c r="FXA38" s="157"/>
      <c r="FXB38" s="157"/>
      <c r="FXC38" s="157"/>
      <c r="FXD38" s="157"/>
      <c r="FXE38" s="157"/>
      <c r="FXF38" s="157"/>
      <c r="FXG38" s="157"/>
      <c r="FXH38" s="157"/>
      <c r="FXI38" s="157"/>
      <c r="FXJ38" s="157"/>
      <c r="FXK38" s="157"/>
      <c r="FXL38" s="157"/>
      <c r="FXM38" s="157"/>
      <c r="FXN38" s="157"/>
      <c r="FXO38" s="157"/>
      <c r="FXP38" s="157"/>
      <c r="FXQ38" s="157"/>
      <c r="FXR38" s="157"/>
      <c r="FXS38" s="157"/>
      <c r="FXT38" s="157"/>
      <c r="FXU38" s="157"/>
      <c r="FXV38" s="157"/>
      <c r="FXW38" s="157"/>
      <c r="FXX38" s="157"/>
      <c r="FXY38" s="157"/>
      <c r="FXZ38" s="157"/>
      <c r="FYA38" s="157"/>
      <c r="FYB38" s="157"/>
      <c r="FYC38" s="157"/>
      <c r="FYD38" s="157"/>
      <c r="FYE38" s="157"/>
      <c r="FYF38" s="157"/>
      <c r="FYG38" s="157"/>
      <c r="FYH38" s="157"/>
      <c r="FYI38" s="157"/>
      <c r="FYJ38" s="157"/>
      <c r="FYK38" s="157"/>
      <c r="FYL38" s="157"/>
      <c r="FYM38" s="157"/>
      <c r="FYN38" s="157"/>
      <c r="FYO38" s="157"/>
      <c r="FYP38" s="157"/>
      <c r="FYQ38" s="157"/>
      <c r="FYR38" s="157"/>
      <c r="FYS38" s="157"/>
      <c r="FYT38" s="157"/>
      <c r="FYU38" s="157"/>
      <c r="FYV38" s="157"/>
      <c r="FYW38" s="157"/>
      <c r="FYX38" s="157"/>
      <c r="FYY38" s="157"/>
      <c r="FYZ38" s="157"/>
      <c r="FZA38" s="157"/>
      <c r="FZB38" s="157"/>
      <c r="FZC38" s="157"/>
      <c r="FZD38" s="157"/>
      <c r="FZE38" s="157"/>
      <c r="FZF38" s="157"/>
      <c r="FZG38" s="157"/>
      <c r="FZH38" s="157"/>
      <c r="FZI38" s="157"/>
      <c r="FZJ38" s="157"/>
      <c r="FZK38" s="157"/>
      <c r="FZL38" s="157"/>
      <c r="FZM38" s="157"/>
      <c r="FZN38" s="157"/>
      <c r="FZO38" s="157"/>
      <c r="FZP38" s="157"/>
      <c r="FZQ38" s="157"/>
      <c r="FZR38" s="157"/>
      <c r="FZS38" s="157"/>
      <c r="FZT38" s="157"/>
      <c r="FZU38" s="157"/>
      <c r="FZV38" s="157"/>
      <c r="FZW38" s="157"/>
      <c r="FZX38" s="157"/>
      <c r="FZY38" s="157"/>
      <c r="FZZ38" s="157"/>
      <c r="GAA38" s="157"/>
      <c r="GAB38" s="157"/>
      <c r="GAC38" s="157"/>
      <c r="GAD38" s="157"/>
      <c r="GAE38" s="157"/>
      <c r="GAF38" s="157"/>
      <c r="GAG38" s="157"/>
      <c r="GAH38" s="157"/>
      <c r="GAI38" s="157"/>
      <c r="GAJ38" s="157"/>
      <c r="GAK38" s="157"/>
      <c r="GAL38" s="157"/>
      <c r="GAM38" s="157"/>
      <c r="GAN38" s="157"/>
      <c r="GAO38" s="157"/>
      <c r="GAP38" s="157"/>
      <c r="GAQ38" s="157"/>
      <c r="GAR38" s="157"/>
      <c r="GAS38" s="157"/>
      <c r="GAT38" s="157"/>
      <c r="GAU38" s="157"/>
      <c r="GAV38" s="157"/>
      <c r="GAW38" s="157"/>
      <c r="GAX38" s="157"/>
      <c r="GAY38" s="157"/>
      <c r="GAZ38" s="157"/>
      <c r="GBA38" s="157"/>
      <c r="GBB38" s="157"/>
      <c r="GBC38" s="157"/>
      <c r="GBD38" s="157"/>
      <c r="GBE38" s="157"/>
      <c r="GBF38" s="157"/>
      <c r="GBG38" s="157"/>
      <c r="GBH38" s="157"/>
      <c r="GBI38" s="157"/>
      <c r="GBJ38" s="157"/>
      <c r="GBK38" s="157"/>
      <c r="GBL38" s="157"/>
      <c r="GBM38" s="157"/>
      <c r="GBN38" s="157"/>
      <c r="GBO38" s="157"/>
      <c r="GBP38" s="157"/>
      <c r="GBQ38" s="157"/>
      <c r="GBR38" s="157"/>
      <c r="GBS38" s="157"/>
      <c r="GBT38" s="157"/>
      <c r="GBU38" s="157"/>
      <c r="GBV38" s="157"/>
      <c r="GBW38" s="157"/>
      <c r="GBX38" s="157"/>
      <c r="GBY38" s="157"/>
      <c r="GBZ38" s="157"/>
      <c r="GCA38" s="157"/>
      <c r="GCB38" s="157"/>
      <c r="GCC38" s="157"/>
      <c r="GCD38" s="157"/>
      <c r="GCE38" s="157"/>
      <c r="GCF38" s="157"/>
      <c r="GCG38" s="157"/>
      <c r="GCH38" s="157"/>
      <c r="GCI38" s="157"/>
      <c r="GCJ38" s="157"/>
      <c r="GCK38" s="157"/>
      <c r="GCL38" s="157"/>
      <c r="GCM38" s="157"/>
      <c r="GCN38" s="157"/>
      <c r="GCO38" s="157"/>
      <c r="GCP38" s="157"/>
      <c r="GCQ38" s="157"/>
      <c r="GCR38" s="157"/>
      <c r="GCS38" s="157"/>
      <c r="GCT38" s="157"/>
      <c r="GCU38" s="157"/>
      <c r="GCV38" s="157"/>
      <c r="GCW38" s="157"/>
      <c r="GCX38" s="157"/>
      <c r="GCY38" s="157"/>
      <c r="GCZ38" s="157"/>
      <c r="GDA38" s="157"/>
      <c r="GDB38" s="157"/>
      <c r="GDC38" s="157"/>
      <c r="GDD38" s="157"/>
      <c r="GDE38" s="157"/>
      <c r="GDF38" s="157"/>
      <c r="GDG38" s="157"/>
      <c r="GDH38" s="157"/>
      <c r="GDI38" s="157"/>
      <c r="GDJ38" s="157"/>
      <c r="GDK38" s="157"/>
      <c r="GDL38" s="157"/>
      <c r="GDM38" s="157"/>
      <c r="GDN38" s="157"/>
      <c r="GDO38" s="157"/>
      <c r="GDP38" s="157"/>
      <c r="GDQ38" s="157"/>
      <c r="GDR38" s="157"/>
      <c r="GDS38" s="157"/>
      <c r="GDT38" s="157"/>
      <c r="GDU38" s="157"/>
      <c r="GDV38" s="157"/>
      <c r="GDW38" s="157"/>
      <c r="GDX38" s="157"/>
      <c r="GDY38" s="157"/>
      <c r="GDZ38" s="157"/>
      <c r="GEA38" s="157"/>
      <c r="GEB38" s="157"/>
      <c r="GEC38" s="157"/>
      <c r="GED38" s="157"/>
      <c r="GEE38" s="157"/>
      <c r="GEF38" s="157"/>
      <c r="GEG38" s="157"/>
      <c r="GEH38" s="157"/>
      <c r="GEI38" s="157"/>
      <c r="GEJ38" s="157"/>
      <c r="GEK38" s="157"/>
      <c r="GEL38" s="157"/>
      <c r="GEM38" s="157"/>
      <c r="GEN38" s="157"/>
      <c r="GEO38" s="157"/>
      <c r="GEP38" s="157"/>
      <c r="GEQ38" s="157"/>
      <c r="GER38" s="157"/>
      <c r="GES38" s="157"/>
      <c r="GET38" s="157"/>
      <c r="GEU38" s="157"/>
      <c r="GEV38" s="157"/>
      <c r="GEW38" s="157"/>
      <c r="GEX38" s="157"/>
      <c r="GEY38" s="157"/>
      <c r="GEZ38" s="157"/>
      <c r="GFA38" s="157"/>
      <c r="GFB38" s="157"/>
      <c r="GFC38" s="157"/>
      <c r="GFD38" s="157"/>
      <c r="GFE38" s="157"/>
      <c r="GFF38" s="157"/>
      <c r="GFG38" s="157"/>
      <c r="GFH38" s="157"/>
      <c r="GFI38" s="157"/>
      <c r="GFJ38" s="157"/>
      <c r="GFK38" s="157"/>
      <c r="GFL38" s="157"/>
      <c r="GFM38" s="157"/>
      <c r="GFN38" s="157"/>
      <c r="GFO38" s="157"/>
      <c r="GFP38" s="157"/>
      <c r="GFQ38" s="157"/>
      <c r="GFR38" s="157"/>
      <c r="GFS38" s="157"/>
      <c r="GFT38" s="157"/>
      <c r="GFU38" s="157"/>
      <c r="GFV38" s="157"/>
      <c r="GFW38" s="157"/>
      <c r="GFX38" s="157"/>
      <c r="GFY38" s="157"/>
      <c r="GFZ38" s="157"/>
      <c r="GGA38" s="157"/>
      <c r="GGB38" s="157"/>
      <c r="GGC38" s="157"/>
      <c r="GGD38" s="157"/>
      <c r="GGE38" s="157"/>
      <c r="GGF38" s="157"/>
      <c r="GGG38" s="157"/>
      <c r="GGH38" s="157"/>
      <c r="GGI38" s="157"/>
      <c r="GGJ38" s="157"/>
      <c r="GGK38" s="157"/>
      <c r="GGL38" s="157"/>
      <c r="GGM38" s="157"/>
      <c r="GGN38" s="157"/>
      <c r="GGO38" s="157"/>
      <c r="GGP38" s="157"/>
      <c r="GGQ38" s="157"/>
      <c r="GGR38" s="157"/>
      <c r="GGS38" s="157"/>
      <c r="GGT38" s="157"/>
      <c r="GGU38" s="157"/>
      <c r="GGV38" s="157"/>
      <c r="GGW38" s="157"/>
      <c r="GGX38" s="157"/>
      <c r="GGY38" s="157"/>
      <c r="GGZ38" s="157"/>
      <c r="GHA38" s="157"/>
      <c r="GHB38" s="157"/>
      <c r="GHC38" s="157"/>
      <c r="GHD38" s="157"/>
      <c r="GHE38" s="157"/>
      <c r="GHF38" s="157"/>
      <c r="GHG38" s="157"/>
      <c r="GHH38" s="157"/>
      <c r="GHI38" s="157"/>
      <c r="GHJ38" s="157"/>
      <c r="GHK38" s="157"/>
      <c r="GHL38" s="157"/>
      <c r="GHM38" s="157"/>
      <c r="GHN38" s="157"/>
      <c r="GHO38" s="157"/>
      <c r="GHP38" s="157"/>
      <c r="GHQ38" s="157"/>
      <c r="GHR38" s="157"/>
      <c r="GHS38" s="157"/>
      <c r="GHT38" s="157"/>
      <c r="GHU38" s="157"/>
      <c r="GHV38" s="157"/>
      <c r="GHW38" s="157"/>
      <c r="GHX38" s="157"/>
      <c r="GHY38" s="157"/>
      <c r="GHZ38" s="157"/>
      <c r="GIA38" s="157"/>
      <c r="GIB38" s="157"/>
      <c r="GIC38" s="157"/>
      <c r="GID38" s="157"/>
      <c r="GIE38" s="157"/>
      <c r="GIF38" s="157"/>
      <c r="GIG38" s="157"/>
      <c r="GIH38" s="157"/>
      <c r="GII38" s="157"/>
      <c r="GIJ38" s="157"/>
      <c r="GIK38" s="157"/>
      <c r="GIL38" s="157"/>
      <c r="GIM38" s="157"/>
      <c r="GIN38" s="157"/>
      <c r="GIO38" s="157"/>
      <c r="GIP38" s="157"/>
      <c r="GIQ38" s="157"/>
      <c r="GIR38" s="157"/>
      <c r="GIS38" s="157"/>
      <c r="GIT38" s="157"/>
      <c r="GIU38" s="157"/>
      <c r="GIV38" s="157"/>
      <c r="GIW38" s="157"/>
      <c r="GIX38" s="157"/>
      <c r="GIY38" s="157"/>
      <c r="GIZ38" s="157"/>
      <c r="GJA38" s="157"/>
      <c r="GJB38" s="157"/>
      <c r="GJC38" s="157"/>
      <c r="GJD38" s="157"/>
      <c r="GJE38" s="157"/>
      <c r="GJF38" s="157"/>
      <c r="GJG38" s="157"/>
      <c r="GJH38" s="157"/>
      <c r="GJI38" s="157"/>
      <c r="GJJ38" s="157"/>
      <c r="GJK38" s="157"/>
      <c r="GJL38" s="157"/>
      <c r="GJM38" s="157"/>
      <c r="GJN38" s="157"/>
      <c r="GJO38" s="157"/>
      <c r="GJP38" s="157"/>
      <c r="GJQ38" s="157"/>
      <c r="GJR38" s="157"/>
      <c r="GJS38" s="157"/>
      <c r="GJT38" s="157"/>
      <c r="GJU38" s="157"/>
      <c r="GJV38" s="157"/>
      <c r="GJW38" s="157"/>
      <c r="GJX38" s="157"/>
      <c r="GJY38" s="157"/>
      <c r="GJZ38" s="157"/>
      <c r="GKA38" s="157"/>
      <c r="GKB38" s="157"/>
      <c r="GKC38" s="157"/>
      <c r="GKD38" s="157"/>
      <c r="GKE38" s="157"/>
      <c r="GKF38" s="157"/>
      <c r="GKG38" s="157"/>
      <c r="GKH38" s="157"/>
      <c r="GKI38" s="157"/>
      <c r="GKJ38" s="157"/>
      <c r="GKK38" s="157"/>
      <c r="GKL38" s="157"/>
      <c r="GKM38" s="157"/>
      <c r="GKN38" s="157"/>
      <c r="GKO38" s="157"/>
      <c r="GKP38" s="157"/>
      <c r="GKQ38" s="157"/>
      <c r="GKR38" s="157"/>
      <c r="GKS38" s="157"/>
      <c r="GKT38" s="157"/>
      <c r="GKU38" s="157"/>
      <c r="GKV38" s="157"/>
      <c r="GKW38" s="157"/>
      <c r="GKX38" s="157"/>
      <c r="GKY38" s="157"/>
      <c r="GKZ38" s="157"/>
      <c r="GLA38" s="157"/>
      <c r="GLB38" s="157"/>
      <c r="GLC38" s="157"/>
      <c r="GLD38" s="157"/>
      <c r="GLE38" s="157"/>
      <c r="GLF38" s="157"/>
      <c r="GLG38" s="157"/>
      <c r="GLH38" s="157"/>
      <c r="GLI38" s="157"/>
      <c r="GLJ38" s="157"/>
      <c r="GLK38" s="157"/>
      <c r="GLL38" s="157"/>
      <c r="GLM38" s="157"/>
      <c r="GLN38" s="157"/>
      <c r="GLO38" s="157"/>
      <c r="GLP38" s="157"/>
      <c r="GLQ38" s="157"/>
      <c r="GLR38" s="157"/>
      <c r="GLS38" s="157"/>
      <c r="GLT38" s="157"/>
      <c r="GLU38" s="157"/>
      <c r="GLV38" s="157"/>
      <c r="GLW38" s="157"/>
      <c r="GLX38" s="157"/>
      <c r="GLY38" s="157"/>
      <c r="GLZ38" s="157"/>
      <c r="GMA38" s="157"/>
      <c r="GMB38" s="157"/>
      <c r="GMC38" s="157"/>
      <c r="GMD38" s="157"/>
      <c r="GME38" s="157"/>
      <c r="GMF38" s="157"/>
      <c r="GMG38" s="157"/>
      <c r="GMH38" s="157"/>
      <c r="GMI38" s="157"/>
      <c r="GMJ38" s="157"/>
      <c r="GMK38" s="157"/>
      <c r="GML38" s="157"/>
      <c r="GMM38" s="157"/>
      <c r="GMN38" s="157"/>
      <c r="GMO38" s="157"/>
      <c r="GMP38" s="157"/>
      <c r="GMQ38" s="157"/>
      <c r="GMR38" s="157"/>
      <c r="GMS38" s="157"/>
      <c r="GMT38" s="157"/>
      <c r="GMU38" s="157"/>
      <c r="GMV38" s="157"/>
      <c r="GMW38" s="157"/>
      <c r="GMX38" s="157"/>
      <c r="GMY38" s="157"/>
      <c r="GMZ38" s="157"/>
      <c r="GNA38" s="157"/>
      <c r="GNB38" s="157"/>
      <c r="GNC38" s="157"/>
      <c r="GND38" s="157"/>
      <c r="GNE38" s="157"/>
      <c r="GNF38" s="157"/>
      <c r="GNG38" s="157"/>
      <c r="GNH38" s="157"/>
      <c r="GNI38" s="157"/>
      <c r="GNJ38" s="157"/>
      <c r="GNK38" s="157"/>
      <c r="GNL38" s="157"/>
      <c r="GNM38" s="157"/>
      <c r="GNN38" s="157"/>
      <c r="GNO38" s="157"/>
      <c r="GNP38" s="157"/>
      <c r="GNQ38" s="157"/>
      <c r="GNR38" s="157"/>
      <c r="GNS38" s="157"/>
      <c r="GNT38" s="157"/>
      <c r="GNU38" s="157"/>
      <c r="GNV38" s="157"/>
      <c r="GNW38" s="157"/>
      <c r="GNX38" s="157"/>
      <c r="GNY38" s="157"/>
      <c r="GNZ38" s="157"/>
      <c r="GOA38" s="157"/>
      <c r="GOB38" s="157"/>
      <c r="GOC38" s="157"/>
      <c r="GOD38" s="157"/>
      <c r="GOE38" s="157"/>
      <c r="GOF38" s="157"/>
      <c r="GOG38" s="157"/>
      <c r="GOH38" s="157"/>
      <c r="GOI38" s="157"/>
      <c r="GOJ38" s="157"/>
      <c r="GOK38" s="157"/>
      <c r="GOL38" s="157"/>
      <c r="GOM38" s="157"/>
      <c r="GON38" s="157"/>
      <c r="GOO38" s="157"/>
      <c r="GOP38" s="157"/>
      <c r="GOQ38" s="157"/>
      <c r="GOR38" s="157"/>
      <c r="GOS38" s="157"/>
      <c r="GOT38" s="157"/>
      <c r="GOU38" s="157"/>
      <c r="GOV38" s="157"/>
      <c r="GOW38" s="157"/>
      <c r="GOX38" s="157"/>
      <c r="GOY38" s="157"/>
      <c r="GOZ38" s="157"/>
      <c r="GPA38" s="157"/>
      <c r="GPB38" s="157"/>
      <c r="GPC38" s="157"/>
      <c r="GPD38" s="157"/>
      <c r="GPE38" s="157"/>
      <c r="GPF38" s="157"/>
      <c r="GPG38" s="157"/>
      <c r="GPH38" s="157"/>
      <c r="GPI38" s="157"/>
      <c r="GPJ38" s="157"/>
      <c r="GPK38" s="157"/>
      <c r="GPL38" s="157"/>
      <c r="GPM38" s="157"/>
      <c r="GPN38" s="157"/>
      <c r="GPO38" s="157"/>
      <c r="GPP38" s="157"/>
      <c r="GPQ38" s="157"/>
      <c r="GPR38" s="157"/>
      <c r="GPS38" s="157"/>
      <c r="GPT38" s="157"/>
      <c r="GPU38" s="157"/>
      <c r="GPV38" s="157"/>
      <c r="GPW38" s="157"/>
      <c r="GPX38" s="157"/>
      <c r="GPY38" s="157"/>
      <c r="GPZ38" s="157"/>
      <c r="GQA38" s="157"/>
      <c r="GQB38" s="157"/>
      <c r="GQC38" s="157"/>
      <c r="GQD38" s="157"/>
      <c r="GQE38" s="157"/>
      <c r="GQF38" s="157"/>
      <c r="GQG38" s="157"/>
      <c r="GQH38" s="157"/>
      <c r="GQI38" s="157"/>
      <c r="GQJ38" s="157"/>
      <c r="GQK38" s="157"/>
      <c r="GQL38" s="157"/>
      <c r="GQM38" s="157"/>
      <c r="GQN38" s="157"/>
      <c r="GQO38" s="157"/>
      <c r="GQP38" s="157"/>
      <c r="GQQ38" s="157"/>
      <c r="GQR38" s="157"/>
      <c r="GQS38" s="157"/>
      <c r="GQT38" s="157"/>
      <c r="GQU38" s="157"/>
      <c r="GQV38" s="157"/>
      <c r="GQW38" s="157"/>
      <c r="GQX38" s="157"/>
      <c r="GQY38" s="157"/>
      <c r="GQZ38" s="157"/>
      <c r="GRA38" s="157"/>
      <c r="GRB38" s="157"/>
      <c r="GRC38" s="157"/>
      <c r="GRD38" s="157"/>
      <c r="GRE38" s="157"/>
      <c r="GRF38" s="157"/>
      <c r="GRG38" s="157"/>
      <c r="GRH38" s="157"/>
      <c r="GRI38" s="157"/>
      <c r="GRJ38" s="157"/>
      <c r="GRK38" s="157"/>
      <c r="GRL38" s="157"/>
      <c r="GRM38" s="157"/>
      <c r="GRN38" s="157"/>
      <c r="GRO38" s="157"/>
      <c r="GRP38" s="157"/>
      <c r="GRQ38" s="157"/>
      <c r="GRR38" s="157"/>
      <c r="GRS38" s="157"/>
      <c r="GRT38" s="157"/>
      <c r="GRU38" s="157"/>
      <c r="GRV38" s="157"/>
      <c r="GRW38" s="157"/>
      <c r="GRX38" s="157"/>
      <c r="GRY38" s="157"/>
      <c r="GRZ38" s="157"/>
      <c r="GSA38" s="157"/>
      <c r="GSB38" s="157"/>
      <c r="GSC38" s="157"/>
      <c r="GSD38" s="157"/>
      <c r="GSE38" s="157"/>
      <c r="GSF38" s="157"/>
      <c r="GSG38" s="157"/>
      <c r="GSH38" s="157"/>
      <c r="GSI38" s="157"/>
      <c r="GSJ38" s="157"/>
      <c r="GSK38" s="157"/>
      <c r="GSL38" s="157"/>
      <c r="GSM38" s="157"/>
      <c r="GSN38" s="157"/>
      <c r="GSO38" s="157"/>
      <c r="GSP38" s="157"/>
      <c r="GSQ38" s="157"/>
      <c r="GSR38" s="157"/>
      <c r="GSS38" s="157"/>
      <c r="GST38" s="157"/>
      <c r="GSU38" s="157"/>
      <c r="GSV38" s="157"/>
      <c r="GSW38" s="157"/>
      <c r="GSX38" s="157"/>
      <c r="GSY38" s="157"/>
      <c r="GSZ38" s="157"/>
      <c r="GTA38" s="157"/>
      <c r="GTB38" s="157"/>
      <c r="GTC38" s="157"/>
      <c r="GTD38" s="157"/>
      <c r="GTE38" s="157"/>
      <c r="GTF38" s="157"/>
      <c r="GTG38" s="157"/>
      <c r="GTH38" s="157"/>
      <c r="GTI38" s="157"/>
      <c r="GTJ38" s="157"/>
      <c r="GTK38" s="157"/>
      <c r="GTL38" s="157"/>
      <c r="GTM38" s="157"/>
      <c r="GTN38" s="157"/>
      <c r="GTO38" s="157"/>
      <c r="GTP38" s="157"/>
      <c r="GTQ38" s="157"/>
      <c r="GTR38" s="157"/>
      <c r="GTS38" s="157"/>
      <c r="GTT38" s="157"/>
      <c r="GTU38" s="157"/>
      <c r="GTV38" s="157"/>
      <c r="GTW38" s="157"/>
      <c r="GTX38" s="157"/>
      <c r="GTY38" s="157"/>
      <c r="GTZ38" s="157"/>
      <c r="GUA38" s="157"/>
      <c r="GUB38" s="157"/>
      <c r="GUC38" s="157"/>
      <c r="GUD38" s="157"/>
      <c r="GUE38" s="157"/>
      <c r="GUF38" s="157"/>
      <c r="GUG38" s="157"/>
      <c r="GUH38" s="157"/>
      <c r="GUI38" s="157"/>
      <c r="GUJ38" s="157"/>
      <c r="GUK38" s="157"/>
      <c r="GUL38" s="157"/>
      <c r="GUM38" s="157"/>
      <c r="GUN38" s="157"/>
      <c r="GUO38" s="157"/>
      <c r="GUP38" s="157"/>
      <c r="GUQ38" s="157"/>
      <c r="GUR38" s="157"/>
      <c r="GUS38" s="157"/>
      <c r="GUT38" s="157"/>
      <c r="GUU38" s="157"/>
      <c r="GUV38" s="157"/>
      <c r="GUW38" s="157"/>
      <c r="GUX38" s="157"/>
      <c r="GUY38" s="157"/>
      <c r="GUZ38" s="157"/>
      <c r="GVA38" s="157"/>
      <c r="GVB38" s="157"/>
      <c r="GVC38" s="157"/>
      <c r="GVD38" s="157"/>
      <c r="GVE38" s="157"/>
      <c r="GVF38" s="157"/>
      <c r="GVG38" s="157"/>
      <c r="GVH38" s="157"/>
      <c r="GVI38" s="157"/>
      <c r="GVJ38" s="157"/>
      <c r="GVK38" s="157"/>
      <c r="GVL38" s="157"/>
      <c r="GVM38" s="157"/>
      <c r="GVN38" s="157"/>
      <c r="GVO38" s="157"/>
      <c r="GVP38" s="157"/>
      <c r="GVQ38" s="157"/>
      <c r="GVR38" s="157"/>
      <c r="GVS38" s="157"/>
      <c r="GVT38" s="157"/>
      <c r="GVU38" s="157"/>
      <c r="GVV38" s="157"/>
      <c r="GVW38" s="157"/>
      <c r="GVX38" s="157"/>
      <c r="GVY38" s="157"/>
      <c r="GVZ38" s="157"/>
      <c r="GWA38" s="157"/>
      <c r="GWB38" s="157"/>
      <c r="GWC38" s="157"/>
      <c r="GWD38" s="157"/>
      <c r="GWE38" s="157"/>
      <c r="GWF38" s="157"/>
      <c r="GWG38" s="157"/>
      <c r="GWH38" s="157"/>
      <c r="GWI38" s="157"/>
      <c r="GWJ38" s="157"/>
      <c r="GWK38" s="157"/>
      <c r="GWL38" s="157"/>
      <c r="GWM38" s="157"/>
      <c r="GWN38" s="157"/>
      <c r="GWO38" s="157"/>
      <c r="GWP38" s="157"/>
      <c r="GWQ38" s="157"/>
      <c r="GWR38" s="157"/>
      <c r="GWS38" s="157"/>
      <c r="GWT38" s="157"/>
      <c r="GWU38" s="157"/>
      <c r="GWV38" s="157"/>
      <c r="GWW38" s="157"/>
      <c r="GWX38" s="157"/>
      <c r="GWY38" s="157"/>
      <c r="GWZ38" s="157"/>
      <c r="GXA38" s="157"/>
      <c r="GXB38" s="157"/>
      <c r="GXC38" s="157"/>
      <c r="GXD38" s="157"/>
      <c r="GXE38" s="157"/>
      <c r="GXF38" s="157"/>
      <c r="GXG38" s="157"/>
      <c r="GXH38" s="157"/>
      <c r="GXI38" s="157"/>
      <c r="GXJ38" s="157"/>
      <c r="GXK38" s="157"/>
      <c r="GXL38" s="157"/>
      <c r="GXM38" s="157"/>
      <c r="GXN38" s="157"/>
      <c r="GXO38" s="157"/>
      <c r="GXP38" s="157"/>
      <c r="GXQ38" s="157"/>
      <c r="GXR38" s="157"/>
      <c r="GXS38" s="157"/>
      <c r="GXT38" s="157"/>
      <c r="GXU38" s="157"/>
      <c r="GXV38" s="157"/>
      <c r="GXW38" s="157"/>
      <c r="GXX38" s="157"/>
      <c r="GXY38" s="157"/>
      <c r="GXZ38" s="157"/>
      <c r="GYA38" s="157"/>
      <c r="GYB38" s="157"/>
      <c r="GYC38" s="157"/>
      <c r="GYD38" s="157"/>
      <c r="GYE38" s="157"/>
      <c r="GYF38" s="157"/>
      <c r="GYG38" s="157"/>
      <c r="GYH38" s="157"/>
      <c r="GYI38" s="157"/>
      <c r="GYJ38" s="157"/>
      <c r="GYK38" s="157"/>
      <c r="GYL38" s="157"/>
      <c r="GYM38" s="157"/>
      <c r="GYN38" s="157"/>
      <c r="GYO38" s="157"/>
      <c r="GYP38" s="157"/>
      <c r="GYQ38" s="157"/>
      <c r="GYR38" s="157"/>
      <c r="GYS38" s="157"/>
      <c r="GYT38" s="157"/>
      <c r="GYU38" s="157"/>
      <c r="GYV38" s="157"/>
      <c r="GYW38" s="157"/>
      <c r="GYX38" s="157"/>
      <c r="GYY38" s="157"/>
      <c r="GYZ38" s="157"/>
      <c r="GZA38" s="157"/>
      <c r="GZB38" s="157"/>
      <c r="GZC38" s="157"/>
      <c r="GZD38" s="157"/>
      <c r="GZE38" s="157"/>
      <c r="GZF38" s="157"/>
      <c r="GZG38" s="157"/>
      <c r="GZH38" s="157"/>
      <c r="GZI38" s="157"/>
      <c r="GZJ38" s="157"/>
      <c r="GZK38" s="157"/>
      <c r="GZL38" s="157"/>
      <c r="GZM38" s="157"/>
      <c r="GZN38" s="157"/>
      <c r="GZO38" s="157"/>
      <c r="GZP38" s="157"/>
      <c r="GZQ38" s="157"/>
      <c r="GZR38" s="157"/>
      <c r="GZS38" s="157"/>
      <c r="GZT38" s="157"/>
      <c r="GZU38" s="157"/>
      <c r="GZV38" s="157"/>
      <c r="GZW38" s="157"/>
      <c r="GZX38" s="157"/>
      <c r="GZY38" s="157"/>
      <c r="GZZ38" s="157"/>
      <c r="HAA38" s="157"/>
      <c r="HAB38" s="157"/>
      <c r="HAC38" s="157"/>
      <c r="HAD38" s="157"/>
      <c r="HAE38" s="157"/>
      <c r="HAF38" s="157"/>
      <c r="HAG38" s="157"/>
      <c r="HAH38" s="157"/>
      <c r="HAI38" s="157"/>
      <c r="HAJ38" s="157"/>
      <c r="HAK38" s="157"/>
      <c r="HAL38" s="157"/>
      <c r="HAM38" s="157"/>
      <c r="HAN38" s="157"/>
      <c r="HAO38" s="157"/>
      <c r="HAP38" s="157"/>
      <c r="HAQ38" s="157"/>
      <c r="HAR38" s="157"/>
      <c r="HAS38" s="157"/>
      <c r="HAT38" s="157"/>
      <c r="HAU38" s="157"/>
      <c r="HAV38" s="157"/>
      <c r="HAW38" s="157"/>
      <c r="HAX38" s="157"/>
      <c r="HAY38" s="157"/>
      <c r="HAZ38" s="157"/>
      <c r="HBA38" s="157"/>
      <c r="HBB38" s="157"/>
      <c r="HBC38" s="157"/>
      <c r="HBD38" s="157"/>
      <c r="HBE38" s="157"/>
      <c r="HBF38" s="157"/>
      <c r="HBG38" s="157"/>
      <c r="HBH38" s="157"/>
      <c r="HBI38" s="157"/>
      <c r="HBJ38" s="157"/>
      <c r="HBK38" s="157"/>
      <c r="HBL38" s="157"/>
      <c r="HBM38" s="157"/>
      <c r="HBN38" s="157"/>
      <c r="HBO38" s="157"/>
      <c r="HBP38" s="157"/>
      <c r="HBQ38" s="157"/>
      <c r="HBR38" s="157"/>
      <c r="HBS38" s="157"/>
      <c r="HBT38" s="157"/>
      <c r="HBU38" s="157"/>
      <c r="HBV38" s="157"/>
      <c r="HBW38" s="157"/>
      <c r="HBX38" s="157"/>
      <c r="HBY38" s="157"/>
      <c r="HBZ38" s="157"/>
      <c r="HCA38" s="157"/>
      <c r="HCB38" s="157"/>
      <c r="HCC38" s="157"/>
      <c r="HCD38" s="157"/>
      <c r="HCE38" s="157"/>
      <c r="HCF38" s="157"/>
      <c r="HCG38" s="157"/>
      <c r="HCH38" s="157"/>
      <c r="HCI38" s="157"/>
      <c r="HCJ38" s="157"/>
      <c r="HCK38" s="157"/>
      <c r="HCL38" s="157"/>
      <c r="HCM38" s="157"/>
      <c r="HCN38" s="157"/>
      <c r="HCO38" s="157"/>
      <c r="HCP38" s="157"/>
      <c r="HCQ38" s="157"/>
      <c r="HCR38" s="157"/>
      <c r="HCS38" s="157"/>
      <c r="HCT38" s="157"/>
      <c r="HCU38" s="157"/>
      <c r="HCV38" s="157"/>
      <c r="HCW38" s="157"/>
      <c r="HCX38" s="157"/>
      <c r="HCY38" s="157"/>
      <c r="HCZ38" s="157"/>
      <c r="HDA38" s="157"/>
      <c r="HDB38" s="157"/>
      <c r="HDC38" s="157"/>
      <c r="HDD38" s="157"/>
      <c r="HDE38" s="157"/>
      <c r="HDF38" s="157"/>
      <c r="HDG38" s="157"/>
      <c r="HDH38" s="157"/>
      <c r="HDI38" s="157"/>
      <c r="HDJ38" s="157"/>
      <c r="HDK38" s="157"/>
      <c r="HDL38" s="157"/>
      <c r="HDM38" s="157"/>
      <c r="HDN38" s="157"/>
      <c r="HDO38" s="157"/>
      <c r="HDP38" s="157"/>
      <c r="HDQ38" s="157"/>
      <c r="HDR38" s="157"/>
      <c r="HDS38" s="157"/>
      <c r="HDT38" s="157"/>
      <c r="HDU38" s="157"/>
      <c r="HDV38" s="157"/>
      <c r="HDW38" s="157"/>
      <c r="HDX38" s="157"/>
      <c r="HDY38" s="157"/>
      <c r="HDZ38" s="157"/>
      <c r="HEA38" s="157"/>
      <c r="HEB38" s="157"/>
      <c r="HEC38" s="157"/>
      <c r="HED38" s="157"/>
      <c r="HEE38" s="157"/>
      <c r="HEF38" s="157"/>
      <c r="HEG38" s="157"/>
      <c r="HEH38" s="157"/>
      <c r="HEI38" s="157"/>
      <c r="HEJ38" s="157"/>
      <c r="HEK38" s="157"/>
      <c r="HEL38" s="157"/>
      <c r="HEM38" s="157"/>
      <c r="HEN38" s="157"/>
      <c r="HEO38" s="157"/>
      <c r="HEP38" s="157"/>
      <c r="HEQ38" s="157"/>
      <c r="HER38" s="157"/>
      <c r="HES38" s="157"/>
      <c r="HET38" s="157"/>
      <c r="HEU38" s="157"/>
      <c r="HEV38" s="157"/>
      <c r="HEW38" s="157"/>
      <c r="HEX38" s="157"/>
      <c r="HEY38" s="157"/>
      <c r="HEZ38" s="157"/>
      <c r="HFA38" s="157"/>
      <c r="HFB38" s="157"/>
      <c r="HFC38" s="157"/>
      <c r="HFD38" s="157"/>
      <c r="HFE38" s="157"/>
      <c r="HFF38" s="157"/>
      <c r="HFG38" s="157"/>
      <c r="HFH38" s="157"/>
      <c r="HFI38" s="157"/>
      <c r="HFJ38" s="157"/>
      <c r="HFK38" s="157"/>
      <c r="HFL38" s="157"/>
      <c r="HFM38" s="157"/>
      <c r="HFN38" s="157"/>
      <c r="HFO38" s="157"/>
      <c r="HFP38" s="157"/>
      <c r="HFQ38" s="157"/>
      <c r="HFR38" s="157"/>
      <c r="HFS38" s="157"/>
      <c r="HFT38" s="157"/>
      <c r="HFU38" s="157"/>
      <c r="HFV38" s="157"/>
      <c r="HFW38" s="157"/>
      <c r="HFX38" s="157"/>
      <c r="HFY38" s="157"/>
      <c r="HFZ38" s="157"/>
      <c r="HGA38" s="157"/>
      <c r="HGB38" s="157"/>
      <c r="HGC38" s="157"/>
      <c r="HGD38" s="157"/>
      <c r="HGE38" s="157"/>
      <c r="HGF38" s="157"/>
      <c r="HGG38" s="157"/>
      <c r="HGH38" s="157"/>
      <c r="HGI38" s="157"/>
      <c r="HGJ38" s="157"/>
      <c r="HGK38" s="157"/>
      <c r="HGL38" s="157"/>
      <c r="HGM38" s="157"/>
      <c r="HGN38" s="157"/>
      <c r="HGO38" s="157"/>
      <c r="HGP38" s="157"/>
      <c r="HGQ38" s="157"/>
      <c r="HGR38" s="157"/>
      <c r="HGS38" s="157"/>
      <c r="HGT38" s="157"/>
      <c r="HGU38" s="157"/>
      <c r="HGV38" s="157"/>
      <c r="HGW38" s="157"/>
      <c r="HGX38" s="157"/>
      <c r="HGY38" s="157"/>
      <c r="HGZ38" s="157"/>
      <c r="HHA38" s="157"/>
      <c r="HHB38" s="157"/>
      <c r="HHC38" s="157"/>
      <c r="HHD38" s="157"/>
      <c r="HHE38" s="157"/>
      <c r="HHF38" s="157"/>
      <c r="HHG38" s="157"/>
      <c r="HHH38" s="157"/>
      <c r="HHI38" s="157"/>
      <c r="HHJ38" s="157"/>
      <c r="HHK38" s="157"/>
      <c r="HHL38" s="157"/>
      <c r="HHM38" s="157"/>
      <c r="HHN38" s="157"/>
      <c r="HHO38" s="157"/>
      <c r="HHP38" s="157"/>
      <c r="HHQ38" s="157"/>
      <c r="HHR38" s="157"/>
      <c r="HHS38" s="157"/>
      <c r="HHT38" s="157"/>
      <c r="HHU38" s="157"/>
      <c r="HHV38" s="157"/>
      <c r="HHW38" s="157"/>
      <c r="HHX38" s="157"/>
      <c r="HHY38" s="157"/>
      <c r="HHZ38" s="157"/>
      <c r="HIA38" s="157"/>
      <c r="HIB38" s="157"/>
      <c r="HIC38" s="157"/>
      <c r="HID38" s="157"/>
      <c r="HIE38" s="157"/>
      <c r="HIF38" s="157"/>
      <c r="HIG38" s="157"/>
      <c r="HIH38" s="157"/>
      <c r="HII38" s="157"/>
      <c r="HIJ38" s="157"/>
      <c r="HIK38" s="157"/>
      <c r="HIL38" s="157"/>
      <c r="HIM38" s="157"/>
      <c r="HIN38" s="157"/>
      <c r="HIO38" s="157"/>
      <c r="HIP38" s="157"/>
      <c r="HIQ38" s="157"/>
      <c r="HIR38" s="157"/>
      <c r="HIS38" s="157"/>
      <c r="HIT38" s="157"/>
      <c r="HIU38" s="157"/>
      <c r="HIV38" s="157"/>
      <c r="HIW38" s="157"/>
      <c r="HIX38" s="157"/>
      <c r="HIY38" s="157"/>
      <c r="HIZ38" s="157"/>
      <c r="HJA38" s="157"/>
      <c r="HJB38" s="157"/>
      <c r="HJC38" s="157"/>
      <c r="HJD38" s="157"/>
      <c r="HJE38" s="157"/>
      <c r="HJF38" s="157"/>
      <c r="HJG38" s="157"/>
      <c r="HJH38" s="157"/>
      <c r="HJI38" s="157"/>
      <c r="HJJ38" s="157"/>
      <c r="HJK38" s="157"/>
      <c r="HJL38" s="157"/>
      <c r="HJM38" s="157"/>
      <c r="HJN38" s="157"/>
      <c r="HJO38" s="157"/>
      <c r="HJP38" s="157"/>
      <c r="HJQ38" s="157"/>
      <c r="HJR38" s="157"/>
      <c r="HJS38" s="157"/>
      <c r="HJT38" s="157"/>
      <c r="HJU38" s="157"/>
      <c r="HJV38" s="157"/>
      <c r="HJW38" s="157"/>
      <c r="HJX38" s="157"/>
      <c r="HJY38" s="157"/>
      <c r="HJZ38" s="157"/>
      <c r="HKA38" s="157"/>
      <c r="HKB38" s="157"/>
      <c r="HKC38" s="157"/>
      <c r="HKD38" s="157"/>
      <c r="HKE38" s="157"/>
      <c r="HKF38" s="157"/>
      <c r="HKG38" s="157"/>
      <c r="HKH38" s="157"/>
      <c r="HKI38" s="157"/>
      <c r="HKJ38" s="157"/>
      <c r="HKK38" s="157"/>
      <c r="HKL38" s="157"/>
      <c r="HKM38" s="157"/>
      <c r="HKN38" s="157"/>
      <c r="HKO38" s="157"/>
      <c r="HKP38" s="157"/>
      <c r="HKQ38" s="157"/>
      <c r="HKR38" s="157"/>
      <c r="HKS38" s="157"/>
      <c r="HKT38" s="157"/>
      <c r="HKU38" s="157"/>
      <c r="HKV38" s="157"/>
      <c r="HKW38" s="157"/>
      <c r="HKX38" s="157"/>
      <c r="HKY38" s="157"/>
      <c r="HKZ38" s="157"/>
      <c r="HLA38" s="157"/>
      <c r="HLB38" s="157"/>
      <c r="HLC38" s="157"/>
      <c r="HLD38" s="157"/>
      <c r="HLE38" s="157"/>
      <c r="HLF38" s="157"/>
      <c r="HLG38" s="157"/>
      <c r="HLH38" s="157"/>
      <c r="HLI38" s="157"/>
      <c r="HLJ38" s="157"/>
      <c r="HLK38" s="157"/>
      <c r="HLL38" s="157"/>
      <c r="HLM38" s="157"/>
      <c r="HLN38" s="157"/>
      <c r="HLO38" s="157"/>
      <c r="HLP38" s="157"/>
      <c r="HLQ38" s="157"/>
      <c r="HLR38" s="157"/>
      <c r="HLS38" s="157"/>
      <c r="HLT38" s="157"/>
      <c r="HLU38" s="157"/>
      <c r="HLV38" s="157"/>
      <c r="HLW38" s="157"/>
      <c r="HLX38" s="157"/>
      <c r="HLY38" s="157"/>
      <c r="HLZ38" s="157"/>
      <c r="HMA38" s="157"/>
      <c r="HMB38" s="157"/>
      <c r="HMC38" s="157"/>
      <c r="HMD38" s="157"/>
      <c r="HME38" s="157"/>
      <c r="HMF38" s="157"/>
      <c r="HMG38" s="157"/>
      <c r="HMH38" s="157"/>
      <c r="HMI38" s="157"/>
      <c r="HMJ38" s="157"/>
      <c r="HMK38" s="157"/>
      <c r="HML38" s="157"/>
      <c r="HMM38" s="157"/>
      <c r="HMN38" s="157"/>
      <c r="HMO38" s="157"/>
      <c r="HMP38" s="157"/>
      <c r="HMQ38" s="157"/>
      <c r="HMR38" s="157"/>
      <c r="HMS38" s="157"/>
      <c r="HMT38" s="157"/>
      <c r="HMU38" s="157"/>
      <c r="HMV38" s="157"/>
      <c r="HMW38" s="157"/>
      <c r="HMX38" s="157"/>
      <c r="HMY38" s="157"/>
      <c r="HMZ38" s="157"/>
      <c r="HNA38" s="157"/>
      <c r="HNB38" s="157"/>
      <c r="HNC38" s="157"/>
      <c r="HND38" s="157"/>
      <c r="HNE38" s="157"/>
      <c r="HNF38" s="157"/>
      <c r="HNG38" s="157"/>
      <c r="HNH38" s="157"/>
      <c r="HNI38" s="157"/>
      <c r="HNJ38" s="157"/>
      <c r="HNK38" s="157"/>
      <c r="HNL38" s="157"/>
      <c r="HNM38" s="157"/>
      <c r="HNN38" s="157"/>
      <c r="HNO38" s="157"/>
      <c r="HNP38" s="157"/>
      <c r="HNQ38" s="157"/>
      <c r="HNR38" s="157"/>
      <c r="HNS38" s="157"/>
      <c r="HNT38" s="157"/>
      <c r="HNU38" s="157"/>
      <c r="HNV38" s="157"/>
      <c r="HNW38" s="157"/>
      <c r="HNX38" s="157"/>
      <c r="HNY38" s="157"/>
      <c r="HNZ38" s="157"/>
      <c r="HOA38" s="157"/>
      <c r="HOB38" s="157"/>
      <c r="HOC38" s="157"/>
      <c r="HOD38" s="157"/>
      <c r="HOE38" s="157"/>
      <c r="HOF38" s="157"/>
      <c r="HOG38" s="157"/>
      <c r="HOH38" s="157"/>
      <c r="HOI38" s="157"/>
      <c r="HOJ38" s="157"/>
      <c r="HOK38" s="157"/>
      <c r="HOL38" s="157"/>
      <c r="HOM38" s="157"/>
      <c r="HON38" s="157"/>
      <c r="HOO38" s="157"/>
      <c r="HOP38" s="157"/>
      <c r="HOQ38" s="157"/>
      <c r="HOR38" s="157"/>
      <c r="HOS38" s="157"/>
      <c r="HOT38" s="157"/>
      <c r="HOU38" s="157"/>
      <c r="HOV38" s="157"/>
      <c r="HOW38" s="157"/>
      <c r="HOX38" s="157"/>
      <c r="HOY38" s="157"/>
      <c r="HOZ38" s="157"/>
      <c r="HPA38" s="157"/>
      <c r="HPB38" s="157"/>
      <c r="HPC38" s="157"/>
      <c r="HPD38" s="157"/>
      <c r="HPE38" s="157"/>
      <c r="HPF38" s="157"/>
      <c r="HPG38" s="157"/>
      <c r="HPH38" s="157"/>
      <c r="HPI38" s="157"/>
      <c r="HPJ38" s="157"/>
      <c r="HPK38" s="157"/>
      <c r="HPL38" s="157"/>
      <c r="HPM38" s="157"/>
      <c r="HPN38" s="157"/>
      <c r="HPO38" s="157"/>
      <c r="HPP38" s="157"/>
      <c r="HPQ38" s="157"/>
      <c r="HPR38" s="157"/>
      <c r="HPS38" s="157"/>
      <c r="HPT38" s="157"/>
      <c r="HPU38" s="157"/>
      <c r="HPV38" s="157"/>
      <c r="HPW38" s="157"/>
      <c r="HPX38" s="157"/>
      <c r="HPY38" s="157"/>
      <c r="HPZ38" s="157"/>
      <c r="HQA38" s="157"/>
      <c r="HQB38" s="157"/>
      <c r="HQC38" s="157"/>
      <c r="HQD38" s="157"/>
      <c r="HQE38" s="157"/>
      <c r="HQF38" s="157"/>
      <c r="HQG38" s="157"/>
      <c r="HQH38" s="157"/>
      <c r="HQI38" s="157"/>
      <c r="HQJ38" s="157"/>
      <c r="HQK38" s="157"/>
      <c r="HQL38" s="157"/>
      <c r="HQM38" s="157"/>
      <c r="HQN38" s="157"/>
      <c r="HQO38" s="157"/>
      <c r="HQP38" s="157"/>
      <c r="HQQ38" s="157"/>
      <c r="HQR38" s="157"/>
      <c r="HQS38" s="157"/>
      <c r="HQT38" s="157"/>
      <c r="HQU38" s="157"/>
      <c r="HQV38" s="157"/>
      <c r="HQW38" s="157"/>
      <c r="HQX38" s="157"/>
      <c r="HQY38" s="157"/>
      <c r="HQZ38" s="157"/>
      <c r="HRA38" s="157"/>
      <c r="HRB38" s="157"/>
      <c r="HRC38" s="157"/>
      <c r="HRD38" s="157"/>
      <c r="HRE38" s="157"/>
      <c r="HRF38" s="157"/>
      <c r="HRG38" s="157"/>
      <c r="HRH38" s="157"/>
      <c r="HRI38" s="157"/>
      <c r="HRJ38" s="157"/>
      <c r="HRK38" s="157"/>
      <c r="HRL38" s="157"/>
      <c r="HRM38" s="157"/>
      <c r="HRN38" s="157"/>
      <c r="HRO38" s="157"/>
      <c r="HRP38" s="157"/>
      <c r="HRQ38" s="157"/>
      <c r="HRR38" s="157"/>
      <c r="HRS38" s="157"/>
      <c r="HRT38" s="157"/>
      <c r="HRU38" s="157"/>
      <c r="HRV38" s="157"/>
      <c r="HRW38" s="157"/>
      <c r="HRX38" s="157"/>
      <c r="HRY38" s="157"/>
      <c r="HRZ38" s="157"/>
      <c r="HSA38" s="157"/>
      <c r="HSB38" s="157"/>
      <c r="HSC38" s="157"/>
      <c r="HSD38" s="157"/>
      <c r="HSE38" s="157"/>
      <c r="HSF38" s="157"/>
      <c r="HSG38" s="157"/>
      <c r="HSH38" s="157"/>
      <c r="HSI38" s="157"/>
      <c r="HSJ38" s="157"/>
      <c r="HSK38" s="157"/>
      <c r="HSL38" s="157"/>
      <c r="HSM38" s="157"/>
      <c r="HSN38" s="157"/>
      <c r="HSO38" s="157"/>
      <c r="HSP38" s="157"/>
      <c r="HSQ38" s="157"/>
      <c r="HSR38" s="157"/>
      <c r="HSS38" s="157"/>
      <c r="HST38" s="157"/>
      <c r="HSU38" s="157"/>
      <c r="HSV38" s="157"/>
      <c r="HSW38" s="157"/>
      <c r="HSX38" s="157"/>
      <c r="HSY38" s="157"/>
      <c r="HSZ38" s="157"/>
      <c r="HTA38" s="157"/>
      <c r="HTB38" s="157"/>
      <c r="HTC38" s="157"/>
      <c r="HTD38" s="157"/>
      <c r="HTE38" s="157"/>
      <c r="HTF38" s="157"/>
      <c r="HTG38" s="157"/>
      <c r="HTH38" s="157"/>
      <c r="HTI38" s="157"/>
      <c r="HTJ38" s="157"/>
      <c r="HTK38" s="157"/>
      <c r="HTL38" s="157"/>
      <c r="HTM38" s="157"/>
      <c r="HTN38" s="157"/>
      <c r="HTO38" s="157"/>
      <c r="HTP38" s="157"/>
      <c r="HTQ38" s="157"/>
      <c r="HTR38" s="157"/>
      <c r="HTS38" s="157"/>
      <c r="HTT38" s="157"/>
      <c r="HTU38" s="157"/>
      <c r="HTV38" s="157"/>
      <c r="HTW38" s="157"/>
      <c r="HTX38" s="157"/>
      <c r="HTY38" s="157"/>
      <c r="HTZ38" s="157"/>
      <c r="HUA38" s="157"/>
      <c r="HUB38" s="157"/>
      <c r="HUC38" s="157"/>
      <c r="HUD38" s="157"/>
      <c r="HUE38" s="157"/>
      <c r="HUF38" s="157"/>
      <c r="HUG38" s="157"/>
      <c r="HUH38" s="157"/>
      <c r="HUI38" s="157"/>
      <c r="HUJ38" s="157"/>
      <c r="HUK38" s="157"/>
      <c r="HUL38" s="157"/>
      <c r="HUM38" s="157"/>
      <c r="HUN38" s="157"/>
      <c r="HUO38" s="157"/>
      <c r="HUP38" s="157"/>
      <c r="HUQ38" s="157"/>
      <c r="HUR38" s="157"/>
      <c r="HUS38" s="157"/>
      <c r="HUT38" s="157"/>
      <c r="HUU38" s="157"/>
      <c r="HUV38" s="157"/>
      <c r="HUW38" s="157"/>
      <c r="HUX38" s="157"/>
      <c r="HUY38" s="157"/>
      <c r="HUZ38" s="157"/>
      <c r="HVA38" s="157"/>
      <c r="HVB38" s="157"/>
      <c r="HVC38" s="157"/>
      <c r="HVD38" s="157"/>
      <c r="HVE38" s="157"/>
      <c r="HVF38" s="157"/>
      <c r="HVG38" s="157"/>
      <c r="HVH38" s="157"/>
      <c r="HVI38" s="157"/>
      <c r="HVJ38" s="157"/>
      <c r="HVK38" s="157"/>
      <c r="HVL38" s="157"/>
      <c r="HVM38" s="157"/>
      <c r="HVN38" s="157"/>
      <c r="HVO38" s="157"/>
      <c r="HVP38" s="157"/>
      <c r="HVQ38" s="157"/>
      <c r="HVR38" s="157"/>
      <c r="HVS38" s="157"/>
      <c r="HVT38" s="157"/>
      <c r="HVU38" s="157"/>
      <c r="HVV38" s="157"/>
      <c r="HVW38" s="157"/>
      <c r="HVX38" s="157"/>
      <c r="HVY38" s="157"/>
      <c r="HVZ38" s="157"/>
      <c r="HWA38" s="157"/>
      <c r="HWB38" s="157"/>
      <c r="HWC38" s="157"/>
      <c r="HWD38" s="157"/>
      <c r="HWE38" s="157"/>
      <c r="HWF38" s="157"/>
      <c r="HWG38" s="157"/>
      <c r="HWH38" s="157"/>
      <c r="HWI38" s="157"/>
      <c r="HWJ38" s="157"/>
      <c r="HWK38" s="157"/>
      <c r="HWL38" s="157"/>
      <c r="HWM38" s="157"/>
      <c r="HWN38" s="157"/>
      <c r="HWO38" s="157"/>
      <c r="HWP38" s="157"/>
      <c r="HWQ38" s="157"/>
      <c r="HWR38" s="157"/>
      <c r="HWS38" s="157"/>
      <c r="HWT38" s="157"/>
      <c r="HWU38" s="157"/>
      <c r="HWV38" s="157"/>
      <c r="HWW38" s="157"/>
      <c r="HWX38" s="157"/>
      <c r="HWY38" s="157"/>
      <c r="HWZ38" s="157"/>
      <c r="HXA38" s="157"/>
      <c r="HXB38" s="157"/>
      <c r="HXC38" s="157"/>
      <c r="HXD38" s="157"/>
      <c r="HXE38" s="157"/>
      <c r="HXF38" s="157"/>
      <c r="HXG38" s="157"/>
      <c r="HXH38" s="157"/>
      <c r="HXI38" s="157"/>
      <c r="HXJ38" s="157"/>
      <c r="HXK38" s="157"/>
      <c r="HXL38" s="157"/>
      <c r="HXM38" s="157"/>
      <c r="HXN38" s="157"/>
      <c r="HXO38" s="157"/>
      <c r="HXP38" s="157"/>
      <c r="HXQ38" s="157"/>
      <c r="HXR38" s="157"/>
      <c r="HXS38" s="157"/>
      <c r="HXT38" s="157"/>
      <c r="HXU38" s="157"/>
      <c r="HXV38" s="157"/>
      <c r="HXW38" s="157"/>
      <c r="HXX38" s="157"/>
      <c r="HXY38" s="157"/>
      <c r="HXZ38" s="157"/>
      <c r="HYA38" s="157"/>
      <c r="HYB38" s="157"/>
      <c r="HYC38" s="157"/>
      <c r="HYD38" s="157"/>
      <c r="HYE38" s="157"/>
      <c r="HYF38" s="157"/>
      <c r="HYG38" s="157"/>
      <c r="HYH38" s="157"/>
      <c r="HYI38" s="157"/>
      <c r="HYJ38" s="157"/>
      <c r="HYK38" s="157"/>
      <c r="HYL38" s="157"/>
      <c r="HYM38" s="157"/>
      <c r="HYN38" s="157"/>
      <c r="HYO38" s="157"/>
      <c r="HYP38" s="157"/>
      <c r="HYQ38" s="157"/>
      <c r="HYR38" s="157"/>
      <c r="HYS38" s="157"/>
      <c r="HYT38" s="157"/>
      <c r="HYU38" s="157"/>
      <c r="HYV38" s="157"/>
      <c r="HYW38" s="157"/>
      <c r="HYX38" s="157"/>
      <c r="HYY38" s="157"/>
      <c r="HYZ38" s="157"/>
      <c r="HZA38" s="157"/>
      <c r="HZB38" s="157"/>
      <c r="HZC38" s="157"/>
      <c r="HZD38" s="157"/>
      <c r="HZE38" s="157"/>
      <c r="HZF38" s="157"/>
      <c r="HZG38" s="157"/>
      <c r="HZH38" s="157"/>
      <c r="HZI38" s="157"/>
      <c r="HZJ38" s="157"/>
      <c r="HZK38" s="157"/>
      <c r="HZL38" s="157"/>
      <c r="HZM38" s="157"/>
      <c r="HZN38" s="157"/>
      <c r="HZO38" s="157"/>
      <c r="HZP38" s="157"/>
      <c r="HZQ38" s="157"/>
      <c r="HZR38" s="157"/>
      <c r="HZS38" s="157"/>
      <c r="HZT38" s="157"/>
      <c r="HZU38" s="157"/>
      <c r="HZV38" s="157"/>
      <c r="HZW38" s="157"/>
      <c r="HZX38" s="157"/>
      <c r="HZY38" s="157"/>
      <c r="HZZ38" s="157"/>
      <c r="IAA38" s="157"/>
      <c r="IAB38" s="157"/>
      <c r="IAC38" s="157"/>
      <c r="IAD38" s="157"/>
      <c r="IAE38" s="157"/>
      <c r="IAF38" s="157"/>
      <c r="IAG38" s="157"/>
      <c r="IAH38" s="157"/>
      <c r="IAI38" s="157"/>
      <c r="IAJ38" s="157"/>
      <c r="IAK38" s="157"/>
      <c r="IAL38" s="157"/>
      <c r="IAM38" s="157"/>
      <c r="IAN38" s="157"/>
      <c r="IAO38" s="157"/>
      <c r="IAP38" s="157"/>
      <c r="IAQ38" s="157"/>
      <c r="IAR38" s="157"/>
      <c r="IAS38" s="157"/>
      <c r="IAT38" s="157"/>
      <c r="IAU38" s="157"/>
      <c r="IAV38" s="157"/>
      <c r="IAW38" s="157"/>
      <c r="IAX38" s="157"/>
      <c r="IAY38" s="157"/>
      <c r="IAZ38" s="157"/>
      <c r="IBA38" s="157"/>
      <c r="IBB38" s="157"/>
      <c r="IBC38" s="157"/>
      <c r="IBD38" s="157"/>
      <c r="IBE38" s="157"/>
      <c r="IBF38" s="157"/>
      <c r="IBG38" s="157"/>
      <c r="IBH38" s="157"/>
      <c r="IBI38" s="157"/>
      <c r="IBJ38" s="157"/>
      <c r="IBK38" s="157"/>
      <c r="IBL38" s="157"/>
      <c r="IBM38" s="157"/>
      <c r="IBN38" s="157"/>
      <c r="IBO38" s="157"/>
      <c r="IBP38" s="157"/>
      <c r="IBQ38" s="157"/>
      <c r="IBR38" s="157"/>
      <c r="IBS38" s="157"/>
      <c r="IBT38" s="157"/>
      <c r="IBU38" s="157"/>
      <c r="IBV38" s="157"/>
      <c r="IBW38" s="157"/>
      <c r="IBX38" s="157"/>
      <c r="IBY38" s="157"/>
      <c r="IBZ38" s="157"/>
      <c r="ICA38" s="157"/>
      <c r="ICB38" s="157"/>
      <c r="ICC38" s="157"/>
      <c r="ICD38" s="157"/>
      <c r="ICE38" s="157"/>
      <c r="ICF38" s="157"/>
      <c r="ICG38" s="157"/>
      <c r="ICH38" s="157"/>
      <c r="ICI38" s="157"/>
      <c r="ICJ38" s="157"/>
      <c r="ICK38" s="157"/>
      <c r="ICL38" s="157"/>
      <c r="ICM38" s="157"/>
      <c r="ICN38" s="157"/>
      <c r="ICO38" s="157"/>
      <c r="ICP38" s="157"/>
      <c r="ICQ38" s="157"/>
      <c r="ICR38" s="157"/>
      <c r="ICS38" s="157"/>
      <c r="ICT38" s="157"/>
      <c r="ICU38" s="157"/>
      <c r="ICV38" s="157"/>
      <c r="ICW38" s="157"/>
      <c r="ICX38" s="157"/>
      <c r="ICY38" s="157"/>
      <c r="ICZ38" s="157"/>
      <c r="IDA38" s="157"/>
      <c r="IDB38" s="157"/>
      <c r="IDC38" s="157"/>
      <c r="IDD38" s="157"/>
      <c r="IDE38" s="157"/>
      <c r="IDF38" s="157"/>
      <c r="IDG38" s="157"/>
      <c r="IDH38" s="157"/>
      <c r="IDI38" s="157"/>
      <c r="IDJ38" s="157"/>
      <c r="IDK38" s="157"/>
      <c r="IDL38" s="157"/>
      <c r="IDM38" s="157"/>
      <c r="IDN38" s="157"/>
      <c r="IDO38" s="157"/>
      <c r="IDP38" s="157"/>
      <c r="IDQ38" s="157"/>
      <c r="IDR38" s="157"/>
      <c r="IDS38" s="157"/>
      <c r="IDT38" s="157"/>
      <c r="IDU38" s="157"/>
      <c r="IDV38" s="157"/>
      <c r="IDW38" s="157"/>
      <c r="IDX38" s="157"/>
      <c r="IDY38" s="157"/>
      <c r="IDZ38" s="157"/>
      <c r="IEA38" s="157"/>
      <c r="IEB38" s="157"/>
      <c r="IEC38" s="157"/>
      <c r="IED38" s="157"/>
      <c r="IEE38" s="157"/>
      <c r="IEF38" s="157"/>
      <c r="IEG38" s="157"/>
      <c r="IEH38" s="157"/>
      <c r="IEI38" s="157"/>
      <c r="IEJ38" s="157"/>
      <c r="IEK38" s="157"/>
      <c r="IEL38" s="157"/>
      <c r="IEM38" s="157"/>
      <c r="IEN38" s="157"/>
      <c r="IEO38" s="157"/>
      <c r="IEP38" s="157"/>
      <c r="IEQ38" s="157"/>
      <c r="IER38" s="157"/>
      <c r="IES38" s="157"/>
      <c r="IET38" s="157"/>
      <c r="IEU38" s="157"/>
      <c r="IEV38" s="157"/>
      <c r="IEW38" s="157"/>
      <c r="IEX38" s="157"/>
      <c r="IEY38" s="157"/>
      <c r="IEZ38" s="157"/>
      <c r="IFA38" s="157"/>
      <c r="IFB38" s="157"/>
      <c r="IFC38" s="157"/>
      <c r="IFD38" s="157"/>
      <c r="IFE38" s="157"/>
      <c r="IFF38" s="157"/>
      <c r="IFG38" s="157"/>
      <c r="IFH38" s="157"/>
      <c r="IFI38" s="157"/>
      <c r="IFJ38" s="157"/>
      <c r="IFK38" s="157"/>
      <c r="IFL38" s="157"/>
      <c r="IFM38" s="157"/>
      <c r="IFN38" s="157"/>
      <c r="IFO38" s="157"/>
      <c r="IFP38" s="157"/>
      <c r="IFQ38" s="157"/>
      <c r="IFR38" s="157"/>
      <c r="IFS38" s="157"/>
      <c r="IFT38" s="157"/>
      <c r="IFU38" s="157"/>
      <c r="IFV38" s="157"/>
      <c r="IFW38" s="157"/>
      <c r="IFX38" s="157"/>
      <c r="IFY38" s="157"/>
      <c r="IFZ38" s="157"/>
      <c r="IGA38" s="157"/>
      <c r="IGB38" s="157"/>
      <c r="IGC38" s="157"/>
      <c r="IGD38" s="157"/>
      <c r="IGE38" s="157"/>
      <c r="IGF38" s="157"/>
      <c r="IGG38" s="157"/>
      <c r="IGH38" s="157"/>
      <c r="IGI38" s="157"/>
      <c r="IGJ38" s="157"/>
      <c r="IGK38" s="157"/>
      <c r="IGL38" s="157"/>
      <c r="IGM38" s="157"/>
      <c r="IGN38" s="157"/>
      <c r="IGO38" s="157"/>
      <c r="IGP38" s="157"/>
      <c r="IGQ38" s="157"/>
      <c r="IGR38" s="157"/>
      <c r="IGS38" s="157"/>
      <c r="IGT38" s="157"/>
      <c r="IGU38" s="157"/>
      <c r="IGV38" s="157"/>
      <c r="IGW38" s="157"/>
      <c r="IGX38" s="157"/>
      <c r="IGY38" s="157"/>
      <c r="IGZ38" s="157"/>
      <c r="IHA38" s="157"/>
      <c r="IHB38" s="157"/>
      <c r="IHC38" s="157"/>
      <c r="IHD38" s="157"/>
      <c r="IHE38" s="157"/>
      <c r="IHF38" s="157"/>
      <c r="IHG38" s="157"/>
      <c r="IHH38" s="157"/>
      <c r="IHI38" s="157"/>
      <c r="IHJ38" s="157"/>
      <c r="IHK38" s="157"/>
      <c r="IHL38" s="157"/>
      <c r="IHM38" s="157"/>
      <c r="IHN38" s="157"/>
      <c r="IHO38" s="157"/>
      <c r="IHP38" s="157"/>
      <c r="IHQ38" s="157"/>
      <c r="IHR38" s="157"/>
      <c r="IHS38" s="157"/>
      <c r="IHT38" s="157"/>
      <c r="IHU38" s="157"/>
      <c r="IHV38" s="157"/>
      <c r="IHW38" s="157"/>
      <c r="IHX38" s="157"/>
      <c r="IHY38" s="157"/>
      <c r="IHZ38" s="157"/>
      <c r="IIA38" s="157"/>
      <c r="IIB38" s="157"/>
      <c r="IIC38" s="157"/>
      <c r="IID38" s="157"/>
      <c r="IIE38" s="157"/>
      <c r="IIF38" s="157"/>
      <c r="IIG38" s="157"/>
      <c r="IIH38" s="157"/>
      <c r="III38" s="157"/>
      <c r="IIJ38" s="157"/>
      <c r="IIK38" s="157"/>
      <c r="IIL38" s="157"/>
      <c r="IIM38" s="157"/>
      <c r="IIN38" s="157"/>
      <c r="IIO38" s="157"/>
      <c r="IIP38" s="157"/>
      <c r="IIQ38" s="157"/>
      <c r="IIR38" s="157"/>
      <c r="IIS38" s="157"/>
      <c r="IIT38" s="157"/>
      <c r="IIU38" s="157"/>
      <c r="IIV38" s="157"/>
      <c r="IIW38" s="157"/>
      <c r="IIX38" s="157"/>
      <c r="IIY38" s="157"/>
      <c r="IIZ38" s="157"/>
      <c r="IJA38" s="157"/>
      <c r="IJB38" s="157"/>
      <c r="IJC38" s="157"/>
      <c r="IJD38" s="157"/>
      <c r="IJE38" s="157"/>
      <c r="IJF38" s="157"/>
      <c r="IJG38" s="157"/>
      <c r="IJH38" s="157"/>
      <c r="IJI38" s="157"/>
      <c r="IJJ38" s="157"/>
      <c r="IJK38" s="157"/>
      <c r="IJL38" s="157"/>
      <c r="IJM38" s="157"/>
      <c r="IJN38" s="157"/>
      <c r="IJO38" s="157"/>
      <c r="IJP38" s="157"/>
      <c r="IJQ38" s="157"/>
      <c r="IJR38" s="157"/>
      <c r="IJS38" s="157"/>
      <c r="IJT38" s="157"/>
      <c r="IJU38" s="157"/>
      <c r="IJV38" s="157"/>
      <c r="IJW38" s="157"/>
      <c r="IJX38" s="157"/>
      <c r="IJY38" s="157"/>
      <c r="IJZ38" s="157"/>
      <c r="IKA38" s="157"/>
      <c r="IKB38" s="157"/>
      <c r="IKC38" s="157"/>
      <c r="IKD38" s="157"/>
      <c r="IKE38" s="157"/>
      <c r="IKF38" s="157"/>
      <c r="IKG38" s="157"/>
      <c r="IKH38" s="157"/>
      <c r="IKI38" s="157"/>
      <c r="IKJ38" s="157"/>
      <c r="IKK38" s="157"/>
      <c r="IKL38" s="157"/>
      <c r="IKM38" s="157"/>
      <c r="IKN38" s="157"/>
      <c r="IKO38" s="157"/>
      <c r="IKP38" s="157"/>
      <c r="IKQ38" s="157"/>
      <c r="IKR38" s="157"/>
      <c r="IKS38" s="157"/>
      <c r="IKT38" s="157"/>
      <c r="IKU38" s="157"/>
      <c r="IKV38" s="157"/>
      <c r="IKW38" s="157"/>
      <c r="IKX38" s="157"/>
      <c r="IKY38" s="157"/>
      <c r="IKZ38" s="157"/>
      <c r="ILA38" s="157"/>
      <c r="ILB38" s="157"/>
      <c r="ILC38" s="157"/>
      <c r="ILD38" s="157"/>
      <c r="ILE38" s="157"/>
      <c r="ILF38" s="157"/>
      <c r="ILG38" s="157"/>
      <c r="ILH38" s="157"/>
      <c r="ILI38" s="157"/>
      <c r="ILJ38" s="157"/>
      <c r="ILK38" s="157"/>
      <c r="ILL38" s="157"/>
      <c r="ILM38" s="157"/>
      <c r="ILN38" s="157"/>
      <c r="ILO38" s="157"/>
      <c r="ILP38" s="157"/>
      <c r="ILQ38" s="157"/>
      <c r="ILR38" s="157"/>
      <c r="ILS38" s="157"/>
      <c r="ILT38" s="157"/>
      <c r="ILU38" s="157"/>
      <c r="ILV38" s="157"/>
      <c r="ILW38" s="157"/>
      <c r="ILX38" s="157"/>
      <c r="ILY38" s="157"/>
      <c r="ILZ38" s="157"/>
      <c r="IMA38" s="157"/>
      <c r="IMB38" s="157"/>
      <c r="IMC38" s="157"/>
      <c r="IMD38" s="157"/>
      <c r="IME38" s="157"/>
      <c r="IMF38" s="157"/>
      <c r="IMG38" s="157"/>
      <c r="IMH38" s="157"/>
      <c r="IMI38" s="157"/>
      <c r="IMJ38" s="157"/>
      <c r="IMK38" s="157"/>
      <c r="IML38" s="157"/>
      <c r="IMM38" s="157"/>
      <c r="IMN38" s="157"/>
      <c r="IMO38" s="157"/>
      <c r="IMP38" s="157"/>
      <c r="IMQ38" s="157"/>
      <c r="IMR38" s="157"/>
      <c r="IMS38" s="157"/>
      <c r="IMT38" s="157"/>
      <c r="IMU38" s="157"/>
      <c r="IMV38" s="157"/>
      <c r="IMW38" s="157"/>
      <c r="IMX38" s="157"/>
      <c r="IMY38" s="157"/>
      <c r="IMZ38" s="157"/>
      <c r="INA38" s="157"/>
      <c r="INB38" s="157"/>
      <c r="INC38" s="157"/>
      <c r="IND38" s="157"/>
      <c r="INE38" s="157"/>
      <c r="INF38" s="157"/>
      <c r="ING38" s="157"/>
      <c r="INH38" s="157"/>
      <c r="INI38" s="157"/>
      <c r="INJ38" s="157"/>
      <c r="INK38" s="157"/>
      <c r="INL38" s="157"/>
      <c r="INM38" s="157"/>
      <c r="INN38" s="157"/>
      <c r="INO38" s="157"/>
      <c r="INP38" s="157"/>
      <c r="INQ38" s="157"/>
      <c r="INR38" s="157"/>
      <c r="INS38" s="157"/>
      <c r="INT38" s="157"/>
      <c r="INU38" s="157"/>
      <c r="INV38" s="157"/>
      <c r="INW38" s="157"/>
      <c r="INX38" s="157"/>
      <c r="INY38" s="157"/>
      <c r="INZ38" s="157"/>
      <c r="IOA38" s="157"/>
      <c r="IOB38" s="157"/>
      <c r="IOC38" s="157"/>
      <c r="IOD38" s="157"/>
      <c r="IOE38" s="157"/>
      <c r="IOF38" s="157"/>
      <c r="IOG38" s="157"/>
      <c r="IOH38" s="157"/>
      <c r="IOI38" s="157"/>
      <c r="IOJ38" s="157"/>
      <c r="IOK38" s="157"/>
      <c r="IOL38" s="157"/>
      <c r="IOM38" s="157"/>
      <c r="ION38" s="157"/>
      <c r="IOO38" s="157"/>
      <c r="IOP38" s="157"/>
      <c r="IOQ38" s="157"/>
      <c r="IOR38" s="157"/>
      <c r="IOS38" s="157"/>
      <c r="IOT38" s="157"/>
      <c r="IOU38" s="157"/>
      <c r="IOV38" s="157"/>
      <c r="IOW38" s="157"/>
      <c r="IOX38" s="157"/>
      <c r="IOY38" s="157"/>
      <c r="IOZ38" s="157"/>
      <c r="IPA38" s="157"/>
      <c r="IPB38" s="157"/>
      <c r="IPC38" s="157"/>
      <c r="IPD38" s="157"/>
      <c r="IPE38" s="157"/>
      <c r="IPF38" s="157"/>
      <c r="IPG38" s="157"/>
      <c r="IPH38" s="157"/>
      <c r="IPI38" s="157"/>
      <c r="IPJ38" s="157"/>
      <c r="IPK38" s="157"/>
      <c r="IPL38" s="157"/>
      <c r="IPM38" s="157"/>
      <c r="IPN38" s="157"/>
      <c r="IPO38" s="157"/>
      <c r="IPP38" s="157"/>
      <c r="IPQ38" s="157"/>
      <c r="IPR38" s="157"/>
      <c r="IPS38" s="157"/>
      <c r="IPT38" s="157"/>
      <c r="IPU38" s="157"/>
      <c r="IPV38" s="157"/>
      <c r="IPW38" s="157"/>
      <c r="IPX38" s="157"/>
      <c r="IPY38" s="157"/>
      <c r="IPZ38" s="157"/>
      <c r="IQA38" s="157"/>
      <c r="IQB38" s="157"/>
      <c r="IQC38" s="157"/>
      <c r="IQD38" s="157"/>
      <c r="IQE38" s="157"/>
      <c r="IQF38" s="157"/>
      <c r="IQG38" s="157"/>
      <c r="IQH38" s="157"/>
      <c r="IQI38" s="157"/>
      <c r="IQJ38" s="157"/>
      <c r="IQK38" s="157"/>
      <c r="IQL38" s="157"/>
      <c r="IQM38" s="157"/>
      <c r="IQN38" s="157"/>
      <c r="IQO38" s="157"/>
      <c r="IQP38" s="157"/>
      <c r="IQQ38" s="157"/>
      <c r="IQR38" s="157"/>
      <c r="IQS38" s="157"/>
      <c r="IQT38" s="157"/>
      <c r="IQU38" s="157"/>
      <c r="IQV38" s="157"/>
      <c r="IQW38" s="157"/>
      <c r="IQX38" s="157"/>
      <c r="IQY38" s="157"/>
      <c r="IQZ38" s="157"/>
      <c r="IRA38" s="157"/>
      <c r="IRB38" s="157"/>
      <c r="IRC38" s="157"/>
      <c r="IRD38" s="157"/>
      <c r="IRE38" s="157"/>
      <c r="IRF38" s="157"/>
      <c r="IRG38" s="157"/>
      <c r="IRH38" s="157"/>
      <c r="IRI38" s="157"/>
      <c r="IRJ38" s="157"/>
      <c r="IRK38" s="157"/>
      <c r="IRL38" s="157"/>
      <c r="IRM38" s="157"/>
      <c r="IRN38" s="157"/>
      <c r="IRO38" s="157"/>
      <c r="IRP38" s="157"/>
      <c r="IRQ38" s="157"/>
      <c r="IRR38" s="157"/>
      <c r="IRS38" s="157"/>
      <c r="IRT38" s="157"/>
      <c r="IRU38" s="157"/>
      <c r="IRV38" s="157"/>
      <c r="IRW38" s="157"/>
      <c r="IRX38" s="157"/>
      <c r="IRY38" s="157"/>
      <c r="IRZ38" s="157"/>
      <c r="ISA38" s="157"/>
      <c r="ISB38" s="157"/>
      <c r="ISC38" s="157"/>
      <c r="ISD38" s="157"/>
      <c r="ISE38" s="157"/>
      <c r="ISF38" s="157"/>
      <c r="ISG38" s="157"/>
      <c r="ISH38" s="157"/>
      <c r="ISI38" s="157"/>
      <c r="ISJ38" s="157"/>
      <c r="ISK38" s="157"/>
      <c r="ISL38" s="157"/>
      <c r="ISM38" s="157"/>
      <c r="ISN38" s="157"/>
      <c r="ISO38" s="157"/>
      <c r="ISP38" s="157"/>
      <c r="ISQ38" s="157"/>
      <c r="ISR38" s="157"/>
      <c r="ISS38" s="157"/>
      <c r="IST38" s="157"/>
      <c r="ISU38" s="157"/>
      <c r="ISV38" s="157"/>
      <c r="ISW38" s="157"/>
      <c r="ISX38" s="157"/>
      <c r="ISY38" s="157"/>
      <c r="ISZ38" s="157"/>
      <c r="ITA38" s="157"/>
      <c r="ITB38" s="157"/>
      <c r="ITC38" s="157"/>
      <c r="ITD38" s="157"/>
      <c r="ITE38" s="157"/>
      <c r="ITF38" s="157"/>
      <c r="ITG38" s="157"/>
      <c r="ITH38" s="157"/>
      <c r="ITI38" s="157"/>
      <c r="ITJ38" s="157"/>
      <c r="ITK38" s="157"/>
      <c r="ITL38" s="157"/>
      <c r="ITM38" s="157"/>
      <c r="ITN38" s="157"/>
      <c r="ITO38" s="157"/>
      <c r="ITP38" s="157"/>
      <c r="ITQ38" s="157"/>
      <c r="ITR38" s="157"/>
      <c r="ITS38" s="157"/>
      <c r="ITT38" s="157"/>
      <c r="ITU38" s="157"/>
      <c r="ITV38" s="157"/>
      <c r="ITW38" s="157"/>
      <c r="ITX38" s="157"/>
      <c r="ITY38" s="157"/>
      <c r="ITZ38" s="157"/>
      <c r="IUA38" s="157"/>
      <c r="IUB38" s="157"/>
      <c r="IUC38" s="157"/>
      <c r="IUD38" s="157"/>
      <c r="IUE38" s="157"/>
      <c r="IUF38" s="157"/>
      <c r="IUG38" s="157"/>
      <c r="IUH38" s="157"/>
      <c r="IUI38" s="157"/>
      <c r="IUJ38" s="157"/>
      <c r="IUK38" s="157"/>
      <c r="IUL38" s="157"/>
      <c r="IUM38" s="157"/>
      <c r="IUN38" s="157"/>
      <c r="IUO38" s="157"/>
      <c r="IUP38" s="157"/>
      <c r="IUQ38" s="157"/>
      <c r="IUR38" s="157"/>
      <c r="IUS38" s="157"/>
      <c r="IUT38" s="157"/>
      <c r="IUU38" s="157"/>
      <c r="IUV38" s="157"/>
      <c r="IUW38" s="157"/>
      <c r="IUX38" s="157"/>
      <c r="IUY38" s="157"/>
      <c r="IUZ38" s="157"/>
      <c r="IVA38" s="157"/>
      <c r="IVB38" s="157"/>
      <c r="IVC38" s="157"/>
      <c r="IVD38" s="157"/>
      <c r="IVE38" s="157"/>
      <c r="IVF38" s="157"/>
      <c r="IVG38" s="157"/>
      <c r="IVH38" s="157"/>
      <c r="IVI38" s="157"/>
      <c r="IVJ38" s="157"/>
      <c r="IVK38" s="157"/>
      <c r="IVL38" s="157"/>
      <c r="IVM38" s="157"/>
      <c r="IVN38" s="157"/>
      <c r="IVO38" s="157"/>
      <c r="IVP38" s="157"/>
      <c r="IVQ38" s="157"/>
      <c r="IVR38" s="157"/>
      <c r="IVS38" s="157"/>
      <c r="IVT38" s="157"/>
      <c r="IVU38" s="157"/>
      <c r="IVV38" s="157"/>
      <c r="IVW38" s="157"/>
      <c r="IVX38" s="157"/>
      <c r="IVY38" s="157"/>
      <c r="IVZ38" s="157"/>
      <c r="IWA38" s="157"/>
      <c r="IWB38" s="157"/>
      <c r="IWC38" s="157"/>
      <c r="IWD38" s="157"/>
      <c r="IWE38" s="157"/>
      <c r="IWF38" s="157"/>
      <c r="IWG38" s="157"/>
      <c r="IWH38" s="157"/>
      <c r="IWI38" s="157"/>
      <c r="IWJ38" s="157"/>
      <c r="IWK38" s="157"/>
      <c r="IWL38" s="157"/>
      <c r="IWM38" s="157"/>
      <c r="IWN38" s="157"/>
      <c r="IWO38" s="157"/>
      <c r="IWP38" s="157"/>
      <c r="IWQ38" s="157"/>
      <c r="IWR38" s="157"/>
      <c r="IWS38" s="157"/>
      <c r="IWT38" s="157"/>
      <c r="IWU38" s="157"/>
      <c r="IWV38" s="157"/>
      <c r="IWW38" s="157"/>
      <c r="IWX38" s="157"/>
      <c r="IWY38" s="157"/>
      <c r="IWZ38" s="157"/>
      <c r="IXA38" s="157"/>
      <c r="IXB38" s="157"/>
      <c r="IXC38" s="157"/>
      <c r="IXD38" s="157"/>
      <c r="IXE38" s="157"/>
      <c r="IXF38" s="157"/>
      <c r="IXG38" s="157"/>
      <c r="IXH38" s="157"/>
      <c r="IXI38" s="157"/>
      <c r="IXJ38" s="157"/>
      <c r="IXK38" s="157"/>
      <c r="IXL38" s="157"/>
      <c r="IXM38" s="157"/>
      <c r="IXN38" s="157"/>
      <c r="IXO38" s="157"/>
      <c r="IXP38" s="157"/>
      <c r="IXQ38" s="157"/>
      <c r="IXR38" s="157"/>
      <c r="IXS38" s="157"/>
      <c r="IXT38" s="157"/>
      <c r="IXU38" s="157"/>
      <c r="IXV38" s="157"/>
      <c r="IXW38" s="157"/>
      <c r="IXX38" s="157"/>
      <c r="IXY38" s="157"/>
      <c r="IXZ38" s="157"/>
      <c r="IYA38" s="157"/>
      <c r="IYB38" s="157"/>
      <c r="IYC38" s="157"/>
      <c r="IYD38" s="157"/>
      <c r="IYE38" s="157"/>
      <c r="IYF38" s="157"/>
      <c r="IYG38" s="157"/>
      <c r="IYH38" s="157"/>
      <c r="IYI38" s="157"/>
      <c r="IYJ38" s="157"/>
      <c r="IYK38" s="157"/>
      <c r="IYL38" s="157"/>
      <c r="IYM38" s="157"/>
      <c r="IYN38" s="157"/>
      <c r="IYO38" s="157"/>
      <c r="IYP38" s="157"/>
      <c r="IYQ38" s="157"/>
      <c r="IYR38" s="157"/>
      <c r="IYS38" s="157"/>
      <c r="IYT38" s="157"/>
      <c r="IYU38" s="157"/>
      <c r="IYV38" s="157"/>
      <c r="IYW38" s="157"/>
      <c r="IYX38" s="157"/>
      <c r="IYY38" s="157"/>
      <c r="IYZ38" s="157"/>
      <c r="IZA38" s="157"/>
      <c r="IZB38" s="157"/>
      <c r="IZC38" s="157"/>
      <c r="IZD38" s="157"/>
      <c r="IZE38" s="157"/>
      <c r="IZF38" s="157"/>
      <c r="IZG38" s="157"/>
      <c r="IZH38" s="157"/>
      <c r="IZI38" s="157"/>
      <c r="IZJ38" s="157"/>
      <c r="IZK38" s="157"/>
      <c r="IZL38" s="157"/>
      <c r="IZM38" s="157"/>
      <c r="IZN38" s="157"/>
      <c r="IZO38" s="157"/>
      <c r="IZP38" s="157"/>
      <c r="IZQ38" s="157"/>
      <c r="IZR38" s="157"/>
      <c r="IZS38" s="157"/>
      <c r="IZT38" s="157"/>
      <c r="IZU38" s="157"/>
      <c r="IZV38" s="157"/>
      <c r="IZW38" s="157"/>
      <c r="IZX38" s="157"/>
      <c r="IZY38" s="157"/>
      <c r="IZZ38" s="157"/>
      <c r="JAA38" s="157"/>
      <c r="JAB38" s="157"/>
      <c r="JAC38" s="157"/>
      <c r="JAD38" s="157"/>
      <c r="JAE38" s="157"/>
      <c r="JAF38" s="157"/>
      <c r="JAG38" s="157"/>
      <c r="JAH38" s="157"/>
      <c r="JAI38" s="157"/>
      <c r="JAJ38" s="157"/>
      <c r="JAK38" s="157"/>
      <c r="JAL38" s="157"/>
      <c r="JAM38" s="157"/>
      <c r="JAN38" s="157"/>
      <c r="JAO38" s="157"/>
      <c r="JAP38" s="157"/>
      <c r="JAQ38" s="157"/>
      <c r="JAR38" s="157"/>
      <c r="JAS38" s="157"/>
      <c r="JAT38" s="157"/>
      <c r="JAU38" s="157"/>
      <c r="JAV38" s="157"/>
      <c r="JAW38" s="157"/>
      <c r="JAX38" s="157"/>
      <c r="JAY38" s="157"/>
      <c r="JAZ38" s="157"/>
      <c r="JBA38" s="157"/>
      <c r="JBB38" s="157"/>
      <c r="JBC38" s="157"/>
      <c r="JBD38" s="157"/>
      <c r="JBE38" s="157"/>
      <c r="JBF38" s="157"/>
      <c r="JBG38" s="157"/>
      <c r="JBH38" s="157"/>
      <c r="JBI38" s="157"/>
      <c r="JBJ38" s="157"/>
      <c r="JBK38" s="157"/>
      <c r="JBL38" s="157"/>
      <c r="JBM38" s="157"/>
      <c r="JBN38" s="157"/>
      <c r="JBO38" s="157"/>
      <c r="JBP38" s="157"/>
      <c r="JBQ38" s="157"/>
      <c r="JBR38" s="157"/>
      <c r="JBS38" s="157"/>
      <c r="JBT38" s="157"/>
      <c r="JBU38" s="157"/>
      <c r="JBV38" s="157"/>
      <c r="JBW38" s="157"/>
      <c r="JBX38" s="157"/>
      <c r="JBY38" s="157"/>
      <c r="JBZ38" s="157"/>
      <c r="JCA38" s="157"/>
      <c r="JCB38" s="157"/>
      <c r="JCC38" s="157"/>
      <c r="JCD38" s="157"/>
      <c r="JCE38" s="157"/>
      <c r="JCF38" s="157"/>
      <c r="JCG38" s="157"/>
      <c r="JCH38" s="157"/>
      <c r="JCI38" s="157"/>
      <c r="JCJ38" s="157"/>
      <c r="JCK38" s="157"/>
      <c r="JCL38" s="157"/>
      <c r="JCM38" s="157"/>
      <c r="JCN38" s="157"/>
      <c r="JCO38" s="157"/>
      <c r="JCP38" s="157"/>
      <c r="JCQ38" s="157"/>
      <c r="JCR38" s="157"/>
      <c r="JCS38" s="157"/>
      <c r="JCT38" s="157"/>
      <c r="JCU38" s="157"/>
      <c r="JCV38" s="157"/>
      <c r="JCW38" s="157"/>
      <c r="JCX38" s="157"/>
      <c r="JCY38" s="157"/>
      <c r="JCZ38" s="157"/>
      <c r="JDA38" s="157"/>
      <c r="JDB38" s="157"/>
      <c r="JDC38" s="157"/>
      <c r="JDD38" s="157"/>
      <c r="JDE38" s="157"/>
      <c r="JDF38" s="157"/>
      <c r="JDG38" s="157"/>
      <c r="JDH38" s="157"/>
      <c r="JDI38" s="157"/>
      <c r="JDJ38" s="157"/>
      <c r="JDK38" s="157"/>
      <c r="JDL38" s="157"/>
      <c r="JDM38" s="157"/>
      <c r="JDN38" s="157"/>
      <c r="JDO38" s="157"/>
      <c r="JDP38" s="157"/>
      <c r="JDQ38" s="157"/>
      <c r="JDR38" s="157"/>
      <c r="JDS38" s="157"/>
      <c r="JDT38" s="157"/>
      <c r="JDU38" s="157"/>
      <c r="JDV38" s="157"/>
      <c r="JDW38" s="157"/>
      <c r="JDX38" s="157"/>
      <c r="JDY38" s="157"/>
      <c r="JDZ38" s="157"/>
      <c r="JEA38" s="157"/>
      <c r="JEB38" s="157"/>
      <c r="JEC38" s="157"/>
      <c r="JED38" s="157"/>
      <c r="JEE38" s="157"/>
      <c r="JEF38" s="157"/>
      <c r="JEG38" s="157"/>
      <c r="JEH38" s="157"/>
      <c r="JEI38" s="157"/>
      <c r="JEJ38" s="157"/>
      <c r="JEK38" s="157"/>
      <c r="JEL38" s="157"/>
      <c r="JEM38" s="157"/>
      <c r="JEN38" s="157"/>
      <c r="JEO38" s="157"/>
      <c r="JEP38" s="157"/>
      <c r="JEQ38" s="157"/>
      <c r="JER38" s="157"/>
      <c r="JES38" s="157"/>
      <c r="JET38" s="157"/>
      <c r="JEU38" s="157"/>
      <c r="JEV38" s="157"/>
      <c r="JEW38" s="157"/>
      <c r="JEX38" s="157"/>
      <c r="JEY38" s="157"/>
      <c r="JEZ38" s="157"/>
      <c r="JFA38" s="157"/>
      <c r="JFB38" s="157"/>
      <c r="JFC38" s="157"/>
      <c r="JFD38" s="157"/>
      <c r="JFE38" s="157"/>
      <c r="JFF38" s="157"/>
      <c r="JFG38" s="157"/>
      <c r="JFH38" s="157"/>
      <c r="JFI38" s="157"/>
      <c r="JFJ38" s="157"/>
      <c r="JFK38" s="157"/>
      <c r="JFL38" s="157"/>
      <c r="JFM38" s="157"/>
      <c r="JFN38" s="157"/>
      <c r="JFO38" s="157"/>
      <c r="JFP38" s="157"/>
      <c r="JFQ38" s="157"/>
      <c r="JFR38" s="157"/>
      <c r="JFS38" s="157"/>
      <c r="JFT38" s="157"/>
      <c r="JFU38" s="157"/>
      <c r="JFV38" s="157"/>
      <c r="JFW38" s="157"/>
      <c r="JFX38" s="157"/>
      <c r="JFY38" s="157"/>
      <c r="JFZ38" s="157"/>
      <c r="JGA38" s="157"/>
      <c r="JGB38" s="157"/>
      <c r="JGC38" s="157"/>
      <c r="JGD38" s="157"/>
      <c r="JGE38" s="157"/>
      <c r="JGF38" s="157"/>
      <c r="JGG38" s="157"/>
      <c r="JGH38" s="157"/>
      <c r="JGI38" s="157"/>
      <c r="JGJ38" s="157"/>
      <c r="JGK38" s="157"/>
      <c r="JGL38" s="157"/>
      <c r="JGM38" s="157"/>
      <c r="JGN38" s="157"/>
      <c r="JGO38" s="157"/>
      <c r="JGP38" s="157"/>
      <c r="JGQ38" s="157"/>
      <c r="JGR38" s="157"/>
      <c r="JGS38" s="157"/>
      <c r="JGT38" s="157"/>
      <c r="JGU38" s="157"/>
      <c r="JGV38" s="157"/>
      <c r="JGW38" s="157"/>
      <c r="JGX38" s="157"/>
      <c r="JGY38" s="157"/>
      <c r="JGZ38" s="157"/>
      <c r="JHA38" s="157"/>
      <c r="JHB38" s="157"/>
      <c r="JHC38" s="157"/>
      <c r="JHD38" s="157"/>
      <c r="JHE38" s="157"/>
      <c r="JHF38" s="157"/>
      <c r="JHG38" s="157"/>
      <c r="JHH38" s="157"/>
      <c r="JHI38" s="157"/>
      <c r="JHJ38" s="157"/>
      <c r="JHK38" s="157"/>
      <c r="JHL38" s="157"/>
      <c r="JHM38" s="157"/>
      <c r="JHN38" s="157"/>
      <c r="JHO38" s="157"/>
      <c r="JHP38" s="157"/>
      <c r="JHQ38" s="157"/>
      <c r="JHR38" s="157"/>
      <c r="JHS38" s="157"/>
      <c r="JHT38" s="157"/>
      <c r="JHU38" s="157"/>
      <c r="JHV38" s="157"/>
      <c r="JHW38" s="157"/>
      <c r="JHX38" s="157"/>
      <c r="JHY38" s="157"/>
      <c r="JHZ38" s="157"/>
      <c r="JIA38" s="157"/>
      <c r="JIB38" s="157"/>
      <c r="JIC38" s="157"/>
      <c r="JID38" s="157"/>
      <c r="JIE38" s="157"/>
      <c r="JIF38" s="157"/>
      <c r="JIG38" s="157"/>
      <c r="JIH38" s="157"/>
      <c r="JII38" s="157"/>
      <c r="JIJ38" s="157"/>
      <c r="JIK38" s="157"/>
      <c r="JIL38" s="157"/>
      <c r="JIM38" s="157"/>
      <c r="JIN38" s="157"/>
      <c r="JIO38" s="157"/>
      <c r="JIP38" s="157"/>
      <c r="JIQ38" s="157"/>
      <c r="JIR38" s="157"/>
      <c r="JIS38" s="157"/>
      <c r="JIT38" s="157"/>
      <c r="JIU38" s="157"/>
      <c r="JIV38" s="157"/>
      <c r="JIW38" s="157"/>
      <c r="JIX38" s="157"/>
      <c r="JIY38" s="157"/>
      <c r="JIZ38" s="157"/>
      <c r="JJA38" s="157"/>
      <c r="JJB38" s="157"/>
      <c r="JJC38" s="157"/>
      <c r="JJD38" s="157"/>
      <c r="JJE38" s="157"/>
      <c r="JJF38" s="157"/>
      <c r="JJG38" s="157"/>
      <c r="JJH38" s="157"/>
      <c r="JJI38" s="157"/>
      <c r="JJJ38" s="157"/>
      <c r="JJK38" s="157"/>
      <c r="JJL38" s="157"/>
      <c r="JJM38" s="157"/>
      <c r="JJN38" s="157"/>
      <c r="JJO38" s="157"/>
      <c r="JJP38" s="157"/>
      <c r="JJQ38" s="157"/>
      <c r="JJR38" s="157"/>
      <c r="JJS38" s="157"/>
      <c r="JJT38" s="157"/>
      <c r="JJU38" s="157"/>
      <c r="JJV38" s="157"/>
      <c r="JJW38" s="157"/>
      <c r="JJX38" s="157"/>
      <c r="JJY38" s="157"/>
      <c r="JJZ38" s="157"/>
      <c r="JKA38" s="157"/>
      <c r="JKB38" s="157"/>
      <c r="JKC38" s="157"/>
      <c r="JKD38" s="157"/>
      <c r="JKE38" s="157"/>
      <c r="JKF38" s="157"/>
      <c r="JKG38" s="157"/>
      <c r="JKH38" s="157"/>
      <c r="JKI38" s="157"/>
      <c r="JKJ38" s="157"/>
      <c r="JKK38" s="157"/>
      <c r="JKL38" s="157"/>
      <c r="JKM38" s="157"/>
      <c r="JKN38" s="157"/>
      <c r="JKO38" s="157"/>
      <c r="JKP38" s="157"/>
      <c r="JKQ38" s="157"/>
      <c r="JKR38" s="157"/>
      <c r="JKS38" s="157"/>
      <c r="JKT38" s="157"/>
      <c r="JKU38" s="157"/>
      <c r="JKV38" s="157"/>
      <c r="JKW38" s="157"/>
      <c r="JKX38" s="157"/>
      <c r="JKY38" s="157"/>
      <c r="JKZ38" s="157"/>
      <c r="JLA38" s="157"/>
      <c r="JLB38" s="157"/>
      <c r="JLC38" s="157"/>
      <c r="JLD38" s="157"/>
      <c r="JLE38" s="157"/>
      <c r="JLF38" s="157"/>
      <c r="JLG38" s="157"/>
      <c r="JLH38" s="157"/>
      <c r="JLI38" s="157"/>
      <c r="JLJ38" s="157"/>
      <c r="JLK38" s="157"/>
      <c r="JLL38" s="157"/>
      <c r="JLM38" s="157"/>
      <c r="JLN38" s="157"/>
      <c r="JLO38" s="157"/>
      <c r="JLP38" s="157"/>
      <c r="JLQ38" s="157"/>
      <c r="JLR38" s="157"/>
      <c r="JLS38" s="157"/>
      <c r="JLT38" s="157"/>
      <c r="JLU38" s="157"/>
      <c r="JLV38" s="157"/>
      <c r="JLW38" s="157"/>
      <c r="JLX38" s="157"/>
      <c r="JLY38" s="157"/>
      <c r="JLZ38" s="157"/>
      <c r="JMA38" s="157"/>
      <c r="JMB38" s="157"/>
      <c r="JMC38" s="157"/>
      <c r="JMD38" s="157"/>
      <c r="JME38" s="157"/>
      <c r="JMF38" s="157"/>
      <c r="JMG38" s="157"/>
      <c r="JMH38" s="157"/>
      <c r="JMI38" s="157"/>
      <c r="JMJ38" s="157"/>
      <c r="JMK38" s="157"/>
      <c r="JML38" s="157"/>
      <c r="JMM38" s="157"/>
      <c r="JMN38" s="157"/>
      <c r="JMO38" s="157"/>
      <c r="JMP38" s="157"/>
      <c r="JMQ38" s="157"/>
      <c r="JMR38" s="157"/>
      <c r="JMS38" s="157"/>
      <c r="JMT38" s="157"/>
      <c r="JMU38" s="157"/>
      <c r="JMV38" s="157"/>
      <c r="JMW38" s="157"/>
      <c r="JMX38" s="157"/>
      <c r="JMY38" s="157"/>
      <c r="JMZ38" s="157"/>
      <c r="JNA38" s="157"/>
      <c r="JNB38" s="157"/>
      <c r="JNC38" s="157"/>
      <c r="JND38" s="157"/>
      <c r="JNE38" s="157"/>
      <c r="JNF38" s="157"/>
      <c r="JNG38" s="157"/>
      <c r="JNH38" s="157"/>
      <c r="JNI38" s="157"/>
      <c r="JNJ38" s="157"/>
      <c r="JNK38" s="157"/>
      <c r="JNL38" s="157"/>
      <c r="JNM38" s="157"/>
      <c r="JNN38" s="157"/>
      <c r="JNO38" s="157"/>
      <c r="JNP38" s="157"/>
      <c r="JNQ38" s="157"/>
      <c r="JNR38" s="157"/>
      <c r="JNS38" s="157"/>
      <c r="JNT38" s="157"/>
      <c r="JNU38" s="157"/>
      <c r="JNV38" s="157"/>
      <c r="JNW38" s="157"/>
      <c r="JNX38" s="157"/>
      <c r="JNY38" s="157"/>
      <c r="JNZ38" s="157"/>
      <c r="JOA38" s="157"/>
      <c r="JOB38" s="157"/>
      <c r="JOC38" s="157"/>
      <c r="JOD38" s="157"/>
      <c r="JOE38" s="157"/>
      <c r="JOF38" s="157"/>
      <c r="JOG38" s="157"/>
      <c r="JOH38" s="157"/>
      <c r="JOI38" s="157"/>
      <c r="JOJ38" s="157"/>
      <c r="JOK38" s="157"/>
      <c r="JOL38" s="157"/>
      <c r="JOM38" s="157"/>
      <c r="JON38" s="157"/>
      <c r="JOO38" s="157"/>
      <c r="JOP38" s="157"/>
      <c r="JOQ38" s="157"/>
      <c r="JOR38" s="157"/>
      <c r="JOS38" s="157"/>
      <c r="JOT38" s="157"/>
      <c r="JOU38" s="157"/>
      <c r="JOV38" s="157"/>
      <c r="JOW38" s="157"/>
      <c r="JOX38" s="157"/>
      <c r="JOY38" s="157"/>
      <c r="JOZ38" s="157"/>
      <c r="JPA38" s="157"/>
      <c r="JPB38" s="157"/>
      <c r="JPC38" s="157"/>
      <c r="JPD38" s="157"/>
      <c r="JPE38" s="157"/>
      <c r="JPF38" s="157"/>
      <c r="JPG38" s="157"/>
      <c r="JPH38" s="157"/>
      <c r="JPI38" s="157"/>
      <c r="JPJ38" s="157"/>
      <c r="JPK38" s="157"/>
      <c r="JPL38" s="157"/>
      <c r="JPM38" s="157"/>
      <c r="JPN38" s="157"/>
      <c r="JPO38" s="157"/>
      <c r="JPP38" s="157"/>
      <c r="JPQ38" s="157"/>
      <c r="JPR38" s="157"/>
      <c r="JPS38" s="157"/>
      <c r="JPT38" s="157"/>
      <c r="JPU38" s="157"/>
      <c r="JPV38" s="157"/>
      <c r="JPW38" s="157"/>
      <c r="JPX38" s="157"/>
      <c r="JPY38" s="157"/>
      <c r="JPZ38" s="157"/>
      <c r="JQA38" s="157"/>
      <c r="JQB38" s="157"/>
      <c r="JQC38" s="157"/>
      <c r="JQD38" s="157"/>
      <c r="JQE38" s="157"/>
      <c r="JQF38" s="157"/>
      <c r="JQG38" s="157"/>
      <c r="JQH38" s="157"/>
      <c r="JQI38" s="157"/>
      <c r="JQJ38" s="157"/>
      <c r="JQK38" s="157"/>
      <c r="JQL38" s="157"/>
      <c r="JQM38" s="157"/>
      <c r="JQN38" s="157"/>
      <c r="JQO38" s="157"/>
      <c r="JQP38" s="157"/>
      <c r="JQQ38" s="157"/>
      <c r="JQR38" s="157"/>
      <c r="JQS38" s="157"/>
      <c r="JQT38" s="157"/>
      <c r="JQU38" s="157"/>
      <c r="JQV38" s="157"/>
      <c r="JQW38" s="157"/>
      <c r="JQX38" s="157"/>
      <c r="JQY38" s="157"/>
      <c r="JQZ38" s="157"/>
      <c r="JRA38" s="157"/>
      <c r="JRB38" s="157"/>
      <c r="JRC38" s="157"/>
      <c r="JRD38" s="157"/>
      <c r="JRE38" s="157"/>
      <c r="JRF38" s="157"/>
      <c r="JRG38" s="157"/>
      <c r="JRH38" s="157"/>
      <c r="JRI38" s="157"/>
      <c r="JRJ38" s="157"/>
      <c r="JRK38" s="157"/>
      <c r="JRL38" s="157"/>
      <c r="JRM38" s="157"/>
      <c r="JRN38" s="157"/>
      <c r="JRO38" s="157"/>
      <c r="JRP38" s="157"/>
      <c r="JRQ38" s="157"/>
      <c r="JRR38" s="157"/>
      <c r="JRS38" s="157"/>
      <c r="JRT38" s="157"/>
      <c r="JRU38" s="157"/>
      <c r="JRV38" s="157"/>
      <c r="JRW38" s="157"/>
      <c r="JRX38" s="157"/>
      <c r="JRY38" s="157"/>
      <c r="JRZ38" s="157"/>
      <c r="JSA38" s="157"/>
      <c r="JSB38" s="157"/>
      <c r="JSC38" s="157"/>
      <c r="JSD38" s="157"/>
      <c r="JSE38" s="157"/>
      <c r="JSF38" s="157"/>
      <c r="JSG38" s="157"/>
      <c r="JSH38" s="157"/>
      <c r="JSI38" s="157"/>
      <c r="JSJ38" s="157"/>
      <c r="JSK38" s="157"/>
      <c r="JSL38" s="157"/>
      <c r="JSM38" s="157"/>
      <c r="JSN38" s="157"/>
      <c r="JSO38" s="157"/>
      <c r="JSP38" s="157"/>
      <c r="JSQ38" s="157"/>
      <c r="JSR38" s="157"/>
      <c r="JSS38" s="157"/>
      <c r="JST38" s="157"/>
      <c r="JSU38" s="157"/>
      <c r="JSV38" s="157"/>
      <c r="JSW38" s="157"/>
      <c r="JSX38" s="157"/>
      <c r="JSY38" s="157"/>
      <c r="JSZ38" s="157"/>
      <c r="JTA38" s="157"/>
      <c r="JTB38" s="157"/>
      <c r="JTC38" s="157"/>
      <c r="JTD38" s="157"/>
      <c r="JTE38" s="157"/>
      <c r="JTF38" s="157"/>
      <c r="JTG38" s="157"/>
      <c r="JTH38" s="157"/>
      <c r="JTI38" s="157"/>
      <c r="JTJ38" s="157"/>
      <c r="JTK38" s="157"/>
      <c r="JTL38" s="157"/>
      <c r="JTM38" s="157"/>
      <c r="JTN38" s="157"/>
      <c r="JTO38" s="157"/>
      <c r="JTP38" s="157"/>
      <c r="JTQ38" s="157"/>
      <c r="JTR38" s="157"/>
      <c r="JTS38" s="157"/>
      <c r="JTT38" s="157"/>
      <c r="JTU38" s="157"/>
      <c r="JTV38" s="157"/>
      <c r="JTW38" s="157"/>
      <c r="JTX38" s="157"/>
      <c r="JTY38" s="157"/>
      <c r="JTZ38" s="157"/>
      <c r="JUA38" s="157"/>
      <c r="JUB38" s="157"/>
      <c r="JUC38" s="157"/>
      <c r="JUD38" s="157"/>
      <c r="JUE38" s="157"/>
      <c r="JUF38" s="157"/>
      <c r="JUG38" s="157"/>
      <c r="JUH38" s="157"/>
      <c r="JUI38" s="157"/>
      <c r="JUJ38" s="157"/>
      <c r="JUK38" s="157"/>
      <c r="JUL38" s="157"/>
      <c r="JUM38" s="157"/>
      <c r="JUN38" s="157"/>
      <c r="JUO38" s="157"/>
      <c r="JUP38" s="157"/>
      <c r="JUQ38" s="157"/>
      <c r="JUR38" s="157"/>
      <c r="JUS38" s="157"/>
      <c r="JUT38" s="157"/>
      <c r="JUU38" s="157"/>
      <c r="JUV38" s="157"/>
      <c r="JUW38" s="157"/>
      <c r="JUX38" s="157"/>
      <c r="JUY38" s="157"/>
      <c r="JUZ38" s="157"/>
      <c r="JVA38" s="157"/>
      <c r="JVB38" s="157"/>
      <c r="JVC38" s="157"/>
      <c r="JVD38" s="157"/>
      <c r="JVE38" s="157"/>
      <c r="JVF38" s="157"/>
      <c r="JVG38" s="157"/>
      <c r="JVH38" s="157"/>
      <c r="JVI38" s="157"/>
      <c r="JVJ38" s="157"/>
      <c r="JVK38" s="157"/>
      <c r="JVL38" s="157"/>
      <c r="JVM38" s="157"/>
      <c r="JVN38" s="157"/>
      <c r="JVO38" s="157"/>
      <c r="JVP38" s="157"/>
      <c r="JVQ38" s="157"/>
      <c r="JVR38" s="157"/>
      <c r="JVS38" s="157"/>
      <c r="JVT38" s="157"/>
      <c r="JVU38" s="157"/>
      <c r="JVV38" s="157"/>
      <c r="JVW38" s="157"/>
      <c r="JVX38" s="157"/>
      <c r="JVY38" s="157"/>
      <c r="JVZ38" s="157"/>
      <c r="JWA38" s="157"/>
      <c r="JWB38" s="157"/>
      <c r="JWC38" s="157"/>
      <c r="JWD38" s="157"/>
      <c r="JWE38" s="157"/>
      <c r="JWF38" s="157"/>
      <c r="JWG38" s="157"/>
      <c r="JWH38" s="157"/>
      <c r="JWI38" s="157"/>
      <c r="JWJ38" s="157"/>
      <c r="JWK38" s="157"/>
      <c r="JWL38" s="157"/>
      <c r="JWM38" s="157"/>
      <c r="JWN38" s="157"/>
      <c r="JWO38" s="157"/>
      <c r="JWP38" s="157"/>
      <c r="JWQ38" s="157"/>
      <c r="JWR38" s="157"/>
      <c r="JWS38" s="157"/>
      <c r="JWT38" s="157"/>
      <c r="JWU38" s="157"/>
      <c r="JWV38" s="157"/>
      <c r="JWW38" s="157"/>
      <c r="JWX38" s="157"/>
      <c r="JWY38" s="157"/>
      <c r="JWZ38" s="157"/>
      <c r="JXA38" s="157"/>
      <c r="JXB38" s="157"/>
      <c r="JXC38" s="157"/>
      <c r="JXD38" s="157"/>
      <c r="JXE38" s="157"/>
      <c r="JXF38" s="157"/>
      <c r="JXG38" s="157"/>
      <c r="JXH38" s="157"/>
      <c r="JXI38" s="157"/>
      <c r="JXJ38" s="157"/>
      <c r="JXK38" s="157"/>
      <c r="JXL38" s="157"/>
      <c r="JXM38" s="157"/>
      <c r="JXN38" s="157"/>
      <c r="JXO38" s="157"/>
      <c r="JXP38" s="157"/>
      <c r="JXQ38" s="157"/>
      <c r="JXR38" s="157"/>
      <c r="JXS38" s="157"/>
      <c r="JXT38" s="157"/>
      <c r="JXU38" s="157"/>
      <c r="JXV38" s="157"/>
      <c r="JXW38" s="157"/>
      <c r="JXX38" s="157"/>
      <c r="JXY38" s="157"/>
      <c r="JXZ38" s="157"/>
      <c r="JYA38" s="157"/>
      <c r="JYB38" s="157"/>
      <c r="JYC38" s="157"/>
      <c r="JYD38" s="157"/>
      <c r="JYE38" s="157"/>
      <c r="JYF38" s="157"/>
      <c r="JYG38" s="157"/>
      <c r="JYH38" s="157"/>
      <c r="JYI38" s="157"/>
      <c r="JYJ38" s="157"/>
      <c r="JYK38" s="157"/>
      <c r="JYL38" s="157"/>
      <c r="JYM38" s="157"/>
      <c r="JYN38" s="157"/>
      <c r="JYO38" s="157"/>
      <c r="JYP38" s="157"/>
      <c r="JYQ38" s="157"/>
      <c r="JYR38" s="157"/>
      <c r="JYS38" s="157"/>
      <c r="JYT38" s="157"/>
      <c r="JYU38" s="157"/>
      <c r="JYV38" s="157"/>
      <c r="JYW38" s="157"/>
      <c r="JYX38" s="157"/>
      <c r="JYY38" s="157"/>
      <c r="JYZ38" s="157"/>
      <c r="JZA38" s="157"/>
      <c r="JZB38" s="157"/>
      <c r="JZC38" s="157"/>
      <c r="JZD38" s="157"/>
      <c r="JZE38" s="157"/>
      <c r="JZF38" s="157"/>
      <c r="JZG38" s="157"/>
      <c r="JZH38" s="157"/>
      <c r="JZI38" s="157"/>
      <c r="JZJ38" s="157"/>
      <c r="JZK38" s="157"/>
      <c r="JZL38" s="157"/>
      <c r="JZM38" s="157"/>
      <c r="JZN38" s="157"/>
      <c r="JZO38" s="157"/>
      <c r="JZP38" s="157"/>
      <c r="JZQ38" s="157"/>
      <c r="JZR38" s="157"/>
      <c r="JZS38" s="157"/>
      <c r="JZT38" s="157"/>
      <c r="JZU38" s="157"/>
      <c r="JZV38" s="157"/>
      <c r="JZW38" s="157"/>
      <c r="JZX38" s="157"/>
      <c r="JZY38" s="157"/>
      <c r="JZZ38" s="157"/>
      <c r="KAA38" s="157"/>
      <c r="KAB38" s="157"/>
      <c r="KAC38" s="157"/>
      <c r="KAD38" s="157"/>
      <c r="KAE38" s="157"/>
      <c r="KAF38" s="157"/>
      <c r="KAG38" s="157"/>
      <c r="KAH38" s="157"/>
      <c r="KAI38" s="157"/>
      <c r="KAJ38" s="157"/>
      <c r="KAK38" s="157"/>
      <c r="KAL38" s="157"/>
      <c r="KAM38" s="157"/>
      <c r="KAN38" s="157"/>
      <c r="KAO38" s="157"/>
      <c r="KAP38" s="157"/>
      <c r="KAQ38" s="157"/>
      <c r="KAR38" s="157"/>
      <c r="KAS38" s="157"/>
      <c r="KAT38" s="157"/>
      <c r="KAU38" s="157"/>
      <c r="KAV38" s="157"/>
      <c r="KAW38" s="157"/>
      <c r="KAX38" s="157"/>
      <c r="KAY38" s="157"/>
      <c r="KAZ38" s="157"/>
      <c r="KBA38" s="157"/>
      <c r="KBB38" s="157"/>
      <c r="KBC38" s="157"/>
      <c r="KBD38" s="157"/>
      <c r="KBE38" s="157"/>
      <c r="KBF38" s="157"/>
      <c r="KBG38" s="157"/>
      <c r="KBH38" s="157"/>
      <c r="KBI38" s="157"/>
      <c r="KBJ38" s="157"/>
      <c r="KBK38" s="157"/>
      <c r="KBL38" s="157"/>
      <c r="KBM38" s="157"/>
      <c r="KBN38" s="157"/>
      <c r="KBO38" s="157"/>
      <c r="KBP38" s="157"/>
      <c r="KBQ38" s="157"/>
      <c r="KBR38" s="157"/>
      <c r="KBS38" s="157"/>
      <c r="KBT38" s="157"/>
      <c r="KBU38" s="157"/>
      <c r="KBV38" s="157"/>
      <c r="KBW38" s="157"/>
      <c r="KBX38" s="157"/>
      <c r="KBY38" s="157"/>
      <c r="KBZ38" s="157"/>
      <c r="KCA38" s="157"/>
      <c r="KCB38" s="157"/>
      <c r="KCC38" s="157"/>
      <c r="KCD38" s="157"/>
      <c r="KCE38" s="157"/>
      <c r="KCF38" s="157"/>
      <c r="KCG38" s="157"/>
      <c r="KCH38" s="157"/>
      <c r="KCI38" s="157"/>
      <c r="KCJ38" s="157"/>
      <c r="KCK38" s="157"/>
      <c r="KCL38" s="157"/>
      <c r="KCM38" s="157"/>
      <c r="KCN38" s="157"/>
      <c r="KCO38" s="157"/>
      <c r="KCP38" s="157"/>
      <c r="KCQ38" s="157"/>
      <c r="KCR38" s="157"/>
      <c r="KCS38" s="157"/>
      <c r="KCT38" s="157"/>
      <c r="KCU38" s="157"/>
      <c r="KCV38" s="157"/>
      <c r="KCW38" s="157"/>
      <c r="KCX38" s="157"/>
      <c r="KCY38" s="157"/>
      <c r="KCZ38" s="157"/>
      <c r="KDA38" s="157"/>
      <c r="KDB38" s="157"/>
      <c r="KDC38" s="157"/>
      <c r="KDD38" s="157"/>
      <c r="KDE38" s="157"/>
      <c r="KDF38" s="157"/>
      <c r="KDG38" s="157"/>
      <c r="KDH38" s="157"/>
      <c r="KDI38" s="157"/>
      <c r="KDJ38" s="157"/>
      <c r="KDK38" s="157"/>
      <c r="KDL38" s="157"/>
      <c r="KDM38" s="157"/>
      <c r="KDN38" s="157"/>
      <c r="KDO38" s="157"/>
      <c r="KDP38" s="157"/>
      <c r="KDQ38" s="157"/>
      <c r="KDR38" s="157"/>
      <c r="KDS38" s="157"/>
      <c r="KDT38" s="157"/>
      <c r="KDU38" s="157"/>
      <c r="KDV38" s="157"/>
      <c r="KDW38" s="157"/>
      <c r="KDX38" s="157"/>
      <c r="KDY38" s="157"/>
      <c r="KDZ38" s="157"/>
      <c r="KEA38" s="157"/>
      <c r="KEB38" s="157"/>
      <c r="KEC38" s="157"/>
      <c r="KED38" s="157"/>
      <c r="KEE38" s="157"/>
      <c r="KEF38" s="157"/>
      <c r="KEG38" s="157"/>
      <c r="KEH38" s="157"/>
      <c r="KEI38" s="157"/>
      <c r="KEJ38" s="157"/>
      <c r="KEK38" s="157"/>
      <c r="KEL38" s="157"/>
      <c r="KEM38" s="157"/>
      <c r="KEN38" s="157"/>
      <c r="KEO38" s="157"/>
      <c r="KEP38" s="157"/>
      <c r="KEQ38" s="157"/>
      <c r="KER38" s="157"/>
      <c r="KES38" s="157"/>
      <c r="KET38" s="157"/>
      <c r="KEU38" s="157"/>
      <c r="KEV38" s="157"/>
      <c r="KEW38" s="157"/>
      <c r="KEX38" s="157"/>
      <c r="KEY38" s="157"/>
      <c r="KEZ38" s="157"/>
      <c r="KFA38" s="157"/>
      <c r="KFB38" s="157"/>
      <c r="KFC38" s="157"/>
      <c r="KFD38" s="157"/>
      <c r="KFE38" s="157"/>
      <c r="KFF38" s="157"/>
      <c r="KFG38" s="157"/>
      <c r="KFH38" s="157"/>
      <c r="KFI38" s="157"/>
      <c r="KFJ38" s="157"/>
      <c r="KFK38" s="157"/>
      <c r="KFL38" s="157"/>
      <c r="KFM38" s="157"/>
      <c r="KFN38" s="157"/>
      <c r="KFO38" s="157"/>
      <c r="KFP38" s="157"/>
      <c r="KFQ38" s="157"/>
      <c r="KFR38" s="157"/>
      <c r="KFS38" s="157"/>
      <c r="KFT38" s="157"/>
      <c r="KFU38" s="157"/>
      <c r="KFV38" s="157"/>
      <c r="KFW38" s="157"/>
      <c r="KFX38" s="157"/>
      <c r="KFY38" s="157"/>
      <c r="KFZ38" s="157"/>
      <c r="KGA38" s="157"/>
      <c r="KGB38" s="157"/>
      <c r="KGC38" s="157"/>
      <c r="KGD38" s="157"/>
      <c r="KGE38" s="157"/>
      <c r="KGF38" s="157"/>
      <c r="KGG38" s="157"/>
      <c r="KGH38" s="157"/>
      <c r="KGI38" s="157"/>
      <c r="KGJ38" s="157"/>
      <c r="KGK38" s="157"/>
      <c r="KGL38" s="157"/>
      <c r="KGM38" s="157"/>
      <c r="KGN38" s="157"/>
      <c r="KGO38" s="157"/>
      <c r="KGP38" s="157"/>
      <c r="KGQ38" s="157"/>
      <c r="KGR38" s="157"/>
      <c r="KGS38" s="157"/>
      <c r="KGT38" s="157"/>
      <c r="KGU38" s="157"/>
      <c r="KGV38" s="157"/>
      <c r="KGW38" s="157"/>
      <c r="KGX38" s="157"/>
      <c r="KGY38" s="157"/>
      <c r="KGZ38" s="157"/>
      <c r="KHA38" s="157"/>
      <c r="KHB38" s="157"/>
      <c r="KHC38" s="157"/>
      <c r="KHD38" s="157"/>
      <c r="KHE38" s="157"/>
      <c r="KHF38" s="157"/>
      <c r="KHG38" s="157"/>
      <c r="KHH38" s="157"/>
      <c r="KHI38" s="157"/>
      <c r="KHJ38" s="157"/>
      <c r="KHK38" s="157"/>
      <c r="KHL38" s="157"/>
      <c r="KHM38" s="157"/>
      <c r="KHN38" s="157"/>
      <c r="KHO38" s="157"/>
      <c r="KHP38" s="157"/>
      <c r="KHQ38" s="157"/>
      <c r="KHR38" s="157"/>
      <c r="KHS38" s="157"/>
      <c r="KHT38" s="157"/>
      <c r="KHU38" s="157"/>
      <c r="KHV38" s="157"/>
      <c r="KHW38" s="157"/>
      <c r="KHX38" s="157"/>
      <c r="KHY38" s="157"/>
      <c r="KHZ38" s="157"/>
      <c r="KIA38" s="157"/>
      <c r="KIB38" s="157"/>
      <c r="KIC38" s="157"/>
      <c r="KID38" s="157"/>
      <c r="KIE38" s="157"/>
      <c r="KIF38" s="157"/>
      <c r="KIG38" s="157"/>
      <c r="KIH38" s="157"/>
      <c r="KII38" s="157"/>
      <c r="KIJ38" s="157"/>
      <c r="KIK38" s="157"/>
      <c r="KIL38" s="157"/>
      <c r="KIM38" s="157"/>
      <c r="KIN38" s="157"/>
      <c r="KIO38" s="157"/>
      <c r="KIP38" s="157"/>
      <c r="KIQ38" s="157"/>
      <c r="KIR38" s="157"/>
      <c r="KIS38" s="157"/>
      <c r="KIT38" s="157"/>
      <c r="KIU38" s="157"/>
      <c r="KIV38" s="157"/>
      <c r="KIW38" s="157"/>
      <c r="KIX38" s="157"/>
      <c r="KIY38" s="157"/>
      <c r="KIZ38" s="157"/>
      <c r="KJA38" s="157"/>
      <c r="KJB38" s="157"/>
      <c r="KJC38" s="157"/>
      <c r="KJD38" s="157"/>
      <c r="KJE38" s="157"/>
      <c r="KJF38" s="157"/>
      <c r="KJG38" s="157"/>
      <c r="KJH38" s="157"/>
      <c r="KJI38" s="157"/>
      <c r="KJJ38" s="157"/>
      <c r="KJK38" s="157"/>
      <c r="KJL38" s="157"/>
      <c r="KJM38" s="157"/>
      <c r="KJN38" s="157"/>
      <c r="KJO38" s="157"/>
      <c r="KJP38" s="157"/>
      <c r="KJQ38" s="157"/>
      <c r="KJR38" s="157"/>
      <c r="KJS38" s="157"/>
      <c r="KJT38" s="157"/>
      <c r="KJU38" s="157"/>
      <c r="KJV38" s="157"/>
      <c r="KJW38" s="157"/>
      <c r="KJX38" s="157"/>
      <c r="KJY38" s="157"/>
      <c r="KJZ38" s="157"/>
      <c r="KKA38" s="157"/>
      <c r="KKB38" s="157"/>
      <c r="KKC38" s="157"/>
      <c r="KKD38" s="157"/>
      <c r="KKE38" s="157"/>
      <c r="KKF38" s="157"/>
      <c r="KKG38" s="157"/>
      <c r="KKH38" s="157"/>
      <c r="KKI38" s="157"/>
      <c r="KKJ38" s="157"/>
      <c r="KKK38" s="157"/>
      <c r="KKL38" s="157"/>
      <c r="KKM38" s="157"/>
      <c r="KKN38" s="157"/>
      <c r="KKO38" s="157"/>
      <c r="KKP38" s="157"/>
      <c r="KKQ38" s="157"/>
      <c r="KKR38" s="157"/>
      <c r="KKS38" s="157"/>
      <c r="KKT38" s="157"/>
      <c r="KKU38" s="157"/>
      <c r="KKV38" s="157"/>
      <c r="KKW38" s="157"/>
      <c r="KKX38" s="157"/>
      <c r="KKY38" s="157"/>
      <c r="KKZ38" s="157"/>
      <c r="KLA38" s="157"/>
      <c r="KLB38" s="157"/>
      <c r="KLC38" s="157"/>
      <c r="KLD38" s="157"/>
      <c r="KLE38" s="157"/>
      <c r="KLF38" s="157"/>
      <c r="KLG38" s="157"/>
      <c r="KLH38" s="157"/>
      <c r="KLI38" s="157"/>
      <c r="KLJ38" s="157"/>
      <c r="KLK38" s="157"/>
      <c r="KLL38" s="157"/>
      <c r="KLM38" s="157"/>
      <c r="KLN38" s="157"/>
      <c r="KLO38" s="157"/>
      <c r="KLP38" s="157"/>
      <c r="KLQ38" s="157"/>
      <c r="KLR38" s="157"/>
      <c r="KLS38" s="157"/>
      <c r="KLT38" s="157"/>
      <c r="KLU38" s="157"/>
      <c r="KLV38" s="157"/>
      <c r="KLW38" s="157"/>
      <c r="KLX38" s="157"/>
      <c r="KLY38" s="157"/>
      <c r="KLZ38" s="157"/>
      <c r="KMA38" s="157"/>
      <c r="KMB38" s="157"/>
      <c r="KMC38" s="157"/>
      <c r="KMD38" s="157"/>
      <c r="KME38" s="157"/>
      <c r="KMF38" s="157"/>
      <c r="KMG38" s="157"/>
      <c r="KMH38" s="157"/>
      <c r="KMI38" s="157"/>
      <c r="KMJ38" s="157"/>
      <c r="KMK38" s="157"/>
      <c r="KML38" s="157"/>
      <c r="KMM38" s="157"/>
      <c r="KMN38" s="157"/>
      <c r="KMO38" s="157"/>
      <c r="KMP38" s="157"/>
      <c r="KMQ38" s="157"/>
      <c r="KMR38" s="157"/>
      <c r="KMS38" s="157"/>
      <c r="KMT38" s="157"/>
      <c r="KMU38" s="157"/>
      <c r="KMV38" s="157"/>
      <c r="KMW38" s="157"/>
      <c r="KMX38" s="157"/>
      <c r="KMY38" s="157"/>
      <c r="KMZ38" s="157"/>
      <c r="KNA38" s="157"/>
      <c r="KNB38" s="157"/>
      <c r="KNC38" s="157"/>
      <c r="KND38" s="157"/>
      <c r="KNE38" s="157"/>
      <c r="KNF38" s="157"/>
      <c r="KNG38" s="157"/>
      <c r="KNH38" s="157"/>
      <c r="KNI38" s="157"/>
      <c r="KNJ38" s="157"/>
      <c r="KNK38" s="157"/>
      <c r="KNL38" s="157"/>
      <c r="KNM38" s="157"/>
      <c r="KNN38" s="157"/>
      <c r="KNO38" s="157"/>
      <c r="KNP38" s="157"/>
      <c r="KNQ38" s="157"/>
      <c r="KNR38" s="157"/>
      <c r="KNS38" s="157"/>
      <c r="KNT38" s="157"/>
      <c r="KNU38" s="157"/>
      <c r="KNV38" s="157"/>
      <c r="KNW38" s="157"/>
      <c r="KNX38" s="157"/>
      <c r="KNY38" s="157"/>
      <c r="KNZ38" s="157"/>
      <c r="KOA38" s="157"/>
      <c r="KOB38" s="157"/>
      <c r="KOC38" s="157"/>
      <c r="KOD38" s="157"/>
      <c r="KOE38" s="157"/>
      <c r="KOF38" s="157"/>
      <c r="KOG38" s="157"/>
      <c r="KOH38" s="157"/>
      <c r="KOI38" s="157"/>
      <c r="KOJ38" s="157"/>
      <c r="KOK38" s="157"/>
      <c r="KOL38" s="157"/>
      <c r="KOM38" s="157"/>
      <c r="KON38" s="157"/>
      <c r="KOO38" s="157"/>
      <c r="KOP38" s="157"/>
      <c r="KOQ38" s="157"/>
      <c r="KOR38" s="157"/>
      <c r="KOS38" s="157"/>
      <c r="KOT38" s="157"/>
      <c r="KOU38" s="157"/>
      <c r="KOV38" s="157"/>
      <c r="KOW38" s="157"/>
      <c r="KOX38" s="157"/>
      <c r="KOY38" s="157"/>
      <c r="KOZ38" s="157"/>
      <c r="KPA38" s="157"/>
      <c r="KPB38" s="157"/>
      <c r="KPC38" s="157"/>
      <c r="KPD38" s="157"/>
      <c r="KPE38" s="157"/>
      <c r="KPF38" s="157"/>
      <c r="KPG38" s="157"/>
      <c r="KPH38" s="157"/>
      <c r="KPI38" s="157"/>
      <c r="KPJ38" s="157"/>
      <c r="KPK38" s="157"/>
      <c r="KPL38" s="157"/>
      <c r="KPM38" s="157"/>
      <c r="KPN38" s="157"/>
      <c r="KPO38" s="157"/>
      <c r="KPP38" s="157"/>
      <c r="KPQ38" s="157"/>
      <c r="KPR38" s="157"/>
      <c r="KPS38" s="157"/>
      <c r="KPT38" s="157"/>
      <c r="KPU38" s="157"/>
      <c r="KPV38" s="157"/>
      <c r="KPW38" s="157"/>
      <c r="KPX38" s="157"/>
      <c r="KPY38" s="157"/>
      <c r="KPZ38" s="157"/>
      <c r="KQA38" s="157"/>
      <c r="KQB38" s="157"/>
      <c r="KQC38" s="157"/>
      <c r="KQD38" s="157"/>
      <c r="KQE38" s="157"/>
      <c r="KQF38" s="157"/>
      <c r="KQG38" s="157"/>
      <c r="KQH38" s="157"/>
      <c r="KQI38" s="157"/>
      <c r="KQJ38" s="157"/>
      <c r="KQK38" s="157"/>
      <c r="KQL38" s="157"/>
      <c r="KQM38" s="157"/>
      <c r="KQN38" s="157"/>
      <c r="KQO38" s="157"/>
      <c r="KQP38" s="157"/>
      <c r="KQQ38" s="157"/>
      <c r="KQR38" s="157"/>
      <c r="KQS38" s="157"/>
      <c r="KQT38" s="157"/>
      <c r="KQU38" s="157"/>
      <c r="KQV38" s="157"/>
      <c r="KQW38" s="157"/>
      <c r="KQX38" s="157"/>
      <c r="KQY38" s="157"/>
      <c r="KQZ38" s="157"/>
      <c r="KRA38" s="157"/>
      <c r="KRB38" s="157"/>
      <c r="KRC38" s="157"/>
      <c r="KRD38" s="157"/>
      <c r="KRE38" s="157"/>
      <c r="KRF38" s="157"/>
      <c r="KRG38" s="157"/>
      <c r="KRH38" s="157"/>
      <c r="KRI38" s="157"/>
      <c r="KRJ38" s="157"/>
      <c r="KRK38" s="157"/>
      <c r="KRL38" s="157"/>
      <c r="KRM38" s="157"/>
      <c r="KRN38" s="157"/>
      <c r="KRO38" s="157"/>
      <c r="KRP38" s="157"/>
      <c r="KRQ38" s="157"/>
      <c r="KRR38" s="157"/>
      <c r="KRS38" s="157"/>
      <c r="KRT38" s="157"/>
      <c r="KRU38" s="157"/>
      <c r="KRV38" s="157"/>
      <c r="KRW38" s="157"/>
      <c r="KRX38" s="157"/>
      <c r="KRY38" s="157"/>
      <c r="KRZ38" s="157"/>
      <c r="KSA38" s="157"/>
      <c r="KSB38" s="157"/>
      <c r="KSC38" s="157"/>
      <c r="KSD38" s="157"/>
      <c r="KSE38" s="157"/>
      <c r="KSF38" s="157"/>
      <c r="KSG38" s="157"/>
      <c r="KSH38" s="157"/>
      <c r="KSI38" s="157"/>
      <c r="KSJ38" s="157"/>
      <c r="KSK38" s="157"/>
      <c r="KSL38" s="157"/>
      <c r="KSM38" s="157"/>
      <c r="KSN38" s="157"/>
      <c r="KSO38" s="157"/>
      <c r="KSP38" s="157"/>
      <c r="KSQ38" s="157"/>
      <c r="KSR38" s="157"/>
      <c r="KSS38" s="157"/>
      <c r="KST38" s="157"/>
      <c r="KSU38" s="157"/>
      <c r="KSV38" s="157"/>
      <c r="KSW38" s="157"/>
      <c r="KSX38" s="157"/>
      <c r="KSY38" s="157"/>
      <c r="KSZ38" s="157"/>
      <c r="KTA38" s="157"/>
      <c r="KTB38" s="157"/>
      <c r="KTC38" s="157"/>
      <c r="KTD38" s="157"/>
      <c r="KTE38" s="157"/>
      <c r="KTF38" s="157"/>
      <c r="KTG38" s="157"/>
      <c r="KTH38" s="157"/>
      <c r="KTI38" s="157"/>
      <c r="KTJ38" s="157"/>
      <c r="KTK38" s="157"/>
      <c r="KTL38" s="157"/>
      <c r="KTM38" s="157"/>
      <c r="KTN38" s="157"/>
      <c r="KTO38" s="157"/>
      <c r="KTP38" s="157"/>
      <c r="KTQ38" s="157"/>
      <c r="KTR38" s="157"/>
      <c r="KTS38" s="157"/>
      <c r="KTT38" s="157"/>
      <c r="KTU38" s="157"/>
      <c r="KTV38" s="157"/>
      <c r="KTW38" s="157"/>
      <c r="KTX38" s="157"/>
      <c r="KTY38" s="157"/>
      <c r="KTZ38" s="157"/>
      <c r="KUA38" s="157"/>
      <c r="KUB38" s="157"/>
      <c r="KUC38" s="157"/>
      <c r="KUD38" s="157"/>
      <c r="KUE38" s="157"/>
      <c r="KUF38" s="157"/>
      <c r="KUG38" s="157"/>
      <c r="KUH38" s="157"/>
      <c r="KUI38" s="157"/>
      <c r="KUJ38" s="157"/>
      <c r="KUK38" s="157"/>
      <c r="KUL38" s="157"/>
      <c r="KUM38" s="157"/>
      <c r="KUN38" s="157"/>
      <c r="KUO38" s="157"/>
      <c r="KUP38" s="157"/>
      <c r="KUQ38" s="157"/>
      <c r="KUR38" s="157"/>
      <c r="KUS38" s="157"/>
      <c r="KUT38" s="157"/>
      <c r="KUU38" s="157"/>
      <c r="KUV38" s="157"/>
      <c r="KUW38" s="157"/>
      <c r="KUX38" s="157"/>
      <c r="KUY38" s="157"/>
      <c r="KUZ38" s="157"/>
      <c r="KVA38" s="157"/>
      <c r="KVB38" s="157"/>
      <c r="KVC38" s="157"/>
      <c r="KVD38" s="157"/>
      <c r="KVE38" s="157"/>
      <c r="KVF38" s="157"/>
      <c r="KVG38" s="157"/>
      <c r="KVH38" s="157"/>
      <c r="KVI38" s="157"/>
      <c r="KVJ38" s="157"/>
      <c r="KVK38" s="157"/>
      <c r="KVL38" s="157"/>
      <c r="KVM38" s="157"/>
      <c r="KVN38" s="157"/>
      <c r="KVO38" s="157"/>
      <c r="KVP38" s="157"/>
      <c r="KVQ38" s="157"/>
      <c r="KVR38" s="157"/>
      <c r="KVS38" s="157"/>
      <c r="KVT38" s="157"/>
      <c r="KVU38" s="157"/>
      <c r="KVV38" s="157"/>
      <c r="KVW38" s="157"/>
      <c r="KVX38" s="157"/>
      <c r="KVY38" s="157"/>
      <c r="KVZ38" s="157"/>
      <c r="KWA38" s="157"/>
      <c r="KWB38" s="157"/>
      <c r="KWC38" s="157"/>
      <c r="KWD38" s="157"/>
      <c r="KWE38" s="157"/>
      <c r="KWF38" s="157"/>
      <c r="KWG38" s="157"/>
      <c r="KWH38" s="157"/>
      <c r="KWI38" s="157"/>
      <c r="KWJ38" s="157"/>
      <c r="KWK38" s="157"/>
      <c r="KWL38" s="157"/>
      <c r="KWM38" s="157"/>
      <c r="KWN38" s="157"/>
      <c r="KWO38" s="157"/>
      <c r="KWP38" s="157"/>
      <c r="KWQ38" s="157"/>
      <c r="KWR38" s="157"/>
      <c r="KWS38" s="157"/>
      <c r="KWT38" s="157"/>
      <c r="KWU38" s="157"/>
      <c r="KWV38" s="157"/>
      <c r="KWW38" s="157"/>
      <c r="KWX38" s="157"/>
      <c r="KWY38" s="157"/>
      <c r="KWZ38" s="157"/>
      <c r="KXA38" s="157"/>
      <c r="KXB38" s="157"/>
      <c r="KXC38" s="157"/>
      <c r="KXD38" s="157"/>
      <c r="KXE38" s="157"/>
      <c r="KXF38" s="157"/>
      <c r="KXG38" s="157"/>
      <c r="KXH38" s="157"/>
      <c r="KXI38" s="157"/>
      <c r="KXJ38" s="157"/>
      <c r="KXK38" s="157"/>
      <c r="KXL38" s="157"/>
      <c r="KXM38" s="157"/>
      <c r="KXN38" s="157"/>
      <c r="KXO38" s="157"/>
      <c r="KXP38" s="157"/>
      <c r="KXQ38" s="157"/>
      <c r="KXR38" s="157"/>
      <c r="KXS38" s="157"/>
      <c r="KXT38" s="157"/>
      <c r="KXU38" s="157"/>
      <c r="KXV38" s="157"/>
      <c r="KXW38" s="157"/>
      <c r="KXX38" s="157"/>
      <c r="KXY38" s="157"/>
      <c r="KXZ38" s="157"/>
      <c r="KYA38" s="157"/>
      <c r="KYB38" s="157"/>
      <c r="KYC38" s="157"/>
      <c r="KYD38" s="157"/>
      <c r="KYE38" s="157"/>
      <c r="KYF38" s="157"/>
      <c r="KYG38" s="157"/>
      <c r="KYH38" s="157"/>
      <c r="KYI38" s="157"/>
      <c r="KYJ38" s="157"/>
      <c r="KYK38" s="157"/>
      <c r="KYL38" s="157"/>
      <c r="KYM38" s="157"/>
      <c r="KYN38" s="157"/>
      <c r="KYO38" s="157"/>
      <c r="KYP38" s="157"/>
      <c r="KYQ38" s="157"/>
      <c r="KYR38" s="157"/>
      <c r="KYS38" s="157"/>
      <c r="KYT38" s="157"/>
      <c r="KYU38" s="157"/>
      <c r="KYV38" s="157"/>
      <c r="KYW38" s="157"/>
      <c r="KYX38" s="157"/>
      <c r="KYY38" s="157"/>
      <c r="KYZ38" s="157"/>
      <c r="KZA38" s="157"/>
      <c r="KZB38" s="157"/>
      <c r="KZC38" s="157"/>
      <c r="KZD38" s="157"/>
      <c r="KZE38" s="157"/>
      <c r="KZF38" s="157"/>
      <c r="KZG38" s="157"/>
      <c r="KZH38" s="157"/>
      <c r="KZI38" s="157"/>
      <c r="KZJ38" s="157"/>
      <c r="KZK38" s="157"/>
      <c r="KZL38" s="157"/>
      <c r="KZM38" s="157"/>
      <c r="KZN38" s="157"/>
      <c r="KZO38" s="157"/>
      <c r="KZP38" s="157"/>
      <c r="KZQ38" s="157"/>
      <c r="KZR38" s="157"/>
      <c r="KZS38" s="157"/>
      <c r="KZT38" s="157"/>
      <c r="KZU38" s="157"/>
      <c r="KZV38" s="157"/>
      <c r="KZW38" s="157"/>
      <c r="KZX38" s="157"/>
      <c r="KZY38" s="157"/>
      <c r="KZZ38" s="157"/>
      <c r="LAA38" s="157"/>
      <c r="LAB38" s="157"/>
      <c r="LAC38" s="157"/>
      <c r="LAD38" s="157"/>
      <c r="LAE38" s="157"/>
      <c r="LAF38" s="157"/>
      <c r="LAG38" s="157"/>
      <c r="LAH38" s="157"/>
      <c r="LAI38" s="157"/>
      <c r="LAJ38" s="157"/>
      <c r="LAK38" s="157"/>
      <c r="LAL38" s="157"/>
      <c r="LAM38" s="157"/>
      <c r="LAN38" s="157"/>
      <c r="LAO38" s="157"/>
      <c r="LAP38" s="157"/>
      <c r="LAQ38" s="157"/>
      <c r="LAR38" s="157"/>
      <c r="LAS38" s="157"/>
      <c r="LAT38" s="157"/>
      <c r="LAU38" s="157"/>
      <c r="LAV38" s="157"/>
      <c r="LAW38" s="157"/>
      <c r="LAX38" s="157"/>
      <c r="LAY38" s="157"/>
      <c r="LAZ38" s="157"/>
      <c r="LBA38" s="157"/>
      <c r="LBB38" s="157"/>
      <c r="LBC38" s="157"/>
      <c r="LBD38" s="157"/>
      <c r="LBE38" s="157"/>
      <c r="LBF38" s="157"/>
      <c r="LBG38" s="157"/>
      <c r="LBH38" s="157"/>
      <c r="LBI38" s="157"/>
      <c r="LBJ38" s="157"/>
      <c r="LBK38" s="157"/>
      <c r="LBL38" s="157"/>
      <c r="LBM38" s="157"/>
      <c r="LBN38" s="157"/>
      <c r="LBO38" s="157"/>
      <c r="LBP38" s="157"/>
      <c r="LBQ38" s="157"/>
      <c r="LBR38" s="157"/>
      <c r="LBS38" s="157"/>
      <c r="LBT38" s="157"/>
      <c r="LBU38" s="157"/>
      <c r="LBV38" s="157"/>
      <c r="LBW38" s="157"/>
      <c r="LBX38" s="157"/>
      <c r="LBY38" s="157"/>
      <c r="LBZ38" s="157"/>
      <c r="LCA38" s="157"/>
      <c r="LCB38" s="157"/>
      <c r="LCC38" s="157"/>
      <c r="LCD38" s="157"/>
      <c r="LCE38" s="157"/>
      <c r="LCF38" s="157"/>
      <c r="LCG38" s="157"/>
      <c r="LCH38" s="157"/>
      <c r="LCI38" s="157"/>
      <c r="LCJ38" s="157"/>
      <c r="LCK38" s="157"/>
      <c r="LCL38" s="157"/>
      <c r="LCM38" s="157"/>
      <c r="LCN38" s="157"/>
      <c r="LCO38" s="157"/>
      <c r="LCP38" s="157"/>
      <c r="LCQ38" s="157"/>
      <c r="LCR38" s="157"/>
      <c r="LCS38" s="157"/>
      <c r="LCT38" s="157"/>
      <c r="LCU38" s="157"/>
      <c r="LCV38" s="157"/>
      <c r="LCW38" s="157"/>
      <c r="LCX38" s="157"/>
      <c r="LCY38" s="157"/>
      <c r="LCZ38" s="157"/>
      <c r="LDA38" s="157"/>
      <c r="LDB38" s="157"/>
      <c r="LDC38" s="157"/>
      <c r="LDD38" s="157"/>
      <c r="LDE38" s="157"/>
      <c r="LDF38" s="157"/>
      <c r="LDG38" s="157"/>
      <c r="LDH38" s="157"/>
      <c r="LDI38" s="157"/>
      <c r="LDJ38" s="157"/>
      <c r="LDK38" s="157"/>
      <c r="LDL38" s="157"/>
      <c r="LDM38" s="157"/>
      <c r="LDN38" s="157"/>
      <c r="LDO38" s="157"/>
      <c r="LDP38" s="157"/>
      <c r="LDQ38" s="157"/>
      <c r="LDR38" s="157"/>
      <c r="LDS38" s="157"/>
      <c r="LDT38" s="157"/>
      <c r="LDU38" s="157"/>
      <c r="LDV38" s="157"/>
      <c r="LDW38" s="157"/>
      <c r="LDX38" s="157"/>
      <c r="LDY38" s="157"/>
      <c r="LDZ38" s="157"/>
      <c r="LEA38" s="157"/>
      <c r="LEB38" s="157"/>
      <c r="LEC38" s="157"/>
      <c r="LED38" s="157"/>
      <c r="LEE38" s="157"/>
      <c r="LEF38" s="157"/>
      <c r="LEG38" s="157"/>
      <c r="LEH38" s="157"/>
      <c r="LEI38" s="157"/>
      <c r="LEJ38" s="157"/>
      <c r="LEK38" s="157"/>
      <c r="LEL38" s="157"/>
      <c r="LEM38" s="157"/>
      <c r="LEN38" s="157"/>
      <c r="LEO38" s="157"/>
      <c r="LEP38" s="157"/>
      <c r="LEQ38" s="157"/>
      <c r="LER38" s="157"/>
      <c r="LES38" s="157"/>
      <c r="LET38" s="157"/>
      <c r="LEU38" s="157"/>
      <c r="LEV38" s="157"/>
      <c r="LEW38" s="157"/>
      <c r="LEX38" s="157"/>
      <c r="LEY38" s="157"/>
      <c r="LEZ38" s="157"/>
      <c r="LFA38" s="157"/>
      <c r="LFB38" s="157"/>
      <c r="LFC38" s="157"/>
      <c r="LFD38" s="157"/>
      <c r="LFE38" s="157"/>
      <c r="LFF38" s="157"/>
      <c r="LFG38" s="157"/>
      <c r="LFH38" s="157"/>
      <c r="LFI38" s="157"/>
      <c r="LFJ38" s="157"/>
      <c r="LFK38" s="157"/>
      <c r="LFL38" s="157"/>
      <c r="LFM38" s="157"/>
      <c r="LFN38" s="157"/>
      <c r="LFO38" s="157"/>
      <c r="LFP38" s="157"/>
      <c r="LFQ38" s="157"/>
      <c r="LFR38" s="157"/>
      <c r="LFS38" s="157"/>
      <c r="LFT38" s="157"/>
      <c r="LFU38" s="157"/>
      <c r="LFV38" s="157"/>
      <c r="LFW38" s="157"/>
      <c r="LFX38" s="157"/>
      <c r="LFY38" s="157"/>
      <c r="LFZ38" s="157"/>
      <c r="LGA38" s="157"/>
      <c r="LGB38" s="157"/>
      <c r="LGC38" s="157"/>
      <c r="LGD38" s="157"/>
      <c r="LGE38" s="157"/>
      <c r="LGF38" s="157"/>
      <c r="LGG38" s="157"/>
      <c r="LGH38" s="157"/>
      <c r="LGI38" s="157"/>
      <c r="LGJ38" s="157"/>
      <c r="LGK38" s="157"/>
      <c r="LGL38" s="157"/>
      <c r="LGM38" s="157"/>
      <c r="LGN38" s="157"/>
      <c r="LGO38" s="157"/>
      <c r="LGP38" s="157"/>
      <c r="LGQ38" s="157"/>
      <c r="LGR38" s="157"/>
      <c r="LGS38" s="157"/>
      <c r="LGT38" s="157"/>
      <c r="LGU38" s="157"/>
      <c r="LGV38" s="157"/>
      <c r="LGW38" s="157"/>
      <c r="LGX38" s="157"/>
      <c r="LGY38" s="157"/>
      <c r="LGZ38" s="157"/>
      <c r="LHA38" s="157"/>
      <c r="LHB38" s="157"/>
      <c r="LHC38" s="157"/>
      <c r="LHD38" s="157"/>
      <c r="LHE38" s="157"/>
      <c r="LHF38" s="157"/>
      <c r="LHG38" s="157"/>
      <c r="LHH38" s="157"/>
      <c r="LHI38" s="157"/>
      <c r="LHJ38" s="157"/>
      <c r="LHK38" s="157"/>
      <c r="LHL38" s="157"/>
      <c r="LHM38" s="157"/>
      <c r="LHN38" s="157"/>
      <c r="LHO38" s="157"/>
      <c r="LHP38" s="157"/>
      <c r="LHQ38" s="157"/>
      <c r="LHR38" s="157"/>
      <c r="LHS38" s="157"/>
      <c r="LHT38" s="157"/>
      <c r="LHU38" s="157"/>
      <c r="LHV38" s="157"/>
      <c r="LHW38" s="157"/>
      <c r="LHX38" s="157"/>
      <c r="LHY38" s="157"/>
      <c r="LHZ38" s="157"/>
      <c r="LIA38" s="157"/>
      <c r="LIB38" s="157"/>
      <c r="LIC38" s="157"/>
      <c r="LID38" s="157"/>
      <c r="LIE38" s="157"/>
      <c r="LIF38" s="157"/>
      <c r="LIG38" s="157"/>
      <c r="LIH38" s="157"/>
      <c r="LII38" s="157"/>
      <c r="LIJ38" s="157"/>
      <c r="LIK38" s="157"/>
      <c r="LIL38" s="157"/>
      <c r="LIM38" s="157"/>
      <c r="LIN38" s="157"/>
      <c r="LIO38" s="157"/>
      <c r="LIP38" s="157"/>
      <c r="LIQ38" s="157"/>
      <c r="LIR38" s="157"/>
      <c r="LIS38" s="157"/>
      <c r="LIT38" s="157"/>
      <c r="LIU38" s="157"/>
      <c r="LIV38" s="157"/>
      <c r="LIW38" s="157"/>
      <c r="LIX38" s="157"/>
      <c r="LIY38" s="157"/>
      <c r="LIZ38" s="157"/>
      <c r="LJA38" s="157"/>
      <c r="LJB38" s="157"/>
      <c r="LJC38" s="157"/>
      <c r="LJD38" s="157"/>
      <c r="LJE38" s="157"/>
      <c r="LJF38" s="157"/>
      <c r="LJG38" s="157"/>
      <c r="LJH38" s="157"/>
      <c r="LJI38" s="157"/>
      <c r="LJJ38" s="157"/>
      <c r="LJK38" s="157"/>
      <c r="LJL38" s="157"/>
      <c r="LJM38" s="157"/>
      <c r="LJN38" s="157"/>
      <c r="LJO38" s="157"/>
      <c r="LJP38" s="157"/>
      <c r="LJQ38" s="157"/>
      <c r="LJR38" s="157"/>
      <c r="LJS38" s="157"/>
      <c r="LJT38" s="157"/>
      <c r="LJU38" s="157"/>
      <c r="LJV38" s="157"/>
      <c r="LJW38" s="157"/>
      <c r="LJX38" s="157"/>
      <c r="LJY38" s="157"/>
      <c r="LJZ38" s="157"/>
      <c r="LKA38" s="157"/>
      <c r="LKB38" s="157"/>
      <c r="LKC38" s="157"/>
      <c r="LKD38" s="157"/>
      <c r="LKE38" s="157"/>
      <c r="LKF38" s="157"/>
      <c r="LKG38" s="157"/>
      <c r="LKH38" s="157"/>
      <c r="LKI38" s="157"/>
      <c r="LKJ38" s="157"/>
      <c r="LKK38" s="157"/>
      <c r="LKL38" s="157"/>
      <c r="LKM38" s="157"/>
      <c r="LKN38" s="157"/>
      <c r="LKO38" s="157"/>
      <c r="LKP38" s="157"/>
      <c r="LKQ38" s="157"/>
      <c r="LKR38" s="157"/>
      <c r="LKS38" s="157"/>
      <c r="LKT38" s="157"/>
      <c r="LKU38" s="157"/>
      <c r="LKV38" s="157"/>
      <c r="LKW38" s="157"/>
      <c r="LKX38" s="157"/>
      <c r="LKY38" s="157"/>
      <c r="LKZ38" s="157"/>
      <c r="LLA38" s="157"/>
      <c r="LLB38" s="157"/>
      <c r="LLC38" s="157"/>
      <c r="LLD38" s="157"/>
      <c r="LLE38" s="157"/>
      <c r="LLF38" s="157"/>
      <c r="LLG38" s="157"/>
      <c r="LLH38" s="157"/>
      <c r="LLI38" s="157"/>
      <c r="LLJ38" s="157"/>
      <c r="LLK38" s="157"/>
      <c r="LLL38" s="157"/>
      <c r="LLM38" s="157"/>
      <c r="LLN38" s="157"/>
      <c r="LLO38" s="157"/>
      <c r="LLP38" s="157"/>
      <c r="LLQ38" s="157"/>
      <c r="LLR38" s="157"/>
      <c r="LLS38" s="157"/>
      <c r="LLT38" s="157"/>
      <c r="LLU38" s="157"/>
      <c r="LLV38" s="157"/>
      <c r="LLW38" s="157"/>
      <c r="LLX38" s="157"/>
      <c r="LLY38" s="157"/>
      <c r="LLZ38" s="157"/>
      <c r="LMA38" s="157"/>
      <c r="LMB38" s="157"/>
      <c r="LMC38" s="157"/>
      <c r="LMD38" s="157"/>
      <c r="LME38" s="157"/>
      <c r="LMF38" s="157"/>
      <c r="LMG38" s="157"/>
      <c r="LMH38" s="157"/>
      <c r="LMI38" s="157"/>
      <c r="LMJ38" s="157"/>
      <c r="LMK38" s="157"/>
      <c r="LML38" s="157"/>
      <c r="LMM38" s="157"/>
      <c r="LMN38" s="157"/>
      <c r="LMO38" s="157"/>
      <c r="LMP38" s="157"/>
      <c r="LMQ38" s="157"/>
      <c r="LMR38" s="157"/>
      <c r="LMS38" s="157"/>
      <c r="LMT38" s="157"/>
      <c r="LMU38" s="157"/>
      <c r="LMV38" s="157"/>
      <c r="LMW38" s="157"/>
      <c r="LMX38" s="157"/>
      <c r="LMY38" s="157"/>
      <c r="LMZ38" s="157"/>
      <c r="LNA38" s="157"/>
      <c r="LNB38" s="157"/>
      <c r="LNC38" s="157"/>
      <c r="LND38" s="157"/>
      <c r="LNE38" s="157"/>
      <c r="LNF38" s="157"/>
      <c r="LNG38" s="157"/>
      <c r="LNH38" s="157"/>
      <c r="LNI38" s="157"/>
      <c r="LNJ38" s="157"/>
      <c r="LNK38" s="157"/>
      <c r="LNL38" s="157"/>
      <c r="LNM38" s="157"/>
      <c r="LNN38" s="157"/>
      <c r="LNO38" s="157"/>
      <c r="LNP38" s="157"/>
      <c r="LNQ38" s="157"/>
      <c r="LNR38" s="157"/>
      <c r="LNS38" s="157"/>
      <c r="LNT38" s="157"/>
      <c r="LNU38" s="157"/>
      <c r="LNV38" s="157"/>
      <c r="LNW38" s="157"/>
      <c r="LNX38" s="157"/>
      <c r="LNY38" s="157"/>
      <c r="LNZ38" s="157"/>
      <c r="LOA38" s="157"/>
      <c r="LOB38" s="157"/>
      <c r="LOC38" s="157"/>
      <c r="LOD38" s="157"/>
      <c r="LOE38" s="157"/>
      <c r="LOF38" s="157"/>
      <c r="LOG38" s="157"/>
      <c r="LOH38" s="157"/>
      <c r="LOI38" s="157"/>
      <c r="LOJ38" s="157"/>
      <c r="LOK38" s="157"/>
      <c r="LOL38" s="157"/>
      <c r="LOM38" s="157"/>
      <c r="LON38" s="157"/>
      <c r="LOO38" s="157"/>
      <c r="LOP38" s="157"/>
      <c r="LOQ38" s="157"/>
      <c r="LOR38" s="157"/>
      <c r="LOS38" s="157"/>
      <c r="LOT38" s="157"/>
      <c r="LOU38" s="157"/>
      <c r="LOV38" s="157"/>
      <c r="LOW38" s="157"/>
      <c r="LOX38" s="157"/>
      <c r="LOY38" s="157"/>
      <c r="LOZ38" s="157"/>
      <c r="LPA38" s="157"/>
      <c r="LPB38" s="157"/>
      <c r="LPC38" s="157"/>
      <c r="LPD38" s="157"/>
      <c r="LPE38" s="157"/>
      <c r="LPF38" s="157"/>
      <c r="LPG38" s="157"/>
      <c r="LPH38" s="157"/>
      <c r="LPI38" s="157"/>
      <c r="LPJ38" s="157"/>
      <c r="LPK38" s="157"/>
      <c r="LPL38" s="157"/>
      <c r="LPM38" s="157"/>
      <c r="LPN38" s="157"/>
      <c r="LPO38" s="157"/>
      <c r="LPP38" s="157"/>
      <c r="LPQ38" s="157"/>
      <c r="LPR38" s="157"/>
      <c r="LPS38" s="157"/>
      <c r="LPT38" s="157"/>
      <c r="LPU38" s="157"/>
      <c r="LPV38" s="157"/>
      <c r="LPW38" s="157"/>
      <c r="LPX38" s="157"/>
      <c r="LPY38" s="157"/>
      <c r="LPZ38" s="157"/>
      <c r="LQA38" s="157"/>
      <c r="LQB38" s="157"/>
      <c r="LQC38" s="157"/>
      <c r="LQD38" s="157"/>
      <c r="LQE38" s="157"/>
      <c r="LQF38" s="157"/>
      <c r="LQG38" s="157"/>
      <c r="LQH38" s="157"/>
      <c r="LQI38" s="157"/>
      <c r="LQJ38" s="157"/>
      <c r="LQK38" s="157"/>
      <c r="LQL38" s="157"/>
      <c r="LQM38" s="157"/>
      <c r="LQN38" s="157"/>
      <c r="LQO38" s="157"/>
      <c r="LQP38" s="157"/>
      <c r="LQQ38" s="157"/>
      <c r="LQR38" s="157"/>
      <c r="LQS38" s="157"/>
      <c r="LQT38" s="157"/>
      <c r="LQU38" s="157"/>
      <c r="LQV38" s="157"/>
      <c r="LQW38" s="157"/>
      <c r="LQX38" s="157"/>
      <c r="LQY38" s="157"/>
      <c r="LQZ38" s="157"/>
      <c r="LRA38" s="157"/>
      <c r="LRB38" s="157"/>
      <c r="LRC38" s="157"/>
      <c r="LRD38" s="157"/>
      <c r="LRE38" s="157"/>
      <c r="LRF38" s="157"/>
      <c r="LRG38" s="157"/>
      <c r="LRH38" s="157"/>
      <c r="LRI38" s="157"/>
      <c r="LRJ38" s="157"/>
      <c r="LRK38" s="157"/>
      <c r="LRL38" s="157"/>
      <c r="LRM38" s="157"/>
      <c r="LRN38" s="157"/>
      <c r="LRO38" s="157"/>
      <c r="LRP38" s="157"/>
      <c r="LRQ38" s="157"/>
      <c r="LRR38" s="157"/>
      <c r="LRS38" s="157"/>
      <c r="LRT38" s="157"/>
      <c r="LRU38" s="157"/>
      <c r="LRV38" s="157"/>
      <c r="LRW38" s="157"/>
      <c r="LRX38" s="157"/>
      <c r="LRY38" s="157"/>
      <c r="LRZ38" s="157"/>
      <c r="LSA38" s="157"/>
      <c r="LSB38" s="157"/>
      <c r="LSC38" s="157"/>
      <c r="LSD38" s="157"/>
      <c r="LSE38" s="157"/>
      <c r="LSF38" s="157"/>
      <c r="LSG38" s="157"/>
      <c r="LSH38" s="157"/>
      <c r="LSI38" s="157"/>
      <c r="LSJ38" s="157"/>
      <c r="LSK38" s="157"/>
      <c r="LSL38" s="157"/>
      <c r="LSM38" s="157"/>
      <c r="LSN38" s="157"/>
      <c r="LSO38" s="157"/>
      <c r="LSP38" s="157"/>
      <c r="LSQ38" s="157"/>
      <c r="LSR38" s="157"/>
      <c r="LSS38" s="157"/>
      <c r="LST38" s="157"/>
      <c r="LSU38" s="157"/>
      <c r="LSV38" s="157"/>
      <c r="LSW38" s="157"/>
      <c r="LSX38" s="157"/>
      <c r="LSY38" s="157"/>
      <c r="LSZ38" s="157"/>
      <c r="LTA38" s="157"/>
      <c r="LTB38" s="157"/>
      <c r="LTC38" s="157"/>
      <c r="LTD38" s="157"/>
      <c r="LTE38" s="157"/>
      <c r="LTF38" s="157"/>
      <c r="LTG38" s="157"/>
      <c r="LTH38" s="157"/>
      <c r="LTI38" s="157"/>
      <c r="LTJ38" s="157"/>
      <c r="LTK38" s="157"/>
      <c r="LTL38" s="157"/>
      <c r="LTM38" s="157"/>
      <c r="LTN38" s="157"/>
      <c r="LTO38" s="157"/>
      <c r="LTP38" s="157"/>
      <c r="LTQ38" s="157"/>
      <c r="LTR38" s="157"/>
      <c r="LTS38" s="157"/>
      <c r="LTT38" s="157"/>
      <c r="LTU38" s="157"/>
      <c r="LTV38" s="157"/>
      <c r="LTW38" s="157"/>
      <c r="LTX38" s="157"/>
      <c r="LTY38" s="157"/>
      <c r="LTZ38" s="157"/>
      <c r="LUA38" s="157"/>
      <c r="LUB38" s="157"/>
      <c r="LUC38" s="157"/>
      <c r="LUD38" s="157"/>
      <c r="LUE38" s="157"/>
      <c r="LUF38" s="157"/>
      <c r="LUG38" s="157"/>
      <c r="LUH38" s="157"/>
      <c r="LUI38" s="157"/>
      <c r="LUJ38" s="157"/>
      <c r="LUK38" s="157"/>
      <c r="LUL38" s="157"/>
      <c r="LUM38" s="157"/>
      <c r="LUN38" s="157"/>
      <c r="LUO38" s="157"/>
      <c r="LUP38" s="157"/>
      <c r="LUQ38" s="157"/>
      <c r="LUR38" s="157"/>
      <c r="LUS38" s="157"/>
      <c r="LUT38" s="157"/>
      <c r="LUU38" s="157"/>
      <c r="LUV38" s="157"/>
      <c r="LUW38" s="157"/>
      <c r="LUX38" s="157"/>
      <c r="LUY38" s="157"/>
      <c r="LUZ38" s="157"/>
      <c r="LVA38" s="157"/>
      <c r="LVB38" s="157"/>
      <c r="LVC38" s="157"/>
      <c r="LVD38" s="157"/>
      <c r="LVE38" s="157"/>
      <c r="LVF38" s="157"/>
      <c r="LVG38" s="157"/>
      <c r="LVH38" s="157"/>
      <c r="LVI38" s="157"/>
      <c r="LVJ38" s="157"/>
      <c r="LVK38" s="157"/>
      <c r="LVL38" s="157"/>
      <c r="LVM38" s="157"/>
      <c r="LVN38" s="157"/>
      <c r="LVO38" s="157"/>
      <c r="LVP38" s="157"/>
      <c r="LVQ38" s="157"/>
      <c r="LVR38" s="157"/>
      <c r="LVS38" s="157"/>
      <c r="LVT38" s="157"/>
      <c r="LVU38" s="157"/>
      <c r="LVV38" s="157"/>
      <c r="LVW38" s="157"/>
      <c r="LVX38" s="157"/>
      <c r="LVY38" s="157"/>
      <c r="LVZ38" s="157"/>
      <c r="LWA38" s="157"/>
      <c r="LWB38" s="157"/>
      <c r="LWC38" s="157"/>
      <c r="LWD38" s="157"/>
      <c r="LWE38" s="157"/>
      <c r="LWF38" s="157"/>
      <c r="LWG38" s="157"/>
      <c r="LWH38" s="157"/>
      <c r="LWI38" s="157"/>
      <c r="LWJ38" s="157"/>
      <c r="LWK38" s="157"/>
      <c r="LWL38" s="157"/>
      <c r="LWM38" s="157"/>
      <c r="LWN38" s="157"/>
      <c r="LWO38" s="157"/>
      <c r="LWP38" s="157"/>
      <c r="LWQ38" s="157"/>
      <c r="LWR38" s="157"/>
      <c r="LWS38" s="157"/>
      <c r="LWT38" s="157"/>
      <c r="LWU38" s="157"/>
      <c r="LWV38" s="157"/>
      <c r="LWW38" s="157"/>
      <c r="LWX38" s="157"/>
      <c r="LWY38" s="157"/>
      <c r="LWZ38" s="157"/>
      <c r="LXA38" s="157"/>
      <c r="LXB38" s="157"/>
      <c r="LXC38" s="157"/>
      <c r="LXD38" s="157"/>
      <c r="LXE38" s="157"/>
      <c r="LXF38" s="157"/>
      <c r="LXG38" s="157"/>
      <c r="LXH38" s="157"/>
      <c r="LXI38" s="157"/>
      <c r="LXJ38" s="157"/>
      <c r="LXK38" s="157"/>
      <c r="LXL38" s="157"/>
      <c r="LXM38" s="157"/>
      <c r="LXN38" s="157"/>
      <c r="LXO38" s="157"/>
      <c r="LXP38" s="157"/>
      <c r="LXQ38" s="157"/>
      <c r="LXR38" s="157"/>
      <c r="LXS38" s="157"/>
      <c r="LXT38" s="157"/>
      <c r="LXU38" s="157"/>
      <c r="LXV38" s="157"/>
      <c r="LXW38" s="157"/>
      <c r="LXX38" s="157"/>
      <c r="LXY38" s="157"/>
      <c r="LXZ38" s="157"/>
      <c r="LYA38" s="157"/>
      <c r="LYB38" s="157"/>
      <c r="LYC38" s="157"/>
      <c r="LYD38" s="157"/>
      <c r="LYE38" s="157"/>
      <c r="LYF38" s="157"/>
      <c r="LYG38" s="157"/>
      <c r="LYH38" s="157"/>
      <c r="LYI38" s="157"/>
      <c r="LYJ38" s="157"/>
      <c r="LYK38" s="157"/>
      <c r="LYL38" s="157"/>
      <c r="LYM38" s="157"/>
      <c r="LYN38" s="157"/>
      <c r="LYO38" s="157"/>
      <c r="LYP38" s="157"/>
      <c r="LYQ38" s="157"/>
      <c r="LYR38" s="157"/>
      <c r="LYS38" s="157"/>
      <c r="LYT38" s="157"/>
      <c r="LYU38" s="157"/>
      <c r="LYV38" s="157"/>
      <c r="LYW38" s="157"/>
      <c r="LYX38" s="157"/>
      <c r="LYY38" s="157"/>
      <c r="LYZ38" s="157"/>
      <c r="LZA38" s="157"/>
      <c r="LZB38" s="157"/>
      <c r="LZC38" s="157"/>
      <c r="LZD38" s="157"/>
      <c r="LZE38" s="157"/>
      <c r="LZF38" s="157"/>
      <c r="LZG38" s="157"/>
      <c r="LZH38" s="157"/>
      <c r="LZI38" s="157"/>
      <c r="LZJ38" s="157"/>
      <c r="LZK38" s="157"/>
      <c r="LZL38" s="157"/>
      <c r="LZM38" s="157"/>
      <c r="LZN38" s="157"/>
      <c r="LZO38" s="157"/>
      <c r="LZP38" s="157"/>
      <c r="LZQ38" s="157"/>
      <c r="LZR38" s="157"/>
      <c r="LZS38" s="157"/>
      <c r="LZT38" s="157"/>
      <c r="LZU38" s="157"/>
      <c r="LZV38" s="157"/>
      <c r="LZW38" s="157"/>
      <c r="LZX38" s="157"/>
      <c r="LZY38" s="157"/>
      <c r="LZZ38" s="157"/>
      <c r="MAA38" s="157"/>
      <c r="MAB38" s="157"/>
      <c r="MAC38" s="157"/>
      <c r="MAD38" s="157"/>
      <c r="MAE38" s="157"/>
      <c r="MAF38" s="157"/>
      <c r="MAG38" s="157"/>
      <c r="MAH38" s="157"/>
      <c r="MAI38" s="157"/>
      <c r="MAJ38" s="157"/>
      <c r="MAK38" s="157"/>
      <c r="MAL38" s="157"/>
      <c r="MAM38" s="157"/>
      <c r="MAN38" s="157"/>
      <c r="MAO38" s="157"/>
      <c r="MAP38" s="157"/>
      <c r="MAQ38" s="157"/>
      <c r="MAR38" s="157"/>
      <c r="MAS38" s="157"/>
      <c r="MAT38" s="157"/>
      <c r="MAU38" s="157"/>
      <c r="MAV38" s="157"/>
      <c r="MAW38" s="157"/>
      <c r="MAX38" s="157"/>
      <c r="MAY38" s="157"/>
      <c r="MAZ38" s="157"/>
      <c r="MBA38" s="157"/>
      <c r="MBB38" s="157"/>
      <c r="MBC38" s="157"/>
      <c r="MBD38" s="157"/>
      <c r="MBE38" s="157"/>
      <c r="MBF38" s="157"/>
      <c r="MBG38" s="157"/>
      <c r="MBH38" s="157"/>
      <c r="MBI38" s="157"/>
      <c r="MBJ38" s="157"/>
      <c r="MBK38" s="157"/>
      <c r="MBL38" s="157"/>
      <c r="MBM38" s="157"/>
      <c r="MBN38" s="157"/>
      <c r="MBO38" s="157"/>
      <c r="MBP38" s="157"/>
      <c r="MBQ38" s="157"/>
      <c r="MBR38" s="157"/>
      <c r="MBS38" s="157"/>
      <c r="MBT38" s="157"/>
      <c r="MBU38" s="157"/>
      <c r="MBV38" s="157"/>
      <c r="MBW38" s="157"/>
      <c r="MBX38" s="157"/>
      <c r="MBY38" s="157"/>
      <c r="MBZ38" s="157"/>
      <c r="MCA38" s="157"/>
      <c r="MCB38" s="157"/>
      <c r="MCC38" s="157"/>
      <c r="MCD38" s="157"/>
      <c r="MCE38" s="157"/>
      <c r="MCF38" s="157"/>
      <c r="MCG38" s="157"/>
      <c r="MCH38" s="157"/>
      <c r="MCI38" s="157"/>
      <c r="MCJ38" s="157"/>
      <c r="MCK38" s="157"/>
      <c r="MCL38" s="157"/>
      <c r="MCM38" s="157"/>
      <c r="MCN38" s="157"/>
      <c r="MCO38" s="157"/>
      <c r="MCP38" s="157"/>
      <c r="MCQ38" s="157"/>
      <c r="MCR38" s="157"/>
      <c r="MCS38" s="157"/>
      <c r="MCT38" s="157"/>
      <c r="MCU38" s="157"/>
      <c r="MCV38" s="157"/>
      <c r="MCW38" s="157"/>
      <c r="MCX38" s="157"/>
      <c r="MCY38" s="157"/>
      <c r="MCZ38" s="157"/>
      <c r="MDA38" s="157"/>
      <c r="MDB38" s="157"/>
      <c r="MDC38" s="157"/>
      <c r="MDD38" s="157"/>
      <c r="MDE38" s="157"/>
      <c r="MDF38" s="157"/>
      <c r="MDG38" s="157"/>
      <c r="MDH38" s="157"/>
      <c r="MDI38" s="157"/>
      <c r="MDJ38" s="157"/>
      <c r="MDK38" s="157"/>
      <c r="MDL38" s="157"/>
      <c r="MDM38" s="157"/>
      <c r="MDN38" s="157"/>
      <c r="MDO38" s="157"/>
      <c r="MDP38" s="157"/>
      <c r="MDQ38" s="157"/>
      <c r="MDR38" s="157"/>
      <c r="MDS38" s="157"/>
      <c r="MDT38" s="157"/>
      <c r="MDU38" s="157"/>
      <c r="MDV38" s="157"/>
      <c r="MDW38" s="157"/>
      <c r="MDX38" s="157"/>
      <c r="MDY38" s="157"/>
      <c r="MDZ38" s="157"/>
      <c r="MEA38" s="157"/>
      <c r="MEB38" s="157"/>
      <c r="MEC38" s="157"/>
      <c r="MED38" s="157"/>
      <c r="MEE38" s="157"/>
      <c r="MEF38" s="157"/>
      <c r="MEG38" s="157"/>
      <c r="MEH38" s="157"/>
      <c r="MEI38" s="157"/>
      <c r="MEJ38" s="157"/>
      <c r="MEK38" s="157"/>
      <c r="MEL38" s="157"/>
      <c r="MEM38" s="157"/>
      <c r="MEN38" s="157"/>
      <c r="MEO38" s="157"/>
      <c r="MEP38" s="157"/>
      <c r="MEQ38" s="157"/>
      <c r="MER38" s="157"/>
      <c r="MES38" s="157"/>
      <c r="MET38" s="157"/>
      <c r="MEU38" s="157"/>
      <c r="MEV38" s="157"/>
      <c r="MEW38" s="157"/>
      <c r="MEX38" s="157"/>
      <c r="MEY38" s="157"/>
      <c r="MEZ38" s="157"/>
      <c r="MFA38" s="157"/>
      <c r="MFB38" s="157"/>
      <c r="MFC38" s="157"/>
      <c r="MFD38" s="157"/>
      <c r="MFE38" s="157"/>
      <c r="MFF38" s="157"/>
      <c r="MFG38" s="157"/>
      <c r="MFH38" s="157"/>
      <c r="MFI38" s="157"/>
      <c r="MFJ38" s="157"/>
      <c r="MFK38" s="157"/>
      <c r="MFL38" s="157"/>
      <c r="MFM38" s="157"/>
      <c r="MFN38" s="157"/>
      <c r="MFO38" s="157"/>
      <c r="MFP38" s="157"/>
      <c r="MFQ38" s="157"/>
      <c r="MFR38" s="157"/>
      <c r="MFS38" s="157"/>
      <c r="MFT38" s="157"/>
      <c r="MFU38" s="157"/>
      <c r="MFV38" s="157"/>
      <c r="MFW38" s="157"/>
      <c r="MFX38" s="157"/>
      <c r="MFY38" s="157"/>
      <c r="MFZ38" s="157"/>
      <c r="MGA38" s="157"/>
      <c r="MGB38" s="157"/>
      <c r="MGC38" s="157"/>
      <c r="MGD38" s="157"/>
      <c r="MGE38" s="157"/>
      <c r="MGF38" s="157"/>
      <c r="MGG38" s="157"/>
      <c r="MGH38" s="157"/>
      <c r="MGI38" s="157"/>
      <c r="MGJ38" s="157"/>
      <c r="MGK38" s="157"/>
      <c r="MGL38" s="157"/>
      <c r="MGM38" s="157"/>
      <c r="MGN38" s="157"/>
      <c r="MGO38" s="157"/>
      <c r="MGP38" s="157"/>
      <c r="MGQ38" s="157"/>
      <c r="MGR38" s="157"/>
      <c r="MGS38" s="157"/>
      <c r="MGT38" s="157"/>
      <c r="MGU38" s="157"/>
      <c r="MGV38" s="157"/>
      <c r="MGW38" s="157"/>
      <c r="MGX38" s="157"/>
      <c r="MGY38" s="157"/>
      <c r="MGZ38" s="157"/>
      <c r="MHA38" s="157"/>
      <c r="MHB38" s="157"/>
      <c r="MHC38" s="157"/>
      <c r="MHD38" s="157"/>
      <c r="MHE38" s="157"/>
      <c r="MHF38" s="157"/>
      <c r="MHG38" s="157"/>
      <c r="MHH38" s="157"/>
      <c r="MHI38" s="157"/>
      <c r="MHJ38" s="157"/>
      <c r="MHK38" s="157"/>
      <c r="MHL38" s="157"/>
      <c r="MHM38" s="157"/>
      <c r="MHN38" s="157"/>
      <c r="MHO38" s="157"/>
      <c r="MHP38" s="157"/>
      <c r="MHQ38" s="157"/>
      <c r="MHR38" s="157"/>
      <c r="MHS38" s="157"/>
      <c r="MHT38" s="157"/>
      <c r="MHU38" s="157"/>
      <c r="MHV38" s="157"/>
      <c r="MHW38" s="157"/>
      <c r="MHX38" s="157"/>
      <c r="MHY38" s="157"/>
      <c r="MHZ38" s="157"/>
      <c r="MIA38" s="157"/>
      <c r="MIB38" s="157"/>
      <c r="MIC38" s="157"/>
      <c r="MID38" s="157"/>
      <c r="MIE38" s="157"/>
      <c r="MIF38" s="157"/>
      <c r="MIG38" s="157"/>
      <c r="MIH38" s="157"/>
      <c r="MII38" s="157"/>
      <c r="MIJ38" s="157"/>
      <c r="MIK38" s="157"/>
      <c r="MIL38" s="157"/>
      <c r="MIM38" s="157"/>
      <c r="MIN38" s="157"/>
      <c r="MIO38" s="157"/>
      <c r="MIP38" s="157"/>
      <c r="MIQ38" s="157"/>
      <c r="MIR38" s="157"/>
      <c r="MIS38" s="157"/>
      <c r="MIT38" s="157"/>
      <c r="MIU38" s="157"/>
      <c r="MIV38" s="157"/>
      <c r="MIW38" s="157"/>
      <c r="MIX38" s="157"/>
      <c r="MIY38" s="157"/>
      <c r="MIZ38" s="157"/>
      <c r="MJA38" s="157"/>
      <c r="MJB38" s="157"/>
      <c r="MJC38" s="157"/>
      <c r="MJD38" s="157"/>
      <c r="MJE38" s="157"/>
      <c r="MJF38" s="157"/>
      <c r="MJG38" s="157"/>
      <c r="MJH38" s="157"/>
      <c r="MJI38" s="157"/>
      <c r="MJJ38" s="157"/>
      <c r="MJK38" s="157"/>
      <c r="MJL38" s="157"/>
      <c r="MJM38" s="157"/>
      <c r="MJN38" s="157"/>
      <c r="MJO38" s="157"/>
      <c r="MJP38" s="157"/>
      <c r="MJQ38" s="157"/>
      <c r="MJR38" s="157"/>
      <c r="MJS38" s="157"/>
      <c r="MJT38" s="157"/>
      <c r="MJU38" s="157"/>
      <c r="MJV38" s="157"/>
      <c r="MJW38" s="157"/>
      <c r="MJX38" s="157"/>
      <c r="MJY38" s="157"/>
      <c r="MJZ38" s="157"/>
      <c r="MKA38" s="157"/>
      <c r="MKB38" s="157"/>
      <c r="MKC38" s="157"/>
      <c r="MKD38" s="157"/>
      <c r="MKE38" s="157"/>
      <c r="MKF38" s="157"/>
      <c r="MKG38" s="157"/>
      <c r="MKH38" s="157"/>
      <c r="MKI38" s="157"/>
      <c r="MKJ38" s="157"/>
      <c r="MKK38" s="157"/>
      <c r="MKL38" s="157"/>
      <c r="MKM38" s="157"/>
      <c r="MKN38" s="157"/>
      <c r="MKO38" s="157"/>
      <c r="MKP38" s="157"/>
      <c r="MKQ38" s="157"/>
      <c r="MKR38" s="157"/>
      <c r="MKS38" s="157"/>
      <c r="MKT38" s="157"/>
      <c r="MKU38" s="157"/>
      <c r="MKV38" s="157"/>
      <c r="MKW38" s="157"/>
      <c r="MKX38" s="157"/>
      <c r="MKY38" s="157"/>
      <c r="MKZ38" s="157"/>
      <c r="MLA38" s="157"/>
      <c r="MLB38" s="157"/>
      <c r="MLC38" s="157"/>
      <c r="MLD38" s="157"/>
      <c r="MLE38" s="157"/>
      <c r="MLF38" s="157"/>
      <c r="MLG38" s="157"/>
      <c r="MLH38" s="157"/>
      <c r="MLI38" s="157"/>
      <c r="MLJ38" s="157"/>
      <c r="MLK38" s="157"/>
      <c r="MLL38" s="157"/>
      <c r="MLM38" s="157"/>
      <c r="MLN38" s="157"/>
      <c r="MLO38" s="157"/>
      <c r="MLP38" s="157"/>
      <c r="MLQ38" s="157"/>
      <c r="MLR38" s="157"/>
      <c r="MLS38" s="157"/>
      <c r="MLT38" s="157"/>
      <c r="MLU38" s="157"/>
      <c r="MLV38" s="157"/>
      <c r="MLW38" s="157"/>
      <c r="MLX38" s="157"/>
      <c r="MLY38" s="157"/>
      <c r="MLZ38" s="157"/>
      <c r="MMA38" s="157"/>
      <c r="MMB38" s="157"/>
      <c r="MMC38" s="157"/>
      <c r="MMD38" s="157"/>
      <c r="MME38" s="157"/>
      <c r="MMF38" s="157"/>
      <c r="MMG38" s="157"/>
      <c r="MMH38" s="157"/>
      <c r="MMI38" s="157"/>
      <c r="MMJ38" s="157"/>
      <c r="MMK38" s="157"/>
      <c r="MML38" s="157"/>
      <c r="MMM38" s="157"/>
      <c r="MMN38" s="157"/>
      <c r="MMO38" s="157"/>
      <c r="MMP38" s="157"/>
      <c r="MMQ38" s="157"/>
      <c r="MMR38" s="157"/>
      <c r="MMS38" s="157"/>
      <c r="MMT38" s="157"/>
      <c r="MMU38" s="157"/>
      <c r="MMV38" s="157"/>
      <c r="MMW38" s="157"/>
      <c r="MMX38" s="157"/>
      <c r="MMY38" s="157"/>
      <c r="MMZ38" s="157"/>
      <c r="MNA38" s="157"/>
      <c r="MNB38" s="157"/>
      <c r="MNC38" s="157"/>
      <c r="MND38" s="157"/>
      <c r="MNE38" s="157"/>
      <c r="MNF38" s="157"/>
      <c r="MNG38" s="157"/>
      <c r="MNH38" s="157"/>
      <c r="MNI38" s="157"/>
      <c r="MNJ38" s="157"/>
      <c r="MNK38" s="157"/>
      <c r="MNL38" s="157"/>
      <c r="MNM38" s="157"/>
      <c r="MNN38" s="157"/>
      <c r="MNO38" s="157"/>
      <c r="MNP38" s="157"/>
      <c r="MNQ38" s="157"/>
      <c r="MNR38" s="157"/>
      <c r="MNS38" s="157"/>
      <c r="MNT38" s="157"/>
      <c r="MNU38" s="157"/>
      <c r="MNV38" s="157"/>
      <c r="MNW38" s="157"/>
      <c r="MNX38" s="157"/>
      <c r="MNY38" s="157"/>
      <c r="MNZ38" s="157"/>
      <c r="MOA38" s="157"/>
      <c r="MOB38" s="157"/>
      <c r="MOC38" s="157"/>
      <c r="MOD38" s="157"/>
      <c r="MOE38" s="157"/>
      <c r="MOF38" s="157"/>
      <c r="MOG38" s="157"/>
      <c r="MOH38" s="157"/>
      <c r="MOI38" s="157"/>
      <c r="MOJ38" s="157"/>
      <c r="MOK38" s="157"/>
      <c r="MOL38" s="157"/>
      <c r="MOM38" s="157"/>
      <c r="MON38" s="157"/>
      <c r="MOO38" s="157"/>
      <c r="MOP38" s="157"/>
      <c r="MOQ38" s="157"/>
      <c r="MOR38" s="157"/>
      <c r="MOS38" s="157"/>
      <c r="MOT38" s="157"/>
      <c r="MOU38" s="157"/>
      <c r="MOV38" s="157"/>
      <c r="MOW38" s="157"/>
      <c r="MOX38" s="157"/>
      <c r="MOY38" s="157"/>
      <c r="MOZ38" s="157"/>
      <c r="MPA38" s="157"/>
      <c r="MPB38" s="157"/>
      <c r="MPC38" s="157"/>
      <c r="MPD38" s="157"/>
      <c r="MPE38" s="157"/>
      <c r="MPF38" s="157"/>
      <c r="MPG38" s="157"/>
      <c r="MPH38" s="157"/>
      <c r="MPI38" s="157"/>
      <c r="MPJ38" s="157"/>
      <c r="MPK38" s="157"/>
      <c r="MPL38" s="157"/>
      <c r="MPM38" s="157"/>
      <c r="MPN38" s="157"/>
      <c r="MPO38" s="157"/>
      <c r="MPP38" s="157"/>
      <c r="MPQ38" s="157"/>
      <c r="MPR38" s="157"/>
      <c r="MPS38" s="157"/>
      <c r="MPT38" s="157"/>
      <c r="MPU38" s="157"/>
      <c r="MPV38" s="157"/>
      <c r="MPW38" s="157"/>
      <c r="MPX38" s="157"/>
      <c r="MPY38" s="157"/>
      <c r="MPZ38" s="157"/>
      <c r="MQA38" s="157"/>
      <c r="MQB38" s="157"/>
      <c r="MQC38" s="157"/>
      <c r="MQD38" s="157"/>
      <c r="MQE38" s="157"/>
      <c r="MQF38" s="157"/>
      <c r="MQG38" s="157"/>
      <c r="MQH38" s="157"/>
      <c r="MQI38" s="157"/>
      <c r="MQJ38" s="157"/>
      <c r="MQK38" s="157"/>
      <c r="MQL38" s="157"/>
      <c r="MQM38" s="157"/>
      <c r="MQN38" s="157"/>
      <c r="MQO38" s="157"/>
      <c r="MQP38" s="157"/>
      <c r="MQQ38" s="157"/>
      <c r="MQR38" s="157"/>
      <c r="MQS38" s="157"/>
      <c r="MQT38" s="157"/>
      <c r="MQU38" s="157"/>
      <c r="MQV38" s="157"/>
      <c r="MQW38" s="157"/>
      <c r="MQX38" s="157"/>
      <c r="MQY38" s="157"/>
      <c r="MQZ38" s="157"/>
      <c r="MRA38" s="157"/>
      <c r="MRB38" s="157"/>
      <c r="MRC38" s="157"/>
      <c r="MRD38" s="157"/>
      <c r="MRE38" s="157"/>
      <c r="MRF38" s="157"/>
      <c r="MRG38" s="157"/>
      <c r="MRH38" s="157"/>
      <c r="MRI38" s="157"/>
      <c r="MRJ38" s="157"/>
      <c r="MRK38" s="157"/>
      <c r="MRL38" s="157"/>
      <c r="MRM38" s="157"/>
      <c r="MRN38" s="157"/>
      <c r="MRO38" s="157"/>
      <c r="MRP38" s="157"/>
      <c r="MRQ38" s="157"/>
      <c r="MRR38" s="157"/>
      <c r="MRS38" s="157"/>
      <c r="MRT38" s="157"/>
      <c r="MRU38" s="157"/>
      <c r="MRV38" s="157"/>
      <c r="MRW38" s="157"/>
      <c r="MRX38" s="157"/>
      <c r="MRY38" s="157"/>
      <c r="MRZ38" s="157"/>
      <c r="MSA38" s="157"/>
      <c r="MSB38" s="157"/>
      <c r="MSC38" s="157"/>
      <c r="MSD38" s="157"/>
      <c r="MSE38" s="157"/>
      <c r="MSF38" s="157"/>
      <c r="MSG38" s="157"/>
      <c r="MSH38" s="157"/>
      <c r="MSI38" s="157"/>
      <c r="MSJ38" s="157"/>
      <c r="MSK38" s="157"/>
      <c r="MSL38" s="157"/>
      <c r="MSM38" s="157"/>
      <c r="MSN38" s="157"/>
      <c r="MSO38" s="157"/>
      <c r="MSP38" s="157"/>
      <c r="MSQ38" s="157"/>
      <c r="MSR38" s="157"/>
      <c r="MSS38" s="157"/>
      <c r="MST38" s="157"/>
      <c r="MSU38" s="157"/>
      <c r="MSV38" s="157"/>
      <c r="MSW38" s="157"/>
      <c r="MSX38" s="157"/>
      <c r="MSY38" s="157"/>
      <c r="MSZ38" s="157"/>
      <c r="MTA38" s="157"/>
      <c r="MTB38" s="157"/>
      <c r="MTC38" s="157"/>
      <c r="MTD38" s="157"/>
      <c r="MTE38" s="157"/>
      <c r="MTF38" s="157"/>
      <c r="MTG38" s="157"/>
      <c r="MTH38" s="157"/>
      <c r="MTI38" s="157"/>
      <c r="MTJ38" s="157"/>
      <c r="MTK38" s="157"/>
      <c r="MTL38" s="157"/>
      <c r="MTM38" s="157"/>
      <c r="MTN38" s="157"/>
      <c r="MTO38" s="157"/>
      <c r="MTP38" s="157"/>
      <c r="MTQ38" s="157"/>
      <c r="MTR38" s="157"/>
      <c r="MTS38" s="157"/>
      <c r="MTT38" s="157"/>
      <c r="MTU38" s="157"/>
      <c r="MTV38" s="157"/>
      <c r="MTW38" s="157"/>
      <c r="MTX38" s="157"/>
      <c r="MTY38" s="157"/>
      <c r="MTZ38" s="157"/>
      <c r="MUA38" s="157"/>
      <c r="MUB38" s="157"/>
      <c r="MUC38" s="157"/>
      <c r="MUD38" s="157"/>
      <c r="MUE38" s="157"/>
      <c r="MUF38" s="157"/>
      <c r="MUG38" s="157"/>
      <c r="MUH38" s="157"/>
      <c r="MUI38" s="157"/>
      <c r="MUJ38" s="157"/>
      <c r="MUK38" s="157"/>
      <c r="MUL38" s="157"/>
      <c r="MUM38" s="157"/>
      <c r="MUN38" s="157"/>
      <c r="MUO38" s="157"/>
      <c r="MUP38" s="157"/>
      <c r="MUQ38" s="157"/>
      <c r="MUR38" s="157"/>
      <c r="MUS38" s="157"/>
      <c r="MUT38" s="157"/>
      <c r="MUU38" s="157"/>
      <c r="MUV38" s="157"/>
      <c r="MUW38" s="157"/>
      <c r="MUX38" s="157"/>
      <c r="MUY38" s="157"/>
      <c r="MUZ38" s="157"/>
      <c r="MVA38" s="157"/>
      <c r="MVB38" s="157"/>
      <c r="MVC38" s="157"/>
      <c r="MVD38" s="157"/>
      <c r="MVE38" s="157"/>
      <c r="MVF38" s="157"/>
      <c r="MVG38" s="157"/>
      <c r="MVH38" s="157"/>
      <c r="MVI38" s="157"/>
      <c r="MVJ38" s="157"/>
      <c r="MVK38" s="157"/>
      <c r="MVL38" s="157"/>
      <c r="MVM38" s="157"/>
      <c r="MVN38" s="157"/>
      <c r="MVO38" s="157"/>
      <c r="MVP38" s="157"/>
      <c r="MVQ38" s="157"/>
      <c r="MVR38" s="157"/>
      <c r="MVS38" s="157"/>
      <c r="MVT38" s="157"/>
      <c r="MVU38" s="157"/>
      <c r="MVV38" s="157"/>
      <c r="MVW38" s="157"/>
      <c r="MVX38" s="157"/>
      <c r="MVY38" s="157"/>
      <c r="MVZ38" s="157"/>
      <c r="MWA38" s="157"/>
      <c r="MWB38" s="157"/>
      <c r="MWC38" s="157"/>
      <c r="MWD38" s="157"/>
      <c r="MWE38" s="157"/>
      <c r="MWF38" s="157"/>
      <c r="MWG38" s="157"/>
      <c r="MWH38" s="157"/>
      <c r="MWI38" s="157"/>
      <c r="MWJ38" s="157"/>
      <c r="MWK38" s="157"/>
      <c r="MWL38" s="157"/>
      <c r="MWM38" s="157"/>
      <c r="MWN38" s="157"/>
      <c r="MWO38" s="157"/>
      <c r="MWP38" s="157"/>
      <c r="MWQ38" s="157"/>
      <c r="MWR38" s="157"/>
      <c r="MWS38" s="157"/>
      <c r="MWT38" s="157"/>
      <c r="MWU38" s="157"/>
      <c r="MWV38" s="157"/>
      <c r="MWW38" s="157"/>
      <c r="MWX38" s="157"/>
      <c r="MWY38" s="157"/>
      <c r="MWZ38" s="157"/>
      <c r="MXA38" s="157"/>
      <c r="MXB38" s="157"/>
      <c r="MXC38" s="157"/>
      <c r="MXD38" s="157"/>
      <c r="MXE38" s="157"/>
      <c r="MXF38" s="157"/>
      <c r="MXG38" s="157"/>
      <c r="MXH38" s="157"/>
      <c r="MXI38" s="157"/>
      <c r="MXJ38" s="157"/>
      <c r="MXK38" s="157"/>
      <c r="MXL38" s="157"/>
      <c r="MXM38" s="157"/>
      <c r="MXN38" s="157"/>
      <c r="MXO38" s="157"/>
      <c r="MXP38" s="157"/>
      <c r="MXQ38" s="157"/>
      <c r="MXR38" s="157"/>
      <c r="MXS38" s="157"/>
      <c r="MXT38" s="157"/>
      <c r="MXU38" s="157"/>
      <c r="MXV38" s="157"/>
      <c r="MXW38" s="157"/>
      <c r="MXX38" s="157"/>
      <c r="MXY38" s="157"/>
      <c r="MXZ38" s="157"/>
      <c r="MYA38" s="157"/>
      <c r="MYB38" s="157"/>
      <c r="MYC38" s="157"/>
      <c r="MYD38" s="157"/>
      <c r="MYE38" s="157"/>
      <c r="MYF38" s="157"/>
      <c r="MYG38" s="157"/>
      <c r="MYH38" s="157"/>
      <c r="MYI38" s="157"/>
      <c r="MYJ38" s="157"/>
      <c r="MYK38" s="157"/>
      <c r="MYL38" s="157"/>
      <c r="MYM38" s="157"/>
      <c r="MYN38" s="157"/>
      <c r="MYO38" s="157"/>
      <c r="MYP38" s="157"/>
      <c r="MYQ38" s="157"/>
      <c r="MYR38" s="157"/>
      <c r="MYS38" s="157"/>
      <c r="MYT38" s="157"/>
      <c r="MYU38" s="157"/>
      <c r="MYV38" s="157"/>
      <c r="MYW38" s="157"/>
      <c r="MYX38" s="157"/>
      <c r="MYY38" s="157"/>
      <c r="MYZ38" s="157"/>
      <c r="MZA38" s="157"/>
      <c r="MZB38" s="157"/>
      <c r="MZC38" s="157"/>
      <c r="MZD38" s="157"/>
      <c r="MZE38" s="157"/>
      <c r="MZF38" s="157"/>
      <c r="MZG38" s="157"/>
      <c r="MZH38" s="157"/>
      <c r="MZI38" s="157"/>
      <c r="MZJ38" s="157"/>
      <c r="MZK38" s="157"/>
      <c r="MZL38" s="157"/>
      <c r="MZM38" s="157"/>
      <c r="MZN38" s="157"/>
      <c r="MZO38" s="157"/>
      <c r="MZP38" s="157"/>
      <c r="MZQ38" s="157"/>
      <c r="MZR38" s="157"/>
      <c r="MZS38" s="157"/>
      <c r="MZT38" s="157"/>
      <c r="MZU38" s="157"/>
      <c r="MZV38" s="157"/>
      <c r="MZW38" s="157"/>
      <c r="MZX38" s="157"/>
      <c r="MZY38" s="157"/>
      <c r="MZZ38" s="157"/>
      <c r="NAA38" s="157"/>
      <c r="NAB38" s="157"/>
      <c r="NAC38" s="157"/>
      <c r="NAD38" s="157"/>
      <c r="NAE38" s="157"/>
      <c r="NAF38" s="157"/>
      <c r="NAG38" s="157"/>
      <c r="NAH38" s="157"/>
      <c r="NAI38" s="157"/>
      <c r="NAJ38" s="157"/>
      <c r="NAK38" s="157"/>
      <c r="NAL38" s="157"/>
      <c r="NAM38" s="157"/>
      <c r="NAN38" s="157"/>
      <c r="NAO38" s="157"/>
      <c r="NAP38" s="157"/>
      <c r="NAQ38" s="157"/>
      <c r="NAR38" s="157"/>
      <c r="NAS38" s="157"/>
      <c r="NAT38" s="157"/>
      <c r="NAU38" s="157"/>
      <c r="NAV38" s="157"/>
      <c r="NAW38" s="157"/>
      <c r="NAX38" s="157"/>
      <c r="NAY38" s="157"/>
      <c r="NAZ38" s="157"/>
      <c r="NBA38" s="157"/>
      <c r="NBB38" s="157"/>
      <c r="NBC38" s="157"/>
      <c r="NBD38" s="157"/>
      <c r="NBE38" s="157"/>
      <c r="NBF38" s="157"/>
      <c r="NBG38" s="157"/>
      <c r="NBH38" s="157"/>
      <c r="NBI38" s="157"/>
      <c r="NBJ38" s="157"/>
      <c r="NBK38" s="157"/>
      <c r="NBL38" s="157"/>
      <c r="NBM38" s="157"/>
      <c r="NBN38" s="157"/>
      <c r="NBO38" s="157"/>
      <c r="NBP38" s="157"/>
      <c r="NBQ38" s="157"/>
      <c r="NBR38" s="157"/>
      <c r="NBS38" s="157"/>
      <c r="NBT38" s="157"/>
      <c r="NBU38" s="157"/>
      <c r="NBV38" s="157"/>
      <c r="NBW38" s="157"/>
      <c r="NBX38" s="157"/>
      <c r="NBY38" s="157"/>
      <c r="NBZ38" s="157"/>
      <c r="NCA38" s="157"/>
      <c r="NCB38" s="157"/>
      <c r="NCC38" s="157"/>
      <c r="NCD38" s="157"/>
      <c r="NCE38" s="157"/>
      <c r="NCF38" s="157"/>
      <c r="NCG38" s="157"/>
      <c r="NCH38" s="157"/>
      <c r="NCI38" s="157"/>
      <c r="NCJ38" s="157"/>
      <c r="NCK38" s="157"/>
      <c r="NCL38" s="157"/>
      <c r="NCM38" s="157"/>
      <c r="NCN38" s="157"/>
      <c r="NCO38" s="157"/>
      <c r="NCP38" s="157"/>
      <c r="NCQ38" s="157"/>
      <c r="NCR38" s="157"/>
      <c r="NCS38" s="157"/>
      <c r="NCT38" s="157"/>
      <c r="NCU38" s="157"/>
      <c r="NCV38" s="157"/>
      <c r="NCW38" s="157"/>
      <c r="NCX38" s="157"/>
      <c r="NCY38" s="157"/>
      <c r="NCZ38" s="157"/>
      <c r="NDA38" s="157"/>
      <c r="NDB38" s="157"/>
      <c r="NDC38" s="157"/>
      <c r="NDD38" s="157"/>
      <c r="NDE38" s="157"/>
      <c r="NDF38" s="157"/>
      <c r="NDG38" s="157"/>
      <c r="NDH38" s="157"/>
      <c r="NDI38" s="157"/>
      <c r="NDJ38" s="157"/>
      <c r="NDK38" s="157"/>
      <c r="NDL38" s="157"/>
      <c r="NDM38" s="157"/>
      <c r="NDN38" s="157"/>
      <c r="NDO38" s="157"/>
      <c r="NDP38" s="157"/>
      <c r="NDQ38" s="157"/>
      <c r="NDR38" s="157"/>
      <c r="NDS38" s="157"/>
      <c r="NDT38" s="157"/>
      <c r="NDU38" s="157"/>
      <c r="NDV38" s="157"/>
      <c r="NDW38" s="157"/>
      <c r="NDX38" s="157"/>
      <c r="NDY38" s="157"/>
      <c r="NDZ38" s="157"/>
      <c r="NEA38" s="157"/>
      <c r="NEB38" s="157"/>
      <c r="NEC38" s="157"/>
      <c r="NED38" s="157"/>
      <c r="NEE38" s="157"/>
      <c r="NEF38" s="157"/>
      <c r="NEG38" s="157"/>
      <c r="NEH38" s="157"/>
      <c r="NEI38" s="157"/>
      <c r="NEJ38" s="157"/>
      <c r="NEK38" s="157"/>
      <c r="NEL38" s="157"/>
      <c r="NEM38" s="157"/>
      <c r="NEN38" s="157"/>
      <c r="NEO38" s="157"/>
      <c r="NEP38" s="157"/>
      <c r="NEQ38" s="157"/>
      <c r="NER38" s="157"/>
      <c r="NES38" s="157"/>
      <c r="NET38" s="157"/>
      <c r="NEU38" s="157"/>
      <c r="NEV38" s="157"/>
      <c r="NEW38" s="157"/>
      <c r="NEX38" s="157"/>
      <c r="NEY38" s="157"/>
      <c r="NEZ38" s="157"/>
      <c r="NFA38" s="157"/>
      <c r="NFB38" s="157"/>
      <c r="NFC38" s="157"/>
      <c r="NFD38" s="157"/>
      <c r="NFE38" s="157"/>
      <c r="NFF38" s="157"/>
      <c r="NFG38" s="157"/>
      <c r="NFH38" s="157"/>
      <c r="NFI38" s="157"/>
      <c r="NFJ38" s="157"/>
      <c r="NFK38" s="157"/>
      <c r="NFL38" s="157"/>
      <c r="NFM38" s="157"/>
      <c r="NFN38" s="157"/>
      <c r="NFO38" s="157"/>
      <c r="NFP38" s="157"/>
      <c r="NFQ38" s="157"/>
      <c r="NFR38" s="157"/>
      <c r="NFS38" s="157"/>
      <c r="NFT38" s="157"/>
      <c r="NFU38" s="157"/>
      <c r="NFV38" s="157"/>
      <c r="NFW38" s="157"/>
      <c r="NFX38" s="157"/>
      <c r="NFY38" s="157"/>
      <c r="NFZ38" s="157"/>
      <c r="NGA38" s="157"/>
      <c r="NGB38" s="157"/>
      <c r="NGC38" s="157"/>
      <c r="NGD38" s="157"/>
      <c r="NGE38" s="157"/>
      <c r="NGF38" s="157"/>
      <c r="NGG38" s="157"/>
      <c r="NGH38" s="157"/>
      <c r="NGI38" s="157"/>
      <c r="NGJ38" s="157"/>
      <c r="NGK38" s="157"/>
      <c r="NGL38" s="157"/>
      <c r="NGM38" s="157"/>
      <c r="NGN38" s="157"/>
      <c r="NGO38" s="157"/>
      <c r="NGP38" s="157"/>
      <c r="NGQ38" s="157"/>
      <c r="NGR38" s="157"/>
      <c r="NGS38" s="157"/>
      <c r="NGT38" s="157"/>
      <c r="NGU38" s="157"/>
      <c r="NGV38" s="157"/>
      <c r="NGW38" s="157"/>
      <c r="NGX38" s="157"/>
      <c r="NGY38" s="157"/>
      <c r="NGZ38" s="157"/>
      <c r="NHA38" s="157"/>
      <c r="NHB38" s="157"/>
      <c r="NHC38" s="157"/>
      <c r="NHD38" s="157"/>
      <c r="NHE38" s="157"/>
      <c r="NHF38" s="157"/>
      <c r="NHG38" s="157"/>
      <c r="NHH38" s="157"/>
      <c r="NHI38" s="157"/>
      <c r="NHJ38" s="157"/>
      <c r="NHK38" s="157"/>
      <c r="NHL38" s="157"/>
      <c r="NHM38" s="157"/>
      <c r="NHN38" s="157"/>
      <c r="NHO38" s="157"/>
      <c r="NHP38" s="157"/>
      <c r="NHQ38" s="157"/>
      <c r="NHR38" s="157"/>
      <c r="NHS38" s="157"/>
      <c r="NHT38" s="157"/>
      <c r="NHU38" s="157"/>
      <c r="NHV38" s="157"/>
      <c r="NHW38" s="157"/>
      <c r="NHX38" s="157"/>
      <c r="NHY38" s="157"/>
      <c r="NHZ38" s="157"/>
      <c r="NIA38" s="157"/>
      <c r="NIB38" s="157"/>
      <c r="NIC38" s="157"/>
      <c r="NID38" s="157"/>
      <c r="NIE38" s="157"/>
      <c r="NIF38" s="157"/>
      <c r="NIG38" s="157"/>
      <c r="NIH38" s="157"/>
      <c r="NII38" s="157"/>
      <c r="NIJ38" s="157"/>
      <c r="NIK38" s="157"/>
      <c r="NIL38" s="157"/>
      <c r="NIM38" s="157"/>
      <c r="NIN38" s="157"/>
      <c r="NIO38" s="157"/>
      <c r="NIP38" s="157"/>
      <c r="NIQ38" s="157"/>
      <c r="NIR38" s="157"/>
      <c r="NIS38" s="157"/>
      <c r="NIT38" s="157"/>
      <c r="NIU38" s="157"/>
      <c r="NIV38" s="157"/>
      <c r="NIW38" s="157"/>
      <c r="NIX38" s="157"/>
      <c r="NIY38" s="157"/>
      <c r="NIZ38" s="157"/>
      <c r="NJA38" s="157"/>
      <c r="NJB38" s="157"/>
      <c r="NJC38" s="157"/>
      <c r="NJD38" s="157"/>
      <c r="NJE38" s="157"/>
      <c r="NJF38" s="157"/>
      <c r="NJG38" s="157"/>
      <c r="NJH38" s="157"/>
      <c r="NJI38" s="157"/>
      <c r="NJJ38" s="157"/>
      <c r="NJK38" s="157"/>
      <c r="NJL38" s="157"/>
      <c r="NJM38" s="157"/>
      <c r="NJN38" s="157"/>
      <c r="NJO38" s="157"/>
      <c r="NJP38" s="157"/>
      <c r="NJQ38" s="157"/>
      <c r="NJR38" s="157"/>
      <c r="NJS38" s="157"/>
      <c r="NJT38" s="157"/>
      <c r="NJU38" s="157"/>
      <c r="NJV38" s="157"/>
      <c r="NJW38" s="157"/>
      <c r="NJX38" s="157"/>
      <c r="NJY38" s="157"/>
      <c r="NJZ38" s="157"/>
      <c r="NKA38" s="157"/>
      <c r="NKB38" s="157"/>
      <c r="NKC38" s="157"/>
      <c r="NKD38" s="157"/>
      <c r="NKE38" s="157"/>
      <c r="NKF38" s="157"/>
      <c r="NKG38" s="157"/>
      <c r="NKH38" s="157"/>
      <c r="NKI38" s="157"/>
      <c r="NKJ38" s="157"/>
      <c r="NKK38" s="157"/>
      <c r="NKL38" s="157"/>
      <c r="NKM38" s="157"/>
      <c r="NKN38" s="157"/>
      <c r="NKO38" s="157"/>
      <c r="NKP38" s="157"/>
      <c r="NKQ38" s="157"/>
      <c r="NKR38" s="157"/>
      <c r="NKS38" s="157"/>
      <c r="NKT38" s="157"/>
      <c r="NKU38" s="157"/>
      <c r="NKV38" s="157"/>
      <c r="NKW38" s="157"/>
      <c r="NKX38" s="157"/>
      <c r="NKY38" s="157"/>
      <c r="NKZ38" s="157"/>
      <c r="NLA38" s="157"/>
      <c r="NLB38" s="157"/>
      <c r="NLC38" s="157"/>
      <c r="NLD38" s="157"/>
      <c r="NLE38" s="157"/>
      <c r="NLF38" s="157"/>
      <c r="NLG38" s="157"/>
      <c r="NLH38" s="157"/>
      <c r="NLI38" s="157"/>
      <c r="NLJ38" s="157"/>
      <c r="NLK38" s="157"/>
      <c r="NLL38" s="157"/>
      <c r="NLM38" s="157"/>
      <c r="NLN38" s="157"/>
      <c r="NLO38" s="157"/>
      <c r="NLP38" s="157"/>
      <c r="NLQ38" s="157"/>
      <c r="NLR38" s="157"/>
      <c r="NLS38" s="157"/>
      <c r="NLT38" s="157"/>
      <c r="NLU38" s="157"/>
      <c r="NLV38" s="157"/>
      <c r="NLW38" s="157"/>
      <c r="NLX38" s="157"/>
      <c r="NLY38" s="157"/>
      <c r="NLZ38" s="157"/>
      <c r="NMA38" s="157"/>
      <c r="NMB38" s="157"/>
      <c r="NMC38" s="157"/>
      <c r="NMD38" s="157"/>
      <c r="NME38" s="157"/>
      <c r="NMF38" s="157"/>
      <c r="NMG38" s="157"/>
      <c r="NMH38" s="157"/>
      <c r="NMI38" s="157"/>
      <c r="NMJ38" s="157"/>
      <c r="NMK38" s="157"/>
      <c r="NML38" s="157"/>
      <c r="NMM38" s="157"/>
      <c r="NMN38" s="157"/>
      <c r="NMO38" s="157"/>
      <c r="NMP38" s="157"/>
      <c r="NMQ38" s="157"/>
      <c r="NMR38" s="157"/>
      <c r="NMS38" s="157"/>
      <c r="NMT38" s="157"/>
      <c r="NMU38" s="157"/>
      <c r="NMV38" s="157"/>
      <c r="NMW38" s="157"/>
      <c r="NMX38" s="157"/>
      <c r="NMY38" s="157"/>
      <c r="NMZ38" s="157"/>
      <c r="NNA38" s="157"/>
      <c r="NNB38" s="157"/>
      <c r="NNC38" s="157"/>
      <c r="NND38" s="157"/>
      <c r="NNE38" s="157"/>
      <c r="NNF38" s="157"/>
      <c r="NNG38" s="157"/>
      <c r="NNH38" s="157"/>
      <c r="NNI38" s="157"/>
      <c r="NNJ38" s="157"/>
      <c r="NNK38" s="157"/>
      <c r="NNL38" s="157"/>
      <c r="NNM38" s="157"/>
      <c r="NNN38" s="157"/>
      <c r="NNO38" s="157"/>
      <c r="NNP38" s="157"/>
      <c r="NNQ38" s="157"/>
      <c r="NNR38" s="157"/>
      <c r="NNS38" s="157"/>
      <c r="NNT38" s="157"/>
      <c r="NNU38" s="157"/>
      <c r="NNV38" s="157"/>
      <c r="NNW38" s="157"/>
      <c r="NNX38" s="157"/>
      <c r="NNY38" s="157"/>
      <c r="NNZ38" s="157"/>
      <c r="NOA38" s="157"/>
      <c r="NOB38" s="157"/>
      <c r="NOC38" s="157"/>
      <c r="NOD38" s="157"/>
      <c r="NOE38" s="157"/>
      <c r="NOF38" s="157"/>
      <c r="NOG38" s="157"/>
      <c r="NOH38" s="157"/>
      <c r="NOI38" s="157"/>
      <c r="NOJ38" s="157"/>
      <c r="NOK38" s="157"/>
      <c r="NOL38" s="157"/>
      <c r="NOM38" s="157"/>
      <c r="NON38" s="157"/>
      <c r="NOO38" s="157"/>
      <c r="NOP38" s="157"/>
      <c r="NOQ38" s="157"/>
      <c r="NOR38" s="157"/>
      <c r="NOS38" s="157"/>
      <c r="NOT38" s="157"/>
      <c r="NOU38" s="157"/>
      <c r="NOV38" s="157"/>
      <c r="NOW38" s="157"/>
      <c r="NOX38" s="157"/>
      <c r="NOY38" s="157"/>
      <c r="NOZ38" s="157"/>
      <c r="NPA38" s="157"/>
      <c r="NPB38" s="157"/>
      <c r="NPC38" s="157"/>
      <c r="NPD38" s="157"/>
      <c r="NPE38" s="157"/>
      <c r="NPF38" s="157"/>
      <c r="NPG38" s="157"/>
      <c r="NPH38" s="157"/>
      <c r="NPI38" s="157"/>
      <c r="NPJ38" s="157"/>
      <c r="NPK38" s="157"/>
      <c r="NPL38" s="157"/>
      <c r="NPM38" s="157"/>
      <c r="NPN38" s="157"/>
      <c r="NPO38" s="157"/>
      <c r="NPP38" s="157"/>
      <c r="NPQ38" s="157"/>
      <c r="NPR38" s="157"/>
      <c r="NPS38" s="157"/>
      <c r="NPT38" s="157"/>
      <c r="NPU38" s="157"/>
      <c r="NPV38" s="157"/>
      <c r="NPW38" s="157"/>
      <c r="NPX38" s="157"/>
      <c r="NPY38" s="157"/>
      <c r="NPZ38" s="157"/>
      <c r="NQA38" s="157"/>
      <c r="NQB38" s="157"/>
      <c r="NQC38" s="157"/>
      <c r="NQD38" s="157"/>
      <c r="NQE38" s="157"/>
      <c r="NQF38" s="157"/>
      <c r="NQG38" s="157"/>
      <c r="NQH38" s="157"/>
      <c r="NQI38" s="157"/>
      <c r="NQJ38" s="157"/>
      <c r="NQK38" s="157"/>
      <c r="NQL38" s="157"/>
      <c r="NQM38" s="157"/>
      <c r="NQN38" s="157"/>
      <c r="NQO38" s="157"/>
      <c r="NQP38" s="157"/>
      <c r="NQQ38" s="157"/>
      <c r="NQR38" s="157"/>
      <c r="NQS38" s="157"/>
      <c r="NQT38" s="157"/>
      <c r="NQU38" s="157"/>
      <c r="NQV38" s="157"/>
      <c r="NQW38" s="157"/>
      <c r="NQX38" s="157"/>
      <c r="NQY38" s="157"/>
      <c r="NQZ38" s="157"/>
      <c r="NRA38" s="157"/>
      <c r="NRB38" s="157"/>
      <c r="NRC38" s="157"/>
      <c r="NRD38" s="157"/>
      <c r="NRE38" s="157"/>
      <c r="NRF38" s="157"/>
      <c r="NRG38" s="157"/>
      <c r="NRH38" s="157"/>
      <c r="NRI38" s="157"/>
      <c r="NRJ38" s="157"/>
      <c r="NRK38" s="157"/>
      <c r="NRL38" s="157"/>
      <c r="NRM38" s="157"/>
      <c r="NRN38" s="157"/>
      <c r="NRO38" s="157"/>
      <c r="NRP38" s="157"/>
      <c r="NRQ38" s="157"/>
      <c r="NRR38" s="157"/>
      <c r="NRS38" s="157"/>
      <c r="NRT38" s="157"/>
      <c r="NRU38" s="157"/>
      <c r="NRV38" s="157"/>
      <c r="NRW38" s="157"/>
      <c r="NRX38" s="157"/>
      <c r="NRY38" s="157"/>
      <c r="NRZ38" s="157"/>
      <c r="NSA38" s="157"/>
      <c r="NSB38" s="157"/>
      <c r="NSC38" s="157"/>
      <c r="NSD38" s="157"/>
      <c r="NSE38" s="157"/>
      <c r="NSF38" s="157"/>
      <c r="NSG38" s="157"/>
      <c r="NSH38" s="157"/>
      <c r="NSI38" s="157"/>
      <c r="NSJ38" s="157"/>
      <c r="NSK38" s="157"/>
      <c r="NSL38" s="157"/>
      <c r="NSM38" s="157"/>
      <c r="NSN38" s="157"/>
      <c r="NSO38" s="157"/>
      <c r="NSP38" s="157"/>
      <c r="NSQ38" s="157"/>
      <c r="NSR38" s="157"/>
      <c r="NSS38" s="157"/>
      <c r="NST38" s="157"/>
      <c r="NSU38" s="157"/>
      <c r="NSV38" s="157"/>
      <c r="NSW38" s="157"/>
      <c r="NSX38" s="157"/>
      <c r="NSY38" s="157"/>
      <c r="NSZ38" s="157"/>
      <c r="NTA38" s="157"/>
      <c r="NTB38" s="157"/>
      <c r="NTC38" s="157"/>
      <c r="NTD38" s="157"/>
      <c r="NTE38" s="157"/>
      <c r="NTF38" s="157"/>
      <c r="NTG38" s="157"/>
      <c r="NTH38" s="157"/>
      <c r="NTI38" s="157"/>
      <c r="NTJ38" s="157"/>
      <c r="NTK38" s="157"/>
      <c r="NTL38" s="157"/>
      <c r="NTM38" s="157"/>
      <c r="NTN38" s="157"/>
      <c r="NTO38" s="157"/>
      <c r="NTP38" s="157"/>
      <c r="NTQ38" s="157"/>
      <c r="NTR38" s="157"/>
      <c r="NTS38" s="157"/>
      <c r="NTT38" s="157"/>
      <c r="NTU38" s="157"/>
      <c r="NTV38" s="157"/>
      <c r="NTW38" s="157"/>
      <c r="NTX38" s="157"/>
      <c r="NTY38" s="157"/>
      <c r="NTZ38" s="157"/>
      <c r="NUA38" s="157"/>
      <c r="NUB38" s="157"/>
      <c r="NUC38" s="157"/>
      <c r="NUD38" s="157"/>
      <c r="NUE38" s="157"/>
      <c r="NUF38" s="157"/>
      <c r="NUG38" s="157"/>
      <c r="NUH38" s="157"/>
      <c r="NUI38" s="157"/>
      <c r="NUJ38" s="157"/>
      <c r="NUK38" s="157"/>
      <c r="NUL38" s="157"/>
      <c r="NUM38" s="157"/>
      <c r="NUN38" s="157"/>
      <c r="NUO38" s="157"/>
      <c r="NUP38" s="157"/>
      <c r="NUQ38" s="157"/>
      <c r="NUR38" s="157"/>
      <c r="NUS38" s="157"/>
      <c r="NUT38" s="157"/>
      <c r="NUU38" s="157"/>
      <c r="NUV38" s="157"/>
      <c r="NUW38" s="157"/>
      <c r="NUX38" s="157"/>
      <c r="NUY38" s="157"/>
      <c r="NUZ38" s="157"/>
      <c r="NVA38" s="157"/>
      <c r="NVB38" s="157"/>
      <c r="NVC38" s="157"/>
      <c r="NVD38" s="157"/>
      <c r="NVE38" s="157"/>
      <c r="NVF38" s="157"/>
      <c r="NVG38" s="157"/>
      <c r="NVH38" s="157"/>
      <c r="NVI38" s="157"/>
      <c r="NVJ38" s="157"/>
      <c r="NVK38" s="157"/>
      <c r="NVL38" s="157"/>
      <c r="NVM38" s="157"/>
      <c r="NVN38" s="157"/>
      <c r="NVO38" s="157"/>
      <c r="NVP38" s="157"/>
      <c r="NVQ38" s="157"/>
      <c r="NVR38" s="157"/>
      <c r="NVS38" s="157"/>
      <c r="NVT38" s="157"/>
      <c r="NVU38" s="157"/>
      <c r="NVV38" s="157"/>
      <c r="NVW38" s="157"/>
      <c r="NVX38" s="157"/>
      <c r="NVY38" s="157"/>
      <c r="NVZ38" s="157"/>
      <c r="NWA38" s="157"/>
      <c r="NWB38" s="157"/>
      <c r="NWC38" s="157"/>
      <c r="NWD38" s="157"/>
      <c r="NWE38" s="157"/>
      <c r="NWF38" s="157"/>
      <c r="NWG38" s="157"/>
      <c r="NWH38" s="157"/>
      <c r="NWI38" s="157"/>
      <c r="NWJ38" s="157"/>
      <c r="NWK38" s="157"/>
      <c r="NWL38" s="157"/>
      <c r="NWM38" s="157"/>
      <c r="NWN38" s="157"/>
      <c r="NWO38" s="157"/>
      <c r="NWP38" s="157"/>
      <c r="NWQ38" s="157"/>
      <c r="NWR38" s="157"/>
      <c r="NWS38" s="157"/>
      <c r="NWT38" s="157"/>
      <c r="NWU38" s="157"/>
      <c r="NWV38" s="157"/>
      <c r="NWW38" s="157"/>
      <c r="NWX38" s="157"/>
      <c r="NWY38" s="157"/>
      <c r="NWZ38" s="157"/>
      <c r="NXA38" s="157"/>
      <c r="NXB38" s="157"/>
      <c r="NXC38" s="157"/>
      <c r="NXD38" s="157"/>
      <c r="NXE38" s="157"/>
      <c r="NXF38" s="157"/>
      <c r="NXG38" s="157"/>
      <c r="NXH38" s="157"/>
      <c r="NXI38" s="157"/>
      <c r="NXJ38" s="157"/>
      <c r="NXK38" s="157"/>
      <c r="NXL38" s="157"/>
      <c r="NXM38" s="157"/>
      <c r="NXN38" s="157"/>
      <c r="NXO38" s="157"/>
      <c r="NXP38" s="157"/>
      <c r="NXQ38" s="157"/>
      <c r="NXR38" s="157"/>
      <c r="NXS38" s="157"/>
      <c r="NXT38" s="157"/>
      <c r="NXU38" s="157"/>
      <c r="NXV38" s="157"/>
      <c r="NXW38" s="157"/>
      <c r="NXX38" s="157"/>
      <c r="NXY38" s="157"/>
      <c r="NXZ38" s="157"/>
      <c r="NYA38" s="157"/>
      <c r="NYB38" s="157"/>
      <c r="NYC38" s="157"/>
      <c r="NYD38" s="157"/>
      <c r="NYE38" s="157"/>
      <c r="NYF38" s="157"/>
      <c r="NYG38" s="157"/>
      <c r="NYH38" s="157"/>
      <c r="NYI38" s="157"/>
      <c r="NYJ38" s="157"/>
      <c r="NYK38" s="157"/>
      <c r="NYL38" s="157"/>
      <c r="NYM38" s="157"/>
      <c r="NYN38" s="157"/>
      <c r="NYO38" s="157"/>
      <c r="NYP38" s="157"/>
      <c r="NYQ38" s="157"/>
      <c r="NYR38" s="157"/>
      <c r="NYS38" s="157"/>
      <c r="NYT38" s="157"/>
      <c r="NYU38" s="157"/>
      <c r="NYV38" s="157"/>
      <c r="NYW38" s="157"/>
      <c r="NYX38" s="157"/>
      <c r="NYY38" s="157"/>
      <c r="NYZ38" s="157"/>
      <c r="NZA38" s="157"/>
      <c r="NZB38" s="157"/>
      <c r="NZC38" s="157"/>
      <c r="NZD38" s="157"/>
      <c r="NZE38" s="157"/>
      <c r="NZF38" s="157"/>
      <c r="NZG38" s="157"/>
      <c r="NZH38" s="157"/>
      <c r="NZI38" s="157"/>
      <c r="NZJ38" s="157"/>
      <c r="NZK38" s="157"/>
      <c r="NZL38" s="157"/>
      <c r="NZM38" s="157"/>
      <c r="NZN38" s="157"/>
      <c r="NZO38" s="157"/>
      <c r="NZP38" s="157"/>
      <c r="NZQ38" s="157"/>
      <c r="NZR38" s="157"/>
      <c r="NZS38" s="157"/>
      <c r="NZT38" s="157"/>
      <c r="NZU38" s="157"/>
      <c r="NZV38" s="157"/>
      <c r="NZW38" s="157"/>
      <c r="NZX38" s="157"/>
      <c r="NZY38" s="157"/>
      <c r="NZZ38" s="157"/>
      <c r="OAA38" s="157"/>
      <c r="OAB38" s="157"/>
      <c r="OAC38" s="157"/>
      <c r="OAD38" s="157"/>
      <c r="OAE38" s="157"/>
      <c r="OAF38" s="157"/>
      <c r="OAG38" s="157"/>
      <c r="OAH38" s="157"/>
      <c r="OAI38" s="157"/>
      <c r="OAJ38" s="157"/>
      <c r="OAK38" s="157"/>
      <c r="OAL38" s="157"/>
      <c r="OAM38" s="157"/>
      <c r="OAN38" s="157"/>
      <c r="OAO38" s="157"/>
      <c r="OAP38" s="157"/>
      <c r="OAQ38" s="157"/>
      <c r="OAR38" s="157"/>
      <c r="OAS38" s="157"/>
      <c r="OAT38" s="157"/>
      <c r="OAU38" s="157"/>
      <c r="OAV38" s="157"/>
      <c r="OAW38" s="157"/>
      <c r="OAX38" s="157"/>
      <c r="OAY38" s="157"/>
      <c r="OAZ38" s="157"/>
      <c r="OBA38" s="157"/>
      <c r="OBB38" s="157"/>
      <c r="OBC38" s="157"/>
      <c r="OBD38" s="157"/>
      <c r="OBE38" s="157"/>
      <c r="OBF38" s="157"/>
      <c r="OBG38" s="157"/>
      <c r="OBH38" s="157"/>
      <c r="OBI38" s="157"/>
      <c r="OBJ38" s="157"/>
      <c r="OBK38" s="157"/>
      <c r="OBL38" s="157"/>
      <c r="OBM38" s="157"/>
      <c r="OBN38" s="157"/>
      <c r="OBO38" s="157"/>
      <c r="OBP38" s="157"/>
      <c r="OBQ38" s="157"/>
      <c r="OBR38" s="157"/>
      <c r="OBS38" s="157"/>
      <c r="OBT38" s="157"/>
      <c r="OBU38" s="157"/>
      <c r="OBV38" s="157"/>
      <c r="OBW38" s="157"/>
      <c r="OBX38" s="157"/>
      <c r="OBY38" s="157"/>
      <c r="OBZ38" s="157"/>
      <c r="OCA38" s="157"/>
      <c r="OCB38" s="157"/>
      <c r="OCC38" s="157"/>
      <c r="OCD38" s="157"/>
      <c r="OCE38" s="157"/>
      <c r="OCF38" s="157"/>
      <c r="OCG38" s="157"/>
      <c r="OCH38" s="157"/>
      <c r="OCI38" s="157"/>
      <c r="OCJ38" s="157"/>
      <c r="OCK38" s="157"/>
      <c r="OCL38" s="157"/>
      <c r="OCM38" s="157"/>
      <c r="OCN38" s="157"/>
      <c r="OCO38" s="157"/>
      <c r="OCP38" s="157"/>
      <c r="OCQ38" s="157"/>
      <c r="OCR38" s="157"/>
      <c r="OCS38" s="157"/>
      <c r="OCT38" s="157"/>
      <c r="OCU38" s="157"/>
      <c r="OCV38" s="157"/>
      <c r="OCW38" s="157"/>
      <c r="OCX38" s="157"/>
      <c r="OCY38" s="157"/>
      <c r="OCZ38" s="157"/>
      <c r="ODA38" s="157"/>
      <c r="ODB38" s="157"/>
      <c r="ODC38" s="157"/>
      <c r="ODD38" s="157"/>
      <c r="ODE38" s="157"/>
      <c r="ODF38" s="157"/>
      <c r="ODG38" s="157"/>
      <c r="ODH38" s="157"/>
      <c r="ODI38" s="157"/>
      <c r="ODJ38" s="157"/>
      <c r="ODK38" s="157"/>
      <c r="ODL38" s="157"/>
      <c r="ODM38" s="157"/>
      <c r="ODN38" s="157"/>
      <c r="ODO38" s="157"/>
      <c r="ODP38" s="157"/>
      <c r="ODQ38" s="157"/>
      <c r="ODR38" s="157"/>
      <c r="ODS38" s="157"/>
      <c r="ODT38" s="157"/>
      <c r="ODU38" s="157"/>
      <c r="ODV38" s="157"/>
      <c r="ODW38" s="157"/>
      <c r="ODX38" s="157"/>
      <c r="ODY38" s="157"/>
      <c r="ODZ38" s="157"/>
      <c r="OEA38" s="157"/>
      <c r="OEB38" s="157"/>
      <c r="OEC38" s="157"/>
      <c r="OED38" s="157"/>
      <c r="OEE38" s="157"/>
      <c r="OEF38" s="157"/>
      <c r="OEG38" s="157"/>
      <c r="OEH38" s="157"/>
      <c r="OEI38" s="157"/>
      <c r="OEJ38" s="157"/>
      <c r="OEK38" s="157"/>
      <c r="OEL38" s="157"/>
      <c r="OEM38" s="157"/>
      <c r="OEN38" s="157"/>
      <c r="OEO38" s="157"/>
      <c r="OEP38" s="157"/>
      <c r="OEQ38" s="157"/>
      <c r="OER38" s="157"/>
      <c r="OES38" s="157"/>
      <c r="OET38" s="157"/>
      <c r="OEU38" s="157"/>
      <c r="OEV38" s="157"/>
      <c r="OEW38" s="157"/>
      <c r="OEX38" s="157"/>
      <c r="OEY38" s="157"/>
      <c r="OEZ38" s="157"/>
      <c r="OFA38" s="157"/>
      <c r="OFB38" s="157"/>
      <c r="OFC38" s="157"/>
      <c r="OFD38" s="157"/>
      <c r="OFE38" s="157"/>
      <c r="OFF38" s="157"/>
      <c r="OFG38" s="157"/>
      <c r="OFH38" s="157"/>
      <c r="OFI38" s="157"/>
      <c r="OFJ38" s="157"/>
      <c r="OFK38" s="157"/>
      <c r="OFL38" s="157"/>
      <c r="OFM38" s="157"/>
      <c r="OFN38" s="157"/>
      <c r="OFO38" s="157"/>
      <c r="OFP38" s="157"/>
      <c r="OFQ38" s="157"/>
      <c r="OFR38" s="157"/>
      <c r="OFS38" s="157"/>
      <c r="OFT38" s="157"/>
      <c r="OFU38" s="157"/>
      <c r="OFV38" s="157"/>
      <c r="OFW38" s="157"/>
      <c r="OFX38" s="157"/>
      <c r="OFY38" s="157"/>
      <c r="OFZ38" s="157"/>
      <c r="OGA38" s="157"/>
      <c r="OGB38" s="157"/>
      <c r="OGC38" s="157"/>
      <c r="OGD38" s="157"/>
      <c r="OGE38" s="157"/>
      <c r="OGF38" s="157"/>
      <c r="OGG38" s="157"/>
      <c r="OGH38" s="157"/>
      <c r="OGI38" s="157"/>
      <c r="OGJ38" s="157"/>
      <c r="OGK38" s="157"/>
      <c r="OGL38" s="157"/>
      <c r="OGM38" s="157"/>
      <c r="OGN38" s="157"/>
      <c r="OGO38" s="157"/>
      <c r="OGP38" s="157"/>
      <c r="OGQ38" s="157"/>
      <c r="OGR38" s="157"/>
      <c r="OGS38" s="157"/>
      <c r="OGT38" s="157"/>
      <c r="OGU38" s="157"/>
      <c r="OGV38" s="157"/>
      <c r="OGW38" s="157"/>
      <c r="OGX38" s="157"/>
      <c r="OGY38" s="157"/>
      <c r="OGZ38" s="157"/>
      <c r="OHA38" s="157"/>
      <c r="OHB38" s="157"/>
      <c r="OHC38" s="157"/>
      <c r="OHD38" s="157"/>
      <c r="OHE38" s="157"/>
      <c r="OHF38" s="157"/>
      <c r="OHG38" s="157"/>
      <c r="OHH38" s="157"/>
      <c r="OHI38" s="157"/>
      <c r="OHJ38" s="157"/>
      <c r="OHK38" s="157"/>
      <c r="OHL38" s="157"/>
      <c r="OHM38" s="157"/>
      <c r="OHN38" s="157"/>
      <c r="OHO38" s="157"/>
      <c r="OHP38" s="157"/>
      <c r="OHQ38" s="157"/>
      <c r="OHR38" s="157"/>
      <c r="OHS38" s="157"/>
      <c r="OHT38" s="157"/>
      <c r="OHU38" s="157"/>
      <c r="OHV38" s="157"/>
      <c r="OHW38" s="157"/>
      <c r="OHX38" s="157"/>
      <c r="OHY38" s="157"/>
      <c r="OHZ38" s="157"/>
      <c r="OIA38" s="157"/>
      <c r="OIB38" s="157"/>
      <c r="OIC38" s="157"/>
      <c r="OID38" s="157"/>
      <c r="OIE38" s="157"/>
      <c r="OIF38" s="157"/>
      <c r="OIG38" s="157"/>
      <c r="OIH38" s="157"/>
      <c r="OII38" s="157"/>
      <c r="OIJ38" s="157"/>
      <c r="OIK38" s="157"/>
      <c r="OIL38" s="157"/>
      <c r="OIM38" s="157"/>
      <c r="OIN38" s="157"/>
      <c r="OIO38" s="157"/>
      <c r="OIP38" s="157"/>
      <c r="OIQ38" s="157"/>
      <c r="OIR38" s="157"/>
      <c r="OIS38" s="157"/>
      <c r="OIT38" s="157"/>
      <c r="OIU38" s="157"/>
      <c r="OIV38" s="157"/>
      <c r="OIW38" s="157"/>
      <c r="OIX38" s="157"/>
      <c r="OIY38" s="157"/>
      <c r="OIZ38" s="157"/>
      <c r="OJA38" s="157"/>
      <c r="OJB38" s="157"/>
      <c r="OJC38" s="157"/>
      <c r="OJD38" s="157"/>
      <c r="OJE38" s="157"/>
      <c r="OJF38" s="157"/>
      <c r="OJG38" s="157"/>
      <c r="OJH38" s="157"/>
      <c r="OJI38" s="157"/>
      <c r="OJJ38" s="157"/>
      <c r="OJK38" s="157"/>
      <c r="OJL38" s="157"/>
      <c r="OJM38" s="157"/>
      <c r="OJN38" s="157"/>
      <c r="OJO38" s="157"/>
      <c r="OJP38" s="157"/>
      <c r="OJQ38" s="157"/>
      <c r="OJR38" s="157"/>
      <c r="OJS38" s="157"/>
      <c r="OJT38" s="157"/>
      <c r="OJU38" s="157"/>
      <c r="OJV38" s="157"/>
      <c r="OJW38" s="157"/>
      <c r="OJX38" s="157"/>
      <c r="OJY38" s="157"/>
      <c r="OJZ38" s="157"/>
      <c r="OKA38" s="157"/>
      <c r="OKB38" s="157"/>
      <c r="OKC38" s="157"/>
      <c r="OKD38" s="157"/>
      <c r="OKE38" s="157"/>
      <c r="OKF38" s="157"/>
      <c r="OKG38" s="157"/>
      <c r="OKH38" s="157"/>
      <c r="OKI38" s="157"/>
      <c r="OKJ38" s="157"/>
      <c r="OKK38" s="157"/>
      <c r="OKL38" s="157"/>
      <c r="OKM38" s="157"/>
      <c r="OKN38" s="157"/>
      <c r="OKO38" s="157"/>
      <c r="OKP38" s="157"/>
      <c r="OKQ38" s="157"/>
      <c r="OKR38" s="157"/>
      <c r="OKS38" s="157"/>
      <c r="OKT38" s="157"/>
      <c r="OKU38" s="157"/>
      <c r="OKV38" s="157"/>
      <c r="OKW38" s="157"/>
      <c r="OKX38" s="157"/>
      <c r="OKY38" s="157"/>
      <c r="OKZ38" s="157"/>
      <c r="OLA38" s="157"/>
      <c r="OLB38" s="157"/>
      <c r="OLC38" s="157"/>
      <c r="OLD38" s="157"/>
      <c r="OLE38" s="157"/>
      <c r="OLF38" s="157"/>
      <c r="OLG38" s="157"/>
      <c r="OLH38" s="157"/>
      <c r="OLI38" s="157"/>
      <c r="OLJ38" s="157"/>
      <c r="OLK38" s="157"/>
      <c r="OLL38" s="157"/>
      <c r="OLM38" s="157"/>
      <c r="OLN38" s="157"/>
      <c r="OLO38" s="157"/>
      <c r="OLP38" s="157"/>
      <c r="OLQ38" s="157"/>
      <c r="OLR38" s="157"/>
      <c r="OLS38" s="157"/>
      <c r="OLT38" s="157"/>
      <c r="OLU38" s="157"/>
      <c r="OLV38" s="157"/>
      <c r="OLW38" s="157"/>
      <c r="OLX38" s="157"/>
      <c r="OLY38" s="157"/>
      <c r="OLZ38" s="157"/>
      <c r="OMA38" s="157"/>
      <c r="OMB38" s="157"/>
      <c r="OMC38" s="157"/>
      <c r="OMD38" s="157"/>
      <c r="OME38" s="157"/>
      <c r="OMF38" s="157"/>
      <c r="OMG38" s="157"/>
      <c r="OMH38" s="157"/>
      <c r="OMI38" s="157"/>
      <c r="OMJ38" s="157"/>
      <c r="OMK38" s="157"/>
      <c r="OML38" s="157"/>
      <c r="OMM38" s="157"/>
      <c r="OMN38" s="157"/>
      <c r="OMO38" s="157"/>
      <c r="OMP38" s="157"/>
      <c r="OMQ38" s="157"/>
      <c r="OMR38" s="157"/>
      <c r="OMS38" s="157"/>
      <c r="OMT38" s="157"/>
      <c r="OMU38" s="157"/>
      <c r="OMV38" s="157"/>
      <c r="OMW38" s="157"/>
      <c r="OMX38" s="157"/>
      <c r="OMY38" s="157"/>
      <c r="OMZ38" s="157"/>
      <c r="ONA38" s="157"/>
      <c r="ONB38" s="157"/>
      <c r="ONC38" s="157"/>
      <c r="OND38" s="157"/>
      <c r="ONE38" s="157"/>
      <c r="ONF38" s="157"/>
      <c r="ONG38" s="157"/>
      <c r="ONH38" s="157"/>
      <c r="ONI38" s="157"/>
      <c r="ONJ38" s="157"/>
      <c r="ONK38" s="157"/>
      <c r="ONL38" s="157"/>
      <c r="ONM38" s="157"/>
      <c r="ONN38" s="157"/>
      <c r="ONO38" s="157"/>
      <c r="ONP38" s="157"/>
      <c r="ONQ38" s="157"/>
      <c r="ONR38" s="157"/>
      <c r="ONS38" s="157"/>
      <c r="ONT38" s="157"/>
      <c r="ONU38" s="157"/>
      <c r="ONV38" s="157"/>
      <c r="ONW38" s="157"/>
      <c r="ONX38" s="157"/>
      <c r="ONY38" s="157"/>
      <c r="ONZ38" s="157"/>
      <c r="OOA38" s="157"/>
      <c r="OOB38" s="157"/>
      <c r="OOC38" s="157"/>
      <c r="OOD38" s="157"/>
      <c r="OOE38" s="157"/>
      <c r="OOF38" s="157"/>
      <c r="OOG38" s="157"/>
      <c r="OOH38" s="157"/>
      <c r="OOI38" s="157"/>
      <c r="OOJ38" s="157"/>
      <c r="OOK38" s="157"/>
      <c r="OOL38" s="157"/>
      <c r="OOM38" s="157"/>
      <c r="OON38" s="157"/>
      <c r="OOO38" s="157"/>
      <c r="OOP38" s="157"/>
      <c r="OOQ38" s="157"/>
      <c r="OOR38" s="157"/>
      <c r="OOS38" s="157"/>
      <c r="OOT38" s="157"/>
      <c r="OOU38" s="157"/>
      <c r="OOV38" s="157"/>
      <c r="OOW38" s="157"/>
      <c r="OOX38" s="157"/>
      <c r="OOY38" s="157"/>
      <c r="OOZ38" s="157"/>
      <c r="OPA38" s="157"/>
      <c r="OPB38" s="157"/>
      <c r="OPC38" s="157"/>
      <c r="OPD38" s="157"/>
      <c r="OPE38" s="157"/>
      <c r="OPF38" s="157"/>
      <c r="OPG38" s="157"/>
      <c r="OPH38" s="157"/>
      <c r="OPI38" s="157"/>
      <c r="OPJ38" s="157"/>
      <c r="OPK38" s="157"/>
      <c r="OPL38" s="157"/>
      <c r="OPM38" s="157"/>
      <c r="OPN38" s="157"/>
      <c r="OPO38" s="157"/>
      <c r="OPP38" s="157"/>
      <c r="OPQ38" s="157"/>
      <c r="OPR38" s="157"/>
      <c r="OPS38" s="157"/>
      <c r="OPT38" s="157"/>
      <c r="OPU38" s="157"/>
      <c r="OPV38" s="157"/>
      <c r="OPW38" s="157"/>
      <c r="OPX38" s="157"/>
      <c r="OPY38" s="157"/>
      <c r="OPZ38" s="157"/>
      <c r="OQA38" s="157"/>
      <c r="OQB38" s="157"/>
      <c r="OQC38" s="157"/>
      <c r="OQD38" s="157"/>
      <c r="OQE38" s="157"/>
      <c r="OQF38" s="157"/>
      <c r="OQG38" s="157"/>
      <c r="OQH38" s="157"/>
      <c r="OQI38" s="157"/>
      <c r="OQJ38" s="157"/>
      <c r="OQK38" s="157"/>
      <c r="OQL38" s="157"/>
      <c r="OQM38" s="157"/>
      <c r="OQN38" s="157"/>
      <c r="OQO38" s="157"/>
      <c r="OQP38" s="157"/>
      <c r="OQQ38" s="157"/>
      <c r="OQR38" s="157"/>
      <c r="OQS38" s="157"/>
      <c r="OQT38" s="157"/>
      <c r="OQU38" s="157"/>
      <c r="OQV38" s="157"/>
      <c r="OQW38" s="157"/>
      <c r="OQX38" s="157"/>
      <c r="OQY38" s="157"/>
      <c r="OQZ38" s="157"/>
      <c r="ORA38" s="157"/>
      <c r="ORB38" s="157"/>
      <c r="ORC38" s="157"/>
      <c r="ORD38" s="157"/>
      <c r="ORE38" s="157"/>
      <c r="ORF38" s="157"/>
      <c r="ORG38" s="157"/>
      <c r="ORH38" s="157"/>
      <c r="ORI38" s="157"/>
      <c r="ORJ38" s="157"/>
      <c r="ORK38" s="157"/>
      <c r="ORL38" s="157"/>
      <c r="ORM38" s="157"/>
      <c r="ORN38" s="157"/>
      <c r="ORO38" s="157"/>
      <c r="ORP38" s="157"/>
      <c r="ORQ38" s="157"/>
      <c r="ORR38" s="157"/>
      <c r="ORS38" s="157"/>
      <c r="ORT38" s="157"/>
      <c r="ORU38" s="157"/>
      <c r="ORV38" s="157"/>
      <c r="ORW38" s="157"/>
      <c r="ORX38" s="157"/>
      <c r="ORY38" s="157"/>
      <c r="ORZ38" s="157"/>
      <c r="OSA38" s="157"/>
      <c r="OSB38" s="157"/>
      <c r="OSC38" s="157"/>
      <c r="OSD38" s="157"/>
      <c r="OSE38" s="157"/>
      <c r="OSF38" s="157"/>
      <c r="OSG38" s="157"/>
      <c r="OSH38" s="157"/>
      <c r="OSI38" s="157"/>
      <c r="OSJ38" s="157"/>
      <c r="OSK38" s="157"/>
      <c r="OSL38" s="157"/>
      <c r="OSM38" s="157"/>
      <c r="OSN38" s="157"/>
      <c r="OSO38" s="157"/>
      <c r="OSP38" s="157"/>
      <c r="OSQ38" s="157"/>
      <c r="OSR38" s="157"/>
      <c r="OSS38" s="157"/>
      <c r="OST38" s="157"/>
      <c r="OSU38" s="157"/>
      <c r="OSV38" s="157"/>
      <c r="OSW38" s="157"/>
      <c r="OSX38" s="157"/>
      <c r="OSY38" s="157"/>
      <c r="OSZ38" s="157"/>
      <c r="OTA38" s="157"/>
      <c r="OTB38" s="157"/>
      <c r="OTC38" s="157"/>
      <c r="OTD38" s="157"/>
      <c r="OTE38" s="157"/>
      <c r="OTF38" s="157"/>
      <c r="OTG38" s="157"/>
      <c r="OTH38" s="157"/>
      <c r="OTI38" s="157"/>
      <c r="OTJ38" s="157"/>
      <c r="OTK38" s="157"/>
      <c r="OTL38" s="157"/>
      <c r="OTM38" s="157"/>
      <c r="OTN38" s="157"/>
      <c r="OTO38" s="157"/>
      <c r="OTP38" s="157"/>
      <c r="OTQ38" s="157"/>
      <c r="OTR38" s="157"/>
      <c r="OTS38" s="157"/>
      <c r="OTT38" s="157"/>
      <c r="OTU38" s="157"/>
      <c r="OTV38" s="157"/>
      <c r="OTW38" s="157"/>
      <c r="OTX38" s="157"/>
      <c r="OTY38" s="157"/>
      <c r="OTZ38" s="157"/>
      <c r="OUA38" s="157"/>
      <c r="OUB38" s="157"/>
      <c r="OUC38" s="157"/>
      <c r="OUD38" s="157"/>
      <c r="OUE38" s="157"/>
      <c r="OUF38" s="157"/>
      <c r="OUG38" s="157"/>
      <c r="OUH38" s="157"/>
      <c r="OUI38" s="157"/>
      <c r="OUJ38" s="157"/>
      <c r="OUK38" s="157"/>
      <c r="OUL38" s="157"/>
      <c r="OUM38" s="157"/>
      <c r="OUN38" s="157"/>
      <c r="OUO38" s="157"/>
      <c r="OUP38" s="157"/>
      <c r="OUQ38" s="157"/>
      <c r="OUR38" s="157"/>
      <c r="OUS38" s="157"/>
      <c r="OUT38" s="157"/>
      <c r="OUU38" s="157"/>
      <c r="OUV38" s="157"/>
      <c r="OUW38" s="157"/>
      <c r="OUX38" s="157"/>
      <c r="OUY38" s="157"/>
      <c r="OUZ38" s="157"/>
      <c r="OVA38" s="157"/>
      <c r="OVB38" s="157"/>
      <c r="OVC38" s="157"/>
      <c r="OVD38" s="157"/>
      <c r="OVE38" s="157"/>
      <c r="OVF38" s="157"/>
      <c r="OVG38" s="157"/>
      <c r="OVH38" s="157"/>
      <c r="OVI38" s="157"/>
      <c r="OVJ38" s="157"/>
      <c r="OVK38" s="157"/>
      <c r="OVL38" s="157"/>
      <c r="OVM38" s="157"/>
      <c r="OVN38" s="157"/>
      <c r="OVO38" s="157"/>
      <c r="OVP38" s="157"/>
      <c r="OVQ38" s="157"/>
      <c r="OVR38" s="157"/>
      <c r="OVS38" s="157"/>
      <c r="OVT38" s="157"/>
      <c r="OVU38" s="157"/>
      <c r="OVV38" s="157"/>
      <c r="OVW38" s="157"/>
      <c r="OVX38" s="157"/>
      <c r="OVY38" s="157"/>
      <c r="OVZ38" s="157"/>
      <c r="OWA38" s="157"/>
      <c r="OWB38" s="157"/>
      <c r="OWC38" s="157"/>
      <c r="OWD38" s="157"/>
      <c r="OWE38" s="157"/>
      <c r="OWF38" s="157"/>
      <c r="OWG38" s="157"/>
      <c r="OWH38" s="157"/>
      <c r="OWI38" s="157"/>
      <c r="OWJ38" s="157"/>
      <c r="OWK38" s="157"/>
      <c r="OWL38" s="157"/>
      <c r="OWM38" s="157"/>
      <c r="OWN38" s="157"/>
      <c r="OWO38" s="157"/>
      <c r="OWP38" s="157"/>
      <c r="OWQ38" s="157"/>
      <c r="OWR38" s="157"/>
      <c r="OWS38" s="157"/>
      <c r="OWT38" s="157"/>
      <c r="OWU38" s="157"/>
      <c r="OWV38" s="157"/>
      <c r="OWW38" s="157"/>
      <c r="OWX38" s="157"/>
      <c r="OWY38" s="157"/>
      <c r="OWZ38" s="157"/>
      <c r="OXA38" s="157"/>
      <c r="OXB38" s="157"/>
      <c r="OXC38" s="157"/>
      <c r="OXD38" s="157"/>
      <c r="OXE38" s="157"/>
      <c r="OXF38" s="157"/>
      <c r="OXG38" s="157"/>
      <c r="OXH38" s="157"/>
      <c r="OXI38" s="157"/>
      <c r="OXJ38" s="157"/>
      <c r="OXK38" s="157"/>
      <c r="OXL38" s="157"/>
      <c r="OXM38" s="157"/>
      <c r="OXN38" s="157"/>
      <c r="OXO38" s="157"/>
      <c r="OXP38" s="157"/>
      <c r="OXQ38" s="157"/>
      <c r="OXR38" s="157"/>
      <c r="OXS38" s="157"/>
      <c r="OXT38" s="157"/>
      <c r="OXU38" s="157"/>
      <c r="OXV38" s="157"/>
      <c r="OXW38" s="157"/>
      <c r="OXX38" s="157"/>
      <c r="OXY38" s="157"/>
      <c r="OXZ38" s="157"/>
      <c r="OYA38" s="157"/>
      <c r="OYB38" s="157"/>
      <c r="OYC38" s="157"/>
      <c r="OYD38" s="157"/>
      <c r="OYE38" s="157"/>
      <c r="OYF38" s="157"/>
      <c r="OYG38" s="157"/>
      <c r="OYH38" s="157"/>
      <c r="OYI38" s="157"/>
      <c r="OYJ38" s="157"/>
      <c r="OYK38" s="157"/>
      <c r="OYL38" s="157"/>
      <c r="OYM38" s="157"/>
      <c r="OYN38" s="157"/>
      <c r="OYO38" s="157"/>
      <c r="OYP38" s="157"/>
      <c r="OYQ38" s="157"/>
      <c r="OYR38" s="157"/>
      <c r="OYS38" s="157"/>
      <c r="OYT38" s="157"/>
      <c r="OYU38" s="157"/>
      <c r="OYV38" s="157"/>
      <c r="OYW38" s="157"/>
      <c r="OYX38" s="157"/>
      <c r="OYY38" s="157"/>
      <c r="OYZ38" s="157"/>
      <c r="OZA38" s="157"/>
      <c r="OZB38" s="157"/>
      <c r="OZC38" s="157"/>
      <c r="OZD38" s="157"/>
      <c r="OZE38" s="157"/>
      <c r="OZF38" s="157"/>
      <c r="OZG38" s="157"/>
      <c r="OZH38" s="157"/>
      <c r="OZI38" s="157"/>
      <c r="OZJ38" s="157"/>
      <c r="OZK38" s="157"/>
      <c r="OZL38" s="157"/>
      <c r="OZM38" s="157"/>
      <c r="OZN38" s="157"/>
      <c r="OZO38" s="157"/>
      <c r="OZP38" s="157"/>
      <c r="OZQ38" s="157"/>
      <c r="OZR38" s="157"/>
      <c r="OZS38" s="157"/>
      <c r="OZT38" s="157"/>
      <c r="OZU38" s="157"/>
      <c r="OZV38" s="157"/>
      <c r="OZW38" s="157"/>
      <c r="OZX38" s="157"/>
      <c r="OZY38" s="157"/>
      <c r="OZZ38" s="157"/>
      <c r="PAA38" s="157"/>
      <c r="PAB38" s="157"/>
      <c r="PAC38" s="157"/>
      <c r="PAD38" s="157"/>
      <c r="PAE38" s="157"/>
      <c r="PAF38" s="157"/>
      <c r="PAG38" s="157"/>
      <c r="PAH38" s="157"/>
      <c r="PAI38" s="157"/>
      <c r="PAJ38" s="157"/>
      <c r="PAK38" s="157"/>
      <c r="PAL38" s="157"/>
      <c r="PAM38" s="157"/>
      <c r="PAN38" s="157"/>
      <c r="PAO38" s="157"/>
      <c r="PAP38" s="157"/>
      <c r="PAQ38" s="157"/>
      <c r="PAR38" s="157"/>
      <c r="PAS38" s="157"/>
      <c r="PAT38" s="157"/>
      <c r="PAU38" s="157"/>
      <c r="PAV38" s="157"/>
      <c r="PAW38" s="157"/>
      <c r="PAX38" s="157"/>
      <c r="PAY38" s="157"/>
      <c r="PAZ38" s="157"/>
      <c r="PBA38" s="157"/>
      <c r="PBB38" s="157"/>
      <c r="PBC38" s="157"/>
      <c r="PBD38" s="157"/>
      <c r="PBE38" s="157"/>
      <c r="PBF38" s="157"/>
      <c r="PBG38" s="157"/>
      <c r="PBH38" s="157"/>
      <c r="PBI38" s="157"/>
      <c r="PBJ38" s="157"/>
      <c r="PBK38" s="157"/>
      <c r="PBL38" s="157"/>
      <c r="PBM38" s="157"/>
      <c r="PBN38" s="157"/>
      <c r="PBO38" s="157"/>
      <c r="PBP38" s="157"/>
      <c r="PBQ38" s="157"/>
      <c r="PBR38" s="157"/>
      <c r="PBS38" s="157"/>
      <c r="PBT38" s="157"/>
      <c r="PBU38" s="157"/>
      <c r="PBV38" s="157"/>
      <c r="PBW38" s="157"/>
      <c r="PBX38" s="157"/>
      <c r="PBY38" s="157"/>
      <c r="PBZ38" s="157"/>
      <c r="PCA38" s="157"/>
      <c r="PCB38" s="157"/>
      <c r="PCC38" s="157"/>
      <c r="PCD38" s="157"/>
      <c r="PCE38" s="157"/>
      <c r="PCF38" s="157"/>
      <c r="PCG38" s="157"/>
      <c r="PCH38" s="157"/>
      <c r="PCI38" s="157"/>
      <c r="PCJ38" s="157"/>
      <c r="PCK38" s="157"/>
      <c r="PCL38" s="157"/>
      <c r="PCM38" s="157"/>
      <c r="PCN38" s="157"/>
      <c r="PCO38" s="157"/>
      <c r="PCP38" s="157"/>
      <c r="PCQ38" s="157"/>
      <c r="PCR38" s="157"/>
      <c r="PCS38" s="157"/>
      <c r="PCT38" s="157"/>
      <c r="PCU38" s="157"/>
      <c r="PCV38" s="157"/>
      <c r="PCW38" s="157"/>
      <c r="PCX38" s="157"/>
      <c r="PCY38" s="157"/>
      <c r="PCZ38" s="157"/>
      <c r="PDA38" s="157"/>
      <c r="PDB38" s="157"/>
      <c r="PDC38" s="157"/>
      <c r="PDD38" s="157"/>
      <c r="PDE38" s="157"/>
      <c r="PDF38" s="157"/>
      <c r="PDG38" s="157"/>
      <c r="PDH38" s="157"/>
      <c r="PDI38" s="157"/>
      <c r="PDJ38" s="157"/>
      <c r="PDK38" s="157"/>
      <c r="PDL38" s="157"/>
      <c r="PDM38" s="157"/>
      <c r="PDN38" s="157"/>
      <c r="PDO38" s="157"/>
      <c r="PDP38" s="157"/>
      <c r="PDQ38" s="157"/>
      <c r="PDR38" s="157"/>
      <c r="PDS38" s="157"/>
      <c r="PDT38" s="157"/>
      <c r="PDU38" s="157"/>
      <c r="PDV38" s="157"/>
      <c r="PDW38" s="157"/>
      <c r="PDX38" s="157"/>
      <c r="PDY38" s="157"/>
      <c r="PDZ38" s="157"/>
      <c r="PEA38" s="157"/>
      <c r="PEB38" s="157"/>
      <c r="PEC38" s="157"/>
      <c r="PED38" s="157"/>
      <c r="PEE38" s="157"/>
      <c r="PEF38" s="157"/>
      <c r="PEG38" s="157"/>
      <c r="PEH38" s="157"/>
      <c r="PEI38" s="157"/>
      <c r="PEJ38" s="157"/>
      <c r="PEK38" s="157"/>
      <c r="PEL38" s="157"/>
      <c r="PEM38" s="157"/>
      <c r="PEN38" s="157"/>
      <c r="PEO38" s="157"/>
      <c r="PEP38" s="157"/>
      <c r="PEQ38" s="157"/>
      <c r="PER38" s="157"/>
      <c r="PES38" s="157"/>
      <c r="PET38" s="157"/>
      <c r="PEU38" s="157"/>
      <c r="PEV38" s="157"/>
      <c r="PEW38" s="157"/>
      <c r="PEX38" s="157"/>
      <c r="PEY38" s="157"/>
      <c r="PEZ38" s="157"/>
      <c r="PFA38" s="157"/>
      <c r="PFB38" s="157"/>
      <c r="PFC38" s="157"/>
      <c r="PFD38" s="157"/>
      <c r="PFE38" s="157"/>
      <c r="PFF38" s="157"/>
      <c r="PFG38" s="157"/>
      <c r="PFH38" s="157"/>
      <c r="PFI38" s="157"/>
      <c r="PFJ38" s="157"/>
      <c r="PFK38" s="157"/>
      <c r="PFL38" s="157"/>
      <c r="PFM38" s="157"/>
      <c r="PFN38" s="157"/>
      <c r="PFO38" s="157"/>
      <c r="PFP38" s="157"/>
      <c r="PFQ38" s="157"/>
      <c r="PFR38" s="157"/>
      <c r="PFS38" s="157"/>
      <c r="PFT38" s="157"/>
      <c r="PFU38" s="157"/>
      <c r="PFV38" s="157"/>
      <c r="PFW38" s="157"/>
      <c r="PFX38" s="157"/>
      <c r="PFY38" s="157"/>
      <c r="PFZ38" s="157"/>
      <c r="PGA38" s="157"/>
      <c r="PGB38" s="157"/>
      <c r="PGC38" s="157"/>
      <c r="PGD38" s="157"/>
      <c r="PGE38" s="157"/>
      <c r="PGF38" s="157"/>
      <c r="PGG38" s="157"/>
      <c r="PGH38" s="157"/>
      <c r="PGI38" s="157"/>
      <c r="PGJ38" s="157"/>
      <c r="PGK38" s="157"/>
      <c r="PGL38" s="157"/>
      <c r="PGM38" s="157"/>
      <c r="PGN38" s="157"/>
      <c r="PGO38" s="157"/>
      <c r="PGP38" s="157"/>
      <c r="PGQ38" s="157"/>
      <c r="PGR38" s="157"/>
      <c r="PGS38" s="157"/>
      <c r="PGT38" s="157"/>
      <c r="PGU38" s="157"/>
      <c r="PGV38" s="157"/>
      <c r="PGW38" s="157"/>
      <c r="PGX38" s="157"/>
      <c r="PGY38" s="157"/>
      <c r="PGZ38" s="157"/>
      <c r="PHA38" s="157"/>
      <c r="PHB38" s="157"/>
      <c r="PHC38" s="157"/>
      <c r="PHD38" s="157"/>
      <c r="PHE38" s="157"/>
      <c r="PHF38" s="157"/>
      <c r="PHG38" s="157"/>
      <c r="PHH38" s="157"/>
      <c r="PHI38" s="157"/>
      <c r="PHJ38" s="157"/>
      <c r="PHK38" s="157"/>
      <c r="PHL38" s="157"/>
      <c r="PHM38" s="157"/>
      <c r="PHN38" s="157"/>
      <c r="PHO38" s="157"/>
      <c r="PHP38" s="157"/>
      <c r="PHQ38" s="157"/>
      <c r="PHR38" s="157"/>
      <c r="PHS38" s="157"/>
      <c r="PHT38" s="157"/>
      <c r="PHU38" s="157"/>
      <c r="PHV38" s="157"/>
      <c r="PHW38" s="157"/>
      <c r="PHX38" s="157"/>
      <c r="PHY38" s="157"/>
      <c r="PHZ38" s="157"/>
      <c r="PIA38" s="157"/>
      <c r="PIB38" s="157"/>
      <c r="PIC38" s="157"/>
      <c r="PID38" s="157"/>
      <c r="PIE38" s="157"/>
      <c r="PIF38" s="157"/>
      <c r="PIG38" s="157"/>
      <c r="PIH38" s="157"/>
      <c r="PII38" s="157"/>
      <c r="PIJ38" s="157"/>
      <c r="PIK38" s="157"/>
      <c r="PIL38" s="157"/>
      <c r="PIM38" s="157"/>
      <c r="PIN38" s="157"/>
      <c r="PIO38" s="157"/>
      <c r="PIP38" s="157"/>
      <c r="PIQ38" s="157"/>
      <c r="PIR38" s="157"/>
      <c r="PIS38" s="157"/>
      <c r="PIT38" s="157"/>
      <c r="PIU38" s="157"/>
      <c r="PIV38" s="157"/>
      <c r="PIW38" s="157"/>
      <c r="PIX38" s="157"/>
      <c r="PIY38" s="157"/>
      <c r="PIZ38" s="157"/>
      <c r="PJA38" s="157"/>
      <c r="PJB38" s="157"/>
      <c r="PJC38" s="157"/>
      <c r="PJD38" s="157"/>
      <c r="PJE38" s="157"/>
      <c r="PJF38" s="157"/>
      <c r="PJG38" s="157"/>
      <c r="PJH38" s="157"/>
      <c r="PJI38" s="157"/>
      <c r="PJJ38" s="157"/>
      <c r="PJK38" s="157"/>
      <c r="PJL38" s="157"/>
      <c r="PJM38" s="157"/>
      <c r="PJN38" s="157"/>
      <c r="PJO38" s="157"/>
      <c r="PJP38" s="157"/>
      <c r="PJQ38" s="157"/>
      <c r="PJR38" s="157"/>
      <c r="PJS38" s="157"/>
      <c r="PJT38" s="157"/>
      <c r="PJU38" s="157"/>
      <c r="PJV38" s="157"/>
      <c r="PJW38" s="157"/>
      <c r="PJX38" s="157"/>
      <c r="PJY38" s="157"/>
      <c r="PJZ38" s="157"/>
      <c r="PKA38" s="157"/>
      <c r="PKB38" s="157"/>
      <c r="PKC38" s="157"/>
      <c r="PKD38" s="157"/>
      <c r="PKE38" s="157"/>
      <c r="PKF38" s="157"/>
      <c r="PKG38" s="157"/>
      <c r="PKH38" s="157"/>
      <c r="PKI38" s="157"/>
      <c r="PKJ38" s="157"/>
      <c r="PKK38" s="157"/>
      <c r="PKL38" s="157"/>
      <c r="PKM38" s="157"/>
      <c r="PKN38" s="157"/>
      <c r="PKO38" s="157"/>
      <c r="PKP38" s="157"/>
      <c r="PKQ38" s="157"/>
      <c r="PKR38" s="157"/>
      <c r="PKS38" s="157"/>
      <c r="PKT38" s="157"/>
      <c r="PKU38" s="157"/>
      <c r="PKV38" s="157"/>
      <c r="PKW38" s="157"/>
      <c r="PKX38" s="157"/>
      <c r="PKY38" s="157"/>
      <c r="PKZ38" s="157"/>
      <c r="PLA38" s="157"/>
      <c r="PLB38" s="157"/>
      <c r="PLC38" s="157"/>
      <c r="PLD38" s="157"/>
      <c r="PLE38" s="157"/>
      <c r="PLF38" s="157"/>
      <c r="PLG38" s="157"/>
      <c r="PLH38" s="157"/>
      <c r="PLI38" s="157"/>
      <c r="PLJ38" s="157"/>
      <c r="PLK38" s="157"/>
      <c r="PLL38" s="157"/>
      <c r="PLM38" s="157"/>
      <c r="PLN38" s="157"/>
      <c r="PLO38" s="157"/>
      <c r="PLP38" s="157"/>
      <c r="PLQ38" s="157"/>
      <c r="PLR38" s="157"/>
      <c r="PLS38" s="157"/>
      <c r="PLT38" s="157"/>
      <c r="PLU38" s="157"/>
      <c r="PLV38" s="157"/>
      <c r="PLW38" s="157"/>
      <c r="PLX38" s="157"/>
      <c r="PLY38" s="157"/>
      <c r="PLZ38" s="157"/>
      <c r="PMA38" s="157"/>
      <c r="PMB38" s="157"/>
      <c r="PMC38" s="157"/>
      <c r="PMD38" s="157"/>
      <c r="PME38" s="157"/>
      <c r="PMF38" s="157"/>
      <c r="PMG38" s="157"/>
      <c r="PMH38" s="157"/>
      <c r="PMI38" s="157"/>
      <c r="PMJ38" s="157"/>
      <c r="PMK38" s="157"/>
      <c r="PML38" s="157"/>
      <c r="PMM38" s="157"/>
      <c r="PMN38" s="157"/>
      <c r="PMO38" s="157"/>
      <c r="PMP38" s="157"/>
      <c r="PMQ38" s="157"/>
      <c r="PMR38" s="157"/>
      <c r="PMS38" s="157"/>
      <c r="PMT38" s="157"/>
      <c r="PMU38" s="157"/>
      <c r="PMV38" s="157"/>
      <c r="PMW38" s="157"/>
      <c r="PMX38" s="157"/>
      <c r="PMY38" s="157"/>
      <c r="PMZ38" s="157"/>
      <c r="PNA38" s="157"/>
      <c r="PNB38" s="157"/>
      <c r="PNC38" s="157"/>
      <c r="PND38" s="157"/>
      <c r="PNE38" s="157"/>
      <c r="PNF38" s="157"/>
      <c r="PNG38" s="157"/>
      <c r="PNH38" s="157"/>
      <c r="PNI38" s="157"/>
      <c r="PNJ38" s="157"/>
      <c r="PNK38" s="157"/>
      <c r="PNL38" s="157"/>
      <c r="PNM38" s="157"/>
      <c r="PNN38" s="157"/>
      <c r="PNO38" s="157"/>
      <c r="PNP38" s="157"/>
      <c r="PNQ38" s="157"/>
      <c r="PNR38" s="157"/>
      <c r="PNS38" s="157"/>
      <c r="PNT38" s="157"/>
      <c r="PNU38" s="157"/>
      <c r="PNV38" s="157"/>
      <c r="PNW38" s="157"/>
      <c r="PNX38" s="157"/>
      <c r="PNY38" s="157"/>
      <c r="PNZ38" s="157"/>
      <c r="POA38" s="157"/>
      <c r="POB38" s="157"/>
      <c r="POC38" s="157"/>
      <c r="POD38" s="157"/>
      <c r="POE38" s="157"/>
      <c r="POF38" s="157"/>
      <c r="POG38" s="157"/>
      <c r="POH38" s="157"/>
      <c r="POI38" s="157"/>
      <c r="POJ38" s="157"/>
      <c r="POK38" s="157"/>
      <c r="POL38" s="157"/>
      <c r="POM38" s="157"/>
      <c r="PON38" s="157"/>
      <c r="POO38" s="157"/>
      <c r="POP38" s="157"/>
      <c r="POQ38" s="157"/>
      <c r="POR38" s="157"/>
      <c r="POS38" s="157"/>
      <c r="POT38" s="157"/>
      <c r="POU38" s="157"/>
      <c r="POV38" s="157"/>
      <c r="POW38" s="157"/>
      <c r="POX38" s="157"/>
      <c r="POY38" s="157"/>
      <c r="POZ38" s="157"/>
      <c r="PPA38" s="157"/>
      <c r="PPB38" s="157"/>
      <c r="PPC38" s="157"/>
      <c r="PPD38" s="157"/>
      <c r="PPE38" s="157"/>
      <c r="PPF38" s="157"/>
      <c r="PPG38" s="157"/>
      <c r="PPH38" s="157"/>
      <c r="PPI38" s="157"/>
      <c r="PPJ38" s="157"/>
      <c r="PPK38" s="157"/>
      <c r="PPL38" s="157"/>
      <c r="PPM38" s="157"/>
      <c r="PPN38" s="157"/>
      <c r="PPO38" s="157"/>
      <c r="PPP38" s="157"/>
      <c r="PPQ38" s="157"/>
      <c r="PPR38" s="157"/>
      <c r="PPS38" s="157"/>
      <c r="PPT38" s="157"/>
      <c r="PPU38" s="157"/>
      <c r="PPV38" s="157"/>
      <c r="PPW38" s="157"/>
      <c r="PPX38" s="157"/>
      <c r="PPY38" s="157"/>
      <c r="PPZ38" s="157"/>
      <c r="PQA38" s="157"/>
      <c r="PQB38" s="157"/>
      <c r="PQC38" s="157"/>
      <c r="PQD38" s="157"/>
      <c r="PQE38" s="157"/>
      <c r="PQF38" s="157"/>
      <c r="PQG38" s="157"/>
      <c r="PQH38" s="157"/>
      <c r="PQI38" s="157"/>
      <c r="PQJ38" s="157"/>
      <c r="PQK38" s="157"/>
      <c r="PQL38" s="157"/>
      <c r="PQM38" s="157"/>
      <c r="PQN38" s="157"/>
      <c r="PQO38" s="157"/>
      <c r="PQP38" s="157"/>
      <c r="PQQ38" s="157"/>
      <c r="PQR38" s="157"/>
      <c r="PQS38" s="157"/>
      <c r="PQT38" s="157"/>
      <c r="PQU38" s="157"/>
      <c r="PQV38" s="157"/>
      <c r="PQW38" s="157"/>
      <c r="PQX38" s="157"/>
      <c r="PQY38" s="157"/>
      <c r="PQZ38" s="157"/>
      <c r="PRA38" s="157"/>
      <c r="PRB38" s="157"/>
      <c r="PRC38" s="157"/>
      <c r="PRD38" s="157"/>
      <c r="PRE38" s="157"/>
      <c r="PRF38" s="157"/>
      <c r="PRG38" s="157"/>
      <c r="PRH38" s="157"/>
      <c r="PRI38" s="157"/>
      <c r="PRJ38" s="157"/>
      <c r="PRK38" s="157"/>
      <c r="PRL38" s="157"/>
      <c r="PRM38" s="157"/>
      <c r="PRN38" s="157"/>
      <c r="PRO38" s="157"/>
      <c r="PRP38" s="157"/>
      <c r="PRQ38" s="157"/>
      <c r="PRR38" s="157"/>
      <c r="PRS38" s="157"/>
      <c r="PRT38" s="157"/>
      <c r="PRU38" s="157"/>
      <c r="PRV38" s="157"/>
      <c r="PRW38" s="157"/>
      <c r="PRX38" s="157"/>
      <c r="PRY38" s="157"/>
      <c r="PRZ38" s="157"/>
      <c r="PSA38" s="157"/>
      <c r="PSB38" s="157"/>
      <c r="PSC38" s="157"/>
      <c r="PSD38" s="157"/>
      <c r="PSE38" s="157"/>
      <c r="PSF38" s="157"/>
      <c r="PSG38" s="157"/>
      <c r="PSH38" s="157"/>
      <c r="PSI38" s="157"/>
      <c r="PSJ38" s="157"/>
      <c r="PSK38" s="157"/>
      <c r="PSL38" s="157"/>
      <c r="PSM38" s="157"/>
      <c r="PSN38" s="157"/>
      <c r="PSO38" s="157"/>
      <c r="PSP38" s="157"/>
      <c r="PSQ38" s="157"/>
      <c r="PSR38" s="157"/>
      <c r="PSS38" s="157"/>
      <c r="PST38" s="157"/>
      <c r="PSU38" s="157"/>
      <c r="PSV38" s="157"/>
      <c r="PSW38" s="157"/>
      <c r="PSX38" s="157"/>
      <c r="PSY38" s="157"/>
      <c r="PSZ38" s="157"/>
      <c r="PTA38" s="157"/>
      <c r="PTB38" s="157"/>
      <c r="PTC38" s="157"/>
      <c r="PTD38" s="157"/>
      <c r="PTE38" s="157"/>
      <c r="PTF38" s="157"/>
      <c r="PTG38" s="157"/>
      <c r="PTH38" s="157"/>
      <c r="PTI38" s="157"/>
      <c r="PTJ38" s="157"/>
      <c r="PTK38" s="157"/>
      <c r="PTL38" s="157"/>
      <c r="PTM38" s="157"/>
      <c r="PTN38" s="157"/>
      <c r="PTO38" s="157"/>
      <c r="PTP38" s="157"/>
      <c r="PTQ38" s="157"/>
      <c r="PTR38" s="157"/>
      <c r="PTS38" s="157"/>
      <c r="PTT38" s="157"/>
      <c r="PTU38" s="157"/>
      <c r="PTV38" s="157"/>
      <c r="PTW38" s="157"/>
      <c r="PTX38" s="157"/>
      <c r="PTY38" s="157"/>
      <c r="PTZ38" s="157"/>
      <c r="PUA38" s="157"/>
      <c r="PUB38" s="157"/>
      <c r="PUC38" s="157"/>
      <c r="PUD38" s="157"/>
      <c r="PUE38" s="157"/>
      <c r="PUF38" s="157"/>
      <c r="PUG38" s="157"/>
      <c r="PUH38" s="157"/>
      <c r="PUI38" s="157"/>
      <c r="PUJ38" s="157"/>
      <c r="PUK38" s="157"/>
      <c r="PUL38" s="157"/>
      <c r="PUM38" s="157"/>
      <c r="PUN38" s="157"/>
      <c r="PUO38" s="157"/>
      <c r="PUP38" s="157"/>
      <c r="PUQ38" s="157"/>
      <c r="PUR38" s="157"/>
      <c r="PUS38" s="157"/>
      <c r="PUT38" s="157"/>
      <c r="PUU38" s="157"/>
      <c r="PUV38" s="157"/>
      <c r="PUW38" s="157"/>
      <c r="PUX38" s="157"/>
      <c r="PUY38" s="157"/>
      <c r="PUZ38" s="157"/>
      <c r="PVA38" s="157"/>
      <c r="PVB38" s="157"/>
      <c r="PVC38" s="157"/>
      <c r="PVD38" s="157"/>
      <c r="PVE38" s="157"/>
      <c r="PVF38" s="157"/>
      <c r="PVG38" s="157"/>
      <c r="PVH38" s="157"/>
      <c r="PVI38" s="157"/>
      <c r="PVJ38" s="157"/>
      <c r="PVK38" s="157"/>
      <c r="PVL38" s="157"/>
      <c r="PVM38" s="157"/>
      <c r="PVN38" s="157"/>
      <c r="PVO38" s="157"/>
      <c r="PVP38" s="157"/>
      <c r="PVQ38" s="157"/>
      <c r="PVR38" s="157"/>
      <c r="PVS38" s="157"/>
      <c r="PVT38" s="157"/>
      <c r="PVU38" s="157"/>
      <c r="PVV38" s="157"/>
      <c r="PVW38" s="157"/>
      <c r="PVX38" s="157"/>
      <c r="PVY38" s="157"/>
      <c r="PVZ38" s="157"/>
      <c r="PWA38" s="157"/>
      <c r="PWB38" s="157"/>
      <c r="PWC38" s="157"/>
      <c r="PWD38" s="157"/>
      <c r="PWE38" s="157"/>
      <c r="PWF38" s="157"/>
      <c r="PWG38" s="157"/>
      <c r="PWH38" s="157"/>
      <c r="PWI38" s="157"/>
      <c r="PWJ38" s="157"/>
      <c r="PWK38" s="157"/>
      <c r="PWL38" s="157"/>
      <c r="PWM38" s="157"/>
      <c r="PWN38" s="157"/>
      <c r="PWO38" s="157"/>
      <c r="PWP38" s="157"/>
      <c r="PWQ38" s="157"/>
      <c r="PWR38" s="157"/>
      <c r="PWS38" s="157"/>
      <c r="PWT38" s="157"/>
      <c r="PWU38" s="157"/>
      <c r="PWV38" s="157"/>
      <c r="PWW38" s="157"/>
      <c r="PWX38" s="157"/>
      <c r="PWY38" s="157"/>
      <c r="PWZ38" s="157"/>
      <c r="PXA38" s="157"/>
      <c r="PXB38" s="157"/>
      <c r="PXC38" s="157"/>
      <c r="PXD38" s="157"/>
      <c r="PXE38" s="157"/>
      <c r="PXF38" s="157"/>
      <c r="PXG38" s="157"/>
      <c r="PXH38" s="157"/>
      <c r="PXI38" s="157"/>
      <c r="PXJ38" s="157"/>
      <c r="PXK38" s="157"/>
      <c r="PXL38" s="157"/>
      <c r="PXM38" s="157"/>
      <c r="PXN38" s="157"/>
      <c r="PXO38" s="157"/>
      <c r="PXP38" s="157"/>
      <c r="PXQ38" s="157"/>
      <c r="PXR38" s="157"/>
      <c r="PXS38" s="157"/>
      <c r="PXT38" s="157"/>
      <c r="PXU38" s="157"/>
      <c r="PXV38" s="157"/>
      <c r="PXW38" s="157"/>
      <c r="PXX38" s="157"/>
      <c r="PXY38" s="157"/>
      <c r="PXZ38" s="157"/>
      <c r="PYA38" s="157"/>
      <c r="PYB38" s="157"/>
      <c r="PYC38" s="157"/>
      <c r="PYD38" s="157"/>
      <c r="PYE38" s="157"/>
      <c r="PYF38" s="157"/>
      <c r="PYG38" s="157"/>
      <c r="PYH38" s="157"/>
      <c r="PYI38" s="157"/>
      <c r="PYJ38" s="157"/>
      <c r="PYK38" s="157"/>
      <c r="PYL38" s="157"/>
      <c r="PYM38" s="157"/>
      <c r="PYN38" s="157"/>
      <c r="PYO38" s="157"/>
      <c r="PYP38" s="157"/>
      <c r="PYQ38" s="157"/>
      <c r="PYR38" s="157"/>
      <c r="PYS38" s="157"/>
      <c r="PYT38" s="157"/>
      <c r="PYU38" s="157"/>
      <c r="PYV38" s="157"/>
      <c r="PYW38" s="157"/>
      <c r="PYX38" s="157"/>
      <c r="PYY38" s="157"/>
      <c r="PYZ38" s="157"/>
      <c r="PZA38" s="157"/>
      <c r="PZB38" s="157"/>
      <c r="PZC38" s="157"/>
      <c r="PZD38" s="157"/>
      <c r="PZE38" s="157"/>
      <c r="PZF38" s="157"/>
      <c r="PZG38" s="157"/>
      <c r="PZH38" s="157"/>
      <c r="PZI38" s="157"/>
      <c r="PZJ38" s="157"/>
      <c r="PZK38" s="157"/>
      <c r="PZL38" s="157"/>
      <c r="PZM38" s="157"/>
      <c r="PZN38" s="157"/>
      <c r="PZO38" s="157"/>
      <c r="PZP38" s="157"/>
      <c r="PZQ38" s="157"/>
      <c r="PZR38" s="157"/>
      <c r="PZS38" s="157"/>
      <c r="PZT38" s="157"/>
      <c r="PZU38" s="157"/>
      <c r="PZV38" s="157"/>
      <c r="PZW38" s="157"/>
      <c r="PZX38" s="157"/>
      <c r="PZY38" s="157"/>
      <c r="PZZ38" s="157"/>
      <c r="QAA38" s="157"/>
      <c r="QAB38" s="157"/>
      <c r="QAC38" s="157"/>
      <c r="QAD38" s="157"/>
      <c r="QAE38" s="157"/>
      <c r="QAF38" s="157"/>
      <c r="QAG38" s="157"/>
      <c r="QAH38" s="157"/>
      <c r="QAI38" s="157"/>
      <c r="QAJ38" s="157"/>
      <c r="QAK38" s="157"/>
      <c r="QAL38" s="157"/>
      <c r="QAM38" s="157"/>
      <c r="QAN38" s="157"/>
      <c r="QAO38" s="157"/>
      <c r="QAP38" s="157"/>
      <c r="QAQ38" s="157"/>
      <c r="QAR38" s="157"/>
      <c r="QAS38" s="157"/>
      <c r="QAT38" s="157"/>
      <c r="QAU38" s="157"/>
      <c r="QAV38" s="157"/>
      <c r="QAW38" s="157"/>
      <c r="QAX38" s="157"/>
      <c r="QAY38" s="157"/>
      <c r="QAZ38" s="157"/>
      <c r="QBA38" s="157"/>
      <c r="QBB38" s="157"/>
      <c r="QBC38" s="157"/>
      <c r="QBD38" s="157"/>
      <c r="QBE38" s="157"/>
      <c r="QBF38" s="157"/>
      <c r="QBG38" s="157"/>
      <c r="QBH38" s="157"/>
      <c r="QBI38" s="157"/>
      <c r="QBJ38" s="157"/>
      <c r="QBK38" s="157"/>
      <c r="QBL38" s="157"/>
      <c r="QBM38" s="157"/>
      <c r="QBN38" s="157"/>
      <c r="QBO38" s="157"/>
      <c r="QBP38" s="157"/>
      <c r="QBQ38" s="157"/>
      <c r="QBR38" s="157"/>
      <c r="QBS38" s="157"/>
      <c r="QBT38" s="157"/>
      <c r="QBU38" s="157"/>
      <c r="QBV38" s="157"/>
      <c r="QBW38" s="157"/>
      <c r="QBX38" s="157"/>
      <c r="QBY38" s="157"/>
      <c r="QBZ38" s="157"/>
      <c r="QCA38" s="157"/>
      <c r="QCB38" s="157"/>
      <c r="QCC38" s="157"/>
      <c r="QCD38" s="157"/>
      <c r="QCE38" s="157"/>
      <c r="QCF38" s="157"/>
      <c r="QCG38" s="157"/>
      <c r="QCH38" s="157"/>
      <c r="QCI38" s="157"/>
      <c r="QCJ38" s="157"/>
      <c r="QCK38" s="157"/>
      <c r="QCL38" s="157"/>
      <c r="QCM38" s="157"/>
      <c r="QCN38" s="157"/>
      <c r="QCO38" s="157"/>
      <c r="QCP38" s="157"/>
      <c r="QCQ38" s="157"/>
      <c r="QCR38" s="157"/>
      <c r="QCS38" s="157"/>
      <c r="QCT38" s="157"/>
      <c r="QCU38" s="157"/>
      <c r="QCV38" s="157"/>
      <c r="QCW38" s="157"/>
      <c r="QCX38" s="157"/>
      <c r="QCY38" s="157"/>
      <c r="QCZ38" s="157"/>
      <c r="QDA38" s="157"/>
      <c r="QDB38" s="157"/>
      <c r="QDC38" s="157"/>
      <c r="QDD38" s="157"/>
      <c r="QDE38" s="157"/>
      <c r="QDF38" s="157"/>
      <c r="QDG38" s="157"/>
      <c r="QDH38" s="157"/>
      <c r="QDI38" s="157"/>
      <c r="QDJ38" s="157"/>
      <c r="QDK38" s="157"/>
      <c r="QDL38" s="157"/>
      <c r="QDM38" s="157"/>
      <c r="QDN38" s="157"/>
      <c r="QDO38" s="157"/>
      <c r="QDP38" s="157"/>
      <c r="QDQ38" s="157"/>
      <c r="QDR38" s="157"/>
      <c r="QDS38" s="157"/>
      <c r="QDT38" s="157"/>
      <c r="QDU38" s="157"/>
      <c r="QDV38" s="157"/>
      <c r="QDW38" s="157"/>
      <c r="QDX38" s="157"/>
      <c r="QDY38" s="157"/>
      <c r="QDZ38" s="157"/>
      <c r="QEA38" s="157"/>
      <c r="QEB38" s="157"/>
      <c r="QEC38" s="157"/>
      <c r="QED38" s="157"/>
      <c r="QEE38" s="157"/>
      <c r="QEF38" s="157"/>
      <c r="QEG38" s="157"/>
      <c r="QEH38" s="157"/>
      <c r="QEI38" s="157"/>
      <c r="QEJ38" s="157"/>
      <c r="QEK38" s="157"/>
      <c r="QEL38" s="157"/>
      <c r="QEM38" s="157"/>
      <c r="QEN38" s="157"/>
      <c r="QEO38" s="157"/>
      <c r="QEP38" s="157"/>
      <c r="QEQ38" s="157"/>
      <c r="QER38" s="157"/>
      <c r="QES38" s="157"/>
      <c r="QET38" s="157"/>
      <c r="QEU38" s="157"/>
      <c r="QEV38" s="157"/>
      <c r="QEW38" s="157"/>
      <c r="QEX38" s="157"/>
      <c r="QEY38" s="157"/>
      <c r="QEZ38" s="157"/>
      <c r="QFA38" s="157"/>
      <c r="QFB38" s="157"/>
      <c r="QFC38" s="157"/>
      <c r="QFD38" s="157"/>
      <c r="QFE38" s="157"/>
      <c r="QFF38" s="157"/>
      <c r="QFG38" s="157"/>
      <c r="QFH38" s="157"/>
      <c r="QFI38" s="157"/>
      <c r="QFJ38" s="157"/>
      <c r="QFK38" s="157"/>
      <c r="QFL38" s="157"/>
      <c r="QFM38" s="157"/>
      <c r="QFN38" s="157"/>
      <c r="QFO38" s="157"/>
      <c r="QFP38" s="157"/>
      <c r="QFQ38" s="157"/>
      <c r="QFR38" s="157"/>
      <c r="QFS38" s="157"/>
      <c r="QFT38" s="157"/>
      <c r="QFU38" s="157"/>
      <c r="QFV38" s="157"/>
      <c r="QFW38" s="157"/>
      <c r="QFX38" s="157"/>
      <c r="QFY38" s="157"/>
      <c r="QFZ38" s="157"/>
      <c r="QGA38" s="157"/>
      <c r="QGB38" s="157"/>
      <c r="QGC38" s="157"/>
      <c r="QGD38" s="157"/>
      <c r="QGE38" s="157"/>
      <c r="QGF38" s="157"/>
      <c r="QGG38" s="157"/>
      <c r="QGH38" s="157"/>
      <c r="QGI38" s="157"/>
      <c r="QGJ38" s="157"/>
      <c r="QGK38" s="157"/>
      <c r="QGL38" s="157"/>
      <c r="QGM38" s="157"/>
      <c r="QGN38" s="157"/>
      <c r="QGO38" s="157"/>
      <c r="QGP38" s="157"/>
      <c r="QGQ38" s="157"/>
      <c r="QGR38" s="157"/>
      <c r="QGS38" s="157"/>
      <c r="QGT38" s="157"/>
      <c r="QGU38" s="157"/>
      <c r="QGV38" s="157"/>
      <c r="QGW38" s="157"/>
      <c r="QGX38" s="157"/>
      <c r="QGY38" s="157"/>
      <c r="QGZ38" s="157"/>
      <c r="QHA38" s="157"/>
      <c r="QHB38" s="157"/>
      <c r="QHC38" s="157"/>
      <c r="QHD38" s="157"/>
      <c r="QHE38" s="157"/>
      <c r="QHF38" s="157"/>
      <c r="QHG38" s="157"/>
      <c r="QHH38" s="157"/>
      <c r="QHI38" s="157"/>
      <c r="QHJ38" s="157"/>
      <c r="QHK38" s="157"/>
      <c r="QHL38" s="157"/>
      <c r="QHM38" s="157"/>
      <c r="QHN38" s="157"/>
      <c r="QHO38" s="157"/>
      <c r="QHP38" s="157"/>
      <c r="QHQ38" s="157"/>
      <c r="QHR38" s="157"/>
      <c r="QHS38" s="157"/>
      <c r="QHT38" s="157"/>
      <c r="QHU38" s="157"/>
      <c r="QHV38" s="157"/>
      <c r="QHW38" s="157"/>
      <c r="QHX38" s="157"/>
      <c r="QHY38" s="157"/>
      <c r="QHZ38" s="157"/>
      <c r="QIA38" s="157"/>
      <c r="QIB38" s="157"/>
      <c r="QIC38" s="157"/>
      <c r="QID38" s="157"/>
      <c r="QIE38" s="157"/>
      <c r="QIF38" s="157"/>
      <c r="QIG38" s="157"/>
      <c r="QIH38" s="157"/>
      <c r="QII38" s="157"/>
      <c r="QIJ38" s="157"/>
      <c r="QIK38" s="157"/>
      <c r="QIL38" s="157"/>
      <c r="QIM38" s="157"/>
      <c r="QIN38" s="157"/>
      <c r="QIO38" s="157"/>
      <c r="QIP38" s="157"/>
      <c r="QIQ38" s="157"/>
      <c r="QIR38" s="157"/>
      <c r="QIS38" s="157"/>
      <c r="QIT38" s="157"/>
      <c r="QIU38" s="157"/>
      <c r="QIV38" s="157"/>
      <c r="QIW38" s="157"/>
      <c r="QIX38" s="157"/>
      <c r="QIY38" s="157"/>
      <c r="QIZ38" s="157"/>
      <c r="QJA38" s="157"/>
      <c r="QJB38" s="157"/>
      <c r="QJC38" s="157"/>
      <c r="QJD38" s="157"/>
      <c r="QJE38" s="157"/>
      <c r="QJF38" s="157"/>
      <c r="QJG38" s="157"/>
      <c r="QJH38" s="157"/>
      <c r="QJI38" s="157"/>
      <c r="QJJ38" s="157"/>
      <c r="QJK38" s="157"/>
      <c r="QJL38" s="157"/>
      <c r="QJM38" s="157"/>
      <c r="QJN38" s="157"/>
      <c r="QJO38" s="157"/>
      <c r="QJP38" s="157"/>
      <c r="QJQ38" s="157"/>
      <c r="QJR38" s="157"/>
      <c r="QJS38" s="157"/>
      <c r="QJT38" s="157"/>
      <c r="QJU38" s="157"/>
      <c r="QJV38" s="157"/>
      <c r="QJW38" s="157"/>
      <c r="QJX38" s="157"/>
      <c r="QJY38" s="157"/>
      <c r="QJZ38" s="157"/>
      <c r="QKA38" s="157"/>
      <c r="QKB38" s="157"/>
      <c r="QKC38" s="157"/>
      <c r="QKD38" s="157"/>
      <c r="QKE38" s="157"/>
      <c r="QKF38" s="157"/>
      <c r="QKG38" s="157"/>
      <c r="QKH38" s="157"/>
      <c r="QKI38" s="157"/>
      <c r="QKJ38" s="157"/>
      <c r="QKK38" s="157"/>
      <c r="QKL38" s="157"/>
      <c r="QKM38" s="157"/>
      <c r="QKN38" s="157"/>
      <c r="QKO38" s="157"/>
      <c r="QKP38" s="157"/>
      <c r="QKQ38" s="157"/>
      <c r="QKR38" s="157"/>
      <c r="QKS38" s="157"/>
      <c r="QKT38" s="157"/>
      <c r="QKU38" s="157"/>
      <c r="QKV38" s="157"/>
      <c r="QKW38" s="157"/>
      <c r="QKX38" s="157"/>
      <c r="QKY38" s="157"/>
      <c r="QKZ38" s="157"/>
      <c r="QLA38" s="157"/>
      <c r="QLB38" s="157"/>
      <c r="QLC38" s="157"/>
      <c r="QLD38" s="157"/>
      <c r="QLE38" s="157"/>
      <c r="QLF38" s="157"/>
      <c r="QLG38" s="157"/>
      <c r="QLH38" s="157"/>
      <c r="QLI38" s="157"/>
      <c r="QLJ38" s="157"/>
      <c r="QLK38" s="157"/>
      <c r="QLL38" s="157"/>
      <c r="QLM38" s="157"/>
      <c r="QLN38" s="157"/>
      <c r="QLO38" s="157"/>
      <c r="QLP38" s="157"/>
      <c r="QLQ38" s="157"/>
      <c r="QLR38" s="157"/>
      <c r="QLS38" s="157"/>
      <c r="QLT38" s="157"/>
      <c r="QLU38" s="157"/>
      <c r="QLV38" s="157"/>
      <c r="QLW38" s="157"/>
      <c r="QLX38" s="157"/>
      <c r="QLY38" s="157"/>
      <c r="QLZ38" s="157"/>
      <c r="QMA38" s="157"/>
      <c r="QMB38" s="157"/>
      <c r="QMC38" s="157"/>
      <c r="QMD38" s="157"/>
      <c r="QME38" s="157"/>
      <c r="QMF38" s="157"/>
      <c r="QMG38" s="157"/>
      <c r="QMH38" s="157"/>
      <c r="QMI38" s="157"/>
      <c r="QMJ38" s="157"/>
      <c r="QMK38" s="157"/>
      <c r="QML38" s="157"/>
      <c r="QMM38" s="157"/>
      <c r="QMN38" s="157"/>
      <c r="QMO38" s="157"/>
      <c r="QMP38" s="157"/>
      <c r="QMQ38" s="157"/>
      <c r="QMR38" s="157"/>
      <c r="QMS38" s="157"/>
      <c r="QMT38" s="157"/>
      <c r="QMU38" s="157"/>
      <c r="QMV38" s="157"/>
      <c r="QMW38" s="157"/>
      <c r="QMX38" s="157"/>
      <c r="QMY38" s="157"/>
      <c r="QMZ38" s="157"/>
      <c r="QNA38" s="157"/>
      <c r="QNB38" s="157"/>
      <c r="QNC38" s="157"/>
      <c r="QND38" s="157"/>
      <c r="QNE38" s="157"/>
      <c r="QNF38" s="157"/>
      <c r="QNG38" s="157"/>
      <c r="QNH38" s="157"/>
      <c r="QNI38" s="157"/>
      <c r="QNJ38" s="157"/>
      <c r="QNK38" s="157"/>
      <c r="QNL38" s="157"/>
      <c r="QNM38" s="157"/>
      <c r="QNN38" s="157"/>
      <c r="QNO38" s="157"/>
      <c r="QNP38" s="157"/>
      <c r="QNQ38" s="157"/>
      <c r="QNR38" s="157"/>
      <c r="QNS38" s="157"/>
      <c r="QNT38" s="157"/>
      <c r="QNU38" s="157"/>
      <c r="QNV38" s="157"/>
      <c r="QNW38" s="157"/>
      <c r="QNX38" s="157"/>
      <c r="QNY38" s="157"/>
      <c r="QNZ38" s="157"/>
      <c r="QOA38" s="157"/>
      <c r="QOB38" s="157"/>
      <c r="QOC38" s="157"/>
      <c r="QOD38" s="157"/>
      <c r="QOE38" s="157"/>
      <c r="QOF38" s="157"/>
      <c r="QOG38" s="157"/>
      <c r="QOH38" s="157"/>
      <c r="QOI38" s="157"/>
      <c r="QOJ38" s="157"/>
      <c r="QOK38" s="157"/>
      <c r="QOL38" s="157"/>
      <c r="QOM38" s="157"/>
      <c r="QON38" s="157"/>
      <c r="QOO38" s="157"/>
      <c r="QOP38" s="157"/>
      <c r="QOQ38" s="157"/>
      <c r="QOR38" s="157"/>
      <c r="QOS38" s="157"/>
      <c r="QOT38" s="157"/>
      <c r="QOU38" s="157"/>
      <c r="QOV38" s="157"/>
      <c r="QOW38" s="157"/>
      <c r="QOX38" s="157"/>
      <c r="QOY38" s="157"/>
      <c r="QOZ38" s="157"/>
      <c r="QPA38" s="157"/>
      <c r="QPB38" s="157"/>
      <c r="QPC38" s="157"/>
      <c r="QPD38" s="157"/>
      <c r="QPE38" s="157"/>
      <c r="QPF38" s="157"/>
      <c r="QPG38" s="157"/>
      <c r="QPH38" s="157"/>
      <c r="QPI38" s="157"/>
      <c r="QPJ38" s="157"/>
      <c r="QPK38" s="157"/>
      <c r="QPL38" s="157"/>
      <c r="QPM38" s="157"/>
      <c r="QPN38" s="157"/>
      <c r="QPO38" s="157"/>
      <c r="QPP38" s="157"/>
      <c r="QPQ38" s="157"/>
      <c r="QPR38" s="157"/>
      <c r="QPS38" s="157"/>
      <c r="QPT38" s="157"/>
      <c r="QPU38" s="157"/>
      <c r="QPV38" s="157"/>
      <c r="QPW38" s="157"/>
      <c r="QPX38" s="157"/>
      <c r="QPY38" s="157"/>
      <c r="QPZ38" s="157"/>
      <c r="QQA38" s="157"/>
      <c r="QQB38" s="157"/>
      <c r="QQC38" s="157"/>
      <c r="QQD38" s="157"/>
      <c r="QQE38" s="157"/>
      <c r="QQF38" s="157"/>
      <c r="QQG38" s="157"/>
      <c r="QQH38" s="157"/>
      <c r="QQI38" s="157"/>
      <c r="QQJ38" s="157"/>
      <c r="QQK38" s="157"/>
      <c r="QQL38" s="157"/>
      <c r="QQM38" s="157"/>
      <c r="QQN38" s="157"/>
      <c r="QQO38" s="157"/>
      <c r="QQP38" s="157"/>
      <c r="QQQ38" s="157"/>
      <c r="QQR38" s="157"/>
      <c r="QQS38" s="157"/>
      <c r="QQT38" s="157"/>
      <c r="QQU38" s="157"/>
      <c r="QQV38" s="157"/>
      <c r="QQW38" s="157"/>
      <c r="QQX38" s="157"/>
      <c r="QQY38" s="157"/>
      <c r="QQZ38" s="157"/>
      <c r="QRA38" s="157"/>
      <c r="QRB38" s="157"/>
      <c r="QRC38" s="157"/>
      <c r="QRD38" s="157"/>
      <c r="QRE38" s="157"/>
      <c r="QRF38" s="157"/>
      <c r="QRG38" s="157"/>
      <c r="QRH38" s="157"/>
      <c r="QRI38" s="157"/>
      <c r="QRJ38" s="157"/>
      <c r="QRK38" s="157"/>
      <c r="QRL38" s="157"/>
      <c r="QRM38" s="157"/>
      <c r="QRN38" s="157"/>
      <c r="QRO38" s="157"/>
      <c r="QRP38" s="157"/>
      <c r="QRQ38" s="157"/>
      <c r="QRR38" s="157"/>
      <c r="QRS38" s="157"/>
      <c r="QRT38" s="157"/>
      <c r="QRU38" s="157"/>
      <c r="QRV38" s="157"/>
      <c r="QRW38" s="157"/>
      <c r="QRX38" s="157"/>
      <c r="QRY38" s="157"/>
      <c r="QRZ38" s="157"/>
      <c r="QSA38" s="157"/>
      <c r="QSB38" s="157"/>
      <c r="QSC38" s="157"/>
      <c r="QSD38" s="157"/>
      <c r="QSE38" s="157"/>
      <c r="QSF38" s="157"/>
      <c r="QSG38" s="157"/>
      <c r="QSH38" s="157"/>
      <c r="QSI38" s="157"/>
      <c r="QSJ38" s="157"/>
      <c r="QSK38" s="157"/>
      <c r="QSL38" s="157"/>
      <c r="QSM38" s="157"/>
      <c r="QSN38" s="157"/>
      <c r="QSO38" s="157"/>
      <c r="QSP38" s="157"/>
      <c r="QSQ38" s="157"/>
      <c r="QSR38" s="157"/>
      <c r="QSS38" s="157"/>
      <c r="QST38" s="157"/>
      <c r="QSU38" s="157"/>
      <c r="QSV38" s="157"/>
      <c r="QSW38" s="157"/>
      <c r="QSX38" s="157"/>
      <c r="QSY38" s="157"/>
      <c r="QSZ38" s="157"/>
      <c r="QTA38" s="157"/>
      <c r="QTB38" s="157"/>
      <c r="QTC38" s="157"/>
      <c r="QTD38" s="157"/>
      <c r="QTE38" s="157"/>
      <c r="QTF38" s="157"/>
      <c r="QTG38" s="157"/>
      <c r="QTH38" s="157"/>
      <c r="QTI38" s="157"/>
      <c r="QTJ38" s="157"/>
      <c r="QTK38" s="157"/>
      <c r="QTL38" s="157"/>
      <c r="QTM38" s="157"/>
      <c r="QTN38" s="157"/>
      <c r="QTO38" s="157"/>
      <c r="QTP38" s="157"/>
      <c r="QTQ38" s="157"/>
      <c r="QTR38" s="157"/>
      <c r="QTS38" s="157"/>
      <c r="QTT38" s="157"/>
      <c r="QTU38" s="157"/>
      <c r="QTV38" s="157"/>
      <c r="QTW38" s="157"/>
      <c r="QTX38" s="157"/>
      <c r="QTY38" s="157"/>
      <c r="QTZ38" s="157"/>
      <c r="QUA38" s="157"/>
      <c r="QUB38" s="157"/>
      <c r="QUC38" s="157"/>
      <c r="QUD38" s="157"/>
      <c r="QUE38" s="157"/>
      <c r="QUF38" s="157"/>
      <c r="QUG38" s="157"/>
      <c r="QUH38" s="157"/>
      <c r="QUI38" s="157"/>
      <c r="QUJ38" s="157"/>
      <c r="QUK38" s="157"/>
      <c r="QUL38" s="157"/>
      <c r="QUM38" s="157"/>
      <c r="QUN38" s="157"/>
      <c r="QUO38" s="157"/>
      <c r="QUP38" s="157"/>
      <c r="QUQ38" s="157"/>
      <c r="QUR38" s="157"/>
      <c r="QUS38" s="157"/>
      <c r="QUT38" s="157"/>
      <c r="QUU38" s="157"/>
      <c r="QUV38" s="157"/>
      <c r="QUW38" s="157"/>
      <c r="QUX38" s="157"/>
      <c r="QUY38" s="157"/>
      <c r="QUZ38" s="157"/>
      <c r="QVA38" s="157"/>
      <c r="QVB38" s="157"/>
      <c r="QVC38" s="157"/>
      <c r="QVD38" s="157"/>
      <c r="QVE38" s="157"/>
      <c r="QVF38" s="157"/>
      <c r="QVG38" s="157"/>
      <c r="QVH38" s="157"/>
      <c r="QVI38" s="157"/>
      <c r="QVJ38" s="157"/>
      <c r="QVK38" s="157"/>
      <c r="QVL38" s="157"/>
      <c r="QVM38" s="157"/>
      <c r="QVN38" s="157"/>
      <c r="QVO38" s="157"/>
      <c r="QVP38" s="157"/>
      <c r="QVQ38" s="157"/>
      <c r="QVR38" s="157"/>
      <c r="QVS38" s="157"/>
      <c r="QVT38" s="157"/>
      <c r="QVU38" s="157"/>
      <c r="QVV38" s="157"/>
      <c r="QVW38" s="157"/>
      <c r="QVX38" s="157"/>
      <c r="QVY38" s="157"/>
      <c r="QVZ38" s="157"/>
      <c r="QWA38" s="157"/>
      <c r="QWB38" s="157"/>
      <c r="QWC38" s="157"/>
      <c r="QWD38" s="157"/>
      <c r="QWE38" s="157"/>
      <c r="QWF38" s="157"/>
      <c r="QWG38" s="157"/>
      <c r="QWH38" s="157"/>
      <c r="QWI38" s="157"/>
      <c r="QWJ38" s="157"/>
      <c r="QWK38" s="157"/>
      <c r="QWL38" s="157"/>
      <c r="QWM38" s="157"/>
      <c r="QWN38" s="157"/>
      <c r="QWO38" s="157"/>
      <c r="QWP38" s="157"/>
      <c r="QWQ38" s="157"/>
      <c r="QWR38" s="157"/>
      <c r="QWS38" s="157"/>
      <c r="QWT38" s="157"/>
      <c r="QWU38" s="157"/>
      <c r="QWV38" s="157"/>
      <c r="QWW38" s="157"/>
      <c r="QWX38" s="157"/>
      <c r="QWY38" s="157"/>
      <c r="QWZ38" s="157"/>
      <c r="QXA38" s="157"/>
      <c r="QXB38" s="157"/>
      <c r="QXC38" s="157"/>
      <c r="QXD38" s="157"/>
      <c r="QXE38" s="157"/>
      <c r="QXF38" s="157"/>
      <c r="QXG38" s="157"/>
      <c r="QXH38" s="157"/>
      <c r="QXI38" s="157"/>
      <c r="QXJ38" s="157"/>
      <c r="QXK38" s="157"/>
      <c r="QXL38" s="157"/>
      <c r="QXM38" s="157"/>
      <c r="QXN38" s="157"/>
      <c r="QXO38" s="157"/>
      <c r="QXP38" s="157"/>
      <c r="QXQ38" s="157"/>
      <c r="QXR38" s="157"/>
      <c r="QXS38" s="157"/>
      <c r="QXT38" s="157"/>
      <c r="QXU38" s="157"/>
      <c r="QXV38" s="157"/>
      <c r="QXW38" s="157"/>
      <c r="QXX38" s="157"/>
      <c r="QXY38" s="157"/>
      <c r="QXZ38" s="157"/>
      <c r="QYA38" s="157"/>
      <c r="QYB38" s="157"/>
      <c r="QYC38" s="157"/>
      <c r="QYD38" s="157"/>
      <c r="QYE38" s="157"/>
      <c r="QYF38" s="157"/>
      <c r="QYG38" s="157"/>
      <c r="QYH38" s="157"/>
      <c r="QYI38" s="157"/>
      <c r="QYJ38" s="157"/>
      <c r="QYK38" s="157"/>
      <c r="QYL38" s="157"/>
      <c r="QYM38" s="157"/>
      <c r="QYN38" s="157"/>
      <c r="QYO38" s="157"/>
      <c r="QYP38" s="157"/>
      <c r="QYQ38" s="157"/>
      <c r="QYR38" s="157"/>
      <c r="QYS38" s="157"/>
      <c r="QYT38" s="157"/>
      <c r="QYU38" s="157"/>
      <c r="QYV38" s="157"/>
      <c r="QYW38" s="157"/>
      <c r="QYX38" s="157"/>
      <c r="QYY38" s="157"/>
      <c r="QYZ38" s="157"/>
      <c r="QZA38" s="157"/>
      <c r="QZB38" s="157"/>
      <c r="QZC38" s="157"/>
      <c r="QZD38" s="157"/>
      <c r="QZE38" s="157"/>
      <c r="QZF38" s="157"/>
      <c r="QZG38" s="157"/>
      <c r="QZH38" s="157"/>
      <c r="QZI38" s="157"/>
      <c r="QZJ38" s="157"/>
      <c r="QZK38" s="157"/>
      <c r="QZL38" s="157"/>
      <c r="QZM38" s="157"/>
      <c r="QZN38" s="157"/>
      <c r="QZO38" s="157"/>
      <c r="QZP38" s="157"/>
      <c r="QZQ38" s="157"/>
      <c r="QZR38" s="157"/>
      <c r="QZS38" s="157"/>
      <c r="QZT38" s="157"/>
      <c r="QZU38" s="157"/>
      <c r="QZV38" s="157"/>
      <c r="QZW38" s="157"/>
      <c r="QZX38" s="157"/>
      <c r="QZY38" s="157"/>
      <c r="QZZ38" s="157"/>
      <c r="RAA38" s="157"/>
      <c r="RAB38" s="157"/>
      <c r="RAC38" s="157"/>
      <c r="RAD38" s="157"/>
      <c r="RAE38" s="157"/>
      <c r="RAF38" s="157"/>
      <c r="RAG38" s="157"/>
      <c r="RAH38" s="157"/>
      <c r="RAI38" s="157"/>
      <c r="RAJ38" s="157"/>
      <c r="RAK38" s="157"/>
      <c r="RAL38" s="157"/>
      <c r="RAM38" s="157"/>
      <c r="RAN38" s="157"/>
      <c r="RAO38" s="157"/>
      <c r="RAP38" s="157"/>
      <c r="RAQ38" s="157"/>
      <c r="RAR38" s="157"/>
      <c r="RAS38" s="157"/>
      <c r="RAT38" s="157"/>
      <c r="RAU38" s="157"/>
      <c r="RAV38" s="157"/>
      <c r="RAW38" s="157"/>
      <c r="RAX38" s="157"/>
      <c r="RAY38" s="157"/>
      <c r="RAZ38" s="157"/>
      <c r="RBA38" s="157"/>
      <c r="RBB38" s="157"/>
      <c r="RBC38" s="157"/>
      <c r="RBD38" s="157"/>
      <c r="RBE38" s="157"/>
      <c r="RBF38" s="157"/>
      <c r="RBG38" s="157"/>
      <c r="RBH38" s="157"/>
      <c r="RBI38" s="157"/>
      <c r="RBJ38" s="157"/>
      <c r="RBK38" s="157"/>
      <c r="RBL38" s="157"/>
      <c r="RBM38" s="157"/>
      <c r="RBN38" s="157"/>
      <c r="RBO38" s="157"/>
      <c r="RBP38" s="157"/>
      <c r="RBQ38" s="157"/>
      <c r="RBR38" s="157"/>
      <c r="RBS38" s="157"/>
      <c r="RBT38" s="157"/>
      <c r="RBU38" s="157"/>
      <c r="RBV38" s="157"/>
      <c r="RBW38" s="157"/>
      <c r="RBX38" s="157"/>
      <c r="RBY38" s="157"/>
      <c r="RBZ38" s="157"/>
      <c r="RCA38" s="157"/>
      <c r="RCB38" s="157"/>
      <c r="RCC38" s="157"/>
      <c r="RCD38" s="157"/>
      <c r="RCE38" s="157"/>
      <c r="RCF38" s="157"/>
      <c r="RCG38" s="157"/>
      <c r="RCH38" s="157"/>
      <c r="RCI38" s="157"/>
      <c r="RCJ38" s="157"/>
      <c r="RCK38" s="157"/>
      <c r="RCL38" s="157"/>
      <c r="RCM38" s="157"/>
      <c r="RCN38" s="157"/>
      <c r="RCO38" s="157"/>
      <c r="RCP38" s="157"/>
      <c r="RCQ38" s="157"/>
      <c r="RCR38" s="157"/>
      <c r="RCS38" s="157"/>
      <c r="RCT38" s="157"/>
      <c r="RCU38" s="157"/>
      <c r="RCV38" s="157"/>
      <c r="RCW38" s="157"/>
      <c r="RCX38" s="157"/>
      <c r="RCY38" s="157"/>
      <c r="RCZ38" s="157"/>
      <c r="RDA38" s="157"/>
      <c r="RDB38" s="157"/>
      <c r="RDC38" s="157"/>
      <c r="RDD38" s="157"/>
      <c r="RDE38" s="157"/>
      <c r="RDF38" s="157"/>
      <c r="RDG38" s="157"/>
      <c r="RDH38" s="157"/>
      <c r="RDI38" s="157"/>
      <c r="RDJ38" s="157"/>
      <c r="RDK38" s="157"/>
      <c r="RDL38" s="157"/>
      <c r="RDM38" s="157"/>
      <c r="RDN38" s="157"/>
      <c r="RDO38" s="157"/>
      <c r="RDP38" s="157"/>
      <c r="RDQ38" s="157"/>
      <c r="RDR38" s="157"/>
      <c r="RDS38" s="157"/>
      <c r="RDT38" s="157"/>
      <c r="RDU38" s="157"/>
      <c r="RDV38" s="157"/>
      <c r="RDW38" s="157"/>
      <c r="RDX38" s="157"/>
      <c r="RDY38" s="157"/>
      <c r="RDZ38" s="157"/>
      <c r="REA38" s="157"/>
      <c r="REB38" s="157"/>
      <c r="REC38" s="157"/>
      <c r="RED38" s="157"/>
      <c r="REE38" s="157"/>
      <c r="REF38" s="157"/>
      <c r="REG38" s="157"/>
      <c r="REH38" s="157"/>
      <c r="REI38" s="157"/>
      <c r="REJ38" s="157"/>
      <c r="REK38" s="157"/>
      <c r="REL38" s="157"/>
      <c r="REM38" s="157"/>
      <c r="REN38" s="157"/>
      <c r="REO38" s="157"/>
      <c r="REP38" s="157"/>
      <c r="REQ38" s="157"/>
      <c r="RER38" s="157"/>
      <c r="RES38" s="157"/>
      <c r="RET38" s="157"/>
      <c r="REU38" s="157"/>
      <c r="REV38" s="157"/>
      <c r="REW38" s="157"/>
      <c r="REX38" s="157"/>
      <c r="REY38" s="157"/>
      <c r="REZ38" s="157"/>
      <c r="RFA38" s="157"/>
      <c r="RFB38" s="157"/>
      <c r="RFC38" s="157"/>
      <c r="RFD38" s="157"/>
      <c r="RFE38" s="157"/>
      <c r="RFF38" s="157"/>
      <c r="RFG38" s="157"/>
      <c r="RFH38" s="157"/>
      <c r="RFI38" s="157"/>
      <c r="RFJ38" s="157"/>
      <c r="RFK38" s="157"/>
      <c r="RFL38" s="157"/>
      <c r="RFM38" s="157"/>
      <c r="RFN38" s="157"/>
      <c r="RFO38" s="157"/>
      <c r="RFP38" s="157"/>
      <c r="RFQ38" s="157"/>
      <c r="RFR38" s="157"/>
      <c r="RFS38" s="157"/>
      <c r="RFT38" s="157"/>
      <c r="RFU38" s="157"/>
      <c r="RFV38" s="157"/>
      <c r="RFW38" s="157"/>
      <c r="RFX38" s="157"/>
      <c r="RFY38" s="157"/>
      <c r="RFZ38" s="157"/>
      <c r="RGA38" s="157"/>
      <c r="RGB38" s="157"/>
      <c r="RGC38" s="157"/>
      <c r="RGD38" s="157"/>
      <c r="RGE38" s="157"/>
      <c r="RGF38" s="157"/>
      <c r="RGG38" s="157"/>
      <c r="RGH38" s="157"/>
      <c r="RGI38" s="157"/>
      <c r="RGJ38" s="157"/>
      <c r="RGK38" s="157"/>
      <c r="RGL38" s="157"/>
      <c r="RGM38" s="157"/>
      <c r="RGN38" s="157"/>
      <c r="RGO38" s="157"/>
      <c r="RGP38" s="157"/>
      <c r="RGQ38" s="157"/>
      <c r="RGR38" s="157"/>
      <c r="RGS38" s="157"/>
      <c r="RGT38" s="157"/>
      <c r="RGU38" s="157"/>
      <c r="RGV38" s="157"/>
      <c r="RGW38" s="157"/>
      <c r="RGX38" s="157"/>
      <c r="RGY38" s="157"/>
      <c r="RGZ38" s="157"/>
      <c r="RHA38" s="157"/>
      <c r="RHB38" s="157"/>
      <c r="RHC38" s="157"/>
      <c r="RHD38" s="157"/>
      <c r="RHE38" s="157"/>
      <c r="RHF38" s="157"/>
      <c r="RHG38" s="157"/>
      <c r="RHH38" s="157"/>
      <c r="RHI38" s="157"/>
      <c r="RHJ38" s="157"/>
      <c r="RHK38" s="157"/>
      <c r="RHL38" s="157"/>
      <c r="RHM38" s="157"/>
      <c r="RHN38" s="157"/>
      <c r="RHO38" s="157"/>
      <c r="RHP38" s="157"/>
      <c r="RHQ38" s="157"/>
      <c r="RHR38" s="157"/>
      <c r="RHS38" s="157"/>
      <c r="RHT38" s="157"/>
      <c r="RHU38" s="157"/>
      <c r="RHV38" s="157"/>
      <c r="RHW38" s="157"/>
      <c r="RHX38" s="157"/>
      <c r="RHY38" s="157"/>
      <c r="RHZ38" s="157"/>
      <c r="RIA38" s="157"/>
      <c r="RIB38" s="157"/>
      <c r="RIC38" s="157"/>
      <c r="RID38" s="157"/>
      <c r="RIE38" s="157"/>
      <c r="RIF38" s="157"/>
      <c r="RIG38" s="157"/>
      <c r="RIH38" s="157"/>
      <c r="RII38" s="157"/>
      <c r="RIJ38" s="157"/>
      <c r="RIK38" s="157"/>
      <c r="RIL38" s="157"/>
      <c r="RIM38" s="157"/>
      <c r="RIN38" s="157"/>
      <c r="RIO38" s="157"/>
      <c r="RIP38" s="157"/>
      <c r="RIQ38" s="157"/>
      <c r="RIR38" s="157"/>
      <c r="RIS38" s="157"/>
      <c r="RIT38" s="157"/>
      <c r="RIU38" s="157"/>
      <c r="RIV38" s="157"/>
      <c r="RIW38" s="157"/>
      <c r="RIX38" s="157"/>
      <c r="RIY38" s="157"/>
      <c r="RIZ38" s="157"/>
      <c r="RJA38" s="157"/>
      <c r="RJB38" s="157"/>
      <c r="RJC38" s="157"/>
      <c r="RJD38" s="157"/>
      <c r="RJE38" s="157"/>
      <c r="RJF38" s="157"/>
      <c r="RJG38" s="157"/>
      <c r="RJH38" s="157"/>
      <c r="RJI38" s="157"/>
      <c r="RJJ38" s="157"/>
      <c r="RJK38" s="157"/>
      <c r="RJL38" s="157"/>
      <c r="RJM38" s="157"/>
      <c r="RJN38" s="157"/>
      <c r="RJO38" s="157"/>
      <c r="RJP38" s="157"/>
      <c r="RJQ38" s="157"/>
      <c r="RJR38" s="157"/>
      <c r="RJS38" s="157"/>
      <c r="RJT38" s="157"/>
      <c r="RJU38" s="157"/>
      <c r="RJV38" s="157"/>
      <c r="RJW38" s="157"/>
      <c r="RJX38" s="157"/>
      <c r="RJY38" s="157"/>
      <c r="RJZ38" s="157"/>
      <c r="RKA38" s="157"/>
      <c r="RKB38" s="157"/>
      <c r="RKC38" s="157"/>
      <c r="RKD38" s="157"/>
      <c r="RKE38" s="157"/>
      <c r="RKF38" s="157"/>
      <c r="RKG38" s="157"/>
      <c r="RKH38" s="157"/>
      <c r="RKI38" s="157"/>
      <c r="RKJ38" s="157"/>
      <c r="RKK38" s="157"/>
      <c r="RKL38" s="157"/>
      <c r="RKM38" s="157"/>
      <c r="RKN38" s="157"/>
      <c r="RKO38" s="157"/>
      <c r="RKP38" s="157"/>
      <c r="RKQ38" s="157"/>
      <c r="RKR38" s="157"/>
      <c r="RKS38" s="157"/>
      <c r="RKT38" s="157"/>
      <c r="RKU38" s="157"/>
      <c r="RKV38" s="157"/>
      <c r="RKW38" s="157"/>
      <c r="RKX38" s="157"/>
      <c r="RKY38" s="157"/>
      <c r="RKZ38" s="157"/>
      <c r="RLA38" s="157"/>
      <c r="RLB38" s="157"/>
      <c r="RLC38" s="157"/>
      <c r="RLD38" s="157"/>
      <c r="RLE38" s="157"/>
      <c r="RLF38" s="157"/>
      <c r="RLG38" s="157"/>
      <c r="RLH38" s="157"/>
      <c r="RLI38" s="157"/>
      <c r="RLJ38" s="157"/>
      <c r="RLK38" s="157"/>
      <c r="RLL38" s="157"/>
      <c r="RLM38" s="157"/>
      <c r="RLN38" s="157"/>
      <c r="RLO38" s="157"/>
      <c r="RLP38" s="157"/>
      <c r="RLQ38" s="157"/>
      <c r="RLR38" s="157"/>
      <c r="RLS38" s="157"/>
      <c r="RLT38" s="157"/>
      <c r="RLU38" s="157"/>
      <c r="RLV38" s="157"/>
      <c r="RLW38" s="157"/>
      <c r="RLX38" s="157"/>
      <c r="RLY38" s="157"/>
      <c r="RLZ38" s="157"/>
      <c r="RMA38" s="157"/>
      <c r="RMB38" s="157"/>
      <c r="RMC38" s="157"/>
      <c r="RMD38" s="157"/>
      <c r="RME38" s="157"/>
      <c r="RMF38" s="157"/>
      <c r="RMG38" s="157"/>
      <c r="RMH38" s="157"/>
      <c r="RMI38" s="157"/>
      <c r="RMJ38" s="157"/>
      <c r="RMK38" s="157"/>
      <c r="RML38" s="157"/>
      <c r="RMM38" s="157"/>
      <c r="RMN38" s="157"/>
      <c r="RMO38" s="157"/>
      <c r="RMP38" s="157"/>
      <c r="RMQ38" s="157"/>
      <c r="RMR38" s="157"/>
      <c r="RMS38" s="157"/>
      <c r="RMT38" s="157"/>
      <c r="RMU38" s="157"/>
      <c r="RMV38" s="157"/>
      <c r="RMW38" s="157"/>
      <c r="RMX38" s="157"/>
      <c r="RMY38" s="157"/>
      <c r="RMZ38" s="157"/>
      <c r="RNA38" s="157"/>
      <c r="RNB38" s="157"/>
      <c r="RNC38" s="157"/>
      <c r="RND38" s="157"/>
      <c r="RNE38" s="157"/>
      <c r="RNF38" s="157"/>
      <c r="RNG38" s="157"/>
      <c r="RNH38" s="157"/>
      <c r="RNI38" s="157"/>
      <c r="RNJ38" s="157"/>
      <c r="RNK38" s="157"/>
      <c r="RNL38" s="157"/>
      <c r="RNM38" s="157"/>
      <c r="RNN38" s="157"/>
      <c r="RNO38" s="157"/>
      <c r="RNP38" s="157"/>
      <c r="RNQ38" s="157"/>
      <c r="RNR38" s="157"/>
      <c r="RNS38" s="157"/>
      <c r="RNT38" s="157"/>
      <c r="RNU38" s="157"/>
      <c r="RNV38" s="157"/>
      <c r="RNW38" s="157"/>
      <c r="RNX38" s="157"/>
      <c r="RNY38" s="157"/>
      <c r="RNZ38" s="157"/>
      <c r="ROA38" s="157"/>
      <c r="ROB38" s="157"/>
      <c r="ROC38" s="157"/>
      <c r="ROD38" s="157"/>
      <c r="ROE38" s="157"/>
      <c r="ROF38" s="157"/>
      <c r="ROG38" s="157"/>
      <c r="ROH38" s="157"/>
      <c r="ROI38" s="157"/>
      <c r="ROJ38" s="157"/>
      <c r="ROK38" s="157"/>
      <c r="ROL38" s="157"/>
      <c r="ROM38" s="157"/>
      <c r="RON38" s="157"/>
      <c r="ROO38" s="157"/>
      <c r="ROP38" s="157"/>
      <c r="ROQ38" s="157"/>
      <c r="ROR38" s="157"/>
      <c r="ROS38" s="157"/>
      <c r="ROT38" s="157"/>
      <c r="ROU38" s="157"/>
      <c r="ROV38" s="157"/>
      <c r="ROW38" s="157"/>
      <c r="ROX38" s="157"/>
      <c r="ROY38" s="157"/>
      <c r="ROZ38" s="157"/>
      <c r="RPA38" s="157"/>
      <c r="RPB38" s="157"/>
      <c r="RPC38" s="157"/>
      <c r="RPD38" s="157"/>
      <c r="RPE38" s="157"/>
      <c r="RPF38" s="157"/>
      <c r="RPG38" s="157"/>
      <c r="RPH38" s="157"/>
      <c r="RPI38" s="157"/>
      <c r="RPJ38" s="157"/>
      <c r="RPK38" s="157"/>
      <c r="RPL38" s="157"/>
      <c r="RPM38" s="157"/>
      <c r="RPN38" s="157"/>
      <c r="RPO38" s="157"/>
      <c r="RPP38" s="157"/>
      <c r="RPQ38" s="157"/>
      <c r="RPR38" s="157"/>
      <c r="RPS38" s="157"/>
      <c r="RPT38" s="157"/>
      <c r="RPU38" s="157"/>
      <c r="RPV38" s="157"/>
      <c r="RPW38" s="157"/>
      <c r="RPX38" s="157"/>
      <c r="RPY38" s="157"/>
      <c r="RPZ38" s="157"/>
      <c r="RQA38" s="157"/>
      <c r="RQB38" s="157"/>
      <c r="RQC38" s="157"/>
      <c r="RQD38" s="157"/>
      <c r="RQE38" s="157"/>
      <c r="RQF38" s="157"/>
      <c r="RQG38" s="157"/>
      <c r="RQH38" s="157"/>
      <c r="RQI38" s="157"/>
      <c r="RQJ38" s="157"/>
      <c r="RQK38" s="157"/>
      <c r="RQL38" s="157"/>
      <c r="RQM38" s="157"/>
      <c r="RQN38" s="157"/>
      <c r="RQO38" s="157"/>
      <c r="RQP38" s="157"/>
      <c r="RQQ38" s="157"/>
      <c r="RQR38" s="157"/>
      <c r="RQS38" s="157"/>
      <c r="RQT38" s="157"/>
      <c r="RQU38" s="157"/>
      <c r="RQV38" s="157"/>
      <c r="RQW38" s="157"/>
      <c r="RQX38" s="157"/>
      <c r="RQY38" s="157"/>
      <c r="RQZ38" s="157"/>
      <c r="RRA38" s="157"/>
      <c r="RRB38" s="157"/>
      <c r="RRC38" s="157"/>
      <c r="RRD38" s="157"/>
      <c r="RRE38" s="157"/>
      <c r="RRF38" s="157"/>
      <c r="RRG38" s="157"/>
      <c r="RRH38" s="157"/>
      <c r="RRI38" s="157"/>
      <c r="RRJ38" s="157"/>
      <c r="RRK38" s="157"/>
      <c r="RRL38" s="157"/>
      <c r="RRM38" s="157"/>
      <c r="RRN38" s="157"/>
      <c r="RRO38" s="157"/>
      <c r="RRP38" s="157"/>
      <c r="RRQ38" s="157"/>
      <c r="RRR38" s="157"/>
      <c r="RRS38" s="157"/>
      <c r="RRT38" s="157"/>
      <c r="RRU38" s="157"/>
      <c r="RRV38" s="157"/>
      <c r="RRW38" s="157"/>
      <c r="RRX38" s="157"/>
      <c r="RRY38" s="157"/>
      <c r="RRZ38" s="157"/>
      <c r="RSA38" s="157"/>
      <c r="RSB38" s="157"/>
      <c r="RSC38" s="157"/>
      <c r="RSD38" s="157"/>
      <c r="RSE38" s="157"/>
      <c r="RSF38" s="157"/>
      <c r="RSG38" s="157"/>
      <c r="RSH38" s="157"/>
      <c r="RSI38" s="157"/>
      <c r="RSJ38" s="157"/>
      <c r="RSK38" s="157"/>
      <c r="RSL38" s="157"/>
      <c r="RSM38" s="157"/>
      <c r="RSN38" s="157"/>
      <c r="RSO38" s="157"/>
      <c r="RSP38" s="157"/>
      <c r="RSQ38" s="157"/>
      <c r="RSR38" s="157"/>
      <c r="RSS38" s="157"/>
      <c r="RST38" s="157"/>
      <c r="RSU38" s="157"/>
      <c r="RSV38" s="157"/>
      <c r="RSW38" s="157"/>
      <c r="RSX38" s="157"/>
      <c r="RSY38" s="157"/>
      <c r="RSZ38" s="157"/>
      <c r="RTA38" s="157"/>
      <c r="RTB38" s="157"/>
      <c r="RTC38" s="157"/>
      <c r="RTD38" s="157"/>
      <c r="RTE38" s="157"/>
      <c r="RTF38" s="157"/>
      <c r="RTG38" s="157"/>
      <c r="RTH38" s="157"/>
      <c r="RTI38" s="157"/>
      <c r="RTJ38" s="157"/>
      <c r="RTK38" s="157"/>
      <c r="RTL38" s="157"/>
      <c r="RTM38" s="157"/>
      <c r="RTN38" s="157"/>
      <c r="RTO38" s="157"/>
      <c r="RTP38" s="157"/>
      <c r="RTQ38" s="157"/>
      <c r="RTR38" s="157"/>
      <c r="RTS38" s="157"/>
      <c r="RTT38" s="157"/>
      <c r="RTU38" s="157"/>
      <c r="RTV38" s="157"/>
      <c r="RTW38" s="157"/>
      <c r="RTX38" s="157"/>
      <c r="RTY38" s="157"/>
      <c r="RTZ38" s="157"/>
      <c r="RUA38" s="157"/>
      <c r="RUB38" s="157"/>
      <c r="RUC38" s="157"/>
      <c r="RUD38" s="157"/>
      <c r="RUE38" s="157"/>
      <c r="RUF38" s="157"/>
      <c r="RUG38" s="157"/>
      <c r="RUH38" s="157"/>
      <c r="RUI38" s="157"/>
      <c r="RUJ38" s="157"/>
      <c r="RUK38" s="157"/>
      <c r="RUL38" s="157"/>
      <c r="RUM38" s="157"/>
      <c r="RUN38" s="157"/>
      <c r="RUO38" s="157"/>
      <c r="RUP38" s="157"/>
      <c r="RUQ38" s="157"/>
      <c r="RUR38" s="157"/>
      <c r="RUS38" s="157"/>
      <c r="RUT38" s="157"/>
      <c r="RUU38" s="157"/>
      <c r="RUV38" s="157"/>
      <c r="RUW38" s="157"/>
      <c r="RUX38" s="157"/>
      <c r="RUY38" s="157"/>
      <c r="RUZ38" s="157"/>
      <c r="RVA38" s="157"/>
      <c r="RVB38" s="157"/>
      <c r="RVC38" s="157"/>
      <c r="RVD38" s="157"/>
      <c r="RVE38" s="157"/>
      <c r="RVF38" s="157"/>
      <c r="RVG38" s="157"/>
      <c r="RVH38" s="157"/>
      <c r="RVI38" s="157"/>
      <c r="RVJ38" s="157"/>
      <c r="RVK38" s="157"/>
      <c r="RVL38" s="157"/>
      <c r="RVM38" s="157"/>
      <c r="RVN38" s="157"/>
      <c r="RVO38" s="157"/>
      <c r="RVP38" s="157"/>
      <c r="RVQ38" s="157"/>
      <c r="RVR38" s="157"/>
      <c r="RVS38" s="157"/>
      <c r="RVT38" s="157"/>
      <c r="RVU38" s="157"/>
      <c r="RVV38" s="157"/>
      <c r="RVW38" s="157"/>
      <c r="RVX38" s="157"/>
      <c r="RVY38" s="157"/>
      <c r="RVZ38" s="157"/>
      <c r="RWA38" s="157"/>
      <c r="RWB38" s="157"/>
      <c r="RWC38" s="157"/>
      <c r="RWD38" s="157"/>
      <c r="RWE38" s="157"/>
      <c r="RWF38" s="157"/>
      <c r="RWG38" s="157"/>
      <c r="RWH38" s="157"/>
      <c r="RWI38" s="157"/>
      <c r="RWJ38" s="157"/>
      <c r="RWK38" s="157"/>
      <c r="RWL38" s="157"/>
      <c r="RWM38" s="157"/>
      <c r="RWN38" s="157"/>
      <c r="RWO38" s="157"/>
      <c r="RWP38" s="157"/>
      <c r="RWQ38" s="157"/>
      <c r="RWR38" s="157"/>
      <c r="RWS38" s="157"/>
      <c r="RWT38" s="157"/>
      <c r="RWU38" s="157"/>
      <c r="RWV38" s="157"/>
      <c r="RWW38" s="157"/>
      <c r="RWX38" s="157"/>
      <c r="RWY38" s="157"/>
      <c r="RWZ38" s="157"/>
      <c r="RXA38" s="157"/>
      <c r="RXB38" s="157"/>
      <c r="RXC38" s="157"/>
      <c r="RXD38" s="157"/>
      <c r="RXE38" s="157"/>
      <c r="RXF38" s="157"/>
      <c r="RXG38" s="157"/>
      <c r="RXH38" s="157"/>
      <c r="RXI38" s="157"/>
      <c r="RXJ38" s="157"/>
      <c r="RXK38" s="157"/>
      <c r="RXL38" s="157"/>
      <c r="RXM38" s="157"/>
      <c r="RXN38" s="157"/>
      <c r="RXO38" s="157"/>
      <c r="RXP38" s="157"/>
      <c r="RXQ38" s="157"/>
      <c r="RXR38" s="157"/>
      <c r="RXS38" s="157"/>
      <c r="RXT38" s="157"/>
      <c r="RXU38" s="157"/>
      <c r="RXV38" s="157"/>
      <c r="RXW38" s="157"/>
      <c r="RXX38" s="157"/>
      <c r="RXY38" s="157"/>
      <c r="RXZ38" s="157"/>
      <c r="RYA38" s="157"/>
      <c r="RYB38" s="157"/>
      <c r="RYC38" s="157"/>
      <c r="RYD38" s="157"/>
      <c r="RYE38" s="157"/>
      <c r="RYF38" s="157"/>
      <c r="RYG38" s="157"/>
      <c r="RYH38" s="157"/>
      <c r="RYI38" s="157"/>
      <c r="RYJ38" s="157"/>
      <c r="RYK38" s="157"/>
      <c r="RYL38" s="157"/>
      <c r="RYM38" s="157"/>
      <c r="RYN38" s="157"/>
      <c r="RYO38" s="157"/>
      <c r="RYP38" s="157"/>
      <c r="RYQ38" s="157"/>
      <c r="RYR38" s="157"/>
      <c r="RYS38" s="157"/>
      <c r="RYT38" s="157"/>
      <c r="RYU38" s="157"/>
      <c r="RYV38" s="157"/>
      <c r="RYW38" s="157"/>
      <c r="RYX38" s="157"/>
      <c r="RYY38" s="157"/>
      <c r="RYZ38" s="157"/>
      <c r="RZA38" s="157"/>
      <c r="RZB38" s="157"/>
      <c r="RZC38" s="157"/>
      <c r="RZD38" s="157"/>
      <c r="RZE38" s="157"/>
      <c r="RZF38" s="157"/>
      <c r="RZG38" s="157"/>
      <c r="RZH38" s="157"/>
      <c r="RZI38" s="157"/>
      <c r="RZJ38" s="157"/>
      <c r="RZK38" s="157"/>
      <c r="RZL38" s="157"/>
      <c r="RZM38" s="157"/>
      <c r="RZN38" s="157"/>
      <c r="RZO38" s="157"/>
      <c r="RZP38" s="157"/>
      <c r="RZQ38" s="157"/>
      <c r="RZR38" s="157"/>
      <c r="RZS38" s="157"/>
      <c r="RZT38" s="157"/>
      <c r="RZU38" s="157"/>
      <c r="RZV38" s="157"/>
      <c r="RZW38" s="157"/>
      <c r="RZX38" s="157"/>
      <c r="RZY38" s="157"/>
      <c r="RZZ38" s="157"/>
      <c r="SAA38" s="157"/>
      <c r="SAB38" s="157"/>
      <c r="SAC38" s="157"/>
      <c r="SAD38" s="157"/>
      <c r="SAE38" s="157"/>
      <c r="SAF38" s="157"/>
      <c r="SAG38" s="157"/>
      <c r="SAH38" s="157"/>
      <c r="SAI38" s="157"/>
      <c r="SAJ38" s="157"/>
      <c r="SAK38" s="157"/>
      <c r="SAL38" s="157"/>
      <c r="SAM38" s="157"/>
      <c r="SAN38" s="157"/>
      <c r="SAO38" s="157"/>
      <c r="SAP38" s="157"/>
      <c r="SAQ38" s="157"/>
      <c r="SAR38" s="157"/>
      <c r="SAS38" s="157"/>
      <c r="SAT38" s="157"/>
      <c r="SAU38" s="157"/>
      <c r="SAV38" s="157"/>
      <c r="SAW38" s="157"/>
      <c r="SAX38" s="157"/>
      <c r="SAY38" s="157"/>
      <c r="SAZ38" s="157"/>
      <c r="SBA38" s="157"/>
      <c r="SBB38" s="157"/>
      <c r="SBC38" s="157"/>
      <c r="SBD38" s="157"/>
      <c r="SBE38" s="157"/>
      <c r="SBF38" s="157"/>
      <c r="SBG38" s="157"/>
      <c r="SBH38" s="157"/>
      <c r="SBI38" s="157"/>
      <c r="SBJ38" s="157"/>
      <c r="SBK38" s="157"/>
      <c r="SBL38" s="157"/>
      <c r="SBM38" s="157"/>
      <c r="SBN38" s="157"/>
      <c r="SBO38" s="157"/>
      <c r="SBP38" s="157"/>
      <c r="SBQ38" s="157"/>
      <c r="SBR38" s="157"/>
      <c r="SBS38" s="157"/>
      <c r="SBT38" s="157"/>
      <c r="SBU38" s="157"/>
      <c r="SBV38" s="157"/>
      <c r="SBW38" s="157"/>
      <c r="SBX38" s="157"/>
      <c r="SBY38" s="157"/>
      <c r="SBZ38" s="157"/>
      <c r="SCA38" s="157"/>
      <c r="SCB38" s="157"/>
      <c r="SCC38" s="157"/>
      <c r="SCD38" s="157"/>
      <c r="SCE38" s="157"/>
      <c r="SCF38" s="157"/>
      <c r="SCG38" s="157"/>
      <c r="SCH38" s="157"/>
      <c r="SCI38" s="157"/>
      <c r="SCJ38" s="157"/>
      <c r="SCK38" s="157"/>
      <c r="SCL38" s="157"/>
      <c r="SCM38" s="157"/>
      <c r="SCN38" s="157"/>
      <c r="SCO38" s="157"/>
      <c r="SCP38" s="157"/>
      <c r="SCQ38" s="157"/>
      <c r="SCR38" s="157"/>
      <c r="SCS38" s="157"/>
      <c r="SCT38" s="157"/>
      <c r="SCU38" s="157"/>
      <c r="SCV38" s="157"/>
      <c r="SCW38" s="157"/>
      <c r="SCX38" s="157"/>
      <c r="SCY38" s="157"/>
      <c r="SCZ38" s="157"/>
      <c r="SDA38" s="157"/>
      <c r="SDB38" s="157"/>
      <c r="SDC38" s="157"/>
      <c r="SDD38" s="157"/>
      <c r="SDE38" s="157"/>
      <c r="SDF38" s="157"/>
      <c r="SDG38" s="157"/>
      <c r="SDH38" s="157"/>
      <c r="SDI38" s="157"/>
      <c r="SDJ38" s="157"/>
      <c r="SDK38" s="157"/>
      <c r="SDL38" s="157"/>
      <c r="SDM38" s="157"/>
      <c r="SDN38" s="157"/>
      <c r="SDO38" s="157"/>
      <c r="SDP38" s="157"/>
      <c r="SDQ38" s="157"/>
      <c r="SDR38" s="157"/>
      <c r="SDS38" s="157"/>
      <c r="SDT38" s="157"/>
      <c r="SDU38" s="157"/>
      <c r="SDV38" s="157"/>
      <c r="SDW38" s="157"/>
      <c r="SDX38" s="157"/>
      <c r="SDY38" s="157"/>
      <c r="SDZ38" s="157"/>
      <c r="SEA38" s="157"/>
      <c r="SEB38" s="157"/>
      <c r="SEC38" s="157"/>
      <c r="SED38" s="157"/>
      <c r="SEE38" s="157"/>
      <c r="SEF38" s="157"/>
      <c r="SEG38" s="157"/>
      <c r="SEH38" s="157"/>
      <c r="SEI38" s="157"/>
      <c r="SEJ38" s="157"/>
      <c r="SEK38" s="157"/>
      <c r="SEL38" s="157"/>
      <c r="SEM38" s="157"/>
      <c r="SEN38" s="157"/>
      <c r="SEO38" s="157"/>
      <c r="SEP38" s="157"/>
      <c r="SEQ38" s="157"/>
      <c r="SER38" s="157"/>
      <c r="SES38" s="157"/>
      <c r="SET38" s="157"/>
      <c r="SEU38" s="157"/>
      <c r="SEV38" s="157"/>
      <c r="SEW38" s="157"/>
      <c r="SEX38" s="157"/>
      <c r="SEY38" s="157"/>
      <c r="SEZ38" s="157"/>
      <c r="SFA38" s="157"/>
      <c r="SFB38" s="157"/>
      <c r="SFC38" s="157"/>
      <c r="SFD38" s="157"/>
      <c r="SFE38" s="157"/>
      <c r="SFF38" s="157"/>
      <c r="SFG38" s="157"/>
      <c r="SFH38" s="157"/>
      <c r="SFI38" s="157"/>
      <c r="SFJ38" s="157"/>
      <c r="SFK38" s="157"/>
      <c r="SFL38" s="157"/>
      <c r="SFM38" s="157"/>
      <c r="SFN38" s="157"/>
      <c r="SFO38" s="157"/>
      <c r="SFP38" s="157"/>
      <c r="SFQ38" s="157"/>
      <c r="SFR38" s="157"/>
      <c r="SFS38" s="157"/>
      <c r="SFT38" s="157"/>
      <c r="SFU38" s="157"/>
      <c r="SFV38" s="157"/>
      <c r="SFW38" s="157"/>
      <c r="SFX38" s="157"/>
      <c r="SFY38" s="157"/>
      <c r="SFZ38" s="157"/>
      <c r="SGA38" s="157"/>
      <c r="SGB38" s="157"/>
      <c r="SGC38" s="157"/>
      <c r="SGD38" s="157"/>
      <c r="SGE38" s="157"/>
      <c r="SGF38" s="157"/>
      <c r="SGG38" s="157"/>
      <c r="SGH38" s="157"/>
      <c r="SGI38" s="157"/>
      <c r="SGJ38" s="157"/>
      <c r="SGK38" s="157"/>
      <c r="SGL38" s="157"/>
      <c r="SGM38" s="157"/>
      <c r="SGN38" s="157"/>
      <c r="SGO38" s="157"/>
      <c r="SGP38" s="157"/>
      <c r="SGQ38" s="157"/>
      <c r="SGR38" s="157"/>
      <c r="SGS38" s="157"/>
      <c r="SGT38" s="157"/>
      <c r="SGU38" s="157"/>
      <c r="SGV38" s="157"/>
      <c r="SGW38" s="157"/>
      <c r="SGX38" s="157"/>
      <c r="SGY38" s="157"/>
      <c r="SGZ38" s="157"/>
      <c r="SHA38" s="157"/>
      <c r="SHB38" s="157"/>
      <c r="SHC38" s="157"/>
      <c r="SHD38" s="157"/>
      <c r="SHE38" s="157"/>
      <c r="SHF38" s="157"/>
      <c r="SHG38" s="157"/>
      <c r="SHH38" s="157"/>
      <c r="SHI38" s="157"/>
      <c r="SHJ38" s="157"/>
      <c r="SHK38" s="157"/>
      <c r="SHL38" s="157"/>
      <c r="SHM38" s="157"/>
      <c r="SHN38" s="157"/>
      <c r="SHO38" s="157"/>
      <c r="SHP38" s="157"/>
      <c r="SHQ38" s="157"/>
      <c r="SHR38" s="157"/>
      <c r="SHS38" s="157"/>
      <c r="SHT38" s="157"/>
      <c r="SHU38" s="157"/>
      <c r="SHV38" s="157"/>
      <c r="SHW38" s="157"/>
      <c r="SHX38" s="157"/>
      <c r="SHY38" s="157"/>
      <c r="SHZ38" s="157"/>
      <c r="SIA38" s="157"/>
      <c r="SIB38" s="157"/>
      <c r="SIC38" s="157"/>
      <c r="SID38" s="157"/>
      <c r="SIE38" s="157"/>
      <c r="SIF38" s="157"/>
      <c r="SIG38" s="157"/>
      <c r="SIH38" s="157"/>
      <c r="SII38" s="157"/>
      <c r="SIJ38" s="157"/>
      <c r="SIK38" s="157"/>
      <c r="SIL38" s="157"/>
      <c r="SIM38" s="157"/>
      <c r="SIN38" s="157"/>
      <c r="SIO38" s="157"/>
      <c r="SIP38" s="157"/>
      <c r="SIQ38" s="157"/>
      <c r="SIR38" s="157"/>
      <c r="SIS38" s="157"/>
      <c r="SIT38" s="157"/>
      <c r="SIU38" s="157"/>
      <c r="SIV38" s="157"/>
      <c r="SIW38" s="157"/>
      <c r="SIX38" s="157"/>
      <c r="SIY38" s="157"/>
      <c r="SIZ38" s="157"/>
      <c r="SJA38" s="157"/>
      <c r="SJB38" s="157"/>
      <c r="SJC38" s="157"/>
      <c r="SJD38" s="157"/>
      <c r="SJE38" s="157"/>
      <c r="SJF38" s="157"/>
      <c r="SJG38" s="157"/>
      <c r="SJH38" s="157"/>
      <c r="SJI38" s="157"/>
      <c r="SJJ38" s="157"/>
      <c r="SJK38" s="157"/>
      <c r="SJL38" s="157"/>
      <c r="SJM38" s="157"/>
      <c r="SJN38" s="157"/>
      <c r="SJO38" s="157"/>
      <c r="SJP38" s="157"/>
      <c r="SJQ38" s="157"/>
      <c r="SJR38" s="157"/>
      <c r="SJS38" s="157"/>
      <c r="SJT38" s="157"/>
      <c r="SJU38" s="157"/>
      <c r="SJV38" s="157"/>
      <c r="SJW38" s="157"/>
      <c r="SJX38" s="157"/>
      <c r="SJY38" s="157"/>
      <c r="SJZ38" s="157"/>
      <c r="SKA38" s="157"/>
      <c r="SKB38" s="157"/>
      <c r="SKC38" s="157"/>
      <c r="SKD38" s="157"/>
      <c r="SKE38" s="157"/>
      <c r="SKF38" s="157"/>
      <c r="SKG38" s="157"/>
      <c r="SKH38" s="157"/>
      <c r="SKI38" s="157"/>
      <c r="SKJ38" s="157"/>
      <c r="SKK38" s="157"/>
      <c r="SKL38" s="157"/>
      <c r="SKM38" s="157"/>
      <c r="SKN38" s="157"/>
      <c r="SKO38" s="157"/>
      <c r="SKP38" s="157"/>
      <c r="SKQ38" s="157"/>
      <c r="SKR38" s="157"/>
      <c r="SKS38" s="157"/>
      <c r="SKT38" s="157"/>
      <c r="SKU38" s="157"/>
      <c r="SKV38" s="157"/>
      <c r="SKW38" s="157"/>
      <c r="SKX38" s="157"/>
      <c r="SKY38" s="157"/>
      <c r="SKZ38" s="157"/>
      <c r="SLA38" s="157"/>
      <c r="SLB38" s="157"/>
      <c r="SLC38" s="157"/>
      <c r="SLD38" s="157"/>
      <c r="SLE38" s="157"/>
      <c r="SLF38" s="157"/>
      <c r="SLG38" s="157"/>
      <c r="SLH38" s="157"/>
      <c r="SLI38" s="157"/>
      <c r="SLJ38" s="157"/>
      <c r="SLK38" s="157"/>
      <c r="SLL38" s="157"/>
      <c r="SLM38" s="157"/>
      <c r="SLN38" s="157"/>
      <c r="SLO38" s="157"/>
      <c r="SLP38" s="157"/>
      <c r="SLQ38" s="157"/>
      <c r="SLR38" s="157"/>
      <c r="SLS38" s="157"/>
      <c r="SLT38" s="157"/>
      <c r="SLU38" s="157"/>
      <c r="SLV38" s="157"/>
      <c r="SLW38" s="157"/>
      <c r="SLX38" s="157"/>
      <c r="SLY38" s="157"/>
      <c r="SLZ38" s="157"/>
      <c r="SMA38" s="157"/>
      <c r="SMB38" s="157"/>
      <c r="SMC38" s="157"/>
      <c r="SMD38" s="157"/>
      <c r="SME38" s="157"/>
      <c r="SMF38" s="157"/>
      <c r="SMG38" s="157"/>
      <c r="SMH38" s="157"/>
      <c r="SMI38" s="157"/>
      <c r="SMJ38" s="157"/>
      <c r="SMK38" s="157"/>
      <c r="SML38" s="157"/>
      <c r="SMM38" s="157"/>
      <c r="SMN38" s="157"/>
      <c r="SMO38" s="157"/>
      <c r="SMP38" s="157"/>
      <c r="SMQ38" s="157"/>
      <c r="SMR38" s="157"/>
      <c r="SMS38" s="157"/>
      <c r="SMT38" s="157"/>
      <c r="SMU38" s="157"/>
      <c r="SMV38" s="157"/>
      <c r="SMW38" s="157"/>
      <c r="SMX38" s="157"/>
      <c r="SMY38" s="157"/>
      <c r="SMZ38" s="157"/>
      <c r="SNA38" s="157"/>
      <c r="SNB38" s="157"/>
      <c r="SNC38" s="157"/>
      <c r="SND38" s="157"/>
      <c r="SNE38" s="157"/>
      <c r="SNF38" s="157"/>
      <c r="SNG38" s="157"/>
      <c r="SNH38" s="157"/>
      <c r="SNI38" s="157"/>
      <c r="SNJ38" s="157"/>
      <c r="SNK38" s="157"/>
      <c r="SNL38" s="157"/>
      <c r="SNM38" s="157"/>
      <c r="SNN38" s="157"/>
      <c r="SNO38" s="157"/>
      <c r="SNP38" s="157"/>
      <c r="SNQ38" s="157"/>
      <c r="SNR38" s="157"/>
      <c r="SNS38" s="157"/>
      <c r="SNT38" s="157"/>
      <c r="SNU38" s="157"/>
      <c r="SNV38" s="157"/>
      <c r="SNW38" s="157"/>
      <c r="SNX38" s="157"/>
      <c r="SNY38" s="157"/>
      <c r="SNZ38" s="157"/>
      <c r="SOA38" s="157"/>
      <c r="SOB38" s="157"/>
      <c r="SOC38" s="157"/>
      <c r="SOD38" s="157"/>
      <c r="SOE38" s="157"/>
      <c r="SOF38" s="157"/>
      <c r="SOG38" s="157"/>
      <c r="SOH38" s="157"/>
      <c r="SOI38" s="157"/>
      <c r="SOJ38" s="157"/>
      <c r="SOK38" s="157"/>
      <c r="SOL38" s="157"/>
      <c r="SOM38" s="157"/>
      <c r="SON38" s="157"/>
      <c r="SOO38" s="157"/>
      <c r="SOP38" s="157"/>
      <c r="SOQ38" s="157"/>
      <c r="SOR38" s="157"/>
      <c r="SOS38" s="157"/>
      <c r="SOT38" s="157"/>
      <c r="SOU38" s="157"/>
      <c r="SOV38" s="157"/>
      <c r="SOW38" s="157"/>
      <c r="SOX38" s="157"/>
      <c r="SOY38" s="157"/>
      <c r="SOZ38" s="157"/>
      <c r="SPA38" s="157"/>
      <c r="SPB38" s="157"/>
      <c r="SPC38" s="157"/>
      <c r="SPD38" s="157"/>
      <c r="SPE38" s="157"/>
      <c r="SPF38" s="157"/>
      <c r="SPG38" s="157"/>
      <c r="SPH38" s="157"/>
      <c r="SPI38" s="157"/>
      <c r="SPJ38" s="157"/>
      <c r="SPK38" s="157"/>
      <c r="SPL38" s="157"/>
      <c r="SPM38" s="157"/>
      <c r="SPN38" s="157"/>
      <c r="SPO38" s="157"/>
      <c r="SPP38" s="157"/>
      <c r="SPQ38" s="157"/>
      <c r="SPR38" s="157"/>
      <c r="SPS38" s="157"/>
      <c r="SPT38" s="157"/>
      <c r="SPU38" s="157"/>
      <c r="SPV38" s="157"/>
      <c r="SPW38" s="157"/>
      <c r="SPX38" s="157"/>
      <c r="SPY38" s="157"/>
      <c r="SPZ38" s="157"/>
      <c r="SQA38" s="157"/>
      <c r="SQB38" s="157"/>
      <c r="SQC38" s="157"/>
      <c r="SQD38" s="157"/>
      <c r="SQE38" s="157"/>
      <c r="SQF38" s="157"/>
      <c r="SQG38" s="157"/>
      <c r="SQH38" s="157"/>
      <c r="SQI38" s="157"/>
      <c r="SQJ38" s="157"/>
      <c r="SQK38" s="157"/>
      <c r="SQL38" s="157"/>
      <c r="SQM38" s="157"/>
      <c r="SQN38" s="157"/>
      <c r="SQO38" s="157"/>
      <c r="SQP38" s="157"/>
      <c r="SQQ38" s="157"/>
      <c r="SQR38" s="157"/>
      <c r="SQS38" s="157"/>
      <c r="SQT38" s="157"/>
      <c r="SQU38" s="157"/>
      <c r="SQV38" s="157"/>
      <c r="SQW38" s="157"/>
      <c r="SQX38" s="157"/>
      <c r="SQY38" s="157"/>
      <c r="SQZ38" s="157"/>
      <c r="SRA38" s="157"/>
      <c r="SRB38" s="157"/>
      <c r="SRC38" s="157"/>
      <c r="SRD38" s="157"/>
      <c r="SRE38" s="157"/>
      <c r="SRF38" s="157"/>
      <c r="SRG38" s="157"/>
      <c r="SRH38" s="157"/>
      <c r="SRI38" s="157"/>
      <c r="SRJ38" s="157"/>
      <c r="SRK38" s="157"/>
      <c r="SRL38" s="157"/>
      <c r="SRM38" s="157"/>
      <c r="SRN38" s="157"/>
      <c r="SRO38" s="157"/>
      <c r="SRP38" s="157"/>
      <c r="SRQ38" s="157"/>
      <c r="SRR38" s="157"/>
      <c r="SRS38" s="157"/>
      <c r="SRT38" s="157"/>
      <c r="SRU38" s="157"/>
      <c r="SRV38" s="157"/>
      <c r="SRW38" s="157"/>
      <c r="SRX38" s="157"/>
      <c r="SRY38" s="157"/>
      <c r="SRZ38" s="157"/>
      <c r="SSA38" s="157"/>
      <c r="SSB38" s="157"/>
      <c r="SSC38" s="157"/>
      <c r="SSD38" s="157"/>
      <c r="SSE38" s="157"/>
      <c r="SSF38" s="157"/>
      <c r="SSG38" s="157"/>
      <c r="SSH38" s="157"/>
      <c r="SSI38" s="157"/>
      <c r="SSJ38" s="157"/>
      <c r="SSK38" s="157"/>
      <c r="SSL38" s="157"/>
      <c r="SSM38" s="157"/>
      <c r="SSN38" s="157"/>
      <c r="SSO38" s="157"/>
      <c r="SSP38" s="157"/>
      <c r="SSQ38" s="157"/>
      <c r="SSR38" s="157"/>
      <c r="SSS38" s="157"/>
      <c r="SST38" s="157"/>
      <c r="SSU38" s="157"/>
      <c r="SSV38" s="157"/>
      <c r="SSW38" s="157"/>
      <c r="SSX38" s="157"/>
      <c r="SSY38" s="157"/>
      <c r="SSZ38" s="157"/>
      <c r="STA38" s="157"/>
      <c r="STB38" s="157"/>
      <c r="STC38" s="157"/>
      <c r="STD38" s="157"/>
      <c r="STE38" s="157"/>
      <c r="STF38" s="157"/>
      <c r="STG38" s="157"/>
      <c r="STH38" s="157"/>
      <c r="STI38" s="157"/>
      <c r="STJ38" s="157"/>
      <c r="STK38" s="157"/>
      <c r="STL38" s="157"/>
      <c r="STM38" s="157"/>
      <c r="STN38" s="157"/>
      <c r="STO38" s="157"/>
      <c r="STP38" s="157"/>
      <c r="STQ38" s="157"/>
      <c r="STR38" s="157"/>
      <c r="STS38" s="157"/>
      <c r="STT38" s="157"/>
      <c r="STU38" s="157"/>
      <c r="STV38" s="157"/>
      <c r="STW38" s="157"/>
      <c r="STX38" s="157"/>
      <c r="STY38" s="157"/>
      <c r="STZ38" s="157"/>
      <c r="SUA38" s="157"/>
      <c r="SUB38" s="157"/>
      <c r="SUC38" s="157"/>
      <c r="SUD38" s="157"/>
      <c r="SUE38" s="157"/>
      <c r="SUF38" s="157"/>
      <c r="SUG38" s="157"/>
      <c r="SUH38" s="157"/>
      <c r="SUI38" s="157"/>
      <c r="SUJ38" s="157"/>
      <c r="SUK38" s="157"/>
      <c r="SUL38" s="157"/>
      <c r="SUM38" s="157"/>
      <c r="SUN38" s="157"/>
      <c r="SUO38" s="157"/>
      <c r="SUP38" s="157"/>
      <c r="SUQ38" s="157"/>
      <c r="SUR38" s="157"/>
      <c r="SUS38" s="157"/>
      <c r="SUT38" s="157"/>
      <c r="SUU38" s="157"/>
      <c r="SUV38" s="157"/>
      <c r="SUW38" s="157"/>
      <c r="SUX38" s="157"/>
      <c r="SUY38" s="157"/>
      <c r="SUZ38" s="157"/>
      <c r="SVA38" s="157"/>
      <c r="SVB38" s="157"/>
      <c r="SVC38" s="157"/>
      <c r="SVD38" s="157"/>
      <c r="SVE38" s="157"/>
      <c r="SVF38" s="157"/>
      <c r="SVG38" s="157"/>
      <c r="SVH38" s="157"/>
      <c r="SVI38" s="157"/>
      <c r="SVJ38" s="157"/>
      <c r="SVK38" s="157"/>
      <c r="SVL38" s="157"/>
      <c r="SVM38" s="157"/>
      <c r="SVN38" s="157"/>
      <c r="SVO38" s="157"/>
      <c r="SVP38" s="157"/>
      <c r="SVQ38" s="157"/>
      <c r="SVR38" s="157"/>
      <c r="SVS38" s="157"/>
      <c r="SVT38" s="157"/>
      <c r="SVU38" s="157"/>
      <c r="SVV38" s="157"/>
      <c r="SVW38" s="157"/>
      <c r="SVX38" s="157"/>
      <c r="SVY38" s="157"/>
      <c r="SVZ38" s="157"/>
      <c r="SWA38" s="157"/>
      <c r="SWB38" s="157"/>
      <c r="SWC38" s="157"/>
      <c r="SWD38" s="157"/>
      <c r="SWE38" s="157"/>
      <c r="SWF38" s="157"/>
      <c r="SWG38" s="157"/>
      <c r="SWH38" s="157"/>
      <c r="SWI38" s="157"/>
      <c r="SWJ38" s="157"/>
      <c r="SWK38" s="157"/>
      <c r="SWL38" s="157"/>
      <c r="SWM38" s="157"/>
      <c r="SWN38" s="157"/>
      <c r="SWO38" s="157"/>
      <c r="SWP38" s="157"/>
      <c r="SWQ38" s="157"/>
      <c r="SWR38" s="157"/>
      <c r="SWS38" s="157"/>
      <c r="SWT38" s="157"/>
      <c r="SWU38" s="157"/>
      <c r="SWV38" s="157"/>
      <c r="SWW38" s="157"/>
      <c r="SWX38" s="157"/>
      <c r="SWY38" s="157"/>
      <c r="SWZ38" s="157"/>
      <c r="SXA38" s="157"/>
      <c r="SXB38" s="157"/>
      <c r="SXC38" s="157"/>
      <c r="SXD38" s="157"/>
      <c r="SXE38" s="157"/>
      <c r="SXF38" s="157"/>
      <c r="SXG38" s="157"/>
      <c r="SXH38" s="157"/>
      <c r="SXI38" s="157"/>
      <c r="SXJ38" s="157"/>
      <c r="SXK38" s="157"/>
      <c r="SXL38" s="157"/>
      <c r="SXM38" s="157"/>
      <c r="SXN38" s="157"/>
      <c r="SXO38" s="157"/>
      <c r="SXP38" s="157"/>
      <c r="SXQ38" s="157"/>
      <c r="SXR38" s="157"/>
      <c r="SXS38" s="157"/>
      <c r="SXT38" s="157"/>
      <c r="SXU38" s="157"/>
      <c r="SXV38" s="157"/>
      <c r="SXW38" s="157"/>
      <c r="SXX38" s="157"/>
      <c r="SXY38" s="157"/>
      <c r="SXZ38" s="157"/>
      <c r="SYA38" s="157"/>
      <c r="SYB38" s="157"/>
      <c r="SYC38" s="157"/>
      <c r="SYD38" s="157"/>
      <c r="SYE38" s="157"/>
      <c r="SYF38" s="157"/>
      <c r="SYG38" s="157"/>
      <c r="SYH38" s="157"/>
      <c r="SYI38" s="157"/>
      <c r="SYJ38" s="157"/>
      <c r="SYK38" s="157"/>
      <c r="SYL38" s="157"/>
      <c r="SYM38" s="157"/>
      <c r="SYN38" s="157"/>
      <c r="SYO38" s="157"/>
      <c r="SYP38" s="157"/>
      <c r="SYQ38" s="157"/>
      <c r="SYR38" s="157"/>
      <c r="SYS38" s="157"/>
      <c r="SYT38" s="157"/>
      <c r="SYU38" s="157"/>
      <c r="SYV38" s="157"/>
      <c r="SYW38" s="157"/>
      <c r="SYX38" s="157"/>
      <c r="SYY38" s="157"/>
      <c r="SYZ38" s="157"/>
      <c r="SZA38" s="157"/>
      <c r="SZB38" s="157"/>
      <c r="SZC38" s="157"/>
      <c r="SZD38" s="157"/>
      <c r="SZE38" s="157"/>
      <c r="SZF38" s="157"/>
      <c r="SZG38" s="157"/>
      <c r="SZH38" s="157"/>
      <c r="SZI38" s="157"/>
      <c r="SZJ38" s="157"/>
      <c r="SZK38" s="157"/>
      <c r="SZL38" s="157"/>
      <c r="SZM38" s="157"/>
      <c r="SZN38" s="157"/>
      <c r="SZO38" s="157"/>
      <c r="SZP38" s="157"/>
      <c r="SZQ38" s="157"/>
      <c r="SZR38" s="157"/>
      <c r="SZS38" s="157"/>
      <c r="SZT38" s="157"/>
      <c r="SZU38" s="157"/>
      <c r="SZV38" s="157"/>
      <c r="SZW38" s="157"/>
      <c r="SZX38" s="157"/>
      <c r="SZY38" s="157"/>
      <c r="SZZ38" s="157"/>
      <c r="TAA38" s="157"/>
      <c r="TAB38" s="157"/>
      <c r="TAC38" s="157"/>
      <c r="TAD38" s="157"/>
      <c r="TAE38" s="157"/>
      <c r="TAF38" s="157"/>
      <c r="TAG38" s="157"/>
      <c r="TAH38" s="157"/>
      <c r="TAI38" s="157"/>
      <c r="TAJ38" s="157"/>
      <c r="TAK38" s="157"/>
      <c r="TAL38" s="157"/>
      <c r="TAM38" s="157"/>
      <c r="TAN38" s="157"/>
      <c r="TAO38" s="157"/>
      <c r="TAP38" s="157"/>
      <c r="TAQ38" s="157"/>
      <c r="TAR38" s="157"/>
      <c r="TAS38" s="157"/>
      <c r="TAT38" s="157"/>
      <c r="TAU38" s="157"/>
      <c r="TAV38" s="157"/>
      <c r="TAW38" s="157"/>
      <c r="TAX38" s="157"/>
      <c r="TAY38" s="157"/>
      <c r="TAZ38" s="157"/>
      <c r="TBA38" s="157"/>
      <c r="TBB38" s="157"/>
      <c r="TBC38" s="157"/>
      <c r="TBD38" s="157"/>
      <c r="TBE38" s="157"/>
      <c r="TBF38" s="157"/>
      <c r="TBG38" s="157"/>
      <c r="TBH38" s="157"/>
      <c r="TBI38" s="157"/>
      <c r="TBJ38" s="157"/>
      <c r="TBK38" s="157"/>
      <c r="TBL38" s="157"/>
      <c r="TBM38" s="157"/>
      <c r="TBN38" s="157"/>
      <c r="TBO38" s="157"/>
      <c r="TBP38" s="157"/>
      <c r="TBQ38" s="157"/>
      <c r="TBR38" s="157"/>
      <c r="TBS38" s="157"/>
      <c r="TBT38" s="157"/>
      <c r="TBU38" s="157"/>
      <c r="TBV38" s="157"/>
      <c r="TBW38" s="157"/>
      <c r="TBX38" s="157"/>
      <c r="TBY38" s="157"/>
      <c r="TBZ38" s="157"/>
      <c r="TCA38" s="157"/>
      <c r="TCB38" s="157"/>
      <c r="TCC38" s="157"/>
      <c r="TCD38" s="157"/>
      <c r="TCE38" s="157"/>
      <c r="TCF38" s="157"/>
      <c r="TCG38" s="157"/>
      <c r="TCH38" s="157"/>
      <c r="TCI38" s="157"/>
      <c r="TCJ38" s="157"/>
      <c r="TCK38" s="157"/>
      <c r="TCL38" s="157"/>
      <c r="TCM38" s="157"/>
      <c r="TCN38" s="157"/>
      <c r="TCO38" s="157"/>
      <c r="TCP38" s="157"/>
      <c r="TCQ38" s="157"/>
      <c r="TCR38" s="157"/>
      <c r="TCS38" s="157"/>
      <c r="TCT38" s="157"/>
      <c r="TCU38" s="157"/>
      <c r="TCV38" s="157"/>
      <c r="TCW38" s="157"/>
      <c r="TCX38" s="157"/>
      <c r="TCY38" s="157"/>
      <c r="TCZ38" s="157"/>
      <c r="TDA38" s="157"/>
      <c r="TDB38" s="157"/>
      <c r="TDC38" s="157"/>
      <c r="TDD38" s="157"/>
      <c r="TDE38" s="157"/>
      <c r="TDF38" s="157"/>
      <c r="TDG38" s="157"/>
      <c r="TDH38" s="157"/>
      <c r="TDI38" s="157"/>
      <c r="TDJ38" s="157"/>
      <c r="TDK38" s="157"/>
      <c r="TDL38" s="157"/>
      <c r="TDM38" s="157"/>
      <c r="TDN38" s="157"/>
      <c r="TDO38" s="157"/>
      <c r="TDP38" s="157"/>
      <c r="TDQ38" s="157"/>
      <c r="TDR38" s="157"/>
      <c r="TDS38" s="157"/>
      <c r="TDT38" s="157"/>
      <c r="TDU38" s="157"/>
      <c r="TDV38" s="157"/>
      <c r="TDW38" s="157"/>
      <c r="TDX38" s="157"/>
      <c r="TDY38" s="157"/>
      <c r="TDZ38" s="157"/>
      <c r="TEA38" s="157"/>
      <c r="TEB38" s="157"/>
      <c r="TEC38" s="157"/>
      <c r="TED38" s="157"/>
      <c r="TEE38" s="157"/>
      <c r="TEF38" s="157"/>
      <c r="TEG38" s="157"/>
      <c r="TEH38" s="157"/>
      <c r="TEI38" s="157"/>
      <c r="TEJ38" s="157"/>
      <c r="TEK38" s="157"/>
      <c r="TEL38" s="157"/>
      <c r="TEM38" s="157"/>
      <c r="TEN38" s="157"/>
      <c r="TEO38" s="157"/>
      <c r="TEP38" s="157"/>
      <c r="TEQ38" s="157"/>
      <c r="TER38" s="157"/>
      <c r="TES38" s="157"/>
      <c r="TET38" s="157"/>
      <c r="TEU38" s="157"/>
      <c r="TEV38" s="157"/>
      <c r="TEW38" s="157"/>
      <c r="TEX38" s="157"/>
      <c r="TEY38" s="157"/>
      <c r="TEZ38" s="157"/>
      <c r="TFA38" s="157"/>
      <c r="TFB38" s="157"/>
      <c r="TFC38" s="157"/>
      <c r="TFD38" s="157"/>
      <c r="TFE38" s="157"/>
      <c r="TFF38" s="157"/>
      <c r="TFG38" s="157"/>
      <c r="TFH38" s="157"/>
      <c r="TFI38" s="157"/>
      <c r="TFJ38" s="157"/>
      <c r="TFK38" s="157"/>
      <c r="TFL38" s="157"/>
      <c r="TFM38" s="157"/>
      <c r="TFN38" s="157"/>
      <c r="TFO38" s="157"/>
      <c r="TFP38" s="157"/>
      <c r="TFQ38" s="157"/>
      <c r="TFR38" s="157"/>
      <c r="TFS38" s="157"/>
      <c r="TFT38" s="157"/>
      <c r="TFU38" s="157"/>
      <c r="TFV38" s="157"/>
      <c r="TFW38" s="157"/>
      <c r="TFX38" s="157"/>
      <c r="TFY38" s="157"/>
      <c r="TFZ38" s="157"/>
      <c r="TGA38" s="157"/>
      <c r="TGB38" s="157"/>
      <c r="TGC38" s="157"/>
      <c r="TGD38" s="157"/>
      <c r="TGE38" s="157"/>
      <c r="TGF38" s="157"/>
      <c r="TGG38" s="157"/>
      <c r="TGH38" s="157"/>
      <c r="TGI38" s="157"/>
      <c r="TGJ38" s="157"/>
      <c r="TGK38" s="157"/>
      <c r="TGL38" s="157"/>
      <c r="TGM38" s="157"/>
      <c r="TGN38" s="157"/>
      <c r="TGO38" s="157"/>
      <c r="TGP38" s="157"/>
      <c r="TGQ38" s="157"/>
      <c r="TGR38" s="157"/>
      <c r="TGS38" s="157"/>
      <c r="TGT38" s="157"/>
      <c r="TGU38" s="157"/>
      <c r="TGV38" s="157"/>
      <c r="TGW38" s="157"/>
      <c r="TGX38" s="157"/>
      <c r="TGY38" s="157"/>
      <c r="TGZ38" s="157"/>
      <c r="THA38" s="157"/>
      <c r="THB38" s="157"/>
      <c r="THC38" s="157"/>
      <c r="THD38" s="157"/>
      <c r="THE38" s="157"/>
      <c r="THF38" s="157"/>
      <c r="THG38" s="157"/>
      <c r="THH38" s="157"/>
      <c r="THI38" s="157"/>
      <c r="THJ38" s="157"/>
      <c r="THK38" s="157"/>
      <c r="THL38" s="157"/>
      <c r="THM38" s="157"/>
      <c r="THN38" s="157"/>
      <c r="THO38" s="157"/>
      <c r="THP38" s="157"/>
      <c r="THQ38" s="157"/>
      <c r="THR38" s="157"/>
      <c r="THS38" s="157"/>
      <c r="THT38" s="157"/>
      <c r="THU38" s="157"/>
      <c r="THV38" s="157"/>
      <c r="THW38" s="157"/>
      <c r="THX38" s="157"/>
      <c r="THY38" s="157"/>
      <c r="THZ38" s="157"/>
      <c r="TIA38" s="157"/>
      <c r="TIB38" s="157"/>
      <c r="TIC38" s="157"/>
      <c r="TID38" s="157"/>
      <c r="TIE38" s="157"/>
      <c r="TIF38" s="157"/>
      <c r="TIG38" s="157"/>
      <c r="TIH38" s="157"/>
      <c r="TII38" s="157"/>
      <c r="TIJ38" s="157"/>
      <c r="TIK38" s="157"/>
      <c r="TIL38" s="157"/>
      <c r="TIM38" s="157"/>
      <c r="TIN38" s="157"/>
      <c r="TIO38" s="157"/>
      <c r="TIP38" s="157"/>
      <c r="TIQ38" s="157"/>
      <c r="TIR38" s="157"/>
      <c r="TIS38" s="157"/>
      <c r="TIT38" s="157"/>
      <c r="TIU38" s="157"/>
      <c r="TIV38" s="157"/>
      <c r="TIW38" s="157"/>
      <c r="TIX38" s="157"/>
      <c r="TIY38" s="157"/>
      <c r="TIZ38" s="157"/>
      <c r="TJA38" s="157"/>
      <c r="TJB38" s="157"/>
      <c r="TJC38" s="157"/>
      <c r="TJD38" s="157"/>
      <c r="TJE38" s="157"/>
      <c r="TJF38" s="157"/>
      <c r="TJG38" s="157"/>
      <c r="TJH38" s="157"/>
      <c r="TJI38" s="157"/>
      <c r="TJJ38" s="157"/>
      <c r="TJK38" s="157"/>
      <c r="TJL38" s="157"/>
      <c r="TJM38" s="157"/>
      <c r="TJN38" s="157"/>
      <c r="TJO38" s="157"/>
      <c r="TJP38" s="157"/>
      <c r="TJQ38" s="157"/>
      <c r="TJR38" s="157"/>
      <c r="TJS38" s="157"/>
      <c r="TJT38" s="157"/>
      <c r="TJU38" s="157"/>
      <c r="TJV38" s="157"/>
      <c r="TJW38" s="157"/>
      <c r="TJX38" s="157"/>
      <c r="TJY38" s="157"/>
      <c r="TJZ38" s="157"/>
      <c r="TKA38" s="157"/>
      <c r="TKB38" s="157"/>
      <c r="TKC38" s="157"/>
      <c r="TKD38" s="157"/>
      <c r="TKE38" s="157"/>
      <c r="TKF38" s="157"/>
      <c r="TKG38" s="157"/>
      <c r="TKH38" s="157"/>
      <c r="TKI38" s="157"/>
      <c r="TKJ38" s="157"/>
      <c r="TKK38" s="157"/>
      <c r="TKL38" s="157"/>
      <c r="TKM38" s="157"/>
      <c r="TKN38" s="157"/>
      <c r="TKO38" s="157"/>
      <c r="TKP38" s="157"/>
      <c r="TKQ38" s="157"/>
      <c r="TKR38" s="157"/>
      <c r="TKS38" s="157"/>
      <c r="TKT38" s="157"/>
      <c r="TKU38" s="157"/>
      <c r="TKV38" s="157"/>
      <c r="TKW38" s="157"/>
      <c r="TKX38" s="157"/>
      <c r="TKY38" s="157"/>
      <c r="TKZ38" s="157"/>
      <c r="TLA38" s="157"/>
      <c r="TLB38" s="157"/>
      <c r="TLC38" s="157"/>
      <c r="TLD38" s="157"/>
      <c r="TLE38" s="157"/>
      <c r="TLF38" s="157"/>
      <c r="TLG38" s="157"/>
      <c r="TLH38" s="157"/>
      <c r="TLI38" s="157"/>
      <c r="TLJ38" s="157"/>
      <c r="TLK38" s="157"/>
      <c r="TLL38" s="157"/>
      <c r="TLM38" s="157"/>
      <c r="TLN38" s="157"/>
      <c r="TLO38" s="157"/>
      <c r="TLP38" s="157"/>
      <c r="TLQ38" s="157"/>
      <c r="TLR38" s="157"/>
      <c r="TLS38" s="157"/>
      <c r="TLT38" s="157"/>
      <c r="TLU38" s="157"/>
      <c r="TLV38" s="157"/>
      <c r="TLW38" s="157"/>
      <c r="TLX38" s="157"/>
      <c r="TLY38" s="157"/>
      <c r="TLZ38" s="157"/>
      <c r="TMA38" s="157"/>
      <c r="TMB38" s="157"/>
      <c r="TMC38" s="157"/>
      <c r="TMD38" s="157"/>
      <c r="TME38" s="157"/>
      <c r="TMF38" s="157"/>
      <c r="TMG38" s="157"/>
      <c r="TMH38" s="157"/>
      <c r="TMI38" s="157"/>
      <c r="TMJ38" s="157"/>
      <c r="TMK38" s="157"/>
      <c r="TML38" s="157"/>
      <c r="TMM38" s="157"/>
      <c r="TMN38" s="157"/>
      <c r="TMO38" s="157"/>
      <c r="TMP38" s="157"/>
      <c r="TMQ38" s="157"/>
      <c r="TMR38" s="157"/>
      <c r="TMS38" s="157"/>
      <c r="TMT38" s="157"/>
      <c r="TMU38" s="157"/>
      <c r="TMV38" s="157"/>
      <c r="TMW38" s="157"/>
      <c r="TMX38" s="157"/>
      <c r="TMY38" s="157"/>
      <c r="TMZ38" s="157"/>
      <c r="TNA38" s="157"/>
      <c r="TNB38" s="157"/>
      <c r="TNC38" s="157"/>
      <c r="TND38" s="157"/>
      <c r="TNE38" s="157"/>
      <c r="TNF38" s="157"/>
      <c r="TNG38" s="157"/>
      <c r="TNH38" s="157"/>
      <c r="TNI38" s="157"/>
      <c r="TNJ38" s="157"/>
      <c r="TNK38" s="157"/>
      <c r="TNL38" s="157"/>
      <c r="TNM38" s="157"/>
      <c r="TNN38" s="157"/>
      <c r="TNO38" s="157"/>
      <c r="TNP38" s="157"/>
      <c r="TNQ38" s="157"/>
      <c r="TNR38" s="157"/>
      <c r="TNS38" s="157"/>
      <c r="TNT38" s="157"/>
      <c r="TNU38" s="157"/>
      <c r="TNV38" s="157"/>
      <c r="TNW38" s="157"/>
      <c r="TNX38" s="157"/>
      <c r="TNY38" s="157"/>
      <c r="TNZ38" s="157"/>
      <c r="TOA38" s="157"/>
      <c r="TOB38" s="157"/>
      <c r="TOC38" s="157"/>
      <c r="TOD38" s="157"/>
      <c r="TOE38" s="157"/>
      <c r="TOF38" s="157"/>
      <c r="TOG38" s="157"/>
      <c r="TOH38" s="157"/>
      <c r="TOI38" s="157"/>
      <c r="TOJ38" s="157"/>
      <c r="TOK38" s="157"/>
      <c r="TOL38" s="157"/>
      <c r="TOM38" s="157"/>
      <c r="TON38" s="157"/>
      <c r="TOO38" s="157"/>
      <c r="TOP38" s="157"/>
      <c r="TOQ38" s="157"/>
      <c r="TOR38" s="157"/>
      <c r="TOS38" s="157"/>
      <c r="TOT38" s="157"/>
      <c r="TOU38" s="157"/>
      <c r="TOV38" s="157"/>
      <c r="TOW38" s="157"/>
      <c r="TOX38" s="157"/>
      <c r="TOY38" s="157"/>
      <c r="TOZ38" s="157"/>
      <c r="TPA38" s="157"/>
      <c r="TPB38" s="157"/>
      <c r="TPC38" s="157"/>
      <c r="TPD38" s="157"/>
      <c r="TPE38" s="157"/>
      <c r="TPF38" s="157"/>
      <c r="TPG38" s="157"/>
      <c r="TPH38" s="157"/>
      <c r="TPI38" s="157"/>
      <c r="TPJ38" s="157"/>
      <c r="TPK38" s="157"/>
      <c r="TPL38" s="157"/>
      <c r="TPM38" s="157"/>
      <c r="TPN38" s="157"/>
      <c r="TPO38" s="157"/>
      <c r="TPP38" s="157"/>
      <c r="TPQ38" s="157"/>
      <c r="TPR38" s="157"/>
      <c r="TPS38" s="157"/>
      <c r="TPT38" s="157"/>
      <c r="TPU38" s="157"/>
      <c r="TPV38" s="157"/>
      <c r="TPW38" s="157"/>
      <c r="TPX38" s="157"/>
      <c r="TPY38" s="157"/>
      <c r="TPZ38" s="157"/>
      <c r="TQA38" s="157"/>
      <c r="TQB38" s="157"/>
      <c r="TQC38" s="157"/>
      <c r="TQD38" s="157"/>
      <c r="TQE38" s="157"/>
      <c r="TQF38" s="157"/>
      <c r="TQG38" s="157"/>
      <c r="TQH38" s="157"/>
      <c r="TQI38" s="157"/>
      <c r="TQJ38" s="157"/>
      <c r="TQK38" s="157"/>
      <c r="TQL38" s="157"/>
      <c r="TQM38" s="157"/>
      <c r="TQN38" s="157"/>
      <c r="TQO38" s="157"/>
      <c r="TQP38" s="157"/>
      <c r="TQQ38" s="157"/>
      <c r="TQR38" s="157"/>
      <c r="TQS38" s="157"/>
      <c r="TQT38" s="157"/>
      <c r="TQU38" s="157"/>
      <c r="TQV38" s="157"/>
      <c r="TQW38" s="157"/>
      <c r="TQX38" s="157"/>
      <c r="TQY38" s="157"/>
      <c r="TQZ38" s="157"/>
      <c r="TRA38" s="157"/>
      <c r="TRB38" s="157"/>
      <c r="TRC38" s="157"/>
      <c r="TRD38" s="157"/>
      <c r="TRE38" s="157"/>
      <c r="TRF38" s="157"/>
      <c r="TRG38" s="157"/>
      <c r="TRH38" s="157"/>
      <c r="TRI38" s="157"/>
      <c r="TRJ38" s="157"/>
      <c r="TRK38" s="157"/>
      <c r="TRL38" s="157"/>
      <c r="TRM38" s="157"/>
      <c r="TRN38" s="157"/>
      <c r="TRO38" s="157"/>
      <c r="TRP38" s="157"/>
      <c r="TRQ38" s="157"/>
      <c r="TRR38" s="157"/>
      <c r="TRS38" s="157"/>
      <c r="TRT38" s="157"/>
      <c r="TRU38" s="157"/>
      <c r="TRV38" s="157"/>
      <c r="TRW38" s="157"/>
      <c r="TRX38" s="157"/>
      <c r="TRY38" s="157"/>
      <c r="TRZ38" s="157"/>
      <c r="TSA38" s="157"/>
      <c r="TSB38" s="157"/>
      <c r="TSC38" s="157"/>
      <c r="TSD38" s="157"/>
      <c r="TSE38" s="157"/>
      <c r="TSF38" s="157"/>
      <c r="TSG38" s="157"/>
      <c r="TSH38" s="157"/>
      <c r="TSI38" s="157"/>
      <c r="TSJ38" s="157"/>
      <c r="TSK38" s="157"/>
      <c r="TSL38" s="157"/>
      <c r="TSM38" s="157"/>
      <c r="TSN38" s="157"/>
      <c r="TSO38" s="157"/>
      <c r="TSP38" s="157"/>
      <c r="TSQ38" s="157"/>
      <c r="TSR38" s="157"/>
      <c r="TSS38" s="157"/>
      <c r="TST38" s="157"/>
      <c r="TSU38" s="157"/>
      <c r="TSV38" s="157"/>
      <c r="TSW38" s="157"/>
      <c r="TSX38" s="157"/>
      <c r="TSY38" s="157"/>
      <c r="TSZ38" s="157"/>
      <c r="TTA38" s="157"/>
      <c r="TTB38" s="157"/>
      <c r="TTC38" s="157"/>
      <c r="TTD38" s="157"/>
      <c r="TTE38" s="157"/>
      <c r="TTF38" s="157"/>
      <c r="TTG38" s="157"/>
      <c r="TTH38" s="157"/>
      <c r="TTI38" s="157"/>
      <c r="TTJ38" s="157"/>
      <c r="TTK38" s="157"/>
      <c r="TTL38" s="157"/>
      <c r="TTM38" s="157"/>
      <c r="TTN38" s="157"/>
      <c r="TTO38" s="157"/>
      <c r="TTP38" s="157"/>
      <c r="TTQ38" s="157"/>
      <c r="TTR38" s="157"/>
      <c r="TTS38" s="157"/>
      <c r="TTT38" s="157"/>
      <c r="TTU38" s="157"/>
      <c r="TTV38" s="157"/>
      <c r="TTW38" s="157"/>
      <c r="TTX38" s="157"/>
      <c r="TTY38" s="157"/>
      <c r="TTZ38" s="157"/>
      <c r="TUA38" s="157"/>
      <c r="TUB38" s="157"/>
      <c r="TUC38" s="157"/>
      <c r="TUD38" s="157"/>
      <c r="TUE38" s="157"/>
      <c r="TUF38" s="157"/>
      <c r="TUG38" s="157"/>
      <c r="TUH38" s="157"/>
      <c r="TUI38" s="157"/>
      <c r="TUJ38" s="157"/>
      <c r="TUK38" s="157"/>
      <c r="TUL38" s="157"/>
      <c r="TUM38" s="157"/>
      <c r="TUN38" s="157"/>
      <c r="TUO38" s="157"/>
      <c r="TUP38" s="157"/>
      <c r="TUQ38" s="157"/>
      <c r="TUR38" s="157"/>
      <c r="TUS38" s="157"/>
      <c r="TUT38" s="157"/>
      <c r="TUU38" s="157"/>
      <c r="TUV38" s="157"/>
      <c r="TUW38" s="157"/>
      <c r="TUX38" s="157"/>
      <c r="TUY38" s="157"/>
      <c r="TUZ38" s="157"/>
      <c r="TVA38" s="157"/>
      <c r="TVB38" s="157"/>
      <c r="TVC38" s="157"/>
      <c r="TVD38" s="157"/>
      <c r="TVE38" s="157"/>
      <c r="TVF38" s="157"/>
      <c r="TVG38" s="157"/>
      <c r="TVH38" s="157"/>
      <c r="TVI38" s="157"/>
      <c r="TVJ38" s="157"/>
      <c r="TVK38" s="157"/>
      <c r="TVL38" s="157"/>
      <c r="TVM38" s="157"/>
      <c r="TVN38" s="157"/>
      <c r="TVO38" s="157"/>
      <c r="TVP38" s="157"/>
      <c r="TVQ38" s="157"/>
      <c r="TVR38" s="157"/>
      <c r="TVS38" s="157"/>
      <c r="TVT38" s="157"/>
      <c r="TVU38" s="157"/>
      <c r="TVV38" s="157"/>
      <c r="TVW38" s="157"/>
      <c r="TVX38" s="157"/>
      <c r="TVY38" s="157"/>
      <c r="TVZ38" s="157"/>
      <c r="TWA38" s="157"/>
      <c r="TWB38" s="157"/>
      <c r="TWC38" s="157"/>
      <c r="TWD38" s="157"/>
      <c r="TWE38" s="157"/>
      <c r="TWF38" s="157"/>
      <c r="TWG38" s="157"/>
      <c r="TWH38" s="157"/>
      <c r="TWI38" s="157"/>
      <c r="TWJ38" s="157"/>
      <c r="TWK38" s="157"/>
      <c r="TWL38" s="157"/>
      <c r="TWM38" s="157"/>
      <c r="TWN38" s="157"/>
      <c r="TWO38" s="157"/>
      <c r="TWP38" s="157"/>
      <c r="TWQ38" s="157"/>
      <c r="TWR38" s="157"/>
      <c r="TWS38" s="157"/>
      <c r="TWT38" s="157"/>
      <c r="TWU38" s="157"/>
      <c r="TWV38" s="157"/>
      <c r="TWW38" s="157"/>
      <c r="TWX38" s="157"/>
      <c r="TWY38" s="157"/>
      <c r="TWZ38" s="157"/>
      <c r="TXA38" s="157"/>
      <c r="TXB38" s="157"/>
      <c r="TXC38" s="157"/>
      <c r="TXD38" s="157"/>
      <c r="TXE38" s="157"/>
      <c r="TXF38" s="157"/>
      <c r="TXG38" s="157"/>
      <c r="TXH38" s="157"/>
      <c r="TXI38" s="157"/>
      <c r="TXJ38" s="157"/>
      <c r="TXK38" s="157"/>
      <c r="TXL38" s="157"/>
      <c r="TXM38" s="157"/>
      <c r="TXN38" s="157"/>
      <c r="TXO38" s="157"/>
      <c r="TXP38" s="157"/>
      <c r="TXQ38" s="157"/>
      <c r="TXR38" s="157"/>
      <c r="TXS38" s="157"/>
      <c r="TXT38" s="157"/>
      <c r="TXU38" s="157"/>
      <c r="TXV38" s="157"/>
      <c r="TXW38" s="157"/>
      <c r="TXX38" s="157"/>
      <c r="TXY38" s="157"/>
      <c r="TXZ38" s="157"/>
      <c r="TYA38" s="157"/>
      <c r="TYB38" s="157"/>
      <c r="TYC38" s="157"/>
      <c r="TYD38" s="157"/>
      <c r="TYE38" s="157"/>
      <c r="TYF38" s="157"/>
      <c r="TYG38" s="157"/>
      <c r="TYH38" s="157"/>
      <c r="TYI38" s="157"/>
      <c r="TYJ38" s="157"/>
      <c r="TYK38" s="157"/>
      <c r="TYL38" s="157"/>
      <c r="TYM38" s="157"/>
      <c r="TYN38" s="157"/>
      <c r="TYO38" s="157"/>
      <c r="TYP38" s="157"/>
      <c r="TYQ38" s="157"/>
      <c r="TYR38" s="157"/>
      <c r="TYS38" s="157"/>
      <c r="TYT38" s="157"/>
      <c r="TYU38" s="157"/>
      <c r="TYV38" s="157"/>
      <c r="TYW38" s="157"/>
      <c r="TYX38" s="157"/>
      <c r="TYY38" s="157"/>
      <c r="TYZ38" s="157"/>
      <c r="TZA38" s="157"/>
      <c r="TZB38" s="157"/>
      <c r="TZC38" s="157"/>
      <c r="TZD38" s="157"/>
      <c r="TZE38" s="157"/>
      <c r="TZF38" s="157"/>
      <c r="TZG38" s="157"/>
      <c r="TZH38" s="157"/>
      <c r="TZI38" s="157"/>
      <c r="TZJ38" s="157"/>
      <c r="TZK38" s="157"/>
      <c r="TZL38" s="157"/>
      <c r="TZM38" s="157"/>
      <c r="TZN38" s="157"/>
      <c r="TZO38" s="157"/>
      <c r="TZP38" s="157"/>
      <c r="TZQ38" s="157"/>
      <c r="TZR38" s="157"/>
      <c r="TZS38" s="157"/>
      <c r="TZT38" s="157"/>
      <c r="TZU38" s="157"/>
      <c r="TZV38" s="157"/>
      <c r="TZW38" s="157"/>
      <c r="TZX38" s="157"/>
      <c r="TZY38" s="157"/>
      <c r="TZZ38" s="157"/>
      <c r="UAA38" s="157"/>
      <c r="UAB38" s="157"/>
      <c r="UAC38" s="157"/>
      <c r="UAD38" s="157"/>
      <c r="UAE38" s="157"/>
      <c r="UAF38" s="157"/>
      <c r="UAG38" s="157"/>
      <c r="UAH38" s="157"/>
      <c r="UAI38" s="157"/>
      <c r="UAJ38" s="157"/>
      <c r="UAK38" s="157"/>
      <c r="UAL38" s="157"/>
      <c r="UAM38" s="157"/>
      <c r="UAN38" s="157"/>
      <c r="UAO38" s="157"/>
      <c r="UAP38" s="157"/>
      <c r="UAQ38" s="157"/>
      <c r="UAR38" s="157"/>
      <c r="UAS38" s="157"/>
      <c r="UAT38" s="157"/>
      <c r="UAU38" s="157"/>
      <c r="UAV38" s="157"/>
      <c r="UAW38" s="157"/>
      <c r="UAX38" s="157"/>
      <c r="UAY38" s="157"/>
      <c r="UAZ38" s="157"/>
      <c r="UBA38" s="157"/>
      <c r="UBB38" s="157"/>
      <c r="UBC38" s="157"/>
      <c r="UBD38" s="157"/>
      <c r="UBE38" s="157"/>
      <c r="UBF38" s="157"/>
      <c r="UBG38" s="157"/>
      <c r="UBH38" s="157"/>
      <c r="UBI38" s="157"/>
      <c r="UBJ38" s="157"/>
      <c r="UBK38" s="157"/>
      <c r="UBL38" s="157"/>
      <c r="UBM38" s="157"/>
      <c r="UBN38" s="157"/>
      <c r="UBO38" s="157"/>
      <c r="UBP38" s="157"/>
      <c r="UBQ38" s="157"/>
      <c r="UBR38" s="157"/>
      <c r="UBS38" s="157"/>
      <c r="UBT38" s="157"/>
      <c r="UBU38" s="157"/>
      <c r="UBV38" s="157"/>
      <c r="UBW38" s="157"/>
      <c r="UBX38" s="157"/>
      <c r="UBY38" s="157"/>
      <c r="UBZ38" s="157"/>
      <c r="UCA38" s="157"/>
      <c r="UCB38" s="157"/>
      <c r="UCC38" s="157"/>
      <c r="UCD38" s="157"/>
      <c r="UCE38" s="157"/>
      <c r="UCF38" s="157"/>
      <c r="UCG38" s="157"/>
      <c r="UCH38" s="157"/>
      <c r="UCI38" s="157"/>
      <c r="UCJ38" s="157"/>
      <c r="UCK38" s="157"/>
      <c r="UCL38" s="157"/>
      <c r="UCM38" s="157"/>
      <c r="UCN38" s="157"/>
      <c r="UCO38" s="157"/>
      <c r="UCP38" s="157"/>
      <c r="UCQ38" s="157"/>
      <c r="UCR38" s="157"/>
      <c r="UCS38" s="157"/>
      <c r="UCT38" s="157"/>
      <c r="UCU38" s="157"/>
      <c r="UCV38" s="157"/>
      <c r="UCW38" s="157"/>
      <c r="UCX38" s="157"/>
      <c r="UCY38" s="157"/>
      <c r="UCZ38" s="157"/>
      <c r="UDA38" s="157"/>
      <c r="UDB38" s="157"/>
      <c r="UDC38" s="157"/>
      <c r="UDD38" s="157"/>
      <c r="UDE38" s="157"/>
      <c r="UDF38" s="157"/>
      <c r="UDG38" s="157"/>
      <c r="UDH38" s="157"/>
      <c r="UDI38" s="157"/>
      <c r="UDJ38" s="157"/>
      <c r="UDK38" s="157"/>
      <c r="UDL38" s="157"/>
      <c r="UDM38" s="157"/>
      <c r="UDN38" s="157"/>
      <c r="UDO38" s="157"/>
      <c r="UDP38" s="157"/>
      <c r="UDQ38" s="157"/>
      <c r="UDR38" s="157"/>
      <c r="UDS38" s="157"/>
      <c r="UDT38" s="157"/>
      <c r="UDU38" s="157"/>
      <c r="UDV38" s="157"/>
      <c r="UDW38" s="157"/>
      <c r="UDX38" s="157"/>
      <c r="UDY38" s="157"/>
      <c r="UDZ38" s="157"/>
      <c r="UEA38" s="157"/>
      <c r="UEB38" s="157"/>
      <c r="UEC38" s="157"/>
      <c r="UED38" s="157"/>
      <c r="UEE38" s="157"/>
      <c r="UEF38" s="157"/>
      <c r="UEG38" s="157"/>
      <c r="UEH38" s="157"/>
      <c r="UEI38" s="157"/>
      <c r="UEJ38" s="157"/>
      <c r="UEK38" s="157"/>
      <c r="UEL38" s="157"/>
      <c r="UEM38" s="157"/>
      <c r="UEN38" s="157"/>
      <c r="UEO38" s="157"/>
      <c r="UEP38" s="157"/>
      <c r="UEQ38" s="157"/>
      <c r="UER38" s="157"/>
      <c r="UES38" s="157"/>
      <c r="UET38" s="157"/>
      <c r="UEU38" s="157"/>
      <c r="UEV38" s="157"/>
      <c r="UEW38" s="157"/>
      <c r="UEX38" s="157"/>
      <c r="UEY38" s="157"/>
      <c r="UEZ38" s="157"/>
      <c r="UFA38" s="157"/>
      <c r="UFB38" s="157"/>
      <c r="UFC38" s="157"/>
      <c r="UFD38" s="157"/>
      <c r="UFE38" s="157"/>
      <c r="UFF38" s="157"/>
      <c r="UFG38" s="157"/>
      <c r="UFH38" s="157"/>
      <c r="UFI38" s="157"/>
      <c r="UFJ38" s="157"/>
      <c r="UFK38" s="157"/>
      <c r="UFL38" s="157"/>
      <c r="UFM38" s="157"/>
      <c r="UFN38" s="157"/>
      <c r="UFO38" s="157"/>
      <c r="UFP38" s="157"/>
      <c r="UFQ38" s="157"/>
      <c r="UFR38" s="157"/>
      <c r="UFS38" s="157"/>
      <c r="UFT38" s="157"/>
      <c r="UFU38" s="157"/>
      <c r="UFV38" s="157"/>
      <c r="UFW38" s="157"/>
      <c r="UFX38" s="157"/>
      <c r="UFY38" s="157"/>
      <c r="UFZ38" s="157"/>
      <c r="UGA38" s="157"/>
      <c r="UGB38" s="157"/>
      <c r="UGC38" s="157"/>
      <c r="UGD38" s="157"/>
      <c r="UGE38" s="157"/>
      <c r="UGF38" s="157"/>
      <c r="UGG38" s="157"/>
      <c r="UGH38" s="157"/>
      <c r="UGI38" s="157"/>
      <c r="UGJ38" s="157"/>
      <c r="UGK38" s="157"/>
      <c r="UGL38" s="157"/>
      <c r="UGM38" s="157"/>
      <c r="UGN38" s="157"/>
      <c r="UGO38" s="157"/>
      <c r="UGP38" s="157"/>
      <c r="UGQ38" s="157"/>
      <c r="UGR38" s="157"/>
      <c r="UGS38" s="157"/>
      <c r="UGT38" s="157"/>
      <c r="UGU38" s="157"/>
      <c r="UGV38" s="157"/>
      <c r="UGW38" s="157"/>
      <c r="UGX38" s="157"/>
      <c r="UGY38" s="157"/>
      <c r="UGZ38" s="157"/>
      <c r="UHA38" s="157"/>
      <c r="UHB38" s="157"/>
      <c r="UHC38" s="157"/>
      <c r="UHD38" s="157"/>
      <c r="UHE38" s="157"/>
      <c r="UHF38" s="157"/>
      <c r="UHG38" s="157"/>
      <c r="UHH38" s="157"/>
      <c r="UHI38" s="157"/>
      <c r="UHJ38" s="157"/>
      <c r="UHK38" s="157"/>
      <c r="UHL38" s="157"/>
      <c r="UHM38" s="157"/>
      <c r="UHN38" s="157"/>
      <c r="UHO38" s="157"/>
      <c r="UHP38" s="157"/>
      <c r="UHQ38" s="157"/>
      <c r="UHR38" s="157"/>
      <c r="UHS38" s="157"/>
      <c r="UHT38" s="157"/>
      <c r="UHU38" s="157"/>
      <c r="UHV38" s="157"/>
      <c r="UHW38" s="157"/>
      <c r="UHX38" s="157"/>
      <c r="UHY38" s="157"/>
      <c r="UHZ38" s="157"/>
      <c r="UIA38" s="157"/>
      <c r="UIB38" s="157"/>
      <c r="UIC38" s="157"/>
      <c r="UID38" s="157"/>
      <c r="UIE38" s="157"/>
      <c r="UIF38" s="157"/>
      <c r="UIG38" s="157"/>
      <c r="UIH38" s="157"/>
      <c r="UII38" s="157"/>
      <c r="UIJ38" s="157"/>
      <c r="UIK38" s="157"/>
      <c r="UIL38" s="157"/>
      <c r="UIM38" s="157"/>
      <c r="UIN38" s="157"/>
      <c r="UIO38" s="157"/>
      <c r="UIP38" s="157"/>
      <c r="UIQ38" s="157"/>
      <c r="UIR38" s="157"/>
      <c r="UIS38" s="157"/>
      <c r="UIT38" s="157"/>
      <c r="UIU38" s="157"/>
      <c r="UIV38" s="157"/>
      <c r="UIW38" s="157"/>
      <c r="UIX38" s="157"/>
      <c r="UIY38" s="157"/>
      <c r="UIZ38" s="157"/>
      <c r="UJA38" s="157"/>
      <c r="UJB38" s="157"/>
      <c r="UJC38" s="157"/>
      <c r="UJD38" s="157"/>
      <c r="UJE38" s="157"/>
      <c r="UJF38" s="157"/>
      <c r="UJG38" s="157"/>
      <c r="UJH38" s="157"/>
      <c r="UJI38" s="157"/>
      <c r="UJJ38" s="157"/>
      <c r="UJK38" s="157"/>
      <c r="UJL38" s="157"/>
      <c r="UJM38" s="157"/>
      <c r="UJN38" s="157"/>
      <c r="UJO38" s="157"/>
      <c r="UJP38" s="157"/>
      <c r="UJQ38" s="157"/>
      <c r="UJR38" s="157"/>
      <c r="UJS38" s="157"/>
      <c r="UJT38" s="157"/>
      <c r="UJU38" s="157"/>
      <c r="UJV38" s="157"/>
      <c r="UJW38" s="157"/>
      <c r="UJX38" s="157"/>
      <c r="UJY38" s="157"/>
      <c r="UJZ38" s="157"/>
      <c r="UKA38" s="157"/>
      <c r="UKB38" s="157"/>
      <c r="UKC38" s="157"/>
      <c r="UKD38" s="157"/>
      <c r="UKE38" s="157"/>
      <c r="UKF38" s="157"/>
      <c r="UKG38" s="157"/>
      <c r="UKH38" s="157"/>
      <c r="UKI38" s="157"/>
      <c r="UKJ38" s="157"/>
      <c r="UKK38" s="157"/>
      <c r="UKL38" s="157"/>
      <c r="UKM38" s="157"/>
      <c r="UKN38" s="157"/>
      <c r="UKO38" s="157"/>
      <c r="UKP38" s="157"/>
      <c r="UKQ38" s="157"/>
      <c r="UKR38" s="157"/>
      <c r="UKS38" s="157"/>
      <c r="UKT38" s="157"/>
      <c r="UKU38" s="157"/>
      <c r="UKV38" s="157"/>
      <c r="UKW38" s="157"/>
      <c r="UKX38" s="157"/>
      <c r="UKY38" s="157"/>
      <c r="UKZ38" s="157"/>
      <c r="ULA38" s="157"/>
      <c r="ULB38" s="157"/>
      <c r="ULC38" s="157"/>
      <c r="ULD38" s="157"/>
      <c r="ULE38" s="157"/>
      <c r="ULF38" s="157"/>
      <c r="ULG38" s="157"/>
      <c r="ULH38" s="157"/>
      <c r="ULI38" s="157"/>
      <c r="ULJ38" s="157"/>
      <c r="ULK38" s="157"/>
      <c r="ULL38" s="157"/>
      <c r="ULM38" s="157"/>
      <c r="ULN38" s="157"/>
      <c r="ULO38" s="157"/>
      <c r="ULP38" s="157"/>
      <c r="ULQ38" s="157"/>
      <c r="ULR38" s="157"/>
      <c r="ULS38" s="157"/>
      <c r="ULT38" s="157"/>
      <c r="ULU38" s="157"/>
      <c r="ULV38" s="157"/>
      <c r="ULW38" s="157"/>
      <c r="ULX38" s="157"/>
      <c r="ULY38" s="157"/>
      <c r="ULZ38" s="157"/>
      <c r="UMA38" s="157"/>
      <c r="UMB38" s="157"/>
      <c r="UMC38" s="157"/>
      <c r="UMD38" s="157"/>
      <c r="UME38" s="157"/>
      <c r="UMF38" s="157"/>
      <c r="UMG38" s="157"/>
      <c r="UMH38" s="157"/>
      <c r="UMI38" s="157"/>
      <c r="UMJ38" s="157"/>
      <c r="UMK38" s="157"/>
      <c r="UML38" s="157"/>
      <c r="UMM38" s="157"/>
      <c r="UMN38" s="157"/>
      <c r="UMO38" s="157"/>
      <c r="UMP38" s="157"/>
      <c r="UMQ38" s="157"/>
      <c r="UMR38" s="157"/>
      <c r="UMS38" s="157"/>
      <c r="UMT38" s="157"/>
      <c r="UMU38" s="157"/>
      <c r="UMV38" s="157"/>
      <c r="UMW38" s="157"/>
      <c r="UMX38" s="157"/>
      <c r="UMY38" s="157"/>
      <c r="UMZ38" s="157"/>
      <c r="UNA38" s="157"/>
      <c r="UNB38" s="157"/>
      <c r="UNC38" s="157"/>
      <c r="UND38" s="157"/>
      <c r="UNE38" s="157"/>
      <c r="UNF38" s="157"/>
      <c r="UNG38" s="157"/>
      <c r="UNH38" s="157"/>
      <c r="UNI38" s="157"/>
      <c r="UNJ38" s="157"/>
      <c r="UNK38" s="157"/>
      <c r="UNL38" s="157"/>
      <c r="UNM38" s="157"/>
      <c r="UNN38" s="157"/>
      <c r="UNO38" s="157"/>
      <c r="UNP38" s="157"/>
      <c r="UNQ38" s="157"/>
      <c r="UNR38" s="157"/>
      <c r="UNS38" s="157"/>
      <c r="UNT38" s="157"/>
      <c r="UNU38" s="157"/>
      <c r="UNV38" s="157"/>
      <c r="UNW38" s="157"/>
      <c r="UNX38" s="157"/>
      <c r="UNY38" s="157"/>
      <c r="UNZ38" s="157"/>
      <c r="UOA38" s="157"/>
      <c r="UOB38" s="157"/>
      <c r="UOC38" s="157"/>
      <c r="UOD38" s="157"/>
      <c r="UOE38" s="157"/>
      <c r="UOF38" s="157"/>
      <c r="UOG38" s="157"/>
      <c r="UOH38" s="157"/>
      <c r="UOI38" s="157"/>
      <c r="UOJ38" s="157"/>
      <c r="UOK38" s="157"/>
      <c r="UOL38" s="157"/>
      <c r="UOM38" s="157"/>
      <c r="UON38" s="157"/>
      <c r="UOO38" s="157"/>
      <c r="UOP38" s="157"/>
      <c r="UOQ38" s="157"/>
      <c r="UOR38" s="157"/>
      <c r="UOS38" s="157"/>
      <c r="UOT38" s="157"/>
      <c r="UOU38" s="157"/>
      <c r="UOV38" s="157"/>
      <c r="UOW38" s="157"/>
      <c r="UOX38" s="157"/>
      <c r="UOY38" s="157"/>
      <c r="UOZ38" s="157"/>
      <c r="UPA38" s="157"/>
      <c r="UPB38" s="157"/>
      <c r="UPC38" s="157"/>
      <c r="UPD38" s="157"/>
      <c r="UPE38" s="157"/>
      <c r="UPF38" s="157"/>
      <c r="UPG38" s="157"/>
      <c r="UPH38" s="157"/>
      <c r="UPI38" s="157"/>
      <c r="UPJ38" s="157"/>
      <c r="UPK38" s="157"/>
      <c r="UPL38" s="157"/>
      <c r="UPM38" s="157"/>
      <c r="UPN38" s="157"/>
      <c r="UPO38" s="157"/>
      <c r="UPP38" s="157"/>
      <c r="UPQ38" s="157"/>
      <c r="UPR38" s="157"/>
      <c r="UPS38" s="157"/>
      <c r="UPT38" s="157"/>
      <c r="UPU38" s="157"/>
      <c r="UPV38" s="157"/>
      <c r="UPW38" s="157"/>
      <c r="UPX38" s="157"/>
      <c r="UPY38" s="157"/>
      <c r="UPZ38" s="157"/>
      <c r="UQA38" s="157"/>
      <c r="UQB38" s="157"/>
      <c r="UQC38" s="157"/>
      <c r="UQD38" s="157"/>
      <c r="UQE38" s="157"/>
      <c r="UQF38" s="157"/>
      <c r="UQG38" s="157"/>
      <c r="UQH38" s="157"/>
      <c r="UQI38" s="157"/>
      <c r="UQJ38" s="157"/>
      <c r="UQK38" s="157"/>
      <c r="UQL38" s="157"/>
      <c r="UQM38" s="157"/>
      <c r="UQN38" s="157"/>
      <c r="UQO38" s="157"/>
      <c r="UQP38" s="157"/>
      <c r="UQQ38" s="157"/>
      <c r="UQR38" s="157"/>
      <c r="UQS38" s="157"/>
      <c r="UQT38" s="157"/>
      <c r="UQU38" s="157"/>
      <c r="UQV38" s="157"/>
      <c r="UQW38" s="157"/>
      <c r="UQX38" s="157"/>
      <c r="UQY38" s="157"/>
      <c r="UQZ38" s="157"/>
      <c r="URA38" s="157"/>
      <c r="URB38" s="157"/>
      <c r="URC38" s="157"/>
      <c r="URD38" s="157"/>
      <c r="URE38" s="157"/>
      <c r="URF38" s="157"/>
      <c r="URG38" s="157"/>
      <c r="URH38" s="157"/>
      <c r="URI38" s="157"/>
      <c r="URJ38" s="157"/>
      <c r="URK38" s="157"/>
      <c r="URL38" s="157"/>
      <c r="URM38" s="157"/>
      <c r="URN38" s="157"/>
      <c r="URO38" s="157"/>
      <c r="URP38" s="157"/>
      <c r="URQ38" s="157"/>
      <c r="URR38" s="157"/>
      <c r="URS38" s="157"/>
      <c r="URT38" s="157"/>
      <c r="URU38" s="157"/>
      <c r="URV38" s="157"/>
      <c r="URW38" s="157"/>
      <c r="URX38" s="157"/>
      <c r="URY38" s="157"/>
      <c r="URZ38" s="157"/>
      <c r="USA38" s="157"/>
      <c r="USB38" s="157"/>
      <c r="USC38" s="157"/>
      <c r="USD38" s="157"/>
      <c r="USE38" s="157"/>
      <c r="USF38" s="157"/>
      <c r="USG38" s="157"/>
      <c r="USH38" s="157"/>
      <c r="USI38" s="157"/>
      <c r="USJ38" s="157"/>
      <c r="USK38" s="157"/>
      <c r="USL38" s="157"/>
      <c r="USM38" s="157"/>
      <c r="USN38" s="157"/>
      <c r="USO38" s="157"/>
      <c r="USP38" s="157"/>
      <c r="USQ38" s="157"/>
      <c r="USR38" s="157"/>
      <c r="USS38" s="157"/>
      <c r="UST38" s="157"/>
      <c r="USU38" s="157"/>
      <c r="USV38" s="157"/>
      <c r="USW38" s="157"/>
      <c r="USX38" s="157"/>
      <c r="USY38" s="157"/>
      <c r="USZ38" s="157"/>
      <c r="UTA38" s="157"/>
      <c r="UTB38" s="157"/>
      <c r="UTC38" s="157"/>
      <c r="UTD38" s="157"/>
      <c r="UTE38" s="157"/>
      <c r="UTF38" s="157"/>
      <c r="UTG38" s="157"/>
      <c r="UTH38" s="157"/>
      <c r="UTI38" s="157"/>
      <c r="UTJ38" s="157"/>
      <c r="UTK38" s="157"/>
      <c r="UTL38" s="157"/>
      <c r="UTM38" s="157"/>
      <c r="UTN38" s="157"/>
      <c r="UTO38" s="157"/>
      <c r="UTP38" s="157"/>
      <c r="UTQ38" s="157"/>
      <c r="UTR38" s="157"/>
      <c r="UTS38" s="157"/>
      <c r="UTT38" s="157"/>
      <c r="UTU38" s="157"/>
      <c r="UTV38" s="157"/>
      <c r="UTW38" s="157"/>
      <c r="UTX38" s="157"/>
      <c r="UTY38" s="157"/>
      <c r="UTZ38" s="157"/>
      <c r="UUA38" s="157"/>
      <c r="UUB38" s="157"/>
      <c r="UUC38" s="157"/>
      <c r="UUD38" s="157"/>
      <c r="UUE38" s="157"/>
      <c r="UUF38" s="157"/>
      <c r="UUG38" s="157"/>
      <c r="UUH38" s="157"/>
      <c r="UUI38" s="157"/>
      <c r="UUJ38" s="157"/>
      <c r="UUK38" s="157"/>
      <c r="UUL38" s="157"/>
      <c r="UUM38" s="157"/>
      <c r="UUN38" s="157"/>
      <c r="UUO38" s="157"/>
      <c r="UUP38" s="157"/>
      <c r="UUQ38" s="157"/>
      <c r="UUR38" s="157"/>
      <c r="UUS38" s="157"/>
      <c r="UUT38" s="157"/>
      <c r="UUU38" s="157"/>
      <c r="UUV38" s="157"/>
      <c r="UUW38" s="157"/>
      <c r="UUX38" s="157"/>
      <c r="UUY38" s="157"/>
      <c r="UUZ38" s="157"/>
      <c r="UVA38" s="157"/>
      <c r="UVB38" s="157"/>
      <c r="UVC38" s="157"/>
      <c r="UVD38" s="157"/>
      <c r="UVE38" s="157"/>
      <c r="UVF38" s="157"/>
      <c r="UVG38" s="157"/>
      <c r="UVH38" s="157"/>
      <c r="UVI38" s="157"/>
      <c r="UVJ38" s="157"/>
      <c r="UVK38" s="157"/>
      <c r="UVL38" s="157"/>
      <c r="UVM38" s="157"/>
      <c r="UVN38" s="157"/>
      <c r="UVO38" s="157"/>
      <c r="UVP38" s="157"/>
      <c r="UVQ38" s="157"/>
      <c r="UVR38" s="157"/>
      <c r="UVS38" s="157"/>
      <c r="UVT38" s="157"/>
      <c r="UVU38" s="157"/>
      <c r="UVV38" s="157"/>
      <c r="UVW38" s="157"/>
      <c r="UVX38" s="157"/>
      <c r="UVY38" s="157"/>
      <c r="UVZ38" s="157"/>
      <c r="UWA38" s="157"/>
      <c r="UWB38" s="157"/>
      <c r="UWC38" s="157"/>
      <c r="UWD38" s="157"/>
      <c r="UWE38" s="157"/>
      <c r="UWF38" s="157"/>
      <c r="UWG38" s="157"/>
      <c r="UWH38" s="157"/>
      <c r="UWI38" s="157"/>
      <c r="UWJ38" s="157"/>
      <c r="UWK38" s="157"/>
      <c r="UWL38" s="157"/>
      <c r="UWM38" s="157"/>
      <c r="UWN38" s="157"/>
      <c r="UWO38" s="157"/>
      <c r="UWP38" s="157"/>
      <c r="UWQ38" s="157"/>
      <c r="UWR38" s="157"/>
      <c r="UWS38" s="157"/>
      <c r="UWT38" s="157"/>
      <c r="UWU38" s="157"/>
      <c r="UWV38" s="157"/>
      <c r="UWW38" s="157"/>
      <c r="UWX38" s="157"/>
      <c r="UWY38" s="157"/>
      <c r="UWZ38" s="157"/>
      <c r="UXA38" s="157"/>
      <c r="UXB38" s="157"/>
      <c r="UXC38" s="157"/>
      <c r="UXD38" s="157"/>
      <c r="UXE38" s="157"/>
      <c r="UXF38" s="157"/>
      <c r="UXG38" s="157"/>
      <c r="UXH38" s="157"/>
      <c r="UXI38" s="157"/>
      <c r="UXJ38" s="157"/>
      <c r="UXK38" s="157"/>
      <c r="UXL38" s="157"/>
      <c r="UXM38" s="157"/>
      <c r="UXN38" s="157"/>
      <c r="UXO38" s="157"/>
      <c r="UXP38" s="157"/>
      <c r="UXQ38" s="157"/>
      <c r="UXR38" s="157"/>
      <c r="UXS38" s="157"/>
      <c r="UXT38" s="157"/>
      <c r="UXU38" s="157"/>
      <c r="UXV38" s="157"/>
      <c r="UXW38" s="157"/>
      <c r="UXX38" s="157"/>
      <c r="UXY38" s="157"/>
      <c r="UXZ38" s="157"/>
      <c r="UYA38" s="157"/>
      <c r="UYB38" s="157"/>
      <c r="UYC38" s="157"/>
      <c r="UYD38" s="157"/>
      <c r="UYE38" s="157"/>
      <c r="UYF38" s="157"/>
      <c r="UYG38" s="157"/>
      <c r="UYH38" s="157"/>
      <c r="UYI38" s="157"/>
      <c r="UYJ38" s="157"/>
      <c r="UYK38" s="157"/>
      <c r="UYL38" s="157"/>
      <c r="UYM38" s="157"/>
      <c r="UYN38" s="157"/>
      <c r="UYO38" s="157"/>
      <c r="UYP38" s="157"/>
      <c r="UYQ38" s="157"/>
      <c r="UYR38" s="157"/>
      <c r="UYS38" s="157"/>
      <c r="UYT38" s="157"/>
      <c r="UYU38" s="157"/>
      <c r="UYV38" s="157"/>
      <c r="UYW38" s="157"/>
      <c r="UYX38" s="157"/>
      <c r="UYY38" s="157"/>
      <c r="UYZ38" s="157"/>
      <c r="UZA38" s="157"/>
      <c r="UZB38" s="157"/>
      <c r="UZC38" s="157"/>
      <c r="UZD38" s="157"/>
      <c r="UZE38" s="157"/>
      <c r="UZF38" s="157"/>
      <c r="UZG38" s="157"/>
      <c r="UZH38" s="157"/>
      <c r="UZI38" s="157"/>
      <c r="UZJ38" s="157"/>
      <c r="UZK38" s="157"/>
      <c r="UZL38" s="157"/>
      <c r="UZM38" s="157"/>
      <c r="UZN38" s="157"/>
      <c r="UZO38" s="157"/>
      <c r="UZP38" s="157"/>
      <c r="UZQ38" s="157"/>
      <c r="UZR38" s="157"/>
      <c r="UZS38" s="157"/>
      <c r="UZT38" s="157"/>
      <c r="UZU38" s="157"/>
      <c r="UZV38" s="157"/>
      <c r="UZW38" s="157"/>
      <c r="UZX38" s="157"/>
      <c r="UZY38" s="157"/>
      <c r="UZZ38" s="157"/>
      <c r="VAA38" s="157"/>
      <c r="VAB38" s="157"/>
      <c r="VAC38" s="157"/>
      <c r="VAD38" s="157"/>
      <c r="VAE38" s="157"/>
      <c r="VAF38" s="157"/>
      <c r="VAG38" s="157"/>
      <c r="VAH38" s="157"/>
      <c r="VAI38" s="157"/>
      <c r="VAJ38" s="157"/>
      <c r="VAK38" s="157"/>
      <c r="VAL38" s="157"/>
      <c r="VAM38" s="157"/>
      <c r="VAN38" s="157"/>
      <c r="VAO38" s="157"/>
      <c r="VAP38" s="157"/>
      <c r="VAQ38" s="157"/>
      <c r="VAR38" s="157"/>
      <c r="VAS38" s="157"/>
      <c r="VAT38" s="157"/>
      <c r="VAU38" s="157"/>
      <c r="VAV38" s="157"/>
      <c r="VAW38" s="157"/>
      <c r="VAX38" s="157"/>
      <c r="VAY38" s="157"/>
      <c r="VAZ38" s="157"/>
      <c r="VBA38" s="157"/>
      <c r="VBB38" s="157"/>
      <c r="VBC38" s="157"/>
      <c r="VBD38" s="157"/>
      <c r="VBE38" s="157"/>
      <c r="VBF38" s="157"/>
      <c r="VBG38" s="157"/>
      <c r="VBH38" s="157"/>
      <c r="VBI38" s="157"/>
      <c r="VBJ38" s="157"/>
      <c r="VBK38" s="157"/>
      <c r="VBL38" s="157"/>
      <c r="VBM38" s="157"/>
      <c r="VBN38" s="157"/>
      <c r="VBO38" s="157"/>
      <c r="VBP38" s="157"/>
      <c r="VBQ38" s="157"/>
      <c r="VBR38" s="157"/>
      <c r="VBS38" s="157"/>
      <c r="VBT38" s="157"/>
      <c r="VBU38" s="157"/>
      <c r="VBV38" s="157"/>
      <c r="VBW38" s="157"/>
      <c r="VBX38" s="157"/>
      <c r="VBY38" s="157"/>
      <c r="VBZ38" s="157"/>
      <c r="VCA38" s="157"/>
      <c r="VCB38" s="157"/>
      <c r="VCC38" s="157"/>
      <c r="VCD38" s="157"/>
      <c r="VCE38" s="157"/>
      <c r="VCF38" s="157"/>
      <c r="VCG38" s="157"/>
      <c r="VCH38" s="157"/>
      <c r="VCI38" s="157"/>
      <c r="VCJ38" s="157"/>
      <c r="VCK38" s="157"/>
      <c r="VCL38" s="157"/>
      <c r="VCM38" s="157"/>
      <c r="VCN38" s="157"/>
      <c r="VCO38" s="157"/>
      <c r="VCP38" s="157"/>
      <c r="VCQ38" s="157"/>
      <c r="VCR38" s="157"/>
      <c r="VCS38" s="157"/>
      <c r="VCT38" s="157"/>
      <c r="VCU38" s="157"/>
      <c r="VCV38" s="157"/>
      <c r="VCW38" s="157"/>
      <c r="VCX38" s="157"/>
      <c r="VCY38" s="157"/>
      <c r="VCZ38" s="157"/>
      <c r="VDA38" s="157"/>
      <c r="VDB38" s="157"/>
      <c r="VDC38" s="157"/>
      <c r="VDD38" s="157"/>
      <c r="VDE38" s="157"/>
      <c r="VDF38" s="157"/>
      <c r="VDG38" s="157"/>
      <c r="VDH38" s="157"/>
      <c r="VDI38" s="157"/>
      <c r="VDJ38" s="157"/>
      <c r="VDK38" s="157"/>
      <c r="VDL38" s="157"/>
      <c r="VDM38" s="157"/>
      <c r="VDN38" s="157"/>
      <c r="VDO38" s="157"/>
      <c r="VDP38" s="157"/>
      <c r="VDQ38" s="157"/>
      <c r="VDR38" s="157"/>
      <c r="VDS38" s="157"/>
      <c r="VDT38" s="157"/>
      <c r="VDU38" s="157"/>
      <c r="VDV38" s="157"/>
      <c r="VDW38" s="157"/>
      <c r="VDX38" s="157"/>
      <c r="VDY38" s="157"/>
      <c r="VDZ38" s="157"/>
      <c r="VEA38" s="157"/>
      <c r="VEB38" s="157"/>
      <c r="VEC38" s="157"/>
      <c r="VED38" s="157"/>
      <c r="VEE38" s="157"/>
      <c r="VEF38" s="157"/>
      <c r="VEG38" s="157"/>
      <c r="VEH38" s="157"/>
      <c r="VEI38" s="157"/>
      <c r="VEJ38" s="157"/>
      <c r="VEK38" s="157"/>
      <c r="VEL38" s="157"/>
      <c r="VEM38" s="157"/>
      <c r="VEN38" s="157"/>
      <c r="VEO38" s="157"/>
      <c r="VEP38" s="157"/>
      <c r="VEQ38" s="157"/>
      <c r="VER38" s="157"/>
      <c r="VES38" s="157"/>
      <c r="VET38" s="157"/>
      <c r="VEU38" s="157"/>
      <c r="VEV38" s="157"/>
      <c r="VEW38" s="157"/>
      <c r="VEX38" s="157"/>
      <c r="VEY38" s="157"/>
      <c r="VEZ38" s="157"/>
      <c r="VFA38" s="157"/>
      <c r="VFB38" s="157"/>
      <c r="VFC38" s="157"/>
      <c r="VFD38" s="157"/>
      <c r="VFE38" s="157"/>
      <c r="VFF38" s="157"/>
      <c r="VFG38" s="157"/>
      <c r="VFH38" s="157"/>
      <c r="VFI38" s="157"/>
      <c r="VFJ38" s="157"/>
      <c r="VFK38" s="157"/>
      <c r="VFL38" s="157"/>
      <c r="VFM38" s="157"/>
      <c r="VFN38" s="157"/>
      <c r="VFO38" s="157"/>
      <c r="VFP38" s="157"/>
      <c r="VFQ38" s="157"/>
      <c r="VFR38" s="157"/>
      <c r="VFS38" s="157"/>
      <c r="VFT38" s="157"/>
      <c r="VFU38" s="157"/>
      <c r="VFV38" s="157"/>
      <c r="VFW38" s="157"/>
      <c r="VFX38" s="157"/>
      <c r="VFY38" s="157"/>
      <c r="VFZ38" s="157"/>
      <c r="VGA38" s="157"/>
      <c r="VGB38" s="157"/>
      <c r="VGC38" s="157"/>
      <c r="VGD38" s="157"/>
      <c r="VGE38" s="157"/>
      <c r="VGF38" s="157"/>
      <c r="VGG38" s="157"/>
      <c r="VGH38" s="157"/>
      <c r="VGI38" s="157"/>
      <c r="VGJ38" s="157"/>
      <c r="VGK38" s="157"/>
      <c r="VGL38" s="157"/>
      <c r="VGM38" s="157"/>
      <c r="VGN38" s="157"/>
      <c r="VGO38" s="157"/>
      <c r="VGP38" s="157"/>
      <c r="VGQ38" s="157"/>
      <c r="VGR38" s="157"/>
      <c r="VGS38" s="157"/>
      <c r="VGT38" s="157"/>
      <c r="VGU38" s="157"/>
      <c r="VGV38" s="157"/>
      <c r="VGW38" s="157"/>
      <c r="VGX38" s="157"/>
      <c r="VGY38" s="157"/>
      <c r="VGZ38" s="157"/>
      <c r="VHA38" s="157"/>
      <c r="VHB38" s="157"/>
      <c r="VHC38" s="157"/>
      <c r="VHD38" s="157"/>
      <c r="VHE38" s="157"/>
      <c r="VHF38" s="157"/>
      <c r="VHG38" s="157"/>
      <c r="VHH38" s="157"/>
      <c r="VHI38" s="157"/>
      <c r="VHJ38" s="157"/>
      <c r="VHK38" s="157"/>
      <c r="VHL38" s="157"/>
      <c r="VHM38" s="157"/>
      <c r="VHN38" s="157"/>
      <c r="VHO38" s="157"/>
      <c r="VHP38" s="157"/>
      <c r="VHQ38" s="157"/>
      <c r="VHR38" s="157"/>
      <c r="VHS38" s="157"/>
      <c r="VHT38" s="157"/>
      <c r="VHU38" s="157"/>
      <c r="VHV38" s="157"/>
      <c r="VHW38" s="157"/>
      <c r="VHX38" s="157"/>
      <c r="VHY38" s="157"/>
      <c r="VHZ38" s="157"/>
      <c r="VIA38" s="157"/>
      <c r="VIB38" s="157"/>
      <c r="VIC38" s="157"/>
      <c r="VID38" s="157"/>
      <c r="VIE38" s="157"/>
      <c r="VIF38" s="157"/>
      <c r="VIG38" s="157"/>
      <c r="VIH38" s="157"/>
      <c r="VII38" s="157"/>
      <c r="VIJ38" s="157"/>
      <c r="VIK38" s="157"/>
      <c r="VIL38" s="157"/>
      <c r="VIM38" s="157"/>
      <c r="VIN38" s="157"/>
      <c r="VIO38" s="157"/>
      <c r="VIP38" s="157"/>
      <c r="VIQ38" s="157"/>
      <c r="VIR38" s="157"/>
      <c r="VIS38" s="157"/>
      <c r="VIT38" s="157"/>
      <c r="VIU38" s="157"/>
      <c r="VIV38" s="157"/>
      <c r="VIW38" s="157"/>
      <c r="VIX38" s="157"/>
      <c r="VIY38" s="157"/>
      <c r="VIZ38" s="157"/>
      <c r="VJA38" s="157"/>
      <c r="VJB38" s="157"/>
      <c r="VJC38" s="157"/>
      <c r="VJD38" s="157"/>
      <c r="VJE38" s="157"/>
      <c r="VJF38" s="157"/>
      <c r="VJG38" s="157"/>
      <c r="VJH38" s="157"/>
      <c r="VJI38" s="157"/>
      <c r="VJJ38" s="157"/>
      <c r="VJK38" s="157"/>
      <c r="VJL38" s="157"/>
      <c r="VJM38" s="157"/>
      <c r="VJN38" s="157"/>
      <c r="VJO38" s="157"/>
      <c r="VJP38" s="157"/>
      <c r="VJQ38" s="157"/>
      <c r="VJR38" s="157"/>
      <c r="VJS38" s="157"/>
      <c r="VJT38" s="157"/>
      <c r="VJU38" s="157"/>
      <c r="VJV38" s="157"/>
      <c r="VJW38" s="157"/>
      <c r="VJX38" s="157"/>
      <c r="VJY38" s="157"/>
      <c r="VJZ38" s="157"/>
      <c r="VKA38" s="157"/>
      <c r="VKB38" s="157"/>
      <c r="VKC38" s="157"/>
      <c r="VKD38" s="157"/>
      <c r="VKE38" s="157"/>
      <c r="VKF38" s="157"/>
      <c r="VKG38" s="157"/>
      <c r="VKH38" s="157"/>
      <c r="VKI38" s="157"/>
      <c r="VKJ38" s="157"/>
      <c r="VKK38" s="157"/>
      <c r="VKL38" s="157"/>
      <c r="VKM38" s="157"/>
      <c r="VKN38" s="157"/>
      <c r="VKO38" s="157"/>
      <c r="VKP38" s="157"/>
      <c r="VKQ38" s="157"/>
      <c r="VKR38" s="157"/>
      <c r="VKS38" s="157"/>
      <c r="VKT38" s="157"/>
      <c r="VKU38" s="157"/>
      <c r="VKV38" s="157"/>
      <c r="VKW38" s="157"/>
      <c r="VKX38" s="157"/>
      <c r="VKY38" s="157"/>
      <c r="VKZ38" s="157"/>
      <c r="VLA38" s="157"/>
      <c r="VLB38" s="157"/>
      <c r="VLC38" s="157"/>
      <c r="VLD38" s="157"/>
      <c r="VLE38" s="157"/>
      <c r="VLF38" s="157"/>
      <c r="VLG38" s="157"/>
      <c r="VLH38" s="157"/>
      <c r="VLI38" s="157"/>
      <c r="VLJ38" s="157"/>
      <c r="VLK38" s="157"/>
      <c r="VLL38" s="157"/>
      <c r="VLM38" s="157"/>
      <c r="VLN38" s="157"/>
      <c r="VLO38" s="157"/>
      <c r="VLP38" s="157"/>
      <c r="VLQ38" s="157"/>
      <c r="VLR38" s="157"/>
      <c r="VLS38" s="157"/>
      <c r="VLT38" s="157"/>
      <c r="VLU38" s="157"/>
      <c r="VLV38" s="157"/>
      <c r="VLW38" s="157"/>
      <c r="VLX38" s="157"/>
      <c r="VLY38" s="157"/>
      <c r="VLZ38" s="157"/>
      <c r="VMA38" s="157"/>
      <c r="VMB38" s="157"/>
      <c r="VMC38" s="157"/>
      <c r="VMD38" s="157"/>
      <c r="VME38" s="157"/>
      <c r="VMF38" s="157"/>
      <c r="VMG38" s="157"/>
      <c r="VMH38" s="157"/>
      <c r="VMI38" s="157"/>
      <c r="VMJ38" s="157"/>
      <c r="VMK38" s="157"/>
      <c r="VML38" s="157"/>
      <c r="VMM38" s="157"/>
      <c r="VMN38" s="157"/>
      <c r="VMO38" s="157"/>
      <c r="VMP38" s="157"/>
      <c r="VMQ38" s="157"/>
      <c r="VMR38" s="157"/>
      <c r="VMS38" s="157"/>
      <c r="VMT38" s="157"/>
      <c r="VMU38" s="157"/>
      <c r="VMV38" s="157"/>
      <c r="VMW38" s="157"/>
      <c r="VMX38" s="157"/>
      <c r="VMY38" s="157"/>
      <c r="VMZ38" s="157"/>
      <c r="VNA38" s="157"/>
      <c r="VNB38" s="157"/>
      <c r="VNC38" s="157"/>
      <c r="VND38" s="157"/>
      <c r="VNE38" s="157"/>
      <c r="VNF38" s="157"/>
      <c r="VNG38" s="157"/>
      <c r="VNH38" s="157"/>
      <c r="VNI38" s="157"/>
      <c r="VNJ38" s="157"/>
      <c r="VNK38" s="157"/>
      <c r="VNL38" s="157"/>
      <c r="VNM38" s="157"/>
      <c r="VNN38" s="157"/>
      <c r="VNO38" s="157"/>
      <c r="VNP38" s="157"/>
      <c r="VNQ38" s="157"/>
      <c r="VNR38" s="157"/>
      <c r="VNS38" s="157"/>
      <c r="VNT38" s="157"/>
      <c r="VNU38" s="157"/>
      <c r="VNV38" s="157"/>
      <c r="VNW38" s="157"/>
      <c r="VNX38" s="157"/>
      <c r="VNY38" s="157"/>
      <c r="VNZ38" s="157"/>
      <c r="VOA38" s="157"/>
      <c r="VOB38" s="157"/>
      <c r="VOC38" s="157"/>
      <c r="VOD38" s="157"/>
      <c r="VOE38" s="157"/>
      <c r="VOF38" s="157"/>
      <c r="VOG38" s="157"/>
      <c r="VOH38" s="157"/>
      <c r="VOI38" s="157"/>
      <c r="VOJ38" s="157"/>
      <c r="VOK38" s="157"/>
      <c r="VOL38" s="157"/>
      <c r="VOM38" s="157"/>
      <c r="VON38" s="157"/>
      <c r="VOO38" s="157"/>
      <c r="VOP38" s="157"/>
      <c r="VOQ38" s="157"/>
      <c r="VOR38" s="157"/>
      <c r="VOS38" s="157"/>
      <c r="VOT38" s="157"/>
      <c r="VOU38" s="157"/>
      <c r="VOV38" s="157"/>
      <c r="VOW38" s="157"/>
      <c r="VOX38" s="157"/>
      <c r="VOY38" s="157"/>
      <c r="VOZ38" s="157"/>
      <c r="VPA38" s="157"/>
      <c r="VPB38" s="157"/>
      <c r="VPC38" s="157"/>
      <c r="VPD38" s="157"/>
      <c r="VPE38" s="157"/>
      <c r="VPF38" s="157"/>
      <c r="VPG38" s="157"/>
      <c r="VPH38" s="157"/>
      <c r="VPI38" s="157"/>
      <c r="VPJ38" s="157"/>
      <c r="VPK38" s="157"/>
      <c r="VPL38" s="157"/>
      <c r="VPM38" s="157"/>
      <c r="VPN38" s="157"/>
      <c r="VPO38" s="157"/>
      <c r="VPP38" s="157"/>
      <c r="VPQ38" s="157"/>
      <c r="VPR38" s="157"/>
      <c r="VPS38" s="157"/>
      <c r="VPT38" s="157"/>
      <c r="VPU38" s="157"/>
      <c r="VPV38" s="157"/>
      <c r="VPW38" s="157"/>
      <c r="VPX38" s="157"/>
      <c r="VPY38" s="157"/>
      <c r="VPZ38" s="157"/>
      <c r="VQA38" s="157"/>
      <c r="VQB38" s="157"/>
      <c r="VQC38" s="157"/>
      <c r="VQD38" s="157"/>
      <c r="VQE38" s="157"/>
      <c r="VQF38" s="157"/>
      <c r="VQG38" s="157"/>
      <c r="VQH38" s="157"/>
      <c r="VQI38" s="157"/>
      <c r="VQJ38" s="157"/>
      <c r="VQK38" s="157"/>
      <c r="VQL38" s="157"/>
      <c r="VQM38" s="157"/>
      <c r="VQN38" s="157"/>
      <c r="VQO38" s="157"/>
      <c r="VQP38" s="157"/>
      <c r="VQQ38" s="157"/>
      <c r="VQR38" s="157"/>
      <c r="VQS38" s="157"/>
      <c r="VQT38" s="157"/>
      <c r="VQU38" s="157"/>
      <c r="VQV38" s="157"/>
      <c r="VQW38" s="157"/>
      <c r="VQX38" s="157"/>
      <c r="VQY38" s="157"/>
      <c r="VQZ38" s="157"/>
      <c r="VRA38" s="157"/>
      <c r="VRB38" s="157"/>
      <c r="VRC38" s="157"/>
      <c r="VRD38" s="157"/>
      <c r="VRE38" s="157"/>
      <c r="VRF38" s="157"/>
      <c r="VRG38" s="157"/>
      <c r="VRH38" s="157"/>
      <c r="VRI38" s="157"/>
      <c r="VRJ38" s="157"/>
      <c r="VRK38" s="157"/>
      <c r="VRL38" s="157"/>
      <c r="VRM38" s="157"/>
      <c r="VRN38" s="157"/>
      <c r="VRO38" s="157"/>
      <c r="VRP38" s="157"/>
      <c r="VRQ38" s="157"/>
      <c r="VRR38" s="157"/>
      <c r="VRS38" s="157"/>
      <c r="VRT38" s="157"/>
      <c r="VRU38" s="157"/>
      <c r="VRV38" s="157"/>
      <c r="VRW38" s="157"/>
      <c r="VRX38" s="157"/>
      <c r="VRY38" s="157"/>
      <c r="VRZ38" s="157"/>
      <c r="VSA38" s="157"/>
      <c r="VSB38" s="157"/>
      <c r="VSC38" s="157"/>
      <c r="VSD38" s="157"/>
      <c r="VSE38" s="157"/>
      <c r="VSF38" s="157"/>
      <c r="VSG38" s="157"/>
      <c r="VSH38" s="157"/>
      <c r="VSI38" s="157"/>
      <c r="VSJ38" s="157"/>
      <c r="VSK38" s="157"/>
      <c r="VSL38" s="157"/>
      <c r="VSM38" s="157"/>
      <c r="VSN38" s="157"/>
      <c r="VSO38" s="157"/>
      <c r="VSP38" s="157"/>
      <c r="VSQ38" s="157"/>
      <c r="VSR38" s="157"/>
      <c r="VSS38" s="157"/>
      <c r="VST38" s="157"/>
      <c r="VSU38" s="157"/>
      <c r="VSV38" s="157"/>
      <c r="VSW38" s="157"/>
      <c r="VSX38" s="157"/>
      <c r="VSY38" s="157"/>
      <c r="VSZ38" s="157"/>
      <c r="VTA38" s="157"/>
      <c r="VTB38" s="157"/>
      <c r="VTC38" s="157"/>
      <c r="VTD38" s="157"/>
      <c r="VTE38" s="157"/>
      <c r="VTF38" s="157"/>
      <c r="VTG38" s="157"/>
      <c r="VTH38" s="157"/>
      <c r="VTI38" s="157"/>
      <c r="VTJ38" s="157"/>
      <c r="VTK38" s="157"/>
      <c r="VTL38" s="157"/>
      <c r="VTM38" s="157"/>
      <c r="VTN38" s="157"/>
      <c r="VTO38" s="157"/>
      <c r="VTP38" s="157"/>
      <c r="VTQ38" s="157"/>
      <c r="VTR38" s="157"/>
      <c r="VTS38" s="157"/>
      <c r="VTT38" s="157"/>
      <c r="VTU38" s="157"/>
      <c r="VTV38" s="157"/>
      <c r="VTW38" s="157"/>
      <c r="VTX38" s="157"/>
      <c r="VTY38" s="157"/>
      <c r="VTZ38" s="157"/>
      <c r="VUA38" s="157"/>
      <c r="VUB38" s="157"/>
      <c r="VUC38" s="157"/>
      <c r="VUD38" s="157"/>
      <c r="VUE38" s="157"/>
      <c r="VUF38" s="157"/>
      <c r="VUG38" s="157"/>
      <c r="VUH38" s="157"/>
      <c r="VUI38" s="157"/>
      <c r="VUJ38" s="157"/>
      <c r="VUK38" s="157"/>
      <c r="VUL38" s="157"/>
      <c r="VUM38" s="157"/>
      <c r="VUN38" s="157"/>
      <c r="VUO38" s="157"/>
      <c r="VUP38" s="157"/>
      <c r="VUQ38" s="157"/>
      <c r="VUR38" s="157"/>
      <c r="VUS38" s="157"/>
      <c r="VUT38" s="157"/>
      <c r="VUU38" s="157"/>
      <c r="VUV38" s="157"/>
      <c r="VUW38" s="157"/>
      <c r="VUX38" s="157"/>
      <c r="VUY38" s="157"/>
      <c r="VUZ38" s="157"/>
      <c r="VVA38" s="157"/>
      <c r="VVB38" s="157"/>
      <c r="VVC38" s="157"/>
      <c r="VVD38" s="157"/>
      <c r="VVE38" s="157"/>
      <c r="VVF38" s="157"/>
      <c r="VVG38" s="157"/>
      <c r="VVH38" s="157"/>
      <c r="VVI38" s="157"/>
      <c r="VVJ38" s="157"/>
      <c r="VVK38" s="157"/>
      <c r="VVL38" s="157"/>
      <c r="VVM38" s="157"/>
      <c r="VVN38" s="157"/>
      <c r="VVO38" s="157"/>
      <c r="VVP38" s="157"/>
      <c r="VVQ38" s="157"/>
      <c r="VVR38" s="157"/>
      <c r="VVS38" s="157"/>
      <c r="VVT38" s="157"/>
      <c r="VVU38" s="157"/>
      <c r="VVV38" s="157"/>
      <c r="VVW38" s="157"/>
      <c r="VVX38" s="157"/>
      <c r="VVY38" s="157"/>
      <c r="VVZ38" s="157"/>
      <c r="VWA38" s="157"/>
      <c r="VWB38" s="157"/>
      <c r="VWC38" s="157"/>
      <c r="VWD38" s="157"/>
      <c r="VWE38" s="157"/>
      <c r="VWF38" s="157"/>
      <c r="VWG38" s="157"/>
      <c r="VWH38" s="157"/>
      <c r="VWI38" s="157"/>
      <c r="VWJ38" s="157"/>
      <c r="VWK38" s="157"/>
      <c r="VWL38" s="157"/>
      <c r="VWM38" s="157"/>
      <c r="VWN38" s="157"/>
      <c r="VWO38" s="157"/>
      <c r="VWP38" s="157"/>
      <c r="VWQ38" s="157"/>
      <c r="VWR38" s="157"/>
      <c r="VWS38" s="157"/>
      <c r="VWT38" s="157"/>
      <c r="VWU38" s="157"/>
      <c r="VWV38" s="157"/>
      <c r="VWW38" s="157"/>
      <c r="VWX38" s="157"/>
      <c r="VWY38" s="157"/>
      <c r="VWZ38" s="157"/>
      <c r="VXA38" s="157"/>
      <c r="VXB38" s="157"/>
      <c r="VXC38" s="157"/>
      <c r="VXD38" s="157"/>
      <c r="VXE38" s="157"/>
      <c r="VXF38" s="157"/>
      <c r="VXG38" s="157"/>
      <c r="VXH38" s="157"/>
      <c r="VXI38" s="157"/>
      <c r="VXJ38" s="157"/>
      <c r="VXK38" s="157"/>
      <c r="VXL38" s="157"/>
      <c r="VXM38" s="157"/>
      <c r="VXN38" s="157"/>
      <c r="VXO38" s="157"/>
      <c r="VXP38" s="157"/>
      <c r="VXQ38" s="157"/>
      <c r="VXR38" s="157"/>
      <c r="VXS38" s="157"/>
      <c r="VXT38" s="157"/>
      <c r="VXU38" s="157"/>
      <c r="VXV38" s="157"/>
      <c r="VXW38" s="157"/>
      <c r="VXX38" s="157"/>
      <c r="VXY38" s="157"/>
      <c r="VXZ38" s="157"/>
      <c r="VYA38" s="157"/>
      <c r="VYB38" s="157"/>
      <c r="VYC38" s="157"/>
      <c r="VYD38" s="157"/>
      <c r="VYE38" s="157"/>
      <c r="VYF38" s="157"/>
      <c r="VYG38" s="157"/>
      <c r="VYH38" s="157"/>
      <c r="VYI38" s="157"/>
      <c r="VYJ38" s="157"/>
      <c r="VYK38" s="157"/>
      <c r="VYL38" s="157"/>
      <c r="VYM38" s="157"/>
      <c r="VYN38" s="157"/>
      <c r="VYO38" s="157"/>
      <c r="VYP38" s="157"/>
      <c r="VYQ38" s="157"/>
      <c r="VYR38" s="157"/>
      <c r="VYS38" s="157"/>
      <c r="VYT38" s="157"/>
      <c r="VYU38" s="157"/>
      <c r="VYV38" s="157"/>
      <c r="VYW38" s="157"/>
      <c r="VYX38" s="157"/>
      <c r="VYY38" s="157"/>
      <c r="VYZ38" s="157"/>
      <c r="VZA38" s="157"/>
      <c r="VZB38" s="157"/>
      <c r="VZC38" s="157"/>
      <c r="VZD38" s="157"/>
      <c r="VZE38" s="157"/>
      <c r="VZF38" s="157"/>
      <c r="VZG38" s="157"/>
      <c r="VZH38" s="157"/>
      <c r="VZI38" s="157"/>
      <c r="VZJ38" s="157"/>
      <c r="VZK38" s="157"/>
      <c r="VZL38" s="157"/>
      <c r="VZM38" s="157"/>
      <c r="VZN38" s="157"/>
      <c r="VZO38" s="157"/>
      <c r="VZP38" s="157"/>
      <c r="VZQ38" s="157"/>
      <c r="VZR38" s="157"/>
      <c r="VZS38" s="157"/>
      <c r="VZT38" s="157"/>
      <c r="VZU38" s="157"/>
      <c r="VZV38" s="157"/>
      <c r="VZW38" s="157"/>
      <c r="VZX38" s="157"/>
      <c r="VZY38" s="157"/>
      <c r="VZZ38" s="157"/>
      <c r="WAA38" s="157"/>
      <c r="WAB38" s="157"/>
      <c r="WAC38" s="157"/>
      <c r="WAD38" s="157"/>
      <c r="WAE38" s="157"/>
      <c r="WAF38" s="157"/>
      <c r="WAG38" s="157"/>
      <c r="WAH38" s="157"/>
      <c r="WAI38" s="157"/>
      <c r="WAJ38" s="157"/>
      <c r="WAK38" s="157"/>
      <c r="WAL38" s="157"/>
      <c r="WAM38" s="157"/>
      <c r="WAN38" s="157"/>
      <c r="WAO38" s="157"/>
      <c r="WAP38" s="157"/>
      <c r="WAQ38" s="157"/>
      <c r="WAR38" s="157"/>
      <c r="WAS38" s="157"/>
      <c r="WAT38" s="157"/>
      <c r="WAU38" s="157"/>
      <c r="WAV38" s="157"/>
      <c r="WAW38" s="157"/>
      <c r="WAX38" s="157"/>
      <c r="WAY38" s="157"/>
      <c r="WAZ38" s="157"/>
      <c r="WBA38" s="157"/>
      <c r="WBB38" s="157"/>
      <c r="WBC38" s="157"/>
      <c r="WBD38" s="157"/>
      <c r="WBE38" s="157"/>
      <c r="WBF38" s="157"/>
      <c r="WBG38" s="157"/>
      <c r="WBH38" s="157"/>
      <c r="WBI38" s="157"/>
      <c r="WBJ38" s="157"/>
      <c r="WBK38" s="157"/>
      <c r="WBL38" s="157"/>
      <c r="WBM38" s="157"/>
      <c r="WBN38" s="157"/>
      <c r="WBO38" s="157"/>
      <c r="WBP38" s="157"/>
      <c r="WBQ38" s="157"/>
      <c r="WBR38" s="157"/>
      <c r="WBS38" s="157"/>
      <c r="WBT38" s="157"/>
      <c r="WBU38" s="157"/>
      <c r="WBV38" s="157"/>
      <c r="WBW38" s="157"/>
      <c r="WBX38" s="157"/>
      <c r="WBY38" s="157"/>
      <c r="WBZ38" s="157"/>
      <c r="WCA38" s="157"/>
      <c r="WCB38" s="157"/>
      <c r="WCC38" s="157"/>
      <c r="WCD38" s="157"/>
      <c r="WCE38" s="157"/>
      <c r="WCF38" s="157"/>
      <c r="WCG38" s="157"/>
      <c r="WCH38" s="157"/>
      <c r="WCI38" s="157"/>
      <c r="WCJ38" s="157"/>
      <c r="WCK38" s="157"/>
      <c r="WCL38" s="157"/>
      <c r="WCM38" s="157"/>
      <c r="WCN38" s="157"/>
      <c r="WCO38" s="157"/>
      <c r="WCP38" s="157"/>
      <c r="WCQ38" s="157"/>
      <c r="WCR38" s="157"/>
      <c r="WCS38" s="157"/>
      <c r="WCT38" s="157"/>
      <c r="WCU38" s="157"/>
      <c r="WCV38" s="157"/>
      <c r="WCW38" s="157"/>
      <c r="WCX38" s="157"/>
      <c r="WCY38" s="157"/>
      <c r="WCZ38" s="157"/>
      <c r="WDA38" s="157"/>
      <c r="WDB38" s="157"/>
      <c r="WDC38" s="157"/>
      <c r="WDD38" s="157"/>
      <c r="WDE38" s="157"/>
      <c r="WDF38" s="157"/>
      <c r="WDG38" s="157"/>
      <c r="WDH38" s="157"/>
      <c r="WDI38" s="157"/>
      <c r="WDJ38" s="157"/>
      <c r="WDK38" s="157"/>
      <c r="WDL38" s="157"/>
      <c r="WDM38" s="157"/>
      <c r="WDN38" s="157"/>
      <c r="WDO38" s="157"/>
      <c r="WDP38" s="157"/>
      <c r="WDQ38" s="157"/>
      <c r="WDR38" s="157"/>
      <c r="WDS38" s="157"/>
      <c r="WDT38" s="157"/>
      <c r="WDU38" s="157"/>
      <c r="WDV38" s="157"/>
      <c r="WDW38" s="157"/>
      <c r="WDX38" s="157"/>
      <c r="WDY38" s="157"/>
      <c r="WDZ38" s="157"/>
      <c r="WEA38" s="157"/>
      <c r="WEB38" s="157"/>
      <c r="WEC38" s="157"/>
      <c r="WED38" s="157"/>
      <c r="WEE38" s="157"/>
      <c r="WEF38" s="157"/>
      <c r="WEG38" s="157"/>
      <c r="WEH38" s="157"/>
      <c r="WEI38" s="157"/>
      <c r="WEJ38" s="157"/>
      <c r="WEK38" s="157"/>
      <c r="WEL38" s="157"/>
      <c r="WEM38" s="157"/>
      <c r="WEN38" s="157"/>
      <c r="WEO38" s="157"/>
      <c r="WEP38" s="157"/>
      <c r="WEQ38" s="157"/>
      <c r="WER38" s="157"/>
      <c r="WES38" s="157"/>
      <c r="WET38" s="157"/>
      <c r="WEU38" s="157"/>
      <c r="WEV38" s="157"/>
      <c r="WEW38" s="157"/>
      <c r="WEX38" s="157"/>
      <c r="WEY38" s="157"/>
      <c r="WEZ38" s="157"/>
      <c r="WFA38" s="157"/>
      <c r="WFB38" s="157"/>
      <c r="WFC38" s="157"/>
      <c r="WFD38" s="157"/>
      <c r="WFE38" s="157"/>
      <c r="WFF38" s="157"/>
      <c r="WFG38" s="157"/>
      <c r="WFH38" s="157"/>
      <c r="WFI38" s="157"/>
      <c r="WFJ38" s="157"/>
      <c r="WFK38" s="157"/>
      <c r="WFL38" s="157"/>
      <c r="WFM38" s="157"/>
      <c r="WFN38" s="157"/>
      <c r="WFO38" s="157"/>
      <c r="WFP38" s="157"/>
      <c r="WFQ38" s="157"/>
      <c r="WFR38" s="157"/>
      <c r="WFS38" s="157"/>
      <c r="WFT38" s="157"/>
      <c r="WFU38" s="157"/>
      <c r="WFV38" s="157"/>
      <c r="WFW38" s="157"/>
      <c r="WFX38" s="157"/>
      <c r="WFY38" s="157"/>
      <c r="WFZ38" s="157"/>
      <c r="WGA38" s="157"/>
      <c r="WGB38" s="157"/>
      <c r="WGC38" s="157"/>
      <c r="WGD38" s="157"/>
      <c r="WGE38" s="157"/>
      <c r="WGF38" s="157"/>
      <c r="WGG38" s="157"/>
      <c r="WGH38" s="157"/>
      <c r="WGI38" s="157"/>
      <c r="WGJ38" s="157"/>
      <c r="WGK38" s="157"/>
      <c r="WGL38" s="157"/>
      <c r="WGM38" s="157"/>
      <c r="WGN38" s="157"/>
      <c r="WGO38" s="157"/>
      <c r="WGP38" s="157"/>
      <c r="WGQ38" s="157"/>
      <c r="WGR38" s="157"/>
      <c r="WGS38" s="157"/>
      <c r="WGT38" s="157"/>
      <c r="WGU38" s="157"/>
      <c r="WGV38" s="157"/>
      <c r="WGW38" s="157"/>
      <c r="WGX38" s="157"/>
      <c r="WGY38" s="157"/>
      <c r="WGZ38" s="157"/>
      <c r="WHA38" s="157"/>
      <c r="WHB38" s="157"/>
      <c r="WHC38" s="157"/>
      <c r="WHD38" s="157"/>
      <c r="WHE38" s="157"/>
      <c r="WHF38" s="157"/>
      <c r="WHG38" s="157"/>
      <c r="WHH38" s="157"/>
      <c r="WHI38" s="157"/>
      <c r="WHJ38" s="157"/>
      <c r="WHK38" s="157"/>
      <c r="WHL38" s="157"/>
      <c r="WHM38" s="157"/>
      <c r="WHN38" s="157"/>
      <c r="WHO38" s="157"/>
      <c r="WHP38" s="157"/>
      <c r="WHQ38" s="157"/>
      <c r="WHR38" s="157"/>
      <c r="WHS38" s="157"/>
      <c r="WHT38" s="157"/>
      <c r="WHU38" s="157"/>
      <c r="WHV38" s="157"/>
      <c r="WHW38" s="157"/>
      <c r="WHX38" s="157"/>
      <c r="WHY38" s="157"/>
      <c r="WHZ38" s="157"/>
      <c r="WIA38" s="157"/>
      <c r="WIB38" s="157"/>
      <c r="WIC38" s="157"/>
      <c r="WID38" s="157"/>
      <c r="WIE38" s="157"/>
      <c r="WIF38" s="157"/>
      <c r="WIG38" s="157"/>
      <c r="WIH38" s="157"/>
      <c r="WII38" s="157"/>
      <c r="WIJ38" s="157"/>
      <c r="WIK38" s="157"/>
      <c r="WIL38" s="157"/>
      <c r="WIM38" s="157"/>
      <c r="WIN38" s="157"/>
      <c r="WIO38" s="157"/>
      <c r="WIP38" s="157"/>
      <c r="WIQ38" s="157"/>
      <c r="WIR38" s="157"/>
      <c r="WIS38" s="157"/>
      <c r="WIT38" s="157"/>
      <c r="WIU38" s="157"/>
      <c r="WIV38" s="157"/>
      <c r="WIW38" s="157"/>
      <c r="WIX38" s="157"/>
      <c r="WIY38" s="157"/>
      <c r="WIZ38" s="157"/>
      <c r="WJA38" s="157"/>
      <c r="WJB38" s="157"/>
      <c r="WJC38" s="157"/>
      <c r="WJD38" s="157"/>
      <c r="WJE38" s="157"/>
      <c r="WJF38" s="157"/>
      <c r="WJG38" s="157"/>
      <c r="WJH38" s="157"/>
      <c r="WJI38" s="157"/>
      <c r="WJJ38" s="157"/>
      <c r="WJK38" s="157"/>
      <c r="WJL38" s="157"/>
      <c r="WJM38" s="157"/>
      <c r="WJN38" s="157"/>
      <c r="WJO38" s="157"/>
      <c r="WJP38" s="157"/>
      <c r="WJQ38" s="157"/>
      <c r="WJR38" s="157"/>
      <c r="WJS38" s="157"/>
      <c r="WJT38" s="157"/>
      <c r="WJU38" s="157"/>
      <c r="WJV38" s="157"/>
      <c r="WJW38" s="157"/>
      <c r="WJX38" s="157"/>
      <c r="WJY38" s="157"/>
      <c r="WJZ38" s="157"/>
      <c r="WKA38" s="157"/>
      <c r="WKB38" s="157"/>
      <c r="WKC38" s="157"/>
      <c r="WKD38" s="157"/>
      <c r="WKE38" s="157"/>
      <c r="WKF38" s="157"/>
      <c r="WKG38" s="157"/>
      <c r="WKH38" s="157"/>
      <c r="WKI38" s="157"/>
      <c r="WKJ38" s="157"/>
      <c r="WKK38" s="157"/>
      <c r="WKL38" s="157"/>
      <c r="WKM38" s="157"/>
      <c r="WKN38" s="157"/>
      <c r="WKO38" s="157"/>
      <c r="WKP38" s="157"/>
      <c r="WKQ38" s="157"/>
      <c r="WKR38" s="157"/>
      <c r="WKS38" s="157"/>
      <c r="WKT38" s="157"/>
      <c r="WKU38" s="157"/>
      <c r="WKV38" s="157"/>
      <c r="WKW38" s="157"/>
      <c r="WKX38" s="157"/>
      <c r="WKY38" s="157"/>
      <c r="WKZ38" s="157"/>
      <c r="WLA38" s="157"/>
      <c r="WLB38" s="157"/>
      <c r="WLC38" s="157"/>
      <c r="WLD38" s="157"/>
      <c r="WLE38" s="157"/>
      <c r="WLF38" s="157"/>
      <c r="WLG38" s="157"/>
      <c r="WLH38" s="157"/>
      <c r="WLI38" s="157"/>
      <c r="WLJ38" s="157"/>
      <c r="WLK38" s="157"/>
      <c r="WLL38" s="157"/>
      <c r="WLM38" s="157"/>
      <c r="WLN38" s="157"/>
      <c r="WLO38" s="157"/>
      <c r="WLP38" s="157"/>
      <c r="WLQ38" s="157"/>
      <c r="WLR38" s="157"/>
      <c r="WLS38" s="157"/>
      <c r="WLT38" s="157"/>
      <c r="WLU38" s="157"/>
      <c r="WLV38" s="157"/>
      <c r="WLW38" s="157"/>
      <c r="WLX38" s="157"/>
      <c r="WLY38" s="157"/>
      <c r="WLZ38" s="157"/>
      <c r="WMA38" s="157"/>
      <c r="WMB38" s="157"/>
      <c r="WMC38" s="157"/>
      <c r="WMD38" s="157"/>
      <c r="WME38" s="157"/>
      <c r="WMF38" s="157"/>
      <c r="WMG38" s="157"/>
      <c r="WMH38" s="157"/>
      <c r="WMI38" s="157"/>
      <c r="WMJ38" s="157"/>
      <c r="WMK38" s="157"/>
      <c r="WML38" s="157"/>
      <c r="WMM38" s="157"/>
      <c r="WMN38" s="157"/>
      <c r="WMO38" s="157"/>
      <c r="WMP38" s="157"/>
      <c r="WMQ38" s="157"/>
      <c r="WMR38" s="157"/>
      <c r="WMS38" s="157"/>
      <c r="WMT38" s="157"/>
      <c r="WMU38" s="157"/>
      <c r="WMV38" s="157"/>
      <c r="WMW38" s="157"/>
      <c r="WMX38" s="157"/>
      <c r="WMY38" s="157"/>
      <c r="WMZ38" s="157"/>
      <c r="WNA38" s="157"/>
      <c r="WNB38" s="157"/>
      <c r="WNC38" s="157"/>
      <c r="WND38" s="157"/>
      <c r="WNE38" s="157"/>
      <c r="WNF38" s="157"/>
      <c r="WNG38" s="157"/>
      <c r="WNH38" s="157"/>
      <c r="WNI38" s="157"/>
      <c r="WNJ38" s="157"/>
      <c r="WNK38" s="157"/>
      <c r="WNL38" s="157"/>
      <c r="WNM38" s="157"/>
      <c r="WNN38" s="157"/>
      <c r="WNO38" s="157"/>
      <c r="WNP38" s="157"/>
      <c r="WNQ38" s="157"/>
      <c r="WNR38" s="157"/>
      <c r="WNS38" s="157"/>
      <c r="WNT38" s="157"/>
      <c r="WNU38" s="157"/>
      <c r="WNV38" s="157"/>
      <c r="WNW38" s="157"/>
      <c r="WNX38" s="157"/>
      <c r="WNY38" s="157"/>
      <c r="WNZ38" s="157"/>
      <c r="WOA38" s="157"/>
      <c r="WOB38" s="157"/>
      <c r="WOC38" s="157"/>
      <c r="WOD38" s="157"/>
      <c r="WOE38" s="157"/>
      <c r="WOF38" s="157"/>
      <c r="WOG38" s="157"/>
      <c r="WOH38" s="157"/>
      <c r="WOI38" s="157"/>
      <c r="WOJ38" s="157"/>
      <c r="WOK38" s="157"/>
      <c r="WOL38" s="157"/>
      <c r="WOM38" s="157"/>
      <c r="WON38" s="157"/>
      <c r="WOO38" s="157"/>
      <c r="WOP38" s="157"/>
      <c r="WOQ38" s="157"/>
      <c r="WOR38" s="157"/>
      <c r="WOS38" s="157"/>
      <c r="WOT38" s="157"/>
      <c r="WOU38" s="157"/>
      <c r="WOV38" s="157"/>
      <c r="WOW38" s="157"/>
      <c r="WOX38" s="157"/>
      <c r="WOY38" s="157"/>
      <c r="WOZ38" s="157"/>
      <c r="WPA38" s="157"/>
      <c r="WPB38" s="157"/>
      <c r="WPC38" s="157"/>
      <c r="WPD38" s="157"/>
      <c r="WPE38" s="157"/>
      <c r="WPF38" s="157"/>
      <c r="WPG38" s="157"/>
      <c r="WPH38" s="157"/>
      <c r="WPI38" s="157"/>
      <c r="WPJ38" s="157"/>
      <c r="WPK38" s="157"/>
      <c r="WPL38" s="157"/>
      <c r="WPM38" s="157"/>
      <c r="WPN38" s="157"/>
      <c r="WPO38" s="157"/>
      <c r="WPP38" s="157"/>
      <c r="WPQ38" s="157"/>
      <c r="WPR38" s="157"/>
      <c r="WPS38" s="157"/>
      <c r="WPT38" s="157"/>
      <c r="WPU38" s="157"/>
      <c r="WPV38" s="157"/>
      <c r="WPW38" s="157"/>
      <c r="WPX38" s="157"/>
      <c r="WPY38" s="157"/>
      <c r="WPZ38" s="157"/>
      <c r="WQA38" s="157"/>
      <c r="WQB38" s="157"/>
      <c r="WQC38" s="157"/>
      <c r="WQD38" s="157"/>
      <c r="WQE38" s="157"/>
      <c r="WQF38" s="157"/>
      <c r="WQG38" s="157"/>
      <c r="WQH38" s="157"/>
      <c r="WQI38" s="157"/>
      <c r="WQJ38" s="157"/>
      <c r="WQK38" s="157"/>
      <c r="WQL38" s="157"/>
      <c r="WQM38" s="157"/>
      <c r="WQN38" s="157"/>
      <c r="WQO38" s="157"/>
      <c r="WQP38" s="157"/>
      <c r="WQQ38" s="157"/>
      <c r="WQR38" s="157"/>
      <c r="WQS38" s="157"/>
      <c r="WQT38" s="157"/>
      <c r="WQU38" s="157"/>
      <c r="WQV38" s="157"/>
      <c r="WQW38" s="157"/>
      <c r="WQX38" s="157"/>
      <c r="WQY38" s="157"/>
      <c r="WQZ38" s="157"/>
      <c r="WRA38" s="157"/>
      <c r="WRB38" s="157"/>
      <c r="WRC38" s="157"/>
      <c r="WRD38" s="157"/>
      <c r="WRE38" s="157"/>
      <c r="WRF38" s="157"/>
      <c r="WRG38" s="157"/>
      <c r="WRH38" s="157"/>
      <c r="WRI38" s="157"/>
      <c r="WRJ38" s="157"/>
      <c r="WRK38" s="157"/>
      <c r="WRL38" s="157"/>
      <c r="WRM38" s="157"/>
      <c r="WRN38" s="157"/>
      <c r="WRO38" s="157"/>
      <c r="WRP38" s="157"/>
      <c r="WRQ38" s="157"/>
      <c r="WRR38" s="157"/>
      <c r="WRS38" s="157"/>
      <c r="WRT38" s="157"/>
      <c r="WRU38" s="157"/>
      <c r="WRV38" s="157"/>
      <c r="WRW38" s="157"/>
      <c r="WRX38" s="157"/>
      <c r="WRY38" s="157"/>
      <c r="WRZ38" s="157"/>
      <c r="WSA38" s="157"/>
      <c r="WSB38" s="157"/>
      <c r="WSC38" s="157"/>
      <c r="WSD38" s="157"/>
      <c r="WSE38" s="157"/>
      <c r="WSF38" s="157"/>
      <c r="WSG38" s="157"/>
      <c r="WSH38" s="157"/>
      <c r="WSI38" s="157"/>
      <c r="WSJ38" s="157"/>
      <c r="WSK38" s="157"/>
      <c r="WSL38" s="157"/>
      <c r="WSM38" s="157"/>
      <c r="WSN38" s="157"/>
      <c r="WSO38" s="157"/>
      <c r="WSP38" s="157"/>
      <c r="WSQ38" s="157"/>
      <c r="WSR38" s="157"/>
      <c r="WSS38" s="157"/>
      <c r="WST38" s="157"/>
      <c r="WSU38" s="157"/>
      <c r="WSV38" s="157"/>
      <c r="WSW38" s="157"/>
      <c r="WSX38" s="157"/>
      <c r="WSY38" s="157"/>
      <c r="WSZ38" s="157"/>
      <c r="WTA38" s="157"/>
      <c r="WTB38" s="157"/>
      <c r="WTC38" s="157"/>
      <c r="WTD38" s="157"/>
      <c r="WTE38" s="157"/>
      <c r="WTF38" s="157"/>
      <c r="WTG38" s="157"/>
      <c r="WTH38" s="157"/>
      <c r="WTI38" s="157"/>
      <c r="WTJ38" s="157"/>
      <c r="WTK38" s="157"/>
      <c r="WTL38" s="157"/>
      <c r="WTM38" s="157"/>
      <c r="WTN38" s="157"/>
      <c r="WTO38" s="157"/>
      <c r="WTP38" s="157"/>
      <c r="WTQ38" s="157"/>
      <c r="WTR38" s="157"/>
      <c r="WTS38" s="157"/>
      <c r="WTT38" s="157"/>
      <c r="WTU38" s="157"/>
      <c r="WTV38" s="157"/>
      <c r="WTW38" s="157"/>
      <c r="WTX38" s="157"/>
      <c r="WTY38" s="157"/>
      <c r="WTZ38" s="157"/>
      <c r="WUA38" s="157"/>
      <c r="WUB38" s="157"/>
      <c r="WUC38" s="157"/>
      <c r="WUD38" s="157"/>
      <c r="WUE38" s="157"/>
      <c r="WUF38" s="157"/>
      <c r="WUG38" s="157"/>
      <c r="WUH38" s="157"/>
      <c r="WUI38" s="157"/>
      <c r="WUJ38" s="157"/>
      <c r="WUK38" s="157"/>
      <c r="WUL38" s="157"/>
      <c r="WUM38" s="157"/>
      <c r="WUN38" s="157"/>
      <c r="WUO38" s="157"/>
      <c r="WUP38" s="157"/>
      <c r="WUQ38" s="157"/>
      <c r="WUR38" s="157"/>
      <c r="WUS38" s="157"/>
      <c r="WUT38" s="157"/>
      <c r="WUU38" s="157"/>
      <c r="WUV38" s="157"/>
      <c r="WUW38" s="157"/>
      <c r="WUX38" s="157"/>
      <c r="WUY38" s="157"/>
      <c r="WUZ38" s="157"/>
      <c r="WVA38" s="157"/>
      <c r="WVB38" s="157"/>
      <c r="WVC38" s="157"/>
      <c r="WVD38" s="157"/>
      <c r="WVE38" s="157"/>
      <c r="WVF38" s="157"/>
      <c r="WVG38" s="157"/>
      <c r="WVH38" s="157"/>
      <c r="WVI38" s="157"/>
      <c r="WVJ38" s="157"/>
      <c r="WVK38" s="157"/>
      <c r="WVL38" s="157"/>
      <c r="WVM38" s="157"/>
      <c r="WVN38" s="157"/>
      <c r="WVO38" s="157"/>
      <c r="WVP38" s="157"/>
      <c r="WVQ38" s="157"/>
      <c r="WVR38" s="157"/>
      <c r="WVS38" s="157"/>
      <c r="WVT38" s="157"/>
      <c r="WVU38" s="157"/>
      <c r="WVV38" s="157"/>
      <c r="WVW38" s="157"/>
      <c r="WVX38" s="157"/>
      <c r="WVY38" s="157"/>
      <c r="WVZ38" s="157"/>
      <c r="WWA38" s="157"/>
      <c r="WWB38" s="157"/>
      <c r="WWC38" s="157"/>
      <c r="WWD38" s="157"/>
      <c r="WWE38" s="157"/>
      <c r="WWF38" s="157"/>
      <c r="WWG38" s="157"/>
      <c r="WWH38" s="157"/>
      <c r="WWI38" s="157"/>
      <c r="WWJ38" s="157"/>
      <c r="WWK38" s="157"/>
      <c r="WWL38" s="157"/>
      <c r="WWM38" s="157"/>
      <c r="WWN38" s="157"/>
      <c r="WWO38" s="157"/>
      <c r="WWP38" s="157"/>
      <c r="WWQ38" s="157"/>
      <c r="WWR38" s="157"/>
      <c r="WWS38" s="157"/>
      <c r="WWT38" s="157"/>
      <c r="WWU38" s="157"/>
      <c r="WWV38" s="157"/>
      <c r="WWW38" s="157"/>
      <c r="WWX38" s="157"/>
      <c r="WWY38" s="157"/>
      <c r="WWZ38" s="157"/>
      <c r="WXA38" s="157"/>
      <c r="WXB38" s="157"/>
      <c r="WXC38" s="157"/>
      <c r="WXD38" s="157"/>
      <c r="WXE38" s="157"/>
      <c r="WXF38" s="157"/>
      <c r="WXG38" s="157"/>
      <c r="WXH38" s="157"/>
      <c r="WXI38" s="157"/>
      <c r="WXJ38" s="157"/>
      <c r="WXK38" s="157"/>
      <c r="WXL38" s="157"/>
      <c r="WXM38" s="157"/>
      <c r="WXN38" s="157"/>
      <c r="WXO38" s="157"/>
      <c r="WXP38" s="157"/>
      <c r="WXQ38" s="157"/>
      <c r="WXR38" s="157"/>
      <c r="WXS38" s="157"/>
      <c r="WXT38" s="157"/>
      <c r="WXU38" s="157"/>
      <c r="WXV38" s="157"/>
      <c r="WXW38" s="157"/>
      <c r="WXX38" s="157"/>
      <c r="WXY38" s="157"/>
      <c r="WXZ38" s="157"/>
      <c r="WYA38" s="157"/>
      <c r="WYB38" s="157"/>
      <c r="WYC38" s="157"/>
      <c r="WYD38" s="157"/>
      <c r="WYE38" s="157"/>
      <c r="WYF38" s="157"/>
      <c r="WYG38" s="157"/>
      <c r="WYH38" s="157"/>
      <c r="WYI38" s="157"/>
      <c r="WYJ38" s="157"/>
      <c r="WYK38" s="157"/>
      <c r="WYL38" s="157"/>
      <c r="WYM38" s="157"/>
      <c r="WYN38" s="157"/>
      <c r="WYO38" s="157"/>
      <c r="WYP38" s="157"/>
      <c r="WYQ38" s="157"/>
      <c r="WYR38" s="157"/>
      <c r="WYS38" s="157"/>
      <c r="WYT38" s="157"/>
      <c r="WYU38" s="157"/>
      <c r="WYV38" s="157"/>
      <c r="WYW38" s="157"/>
      <c r="WYX38" s="157"/>
      <c r="WYY38" s="157"/>
      <c r="WYZ38" s="157"/>
      <c r="WZA38" s="157"/>
      <c r="WZB38" s="157"/>
      <c r="WZC38" s="157"/>
      <c r="WZD38" s="157"/>
      <c r="WZE38" s="157"/>
      <c r="WZF38" s="157"/>
      <c r="WZG38" s="157"/>
      <c r="WZH38" s="157"/>
      <c r="WZI38" s="157"/>
      <c r="WZJ38" s="157"/>
      <c r="WZK38" s="157"/>
      <c r="WZL38" s="157"/>
      <c r="WZM38" s="157"/>
      <c r="WZN38" s="157"/>
      <c r="WZO38" s="157"/>
      <c r="WZP38" s="157"/>
      <c r="WZQ38" s="157"/>
      <c r="WZR38" s="157"/>
      <c r="WZS38" s="157"/>
      <c r="WZT38" s="157"/>
      <c r="WZU38" s="157"/>
      <c r="WZV38" s="157"/>
      <c r="WZW38" s="157"/>
      <c r="WZX38" s="157"/>
      <c r="WZY38" s="157"/>
      <c r="WZZ38" s="157"/>
      <c r="XAA38" s="157"/>
      <c r="XAB38" s="157"/>
      <c r="XAC38" s="157"/>
      <c r="XAD38" s="157"/>
      <c r="XAE38" s="157"/>
      <c r="XAF38" s="157"/>
      <c r="XAG38" s="157"/>
      <c r="XAH38" s="157"/>
      <c r="XAI38" s="157"/>
      <c r="XAJ38" s="157"/>
      <c r="XAK38" s="157"/>
      <c r="XAL38" s="157"/>
      <c r="XAM38" s="157"/>
      <c r="XAN38" s="157"/>
      <c r="XAO38" s="157"/>
      <c r="XAP38" s="157"/>
      <c r="XAQ38" s="157"/>
      <c r="XAR38" s="157"/>
      <c r="XAS38" s="157"/>
      <c r="XAT38" s="157"/>
      <c r="XAU38" s="157"/>
      <c r="XAV38" s="157"/>
      <c r="XAW38" s="157"/>
      <c r="XAX38" s="157"/>
      <c r="XAY38" s="157"/>
      <c r="XAZ38" s="157"/>
      <c r="XBA38" s="157"/>
      <c r="XBB38" s="157"/>
      <c r="XBC38" s="157"/>
      <c r="XBD38" s="157"/>
      <c r="XBE38" s="157"/>
      <c r="XBF38" s="157"/>
      <c r="XBG38" s="157"/>
      <c r="XBH38" s="157"/>
      <c r="XBI38" s="157"/>
      <c r="XBJ38" s="157"/>
      <c r="XBK38" s="157"/>
      <c r="XBL38" s="157"/>
      <c r="XBM38" s="157"/>
      <c r="XBN38" s="157"/>
      <c r="XBO38" s="157"/>
      <c r="XBP38" s="157"/>
      <c r="XBQ38" s="157"/>
      <c r="XBR38" s="157"/>
      <c r="XBS38" s="157"/>
      <c r="XBT38" s="157"/>
      <c r="XBU38" s="157"/>
      <c r="XBV38" s="157"/>
      <c r="XBW38" s="157"/>
      <c r="XBX38" s="157"/>
      <c r="XBY38" s="157"/>
      <c r="XBZ38" s="157"/>
      <c r="XCA38" s="157"/>
      <c r="XCB38" s="157"/>
      <c r="XCC38" s="157"/>
      <c r="XCD38" s="157"/>
      <c r="XCE38" s="157"/>
      <c r="XCF38" s="157"/>
      <c r="XCG38" s="157"/>
      <c r="XCH38" s="157"/>
      <c r="XCI38" s="157"/>
      <c r="XCJ38" s="157"/>
      <c r="XCK38" s="157"/>
      <c r="XCL38" s="157"/>
      <c r="XCM38" s="157"/>
      <c r="XCN38" s="157"/>
      <c r="XCO38" s="157"/>
      <c r="XCP38" s="157"/>
      <c r="XCQ38" s="157"/>
      <c r="XCR38" s="157"/>
      <c r="XCS38" s="157"/>
      <c r="XCT38" s="157"/>
      <c r="XCU38" s="157"/>
      <c r="XCV38" s="157"/>
      <c r="XCW38" s="157"/>
      <c r="XCX38" s="157"/>
      <c r="XCY38" s="157"/>
      <c r="XCZ38" s="157"/>
      <c r="XDA38" s="157"/>
      <c r="XDB38" s="157"/>
      <c r="XDC38" s="157"/>
      <c r="XDD38" s="157"/>
      <c r="XDE38" s="157"/>
      <c r="XDF38" s="157"/>
      <c r="XDG38" s="157"/>
      <c r="XDH38" s="157"/>
      <c r="XDI38" s="157"/>
      <c r="XDJ38" s="157"/>
      <c r="XDK38" s="157"/>
      <c r="XDL38" s="157"/>
      <c r="XDM38" s="157"/>
      <c r="XDN38" s="157"/>
      <c r="XDO38" s="157"/>
      <c r="XDP38" s="157"/>
      <c r="XDQ38" s="157"/>
      <c r="XDR38" s="157"/>
      <c r="XDS38" s="157"/>
      <c r="XDT38" s="157"/>
      <c r="XDU38" s="157"/>
      <c r="XDV38" s="157"/>
      <c r="XDW38" s="157"/>
      <c r="XDX38" s="157"/>
      <c r="XDY38" s="157"/>
      <c r="XDZ38" s="157"/>
      <c r="XEA38" s="157"/>
      <c r="XEB38" s="157"/>
      <c r="XEC38" s="157"/>
      <c r="XED38" s="157"/>
      <c r="XEE38" s="157"/>
      <c r="XEF38" s="157"/>
      <c r="XEG38" s="157"/>
      <c r="XEH38" s="157"/>
      <c r="XEI38" s="157"/>
      <c r="XEJ38" s="157"/>
      <c r="XEK38" s="157"/>
      <c r="XEL38" s="157"/>
      <c r="XEM38" s="157"/>
      <c r="XEN38" s="157"/>
      <c r="XEO38" s="157"/>
      <c r="XEP38" s="157"/>
      <c r="XEQ38" s="157"/>
      <c r="XER38" s="157"/>
      <c r="XES38" s="157"/>
      <c r="XET38" s="157"/>
      <c r="XEU38" s="157"/>
      <c r="XEV38" s="157"/>
      <c r="XEW38" s="157"/>
      <c r="XEX38" s="157"/>
      <c r="XEY38" s="157"/>
      <c r="XEZ38" s="157"/>
      <c r="XFA38" s="157"/>
      <c r="XFB38" s="157"/>
      <c r="XFC38" s="157"/>
      <c r="XFD38" s="157"/>
    </row>
    <row r="39" spans="1:16384" ht="15.75" x14ac:dyDescent="0.25">
      <c r="A39" s="232">
        <f t="shared" si="0"/>
        <v>34</v>
      </c>
      <c r="B39" s="129" t="str">
        <f t="shared" si="1"/>
        <v>00.03.27.1.1.1.1.A.33.2022</v>
      </c>
      <c r="C39" s="19">
        <v>33</v>
      </c>
      <c r="D39" s="155" t="s">
        <v>649</v>
      </c>
      <c r="E39" s="171" t="s">
        <v>706</v>
      </c>
      <c r="F39" s="182"/>
      <c r="G39" s="183"/>
      <c r="H39" s="181"/>
      <c r="I39" s="181" t="s">
        <v>624</v>
      </c>
      <c r="J39" s="181" t="s">
        <v>148</v>
      </c>
      <c r="K39" s="172" t="s">
        <v>638</v>
      </c>
      <c r="L39" s="172" t="s">
        <v>707</v>
      </c>
      <c r="M39" s="172">
        <v>2022</v>
      </c>
      <c r="N39" s="184" t="s">
        <v>674</v>
      </c>
      <c r="O39" s="150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/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7"/>
      <c r="CD39" s="157"/>
      <c r="CE39" s="157"/>
      <c r="CF39" s="157"/>
      <c r="CG39" s="157"/>
      <c r="CH39" s="157"/>
      <c r="CI39" s="157"/>
      <c r="CJ39" s="157"/>
      <c r="CK39" s="157"/>
      <c r="CL39" s="157"/>
      <c r="CM39" s="157"/>
      <c r="CN39" s="157"/>
      <c r="CO39" s="157"/>
      <c r="CP39" s="157"/>
      <c r="CQ39" s="157"/>
      <c r="CR39" s="157"/>
      <c r="CS39" s="157"/>
      <c r="CT39" s="157"/>
      <c r="CU39" s="157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57"/>
      <c r="DG39" s="157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57"/>
      <c r="DS39" s="157"/>
      <c r="DT39" s="157"/>
      <c r="DU39" s="157"/>
      <c r="DV39" s="157"/>
      <c r="DW39" s="157"/>
      <c r="DX39" s="157"/>
      <c r="DY39" s="157"/>
      <c r="DZ39" s="157"/>
      <c r="EA39" s="157"/>
      <c r="EB39" s="157"/>
      <c r="EC39" s="157"/>
      <c r="ED39" s="157"/>
      <c r="EE39" s="157"/>
      <c r="EF39" s="157"/>
      <c r="EG39" s="157"/>
      <c r="EH39" s="157"/>
      <c r="EI39" s="157"/>
      <c r="EJ39" s="157"/>
      <c r="EK39" s="157"/>
      <c r="EL39" s="157"/>
      <c r="EM39" s="157"/>
      <c r="EN39" s="157"/>
      <c r="EO39" s="157"/>
      <c r="EP39" s="157"/>
      <c r="EQ39" s="157"/>
      <c r="ER39" s="157"/>
      <c r="ES39" s="157"/>
      <c r="ET39" s="157"/>
      <c r="EU39" s="157"/>
      <c r="EV39" s="157"/>
      <c r="EW39" s="157"/>
      <c r="EX39" s="157"/>
      <c r="EY39" s="157"/>
      <c r="EZ39" s="157"/>
      <c r="FA39" s="157"/>
      <c r="FB39" s="157"/>
      <c r="FC39" s="157"/>
      <c r="FD39" s="157"/>
      <c r="FE39" s="157"/>
      <c r="FF39" s="157"/>
      <c r="FG39" s="157"/>
      <c r="FH39" s="157"/>
      <c r="FI39" s="157"/>
      <c r="FJ39" s="157"/>
      <c r="FK39" s="157"/>
      <c r="FL39" s="157"/>
      <c r="FM39" s="157"/>
      <c r="FN39" s="157"/>
      <c r="FO39" s="157"/>
      <c r="FP39" s="157"/>
      <c r="FQ39" s="157"/>
      <c r="FR39" s="157"/>
      <c r="FS39" s="157"/>
      <c r="FT39" s="157"/>
      <c r="FU39" s="157"/>
      <c r="FV39" s="157"/>
      <c r="FW39" s="157"/>
      <c r="FX39" s="157"/>
      <c r="FY39" s="157"/>
      <c r="FZ39" s="157"/>
      <c r="GA39" s="157"/>
      <c r="GB39" s="157"/>
      <c r="GC39" s="157"/>
      <c r="GD39" s="157"/>
      <c r="GE39" s="157"/>
      <c r="GF39" s="157"/>
      <c r="GG39" s="157"/>
      <c r="GH39" s="157"/>
      <c r="GI39" s="157"/>
      <c r="GJ39" s="157"/>
      <c r="GK39" s="157"/>
      <c r="GL39" s="157"/>
      <c r="GM39" s="157"/>
      <c r="GN39" s="157"/>
      <c r="GO39" s="157"/>
      <c r="GP39" s="157"/>
      <c r="GQ39" s="157"/>
      <c r="GR39" s="157"/>
      <c r="GS39" s="157"/>
      <c r="GT39" s="157"/>
      <c r="GU39" s="157"/>
      <c r="GV39" s="157"/>
      <c r="GW39" s="157"/>
      <c r="GX39" s="157"/>
      <c r="GY39" s="157"/>
      <c r="GZ39" s="157"/>
      <c r="HA39" s="157"/>
      <c r="HB39" s="157"/>
      <c r="HC39" s="157"/>
      <c r="HD39" s="157"/>
      <c r="HE39" s="157"/>
      <c r="HF39" s="157"/>
      <c r="HG39" s="157"/>
      <c r="HH39" s="157"/>
      <c r="HI39" s="157"/>
      <c r="HJ39" s="157"/>
      <c r="HK39" s="157"/>
      <c r="HL39" s="157"/>
      <c r="HM39" s="157"/>
      <c r="HN39" s="157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/>
      <c r="IM39" s="157"/>
      <c r="IN39" s="157"/>
      <c r="IO39" s="157"/>
      <c r="IP39" s="157"/>
      <c r="IQ39" s="157"/>
      <c r="IR39" s="157"/>
      <c r="IS39" s="157"/>
      <c r="IT39" s="157"/>
      <c r="IU39" s="157"/>
      <c r="IV39" s="157"/>
      <c r="IW39" s="157"/>
      <c r="IX39" s="157"/>
      <c r="IY39" s="157"/>
      <c r="IZ39" s="157"/>
      <c r="JA39" s="157"/>
      <c r="JB39" s="157"/>
      <c r="JC39" s="157"/>
      <c r="JD39" s="157"/>
      <c r="JE39" s="157"/>
      <c r="JF39" s="157"/>
      <c r="JG39" s="157"/>
      <c r="JH39" s="157"/>
      <c r="JI39" s="157"/>
      <c r="JJ39" s="157"/>
      <c r="JK39" s="157"/>
      <c r="JL39" s="157"/>
      <c r="JM39" s="157"/>
      <c r="JN39" s="157"/>
      <c r="JO39" s="157"/>
      <c r="JP39" s="157"/>
      <c r="JQ39" s="157"/>
      <c r="JR39" s="157"/>
      <c r="JS39" s="157"/>
      <c r="JT39" s="157"/>
      <c r="JU39" s="157"/>
      <c r="JV39" s="157"/>
      <c r="JW39" s="157"/>
      <c r="JX39" s="157"/>
      <c r="JY39" s="157"/>
      <c r="JZ39" s="157"/>
      <c r="KA39" s="157"/>
      <c r="KB39" s="157"/>
      <c r="KC39" s="157"/>
      <c r="KD39" s="157"/>
      <c r="KE39" s="157"/>
      <c r="KF39" s="157"/>
      <c r="KG39" s="157"/>
      <c r="KH39" s="157"/>
      <c r="KI39" s="157"/>
      <c r="KJ39" s="157"/>
      <c r="KK39" s="157"/>
      <c r="KL39" s="157"/>
      <c r="KM39" s="157"/>
      <c r="KN39" s="157"/>
      <c r="KO39" s="157"/>
      <c r="KP39" s="157"/>
      <c r="KQ39" s="157"/>
      <c r="KR39" s="157"/>
      <c r="KS39" s="157"/>
      <c r="KT39" s="157"/>
      <c r="KU39" s="157"/>
      <c r="KV39" s="157"/>
      <c r="KW39" s="157"/>
      <c r="KX39" s="157"/>
      <c r="KY39" s="157"/>
      <c r="KZ39" s="157"/>
      <c r="LA39" s="157"/>
      <c r="LB39" s="157"/>
      <c r="LC39" s="157"/>
      <c r="LD39" s="157"/>
      <c r="LE39" s="157"/>
      <c r="LF39" s="157"/>
      <c r="LG39" s="157"/>
      <c r="LH39" s="157"/>
      <c r="LI39" s="157"/>
      <c r="LJ39" s="157"/>
      <c r="LK39" s="157"/>
      <c r="LL39" s="157"/>
      <c r="LM39" s="157"/>
      <c r="LN39" s="157"/>
      <c r="LO39" s="157"/>
      <c r="LP39" s="157"/>
      <c r="LQ39" s="157"/>
      <c r="LR39" s="157"/>
      <c r="LS39" s="157"/>
      <c r="LT39" s="157"/>
      <c r="LU39" s="157"/>
      <c r="LV39" s="157"/>
      <c r="LW39" s="157"/>
      <c r="LX39" s="157"/>
      <c r="LY39" s="157"/>
      <c r="LZ39" s="157"/>
      <c r="MA39" s="157"/>
      <c r="MB39" s="157"/>
      <c r="MC39" s="157"/>
      <c r="MD39" s="157"/>
      <c r="ME39" s="157"/>
      <c r="MF39" s="157"/>
      <c r="MG39" s="157"/>
      <c r="MH39" s="157"/>
      <c r="MI39" s="157"/>
      <c r="MJ39" s="157"/>
      <c r="MK39" s="157"/>
      <c r="ML39" s="157"/>
      <c r="MM39" s="157"/>
      <c r="MN39" s="157"/>
      <c r="MO39" s="157"/>
      <c r="MP39" s="157"/>
      <c r="MQ39" s="157"/>
      <c r="MR39" s="157"/>
      <c r="MS39" s="157"/>
      <c r="MT39" s="157"/>
      <c r="MU39" s="157"/>
      <c r="MV39" s="157"/>
      <c r="MW39" s="157"/>
      <c r="MX39" s="157"/>
      <c r="MY39" s="157"/>
      <c r="MZ39" s="157"/>
      <c r="NA39" s="157"/>
      <c r="NB39" s="157"/>
      <c r="NC39" s="157"/>
      <c r="ND39" s="157"/>
      <c r="NE39" s="157"/>
      <c r="NF39" s="157"/>
      <c r="NG39" s="157"/>
      <c r="NH39" s="157"/>
      <c r="NI39" s="157"/>
      <c r="NJ39" s="157"/>
      <c r="NK39" s="157"/>
      <c r="NL39" s="157"/>
      <c r="NM39" s="157"/>
      <c r="NN39" s="157"/>
      <c r="NO39" s="157"/>
      <c r="NP39" s="157"/>
      <c r="NQ39" s="157"/>
      <c r="NR39" s="157"/>
      <c r="NS39" s="157"/>
      <c r="NT39" s="157"/>
      <c r="NU39" s="157"/>
      <c r="NV39" s="157"/>
      <c r="NW39" s="157"/>
      <c r="NX39" s="157"/>
      <c r="NY39" s="157"/>
      <c r="NZ39" s="157"/>
      <c r="OA39" s="157"/>
      <c r="OB39" s="157"/>
      <c r="OC39" s="157"/>
      <c r="OD39" s="157"/>
      <c r="OE39" s="157"/>
      <c r="OF39" s="157"/>
      <c r="OG39" s="157"/>
      <c r="OH39" s="157"/>
      <c r="OI39" s="157"/>
      <c r="OJ39" s="157"/>
      <c r="OK39" s="157"/>
      <c r="OL39" s="157"/>
      <c r="OM39" s="157"/>
      <c r="ON39" s="157"/>
      <c r="OO39" s="157"/>
      <c r="OP39" s="157"/>
      <c r="OQ39" s="157"/>
      <c r="OR39" s="157"/>
      <c r="OS39" s="157"/>
      <c r="OT39" s="157"/>
      <c r="OU39" s="157"/>
      <c r="OV39" s="157"/>
      <c r="OW39" s="157"/>
      <c r="OX39" s="157"/>
      <c r="OY39" s="157"/>
      <c r="OZ39" s="157"/>
      <c r="PA39" s="157"/>
      <c r="PB39" s="157"/>
      <c r="PC39" s="157"/>
      <c r="PD39" s="157"/>
      <c r="PE39" s="157"/>
      <c r="PF39" s="157"/>
      <c r="PG39" s="157"/>
      <c r="PH39" s="157"/>
      <c r="PI39" s="157"/>
      <c r="PJ39" s="157"/>
      <c r="PK39" s="157"/>
      <c r="PL39" s="157"/>
      <c r="PM39" s="157"/>
      <c r="PN39" s="157"/>
      <c r="PO39" s="157"/>
      <c r="PP39" s="157"/>
      <c r="PQ39" s="157"/>
      <c r="PR39" s="157"/>
      <c r="PS39" s="157"/>
      <c r="PT39" s="157"/>
      <c r="PU39" s="157"/>
      <c r="PV39" s="157"/>
      <c r="PW39" s="157"/>
      <c r="PX39" s="157"/>
      <c r="PY39" s="157"/>
      <c r="PZ39" s="157"/>
      <c r="QA39" s="157"/>
      <c r="QB39" s="157"/>
      <c r="QC39" s="157"/>
      <c r="QD39" s="157"/>
      <c r="QE39" s="157"/>
      <c r="QF39" s="157"/>
      <c r="QG39" s="157"/>
      <c r="QH39" s="157"/>
      <c r="QI39" s="157"/>
      <c r="QJ39" s="157"/>
      <c r="QK39" s="157"/>
      <c r="QL39" s="157"/>
      <c r="QM39" s="157"/>
      <c r="QN39" s="157"/>
      <c r="QO39" s="157"/>
      <c r="QP39" s="157"/>
      <c r="QQ39" s="157"/>
      <c r="QR39" s="157"/>
      <c r="QS39" s="157"/>
      <c r="QT39" s="157"/>
      <c r="QU39" s="157"/>
      <c r="QV39" s="157"/>
      <c r="QW39" s="157"/>
      <c r="QX39" s="157"/>
      <c r="QY39" s="157"/>
      <c r="QZ39" s="157"/>
      <c r="RA39" s="157"/>
      <c r="RB39" s="157"/>
      <c r="RC39" s="157"/>
      <c r="RD39" s="157"/>
      <c r="RE39" s="157"/>
      <c r="RF39" s="157"/>
      <c r="RG39" s="157"/>
      <c r="RH39" s="157"/>
      <c r="RI39" s="157"/>
      <c r="RJ39" s="157"/>
      <c r="RK39" s="157"/>
      <c r="RL39" s="157"/>
      <c r="RM39" s="157"/>
      <c r="RN39" s="157"/>
      <c r="RO39" s="157"/>
      <c r="RP39" s="157"/>
      <c r="RQ39" s="157"/>
      <c r="RR39" s="157"/>
      <c r="RS39" s="157"/>
      <c r="RT39" s="157"/>
      <c r="RU39" s="157"/>
      <c r="RV39" s="157"/>
      <c r="RW39" s="157"/>
      <c r="RX39" s="157"/>
      <c r="RY39" s="157"/>
      <c r="RZ39" s="157"/>
      <c r="SA39" s="157"/>
      <c r="SB39" s="157"/>
      <c r="SC39" s="157"/>
      <c r="SD39" s="157"/>
      <c r="SE39" s="157"/>
      <c r="SF39" s="157"/>
      <c r="SG39" s="157"/>
      <c r="SH39" s="157"/>
      <c r="SI39" s="157"/>
      <c r="SJ39" s="157"/>
      <c r="SK39" s="157"/>
      <c r="SL39" s="157"/>
      <c r="SM39" s="157"/>
      <c r="SN39" s="157"/>
      <c r="SO39" s="157"/>
      <c r="SP39" s="157"/>
      <c r="SQ39" s="157"/>
      <c r="SR39" s="157"/>
      <c r="SS39" s="157"/>
      <c r="ST39" s="157"/>
      <c r="SU39" s="157"/>
      <c r="SV39" s="157"/>
      <c r="SW39" s="157"/>
      <c r="SX39" s="157"/>
      <c r="SY39" s="157"/>
      <c r="SZ39" s="157"/>
      <c r="TA39" s="157"/>
      <c r="TB39" s="157"/>
      <c r="TC39" s="157"/>
      <c r="TD39" s="157"/>
      <c r="TE39" s="157"/>
      <c r="TF39" s="157"/>
      <c r="TG39" s="157"/>
      <c r="TH39" s="157"/>
      <c r="TI39" s="157"/>
      <c r="TJ39" s="157"/>
      <c r="TK39" s="157"/>
      <c r="TL39" s="157"/>
      <c r="TM39" s="157"/>
      <c r="TN39" s="157"/>
      <c r="TO39" s="157"/>
      <c r="TP39" s="157"/>
      <c r="TQ39" s="157"/>
      <c r="TR39" s="157"/>
      <c r="TS39" s="157"/>
      <c r="TT39" s="157"/>
      <c r="TU39" s="157"/>
      <c r="TV39" s="157"/>
      <c r="TW39" s="157"/>
      <c r="TX39" s="157"/>
      <c r="TY39" s="157"/>
      <c r="TZ39" s="157"/>
      <c r="UA39" s="157"/>
      <c r="UB39" s="157"/>
      <c r="UC39" s="157"/>
      <c r="UD39" s="157"/>
      <c r="UE39" s="157"/>
      <c r="UF39" s="157"/>
      <c r="UG39" s="157"/>
      <c r="UH39" s="157"/>
      <c r="UI39" s="157"/>
      <c r="UJ39" s="157"/>
      <c r="UK39" s="157"/>
      <c r="UL39" s="157"/>
      <c r="UM39" s="157"/>
      <c r="UN39" s="157"/>
      <c r="UO39" s="157"/>
      <c r="UP39" s="157"/>
      <c r="UQ39" s="157"/>
      <c r="UR39" s="157"/>
      <c r="US39" s="157"/>
      <c r="UT39" s="157"/>
      <c r="UU39" s="157"/>
      <c r="UV39" s="157"/>
      <c r="UW39" s="157"/>
      <c r="UX39" s="157"/>
      <c r="UY39" s="157"/>
      <c r="UZ39" s="157"/>
      <c r="VA39" s="157"/>
      <c r="VB39" s="157"/>
      <c r="VC39" s="157"/>
      <c r="VD39" s="157"/>
      <c r="VE39" s="157"/>
      <c r="VF39" s="157"/>
      <c r="VG39" s="157"/>
      <c r="VH39" s="157"/>
      <c r="VI39" s="157"/>
      <c r="VJ39" s="157"/>
      <c r="VK39" s="157"/>
      <c r="VL39" s="157"/>
      <c r="VM39" s="157"/>
      <c r="VN39" s="157"/>
      <c r="VO39" s="157"/>
      <c r="VP39" s="157"/>
      <c r="VQ39" s="157"/>
      <c r="VR39" s="157"/>
      <c r="VS39" s="157"/>
      <c r="VT39" s="157"/>
      <c r="VU39" s="157"/>
      <c r="VV39" s="157"/>
      <c r="VW39" s="157"/>
      <c r="VX39" s="157"/>
      <c r="VY39" s="157"/>
      <c r="VZ39" s="157"/>
      <c r="WA39" s="157"/>
      <c r="WB39" s="157"/>
      <c r="WC39" s="157"/>
      <c r="WD39" s="157"/>
      <c r="WE39" s="157"/>
      <c r="WF39" s="157"/>
      <c r="WG39" s="157"/>
      <c r="WH39" s="157"/>
      <c r="WI39" s="157"/>
      <c r="WJ39" s="157"/>
      <c r="WK39" s="157"/>
      <c r="WL39" s="157"/>
      <c r="WM39" s="157"/>
      <c r="WN39" s="157"/>
      <c r="WO39" s="157"/>
      <c r="WP39" s="157"/>
      <c r="WQ39" s="157"/>
      <c r="WR39" s="157"/>
      <c r="WS39" s="157"/>
      <c r="WT39" s="157"/>
      <c r="WU39" s="157"/>
      <c r="WV39" s="157"/>
      <c r="WW39" s="157"/>
      <c r="WX39" s="157"/>
      <c r="WY39" s="157"/>
      <c r="WZ39" s="157"/>
      <c r="XA39" s="157"/>
      <c r="XB39" s="157"/>
      <c r="XC39" s="157"/>
      <c r="XD39" s="157"/>
      <c r="XE39" s="157"/>
      <c r="XF39" s="157"/>
      <c r="XG39" s="157"/>
      <c r="XH39" s="157"/>
      <c r="XI39" s="157"/>
      <c r="XJ39" s="157"/>
      <c r="XK39" s="157"/>
      <c r="XL39" s="157"/>
      <c r="XM39" s="157"/>
      <c r="XN39" s="157"/>
      <c r="XO39" s="157"/>
      <c r="XP39" s="157"/>
      <c r="XQ39" s="157"/>
      <c r="XR39" s="157"/>
      <c r="XS39" s="157"/>
      <c r="XT39" s="157"/>
      <c r="XU39" s="157"/>
      <c r="XV39" s="157"/>
      <c r="XW39" s="157"/>
      <c r="XX39" s="157"/>
      <c r="XY39" s="157"/>
      <c r="XZ39" s="157"/>
      <c r="YA39" s="157"/>
      <c r="YB39" s="157"/>
      <c r="YC39" s="157"/>
      <c r="YD39" s="157"/>
      <c r="YE39" s="157"/>
      <c r="YF39" s="157"/>
      <c r="YG39" s="157"/>
      <c r="YH39" s="157"/>
      <c r="YI39" s="157"/>
      <c r="YJ39" s="157"/>
      <c r="YK39" s="157"/>
      <c r="YL39" s="157"/>
      <c r="YM39" s="157"/>
      <c r="YN39" s="157"/>
      <c r="YO39" s="157"/>
      <c r="YP39" s="157"/>
      <c r="YQ39" s="157"/>
      <c r="YR39" s="157"/>
      <c r="YS39" s="157"/>
      <c r="YT39" s="157"/>
      <c r="YU39" s="157"/>
      <c r="YV39" s="157"/>
      <c r="YW39" s="157"/>
      <c r="YX39" s="157"/>
      <c r="YY39" s="157"/>
      <c r="YZ39" s="157"/>
      <c r="ZA39" s="157"/>
      <c r="ZB39" s="157"/>
      <c r="ZC39" s="157"/>
      <c r="ZD39" s="157"/>
      <c r="ZE39" s="157"/>
      <c r="ZF39" s="157"/>
      <c r="ZG39" s="157"/>
      <c r="ZH39" s="157"/>
      <c r="ZI39" s="157"/>
      <c r="ZJ39" s="157"/>
      <c r="ZK39" s="157"/>
      <c r="ZL39" s="157"/>
      <c r="ZM39" s="157"/>
      <c r="ZN39" s="157"/>
      <c r="ZO39" s="157"/>
      <c r="ZP39" s="157"/>
      <c r="ZQ39" s="157"/>
      <c r="ZR39" s="157"/>
      <c r="ZS39" s="157"/>
      <c r="ZT39" s="157"/>
      <c r="ZU39" s="157"/>
      <c r="ZV39" s="157"/>
      <c r="ZW39" s="157"/>
      <c r="ZX39" s="157"/>
      <c r="ZY39" s="157"/>
      <c r="ZZ39" s="157"/>
      <c r="AAA39" s="157"/>
      <c r="AAB39" s="157"/>
      <c r="AAC39" s="157"/>
      <c r="AAD39" s="157"/>
      <c r="AAE39" s="157"/>
      <c r="AAF39" s="157"/>
      <c r="AAG39" s="157"/>
      <c r="AAH39" s="157"/>
      <c r="AAI39" s="157"/>
      <c r="AAJ39" s="157"/>
      <c r="AAK39" s="157"/>
      <c r="AAL39" s="157"/>
      <c r="AAM39" s="157"/>
      <c r="AAN39" s="157"/>
      <c r="AAO39" s="157"/>
      <c r="AAP39" s="157"/>
      <c r="AAQ39" s="157"/>
      <c r="AAR39" s="157"/>
      <c r="AAS39" s="157"/>
      <c r="AAT39" s="157"/>
      <c r="AAU39" s="157"/>
      <c r="AAV39" s="157"/>
      <c r="AAW39" s="157"/>
      <c r="AAX39" s="157"/>
      <c r="AAY39" s="157"/>
      <c r="AAZ39" s="157"/>
      <c r="ABA39" s="157"/>
      <c r="ABB39" s="157"/>
      <c r="ABC39" s="157"/>
      <c r="ABD39" s="157"/>
      <c r="ABE39" s="157"/>
      <c r="ABF39" s="157"/>
      <c r="ABG39" s="157"/>
      <c r="ABH39" s="157"/>
      <c r="ABI39" s="157"/>
      <c r="ABJ39" s="157"/>
      <c r="ABK39" s="157"/>
      <c r="ABL39" s="157"/>
      <c r="ABM39" s="157"/>
      <c r="ABN39" s="157"/>
      <c r="ABO39" s="157"/>
      <c r="ABP39" s="157"/>
      <c r="ABQ39" s="157"/>
      <c r="ABR39" s="157"/>
      <c r="ABS39" s="157"/>
      <c r="ABT39" s="157"/>
      <c r="ABU39" s="157"/>
      <c r="ABV39" s="157"/>
      <c r="ABW39" s="157"/>
      <c r="ABX39" s="157"/>
      <c r="ABY39" s="157"/>
      <c r="ABZ39" s="157"/>
      <c r="ACA39" s="157"/>
      <c r="ACB39" s="157"/>
      <c r="ACC39" s="157"/>
      <c r="ACD39" s="157"/>
      <c r="ACE39" s="157"/>
      <c r="ACF39" s="157"/>
      <c r="ACG39" s="157"/>
      <c r="ACH39" s="157"/>
      <c r="ACI39" s="157"/>
      <c r="ACJ39" s="157"/>
      <c r="ACK39" s="157"/>
      <c r="ACL39" s="157"/>
      <c r="ACM39" s="157"/>
      <c r="ACN39" s="157"/>
      <c r="ACO39" s="157"/>
      <c r="ACP39" s="157"/>
      <c r="ACQ39" s="157"/>
      <c r="ACR39" s="157"/>
      <c r="ACS39" s="157"/>
      <c r="ACT39" s="157"/>
      <c r="ACU39" s="157"/>
      <c r="ACV39" s="157"/>
      <c r="ACW39" s="157"/>
      <c r="ACX39" s="157"/>
      <c r="ACY39" s="157"/>
      <c r="ACZ39" s="157"/>
      <c r="ADA39" s="157"/>
      <c r="ADB39" s="157"/>
      <c r="ADC39" s="157"/>
      <c r="ADD39" s="157"/>
      <c r="ADE39" s="157"/>
      <c r="ADF39" s="157"/>
      <c r="ADG39" s="157"/>
      <c r="ADH39" s="157"/>
      <c r="ADI39" s="157"/>
      <c r="ADJ39" s="157"/>
      <c r="ADK39" s="157"/>
      <c r="ADL39" s="157"/>
      <c r="ADM39" s="157"/>
      <c r="ADN39" s="157"/>
      <c r="ADO39" s="157"/>
      <c r="ADP39" s="157"/>
      <c r="ADQ39" s="157"/>
      <c r="ADR39" s="157"/>
      <c r="ADS39" s="157"/>
      <c r="ADT39" s="157"/>
      <c r="ADU39" s="157"/>
      <c r="ADV39" s="157"/>
      <c r="ADW39" s="157"/>
      <c r="ADX39" s="157"/>
      <c r="ADY39" s="157"/>
      <c r="ADZ39" s="157"/>
      <c r="AEA39" s="157"/>
      <c r="AEB39" s="157"/>
      <c r="AEC39" s="157"/>
      <c r="AED39" s="157"/>
      <c r="AEE39" s="157"/>
      <c r="AEF39" s="157"/>
      <c r="AEG39" s="157"/>
      <c r="AEH39" s="157"/>
      <c r="AEI39" s="157"/>
      <c r="AEJ39" s="157"/>
      <c r="AEK39" s="157"/>
      <c r="AEL39" s="157"/>
      <c r="AEM39" s="157"/>
      <c r="AEN39" s="157"/>
      <c r="AEO39" s="157"/>
      <c r="AEP39" s="157"/>
      <c r="AEQ39" s="157"/>
      <c r="AER39" s="157"/>
      <c r="AES39" s="157"/>
      <c r="AET39" s="157"/>
      <c r="AEU39" s="157"/>
      <c r="AEV39" s="157"/>
      <c r="AEW39" s="157"/>
      <c r="AEX39" s="157"/>
      <c r="AEY39" s="157"/>
      <c r="AEZ39" s="157"/>
      <c r="AFA39" s="157"/>
      <c r="AFB39" s="157"/>
      <c r="AFC39" s="157"/>
      <c r="AFD39" s="157"/>
      <c r="AFE39" s="157"/>
      <c r="AFF39" s="157"/>
      <c r="AFG39" s="157"/>
      <c r="AFH39" s="157"/>
      <c r="AFI39" s="157"/>
      <c r="AFJ39" s="157"/>
      <c r="AFK39" s="157"/>
      <c r="AFL39" s="157"/>
      <c r="AFM39" s="157"/>
      <c r="AFN39" s="157"/>
      <c r="AFO39" s="157"/>
      <c r="AFP39" s="157"/>
      <c r="AFQ39" s="157"/>
      <c r="AFR39" s="157"/>
      <c r="AFS39" s="157"/>
      <c r="AFT39" s="157"/>
      <c r="AFU39" s="157"/>
      <c r="AFV39" s="157"/>
      <c r="AFW39" s="157"/>
      <c r="AFX39" s="157"/>
      <c r="AFY39" s="157"/>
      <c r="AFZ39" s="157"/>
      <c r="AGA39" s="157"/>
      <c r="AGB39" s="157"/>
      <c r="AGC39" s="157"/>
      <c r="AGD39" s="157"/>
      <c r="AGE39" s="157"/>
      <c r="AGF39" s="157"/>
      <c r="AGG39" s="157"/>
      <c r="AGH39" s="157"/>
      <c r="AGI39" s="157"/>
      <c r="AGJ39" s="157"/>
      <c r="AGK39" s="157"/>
      <c r="AGL39" s="157"/>
      <c r="AGM39" s="157"/>
      <c r="AGN39" s="157"/>
      <c r="AGO39" s="157"/>
      <c r="AGP39" s="157"/>
      <c r="AGQ39" s="157"/>
      <c r="AGR39" s="157"/>
      <c r="AGS39" s="157"/>
      <c r="AGT39" s="157"/>
      <c r="AGU39" s="157"/>
      <c r="AGV39" s="157"/>
      <c r="AGW39" s="157"/>
      <c r="AGX39" s="157"/>
      <c r="AGY39" s="157"/>
      <c r="AGZ39" s="157"/>
      <c r="AHA39" s="157"/>
      <c r="AHB39" s="157"/>
      <c r="AHC39" s="157"/>
      <c r="AHD39" s="157"/>
      <c r="AHE39" s="157"/>
      <c r="AHF39" s="157"/>
      <c r="AHG39" s="157"/>
      <c r="AHH39" s="157"/>
      <c r="AHI39" s="157"/>
      <c r="AHJ39" s="157"/>
      <c r="AHK39" s="157"/>
      <c r="AHL39" s="157"/>
      <c r="AHM39" s="157"/>
      <c r="AHN39" s="157"/>
      <c r="AHO39" s="157"/>
      <c r="AHP39" s="157"/>
      <c r="AHQ39" s="157"/>
      <c r="AHR39" s="157"/>
      <c r="AHS39" s="157"/>
      <c r="AHT39" s="157"/>
      <c r="AHU39" s="157"/>
      <c r="AHV39" s="157"/>
      <c r="AHW39" s="157"/>
      <c r="AHX39" s="157"/>
      <c r="AHY39" s="157"/>
      <c r="AHZ39" s="157"/>
      <c r="AIA39" s="157"/>
      <c r="AIB39" s="157"/>
      <c r="AIC39" s="157"/>
      <c r="AID39" s="157"/>
      <c r="AIE39" s="157"/>
      <c r="AIF39" s="157"/>
      <c r="AIG39" s="157"/>
      <c r="AIH39" s="157"/>
      <c r="AII39" s="157"/>
      <c r="AIJ39" s="157"/>
      <c r="AIK39" s="157"/>
      <c r="AIL39" s="157"/>
      <c r="AIM39" s="157"/>
      <c r="AIN39" s="157"/>
      <c r="AIO39" s="157"/>
      <c r="AIP39" s="157"/>
      <c r="AIQ39" s="157"/>
      <c r="AIR39" s="157"/>
      <c r="AIS39" s="157"/>
      <c r="AIT39" s="157"/>
      <c r="AIU39" s="157"/>
      <c r="AIV39" s="157"/>
      <c r="AIW39" s="157"/>
      <c r="AIX39" s="157"/>
      <c r="AIY39" s="157"/>
      <c r="AIZ39" s="157"/>
      <c r="AJA39" s="157"/>
      <c r="AJB39" s="157"/>
      <c r="AJC39" s="157"/>
      <c r="AJD39" s="157"/>
      <c r="AJE39" s="157"/>
      <c r="AJF39" s="157"/>
      <c r="AJG39" s="157"/>
      <c r="AJH39" s="157"/>
      <c r="AJI39" s="157"/>
      <c r="AJJ39" s="157"/>
      <c r="AJK39" s="157"/>
      <c r="AJL39" s="157"/>
      <c r="AJM39" s="157"/>
      <c r="AJN39" s="157"/>
      <c r="AJO39" s="157"/>
      <c r="AJP39" s="157"/>
      <c r="AJQ39" s="157"/>
      <c r="AJR39" s="157"/>
      <c r="AJS39" s="157"/>
      <c r="AJT39" s="157"/>
      <c r="AJU39" s="157"/>
      <c r="AJV39" s="157"/>
      <c r="AJW39" s="157"/>
      <c r="AJX39" s="157"/>
      <c r="AJY39" s="157"/>
      <c r="AJZ39" s="157"/>
      <c r="AKA39" s="157"/>
      <c r="AKB39" s="157"/>
      <c r="AKC39" s="157"/>
      <c r="AKD39" s="157"/>
      <c r="AKE39" s="157"/>
      <c r="AKF39" s="157"/>
      <c r="AKG39" s="157"/>
      <c r="AKH39" s="157"/>
      <c r="AKI39" s="157"/>
      <c r="AKJ39" s="157"/>
      <c r="AKK39" s="157"/>
      <c r="AKL39" s="157"/>
      <c r="AKM39" s="157"/>
      <c r="AKN39" s="157"/>
      <c r="AKO39" s="157"/>
      <c r="AKP39" s="157"/>
      <c r="AKQ39" s="157"/>
      <c r="AKR39" s="157"/>
      <c r="AKS39" s="157"/>
      <c r="AKT39" s="157"/>
      <c r="AKU39" s="157"/>
      <c r="AKV39" s="157"/>
      <c r="AKW39" s="157"/>
      <c r="AKX39" s="157"/>
      <c r="AKY39" s="157"/>
      <c r="AKZ39" s="157"/>
      <c r="ALA39" s="157"/>
      <c r="ALB39" s="157"/>
      <c r="ALC39" s="157"/>
      <c r="ALD39" s="157"/>
      <c r="ALE39" s="157"/>
      <c r="ALF39" s="157"/>
      <c r="ALG39" s="157"/>
      <c r="ALH39" s="157"/>
      <c r="ALI39" s="157"/>
      <c r="ALJ39" s="157"/>
      <c r="ALK39" s="157"/>
      <c r="ALL39" s="157"/>
      <c r="ALM39" s="157"/>
      <c r="ALN39" s="157"/>
      <c r="ALO39" s="157"/>
      <c r="ALP39" s="157"/>
      <c r="ALQ39" s="157"/>
      <c r="ALR39" s="157"/>
      <c r="ALS39" s="157"/>
      <c r="ALT39" s="157"/>
      <c r="ALU39" s="157"/>
      <c r="ALV39" s="157"/>
      <c r="ALW39" s="157"/>
      <c r="ALX39" s="157"/>
      <c r="ALY39" s="157"/>
      <c r="ALZ39" s="157"/>
      <c r="AMA39" s="157"/>
      <c r="AMB39" s="157"/>
      <c r="AMC39" s="157"/>
      <c r="AMD39" s="157"/>
      <c r="AME39" s="157"/>
      <c r="AMF39" s="157"/>
      <c r="AMG39" s="157"/>
      <c r="AMH39" s="157"/>
      <c r="AMI39" s="157"/>
      <c r="AMJ39" s="157"/>
      <c r="AMK39" s="157"/>
      <c r="AML39" s="157"/>
      <c r="AMM39" s="157"/>
      <c r="AMN39" s="157"/>
      <c r="AMO39" s="157"/>
      <c r="AMP39" s="157"/>
      <c r="AMQ39" s="157"/>
      <c r="AMR39" s="157"/>
      <c r="AMS39" s="157"/>
      <c r="AMT39" s="157"/>
      <c r="AMU39" s="157"/>
      <c r="AMV39" s="157"/>
      <c r="AMW39" s="157"/>
      <c r="AMX39" s="157"/>
      <c r="AMY39" s="157"/>
      <c r="AMZ39" s="157"/>
      <c r="ANA39" s="157"/>
      <c r="ANB39" s="157"/>
      <c r="ANC39" s="157"/>
      <c r="AND39" s="157"/>
      <c r="ANE39" s="157"/>
      <c r="ANF39" s="157"/>
      <c r="ANG39" s="157"/>
      <c r="ANH39" s="157"/>
      <c r="ANI39" s="157"/>
      <c r="ANJ39" s="157"/>
      <c r="ANK39" s="157"/>
      <c r="ANL39" s="157"/>
      <c r="ANM39" s="157"/>
      <c r="ANN39" s="157"/>
      <c r="ANO39" s="157"/>
      <c r="ANP39" s="157"/>
      <c r="ANQ39" s="157"/>
      <c r="ANR39" s="157"/>
      <c r="ANS39" s="157"/>
      <c r="ANT39" s="157"/>
      <c r="ANU39" s="157"/>
      <c r="ANV39" s="157"/>
      <c r="ANW39" s="157"/>
      <c r="ANX39" s="157"/>
      <c r="ANY39" s="157"/>
      <c r="ANZ39" s="157"/>
      <c r="AOA39" s="157"/>
      <c r="AOB39" s="157"/>
      <c r="AOC39" s="157"/>
      <c r="AOD39" s="157"/>
      <c r="AOE39" s="157"/>
      <c r="AOF39" s="157"/>
      <c r="AOG39" s="157"/>
      <c r="AOH39" s="157"/>
      <c r="AOI39" s="157"/>
      <c r="AOJ39" s="157"/>
      <c r="AOK39" s="157"/>
      <c r="AOL39" s="157"/>
      <c r="AOM39" s="157"/>
      <c r="AON39" s="157"/>
      <c r="AOO39" s="157"/>
      <c r="AOP39" s="157"/>
      <c r="AOQ39" s="157"/>
      <c r="AOR39" s="157"/>
      <c r="AOS39" s="157"/>
      <c r="AOT39" s="157"/>
      <c r="AOU39" s="157"/>
      <c r="AOV39" s="157"/>
      <c r="AOW39" s="157"/>
      <c r="AOX39" s="157"/>
      <c r="AOY39" s="157"/>
      <c r="AOZ39" s="157"/>
      <c r="APA39" s="157"/>
      <c r="APB39" s="157"/>
      <c r="APC39" s="157"/>
      <c r="APD39" s="157"/>
      <c r="APE39" s="157"/>
      <c r="APF39" s="157"/>
      <c r="APG39" s="157"/>
      <c r="APH39" s="157"/>
      <c r="API39" s="157"/>
      <c r="APJ39" s="157"/>
      <c r="APK39" s="157"/>
      <c r="APL39" s="157"/>
      <c r="APM39" s="157"/>
      <c r="APN39" s="157"/>
      <c r="APO39" s="157"/>
      <c r="APP39" s="157"/>
      <c r="APQ39" s="157"/>
      <c r="APR39" s="157"/>
      <c r="APS39" s="157"/>
      <c r="APT39" s="157"/>
      <c r="APU39" s="157"/>
      <c r="APV39" s="157"/>
      <c r="APW39" s="157"/>
      <c r="APX39" s="157"/>
      <c r="APY39" s="157"/>
      <c r="APZ39" s="157"/>
      <c r="AQA39" s="157"/>
      <c r="AQB39" s="157"/>
      <c r="AQC39" s="157"/>
      <c r="AQD39" s="157"/>
      <c r="AQE39" s="157"/>
      <c r="AQF39" s="157"/>
      <c r="AQG39" s="157"/>
      <c r="AQH39" s="157"/>
      <c r="AQI39" s="157"/>
      <c r="AQJ39" s="157"/>
      <c r="AQK39" s="157"/>
      <c r="AQL39" s="157"/>
      <c r="AQM39" s="157"/>
      <c r="AQN39" s="157"/>
      <c r="AQO39" s="157"/>
      <c r="AQP39" s="157"/>
      <c r="AQQ39" s="157"/>
      <c r="AQR39" s="157"/>
      <c r="AQS39" s="157"/>
      <c r="AQT39" s="157"/>
      <c r="AQU39" s="157"/>
      <c r="AQV39" s="157"/>
      <c r="AQW39" s="157"/>
      <c r="AQX39" s="157"/>
      <c r="AQY39" s="157"/>
      <c r="AQZ39" s="157"/>
      <c r="ARA39" s="157"/>
      <c r="ARB39" s="157"/>
      <c r="ARC39" s="157"/>
      <c r="ARD39" s="157"/>
      <c r="ARE39" s="157"/>
      <c r="ARF39" s="157"/>
      <c r="ARG39" s="157"/>
      <c r="ARH39" s="157"/>
      <c r="ARI39" s="157"/>
      <c r="ARJ39" s="157"/>
      <c r="ARK39" s="157"/>
      <c r="ARL39" s="157"/>
      <c r="ARM39" s="157"/>
      <c r="ARN39" s="157"/>
      <c r="ARO39" s="157"/>
      <c r="ARP39" s="157"/>
      <c r="ARQ39" s="157"/>
      <c r="ARR39" s="157"/>
      <c r="ARS39" s="157"/>
      <c r="ART39" s="157"/>
      <c r="ARU39" s="157"/>
      <c r="ARV39" s="157"/>
      <c r="ARW39" s="157"/>
      <c r="ARX39" s="157"/>
      <c r="ARY39" s="157"/>
      <c r="ARZ39" s="157"/>
      <c r="ASA39" s="157"/>
      <c r="ASB39" s="157"/>
      <c r="ASC39" s="157"/>
      <c r="ASD39" s="157"/>
      <c r="ASE39" s="157"/>
      <c r="ASF39" s="157"/>
      <c r="ASG39" s="157"/>
      <c r="ASH39" s="157"/>
      <c r="ASI39" s="157"/>
      <c r="ASJ39" s="157"/>
      <c r="ASK39" s="157"/>
      <c r="ASL39" s="157"/>
      <c r="ASM39" s="157"/>
      <c r="ASN39" s="157"/>
      <c r="ASO39" s="157"/>
      <c r="ASP39" s="157"/>
      <c r="ASQ39" s="157"/>
      <c r="ASR39" s="157"/>
      <c r="ASS39" s="157"/>
      <c r="AST39" s="157"/>
      <c r="ASU39" s="157"/>
      <c r="ASV39" s="157"/>
      <c r="ASW39" s="157"/>
      <c r="ASX39" s="157"/>
      <c r="ASY39" s="157"/>
      <c r="ASZ39" s="157"/>
      <c r="ATA39" s="157"/>
      <c r="ATB39" s="157"/>
      <c r="ATC39" s="157"/>
      <c r="ATD39" s="157"/>
      <c r="ATE39" s="157"/>
      <c r="ATF39" s="157"/>
      <c r="ATG39" s="157"/>
      <c r="ATH39" s="157"/>
      <c r="ATI39" s="157"/>
      <c r="ATJ39" s="157"/>
      <c r="ATK39" s="157"/>
      <c r="ATL39" s="157"/>
      <c r="ATM39" s="157"/>
      <c r="ATN39" s="157"/>
      <c r="ATO39" s="157"/>
      <c r="ATP39" s="157"/>
      <c r="ATQ39" s="157"/>
      <c r="ATR39" s="157"/>
      <c r="ATS39" s="157"/>
      <c r="ATT39" s="157"/>
      <c r="ATU39" s="157"/>
      <c r="ATV39" s="157"/>
      <c r="ATW39" s="157"/>
      <c r="ATX39" s="157"/>
      <c r="ATY39" s="157"/>
      <c r="ATZ39" s="157"/>
      <c r="AUA39" s="157"/>
      <c r="AUB39" s="157"/>
      <c r="AUC39" s="157"/>
      <c r="AUD39" s="157"/>
      <c r="AUE39" s="157"/>
      <c r="AUF39" s="157"/>
      <c r="AUG39" s="157"/>
      <c r="AUH39" s="157"/>
      <c r="AUI39" s="157"/>
      <c r="AUJ39" s="157"/>
      <c r="AUK39" s="157"/>
      <c r="AUL39" s="157"/>
      <c r="AUM39" s="157"/>
      <c r="AUN39" s="157"/>
      <c r="AUO39" s="157"/>
      <c r="AUP39" s="157"/>
      <c r="AUQ39" s="157"/>
      <c r="AUR39" s="157"/>
      <c r="AUS39" s="157"/>
      <c r="AUT39" s="157"/>
      <c r="AUU39" s="157"/>
      <c r="AUV39" s="157"/>
      <c r="AUW39" s="157"/>
      <c r="AUX39" s="157"/>
      <c r="AUY39" s="157"/>
      <c r="AUZ39" s="157"/>
      <c r="AVA39" s="157"/>
      <c r="AVB39" s="157"/>
      <c r="AVC39" s="157"/>
      <c r="AVD39" s="157"/>
      <c r="AVE39" s="157"/>
      <c r="AVF39" s="157"/>
      <c r="AVG39" s="157"/>
      <c r="AVH39" s="157"/>
      <c r="AVI39" s="157"/>
      <c r="AVJ39" s="157"/>
      <c r="AVK39" s="157"/>
      <c r="AVL39" s="157"/>
      <c r="AVM39" s="157"/>
      <c r="AVN39" s="157"/>
      <c r="AVO39" s="157"/>
      <c r="AVP39" s="157"/>
      <c r="AVQ39" s="157"/>
      <c r="AVR39" s="157"/>
      <c r="AVS39" s="157"/>
      <c r="AVT39" s="157"/>
      <c r="AVU39" s="157"/>
      <c r="AVV39" s="157"/>
      <c r="AVW39" s="157"/>
      <c r="AVX39" s="157"/>
      <c r="AVY39" s="157"/>
      <c r="AVZ39" s="157"/>
      <c r="AWA39" s="157"/>
      <c r="AWB39" s="157"/>
      <c r="AWC39" s="157"/>
      <c r="AWD39" s="157"/>
      <c r="AWE39" s="157"/>
      <c r="AWF39" s="157"/>
      <c r="AWG39" s="157"/>
      <c r="AWH39" s="157"/>
      <c r="AWI39" s="157"/>
      <c r="AWJ39" s="157"/>
      <c r="AWK39" s="157"/>
      <c r="AWL39" s="157"/>
      <c r="AWM39" s="157"/>
      <c r="AWN39" s="157"/>
      <c r="AWO39" s="157"/>
      <c r="AWP39" s="157"/>
      <c r="AWQ39" s="157"/>
      <c r="AWR39" s="157"/>
      <c r="AWS39" s="157"/>
      <c r="AWT39" s="157"/>
      <c r="AWU39" s="157"/>
      <c r="AWV39" s="157"/>
      <c r="AWW39" s="157"/>
      <c r="AWX39" s="157"/>
      <c r="AWY39" s="157"/>
      <c r="AWZ39" s="157"/>
      <c r="AXA39" s="157"/>
      <c r="AXB39" s="157"/>
      <c r="AXC39" s="157"/>
      <c r="AXD39" s="157"/>
      <c r="AXE39" s="157"/>
      <c r="AXF39" s="157"/>
      <c r="AXG39" s="157"/>
      <c r="AXH39" s="157"/>
      <c r="AXI39" s="157"/>
      <c r="AXJ39" s="157"/>
      <c r="AXK39" s="157"/>
      <c r="AXL39" s="157"/>
      <c r="AXM39" s="157"/>
      <c r="AXN39" s="157"/>
      <c r="AXO39" s="157"/>
      <c r="AXP39" s="157"/>
      <c r="AXQ39" s="157"/>
      <c r="AXR39" s="157"/>
      <c r="AXS39" s="157"/>
      <c r="AXT39" s="157"/>
      <c r="AXU39" s="157"/>
      <c r="AXV39" s="157"/>
      <c r="AXW39" s="157"/>
      <c r="AXX39" s="157"/>
      <c r="AXY39" s="157"/>
      <c r="AXZ39" s="157"/>
      <c r="AYA39" s="157"/>
      <c r="AYB39" s="157"/>
      <c r="AYC39" s="157"/>
      <c r="AYD39" s="157"/>
      <c r="AYE39" s="157"/>
      <c r="AYF39" s="157"/>
      <c r="AYG39" s="157"/>
      <c r="AYH39" s="157"/>
      <c r="AYI39" s="157"/>
      <c r="AYJ39" s="157"/>
      <c r="AYK39" s="157"/>
      <c r="AYL39" s="157"/>
      <c r="AYM39" s="157"/>
      <c r="AYN39" s="157"/>
      <c r="AYO39" s="157"/>
      <c r="AYP39" s="157"/>
      <c r="AYQ39" s="157"/>
      <c r="AYR39" s="157"/>
      <c r="AYS39" s="157"/>
      <c r="AYT39" s="157"/>
      <c r="AYU39" s="157"/>
      <c r="AYV39" s="157"/>
      <c r="AYW39" s="157"/>
      <c r="AYX39" s="157"/>
      <c r="AYY39" s="157"/>
      <c r="AYZ39" s="157"/>
      <c r="AZA39" s="157"/>
      <c r="AZB39" s="157"/>
      <c r="AZC39" s="157"/>
      <c r="AZD39" s="157"/>
      <c r="AZE39" s="157"/>
      <c r="AZF39" s="157"/>
      <c r="AZG39" s="157"/>
      <c r="AZH39" s="157"/>
      <c r="AZI39" s="157"/>
      <c r="AZJ39" s="157"/>
      <c r="AZK39" s="157"/>
      <c r="AZL39" s="157"/>
      <c r="AZM39" s="157"/>
      <c r="AZN39" s="157"/>
      <c r="AZO39" s="157"/>
      <c r="AZP39" s="157"/>
      <c r="AZQ39" s="157"/>
      <c r="AZR39" s="157"/>
      <c r="AZS39" s="157"/>
      <c r="AZT39" s="157"/>
      <c r="AZU39" s="157"/>
      <c r="AZV39" s="157"/>
      <c r="AZW39" s="157"/>
      <c r="AZX39" s="157"/>
      <c r="AZY39" s="157"/>
      <c r="AZZ39" s="157"/>
      <c r="BAA39" s="157"/>
      <c r="BAB39" s="157"/>
      <c r="BAC39" s="157"/>
      <c r="BAD39" s="157"/>
      <c r="BAE39" s="157"/>
      <c r="BAF39" s="157"/>
      <c r="BAG39" s="157"/>
      <c r="BAH39" s="157"/>
      <c r="BAI39" s="157"/>
      <c r="BAJ39" s="157"/>
      <c r="BAK39" s="157"/>
      <c r="BAL39" s="157"/>
      <c r="BAM39" s="157"/>
      <c r="BAN39" s="157"/>
      <c r="BAO39" s="157"/>
      <c r="BAP39" s="157"/>
      <c r="BAQ39" s="157"/>
      <c r="BAR39" s="157"/>
      <c r="BAS39" s="157"/>
      <c r="BAT39" s="157"/>
      <c r="BAU39" s="157"/>
      <c r="BAV39" s="157"/>
      <c r="BAW39" s="157"/>
      <c r="BAX39" s="157"/>
      <c r="BAY39" s="157"/>
      <c r="BAZ39" s="157"/>
      <c r="BBA39" s="157"/>
      <c r="BBB39" s="157"/>
      <c r="BBC39" s="157"/>
      <c r="BBD39" s="157"/>
      <c r="BBE39" s="157"/>
      <c r="BBF39" s="157"/>
      <c r="BBG39" s="157"/>
      <c r="BBH39" s="157"/>
      <c r="BBI39" s="157"/>
      <c r="BBJ39" s="157"/>
      <c r="BBK39" s="157"/>
      <c r="BBL39" s="157"/>
      <c r="BBM39" s="157"/>
      <c r="BBN39" s="157"/>
      <c r="BBO39" s="157"/>
      <c r="BBP39" s="157"/>
      <c r="BBQ39" s="157"/>
      <c r="BBR39" s="157"/>
      <c r="BBS39" s="157"/>
      <c r="BBT39" s="157"/>
      <c r="BBU39" s="157"/>
      <c r="BBV39" s="157"/>
      <c r="BBW39" s="157"/>
      <c r="BBX39" s="157"/>
      <c r="BBY39" s="157"/>
      <c r="BBZ39" s="157"/>
      <c r="BCA39" s="157"/>
      <c r="BCB39" s="157"/>
      <c r="BCC39" s="157"/>
      <c r="BCD39" s="157"/>
      <c r="BCE39" s="157"/>
      <c r="BCF39" s="157"/>
      <c r="BCG39" s="157"/>
      <c r="BCH39" s="157"/>
      <c r="BCI39" s="157"/>
      <c r="BCJ39" s="157"/>
      <c r="BCK39" s="157"/>
      <c r="BCL39" s="157"/>
      <c r="BCM39" s="157"/>
      <c r="BCN39" s="157"/>
      <c r="BCO39" s="157"/>
      <c r="BCP39" s="157"/>
      <c r="BCQ39" s="157"/>
      <c r="BCR39" s="157"/>
      <c r="BCS39" s="157"/>
      <c r="BCT39" s="157"/>
      <c r="BCU39" s="157"/>
      <c r="BCV39" s="157"/>
      <c r="BCW39" s="157"/>
      <c r="BCX39" s="157"/>
      <c r="BCY39" s="157"/>
      <c r="BCZ39" s="157"/>
      <c r="BDA39" s="157"/>
      <c r="BDB39" s="157"/>
      <c r="BDC39" s="157"/>
      <c r="BDD39" s="157"/>
      <c r="BDE39" s="157"/>
      <c r="BDF39" s="157"/>
      <c r="BDG39" s="157"/>
      <c r="BDH39" s="157"/>
      <c r="BDI39" s="157"/>
      <c r="BDJ39" s="157"/>
      <c r="BDK39" s="157"/>
      <c r="BDL39" s="157"/>
      <c r="BDM39" s="157"/>
      <c r="BDN39" s="157"/>
      <c r="BDO39" s="157"/>
      <c r="BDP39" s="157"/>
      <c r="BDQ39" s="157"/>
      <c r="BDR39" s="157"/>
      <c r="BDS39" s="157"/>
      <c r="BDT39" s="157"/>
      <c r="BDU39" s="157"/>
      <c r="BDV39" s="157"/>
      <c r="BDW39" s="157"/>
      <c r="BDX39" s="157"/>
      <c r="BDY39" s="157"/>
      <c r="BDZ39" s="157"/>
      <c r="BEA39" s="157"/>
      <c r="BEB39" s="157"/>
      <c r="BEC39" s="157"/>
      <c r="BED39" s="157"/>
      <c r="BEE39" s="157"/>
      <c r="BEF39" s="157"/>
      <c r="BEG39" s="157"/>
      <c r="BEH39" s="157"/>
      <c r="BEI39" s="157"/>
      <c r="BEJ39" s="157"/>
      <c r="BEK39" s="157"/>
      <c r="BEL39" s="157"/>
      <c r="BEM39" s="157"/>
      <c r="BEN39" s="157"/>
      <c r="BEO39" s="157"/>
      <c r="BEP39" s="157"/>
      <c r="BEQ39" s="157"/>
      <c r="BER39" s="157"/>
      <c r="BES39" s="157"/>
      <c r="BET39" s="157"/>
      <c r="BEU39" s="157"/>
      <c r="BEV39" s="157"/>
      <c r="BEW39" s="157"/>
      <c r="BEX39" s="157"/>
      <c r="BEY39" s="157"/>
      <c r="BEZ39" s="157"/>
      <c r="BFA39" s="157"/>
      <c r="BFB39" s="157"/>
      <c r="BFC39" s="157"/>
      <c r="BFD39" s="157"/>
      <c r="BFE39" s="157"/>
      <c r="BFF39" s="157"/>
      <c r="BFG39" s="157"/>
      <c r="BFH39" s="157"/>
      <c r="BFI39" s="157"/>
      <c r="BFJ39" s="157"/>
      <c r="BFK39" s="157"/>
      <c r="BFL39" s="157"/>
      <c r="BFM39" s="157"/>
      <c r="BFN39" s="157"/>
      <c r="BFO39" s="157"/>
      <c r="BFP39" s="157"/>
      <c r="BFQ39" s="157"/>
      <c r="BFR39" s="157"/>
      <c r="BFS39" s="157"/>
      <c r="BFT39" s="157"/>
      <c r="BFU39" s="157"/>
      <c r="BFV39" s="157"/>
      <c r="BFW39" s="157"/>
      <c r="BFX39" s="157"/>
      <c r="BFY39" s="157"/>
      <c r="BFZ39" s="157"/>
      <c r="BGA39" s="157"/>
      <c r="BGB39" s="157"/>
      <c r="BGC39" s="157"/>
      <c r="BGD39" s="157"/>
      <c r="BGE39" s="157"/>
      <c r="BGF39" s="157"/>
      <c r="BGG39" s="157"/>
      <c r="BGH39" s="157"/>
      <c r="BGI39" s="157"/>
      <c r="BGJ39" s="157"/>
      <c r="BGK39" s="157"/>
      <c r="BGL39" s="157"/>
      <c r="BGM39" s="157"/>
      <c r="BGN39" s="157"/>
      <c r="BGO39" s="157"/>
      <c r="BGP39" s="157"/>
      <c r="BGQ39" s="157"/>
      <c r="BGR39" s="157"/>
      <c r="BGS39" s="157"/>
      <c r="BGT39" s="157"/>
      <c r="BGU39" s="157"/>
      <c r="BGV39" s="157"/>
      <c r="BGW39" s="157"/>
      <c r="BGX39" s="157"/>
      <c r="BGY39" s="157"/>
      <c r="BGZ39" s="157"/>
      <c r="BHA39" s="157"/>
      <c r="BHB39" s="157"/>
      <c r="BHC39" s="157"/>
      <c r="BHD39" s="157"/>
      <c r="BHE39" s="157"/>
      <c r="BHF39" s="157"/>
      <c r="BHG39" s="157"/>
      <c r="BHH39" s="157"/>
      <c r="BHI39" s="157"/>
      <c r="BHJ39" s="157"/>
      <c r="BHK39" s="157"/>
      <c r="BHL39" s="157"/>
      <c r="BHM39" s="157"/>
      <c r="BHN39" s="157"/>
      <c r="BHO39" s="157"/>
      <c r="BHP39" s="157"/>
      <c r="BHQ39" s="157"/>
      <c r="BHR39" s="157"/>
      <c r="BHS39" s="157"/>
      <c r="BHT39" s="157"/>
      <c r="BHU39" s="157"/>
      <c r="BHV39" s="157"/>
      <c r="BHW39" s="157"/>
      <c r="BHX39" s="157"/>
      <c r="BHY39" s="157"/>
      <c r="BHZ39" s="157"/>
      <c r="BIA39" s="157"/>
      <c r="BIB39" s="157"/>
      <c r="BIC39" s="157"/>
      <c r="BID39" s="157"/>
      <c r="BIE39" s="157"/>
      <c r="BIF39" s="157"/>
      <c r="BIG39" s="157"/>
      <c r="BIH39" s="157"/>
      <c r="BII39" s="157"/>
      <c r="BIJ39" s="157"/>
      <c r="BIK39" s="157"/>
      <c r="BIL39" s="157"/>
      <c r="BIM39" s="157"/>
      <c r="BIN39" s="157"/>
      <c r="BIO39" s="157"/>
      <c r="BIP39" s="157"/>
      <c r="BIQ39" s="157"/>
      <c r="BIR39" s="157"/>
      <c r="BIS39" s="157"/>
      <c r="BIT39" s="157"/>
      <c r="BIU39" s="157"/>
      <c r="BIV39" s="157"/>
      <c r="BIW39" s="157"/>
      <c r="BIX39" s="157"/>
      <c r="BIY39" s="157"/>
      <c r="BIZ39" s="157"/>
      <c r="BJA39" s="157"/>
      <c r="BJB39" s="157"/>
      <c r="BJC39" s="157"/>
      <c r="BJD39" s="157"/>
      <c r="BJE39" s="157"/>
      <c r="BJF39" s="157"/>
      <c r="BJG39" s="157"/>
      <c r="BJH39" s="157"/>
      <c r="BJI39" s="157"/>
      <c r="BJJ39" s="157"/>
      <c r="BJK39" s="157"/>
      <c r="BJL39" s="157"/>
      <c r="BJM39" s="157"/>
      <c r="BJN39" s="157"/>
      <c r="BJO39" s="157"/>
      <c r="BJP39" s="157"/>
      <c r="BJQ39" s="157"/>
      <c r="BJR39" s="157"/>
      <c r="BJS39" s="157"/>
      <c r="BJT39" s="157"/>
      <c r="BJU39" s="157"/>
      <c r="BJV39" s="157"/>
      <c r="BJW39" s="157"/>
      <c r="BJX39" s="157"/>
      <c r="BJY39" s="157"/>
      <c r="BJZ39" s="157"/>
      <c r="BKA39" s="157"/>
      <c r="BKB39" s="157"/>
      <c r="BKC39" s="157"/>
      <c r="BKD39" s="157"/>
      <c r="BKE39" s="157"/>
      <c r="BKF39" s="157"/>
      <c r="BKG39" s="157"/>
      <c r="BKH39" s="157"/>
      <c r="BKI39" s="157"/>
      <c r="BKJ39" s="157"/>
      <c r="BKK39" s="157"/>
      <c r="BKL39" s="157"/>
      <c r="BKM39" s="157"/>
      <c r="BKN39" s="157"/>
      <c r="BKO39" s="157"/>
      <c r="BKP39" s="157"/>
      <c r="BKQ39" s="157"/>
      <c r="BKR39" s="157"/>
      <c r="BKS39" s="157"/>
      <c r="BKT39" s="157"/>
      <c r="BKU39" s="157"/>
      <c r="BKV39" s="157"/>
      <c r="BKW39" s="157"/>
      <c r="BKX39" s="157"/>
      <c r="BKY39" s="157"/>
      <c r="BKZ39" s="157"/>
      <c r="BLA39" s="157"/>
      <c r="BLB39" s="157"/>
      <c r="BLC39" s="157"/>
      <c r="BLD39" s="157"/>
      <c r="BLE39" s="157"/>
      <c r="BLF39" s="157"/>
      <c r="BLG39" s="157"/>
      <c r="BLH39" s="157"/>
      <c r="BLI39" s="157"/>
      <c r="BLJ39" s="157"/>
      <c r="BLK39" s="157"/>
      <c r="BLL39" s="157"/>
      <c r="BLM39" s="157"/>
      <c r="BLN39" s="157"/>
      <c r="BLO39" s="157"/>
      <c r="BLP39" s="157"/>
      <c r="BLQ39" s="157"/>
      <c r="BLR39" s="157"/>
      <c r="BLS39" s="157"/>
      <c r="BLT39" s="157"/>
      <c r="BLU39" s="157"/>
      <c r="BLV39" s="157"/>
      <c r="BLW39" s="157"/>
      <c r="BLX39" s="157"/>
      <c r="BLY39" s="157"/>
      <c r="BLZ39" s="157"/>
      <c r="BMA39" s="157"/>
      <c r="BMB39" s="157"/>
      <c r="BMC39" s="157"/>
      <c r="BMD39" s="157"/>
      <c r="BME39" s="157"/>
      <c r="BMF39" s="157"/>
      <c r="BMG39" s="157"/>
      <c r="BMH39" s="157"/>
      <c r="BMI39" s="157"/>
      <c r="BMJ39" s="157"/>
      <c r="BMK39" s="157"/>
      <c r="BML39" s="157"/>
      <c r="BMM39" s="157"/>
      <c r="BMN39" s="157"/>
      <c r="BMO39" s="157"/>
      <c r="BMP39" s="157"/>
      <c r="BMQ39" s="157"/>
      <c r="BMR39" s="157"/>
      <c r="BMS39" s="157"/>
      <c r="BMT39" s="157"/>
      <c r="BMU39" s="157"/>
      <c r="BMV39" s="157"/>
      <c r="BMW39" s="157"/>
      <c r="BMX39" s="157"/>
      <c r="BMY39" s="157"/>
      <c r="BMZ39" s="157"/>
      <c r="BNA39" s="157"/>
      <c r="BNB39" s="157"/>
      <c r="BNC39" s="157"/>
      <c r="BND39" s="157"/>
      <c r="BNE39" s="157"/>
      <c r="BNF39" s="157"/>
      <c r="BNG39" s="157"/>
      <c r="BNH39" s="157"/>
      <c r="BNI39" s="157"/>
      <c r="BNJ39" s="157"/>
      <c r="BNK39" s="157"/>
      <c r="BNL39" s="157"/>
      <c r="BNM39" s="157"/>
      <c r="BNN39" s="157"/>
      <c r="BNO39" s="157"/>
      <c r="BNP39" s="157"/>
      <c r="BNQ39" s="157"/>
      <c r="BNR39" s="157"/>
      <c r="BNS39" s="157"/>
      <c r="BNT39" s="157"/>
      <c r="BNU39" s="157"/>
      <c r="BNV39" s="157"/>
      <c r="BNW39" s="157"/>
      <c r="BNX39" s="157"/>
      <c r="BNY39" s="157"/>
      <c r="BNZ39" s="157"/>
      <c r="BOA39" s="157"/>
      <c r="BOB39" s="157"/>
      <c r="BOC39" s="157"/>
      <c r="BOD39" s="157"/>
      <c r="BOE39" s="157"/>
      <c r="BOF39" s="157"/>
      <c r="BOG39" s="157"/>
      <c r="BOH39" s="157"/>
      <c r="BOI39" s="157"/>
      <c r="BOJ39" s="157"/>
      <c r="BOK39" s="157"/>
      <c r="BOL39" s="157"/>
      <c r="BOM39" s="157"/>
      <c r="BON39" s="157"/>
      <c r="BOO39" s="157"/>
      <c r="BOP39" s="157"/>
      <c r="BOQ39" s="157"/>
      <c r="BOR39" s="157"/>
      <c r="BOS39" s="157"/>
      <c r="BOT39" s="157"/>
      <c r="BOU39" s="157"/>
      <c r="BOV39" s="157"/>
      <c r="BOW39" s="157"/>
      <c r="BOX39" s="157"/>
      <c r="BOY39" s="157"/>
      <c r="BOZ39" s="157"/>
      <c r="BPA39" s="157"/>
      <c r="BPB39" s="157"/>
      <c r="BPC39" s="157"/>
      <c r="BPD39" s="157"/>
      <c r="BPE39" s="157"/>
      <c r="BPF39" s="157"/>
      <c r="BPG39" s="157"/>
      <c r="BPH39" s="157"/>
      <c r="BPI39" s="157"/>
      <c r="BPJ39" s="157"/>
      <c r="BPK39" s="157"/>
      <c r="BPL39" s="157"/>
      <c r="BPM39" s="157"/>
      <c r="BPN39" s="157"/>
      <c r="BPO39" s="157"/>
      <c r="BPP39" s="157"/>
      <c r="BPQ39" s="157"/>
      <c r="BPR39" s="157"/>
      <c r="BPS39" s="157"/>
      <c r="BPT39" s="157"/>
      <c r="BPU39" s="157"/>
      <c r="BPV39" s="157"/>
      <c r="BPW39" s="157"/>
      <c r="BPX39" s="157"/>
      <c r="BPY39" s="157"/>
      <c r="BPZ39" s="157"/>
      <c r="BQA39" s="157"/>
      <c r="BQB39" s="157"/>
      <c r="BQC39" s="157"/>
      <c r="BQD39" s="157"/>
      <c r="BQE39" s="157"/>
      <c r="BQF39" s="157"/>
      <c r="BQG39" s="157"/>
      <c r="BQH39" s="157"/>
      <c r="BQI39" s="157"/>
      <c r="BQJ39" s="157"/>
      <c r="BQK39" s="157"/>
      <c r="BQL39" s="157"/>
      <c r="BQM39" s="157"/>
      <c r="BQN39" s="157"/>
      <c r="BQO39" s="157"/>
      <c r="BQP39" s="157"/>
      <c r="BQQ39" s="157"/>
      <c r="BQR39" s="157"/>
      <c r="BQS39" s="157"/>
      <c r="BQT39" s="157"/>
      <c r="BQU39" s="157"/>
      <c r="BQV39" s="157"/>
      <c r="BQW39" s="157"/>
      <c r="BQX39" s="157"/>
      <c r="BQY39" s="157"/>
      <c r="BQZ39" s="157"/>
      <c r="BRA39" s="157"/>
      <c r="BRB39" s="157"/>
      <c r="BRC39" s="157"/>
      <c r="BRD39" s="157"/>
      <c r="BRE39" s="157"/>
      <c r="BRF39" s="157"/>
      <c r="BRG39" s="157"/>
      <c r="BRH39" s="157"/>
      <c r="BRI39" s="157"/>
      <c r="BRJ39" s="157"/>
      <c r="BRK39" s="157"/>
      <c r="BRL39" s="157"/>
      <c r="BRM39" s="157"/>
      <c r="BRN39" s="157"/>
      <c r="BRO39" s="157"/>
      <c r="BRP39" s="157"/>
      <c r="BRQ39" s="157"/>
      <c r="BRR39" s="157"/>
      <c r="BRS39" s="157"/>
      <c r="BRT39" s="157"/>
      <c r="BRU39" s="157"/>
      <c r="BRV39" s="157"/>
      <c r="BRW39" s="157"/>
      <c r="BRX39" s="157"/>
      <c r="BRY39" s="157"/>
      <c r="BRZ39" s="157"/>
      <c r="BSA39" s="157"/>
      <c r="BSB39" s="157"/>
      <c r="BSC39" s="157"/>
      <c r="BSD39" s="157"/>
      <c r="BSE39" s="157"/>
      <c r="BSF39" s="157"/>
      <c r="BSG39" s="157"/>
      <c r="BSH39" s="157"/>
      <c r="BSI39" s="157"/>
      <c r="BSJ39" s="157"/>
      <c r="BSK39" s="157"/>
      <c r="BSL39" s="157"/>
      <c r="BSM39" s="157"/>
      <c r="BSN39" s="157"/>
      <c r="BSO39" s="157"/>
      <c r="BSP39" s="157"/>
      <c r="BSQ39" s="157"/>
      <c r="BSR39" s="157"/>
      <c r="BSS39" s="157"/>
      <c r="BST39" s="157"/>
      <c r="BSU39" s="157"/>
      <c r="BSV39" s="157"/>
      <c r="BSW39" s="157"/>
      <c r="BSX39" s="157"/>
      <c r="BSY39" s="157"/>
      <c r="BSZ39" s="157"/>
      <c r="BTA39" s="157"/>
      <c r="BTB39" s="157"/>
      <c r="BTC39" s="157"/>
      <c r="BTD39" s="157"/>
      <c r="BTE39" s="157"/>
      <c r="BTF39" s="157"/>
      <c r="BTG39" s="157"/>
      <c r="BTH39" s="157"/>
      <c r="BTI39" s="157"/>
      <c r="BTJ39" s="157"/>
      <c r="BTK39" s="157"/>
      <c r="BTL39" s="157"/>
      <c r="BTM39" s="157"/>
      <c r="BTN39" s="157"/>
      <c r="BTO39" s="157"/>
      <c r="BTP39" s="157"/>
      <c r="BTQ39" s="157"/>
      <c r="BTR39" s="157"/>
      <c r="BTS39" s="157"/>
      <c r="BTT39" s="157"/>
      <c r="BTU39" s="157"/>
      <c r="BTV39" s="157"/>
      <c r="BTW39" s="157"/>
      <c r="BTX39" s="157"/>
      <c r="BTY39" s="157"/>
      <c r="BTZ39" s="157"/>
      <c r="BUA39" s="157"/>
      <c r="BUB39" s="157"/>
      <c r="BUC39" s="157"/>
      <c r="BUD39" s="157"/>
      <c r="BUE39" s="157"/>
      <c r="BUF39" s="157"/>
      <c r="BUG39" s="157"/>
      <c r="BUH39" s="157"/>
      <c r="BUI39" s="157"/>
      <c r="BUJ39" s="157"/>
      <c r="BUK39" s="157"/>
      <c r="BUL39" s="157"/>
      <c r="BUM39" s="157"/>
      <c r="BUN39" s="157"/>
      <c r="BUO39" s="157"/>
      <c r="BUP39" s="157"/>
      <c r="BUQ39" s="157"/>
      <c r="BUR39" s="157"/>
      <c r="BUS39" s="157"/>
      <c r="BUT39" s="157"/>
      <c r="BUU39" s="157"/>
      <c r="BUV39" s="157"/>
      <c r="BUW39" s="157"/>
      <c r="BUX39" s="157"/>
      <c r="BUY39" s="157"/>
      <c r="BUZ39" s="157"/>
      <c r="BVA39" s="157"/>
      <c r="BVB39" s="157"/>
      <c r="BVC39" s="157"/>
      <c r="BVD39" s="157"/>
      <c r="BVE39" s="157"/>
      <c r="BVF39" s="157"/>
      <c r="BVG39" s="157"/>
      <c r="BVH39" s="157"/>
      <c r="BVI39" s="157"/>
      <c r="BVJ39" s="157"/>
      <c r="BVK39" s="157"/>
      <c r="BVL39" s="157"/>
      <c r="BVM39" s="157"/>
      <c r="BVN39" s="157"/>
      <c r="BVO39" s="157"/>
      <c r="BVP39" s="157"/>
      <c r="BVQ39" s="157"/>
      <c r="BVR39" s="157"/>
      <c r="BVS39" s="157"/>
      <c r="BVT39" s="157"/>
      <c r="BVU39" s="157"/>
      <c r="BVV39" s="157"/>
      <c r="BVW39" s="157"/>
      <c r="BVX39" s="157"/>
      <c r="BVY39" s="157"/>
      <c r="BVZ39" s="157"/>
      <c r="BWA39" s="157"/>
      <c r="BWB39" s="157"/>
      <c r="BWC39" s="157"/>
      <c r="BWD39" s="157"/>
      <c r="BWE39" s="157"/>
      <c r="BWF39" s="157"/>
      <c r="BWG39" s="157"/>
      <c r="BWH39" s="157"/>
      <c r="BWI39" s="157"/>
      <c r="BWJ39" s="157"/>
      <c r="BWK39" s="157"/>
      <c r="BWL39" s="157"/>
      <c r="BWM39" s="157"/>
      <c r="BWN39" s="157"/>
      <c r="BWO39" s="157"/>
      <c r="BWP39" s="157"/>
      <c r="BWQ39" s="157"/>
      <c r="BWR39" s="157"/>
      <c r="BWS39" s="157"/>
      <c r="BWT39" s="157"/>
      <c r="BWU39" s="157"/>
      <c r="BWV39" s="157"/>
      <c r="BWW39" s="157"/>
      <c r="BWX39" s="157"/>
      <c r="BWY39" s="157"/>
      <c r="BWZ39" s="157"/>
      <c r="BXA39" s="157"/>
      <c r="BXB39" s="157"/>
      <c r="BXC39" s="157"/>
      <c r="BXD39" s="157"/>
      <c r="BXE39" s="157"/>
      <c r="BXF39" s="157"/>
      <c r="BXG39" s="157"/>
      <c r="BXH39" s="157"/>
      <c r="BXI39" s="157"/>
      <c r="BXJ39" s="157"/>
      <c r="BXK39" s="157"/>
      <c r="BXL39" s="157"/>
      <c r="BXM39" s="157"/>
      <c r="BXN39" s="157"/>
      <c r="BXO39" s="157"/>
      <c r="BXP39" s="157"/>
      <c r="BXQ39" s="157"/>
      <c r="BXR39" s="157"/>
      <c r="BXS39" s="157"/>
      <c r="BXT39" s="157"/>
      <c r="BXU39" s="157"/>
      <c r="BXV39" s="157"/>
      <c r="BXW39" s="157"/>
      <c r="BXX39" s="157"/>
      <c r="BXY39" s="157"/>
      <c r="BXZ39" s="157"/>
      <c r="BYA39" s="157"/>
      <c r="BYB39" s="157"/>
      <c r="BYC39" s="157"/>
      <c r="BYD39" s="157"/>
      <c r="BYE39" s="157"/>
      <c r="BYF39" s="157"/>
      <c r="BYG39" s="157"/>
      <c r="BYH39" s="157"/>
      <c r="BYI39" s="157"/>
      <c r="BYJ39" s="157"/>
      <c r="BYK39" s="157"/>
      <c r="BYL39" s="157"/>
      <c r="BYM39" s="157"/>
      <c r="BYN39" s="157"/>
      <c r="BYO39" s="157"/>
      <c r="BYP39" s="157"/>
      <c r="BYQ39" s="157"/>
      <c r="BYR39" s="157"/>
      <c r="BYS39" s="157"/>
      <c r="BYT39" s="157"/>
      <c r="BYU39" s="157"/>
      <c r="BYV39" s="157"/>
      <c r="BYW39" s="157"/>
      <c r="BYX39" s="157"/>
      <c r="BYY39" s="157"/>
      <c r="BYZ39" s="157"/>
      <c r="BZA39" s="157"/>
      <c r="BZB39" s="157"/>
      <c r="BZC39" s="157"/>
      <c r="BZD39" s="157"/>
      <c r="BZE39" s="157"/>
      <c r="BZF39" s="157"/>
      <c r="BZG39" s="157"/>
      <c r="BZH39" s="157"/>
      <c r="BZI39" s="157"/>
      <c r="BZJ39" s="157"/>
      <c r="BZK39" s="157"/>
      <c r="BZL39" s="157"/>
      <c r="BZM39" s="157"/>
      <c r="BZN39" s="157"/>
      <c r="BZO39" s="157"/>
      <c r="BZP39" s="157"/>
      <c r="BZQ39" s="157"/>
      <c r="BZR39" s="157"/>
      <c r="BZS39" s="157"/>
      <c r="BZT39" s="157"/>
      <c r="BZU39" s="157"/>
      <c r="BZV39" s="157"/>
      <c r="BZW39" s="157"/>
      <c r="BZX39" s="157"/>
      <c r="BZY39" s="157"/>
      <c r="BZZ39" s="157"/>
      <c r="CAA39" s="157"/>
      <c r="CAB39" s="157"/>
      <c r="CAC39" s="157"/>
      <c r="CAD39" s="157"/>
      <c r="CAE39" s="157"/>
      <c r="CAF39" s="157"/>
      <c r="CAG39" s="157"/>
      <c r="CAH39" s="157"/>
      <c r="CAI39" s="157"/>
      <c r="CAJ39" s="157"/>
      <c r="CAK39" s="157"/>
      <c r="CAL39" s="157"/>
      <c r="CAM39" s="157"/>
      <c r="CAN39" s="157"/>
      <c r="CAO39" s="157"/>
      <c r="CAP39" s="157"/>
      <c r="CAQ39" s="157"/>
      <c r="CAR39" s="157"/>
      <c r="CAS39" s="157"/>
      <c r="CAT39" s="157"/>
      <c r="CAU39" s="157"/>
      <c r="CAV39" s="157"/>
      <c r="CAW39" s="157"/>
      <c r="CAX39" s="157"/>
      <c r="CAY39" s="157"/>
      <c r="CAZ39" s="157"/>
      <c r="CBA39" s="157"/>
      <c r="CBB39" s="157"/>
      <c r="CBC39" s="157"/>
      <c r="CBD39" s="157"/>
      <c r="CBE39" s="157"/>
      <c r="CBF39" s="157"/>
      <c r="CBG39" s="157"/>
      <c r="CBH39" s="157"/>
      <c r="CBI39" s="157"/>
      <c r="CBJ39" s="157"/>
      <c r="CBK39" s="157"/>
      <c r="CBL39" s="157"/>
      <c r="CBM39" s="157"/>
      <c r="CBN39" s="157"/>
      <c r="CBO39" s="157"/>
      <c r="CBP39" s="157"/>
      <c r="CBQ39" s="157"/>
      <c r="CBR39" s="157"/>
      <c r="CBS39" s="157"/>
      <c r="CBT39" s="157"/>
      <c r="CBU39" s="157"/>
      <c r="CBV39" s="157"/>
      <c r="CBW39" s="157"/>
      <c r="CBX39" s="157"/>
      <c r="CBY39" s="157"/>
      <c r="CBZ39" s="157"/>
      <c r="CCA39" s="157"/>
      <c r="CCB39" s="157"/>
      <c r="CCC39" s="157"/>
      <c r="CCD39" s="157"/>
      <c r="CCE39" s="157"/>
      <c r="CCF39" s="157"/>
      <c r="CCG39" s="157"/>
      <c r="CCH39" s="157"/>
      <c r="CCI39" s="157"/>
      <c r="CCJ39" s="157"/>
      <c r="CCK39" s="157"/>
      <c r="CCL39" s="157"/>
      <c r="CCM39" s="157"/>
      <c r="CCN39" s="157"/>
      <c r="CCO39" s="157"/>
      <c r="CCP39" s="157"/>
      <c r="CCQ39" s="157"/>
      <c r="CCR39" s="157"/>
      <c r="CCS39" s="157"/>
      <c r="CCT39" s="157"/>
      <c r="CCU39" s="157"/>
      <c r="CCV39" s="157"/>
      <c r="CCW39" s="157"/>
      <c r="CCX39" s="157"/>
      <c r="CCY39" s="157"/>
      <c r="CCZ39" s="157"/>
      <c r="CDA39" s="157"/>
      <c r="CDB39" s="157"/>
      <c r="CDC39" s="157"/>
      <c r="CDD39" s="157"/>
      <c r="CDE39" s="157"/>
      <c r="CDF39" s="157"/>
      <c r="CDG39" s="157"/>
      <c r="CDH39" s="157"/>
      <c r="CDI39" s="157"/>
      <c r="CDJ39" s="157"/>
      <c r="CDK39" s="157"/>
      <c r="CDL39" s="157"/>
      <c r="CDM39" s="157"/>
      <c r="CDN39" s="157"/>
      <c r="CDO39" s="157"/>
      <c r="CDP39" s="157"/>
      <c r="CDQ39" s="157"/>
      <c r="CDR39" s="157"/>
      <c r="CDS39" s="157"/>
      <c r="CDT39" s="157"/>
      <c r="CDU39" s="157"/>
      <c r="CDV39" s="157"/>
      <c r="CDW39" s="157"/>
      <c r="CDX39" s="157"/>
      <c r="CDY39" s="157"/>
      <c r="CDZ39" s="157"/>
      <c r="CEA39" s="157"/>
      <c r="CEB39" s="157"/>
      <c r="CEC39" s="157"/>
      <c r="CED39" s="157"/>
      <c r="CEE39" s="157"/>
      <c r="CEF39" s="157"/>
      <c r="CEG39" s="157"/>
      <c r="CEH39" s="157"/>
      <c r="CEI39" s="157"/>
      <c r="CEJ39" s="157"/>
      <c r="CEK39" s="157"/>
      <c r="CEL39" s="157"/>
      <c r="CEM39" s="157"/>
      <c r="CEN39" s="157"/>
      <c r="CEO39" s="157"/>
      <c r="CEP39" s="157"/>
      <c r="CEQ39" s="157"/>
      <c r="CER39" s="157"/>
      <c r="CES39" s="157"/>
      <c r="CET39" s="157"/>
      <c r="CEU39" s="157"/>
      <c r="CEV39" s="157"/>
      <c r="CEW39" s="157"/>
      <c r="CEX39" s="157"/>
      <c r="CEY39" s="157"/>
      <c r="CEZ39" s="157"/>
      <c r="CFA39" s="157"/>
      <c r="CFB39" s="157"/>
      <c r="CFC39" s="157"/>
      <c r="CFD39" s="157"/>
      <c r="CFE39" s="157"/>
      <c r="CFF39" s="157"/>
      <c r="CFG39" s="157"/>
      <c r="CFH39" s="157"/>
      <c r="CFI39" s="157"/>
      <c r="CFJ39" s="157"/>
      <c r="CFK39" s="157"/>
      <c r="CFL39" s="157"/>
      <c r="CFM39" s="157"/>
      <c r="CFN39" s="157"/>
      <c r="CFO39" s="157"/>
      <c r="CFP39" s="157"/>
      <c r="CFQ39" s="157"/>
      <c r="CFR39" s="157"/>
      <c r="CFS39" s="157"/>
      <c r="CFT39" s="157"/>
      <c r="CFU39" s="157"/>
      <c r="CFV39" s="157"/>
      <c r="CFW39" s="157"/>
      <c r="CFX39" s="157"/>
      <c r="CFY39" s="157"/>
      <c r="CFZ39" s="157"/>
      <c r="CGA39" s="157"/>
      <c r="CGB39" s="157"/>
      <c r="CGC39" s="157"/>
      <c r="CGD39" s="157"/>
      <c r="CGE39" s="157"/>
      <c r="CGF39" s="157"/>
      <c r="CGG39" s="157"/>
      <c r="CGH39" s="157"/>
      <c r="CGI39" s="157"/>
      <c r="CGJ39" s="157"/>
      <c r="CGK39" s="157"/>
      <c r="CGL39" s="157"/>
      <c r="CGM39" s="157"/>
      <c r="CGN39" s="157"/>
      <c r="CGO39" s="157"/>
      <c r="CGP39" s="157"/>
      <c r="CGQ39" s="157"/>
      <c r="CGR39" s="157"/>
      <c r="CGS39" s="157"/>
      <c r="CGT39" s="157"/>
      <c r="CGU39" s="157"/>
      <c r="CGV39" s="157"/>
      <c r="CGW39" s="157"/>
      <c r="CGX39" s="157"/>
      <c r="CGY39" s="157"/>
      <c r="CGZ39" s="157"/>
      <c r="CHA39" s="157"/>
      <c r="CHB39" s="157"/>
      <c r="CHC39" s="157"/>
      <c r="CHD39" s="157"/>
      <c r="CHE39" s="157"/>
      <c r="CHF39" s="157"/>
      <c r="CHG39" s="157"/>
      <c r="CHH39" s="157"/>
      <c r="CHI39" s="157"/>
      <c r="CHJ39" s="157"/>
      <c r="CHK39" s="157"/>
      <c r="CHL39" s="157"/>
      <c r="CHM39" s="157"/>
      <c r="CHN39" s="157"/>
      <c r="CHO39" s="157"/>
      <c r="CHP39" s="157"/>
      <c r="CHQ39" s="157"/>
      <c r="CHR39" s="157"/>
      <c r="CHS39" s="157"/>
      <c r="CHT39" s="157"/>
      <c r="CHU39" s="157"/>
      <c r="CHV39" s="157"/>
      <c r="CHW39" s="157"/>
      <c r="CHX39" s="157"/>
      <c r="CHY39" s="157"/>
      <c r="CHZ39" s="157"/>
      <c r="CIA39" s="157"/>
      <c r="CIB39" s="157"/>
      <c r="CIC39" s="157"/>
      <c r="CID39" s="157"/>
      <c r="CIE39" s="157"/>
      <c r="CIF39" s="157"/>
      <c r="CIG39" s="157"/>
      <c r="CIH39" s="157"/>
      <c r="CII39" s="157"/>
      <c r="CIJ39" s="157"/>
      <c r="CIK39" s="157"/>
      <c r="CIL39" s="157"/>
      <c r="CIM39" s="157"/>
      <c r="CIN39" s="157"/>
      <c r="CIO39" s="157"/>
      <c r="CIP39" s="157"/>
      <c r="CIQ39" s="157"/>
      <c r="CIR39" s="157"/>
      <c r="CIS39" s="157"/>
      <c r="CIT39" s="157"/>
      <c r="CIU39" s="157"/>
      <c r="CIV39" s="157"/>
      <c r="CIW39" s="157"/>
      <c r="CIX39" s="157"/>
      <c r="CIY39" s="157"/>
      <c r="CIZ39" s="157"/>
      <c r="CJA39" s="157"/>
      <c r="CJB39" s="157"/>
      <c r="CJC39" s="157"/>
      <c r="CJD39" s="157"/>
      <c r="CJE39" s="157"/>
      <c r="CJF39" s="157"/>
      <c r="CJG39" s="157"/>
      <c r="CJH39" s="157"/>
      <c r="CJI39" s="157"/>
      <c r="CJJ39" s="157"/>
      <c r="CJK39" s="157"/>
      <c r="CJL39" s="157"/>
      <c r="CJM39" s="157"/>
      <c r="CJN39" s="157"/>
      <c r="CJO39" s="157"/>
      <c r="CJP39" s="157"/>
      <c r="CJQ39" s="157"/>
      <c r="CJR39" s="157"/>
      <c r="CJS39" s="157"/>
      <c r="CJT39" s="157"/>
      <c r="CJU39" s="157"/>
      <c r="CJV39" s="157"/>
      <c r="CJW39" s="157"/>
      <c r="CJX39" s="157"/>
      <c r="CJY39" s="157"/>
      <c r="CJZ39" s="157"/>
      <c r="CKA39" s="157"/>
      <c r="CKB39" s="157"/>
      <c r="CKC39" s="157"/>
      <c r="CKD39" s="157"/>
      <c r="CKE39" s="157"/>
      <c r="CKF39" s="157"/>
      <c r="CKG39" s="157"/>
      <c r="CKH39" s="157"/>
      <c r="CKI39" s="157"/>
      <c r="CKJ39" s="157"/>
      <c r="CKK39" s="157"/>
      <c r="CKL39" s="157"/>
      <c r="CKM39" s="157"/>
      <c r="CKN39" s="157"/>
      <c r="CKO39" s="157"/>
      <c r="CKP39" s="157"/>
      <c r="CKQ39" s="157"/>
      <c r="CKR39" s="157"/>
      <c r="CKS39" s="157"/>
      <c r="CKT39" s="157"/>
      <c r="CKU39" s="157"/>
      <c r="CKV39" s="157"/>
      <c r="CKW39" s="157"/>
      <c r="CKX39" s="157"/>
      <c r="CKY39" s="157"/>
      <c r="CKZ39" s="157"/>
      <c r="CLA39" s="157"/>
      <c r="CLB39" s="157"/>
      <c r="CLC39" s="157"/>
      <c r="CLD39" s="157"/>
      <c r="CLE39" s="157"/>
      <c r="CLF39" s="157"/>
      <c r="CLG39" s="157"/>
      <c r="CLH39" s="157"/>
      <c r="CLI39" s="157"/>
      <c r="CLJ39" s="157"/>
      <c r="CLK39" s="157"/>
      <c r="CLL39" s="157"/>
      <c r="CLM39" s="157"/>
      <c r="CLN39" s="157"/>
      <c r="CLO39" s="157"/>
      <c r="CLP39" s="157"/>
      <c r="CLQ39" s="157"/>
      <c r="CLR39" s="157"/>
      <c r="CLS39" s="157"/>
      <c r="CLT39" s="157"/>
      <c r="CLU39" s="157"/>
      <c r="CLV39" s="157"/>
      <c r="CLW39" s="157"/>
      <c r="CLX39" s="157"/>
      <c r="CLY39" s="157"/>
      <c r="CLZ39" s="157"/>
      <c r="CMA39" s="157"/>
      <c r="CMB39" s="157"/>
      <c r="CMC39" s="157"/>
      <c r="CMD39" s="157"/>
      <c r="CME39" s="157"/>
      <c r="CMF39" s="157"/>
      <c r="CMG39" s="157"/>
      <c r="CMH39" s="157"/>
      <c r="CMI39" s="157"/>
      <c r="CMJ39" s="157"/>
      <c r="CMK39" s="157"/>
      <c r="CML39" s="157"/>
      <c r="CMM39" s="157"/>
      <c r="CMN39" s="157"/>
      <c r="CMO39" s="157"/>
      <c r="CMP39" s="157"/>
      <c r="CMQ39" s="157"/>
      <c r="CMR39" s="157"/>
      <c r="CMS39" s="157"/>
      <c r="CMT39" s="157"/>
      <c r="CMU39" s="157"/>
      <c r="CMV39" s="157"/>
      <c r="CMW39" s="157"/>
      <c r="CMX39" s="157"/>
      <c r="CMY39" s="157"/>
      <c r="CMZ39" s="157"/>
      <c r="CNA39" s="157"/>
      <c r="CNB39" s="157"/>
      <c r="CNC39" s="157"/>
      <c r="CND39" s="157"/>
      <c r="CNE39" s="157"/>
      <c r="CNF39" s="157"/>
      <c r="CNG39" s="157"/>
      <c r="CNH39" s="157"/>
      <c r="CNI39" s="157"/>
      <c r="CNJ39" s="157"/>
      <c r="CNK39" s="157"/>
      <c r="CNL39" s="157"/>
      <c r="CNM39" s="157"/>
      <c r="CNN39" s="157"/>
      <c r="CNO39" s="157"/>
      <c r="CNP39" s="157"/>
      <c r="CNQ39" s="157"/>
      <c r="CNR39" s="157"/>
      <c r="CNS39" s="157"/>
      <c r="CNT39" s="157"/>
      <c r="CNU39" s="157"/>
      <c r="CNV39" s="157"/>
      <c r="CNW39" s="157"/>
      <c r="CNX39" s="157"/>
      <c r="CNY39" s="157"/>
      <c r="CNZ39" s="157"/>
      <c r="COA39" s="157"/>
      <c r="COB39" s="157"/>
      <c r="COC39" s="157"/>
      <c r="COD39" s="157"/>
      <c r="COE39" s="157"/>
      <c r="COF39" s="157"/>
      <c r="COG39" s="157"/>
      <c r="COH39" s="157"/>
      <c r="COI39" s="157"/>
      <c r="COJ39" s="157"/>
      <c r="COK39" s="157"/>
      <c r="COL39" s="157"/>
      <c r="COM39" s="157"/>
      <c r="CON39" s="157"/>
      <c r="COO39" s="157"/>
      <c r="COP39" s="157"/>
      <c r="COQ39" s="157"/>
      <c r="COR39" s="157"/>
      <c r="COS39" s="157"/>
      <c r="COT39" s="157"/>
      <c r="COU39" s="157"/>
      <c r="COV39" s="157"/>
      <c r="COW39" s="157"/>
      <c r="COX39" s="157"/>
      <c r="COY39" s="157"/>
      <c r="COZ39" s="157"/>
      <c r="CPA39" s="157"/>
      <c r="CPB39" s="157"/>
      <c r="CPC39" s="157"/>
      <c r="CPD39" s="157"/>
      <c r="CPE39" s="157"/>
      <c r="CPF39" s="157"/>
      <c r="CPG39" s="157"/>
      <c r="CPH39" s="157"/>
      <c r="CPI39" s="157"/>
      <c r="CPJ39" s="157"/>
      <c r="CPK39" s="157"/>
      <c r="CPL39" s="157"/>
      <c r="CPM39" s="157"/>
      <c r="CPN39" s="157"/>
      <c r="CPO39" s="157"/>
      <c r="CPP39" s="157"/>
      <c r="CPQ39" s="157"/>
      <c r="CPR39" s="157"/>
      <c r="CPS39" s="157"/>
      <c r="CPT39" s="157"/>
      <c r="CPU39" s="157"/>
      <c r="CPV39" s="157"/>
      <c r="CPW39" s="157"/>
      <c r="CPX39" s="157"/>
      <c r="CPY39" s="157"/>
      <c r="CPZ39" s="157"/>
      <c r="CQA39" s="157"/>
      <c r="CQB39" s="157"/>
      <c r="CQC39" s="157"/>
      <c r="CQD39" s="157"/>
      <c r="CQE39" s="157"/>
      <c r="CQF39" s="157"/>
      <c r="CQG39" s="157"/>
      <c r="CQH39" s="157"/>
      <c r="CQI39" s="157"/>
      <c r="CQJ39" s="157"/>
      <c r="CQK39" s="157"/>
      <c r="CQL39" s="157"/>
      <c r="CQM39" s="157"/>
      <c r="CQN39" s="157"/>
      <c r="CQO39" s="157"/>
      <c r="CQP39" s="157"/>
      <c r="CQQ39" s="157"/>
      <c r="CQR39" s="157"/>
      <c r="CQS39" s="157"/>
      <c r="CQT39" s="157"/>
      <c r="CQU39" s="157"/>
      <c r="CQV39" s="157"/>
      <c r="CQW39" s="157"/>
      <c r="CQX39" s="157"/>
      <c r="CQY39" s="157"/>
      <c r="CQZ39" s="157"/>
      <c r="CRA39" s="157"/>
      <c r="CRB39" s="157"/>
      <c r="CRC39" s="157"/>
      <c r="CRD39" s="157"/>
      <c r="CRE39" s="157"/>
      <c r="CRF39" s="157"/>
      <c r="CRG39" s="157"/>
      <c r="CRH39" s="157"/>
      <c r="CRI39" s="157"/>
      <c r="CRJ39" s="157"/>
      <c r="CRK39" s="157"/>
      <c r="CRL39" s="157"/>
      <c r="CRM39" s="157"/>
      <c r="CRN39" s="157"/>
      <c r="CRO39" s="157"/>
      <c r="CRP39" s="157"/>
      <c r="CRQ39" s="157"/>
      <c r="CRR39" s="157"/>
      <c r="CRS39" s="157"/>
      <c r="CRT39" s="157"/>
      <c r="CRU39" s="157"/>
      <c r="CRV39" s="157"/>
      <c r="CRW39" s="157"/>
      <c r="CRX39" s="157"/>
      <c r="CRY39" s="157"/>
      <c r="CRZ39" s="157"/>
      <c r="CSA39" s="157"/>
      <c r="CSB39" s="157"/>
      <c r="CSC39" s="157"/>
      <c r="CSD39" s="157"/>
      <c r="CSE39" s="157"/>
      <c r="CSF39" s="157"/>
      <c r="CSG39" s="157"/>
      <c r="CSH39" s="157"/>
      <c r="CSI39" s="157"/>
      <c r="CSJ39" s="157"/>
      <c r="CSK39" s="157"/>
      <c r="CSL39" s="157"/>
      <c r="CSM39" s="157"/>
      <c r="CSN39" s="157"/>
      <c r="CSO39" s="157"/>
      <c r="CSP39" s="157"/>
      <c r="CSQ39" s="157"/>
      <c r="CSR39" s="157"/>
      <c r="CSS39" s="157"/>
      <c r="CST39" s="157"/>
      <c r="CSU39" s="157"/>
      <c r="CSV39" s="157"/>
      <c r="CSW39" s="157"/>
      <c r="CSX39" s="157"/>
      <c r="CSY39" s="157"/>
      <c r="CSZ39" s="157"/>
      <c r="CTA39" s="157"/>
      <c r="CTB39" s="157"/>
      <c r="CTC39" s="157"/>
      <c r="CTD39" s="157"/>
      <c r="CTE39" s="157"/>
      <c r="CTF39" s="157"/>
      <c r="CTG39" s="157"/>
      <c r="CTH39" s="157"/>
      <c r="CTI39" s="157"/>
      <c r="CTJ39" s="157"/>
      <c r="CTK39" s="157"/>
      <c r="CTL39" s="157"/>
      <c r="CTM39" s="157"/>
      <c r="CTN39" s="157"/>
      <c r="CTO39" s="157"/>
      <c r="CTP39" s="157"/>
      <c r="CTQ39" s="157"/>
      <c r="CTR39" s="157"/>
      <c r="CTS39" s="157"/>
      <c r="CTT39" s="157"/>
      <c r="CTU39" s="157"/>
      <c r="CTV39" s="157"/>
      <c r="CTW39" s="157"/>
      <c r="CTX39" s="157"/>
      <c r="CTY39" s="157"/>
      <c r="CTZ39" s="157"/>
      <c r="CUA39" s="157"/>
      <c r="CUB39" s="157"/>
      <c r="CUC39" s="157"/>
      <c r="CUD39" s="157"/>
      <c r="CUE39" s="157"/>
      <c r="CUF39" s="157"/>
      <c r="CUG39" s="157"/>
      <c r="CUH39" s="157"/>
      <c r="CUI39" s="157"/>
      <c r="CUJ39" s="157"/>
      <c r="CUK39" s="157"/>
      <c r="CUL39" s="157"/>
      <c r="CUM39" s="157"/>
      <c r="CUN39" s="157"/>
      <c r="CUO39" s="157"/>
      <c r="CUP39" s="157"/>
      <c r="CUQ39" s="157"/>
      <c r="CUR39" s="157"/>
      <c r="CUS39" s="157"/>
      <c r="CUT39" s="157"/>
      <c r="CUU39" s="157"/>
      <c r="CUV39" s="157"/>
      <c r="CUW39" s="157"/>
      <c r="CUX39" s="157"/>
      <c r="CUY39" s="157"/>
      <c r="CUZ39" s="157"/>
      <c r="CVA39" s="157"/>
      <c r="CVB39" s="157"/>
      <c r="CVC39" s="157"/>
      <c r="CVD39" s="157"/>
      <c r="CVE39" s="157"/>
      <c r="CVF39" s="157"/>
      <c r="CVG39" s="157"/>
      <c r="CVH39" s="157"/>
      <c r="CVI39" s="157"/>
      <c r="CVJ39" s="157"/>
      <c r="CVK39" s="157"/>
      <c r="CVL39" s="157"/>
      <c r="CVM39" s="157"/>
      <c r="CVN39" s="157"/>
      <c r="CVO39" s="157"/>
      <c r="CVP39" s="157"/>
      <c r="CVQ39" s="157"/>
      <c r="CVR39" s="157"/>
      <c r="CVS39" s="157"/>
      <c r="CVT39" s="157"/>
      <c r="CVU39" s="157"/>
      <c r="CVV39" s="157"/>
      <c r="CVW39" s="157"/>
      <c r="CVX39" s="157"/>
      <c r="CVY39" s="157"/>
      <c r="CVZ39" s="157"/>
      <c r="CWA39" s="157"/>
      <c r="CWB39" s="157"/>
      <c r="CWC39" s="157"/>
      <c r="CWD39" s="157"/>
      <c r="CWE39" s="157"/>
      <c r="CWF39" s="157"/>
      <c r="CWG39" s="157"/>
      <c r="CWH39" s="157"/>
      <c r="CWI39" s="157"/>
      <c r="CWJ39" s="157"/>
      <c r="CWK39" s="157"/>
      <c r="CWL39" s="157"/>
      <c r="CWM39" s="157"/>
      <c r="CWN39" s="157"/>
      <c r="CWO39" s="157"/>
      <c r="CWP39" s="157"/>
      <c r="CWQ39" s="157"/>
      <c r="CWR39" s="157"/>
      <c r="CWS39" s="157"/>
      <c r="CWT39" s="157"/>
      <c r="CWU39" s="157"/>
      <c r="CWV39" s="157"/>
      <c r="CWW39" s="157"/>
      <c r="CWX39" s="157"/>
      <c r="CWY39" s="157"/>
      <c r="CWZ39" s="157"/>
      <c r="CXA39" s="157"/>
      <c r="CXB39" s="157"/>
      <c r="CXC39" s="157"/>
      <c r="CXD39" s="157"/>
      <c r="CXE39" s="157"/>
      <c r="CXF39" s="157"/>
      <c r="CXG39" s="157"/>
      <c r="CXH39" s="157"/>
      <c r="CXI39" s="157"/>
      <c r="CXJ39" s="157"/>
      <c r="CXK39" s="157"/>
      <c r="CXL39" s="157"/>
      <c r="CXM39" s="157"/>
      <c r="CXN39" s="157"/>
      <c r="CXO39" s="157"/>
      <c r="CXP39" s="157"/>
      <c r="CXQ39" s="157"/>
      <c r="CXR39" s="157"/>
      <c r="CXS39" s="157"/>
      <c r="CXT39" s="157"/>
      <c r="CXU39" s="157"/>
      <c r="CXV39" s="157"/>
      <c r="CXW39" s="157"/>
      <c r="CXX39" s="157"/>
      <c r="CXY39" s="157"/>
      <c r="CXZ39" s="157"/>
      <c r="CYA39" s="157"/>
      <c r="CYB39" s="157"/>
      <c r="CYC39" s="157"/>
      <c r="CYD39" s="157"/>
      <c r="CYE39" s="157"/>
      <c r="CYF39" s="157"/>
      <c r="CYG39" s="157"/>
      <c r="CYH39" s="157"/>
      <c r="CYI39" s="157"/>
      <c r="CYJ39" s="157"/>
      <c r="CYK39" s="157"/>
      <c r="CYL39" s="157"/>
      <c r="CYM39" s="157"/>
      <c r="CYN39" s="157"/>
      <c r="CYO39" s="157"/>
      <c r="CYP39" s="157"/>
      <c r="CYQ39" s="157"/>
      <c r="CYR39" s="157"/>
      <c r="CYS39" s="157"/>
      <c r="CYT39" s="157"/>
      <c r="CYU39" s="157"/>
      <c r="CYV39" s="157"/>
      <c r="CYW39" s="157"/>
      <c r="CYX39" s="157"/>
      <c r="CYY39" s="157"/>
      <c r="CYZ39" s="157"/>
      <c r="CZA39" s="157"/>
      <c r="CZB39" s="157"/>
      <c r="CZC39" s="157"/>
      <c r="CZD39" s="157"/>
      <c r="CZE39" s="157"/>
      <c r="CZF39" s="157"/>
      <c r="CZG39" s="157"/>
      <c r="CZH39" s="157"/>
      <c r="CZI39" s="157"/>
      <c r="CZJ39" s="157"/>
      <c r="CZK39" s="157"/>
      <c r="CZL39" s="157"/>
      <c r="CZM39" s="157"/>
      <c r="CZN39" s="157"/>
      <c r="CZO39" s="157"/>
      <c r="CZP39" s="157"/>
      <c r="CZQ39" s="157"/>
      <c r="CZR39" s="157"/>
      <c r="CZS39" s="157"/>
      <c r="CZT39" s="157"/>
      <c r="CZU39" s="157"/>
      <c r="CZV39" s="157"/>
      <c r="CZW39" s="157"/>
      <c r="CZX39" s="157"/>
      <c r="CZY39" s="157"/>
      <c r="CZZ39" s="157"/>
      <c r="DAA39" s="157"/>
      <c r="DAB39" s="157"/>
      <c r="DAC39" s="157"/>
      <c r="DAD39" s="157"/>
      <c r="DAE39" s="157"/>
      <c r="DAF39" s="157"/>
      <c r="DAG39" s="157"/>
      <c r="DAH39" s="157"/>
      <c r="DAI39" s="157"/>
      <c r="DAJ39" s="157"/>
      <c r="DAK39" s="157"/>
      <c r="DAL39" s="157"/>
      <c r="DAM39" s="157"/>
      <c r="DAN39" s="157"/>
      <c r="DAO39" s="157"/>
      <c r="DAP39" s="157"/>
      <c r="DAQ39" s="157"/>
      <c r="DAR39" s="157"/>
      <c r="DAS39" s="157"/>
      <c r="DAT39" s="157"/>
      <c r="DAU39" s="157"/>
      <c r="DAV39" s="157"/>
      <c r="DAW39" s="157"/>
      <c r="DAX39" s="157"/>
      <c r="DAY39" s="157"/>
      <c r="DAZ39" s="157"/>
      <c r="DBA39" s="157"/>
      <c r="DBB39" s="157"/>
      <c r="DBC39" s="157"/>
      <c r="DBD39" s="157"/>
      <c r="DBE39" s="157"/>
      <c r="DBF39" s="157"/>
      <c r="DBG39" s="157"/>
      <c r="DBH39" s="157"/>
      <c r="DBI39" s="157"/>
      <c r="DBJ39" s="157"/>
      <c r="DBK39" s="157"/>
      <c r="DBL39" s="157"/>
      <c r="DBM39" s="157"/>
      <c r="DBN39" s="157"/>
      <c r="DBO39" s="157"/>
      <c r="DBP39" s="157"/>
      <c r="DBQ39" s="157"/>
      <c r="DBR39" s="157"/>
      <c r="DBS39" s="157"/>
      <c r="DBT39" s="157"/>
      <c r="DBU39" s="157"/>
      <c r="DBV39" s="157"/>
      <c r="DBW39" s="157"/>
      <c r="DBX39" s="157"/>
      <c r="DBY39" s="157"/>
      <c r="DBZ39" s="157"/>
      <c r="DCA39" s="157"/>
      <c r="DCB39" s="157"/>
      <c r="DCC39" s="157"/>
      <c r="DCD39" s="157"/>
      <c r="DCE39" s="157"/>
      <c r="DCF39" s="157"/>
      <c r="DCG39" s="157"/>
      <c r="DCH39" s="157"/>
      <c r="DCI39" s="157"/>
      <c r="DCJ39" s="157"/>
      <c r="DCK39" s="157"/>
      <c r="DCL39" s="157"/>
      <c r="DCM39" s="157"/>
      <c r="DCN39" s="157"/>
      <c r="DCO39" s="157"/>
      <c r="DCP39" s="157"/>
      <c r="DCQ39" s="157"/>
      <c r="DCR39" s="157"/>
      <c r="DCS39" s="157"/>
      <c r="DCT39" s="157"/>
      <c r="DCU39" s="157"/>
      <c r="DCV39" s="157"/>
      <c r="DCW39" s="157"/>
      <c r="DCX39" s="157"/>
      <c r="DCY39" s="157"/>
      <c r="DCZ39" s="157"/>
      <c r="DDA39" s="157"/>
      <c r="DDB39" s="157"/>
      <c r="DDC39" s="157"/>
      <c r="DDD39" s="157"/>
      <c r="DDE39" s="157"/>
      <c r="DDF39" s="157"/>
      <c r="DDG39" s="157"/>
      <c r="DDH39" s="157"/>
      <c r="DDI39" s="157"/>
      <c r="DDJ39" s="157"/>
      <c r="DDK39" s="157"/>
      <c r="DDL39" s="157"/>
      <c r="DDM39" s="157"/>
      <c r="DDN39" s="157"/>
      <c r="DDO39" s="157"/>
      <c r="DDP39" s="157"/>
      <c r="DDQ39" s="157"/>
      <c r="DDR39" s="157"/>
      <c r="DDS39" s="157"/>
      <c r="DDT39" s="157"/>
      <c r="DDU39" s="157"/>
      <c r="DDV39" s="157"/>
      <c r="DDW39" s="157"/>
      <c r="DDX39" s="157"/>
      <c r="DDY39" s="157"/>
      <c r="DDZ39" s="157"/>
      <c r="DEA39" s="157"/>
      <c r="DEB39" s="157"/>
      <c r="DEC39" s="157"/>
      <c r="DED39" s="157"/>
      <c r="DEE39" s="157"/>
      <c r="DEF39" s="157"/>
      <c r="DEG39" s="157"/>
      <c r="DEH39" s="157"/>
      <c r="DEI39" s="157"/>
      <c r="DEJ39" s="157"/>
      <c r="DEK39" s="157"/>
      <c r="DEL39" s="157"/>
      <c r="DEM39" s="157"/>
      <c r="DEN39" s="157"/>
      <c r="DEO39" s="157"/>
      <c r="DEP39" s="157"/>
      <c r="DEQ39" s="157"/>
      <c r="DER39" s="157"/>
      <c r="DES39" s="157"/>
      <c r="DET39" s="157"/>
      <c r="DEU39" s="157"/>
      <c r="DEV39" s="157"/>
      <c r="DEW39" s="157"/>
      <c r="DEX39" s="157"/>
      <c r="DEY39" s="157"/>
      <c r="DEZ39" s="157"/>
      <c r="DFA39" s="157"/>
      <c r="DFB39" s="157"/>
      <c r="DFC39" s="157"/>
      <c r="DFD39" s="157"/>
      <c r="DFE39" s="157"/>
      <c r="DFF39" s="157"/>
      <c r="DFG39" s="157"/>
      <c r="DFH39" s="157"/>
      <c r="DFI39" s="157"/>
      <c r="DFJ39" s="157"/>
      <c r="DFK39" s="157"/>
      <c r="DFL39" s="157"/>
      <c r="DFM39" s="157"/>
      <c r="DFN39" s="157"/>
      <c r="DFO39" s="157"/>
      <c r="DFP39" s="157"/>
      <c r="DFQ39" s="157"/>
      <c r="DFR39" s="157"/>
      <c r="DFS39" s="157"/>
      <c r="DFT39" s="157"/>
      <c r="DFU39" s="157"/>
      <c r="DFV39" s="157"/>
      <c r="DFW39" s="157"/>
      <c r="DFX39" s="157"/>
      <c r="DFY39" s="157"/>
      <c r="DFZ39" s="157"/>
      <c r="DGA39" s="157"/>
      <c r="DGB39" s="157"/>
      <c r="DGC39" s="157"/>
      <c r="DGD39" s="157"/>
      <c r="DGE39" s="157"/>
      <c r="DGF39" s="157"/>
      <c r="DGG39" s="157"/>
      <c r="DGH39" s="157"/>
      <c r="DGI39" s="157"/>
      <c r="DGJ39" s="157"/>
      <c r="DGK39" s="157"/>
      <c r="DGL39" s="157"/>
      <c r="DGM39" s="157"/>
      <c r="DGN39" s="157"/>
      <c r="DGO39" s="157"/>
      <c r="DGP39" s="157"/>
      <c r="DGQ39" s="157"/>
      <c r="DGR39" s="157"/>
      <c r="DGS39" s="157"/>
      <c r="DGT39" s="157"/>
      <c r="DGU39" s="157"/>
      <c r="DGV39" s="157"/>
      <c r="DGW39" s="157"/>
      <c r="DGX39" s="157"/>
      <c r="DGY39" s="157"/>
      <c r="DGZ39" s="157"/>
      <c r="DHA39" s="157"/>
      <c r="DHB39" s="157"/>
      <c r="DHC39" s="157"/>
      <c r="DHD39" s="157"/>
      <c r="DHE39" s="157"/>
      <c r="DHF39" s="157"/>
      <c r="DHG39" s="157"/>
      <c r="DHH39" s="157"/>
      <c r="DHI39" s="157"/>
      <c r="DHJ39" s="157"/>
      <c r="DHK39" s="157"/>
      <c r="DHL39" s="157"/>
      <c r="DHM39" s="157"/>
      <c r="DHN39" s="157"/>
      <c r="DHO39" s="157"/>
      <c r="DHP39" s="157"/>
      <c r="DHQ39" s="157"/>
      <c r="DHR39" s="157"/>
      <c r="DHS39" s="157"/>
      <c r="DHT39" s="157"/>
      <c r="DHU39" s="157"/>
      <c r="DHV39" s="157"/>
      <c r="DHW39" s="157"/>
      <c r="DHX39" s="157"/>
      <c r="DHY39" s="157"/>
      <c r="DHZ39" s="157"/>
      <c r="DIA39" s="157"/>
      <c r="DIB39" s="157"/>
      <c r="DIC39" s="157"/>
      <c r="DID39" s="157"/>
      <c r="DIE39" s="157"/>
      <c r="DIF39" s="157"/>
      <c r="DIG39" s="157"/>
      <c r="DIH39" s="157"/>
      <c r="DII39" s="157"/>
      <c r="DIJ39" s="157"/>
      <c r="DIK39" s="157"/>
      <c r="DIL39" s="157"/>
      <c r="DIM39" s="157"/>
      <c r="DIN39" s="157"/>
      <c r="DIO39" s="157"/>
      <c r="DIP39" s="157"/>
      <c r="DIQ39" s="157"/>
      <c r="DIR39" s="157"/>
      <c r="DIS39" s="157"/>
      <c r="DIT39" s="157"/>
      <c r="DIU39" s="157"/>
      <c r="DIV39" s="157"/>
      <c r="DIW39" s="157"/>
      <c r="DIX39" s="157"/>
      <c r="DIY39" s="157"/>
      <c r="DIZ39" s="157"/>
      <c r="DJA39" s="157"/>
      <c r="DJB39" s="157"/>
      <c r="DJC39" s="157"/>
      <c r="DJD39" s="157"/>
      <c r="DJE39" s="157"/>
      <c r="DJF39" s="157"/>
      <c r="DJG39" s="157"/>
      <c r="DJH39" s="157"/>
      <c r="DJI39" s="157"/>
      <c r="DJJ39" s="157"/>
      <c r="DJK39" s="157"/>
      <c r="DJL39" s="157"/>
      <c r="DJM39" s="157"/>
      <c r="DJN39" s="157"/>
      <c r="DJO39" s="157"/>
      <c r="DJP39" s="157"/>
      <c r="DJQ39" s="157"/>
      <c r="DJR39" s="157"/>
      <c r="DJS39" s="157"/>
      <c r="DJT39" s="157"/>
      <c r="DJU39" s="157"/>
      <c r="DJV39" s="157"/>
      <c r="DJW39" s="157"/>
      <c r="DJX39" s="157"/>
      <c r="DJY39" s="157"/>
      <c r="DJZ39" s="157"/>
      <c r="DKA39" s="157"/>
      <c r="DKB39" s="157"/>
      <c r="DKC39" s="157"/>
      <c r="DKD39" s="157"/>
      <c r="DKE39" s="157"/>
      <c r="DKF39" s="157"/>
      <c r="DKG39" s="157"/>
      <c r="DKH39" s="157"/>
      <c r="DKI39" s="157"/>
      <c r="DKJ39" s="157"/>
      <c r="DKK39" s="157"/>
      <c r="DKL39" s="157"/>
      <c r="DKM39" s="157"/>
      <c r="DKN39" s="157"/>
      <c r="DKO39" s="157"/>
      <c r="DKP39" s="157"/>
      <c r="DKQ39" s="157"/>
      <c r="DKR39" s="157"/>
      <c r="DKS39" s="157"/>
      <c r="DKT39" s="157"/>
      <c r="DKU39" s="157"/>
      <c r="DKV39" s="157"/>
      <c r="DKW39" s="157"/>
      <c r="DKX39" s="157"/>
      <c r="DKY39" s="157"/>
      <c r="DKZ39" s="157"/>
      <c r="DLA39" s="157"/>
      <c r="DLB39" s="157"/>
      <c r="DLC39" s="157"/>
      <c r="DLD39" s="157"/>
      <c r="DLE39" s="157"/>
      <c r="DLF39" s="157"/>
      <c r="DLG39" s="157"/>
      <c r="DLH39" s="157"/>
      <c r="DLI39" s="157"/>
      <c r="DLJ39" s="157"/>
      <c r="DLK39" s="157"/>
      <c r="DLL39" s="157"/>
      <c r="DLM39" s="157"/>
      <c r="DLN39" s="157"/>
      <c r="DLO39" s="157"/>
      <c r="DLP39" s="157"/>
      <c r="DLQ39" s="157"/>
      <c r="DLR39" s="157"/>
      <c r="DLS39" s="157"/>
      <c r="DLT39" s="157"/>
      <c r="DLU39" s="157"/>
      <c r="DLV39" s="157"/>
      <c r="DLW39" s="157"/>
      <c r="DLX39" s="157"/>
      <c r="DLY39" s="157"/>
      <c r="DLZ39" s="157"/>
      <c r="DMA39" s="157"/>
      <c r="DMB39" s="157"/>
      <c r="DMC39" s="157"/>
      <c r="DMD39" s="157"/>
      <c r="DME39" s="157"/>
      <c r="DMF39" s="157"/>
      <c r="DMG39" s="157"/>
      <c r="DMH39" s="157"/>
      <c r="DMI39" s="157"/>
      <c r="DMJ39" s="157"/>
      <c r="DMK39" s="157"/>
      <c r="DML39" s="157"/>
      <c r="DMM39" s="157"/>
      <c r="DMN39" s="157"/>
      <c r="DMO39" s="157"/>
      <c r="DMP39" s="157"/>
      <c r="DMQ39" s="157"/>
      <c r="DMR39" s="157"/>
      <c r="DMS39" s="157"/>
      <c r="DMT39" s="157"/>
      <c r="DMU39" s="157"/>
      <c r="DMV39" s="157"/>
      <c r="DMW39" s="157"/>
      <c r="DMX39" s="157"/>
      <c r="DMY39" s="157"/>
      <c r="DMZ39" s="157"/>
      <c r="DNA39" s="157"/>
      <c r="DNB39" s="157"/>
      <c r="DNC39" s="157"/>
      <c r="DND39" s="157"/>
      <c r="DNE39" s="157"/>
      <c r="DNF39" s="157"/>
      <c r="DNG39" s="157"/>
      <c r="DNH39" s="157"/>
      <c r="DNI39" s="157"/>
      <c r="DNJ39" s="157"/>
      <c r="DNK39" s="157"/>
      <c r="DNL39" s="157"/>
      <c r="DNM39" s="157"/>
      <c r="DNN39" s="157"/>
      <c r="DNO39" s="157"/>
      <c r="DNP39" s="157"/>
      <c r="DNQ39" s="157"/>
      <c r="DNR39" s="157"/>
      <c r="DNS39" s="157"/>
      <c r="DNT39" s="157"/>
      <c r="DNU39" s="157"/>
      <c r="DNV39" s="157"/>
      <c r="DNW39" s="157"/>
      <c r="DNX39" s="157"/>
      <c r="DNY39" s="157"/>
      <c r="DNZ39" s="157"/>
      <c r="DOA39" s="157"/>
      <c r="DOB39" s="157"/>
      <c r="DOC39" s="157"/>
      <c r="DOD39" s="157"/>
      <c r="DOE39" s="157"/>
      <c r="DOF39" s="157"/>
      <c r="DOG39" s="157"/>
      <c r="DOH39" s="157"/>
      <c r="DOI39" s="157"/>
      <c r="DOJ39" s="157"/>
      <c r="DOK39" s="157"/>
      <c r="DOL39" s="157"/>
      <c r="DOM39" s="157"/>
      <c r="DON39" s="157"/>
      <c r="DOO39" s="157"/>
      <c r="DOP39" s="157"/>
      <c r="DOQ39" s="157"/>
      <c r="DOR39" s="157"/>
      <c r="DOS39" s="157"/>
      <c r="DOT39" s="157"/>
      <c r="DOU39" s="157"/>
      <c r="DOV39" s="157"/>
      <c r="DOW39" s="157"/>
      <c r="DOX39" s="157"/>
      <c r="DOY39" s="157"/>
      <c r="DOZ39" s="157"/>
      <c r="DPA39" s="157"/>
      <c r="DPB39" s="157"/>
      <c r="DPC39" s="157"/>
      <c r="DPD39" s="157"/>
      <c r="DPE39" s="157"/>
      <c r="DPF39" s="157"/>
      <c r="DPG39" s="157"/>
      <c r="DPH39" s="157"/>
      <c r="DPI39" s="157"/>
      <c r="DPJ39" s="157"/>
      <c r="DPK39" s="157"/>
      <c r="DPL39" s="157"/>
      <c r="DPM39" s="157"/>
      <c r="DPN39" s="157"/>
      <c r="DPO39" s="157"/>
      <c r="DPP39" s="157"/>
      <c r="DPQ39" s="157"/>
      <c r="DPR39" s="157"/>
      <c r="DPS39" s="157"/>
      <c r="DPT39" s="157"/>
      <c r="DPU39" s="157"/>
      <c r="DPV39" s="157"/>
      <c r="DPW39" s="157"/>
      <c r="DPX39" s="157"/>
      <c r="DPY39" s="157"/>
      <c r="DPZ39" s="157"/>
      <c r="DQA39" s="157"/>
      <c r="DQB39" s="157"/>
      <c r="DQC39" s="157"/>
      <c r="DQD39" s="157"/>
      <c r="DQE39" s="157"/>
      <c r="DQF39" s="157"/>
      <c r="DQG39" s="157"/>
      <c r="DQH39" s="157"/>
      <c r="DQI39" s="157"/>
      <c r="DQJ39" s="157"/>
      <c r="DQK39" s="157"/>
      <c r="DQL39" s="157"/>
      <c r="DQM39" s="157"/>
      <c r="DQN39" s="157"/>
      <c r="DQO39" s="157"/>
      <c r="DQP39" s="157"/>
      <c r="DQQ39" s="157"/>
      <c r="DQR39" s="157"/>
      <c r="DQS39" s="157"/>
      <c r="DQT39" s="157"/>
      <c r="DQU39" s="157"/>
      <c r="DQV39" s="157"/>
      <c r="DQW39" s="157"/>
      <c r="DQX39" s="157"/>
      <c r="DQY39" s="157"/>
      <c r="DQZ39" s="157"/>
      <c r="DRA39" s="157"/>
      <c r="DRB39" s="157"/>
      <c r="DRC39" s="157"/>
      <c r="DRD39" s="157"/>
      <c r="DRE39" s="157"/>
      <c r="DRF39" s="157"/>
      <c r="DRG39" s="157"/>
      <c r="DRH39" s="157"/>
      <c r="DRI39" s="157"/>
      <c r="DRJ39" s="157"/>
      <c r="DRK39" s="157"/>
      <c r="DRL39" s="157"/>
      <c r="DRM39" s="157"/>
      <c r="DRN39" s="157"/>
      <c r="DRO39" s="157"/>
      <c r="DRP39" s="157"/>
      <c r="DRQ39" s="157"/>
      <c r="DRR39" s="157"/>
      <c r="DRS39" s="157"/>
      <c r="DRT39" s="157"/>
      <c r="DRU39" s="157"/>
      <c r="DRV39" s="157"/>
      <c r="DRW39" s="157"/>
      <c r="DRX39" s="157"/>
      <c r="DRY39" s="157"/>
      <c r="DRZ39" s="157"/>
      <c r="DSA39" s="157"/>
      <c r="DSB39" s="157"/>
      <c r="DSC39" s="157"/>
      <c r="DSD39" s="157"/>
      <c r="DSE39" s="157"/>
      <c r="DSF39" s="157"/>
      <c r="DSG39" s="157"/>
      <c r="DSH39" s="157"/>
      <c r="DSI39" s="157"/>
      <c r="DSJ39" s="157"/>
      <c r="DSK39" s="157"/>
      <c r="DSL39" s="157"/>
      <c r="DSM39" s="157"/>
      <c r="DSN39" s="157"/>
      <c r="DSO39" s="157"/>
      <c r="DSP39" s="157"/>
      <c r="DSQ39" s="157"/>
      <c r="DSR39" s="157"/>
      <c r="DSS39" s="157"/>
      <c r="DST39" s="157"/>
      <c r="DSU39" s="157"/>
      <c r="DSV39" s="157"/>
      <c r="DSW39" s="157"/>
      <c r="DSX39" s="157"/>
      <c r="DSY39" s="157"/>
      <c r="DSZ39" s="157"/>
      <c r="DTA39" s="157"/>
      <c r="DTB39" s="157"/>
      <c r="DTC39" s="157"/>
      <c r="DTD39" s="157"/>
      <c r="DTE39" s="157"/>
      <c r="DTF39" s="157"/>
      <c r="DTG39" s="157"/>
      <c r="DTH39" s="157"/>
      <c r="DTI39" s="157"/>
      <c r="DTJ39" s="157"/>
      <c r="DTK39" s="157"/>
      <c r="DTL39" s="157"/>
      <c r="DTM39" s="157"/>
      <c r="DTN39" s="157"/>
      <c r="DTO39" s="157"/>
      <c r="DTP39" s="157"/>
      <c r="DTQ39" s="157"/>
      <c r="DTR39" s="157"/>
      <c r="DTS39" s="157"/>
      <c r="DTT39" s="157"/>
      <c r="DTU39" s="157"/>
      <c r="DTV39" s="157"/>
      <c r="DTW39" s="157"/>
      <c r="DTX39" s="157"/>
      <c r="DTY39" s="157"/>
      <c r="DTZ39" s="157"/>
      <c r="DUA39" s="157"/>
      <c r="DUB39" s="157"/>
      <c r="DUC39" s="157"/>
      <c r="DUD39" s="157"/>
      <c r="DUE39" s="157"/>
      <c r="DUF39" s="157"/>
      <c r="DUG39" s="157"/>
      <c r="DUH39" s="157"/>
      <c r="DUI39" s="157"/>
      <c r="DUJ39" s="157"/>
      <c r="DUK39" s="157"/>
      <c r="DUL39" s="157"/>
      <c r="DUM39" s="157"/>
      <c r="DUN39" s="157"/>
      <c r="DUO39" s="157"/>
      <c r="DUP39" s="157"/>
      <c r="DUQ39" s="157"/>
      <c r="DUR39" s="157"/>
      <c r="DUS39" s="157"/>
      <c r="DUT39" s="157"/>
      <c r="DUU39" s="157"/>
      <c r="DUV39" s="157"/>
      <c r="DUW39" s="157"/>
      <c r="DUX39" s="157"/>
      <c r="DUY39" s="157"/>
      <c r="DUZ39" s="157"/>
      <c r="DVA39" s="157"/>
      <c r="DVB39" s="157"/>
      <c r="DVC39" s="157"/>
      <c r="DVD39" s="157"/>
      <c r="DVE39" s="157"/>
      <c r="DVF39" s="157"/>
      <c r="DVG39" s="157"/>
      <c r="DVH39" s="157"/>
      <c r="DVI39" s="157"/>
      <c r="DVJ39" s="157"/>
      <c r="DVK39" s="157"/>
      <c r="DVL39" s="157"/>
      <c r="DVM39" s="157"/>
      <c r="DVN39" s="157"/>
      <c r="DVO39" s="157"/>
      <c r="DVP39" s="157"/>
      <c r="DVQ39" s="157"/>
      <c r="DVR39" s="157"/>
      <c r="DVS39" s="157"/>
      <c r="DVT39" s="157"/>
      <c r="DVU39" s="157"/>
      <c r="DVV39" s="157"/>
      <c r="DVW39" s="157"/>
      <c r="DVX39" s="157"/>
      <c r="DVY39" s="157"/>
      <c r="DVZ39" s="157"/>
      <c r="DWA39" s="157"/>
      <c r="DWB39" s="157"/>
      <c r="DWC39" s="157"/>
      <c r="DWD39" s="157"/>
      <c r="DWE39" s="157"/>
      <c r="DWF39" s="157"/>
      <c r="DWG39" s="157"/>
      <c r="DWH39" s="157"/>
      <c r="DWI39" s="157"/>
      <c r="DWJ39" s="157"/>
      <c r="DWK39" s="157"/>
      <c r="DWL39" s="157"/>
      <c r="DWM39" s="157"/>
      <c r="DWN39" s="157"/>
      <c r="DWO39" s="157"/>
      <c r="DWP39" s="157"/>
      <c r="DWQ39" s="157"/>
      <c r="DWR39" s="157"/>
      <c r="DWS39" s="157"/>
      <c r="DWT39" s="157"/>
      <c r="DWU39" s="157"/>
      <c r="DWV39" s="157"/>
      <c r="DWW39" s="157"/>
      <c r="DWX39" s="157"/>
      <c r="DWY39" s="157"/>
      <c r="DWZ39" s="157"/>
      <c r="DXA39" s="157"/>
      <c r="DXB39" s="157"/>
      <c r="DXC39" s="157"/>
      <c r="DXD39" s="157"/>
      <c r="DXE39" s="157"/>
      <c r="DXF39" s="157"/>
      <c r="DXG39" s="157"/>
      <c r="DXH39" s="157"/>
      <c r="DXI39" s="157"/>
      <c r="DXJ39" s="157"/>
      <c r="DXK39" s="157"/>
      <c r="DXL39" s="157"/>
      <c r="DXM39" s="157"/>
      <c r="DXN39" s="157"/>
      <c r="DXO39" s="157"/>
      <c r="DXP39" s="157"/>
      <c r="DXQ39" s="157"/>
      <c r="DXR39" s="157"/>
      <c r="DXS39" s="157"/>
      <c r="DXT39" s="157"/>
      <c r="DXU39" s="157"/>
      <c r="DXV39" s="157"/>
      <c r="DXW39" s="157"/>
      <c r="DXX39" s="157"/>
      <c r="DXY39" s="157"/>
      <c r="DXZ39" s="157"/>
      <c r="DYA39" s="157"/>
      <c r="DYB39" s="157"/>
      <c r="DYC39" s="157"/>
      <c r="DYD39" s="157"/>
      <c r="DYE39" s="157"/>
      <c r="DYF39" s="157"/>
      <c r="DYG39" s="157"/>
      <c r="DYH39" s="157"/>
      <c r="DYI39" s="157"/>
      <c r="DYJ39" s="157"/>
      <c r="DYK39" s="157"/>
      <c r="DYL39" s="157"/>
      <c r="DYM39" s="157"/>
      <c r="DYN39" s="157"/>
      <c r="DYO39" s="157"/>
      <c r="DYP39" s="157"/>
      <c r="DYQ39" s="157"/>
      <c r="DYR39" s="157"/>
      <c r="DYS39" s="157"/>
      <c r="DYT39" s="157"/>
      <c r="DYU39" s="157"/>
      <c r="DYV39" s="157"/>
      <c r="DYW39" s="157"/>
      <c r="DYX39" s="157"/>
      <c r="DYY39" s="157"/>
      <c r="DYZ39" s="157"/>
      <c r="DZA39" s="157"/>
      <c r="DZB39" s="157"/>
      <c r="DZC39" s="157"/>
      <c r="DZD39" s="157"/>
      <c r="DZE39" s="157"/>
      <c r="DZF39" s="157"/>
      <c r="DZG39" s="157"/>
      <c r="DZH39" s="157"/>
      <c r="DZI39" s="157"/>
      <c r="DZJ39" s="157"/>
      <c r="DZK39" s="157"/>
      <c r="DZL39" s="157"/>
      <c r="DZM39" s="157"/>
      <c r="DZN39" s="157"/>
      <c r="DZO39" s="157"/>
      <c r="DZP39" s="157"/>
      <c r="DZQ39" s="157"/>
      <c r="DZR39" s="157"/>
      <c r="DZS39" s="157"/>
      <c r="DZT39" s="157"/>
      <c r="DZU39" s="157"/>
      <c r="DZV39" s="157"/>
      <c r="DZW39" s="157"/>
      <c r="DZX39" s="157"/>
      <c r="DZY39" s="157"/>
      <c r="DZZ39" s="157"/>
      <c r="EAA39" s="157"/>
      <c r="EAB39" s="157"/>
      <c r="EAC39" s="157"/>
      <c r="EAD39" s="157"/>
      <c r="EAE39" s="157"/>
      <c r="EAF39" s="157"/>
      <c r="EAG39" s="157"/>
      <c r="EAH39" s="157"/>
      <c r="EAI39" s="157"/>
      <c r="EAJ39" s="157"/>
      <c r="EAK39" s="157"/>
      <c r="EAL39" s="157"/>
      <c r="EAM39" s="157"/>
      <c r="EAN39" s="157"/>
      <c r="EAO39" s="157"/>
      <c r="EAP39" s="157"/>
      <c r="EAQ39" s="157"/>
      <c r="EAR39" s="157"/>
      <c r="EAS39" s="157"/>
      <c r="EAT39" s="157"/>
      <c r="EAU39" s="157"/>
      <c r="EAV39" s="157"/>
      <c r="EAW39" s="157"/>
      <c r="EAX39" s="157"/>
      <c r="EAY39" s="157"/>
      <c r="EAZ39" s="157"/>
      <c r="EBA39" s="157"/>
      <c r="EBB39" s="157"/>
      <c r="EBC39" s="157"/>
      <c r="EBD39" s="157"/>
      <c r="EBE39" s="157"/>
      <c r="EBF39" s="157"/>
      <c r="EBG39" s="157"/>
      <c r="EBH39" s="157"/>
      <c r="EBI39" s="157"/>
      <c r="EBJ39" s="157"/>
      <c r="EBK39" s="157"/>
      <c r="EBL39" s="157"/>
      <c r="EBM39" s="157"/>
      <c r="EBN39" s="157"/>
      <c r="EBO39" s="157"/>
      <c r="EBP39" s="157"/>
      <c r="EBQ39" s="157"/>
      <c r="EBR39" s="157"/>
      <c r="EBS39" s="157"/>
      <c r="EBT39" s="157"/>
      <c r="EBU39" s="157"/>
      <c r="EBV39" s="157"/>
      <c r="EBW39" s="157"/>
      <c r="EBX39" s="157"/>
      <c r="EBY39" s="157"/>
      <c r="EBZ39" s="157"/>
      <c r="ECA39" s="157"/>
      <c r="ECB39" s="157"/>
      <c r="ECC39" s="157"/>
      <c r="ECD39" s="157"/>
      <c r="ECE39" s="157"/>
      <c r="ECF39" s="157"/>
      <c r="ECG39" s="157"/>
      <c r="ECH39" s="157"/>
      <c r="ECI39" s="157"/>
      <c r="ECJ39" s="157"/>
      <c r="ECK39" s="157"/>
      <c r="ECL39" s="157"/>
      <c r="ECM39" s="157"/>
      <c r="ECN39" s="157"/>
      <c r="ECO39" s="157"/>
      <c r="ECP39" s="157"/>
      <c r="ECQ39" s="157"/>
      <c r="ECR39" s="157"/>
      <c r="ECS39" s="157"/>
      <c r="ECT39" s="157"/>
      <c r="ECU39" s="157"/>
      <c r="ECV39" s="157"/>
      <c r="ECW39" s="157"/>
      <c r="ECX39" s="157"/>
      <c r="ECY39" s="157"/>
      <c r="ECZ39" s="157"/>
      <c r="EDA39" s="157"/>
      <c r="EDB39" s="157"/>
      <c r="EDC39" s="157"/>
      <c r="EDD39" s="157"/>
      <c r="EDE39" s="157"/>
      <c r="EDF39" s="157"/>
      <c r="EDG39" s="157"/>
      <c r="EDH39" s="157"/>
      <c r="EDI39" s="157"/>
      <c r="EDJ39" s="157"/>
      <c r="EDK39" s="157"/>
      <c r="EDL39" s="157"/>
      <c r="EDM39" s="157"/>
      <c r="EDN39" s="157"/>
      <c r="EDO39" s="157"/>
      <c r="EDP39" s="157"/>
      <c r="EDQ39" s="157"/>
      <c r="EDR39" s="157"/>
      <c r="EDS39" s="157"/>
      <c r="EDT39" s="157"/>
      <c r="EDU39" s="157"/>
      <c r="EDV39" s="157"/>
      <c r="EDW39" s="157"/>
      <c r="EDX39" s="157"/>
      <c r="EDY39" s="157"/>
      <c r="EDZ39" s="157"/>
      <c r="EEA39" s="157"/>
      <c r="EEB39" s="157"/>
      <c r="EEC39" s="157"/>
      <c r="EED39" s="157"/>
      <c r="EEE39" s="157"/>
      <c r="EEF39" s="157"/>
      <c r="EEG39" s="157"/>
      <c r="EEH39" s="157"/>
      <c r="EEI39" s="157"/>
      <c r="EEJ39" s="157"/>
      <c r="EEK39" s="157"/>
      <c r="EEL39" s="157"/>
      <c r="EEM39" s="157"/>
      <c r="EEN39" s="157"/>
      <c r="EEO39" s="157"/>
      <c r="EEP39" s="157"/>
      <c r="EEQ39" s="157"/>
      <c r="EER39" s="157"/>
      <c r="EES39" s="157"/>
      <c r="EET39" s="157"/>
      <c r="EEU39" s="157"/>
      <c r="EEV39" s="157"/>
      <c r="EEW39" s="157"/>
      <c r="EEX39" s="157"/>
      <c r="EEY39" s="157"/>
      <c r="EEZ39" s="157"/>
      <c r="EFA39" s="157"/>
      <c r="EFB39" s="157"/>
      <c r="EFC39" s="157"/>
      <c r="EFD39" s="157"/>
      <c r="EFE39" s="157"/>
      <c r="EFF39" s="157"/>
      <c r="EFG39" s="157"/>
      <c r="EFH39" s="157"/>
      <c r="EFI39" s="157"/>
      <c r="EFJ39" s="157"/>
      <c r="EFK39" s="157"/>
      <c r="EFL39" s="157"/>
      <c r="EFM39" s="157"/>
      <c r="EFN39" s="157"/>
      <c r="EFO39" s="157"/>
      <c r="EFP39" s="157"/>
      <c r="EFQ39" s="157"/>
      <c r="EFR39" s="157"/>
      <c r="EFS39" s="157"/>
      <c r="EFT39" s="157"/>
      <c r="EFU39" s="157"/>
      <c r="EFV39" s="157"/>
      <c r="EFW39" s="157"/>
      <c r="EFX39" s="157"/>
      <c r="EFY39" s="157"/>
      <c r="EFZ39" s="157"/>
      <c r="EGA39" s="157"/>
      <c r="EGB39" s="157"/>
      <c r="EGC39" s="157"/>
      <c r="EGD39" s="157"/>
      <c r="EGE39" s="157"/>
      <c r="EGF39" s="157"/>
      <c r="EGG39" s="157"/>
      <c r="EGH39" s="157"/>
      <c r="EGI39" s="157"/>
      <c r="EGJ39" s="157"/>
      <c r="EGK39" s="157"/>
      <c r="EGL39" s="157"/>
      <c r="EGM39" s="157"/>
      <c r="EGN39" s="157"/>
      <c r="EGO39" s="157"/>
      <c r="EGP39" s="157"/>
      <c r="EGQ39" s="157"/>
      <c r="EGR39" s="157"/>
      <c r="EGS39" s="157"/>
      <c r="EGT39" s="157"/>
      <c r="EGU39" s="157"/>
      <c r="EGV39" s="157"/>
      <c r="EGW39" s="157"/>
      <c r="EGX39" s="157"/>
      <c r="EGY39" s="157"/>
      <c r="EGZ39" s="157"/>
      <c r="EHA39" s="157"/>
      <c r="EHB39" s="157"/>
      <c r="EHC39" s="157"/>
      <c r="EHD39" s="157"/>
      <c r="EHE39" s="157"/>
      <c r="EHF39" s="157"/>
      <c r="EHG39" s="157"/>
      <c r="EHH39" s="157"/>
      <c r="EHI39" s="157"/>
      <c r="EHJ39" s="157"/>
      <c r="EHK39" s="157"/>
      <c r="EHL39" s="157"/>
      <c r="EHM39" s="157"/>
      <c r="EHN39" s="157"/>
      <c r="EHO39" s="157"/>
      <c r="EHP39" s="157"/>
      <c r="EHQ39" s="157"/>
      <c r="EHR39" s="157"/>
      <c r="EHS39" s="157"/>
      <c r="EHT39" s="157"/>
      <c r="EHU39" s="157"/>
      <c r="EHV39" s="157"/>
      <c r="EHW39" s="157"/>
      <c r="EHX39" s="157"/>
      <c r="EHY39" s="157"/>
      <c r="EHZ39" s="157"/>
      <c r="EIA39" s="157"/>
      <c r="EIB39" s="157"/>
      <c r="EIC39" s="157"/>
      <c r="EID39" s="157"/>
      <c r="EIE39" s="157"/>
      <c r="EIF39" s="157"/>
      <c r="EIG39" s="157"/>
      <c r="EIH39" s="157"/>
      <c r="EII39" s="157"/>
      <c r="EIJ39" s="157"/>
      <c r="EIK39" s="157"/>
      <c r="EIL39" s="157"/>
      <c r="EIM39" s="157"/>
      <c r="EIN39" s="157"/>
      <c r="EIO39" s="157"/>
      <c r="EIP39" s="157"/>
      <c r="EIQ39" s="157"/>
      <c r="EIR39" s="157"/>
      <c r="EIS39" s="157"/>
      <c r="EIT39" s="157"/>
      <c r="EIU39" s="157"/>
      <c r="EIV39" s="157"/>
      <c r="EIW39" s="157"/>
      <c r="EIX39" s="157"/>
      <c r="EIY39" s="157"/>
      <c r="EIZ39" s="157"/>
      <c r="EJA39" s="157"/>
      <c r="EJB39" s="157"/>
      <c r="EJC39" s="157"/>
      <c r="EJD39" s="157"/>
      <c r="EJE39" s="157"/>
      <c r="EJF39" s="157"/>
      <c r="EJG39" s="157"/>
      <c r="EJH39" s="157"/>
      <c r="EJI39" s="157"/>
      <c r="EJJ39" s="157"/>
      <c r="EJK39" s="157"/>
      <c r="EJL39" s="157"/>
      <c r="EJM39" s="157"/>
      <c r="EJN39" s="157"/>
      <c r="EJO39" s="157"/>
      <c r="EJP39" s="157"/>
      <c r="EJQ39" s="157"/>
      <c r="EJR39" s="157"/>
      <c r="EJS39" s="157"/>
      <c r="EJT39" s="157"/>
      <c r="EJU39" s="157"/>
      <c r="EJV39" s="157"/>
      <c r="EJW39" s="157"/>
      <c r="EJX39" s="157"/>
      <c r="EJY39" s="157"/>
      <c r="EJZ39" s="157"/>
      <c r="EKA39" s="157"/>
      <c r="EKB39" s="157"/>
      <c r="EKC39" s="157"/>
      <c r="EKD39" s="157"/>
      <c r="EKE39" s="157"/>
      <c r="EKF39" s="157"/>
      <c r="EKG39" s="157"/>
      <c r="EKH39" s="157"/>
      <c r="EKI39" s="157"/>
      <c r="EKJ39" s="157"/>
      <c r="EKK39" s="157"/>
      <c r="EKL39" s="157"/>
      <c r="EKM39" s="157"/>
      <c r="EKN39" s="157"/>
      <c r="EKO39" s="157"/>
      <c r="EKP39" s="157"/>
      <c r="EKQ39" s="157"/>
      <c r="EKR39" s="157"/>
      <c r="EKS39" s="157"/>
      <c r="EKT39" s="157"/>
      <c r="EKU39" s="157"/>
      <c r="EKV39" s="157"/>
      <c r="EKW39" s="157"/>
      <c r="EKX39" s="157"/>
      <c r="EKY39" s="157"/>
      <c r="EKZ39" s="157"/>
      <c r="ELA39" s="157"/>
      <c r="ELB39" s="157"/>
      <c r="ELC39" s="157"/>
      <c r="ELD39" s="157"/>
      <c r="ELE39" s="157"/>
      <c r="ELF39" s="157"/>
      <c r="ELG39" s="157"/>
      <c r="ELH39" s="157"/>
      <c r="ELI39" s="157"/>
      <c r="ELJ39" s="157"/>
      <c r="ELK39" s="157"/>
      <c r="ELL39" s="157"/>
      <c r="ELM39" s="157"/>
      <c r="ELN39" s="157"/>
      <c r="ELO39" s="157"/>
      <c r="ELP39" s="157"/>
      <c r="ELQ39" s="157"/>
      <c r="ELR39" s="157"/>
      <c r="ELS39" s="157"/>
      <c r="ELT39" s="157"/>
      <c r="ELU39" s="157"/>
      <c r="ELV39" s="157"/>
      <c r="ELW39" s="157"/>
      <c r="ELX39" s="157"/>
      <c r="ELY39" s="157"/>
      <c r="ELZ39" s="157"/>
      <c r="EMA39" s="157"/>
      <c r="EMB39" s="157"/>
      <c r="EMC39" s="157"/>
      <c r="EMD39" s="157"/>
      <c r="EME39" s="157"/>
      <c r="EMF39" s="157"/>
      <c r="EMG39" s="157"/>
      <c r="EMH39" s="157"/>
      <c r="EMI39" s="157"/>
      <c r="EMJ39" s="157"/>
      <c r="EMK39" s="157"/>
      <c r="EML39" s="157"/>
      <c r="EMM39" s="157"/>
      <c r="EMN39" s="157"/>
      <c r="EMO39" s="157"/>
      <c r="EMP39" s="157"/>
      <c r="EMQ39" s="157"/>
      <c r="EMR39" s="157"/>
      <c r="EMS39" s="157"/>
      <c r="EMT39" s="157"/>
      <c r="EMU39" s="157"/>
      <c r="EMV39" s="157"/>
      <c r="EMW39" s="157"/>
      <c r="EMX39" s="157"/>
      <c r="EMY39" s="157"/>
      <c r="EMZ39" s="157"/>
      <c r="ENA39" s="157"/>
      <c r="ENB39" s="157"/>
      <c r="ENC39" s="157"/>
      <c r="END39" s="157"/>
      <c r="ENE39" s="157"/>
      <c r="ENF39" s="157"/>
      <c r="ENG39" s="157"/>
      <c r="ENH39" s="157"/>
      <c r="ENI39" s="157"/>
      <c r="ENJ39" s="157"/>
      <c r="ENK39" s="157"/>
      <c r="ENL39" s="157"/>
      <c r="ENM39" s="157"/>
      <c r="ENN39" s="157"/>
      <c r="ENO39" s="157"/>
      <c r="ENP39" s="157"/>
      <c r="ENQ39" s="157"/>
      <c r="ENR39" s="157"/>
      <c r="ENS39" s="157"/>
      <c r="ENT39" s="157"/>
      <c r="ENU39" s="157"/>
      <c r="ENV39" s="157"/>
      <c r="ENW39" s="157"/>
      <c r="ENX39" s="157"/>
      <c r="ENY39" s="157"/>
      <c r="ENZ39" s="157"/>
      <c r="EOA39" s="157"/>
      <c r="EOB39" s="157"/>
      <c r="EOC39" s="157"/>
      <c r="EOD39" s="157"/>
      <c r="EOE39" s="157"/>
      <c r="EOF39" s="157"/>
      <c r="EOG39" s="157"/>
      <c r="EOH39" s="157"/>
      <c r="EOI39" s="157"/>
      <c r="EOJ39" s="157"/>
      <c r="EOK39" s="157"/>
      <c r="EOL39" s="157"/>
      <c r="EOM39" s="157"/>
      <c r="EON39" s="157"/>
      <c r="EOO39" s="157"/>
      <c r="EOP39" s="157"/>
      <c r="EOQ39" s="157"/>
      <c r="EOR39" s="157"/>
      <c r="EOS39" s="157"/>
      <c r="EOT39" s="157"/>
      <c r="EOU39" s="157"/>
      <c r="EOV39" s="157"/>
      <c r="EOW39" s="157"/>
      <c r="EOX39" s="157"/>
      <c r="EOY39" s="157"/>
      <c r="EOZ39" s="157"/>
      <c r="EPA39" s="157"/>
      <c r="EPB39" s="157"/>
      <c r="EPC39" s="157"/>
      <c r="EPD39" s="157"/>
      <c r="EPE39" s="157"/>
      <c r="EPF39" s="157"/>
      <c r="EPG39" s="157"/>
      <c r="EPH39" s="157"/>
      <c r="EPI39" s="157"/>
      <c r="EPJ39" s="157"/>
      <c r="EPK39" s="157"/>
      <c r="EPL39" s="157"/>
      <c r="EPM39" s="157"/>
      <c r="EPN39" s="157"/>
      <c r="EPO39" s="157"/>
      <c r="EPP39" s="157"/>
      <c r="EPQ39" s="157"/>
      <c r="EPR39" s="157"/>
      <c r="EPS39" s="157"/>
      <c r="EPT39" s="157"/>
      <c r="EPU39" s="157"/>
      <c r="EPV39" s="157"/>
      <c r="EPW39" s="157"/>
      <c r="EPX39" s="157"/>
      <c r="EPY39" s="157"/>
      <c r="EPZ39" s="157"/>
      <c r="EQA39" s="157"/>
      <c r="EQB39" s="157"/>
      <c r="EQC39" s="157"/>
      <c r="EQD39" s="157"/>
      <c r="EQE39" s="157"/>
      <c r="EQF39" s="157"/>
      <c r="EQG39" s="157"/>
      <c r="EQH39" s="157"/>
      <c r="EQI39" s="157"/>
      <c r="EQJ39" s="157"/>
      <c r="EQK39" s="157"/>
      <c r="EQL39" s="157"/>
      <c r="EQM39" s="157"/>
      <c r="EQN39" s="157"/>
      <c r="EQO39" s="157"/>
      <c r="EQP39" s="157"/>
      <c r="EQQ39" s="157"/>
      <c r="EQR39" s="157"/>
      <c r="EQS39" s="157"/>
      <c r="EQT39" s="157"/>
      <c r="EQU39" s="157"/>
      <c r="EQV39" s="157"/>
      <c r="EQW39" s="157"/>
      <c r="EQX39" s="157"/>
      <c r="EQY39" s="157"/>
      <c r="EQZ39" s="157"/>
      <c r="ERA39" s="157"/>
      <c r="ERB39" s="157"/>
      <c r="ERC39" s="157"/>
      <c r="ERD39" s="157"/>
      <c r="ERE39" s="157"/>
      <c r="ERF39" s="157"/>
      <c r="ERG39" s="157"/>
      <c r="ERH39" s="157"/>
      <c r="ERI39" s="157"/>
      <c r="ERJ39" s="157"/>
      <c r="ERK39" s="157"/>
      <c r="ERL39" s="157"/>
      <c r="ERM39" s="157"/>
      <c r="ERN39" s="157"/>
      <c r="ERO39" s="157"/>
      <c r="ERP39" s="157"/>
      <c r="ERQ39" s="157"/>
      <c r="ERR39" s="157"/>
      <c r="ERS39" s="157"/>
      <c r="ERT39" s="157"/>
      <c r="ERU39" s="157"/>
      <c r="ERV39" s="157"/>
      <c r="ERW39" s="157"/>
      <c r="ERX39" s="157"/>
      <c r="ERY39" s="157"/>
      <c r="ERZ39" s="157"/>
      <c r="ESA39" s="157"/>
      <c r="ESB39" s="157"/>
      <c r="ESC39" s="157"/>
      <c r="ESD39" s="157"/>
      <c r="ESE39" s="157"/>
      <c r="ESF39" s="157"/>
      <c r="ESG39" s="157"/>
      <c r="ESH39" s="157"/>
      <c r="ESI39" s="157"/>
      <c r="ESJ39" s="157"/>
      <c r="ESK39" s="157"/>
      <c r="ESL39" s="157"/>
      <c r="ESM39" s="157"/>
      <c r="ESN39" s="157"/>
      <c r="ESO39" s="157"/>
      <c r="ESP39" s="157"/>
      <c r="ESQ39" s="157"/>
      <c r="ESR39" s="157"/>
      <c r="ESS39" s="157"/>
      <c r="EST39" s="157"/>
      <c r="ESU39" s="157"/>
      <c r="ESV39" s="157"/>
      <c r="ESW39" s="157"/>
      <c r="ESX39" s="157"/>
      <c r="ESY39" s="157"/>
      <c r="ESZ39" s="157"/>
      <c r="ETA39" s="157"/>
      <c r="ETB39" s="157"/>
      <c r="ETC39" s="157"/>
      <c r="ETD39" s="157"/>
      <c r="ETE39" s="157"/>
      <c r="ETF39" s="157"/>
      <c r="ETG39" s="157"/>
      <c r="ETH39" s="157"/>
      <c r="ETI39" s="157"/>
      <c r="ETJ39" s="157"/>
      <c r="ETK39" s="157"/>
      <c r="ETL39" s="157"/>
      <c r="ETM39" s="157"/>
      <c r="ETN39" s="157"/>
      <c r="ETO39" s="157"/>
      <c r="ETP39" s="157"/>
      <c r="ETQ39" s="157"/>
      <c r="ETR39" s="157"/>
      <c r="ETS39" s="157"/>
      <c r="ETT39" s="157"/>
      <c r="ETU39" s="157"/>
      <c r="ETV39" s="157"/>
      <c r="ETW39" s="157"/>
      <c r="ETX39" s="157"/>
      <c r="ETY39" s="157"/>
      <c r="ETZ39" s="157"/>
      <c r="EUA39" s="157"/>
      <c r="EUB39" s="157"/>
      <c r="EUC39" s="157"/>
      <c r="EUD39" s="157"/>
      <c r="EUE39" s="157"/>
      <c r="EUF39" s="157"/>
      <c r="EUG39" s="157"/>
      <c r="EUH39" s="157"/>
      <c r="EUI39" s="157"/>
      <c r="EUJ39" s="157"/>
      <c r="EUK39" s="157"/>
      <c r="EUL39" s="157"/>
      <c r="EUM39" s="157"/>
      <c r="EUN39" s="157"/>
      <c r="EUO39" s="157"/>
      <c r="EUP39" s="157"/>
      <c r="EUQ39" s="157"/>
      <c r="EUR39" s="157"/>
      <c r="EUS39" s="157"/>
      <c r="EUT39" s="157"/>
      <c r="EUU39" s="157"/>
      <c r="EUV39" s="157"/>
      <c r="EUW39" s="157"/>
      <c r="EUX39" s="157"/>
      <c r="EUY39" s="157"/>
      <c r="EUZ39" s="157"/>
      <c r="EVA39" s="157"/>
      <c r="EVB39" s="157"/>
      <c r="EVC39" s="157"/>
      <c r="EVD39" s="157"/>
      <c r="EVE39" s="157"/>
      <c r="EVF39" s="157"/>
      <c r="EVG39" s="157"/>
      <c r="EVH39" s="157"/>
      <c r="EVI39" s="157"/>
      <c r="EVJ39" s="157"/>
      <c r="EVK39" s="157"/>
      <c r="EVL39" s="157"/>
      <c r="EVM39" s="157"/>
      <c r="EVN39" s="157"/>
      <c r="EVO39" s="157"/>
      <c r="EVP39" s="157"/>
      <c r="EVQ39" s="157"/>
      <c r="EVR39" s="157"/>
      <c r="EVS39" s="157"/>
      <c r="EVT39" s="157"/>
      <c r="EVU39" s="157"/>
      <c r="EVV39" s="157"/>
      <c r="EVW39" s="157"/>
      <c r="EVX39" s="157"/>
      <c r="EVY39" s="157"/>
      <c r="EVZ39" s="157"/>
      <c r="EWA39" s="157"/>
      <c r="EWB39" s="157"/>
      <c r="EWC39" s="157"/>
      <c r="EWD39" s="157"/>
      <c r="EWE39" s="157"/>
      <c r="EWF39" s="157"/>
      <c r="EWG39" s="157"/>
      <c r="EWH39" s="157"/>
      <c r="EWI39" s="157"/>
      <c r="EWJ39" s="157"/>
      <c r="EWK39" s="157"/>
      <c r="EWL39" s="157"/>
      <c r="EWM39" s="157"/>
      <c r="EWN39" s="157"/>
      <c r="EWO39" s="157"/>
      <c r="EWP39" s="157"/>
      <c r="EWQ39" s="157"/>
      <c r="EWR39" s="157"/>
      <c r="EWS39" s="157"/>
      <c r="EWT39" s="157"/>
      <c r="EWU39" s="157"/>
      <c r="EWV39" s="157"/>
      <c r="EWW39" s="157"/>
      <c r="EWX39" s="157"/>
      <c r="EWY39" s="157"/>
      <c r="EWZ39" s="157"/>
      <c r="EXA39" s="157"/>
      <c r="EXB39" s="157"/>
      <c r="EXC39" s="157"/>
      <c r="EXD39" s="157"/>
      <c r="EXE39" s="157"/>
      <c r="EXF39" s="157"/>
      <c r="EXG39" s="157"/>
      <c r="EXH39" s="157"/>
      <c r="EXI39" s="157"/>
      <c r="EXJ39" s="157"/>
      <c r="EXK39" s="157"/>
      <c r="EXL39" s="157"/>
      <c r="EXM39" s="157"/>
      <c r="EXN39" s="157"/>
      <c r="EXO39" s="157"/>
      <c r="EXP39" s="157"/>
      <c r="EXQ39" s="157"/>
      <c r="EXR39" s="157"/>
      <c r="EXS39" s="157"/>
      <c r="EXT39" s="157"/>
      <c r="EXU39" s="157"/>
      <c r="EXV39" s="157"/>
      <c r="EXW39" s="157"/>
      <c r="EXX39" s="157"/>
      <c r="EXY39" s="157"/>
      <c r="EXZ39" s="157"/>
      <c r="EYA39" s="157"/>
      <c r="EYB39" s="157"/>
      <c r="EYC39" s="157"/>
      <c r="EYD39" s="157"/>
      <c r="EYE39" s="157"/>
      <c r="EYF39" s="157"/>
      <c r="EYG39" s="157"/>
      <c r="EYH39" s="157"/>
      <c r="EYI39" s="157"/>
      <c r="EYJ39" s="157"/>
      <c r="EYK39" s="157"/>
      <c r="EYL39" s="157"/>
      <c r="EYM39" s="157"/>
      <c r="EYN39" s="157"/>
      <c r="EYO39" s="157"/>
      <c r="EYP39" s="157"/>
      <c r="EYQ39" s="157"/>
      <c r="EYR39" s="157"/>
      <c r="EYS39" s="157"/>
      <c r="EYT39" s="157"/>
      <c r="EYU39" s="157"/>
      <c r="EYV39" s="157"/>
      <c r="EYW39" s="157"/>
      <c r="EYX39" s="157"/>
      <c r="EYY39" s="157"/>
      <c r="EYZ39" s="157"/>
      <c r="EZA39" s="157"/>
      <c r="EZB39" s="157"/>
      <c r="EZC39" s="157"/>
      <c r="EZD39" s="157"/>
      <c r="EZE39" s="157"/>
      <c r="EZF39" s="157"/>
      <c r="EZG39" s="157"/>
      <c r="EZH39" s="157"/>
      <c r="EZI39" s="157"/>
      <c r="EZJ39" s="157"/>
      <c r="EZK39" s="157"/>
      <c r="EZL39" s="157"/>
      <c r="EZM39" s="157"/>
      <c r="EZN39" s="157"/>
      <c r="EZO39" s="157"/>
      <c r="EZP39" s="157"/>
      <c r="EZQ39" s="157"/>
      <c r="EZR39" s="157"/>
      <c r="EZS39" s="157"/>
      <c r="EZT39" s="157"/>
      <c r="EZU39" s="157"/>
      <c r="EZV39" s="157"/>
      <c r="EZW39" s="157"/>
      <c r="EZX39" s="157"/>
      <c r="EZY39" s="157"/>
      <c r="EZZ39" s="157"/>
      <c r="FAA39" s="157"/>
      <c r="FAB39" s="157"/>
      <c r="FAC39" s="157"/>
      <c r="FAD39" s="157"/>
      <c r="FAE39" s="157"/>
      <c r="FAF39" s="157"/>
      <c r="FAG39" s="157"/>
      <c r="FAH39" s="157"/>
      <c r="FAI39" s="157"/>
      <c r="FAJ39" s="157"/>
      <c r="FAK39" s="157"/>
      <c r="FAL39" s="157"/>
      <c r="FAM39" s="157"/>
      <c r="FAN39" s="157"/>
      <c r="FAO39" s="157"/>
      <c r="FAP39" s="157"/>
      <c r="FAQ39" s="157"/>
      <c r="FAR39" s="157"/>
      <c r="FAS39" s="157"/>
      <c r="FAT39" s="157"/>
      <c r="FAU39" s="157"/>
      <c r="FAV39" s="157"/>
      <c r="FAW39" s="157"/>
      <c r="FAX39" s="157"/>
      <c r="FAY39" s="157"/>
      <c r="FAZ39" s="157"/>
      <c r="FBA39" s="157"/>
      <c r="FBB39" s="157"/>
      <c r="FBC39" s="157"/>
      <c r="FBD39" s="157"/>
      <c r="FBE39" s="157"/>
      <c r="FBF39" s="157"/>
      <c r="FBG39" s="157"/>
      <c r="FBH39" s="157"/>
      <c r="FBI39" s="157"/>
      <c r="FBJ39" s="157"/>
      <c r="FBK39" s="157"/>
      <c r="FBL39" s="157"/>
      <c r="FBM39" s="157"/>
      <c r="FBN39" s="157"/>
      <c r="FBO39" s="157"/>
      <c r="FBP39" s="157"/>
      <c r="FBQ39" s="157"/>
      <c r="FBR39" s="157"/>
      <c r="FBS39" s="157"/>
      <c r="FBT39" s="157"/>
      <c r="FBU39" s="157"/>
      <c r="FBV39" s="157"/>
      <c r="FBW39" s="157"/>
      <c r="FBX39" s="157"/>
      <c r="FBY39" s="157"/>
      <c r="FBZ39" s="157"/>
      <c r="FCA39" s="157"/>
      <c r="FCB39" s="157"/>
      <c r="FCC39" s="157"/>
      <c r="FCD39" s="157"/>
      <c r="FCE39" s="157"/>
      <c r="FCF39" s="157"/>
      <c r="FCG39" s="157"/>
      <c r="FCH39" s="157"/>
      <c r="FCI39" s="157"/>
      <c r="FCJ39" s="157"/>
      <c r="FCK39" s="157"/>
      <c r="FCL39" s="157"/>
      <c r="FCM39" s="157"/>
      <c r="FCN39" s="157"/>
      <c r="FCO39" s="157"/>
      <c r="FCP39" s="157"/>
      <c r="FCQ39" s="157"/>
      <c r="FCR39" s="157"/>
      <c r="FCS39" s="157"/>
      <c r="FCT39" s="157"/>
      <c r="FCU39" s="157"/>
      <c r="FCV39" s="157"/>
      <c r="FCW39" s="157"/>
      <c r="FCX39" s="157"/>
      <c r="FCY39" s="157"/>
      <c r="FCZ39" s="157"/>
      <c r="FDA39" s="157"/>
      <c r="FDB39" s="157"/>
      <c r="FDC39" s="157"/>
      <c r="FDD39" s="157"/>
      <c r="FDE39" s="157"/>
      <c r="FDF39" s="157"/>
      <c r="FDG39" s="157"/>
      <c r="FDH39" s="157"/>
      <c r="FDI39" s="157"/>
      <c r="FDJ39" s="157"/>
      <c r="FDK39" s="157"/>
      <c r="FDL39" s="157"/>
      <c r="FDM39" s="157"/>
      <c r="FDN39" s="157"/>
      <c r="FDO39" s="157"/>
      <c r="FDP39" s="157"/>
      <c r="FDQ39" s="157"/>
      <c r="FDR39" s="157"/>
      <c r="FDS39" s="157"/>
      <c r="FDT39" s="157"/>
      <c r="FDU39" s="157"/>
      <c r="FDV39" s="157"/>
      <c r="FDW39" s="157"/>
      <c r="FDX39" s="157"/>
      <c r="FDY39" s="157"/>
      <c r="FDZ39" s="157"/>
      <c r="FEA39" s="157"/>
      <c r="FEB39" s="157"/>
      <c r="FEC39" s="157"/>
      <c r="FED39" s="157"/>
      <c r="FEE39" s="157"/>
      <c r="FEF39" s="157"/>
      <c r="FEG39" s="157"/>
      <c r="FEH39" s="157"/>
      <c r="FEI39" s="157"/>
      <c r="FEJ39" s="157"/>
      <c r="FEK39" s="157"/>
      <c r="FEL39" s="157"/>
      <c r="FEM39" s="157"/>
      <c r="FEN39" s="157"/>
      <c r="FEO39" s="157"/>
      <c r="FEP39" s="157"/>
      <c r="FEQ39" s="157"/>
      <c r="FER39" s="157"/>
      <c r="FES39" s="157"/>
      <c r="FET39" s="157"/>
      <c r="FEU39" s="157"/>
      <c r="FEV39" s="157"/>
      <c r="FEW39" s="157"/>
      <c r="FEX39" s="157"/>
      <c r="FEY39" s="157"/>
      <c r="FEZ39" s="157"/>
      <c r="FFA39" s="157"/>
      <c r="FFB39" s="157"/>
      <c r="FFC39" s="157"/>
      <c r="FFD39" s="157"/>
      <c r="FFE39" s="157"/>
      <c r="FFF39" s="157"/>
      <c r="FFG39" s="157"/>
      <c r="FFH39" s="157"/>
      <c r="FFI39" s="157"/>
      <c r="FFJ39" s="157"/>
      <c r="FFK39" s="157"/>
      <c r="FFL39" s="157"/>
      <c r="FFM39" s="157"/>
      <c r="FFN39" s="157"/>
      <c r="FFO39" s="157"/>
      <c r="FFP39" s="157"/>
      <c r="FFQ39" s="157"/>
      <c r="FFR39" s="157"/>
      <c r="FFS39" s="157"/>
      <c r="FFT39" s="157"/>
      <c r="FFU39" s="157"/>
      <c r="FFV39" s="157"/>
      <c r="FFW39" s="157"/>
      <c r="FFX39" s="157"/>
      <c r="FFY39" s="157"/>
      <c r="FFZ39" s="157"/>
      <c r="FGA39" s="157"/>
      <c r="FGB39" s="157"/>
      <c r="FGC39" s="157"/>
      <c r="FGD39" s="157"/>
      <c r="FGE39" s="157"/>
      <c r="FGF39" s="157"/>
      <c r="FGG39" s="157"/>
      <c r="FGH39" s="157"/>
      <c r="FGI39" s="157"/>
      <c r="FGJ39" s="157"/>
      <c r="FGK39" s="157"/>
      <c r="FGL39" s="157"/>
      <c r="FGM39" s="157"/>
      <c r="FGN39" s="157"/>
      <c r="FGO39" s="157"/>
      <c r="FGP39" s="157"/>
      <c r="FGQ39" s="157"/>
      <c r="FGR39" s="157"/>
      <c r="FGS39" s="157"/>
      <c r="FGT39" s="157"/>
      <c r="FGU39" s="157"/>
      <c r="FGV39" s="157"/>
      <c r="FGW39" s="157"/>
      <c r="FGX39" s="157"/>
      <c r="FGY39" s="157"/>
      <c r="FGZ39" s="157"/>
      <c r="FHA39" s="157"/>
      <c r="FHB39" s="157"/>
      <c r="FHC39" s="157"/>
      <c r="FHD39" s="157"/>
      <c r="FHE39" s="157"/>
      <c r="FHF39" s="157"/>
      <c r="FHG39" s="157"/>
      <c r="FHH39" s="157"/>
      <c r="FHI39" s="157"/>
      <c r="FHJ39" s="157"/>
      <c r="FHK39" s="157"/>
      <c r="FHL39" s="157"/>
      <c r="FHM39" s="157"/>
      <c r="FHN39" s="157"/>
      <c r="FHO39" s="157"/>
      <c r="FHP39" s="157"/>
      <c r="FHQ39" s="157"/>
      <c r="FHR39" s="157"/>
      <c r="FHS39" s="157"/>
      <c r="FHT39" s="157"/>
      <c r="FHU39" s="157"/>
      <c r="FHV39" s="157"/>
      <c r="FHW39" s="157"/>
      <c r="FHX39" s="157"/>
      <c r="FHY39" s="157"/>
      <c r="FHZ39" s="157"/>
      <c r="FIA39" s="157"/>
      <c r="FIB39" s="157"/>
      <c r="FIC39" s="157"/>
      <c r="FID39" s="157"/>
      <c r="FIE39" s="157"/>
      <c r="FIF39" s="157"/>
      <c r="FIG39" s="157"/>
      <c r="FIH39" s="157"/>
      <c r="FII39" s="157"/>
      <c r="FIJ39" s="157"/>
      <c r="FIK39" s="157"/>
      <c r="FIL39" s="157"/>
      <c r="FIM39" s="157"/>
      <c r="FIN39" s="157"/>
      <c r="FIO39" s="157"/>
      <c r="FIP39" s="157"/>
      <c r="FIQ39" s="157"/>
      <c r="FIR39" s="157"/>
      <c r="FIS39" s="157"/>
      <c r="FIT39" s="157"/>
      <c r="FIU39" s="157"/>
      <c r="FIV39" s="157"/>
      <c r="FIW39" s="157"/>
      <c r="FIX39" s="157"/>
      <c r="FIY39" s="157"/>
      <c r="FIZ39" s="157"/>
      <c r="FJA39" s="157"/>
      <c r="FJB39" s="157"/>
      <c r="FJC39" s="157"/>
      <c r="FJD39" s="157"/>
      <c r="FJE39" s="157"/>
      <c r="FJF39" s="157"/>
      <c r="FJG39" s="157"/>
      <c r="FJH39" s="157"/>
      <c r="FJI39" s="157"/>
      <c r="FJJ39" s="157"/>
      <c r="FJK39" s="157"/>
      <c r="FJL39" s="157"/>
      <c r="FJM39" s="157"/>
      <c r="FJN39" s="157"/>
      <c r="FJO39" s="157"/>
      <c r="FJP39" s="157"/>
      <c r="FJQ39" s="157"/>
      <c r="FJR39" s="157"/>
      <c r="FJS39" s="157"/>
      <c r="FJT39" s="157"/>
      <c r="FJU39" s="157"/>
      <c r="FJV39" s="157"/>
      <c r="FJW39" s="157"/>
      <c r="FJX39" s="157"/>
      <c r="FJY39" s="157"/>
      <c r="FJZ39" s="157"/>
      <c r="FKA39" s="157"/>
      <c r="FKB39" s="157"/>
      <c r="FKC39" s="157"/>
      <c r="FKD39" s="157"/>
      <c r="FKE39" s="157"/>
      <c r="FKF39" s="157"/>
      <c r="FKG39" s="157"/>
      <c r="FKH39" s="157"/>
      <c r="FKI39" s="157"/>
      <c r="FKJ39" s="157"/>
      <c r="FKK39" s="157"/>
      <c r="FKL39" s="157"/>
      <c r="FKM39" s="157"/>
      <c r="FKN39" s="157"/>
      <c r="FKO39" s="157"/>
      <c r="FKP39" s="157"/>
      <c r="FKQ39" s="157"/>
      <c r="FKR39" s="157"/>
      <c r="FKS39" s="157"/>
      <c r="FKT39" s="157"/>
      <c r="FKU39" s="157"/>
      <c r="FKV39" s="157"/>
      <c r="FKW39" s="157"/>
      <c r="FKX39" s="157"/>
      <c r="FKY39" s="157"/>
      <c r="FKZ39" s="157"/>
      <c r="FLA39" s="157"/>
      <c r="FLB39" s="157"/>
      <c r="FLC39" s="157"/>
      <c r="FLD39" s="157"/>
      <c r="FLE39" s="157"/>
      <c r="FLF39" s="157"/>
      <c r="FLG39" s="157"/>
      <c r="FLH39" s="157"/>
      <c r="FLI39" s="157"/>
      <c r="FLJ39" s="157"/>
      <c r="FLK39" s="157"/>
      <c r="FLL39" s="157"/>
      <c r="FLM39" s="157"/>
      <c r="FLN39" s="157"/>
      <c r="FLO39" s="157"/>
      <c r="FLP39" s="157"/>
      <c r="FLQ39" s="157"/>
      <c r="FLR39" s="157"/>
      <c r="FLS39" s="157"/>
      <c r="FLT39" s="157"/>
      <c r="FLU39" s="157"/>
      <c r="FLV39" s="157"/>
      <c r="FLW39" s="157"/>
      <c r="FLX39" s="157"/>
      <c r="FLY39" s="157"/>
      <c r="FLZ39" s="157"/>
      <c r="FMA39" s="157"/>
      <c r="FMB39" s="157"/>
      <c r="FMC39" s="157"/>
      <c r="FMD39" s="157"/>
      <c r="FME39" s="157"/>
      <c r="FMF39" s="157"/>
      <c r="FMG39" s="157"/>
      <c r="FMH39" s="157"/>
      <c r="FMI39" s="157"/>
      <c r="FMJ39" s="157"/>
      <c r="FMK39" s="157"/>
      <c r="FML39" s="157"/>
      <c r="FMM39" s="157"/>
      <c r="FMN39" s="157"/>
      <c r="FMO39" s="157"/>
      <c r="FMP39" s="157"/>
      <c r="FMQ39" s="157"/>
      <c r="FMR39" s="157"/>
      <c r="FMS39" s="157"/>
      <c r="FMT39" s="157"/>
      <c r="FMU39" s="157"/>
      <c r="FMV39" s="157"/>
      <c r="FMW39" s="157"/>
      <c r="FMX39" s="157"/>
      <c r="FMY39" s="157"/>
      <c r="FMZ39" s="157"/>
      <c r="FNA39" s="157"/>
      <c r="FNB39" s="157"/>
      <c r="FNC39" s="157"/>
      <c r="FND39" s="157"/>
      <c r="FNE39" s="157"/>
      <c r="FNF39" s="157"/>
      <c r="FNG39" s="157"/>
      <c r="FNH39" s="157"/>
      <c r="FNI39" s="157"/>
      <c r="FNJ39" s="157"/>
      <c r="FNK39" s="157"/>
      <c r="FNL39" s="157"/>
      <c r="FNM39" s="157"/>
      <c r="FNN39" s="157"/>
      <c r="FNO39" s="157"/>
      <c r="FNP39" s="157"/>
      <c r="FNQ39" s="157"/>
      <c r="FNR39" s="157"/>
      <c r="FNS39" s="157"/>
      <c r="FNT39" s="157"/>
      <c r="FNU39" s="157"/>
      <c r="FNV39" s="157"/>
      <c r="FNW39" s="157"/>
      <c r="FNX39" s="157"/>
      <c r="FNY39" s="157"/>
      <c r="FNZ39" s="157"/>
      <c r="FOA39" s="157"/>
      <c r="FOB39" s="157"/>
      <c r="FOC39" s="157"/>
      <c r="FOD39" s="157"/>
      <c r="FOE39" s="157"/>
      <c r="FOF39" s="157"/>
      <c r="FOG39" s="157"/>
      <c r="FOH39" s="157"/>
      <c r="FOI39" s="157"/>
      <c r="FOJ39" s="157"/>
      <c r="FOK39" s="157"/>
      <c r="FOL39" s="157"/>
      <c r="FOM39" s="157"/>
      <c r="FON39" s="157"/>
      <c r="FOO39" s="157"/>
      <c r="FOP39" s="157"/>
      <c r="FOQ39" s="157"/>
      <c r="FOR39" s="157"/>
      <c r="FOS39" s="157"/>
      <c r="FOT39" s="157"/>
      <c r="FOU39" s="157"/>
      <c r="FOV39" s="157"/>
      <c r="FOW39" s="157"/>
      <c r="FOX39" s="157"/>
      <c r="FOY39" s="157"/>
      <c r="FOZ39" s="157"/>
      <c r="FPA39" s="157"/>
      <c r="FPB39" s="157"/>
      <c r="FPC39" s="157"/>
      <c r="FPD39" s="157"/>
      <c r="FPE39" s="157"/>
      <c r="FPF39" s="157"/>
      <c r="FPG39" s="157"/>
      <c r="FPH39" s="157"/>
      <c r="FPI39" s="157"/>
      <c r="FPJ39" s="157"/>
      <c r="FPK39" s="157"/>
      <c r="FPL39" s="157"/>
      <c r="FPM39" s="157"/>
      <c r="FPN39" s="157"/>
      <c r="FPO39" s="157"/>
      <c r="FPP39" s="157"/>
      <c r="FPQ39" s="157"/>
      <c r="FPR39" s="157"/>
      <c r="FPS39" s="157"/>
      <c r="FPT39" s="157"/>
      <c r="FPU39" s="157"/>
      <c r="FPV39" s="157"/>
      <c r="FPW39" s="157"/>
      <c r="FPX39" s="157"/>
      <c r="FPY39" s="157"/>
      <c r="FPZ39" s="157"/>
      <c r="FQA39" s="157"/>
      <c r="FQB39" s="157"/>
      <c r="FQC39" s="157"/>
      <c r="FQD39" s="157"/>
      <c r="FQE39" s="157"/>
      <c r="FQF39" s="157"/>
      <c r="FQG39" s="157"/>
      <c r="FQH39" s="157"/>
      <c r="FQI39" s="157"/>
      <c r="FQJ39" s="157"/>
      <c r="FQK39" s="157"/>
      <c r="FQL39" s="157"/>
      <c r="FQM39" s="157"/>
      <c r="FQN39" s="157"/>
      <c r="FQO39" s="157"/>
      <c r="FQP39" s="157"/>
      <c r="FQQ39" s="157"/>
      <c r="FQR39" s="157"/>
      <c r="FQS39" s="157"/>
      <c r="FQT39" s="157"/>
      <c r="FQU39" s="157"/>
      <c r="FQV39" s="157"/>
      <c r="FQW39" s="157"/>
      <c r="FQX39" s="157"/>
      <c r="FQY39" s="157"/>
      <c r="FQZ39" s="157"/>
      <c r="FRA39" s="157"/>
      <c r="FRB39" s="157"/>
      <c r="FRC39" s="157"/>
      <c r="FRD39" s="157"/>
      <c r="FRE39" s="157"/>
      <c r="FRF39" s="157"/>
      <c r="FRG39" s="157"/>
      <c r="FRH39" s="157"/>
      <c r="FRI39" s="157"/>
      <c r="FRJ39" s="157"/>
      <c r="FRK39" s="157"/>
      <c r="FRL39" s="157"/>
      <c r="FRM39" s="157"/>
      <c r="FRN39" s="157"/>
      <c r="FRO39" s="157"/>
      <c r="FRP39" s="157"/>
      <c r="FRQ39" s="157"/>
      <c r="FRR39" s="157"/>
      <c r="FRS39" s="157"/>
      <c r="FRT39" s="157"/>
      <c r="FRU39" s="157"/>
      <c r="FRV39" s="157"/>
      <c r="FRW39" s="157"/>
      <c r="FRX39" s="157"/>
      <c r="FRY39" s="157"/>
      <c r="FRZ39" s="157"/>
      <c r="FSA39" s="157"/>
      <c r="FSB39" s="157"/>
      <c r="FSC39" s="157"/>
      <c r="FSD39" s="157"/>
      <c r="FSE39" s="157"/>
      <c r="FSF39" s="157"/>
      <c r="FSG39" s="157"/>
      <c r="FSH39" s="157"/>
      <c r="FSI39" s="157"/>
      <c r="FSJ39" s="157"/>
      <c r="FSK39" s="157"/>
      <c r="FSL39" s="157"/>
      <c r="FSM39" s="157"/>
      <c r="FSN39" s="157"/>
      <c r="FSO39" s="157"/>
      <c r="FSP39" s="157"/>
      <c r="FSQ39" s="157"/>
      <c r="FSR39" s="157"/>
      <c r="FSS39" s="157"/>
      <c r="FST39" s="157"/>
      <c r="FSU39" s="157"/>
      <c r="FSV39" s="157"/>
      <c r="FSW39" s="157"/>
      <c r="FSX39" s="157"/>
      <c r="FSY39" s="157"/>
      <c r="FSZ39" s="157"/>
      <c r="FTA39" s="157"/>
      <c r="FTB39" s="157"/>
      <c r="FTC39" s="157"/>
      <c r="FTD39" s="157"/>
      <c r="FTE39" s="157"/>
      <c r="FTF39" s="157"/>
      <c r="FTG39" s="157"/>
      <c r="FTH39" s="157"/>
      <c r="FTI39" s="157"/>
      <c r="FTJ39" s="157"/>
      <c r="FTK39" s="157"/>
      <c r="FTL39" s="157"/>
      <c r="FTM39" s="157"/>
      <c r="FTN39" s="157"/>
      <c r="FTO39" s="157"/>
      <c r="FTP39" s="157"/>
      <c r="FTQ39" s="157"/>
      <c r="FTR39" s="157"/>
      <c r="FTS39" s="157"/>
      <c r="FTT39" s="157"/>
      <c r="FTU39" s="157"/>
      <c r="FTV39" s="157"/>
      <c r="FTW39" s="157"/>
      <c r="FTX39" s="157"/>
      <c r="FTY39" s="157"/>
      <c r="FTZ39" s="157"/>
      <c r="FUA39" s="157"/>
      <c r="FUB39" s="157"/>
      <c r="FUC39" s="157"/>
      <c r="FUD39" s="157"/>
      <c r="FUE39" s="157"/>
      <c r="FUF39" s="157"/>
      <c r="FUG39" s="157"/>
      <c r="FUH39" s="157"/>
      <c r="FUI39" s="157"/>
      <c r="FUJ39" s="157"/>
      <c r="FUK39" s="157"/>
      <c r="FUL39" s="157"/>
      <c r="FUM39" s="157"/>
      <c r="FUN39" s="157"/>
      <c r="FUO39" s="157"/>
      <c r="FUP39" s="157"/>
      <c r="FUQ39" s="157"/>
      <c r="FUR39" s="157"/>
      <c r="FUS39" s="157"/>
      <c r="FUT39" s="157"/>
      <c r="FUU39" s="157"/>
      <c r="FUV39" s="157"/>
      <c r="FUW39" s="157"/>
      <c r="FUX39" s="157"/>
      <c r="FUY39" s="157"/>
      <c r="FUZ39" s="157"/>
      <c r="FVA39" s="157"/>
      <c r="FVB39" s="157"/>
      <c r="FVC39" s="157"/>
      <c r="FVD39" s="157"/>
      <c r="FVE39" s="157"/>
      <c r="FVF39" s="157"/>
      <c r="FVG39" s="157"/>
      <c r="FVH39" s="157"/>
      <c r="FVI39" s="157"/>
      <c r="FVJ39" s="157"/>
      <c r="FVK39" s="157"/>
      <c r="FVL39" s="157"/>
      <c r="FVM39" s="157"/>
      <c r="FVN39" s="157"/>
      <c r="FVO39" s="157"/>
      <c r="FVP39" s="157"/>
      <c r="FVQ39" s="157"/>
      <c r="FVR39" s="157"/>
      <c r="FVS39" s="157"/>
      <c r="FVT39" s="157"/>
      <c r="FVU39" s="157"/>
      <c r="FVV39" s="157"/>
      <c r="FVW39" s="157"/>
      <c r="FVX39" s="157"/>
      <c r="FVY39" s="157"/>
      <c r="FVZ39" s="157"/>
      <c r="FWA39" s="157"/>
      <c r="FWB39" s="157"/>
      <c r="FWC39" s="157"/>
      <c r="FWD39" s="157"/>
      <c r="FWE39" s="157"/>
      <c r="FWF39" s="157"/>
      <c r="FWG39" s="157"/>
      <c r="FWH39" s="157"/>
      <c r="FWI39" s="157"/>
      <c r="FWJ39" s="157"/>
      <c r="FWK39" s="157"/>
      <c r="FWL39" s="157"/>
      <c r="FWM39" s="157"/>
      <c r="FWN39" s="157"/>
      <c r="FWO39" s="157"/>
      <c r="FWP39" s="157"/>
      <c r="FWQ39" s="157"/>
      <c r="FWR39" s="157"/>
      <c r="FWS39" s="157"/>
      <c r="FWT39" s="157"/>
      <c r="FWU39" s="157"/>
      <c r="FWV39" s="157"/>
      <c r="FWW39" s="157"/>
      <c r="FWX39" s="157"/>
      <c r="FWY39" s="157"/>
      <c r="FWZ39" s="157"/>
      <c r="FXA39" s="157"/>
      <c r="FXB39" s="157"/>
      <c r="FXC39" s="157"/>
      <c r="FXD39" s="157"/>
      <c r="FXE39" s="157"/>
      <c r="FXF39" s="157"/>
      <c r="FXG39" s="157"/>
      <c r="FXH39" s="157"/>
      <c r="FXI39" s="157"/>
      <c r="FXJ39" s="157"/>
      <c r="FXK39" s="157"/>
      <c r="FXL39" s="157"/>
      <c r="FXM39" s="157"/>
      <c r="FXN39" s="157"/>
      <c r="FXO39" s="157"/>
      <c r="FXP39" s="157"/>
      <c r="FXQ39" s="157"/>
      <c r="FXR39" s="157"/>
      <c r="FXS39" s="157"/>
      <c r="FXT39" s="157"/>
      <c r="FXU39" s="157"/>
      <c r="FXV39" s="157"/>
      <c r="FXW39" s="157"/>
      <c r="FXX39" s="157"/>
      <c r="FXY39" s="157"/>
      <c r="FXZ39" s="157"/>
      <c r="FYA39" s="157"/>
      <c r="FYB39" s="157"/>
      <c r="FYC39" s="157"/>
      <c r="FYD39" s="157"/>
      <c r="FYE39" s="157"/>
      <c r="FYF39" s="157"/>
      <c r="FYG39" s="157"/>
      <c r="FYH39" s="157"/>
      <c r="FYI39" s="157"/>
      <c r="FYJ39" s="157"/>
      <c r="FYK39" s="157"/>
      <c r="FYL39" s="157"/>
      <c r="FYM39" s="157"/>
      <c r="FYN39" s="157"/>
      <c r="FYO39" s="157"/>
      <c r="FYP39" s="157"/>
      <c r="FYQ39" s="157"/>
      <c r="FYR39" s="157"/>
      <c r="FYS39" s="157"/>
      <c r="FYT39" s="157"/>
      <c r="FYU39" s="157"/>
      <c r="FYV39" s="157"/>
      <c r="FYW39" s="157"/>
      <c r="FYX39" s="157"/>
      <c r="FYY39" s="157"/>
      <c r="FYZ39" s="157"/>
      <c r="FZA39" s="157"/>
      <c r="FZB39" s="157"/>
      <c r="FZC39" s="157"/>
      <c r="FZD39" s="157"/>
      <c r="FZE39" s="157"/>
      <c r="FZF39" s="157"/>
      <c r="FZG39" s="157"/>
      <c r="FZH39" s="157"/>
      <c r="FZI39" s="157"/>
      <c r="FZJ39" s="157"/>
      <c r="FZK39" s="157"/>
      <c r="FZL39" s="157"/>
      <c r="FZM39" s="157"/>
      <c r="FZN39" s="157"/>
      <c r="FZO39" s="157"/>
      <c r="FZP39" s="157"/>
      <c r="FZQ39" s="157"/>
      <c r="FZR39" s="157"/>
      <c r="FZS39" s="157"/>
      <c r="FZT39" s="157"/>
      <c r="FZU39" s="157"/>
      <c r="FZV39" s="157"/>
      <c r="FZW39" s="157"/>
      <c r="FZX39" s="157"/>
      <c r="FZY39" s="157"/>
      <c r="FZZ39" s="157"/>
      <c r="GAA39" s="157"/>
      <c r="GAB39" s="157"/>
      <c r="GAC39" s="157"/>
      <c r="GAD39" s="157"/>
      <c r="GAE39" s="157"/>
      <c r="GAF39" s="157"/>
      <c r="GAG39" s="157"/>
      <c r="GAH39" s="157"/>
      <c r="GAI39" s="157"/>
      <c r="GAJ39" s="157"/>
      <c r="GAK39" s="157"/>
      <c r="GAL39" s="157"/>
      <c r="GAM39" s="157"/>
      <c r="GAN39" s="157"/>
      <c r="GAO39" s="157"/>
      <c r="GAP39" s="157"/>
      <c r="GAQ39" s="157"/>
      <c r="GAR39" s="157"/>
      <c r="GAS39" s="157"/>
      <c r="GAT39" s="157"/>
      <c r="GAU39" s="157"/>
      <c r="GAV39" s="157"/>
      <c r="GAW39" s="157"/>
      <c r="GAX39" s="157"/>
      <c r="GAY39" s="157"/>
      <c r="GAZ39" s="157"/>
      <c r="GBA39" s="157"/>
      <c r="GBB39" s="157"/>
      <c r="GBC39" s="157"/>
      <c r="GBD39" s="157"/>
      <c r="GBE39" s="157"/>
      <c r="GBF39" s="157"/>
      <c r="GBG39" s="157"/>
      <c r="GBH39" s="157"/>
      <c r="GBI39" s="157"/>
      <c r="GBJ39" s="157"/>
      <c r="GBK39" s="157"/>
      <c r="GBL39" s="157"/>
      <c r="GBM39" s="157"/>
      <c r="GBN39" s="157"/>
      <c r="GBO39" s="157"/>
      <c r="GBP39" s="157"/>
      <c r="GBQ39" s="157"/>
      <c r="GBR39" s="157"/>
      <c r="GBS39" s="157"/>
      <c r="GBT39" s="157"/>
      <c r="GBU39" s="157"/>
      <c r="GBV39" s="157"/>
      <c r="GBW39" s="157"/>
      <c r="GBX39" s="157"/>
      <c r="GBY39" s="157"/>
      <c r="GBZ39" s="157"/>
      <c r="GCA39" s="157"/>
      <c r="GCB39" s="157"/>
      <c r="GCC39" s="157"/>
      <c r="GCD39" s="157"/>
      <c r="GCE39" s="157"/>
      <c r="GCF39" s="157"/>
      <c r="GCG39" s="157"/>
      <c r="GCH39" s="157"/>
      <c r="GCI39" s="157"/>
      <c r="GCJ39" s="157"/>
      <c r="GCK39" s="157"/>
      <c r="GCL39" s="157"/>
      <c r="GCM39" s="157"/>
      <c r="GCN39" s="157"/>
      <c r="GCO39" s="157"/>
      <c r="GCP39" s="157"/>
      <c r="GCQ39" s="157"/>
      <c r="GCR39" s="157"/>
      <c r="GCS39" s="157"/>
      <c r="GCT39" s="157"/>
      <c r="GCU39" s="157"/>
      <c r="GCV39" s="157"/>
      <c r="GCW39" s="157"/>
      <c r="GCX39" s="157"/>
      <c r="GCY39" s="157"/>
      <c r="GCZ39" s="157"/>
      <c r="GDA39" s="157"/>
      <c r="GDB39" s="157"/>
      <c r="GDC39" s="157"/>
      <c r="GDD39" s="157"/>
      <c r="GDE39" s="157"/>
      <c r="GDF39" s="157"/>
      <c r="GDG39" s="157"/>
      <c r="GDH39" s="157"/>
      <c r="GDI39" s="157"/>
      <c r="GDJ39" s="157"/>
      <c r="GDK39" s="157"/>
      <c r="GDL39" s="157"/>
      <c r="GDM39" s="157"/>
      <c r="GDN39" s="157"/>
      <c r="GDO39" s="157"/>
      <c r="GDP39" s="157"/>
      <c r="GDQ39" s="157"/>
      <c r="GDR39" s="157"/>
      <c r="GDS39" s="157"/>
      <c r="GDT39" s="157"/>
      <c r="GDU39" s="157"/>
      <c r="GDV39" s="157"/>
      <c r="GDW39" s="157"/>
      <c r="GDX39" s="157"/>
      <c r="GDY39" s="157"/>
      <c r="GDZ39" s="157"/>
      <c r="GEA39" s="157"/>
      <c r="GEB39" s="157"/>
      <c r="GEC39" s="157"/>
      <c r="GED39" s="157"/>
      <c r="GEE39" s="157"/>
      <c r="GEF39" s="157"/>
      <c r="GEG39" s="157"/>
      <c r="GEH39" s="157"/>
      <c r="GEI39" s="157"/>
      <c r="GEJ39" s="157"/>
      <c r="GEK39" s="157"/>
      <c r="GEL39" s="157"/>
      <c r="GEM39" s="157"/>
      <c r="GEN39" s="157"/>
      <c r="GEO39" s="157"/>
      <c r="GEP39" s="157"/>
      <c r="GEQ39" s="157"/>
      <c r="GER39" s="157"/>
      <c r="GES39" s="157"/>
      <c r="GET39" s="157"/>
      <c r="GEU39" s="157"/>
      <c r="GEV39" s="157"/>
      <c r="GEW39" s="157"/>
      <c r="GEX39" s="157"/>
      <c r="GEY39" s="157"/>
      <c r="GEZ39" s="157"/>
      <c r="GFA39" s="157"/>
      <c r="GFB39" s="157"/>
      <c r="GFC39" s="157"/>
      <c r="GFD39" s="157"/>
      <c r="GFE39" s="157"/>
      <c r="GFF39" s="157"/>
      <c r="GFG39" s="157"/>
      <c r="GFH39" s="157"/>
      <c r="GFI39" s="157"/>
      <c r="GFJ39" s="157"/>
      <c r="GFK39" s="157"/>
      <c r="GFL39" s="157"/>
      <c r="GFM39" s="157"/>
      <c r="GFN39" s="157"/>
      <c r="GFO39" s="157"/>
      <c r="GFP39" s="157"/>
      <c r="GFQ39" s="157"/>
      <c r="GFR39" s="157"/>
      <c r="GFS39" s="157"/>
      <c r="GFT39" s="157"/>
      <c r="GFU39" s="157"/>
      <c r="GFV39" s="157"/>
      <c r="GFW39" s="157"/>
      <c r="GFX39" s="157"/>
      <c r="GFY39" s="157"/>
      <c r="GFZ39" s="157"/>
      <c r="GGA39" s="157"/>
      <c r="GGB39" s="157"/>
      <c r="GGC39" s="157"/>
      <c r="GGD39" s="157"/>
      <c r="GGE39" s="157"/>
      <c r="GGF39" s="157"/>
      <c r="GGG39" s="157"/>
      <c r="GGH39" s="157"/>
      <c r="GGI39" s="157"/>
      <c r="GGJ39" s="157"/>
      <c r="GGK39" s="157"/>
      <c r="GGL39" s="157"/>
      <c r="GGM39" s="157"/>
      <c r="GGN39" s="157"/>
      <c r="GGO39" s="157"/>
      <c r="GGP39" s="157"/>
      <c r="GGQ39" s="157"/>
      <c r="GGR39" s="157"/>
      <c r="GGS39" s="157"/>
      <c r="GGT39" s="157"/>
      <c r="GGU39" s="157"/>
      <c r="GGV39" s="157"/>
      <c r="GGW39" s="157"/>
      <c r="GGX39" s="157"/>
      <c r="GGY39" s="157"/>
      <c r="GGZ39" s="157"/>
      <c r="GHA39" s="157"/>
      <c r="GHB39" s="157"/>
      <c r="GHC39" s="157"/>
      <c r="GHD39" s="157"/>
      <c r="GHE39" s="157"/>
      <c r="GHF39" s="157"/>
      <c r="GHG39" s="157"/>
      <c r="GHH39" s="157"/>
      <c r="GHI39" s="157"/>
      <c r="GHJ39" s="157"/>
      <c r="GHK39" s="157"/>
      <c r="GHL39" s="157"/>
      <c r="GHM39" s="157"/>
      <c r="GHN39" s="157"/>
      <c r="GHO39" s="157"/>
      <c r="GHP39" s="157"/>
      <c r="GHQ39" s="157"/>
      <c r="GHR39" s="157"/>
      <c r="GHS39" s="157"/>
      <c r="GHT39" s="157"/>
      <c r="GHU39" s="157"/>
      <c r="GHV39" s="157"/>
      <c r="GHW39" s="157"/>
      <c r="GHX39" s="157"/>
      <c r="GHY39" s="157"/>
      <c r="GHZ39" s="157"/>
      <c r="GIA39" s="157"/>
      <c r="GIB39" s="157"/>
      <c r="GIC39" s="157"/>
      <c r="GID39" s="157"/>
      <c r="GIE39" s="157"/>
      <c r="GIF39" s="157"/>
      <c r="GIG39" s="157"/>
      <c r="GIH39" s="157"/>
      <c r="GII39" s="157"/>
      <c r="GIJ39" s="157"/>
      <c r="GIK39" s="157"/>
      <c r="GIL39" s="157"/>
      <c r="GIM39" s="157"/>
      <c r="GIN39" s="157"/>
      <c r="GIO39" s="157"/>
      <c r="GIP39" s="157"/>
      <c r="GIQ39" s="157"/>
      <c r="GIR39" s="157"/>
      <c r="GIS39" s="157"/>
      <c r="GIT39" s="157"/>
      <c r="GIU39" s="157"/>
      <c r="GIV39" s="157"/>
      <c r="GIW39" s="157"/>
      <c r="GIX39" s="157"/>
      <c r="GIY39" s="157"/>
      <c r="GIZ39" s="157"/>
      <c r="GJA39" s="157"/>
      <c r="GJB39" s="157"/>
      <c r="GJC39" s="157"/>
      <c r="GJD39" s="157"/>
      <c r="GJE39" s="157"/>
      <c r="GJF39" s="157"/>
      <c r="GJG39" s="157"/>
      <c r="GJH39" s="157"/>
      <c r="GJI39" s="157"/>
      <c r="GJJ39" s="157"/>
      <c r="GJK39" s="157"/>
      <c r="GJL39" s="157"/>
      <c r="GJM39" s="157"/>
      <c r="GJN39" s="157"/>
      <c r="GJO39" s="157"/>
      <c r="GJP39" s="157"/>
      <c r="GJQ39" s="157"/>
      <c r="GJR39" s="157"/>
      <c r="GJS39" s="157"/>
      <c r="GJT39" s="157"/>
      <c r="GJU39" s="157"/>
      <c r="GJV39" s="157"/>
      <c r="GJW39" s="157"/>
      <c r="GJX39" s="157"/>
      <c r="GJY39" s="157"/>
      <c r="GJZ39" s="157"/>
      <c r="GKA39" s="157"/>
      <c r="GKB39" s="157"/>
      <c r="GKC39" s="157"/>
      <c r="GKD39" s="157"/>
      <c r="GKE39" s="157"/>
      <c r="GKF39" s="157"/>
      <c r="GKG39" s="157"/>
      <c r="GKH39" s="157"/>
      <c r="GKI39" s="157"/>
      <c r="GKJ39" s="157"/>
      <c r="GKK39" s="157"/>
      <c r="GKL39" s="157"/>
      <c r="GKM39" s="157"/>
      <c r="GKN39" s="157"/>
      <c r="GKO39" s="157"/>
      <c r="GKP39" s="157"/>
      <c r="GKQ39" s="157"/>
      <c r="GKR39" s="157"/>
      <c r="GKS39" s="157"/>
      <c r="GKT39" s="157"/>
      <c r="GKU39" s="157"/>
      <c r="GKV39" s="157"/>
      <c r="GKW39" s="157"/>
      <c r="GKX39" s="157"/>
      <c r="GKY39" s="157"/>
      <c r="GKZ39" s="157"/>
      <c r="GLA39" s="157"/>
      <c r="GLB39" s="157"/>
      <c r="GLC39" s="157"/>
      <c r="GLD39" s="157"/>
      <c r="GLE39" s="157"/>
      <c r="GLF39" s="157"/>
      <c r="GLG39" s="157"/>
      <c r="GLH39" s="157"/>
      <c r="GLI39" s="157"/>
      <c r="GLJ39" s="157"/>
      <c r="GLK39" s="157"/>
      <c r="GLL39" s="157"/>
      <c r="GLM39" s="157"/>
      <c r="GLN39" s="157"/>
      <c r="GLO39" s="157"/>
      <c r="GLP39" s="157"/>
      <c r="GLQ39" s="157"/>
      <c r="GLR39" s="157"/>
      <c r="GLS39" s="157"/>
      <c r="GLT39" s="157"/>
      <c r="GLU39" s="157"/>
      <c r="GLV39" s="157"/>
      <c r="GLW39" s="157"/>
      <c r="GLX39" s="157"/>
      <c r="GLY39" s="157"/>
      <c r="GLZ39" s="157"/>
      <c r="GMA39" s="157"/>
      <c r="GMB39" s="157"/>
      <c r="GMC39" s="157"/>
      <c r="GMD39" s="157"/>
      <c r="GME39" s="157"/>
      <c r="GMF39" s="157"/>
      <c r="GMG39" s="157"/>
      <c r="GMH39" s="157"/>
      <c r="GMI39" s="157"/>
      <c r="GMJ39" s="157"/>
      <c r="GMK39" s="157"/>
      <c r="GML39" s="157"/>
      <c r="GMM39" s="157"/>
      <c r="GMN39" s="157"/>
      <c r="GMO39" s="157"/>
      <c r="GMP39" s="157"/>
      <c r="GMQ39" s="157"/>
      <c r="GMR39" s="157"/>
      <c r="GMS39" s="157"/>
      <c r="GMT39" s="157"/>
      <c r="GMU39" s="157"/>
      <c r="GMV39" s="157"/>
      <c r="GMW39" s="157"/>
      <c r="GMX39" s="157"/>
      <c r="GMY39" s="157"/>
      <c r="GMZ39" s="157"/>
      <c r="GNA39" s="157"/>
      <c r="GNB39" s="157"/>
      <c r="GNC39" s="157"/>
      <c r="GND39" s="157"/>
      <c r="GNE39" s="157"/>
      <c r="GNF39" s="157"/>
      <c r="GNG39" s="157"/>
      <c r="GNH39" s="157"/>
      <c r="GNI39" s="157"/>
      <c r="GNJ39" s="157"/>
      <c r="GNK39" s="157"/>
      <c r="GNL39" s="157"/>
      <c r="GNM39" s="157"/>
      <c r="GNN39" s="157"/>
      <c r="GNO39" s="157"/>
      <c r="GNP39" s="157"/>
      <c r="GNQ39" s="157"/>
      <c r="GNR39" s="157"/>
      <c r="GNS39" s="157"/>
      <c r="GNT39" s="157"/>
      <c r="GNU39" s="157"/>
      <c r="GNV39" s="157"/>
      <c r="GNW39" s="157"/>
      <c r="GNX39" s="157"/>
      <c r="GNY39" s="157"/>
      <c r="GNZ39" s="157"/>
      <c r="GOA39" s="157"/>
      <c r="GOB39" s="157"/>
      <c r="GOC39" s="157"/>
      <c r="GOD39" s="157"/>
      <c r="GOE39" s="157"/>
      <c r="GOF39" s="157"/>
      <c r="GOG39" s="157"/>
      <c r="GOH39" s="157"/>
      <c r="GOI39" s="157"/>
      <c r="GOJ39" s="157"/>
      <c r="GOK39" s="157"/>
      <c r="GOL39" s="157"/>
      <c r="GOM39" s="157"/>
      <c r="GON39" s="157"/>
      <c r="GOO39" s="157"/>
      <c r="GOP39" s="157"/>
      <c r="GOQ39" s="157"/>
      <c r="GOR39" s="157"/>
      <c r="GOS39" s="157"/>
      <c r="GOT39" s="157"/>
      <c r="GOU39" s="157"/>
      <c r="GOV39" s="157"/>
      <c r="GOW39" s="157"/>
      <c r="GOX39" s="157"/>
      <c r="GOY39" s="157"/>
      <c r="GOZ39" s="157"/>
      <c r="GPA39" s="157"/>
      <c r="GPB39" s="157"/>
      <c r="GPC39" s="157"/>
      <c r="GPD39" s="157"/>
      <c r="GPE39" s="157"/>
      <c r="GPF39" s="157"/>
      <c r="GPG39" s="157"/>
      <c r="GPH39" s="157"/>
      <c r="GPI39" s="157"/>
      <c r="GPJ39" s="157"/>
      <c r="GPK39" s="157"/>
      <c r="GPL39" s="157"/>
      <c r="GPM39" s="157"/>
      <c r="GPN39" s="157"/>
      <c r="GPO39" s="157"/>
      <c r="GPP39" s="157"/>
      <c r="GPQ39" s="157"/>
      <c r="GPR39" s="157"/>
      <c r="GPS39" s="157"/>
      <c r="GPT39" s="157"/>
      <c r="GPU39" s="157"/>
      <c r="GPV39" s="157"/>
      <c r="GPW39" s="157"/>
      <c r="GPX39" s="157"/>
      <c r="GPY39" s="157"/>
      <c r="GPZ39" s="157"/>
      <c r="GQA39" s="157"/>
      <c r="GQB39" s="157"/>
      <c r="GQC39" s="157"/>
      <c r="GQD39" s="157"/>
      <c r="GQE39" s="157"/>
      <c r="GQF39" s="157"/>
      <c r="GQG39" s="157"/>
      <c r="GQH39" s="157"/>
      <c r="GQI39" s="157"/>
      <c r="GQJ39" s="157"/>
      <c r="GQK39" s="157"/>
      <c r="GQL39" s="157"/>
      <c r="GQM39" s="157"/>
      <c r="GQN39" s="157"/>
      <c r="GQO39" s="157"/>
      <c r="GQP39" s="157"/>
      <c r="GQQ39" s="157"/>
      <c r="GQR39" s="157"/>
      <c r="GQS39" s="157"/>
      <c r="GQT39" s="157"/>
      <c r="GQU39" s="157"/>
      <c r="GQV39" s="157"/>
      <c r="GQW39" s="157"/>
      <c r="GQX39" s="157"/>
      <c r="GQY39" s="157"/>
      <c r="GQZ39" s="157"/>
      <c r="GRA39" s="157"/>
      <c r="GRB39" s="157"/>
      <c r="GRC39" s="157"/>
      <c r="GRD39" s="157"/>
      <c r="GRE39" s="157"/>
      <c r="GRF39" s="157"/>
      <c r="GRG39" s="157"/>
      <c r="GRH39" s="157"/>
      <c r="GRI39" s="157"/>
      <c r="GRJ39" s="157"/>
      <c r="GRK39" s="157"/>
      <c r="GRL39" s="157"/>
      <c r="GRM39" s="157"/>
      <c r="GRN39" s="157"/>
      <c r="GRO39" s="157"/>
      <c r="GRP39" s="157"/>
      <c r="GRQ39" s="157"/>
      <c r="GRR39" s="157"/>
      <c r="GRS39" s="157"/>
      <c r="GRT39" s="157"/>
      <c r="GRU39" s="157"/>
      <c r="GRV39" s="157"/>
      <c r="GRW39" s="157"/>
      <c r="GRX39" s="157"/>
      <c r="GRY39" s="157"/>
      <c r="GRZ39" s="157"/>
      <c r="GSA39" s="157"/>
      <c r="GSB39" s="157"/>
      <c r="GSC39" s="157"/>
      <c r="GSD39" s="157"/>
      <c r="GSE39" s="157"/>
      <c r="GSF39" s="157"/>
      <c r="GSG39" s="157"/>
      <c r="GSH39" s="157"/>
      <c r="GSI39" s="157"/>
      <c r="GSJ39" s="157"/>
      <c r="GSK39" s="157"/>
      <c r="GSL39" s="157"/>
      <c r="GSM39" s="157"/>
      <c r="GSN39" s="157"/>
      <c r="GSO39" s="157"/>
      <c r="GSP39" s="157"/>
      <c r="GSQ39" s="157"/>
      <c r="GSR39" s="157"/>
      <c r="GSS39" s="157"/>
      <c r="GST39" s="157"/>
      <c r="GSU39" s="157"/>
      <c r="GSV39" s="157"/>
      <c r="GSW39" s="157"/>
      <c r="GSX39" s="157"/>
      <c r="GSY39" s="157"/>
      <c r="GSZ39" s="157"/>
      <c r="GTA39" s="157"/>
      <c r="GTB39" s="157"/>
      <c r="GTC39" s="157"/>
      <c r="GTD39" s="157"/>
      <c r="GTE39" s="157"/>
      <c r="GTF39" s="157"/>
      <c r="GTG39" s="157"/>
      <c r="GTH39" s="157"/>
      <c r="GTI39" s="157"/>
      <c r="GTJ39" s="157"/>
      <c r="GTK39" s="157"/>
      <c r="GTL39" s="157"/>
      <c r="GTM39" s="157"/>
      <c r="GTN39" s="157"/>
      <c r="GTO39" s="157"/>
      <c r="GTP39" s="157"/>
      <c r="GTQ39" s="157"/>
      <c r="GTR39" s="157"/>
      <c r="GTS39" s="157"/>
      <c r="GTT39" s="157"/>
      <c r="GTU39" s="157"/>
      <c r="GTV39" s="157"/>
      <c r="GTW39" s="157"/>
      <c r="GTX39" s="157"/>
      <c r="GTY39" s="157"/>
      <c r="GTZ39" s="157"/>
      <c r="GUA39" s="157"/>
      <c r="GUB39" s="157"/>
      <c r="GUC39" s="157"/>
      <c r="GUD39" s="157"/>
      <c r="GUE39" s="157"/>
      <c r="GUF39" s="157"/>
      <c r="GUG39" s="157"/>
      <c r="GUH39" s="157"/>
      <c r="GUI39" s="157"/>
      <c r="GUJ39" s="157"/>
      <c r="GUK39" s="157"/>
      <c r="GUL39" s="157"/>
      <c r="GUM39" s="157"/>
      <c r="GUN39" s="157"/>
      <c r="GUO39" s="157"/>
      <c r="GUP39" s="157"/>
      <c r="GUQ39" s="157"/>
      <c r="GUR39" s="157"/>
      <c r="GUS39" s="157"/>
      <c r="GUT39" s="157"/>
      <c r="GUU39" s="157"/>
      <c r="GUV39" s="157"/>
      <c r="GUW39" s="157"/>
      <c r="GUX39" s="157"/>
      <c r="GUY39" s="157"/>
      <c r="GUZ39" s="157"/>
      <c r="GVA39" s="157"/>
      <c r="GVB39" s="157"/>
      <c r="GVC39" s="157"/>
      <c r="GVD39" s="157"/>
      <c r="GVE39" s="157"/>
      <c r="GVF39" s="157"/>
      <c r="GVG39" s="157"/>
      <c r="GVH39" s="157"/>
      <c r="GVI39" s="157"/>
      <c r="GVJ39" s="157"/>
      <c r="GVK39" s="157"/>
      <c r="GVL39" s="157"/>
      <c r="GVM39" s="157"/>
      <c r="GVN39" s="157"/>
      <c r="GVO39" s="157"/>
      <c r="GVP39" s="157"/>
      <c r="GVQ39" s="157"/>
      <c r="GVR39" s="157"/>
      <c r="GVS39" s="157"/>
      <c r="GVT39" s="157"/>
      <c r="GVU39" s="157"/>
      <c r="GVV39" s="157"/>
      <c r="GVW39" s="157"/>
      <c r="GVX39" s="157"/>
      <c r="GVY39" s="157"/>
      <c r="GVZ39" s="157"/>
      <c r="GWA39" s="157"/>
      <c r="GWB39" s="157"/>
      <c r="GWC39" s="157"/>
      <c r="GWD39" s="157"/>
      <c r="GWE39" s="157"/>
      <c r="GWF39" s="157"/>
      <c r="GWG39" s="157"/>
      <c r="GWH39" s="157"/>
      <c r="GWI39" s="157"/>
      <c r="GWJ39" s="157"/>
      <c r="GWK39" s="157"/>
      <c r="GWL39" s="157"/>
      <c r="GWM39" s="157"/>
      <c r="GWN39" s="157"/>
      <c r="GWO39" s="157"/>
      <c r="GWP39" s="157"/>
      <c r="GWQ39" s="157"/>
      <c r="GWR39" s="157"/>
      <c r="GWS39" s="157"/>
      <c r="GWT39" s="157"/>
      <c r="GWU39" s="157"/>
      <c r="GWV39" s="157"/>
      <c r="GWW39" s="157"/>
      <c r="GWX39" s="157"/>
      <c r="GWY39" s="157"/>
      <c r="GWZ39" s="157"/>
      <c r="GXA39" s="157"/>
      <c r="GXB39" s="157"/>
      <c r="GXC39" s="157"/>
      <c r="GXD39" s="157"/>
      <c r="GXE39" s="157"/>
      <c r="GXF39" s="157"/>
      <c r="GXG39" s="157"/>
      <c r="GXH39" s="157"/>
      <c r="GXI39" s="157"/>
      <c r="GXJ39" s="157"/>
      <c r="GXK39" s="157"/>
      <c r="GXL39" s="157"/>
      <c r="GXM39" s="157"/>
      <c r="GXN39" s="157"/>
      <c r="GXO39" s="157"/>
      <c r="GXP39" s="157"/>
      <c r="GXQ39" s="157"/>
      <c r="GXR39" s="157"/>
      <c r="GXS39" s="157"/>
      <c r="GXT39" s="157"/>
      <c r="GXU39" s="157"/>
      <c r="GXV39" s="157"/>
      <c r="GXW39" s="157"/>
      <c r="GXX39" s="157"/>
      <c r="GXY39" s="157"/>
      <c r="GXZ39" s="157"/>
      <c r="GYA39" s="157"/>
      <c r="GYB39" s="157"/>
      <c r="GYC39" s="157"/>
      <c r="GYD39" s="157"/>
      <c r="GYE39" s="157"/>
      <c r="GYF39" s="157"/>
      <c r="GYG39" s="157"/>
      <c r="GYH39" s="157"/>
      <c r="GYI39" s="157"/>
      <c r="GYJ39" s="157"/>
      <c r="GYK39" s="157"/>
      <c r="GYL39" s="157"/>
      <c r="GYM39" s="157"/>
      <c r="GYN39" s="157"/>
      <c r="GYO39" s="157"/>
      <c r="GYP39" s="157"/>
      <c r="GYQ39" s="157"/>
      <c r="GYR39" s="157"/>
      <c r="GYS39" s="157"/>
      <c r="GYT39" s="157"/>
      <c r="GYU39" s="157"/>
      <c r="GYV39" s="157"/>
      <c r="GYW39" s="157"/>
      <c r="GYX39" s="157"/>
      <c r="GYY39" s="157"/>
      <c r="GYZ39" s="157"/>
      <c r="GZA39" s="157"/>
      <c r="GZB39" s="157"/>
      <c r="GZC39" s="157"/>
      <c r="GZD39" s="157"/>
      <c r="GZE39" s="157"/>
      <c r="GZF39" s="157"/>
      <c r="GZG39" s="157"/>
      <c r="GZH39" s="157"/>
      <c r="GZI39" s="157"/>
      <c r="GZJ39" s="157"/>
      <c r="GZK39" s="157"/>
      <c r="GZL39" s="157"/>
      <c r="GZM39" s="157"/>
      <c r="GZN39" s="157"/>
      <c r="GZO39" s="157"/>
      <c r="GZP39" s="157"/>
      <c r="GZQ39" s="157"/>
      <c r="GZR39" s="157"/>
      <c r="GZS39" s="157"/>
      <c r="GZT39" s="157"/>
      <c r="GZU39" s="157"/>
      <c r="GZV39" s="157"/>
      <c r="GZW39" s="157"/>
      <c r="GZX39" s="157"/>
      <c r="GZY39" s="157"/>
      <c r="GZZ39" s="157"/>
      <c r="HAA39" s="157"/>
      <c r="HAB39" s="157"/>
      <c r="HAC39" s="157"/>
      <c r="HAD39" s="157"/>
      <c r="HAE39" s="157"/>
      <c r="HAF39" s="157"/>
      <c r="HAG39" s="157"/>
      <c r="HAH39" s="157"/>
      <c r="HAI39" s="157"/>
      <c r="HAJ39" s="157"/>
      <c r="HAK39" s="157"/>
      <c r="HAL39" s="157"/>
      <c r="HAM39" s="157"/>
      <c r="HAN39" s="157"/>
      <c r="HAO39" s="157"/>
      <c r="HAP39" s="157"/>
      <c r="HAQ39" s="157"/>
      <c r="HAR39" s="157"/>
      <c r="HAS39" s="157"/>
      <c r="HAT39" s="157"/>
      <c r="HAU39" s="157"/>
      <c r="HAV39" s="157"/>
      <c r="HAW39" s="157"/>
      <c r="HAX39" s="157"/>
      <c r="HAY39" s="157"/>
      <c r="HAZ39" s="157"/>
      <c r="HBA39" s="157"/>
      <c r="HBB39" s="157"/>
      <c r="HBC39" s="157"/>
      <c r="HBD39" s="157"/>
      <c r="HBE39" s="157"/>
      <c r="HBF39" s="157"/>
      <c r="HBG39" s="157"/>
      <c r="HBH39" s="157"/>
      <c r="HBI39" s="157"/>
      <c r="HBJ39" s="157"/>
      <c r="HBK39" s="157"/>
      <c r="HBL39" s="157"/>
      <c r="HBM39" s="157"/>
      <c r="HBN39" s="157"/>
      <c r="HBO39" s="157"/>
      <c r="HBP39" s="157"/>
      <c r="HBQ39" s="157"/>
      <c r="HBR39" s="157"/>
      <c r="HBS39" s="157"/>
      <c r="HBT39" s="157"/>
      <c r="HBU39" s="157"/>
      <c r="HBV39" s="157"/>
      <c r="HBW39" s="157"/>
      <c r="HBX39" s="157"/>
      <c r="HBY39" s="157"/>
      <c r="HBZ39" s="157"/>
      <c r="HCA39" s="157"/>
      <c r="HCB39" s="157"/>
      <c r="HCC39" s="157"/>
      <c r="HCD39" s="157"/>
      <c r="HCE39" s="157"/>
      <c r="HCF39" s="157"/>
      <c r="HCG39" s="157"/>
      <c r="HCH39" s="157"/>
      <c r="HCI39" s="157"/>
      <c r="HCJ39" s="157"/>
      <c r="HCK39" s="157"/>
      <c r="HCL39" s="157"/>
      <c r="HCM39" s="157"/>
      <c r="HCN39" s="157"/>
      <c r="HCO39" s="157"/>
      <c r="HCP39" s="157"/>
      <c r="HCQ39" s="157"/>
      <c r="HCR39" s="157"/>
      <c r="HCS39" s="157"/>
      <c r="HCT39" s="157"/>
      <c r="HCU39" s="157"/>
      <c r="HCV39" s="157"/>
      <c r="HCW39" s="157"/>
      <c r="HCX39" s="157"/>
      <c r="HCY39" s="157"/>
      <c r="HCZ39" s="157"/>
      <c r="HDA39" s="157"/>
      <c r="HDB39" s="157"/>
      <c r="HDC39" s="157"/>
      <c r="HDD39" s="157"/>
      <c r="HDE39" s="157"/>
      <c r="HDF39" s="157"/>
      <c r="HDG39" s="157"/>
      <c r="HDH39" s="157"/>
      <c r="HDI39" s="157"/>
      <c r="HDJ39" s="157"/>
      <c r="HDK39" s="157"/>
      <c r="HDL39" s="157"/>
      <c r="HDM39" s="157"/>
      <c r="HDN39" s="157"/>
      <c r="HDO39" s="157"/>
      <c r="HDP39" s="157"/>
      <c r="HDQ39" s="157"/>
      <c r="HDR39" s="157"/>
      <c r="HDS39" s="157"/>
      <c r="HDT39" s="157"/>
      <c r="HDU39" s="157"/>
      <c r="HDV39" s="157"/>
      <c r="HDW39" s="157"/>
      <c r="HDX39" s="157"/>
      <c r="HDY39" s="157"/>
      <c r="HDZ39" s="157"/>
      <c r="HEA39" s="157"/>
      <c r="HEB39" s="157"/>
      <c r="HEC39" s="157"/>
      <c r="HED39" s="157"/>
      <c r="HEE39" s="157"/>
      <c r="HEF39" s="157"/>
      <c r="HEG39" s="157"/>
      <c r="HEH39" s="157"/>
      <c r="HEI39" s="157"/>
      <c r="HEJ39" s="157"/>
      <c r="HEK39" s="157"/>
      <c r="HEL39" s="157"/>
      <c r="HEM39" s="157"/>
      <c r="HEN39" s="157"/>
      <c r="HEO39" s="157"/>
      <c r="HEP39" s="157"/>
      <c r="HEQ39" s="157"/>
      <c r="HER39" s="157"/>
      <c r="HES39" s="157"/>
      <c r="HET39" s="157"/>
      <c r="HEU39" s="157"/>
      <c r="HEV39" s="157"/>
      <c r="HEW39" s="157"/>
      <c r="HEX39" s="157"/>
      <c r="HEY39" s="157"/>
      <c r="HEZ39" s="157"/>
      <c r="HFA39" s="157"/>
      <c r="HFB39" s="157"/>
      <c r="HFC39" s="157"/>
      <c r="HFD39" s="157"/>
      <c r="HFE39" s="157"/>
      <c r="HFF39" s="157"/>
      <c r="HFG39" s="157"/>
      <c r="HFH39" s="157"/>
      <c r="HFI39" s="157"/>
      <c r="HFJ39" s="157"/>
      <c r="HFK39" s="157"/>
      <c r="HFL39" s="157"/>
      <c r="HFM39" s="157"/>
      <c r="HFN39" s="157"/>
      <c r="HFO39" s="157"/>
      <c r="HFP39" s="157"/>
      <c r="HFQ39" s="157"/>
      <c r="HFR39" s="157"/>
      <c r="HFS39" s="157"/>
      <c r="HFT39" s="157"/>
      <c r="HFU39" s="157"/>
      <c r="HFV39" s="157"/>
      <c r="HFW39" s="157"/>
      <c r="HFX39" s="157"/>
      <c r="HFY39" s="157"/>
      <c r="HFZ39" s="157"/>
      <c r="HGA39" s="157"/>
      <c r="HGB39" s="157"/>
      <c r="HGC39" s="157"/>
      <c r="HGD39" s="157"/>
      <c r="HGE39" s="157"/>
      <c r="HGF39" s="157"/>
      <c r="HGG39" s="157"/>
      <c r="HGH39" s="157"/>
      <c r="HGI39" s="157"/>
      <c r="HGJ39" s="157"/>
      <c r="HGK39" s="157"/>
      <c r="HGL39" s="157"/>
      <c r="HGM39" s="157"/>
      <c r="HGN39" s="157"/>
      <c r="HGO39" s="157"/>
      <c r="HGP39" s="157"/>
      <c r="HGQ39" s="157"/>
      <c r="HGR39" s="157"/>
      <c r="HGS39" s="157"/>
      <c r="HGT39" s="157"/>
      <c r="HGU39" s="157"/>
      <c r="HGV39" s="157"/>
      <c r="HGW39" s="157"/>
      <c r="HGX39" s="157"/>
      <c r="HGY39" s="157"/>
      <c r="HGZ39" s="157"/>
      <c r="HHA39" s="157"/>
      <c r="HHB39" s="157"/>
      <c r="HHC39" s="157"/>
      <c r="HHD39" s="157"/>
      <c r="HHE39" s="157"/>
      <c r="HHF39" s="157"/>
      <c r="HHG39" s="157"/>
      <c r="HHH39" s="157"/>
      <c r="HHI39" s="157"/>
      <c r="HHJ39" s="157"/>
      <c r="HHK39" s="157"/>
      <c r="HHL39" s="157"/>
      <c r="HHM39" s="157"/>
      <c r="HHN39" s="157"/>
      <c r="HHO39" s="157"/>
      <c r="HHP39" s="157"/>
      <c r="HHQ39" s="157"/>
      <c r="HHR39" s="157"/>
      <c r="HHS39" s="157"/>
      <c r="HHT39" s="157"/>
      <c r="HHU39" s="157"/>
      <c r="HHV39" s="157"/>
      <c r="HHW39" s="157"/>
      <c r="HHX39" s="157"/>
      <c r="HHY39" s="157"/>
      <c r="HHZ39" s="157"/>
      <c r="HIA39" s="157"/>
      <c r="HIB39" s="157"/>
      <c r="HIC39" s="157"/>
      <c r="HID39" s="157"/>
      <c r="HIE39" s="157"/>
      <c r="HIF39" s="157"/>
      <c r="HIG39" s="157"/>
      <c r="HIH39" s="157"/>
      <c r="HII39" s="157"/>
      <c r="HIJ39" s="157"/>
      <c r="HIK39" s="157"/>
      <c r="HIL39" s="157"/>
      <c r="HIM39" s="157"/>
      <c r="HIN39" s="157"/>
      <c r="HIO39" s="157"/>
      <c r="HIP39" s="157"/>
      <c r="HIQ39" s="157"/>
      <c r="HIR39" s="157"/>
      <c r="HIS39" s="157"/>
      <c r="HIT39" s="157"/>
      <c r="HIU39" s="157"/>
      <c r="HIV39" s="157"/>
      <c r="HIW39" s="157"/>
      <c r="HIX39" s="157"/>
      <c r="HIY39" s="157"/>
      <c r="HIZ39" s="157"/>
      <c r="HJA39" s="157"/>
      <c r="HJB39" s="157"/>
      <c r="HJC39" s="157"/>
      <c r="HJD39" s="157"/>
      <c r="HJE39" s="157"/>
      <c r="HJF39" s="157"/>
      <c r="HJG39" s="157"/>
      <c r="HJH39" s="157"/>
      <c r="HJI39" s="157"/>
      <c r="HJJ39" s="157"/>
      <c r="HJK39" s="157"/>
      <c r="HJL39" s="157"/>
      <c r="HJM39" s="157"/>
      <c r="HJN39" s="157"/>
      <c r="HJO39" s="157"/>
      <c r="HJP39" s="157"/>
      <c r="HJQ39" s="157"/>
      <c r="HJR39" s="157"/>
      <c r="HJS39" s="157"/>
      <c r="HJT39" s="157"/>
      <c r="HJU39" s="157"/>
      <c r="HJV39" s="157"/>
      <c r="HJW39" s="157"/>
      <c r="HJX39" s="157"/>
      <c r="HJY39" s="157"/>
      <c r="HJZ39" s="157"/>
      <c r="HKA39" s="157"/>
      <c r="HKB39" s="157"/>
      <c r="HKC39" s="157"/>
      <c r="HKD39" s="157"/>
      <c r="HKE39" s="157"/>
      <c r="HKF39" s="157"/>
      <c r="HKG39" s="157"/>
      <c r="HKH39" s="157"/>
      <c r="HKI39" s="157"/>
      <c r="HKJ39" s="157"/>
      <c r="HKK39" s="157"/>
      <c r="HKL39" s="157"/>
      <c r="HKM39" s="157"/>
      <c r="HKN39" s="157"/>
      <c r="HKO39" s="157"/>
      <c r="HKP39" s="157"/>
      <c r="HKQ39" s="157"/>
      <c r="HKR39" s="157"/>
      <c r="HKS39" s="157"/>
      <c r="HKT39" s="157"/>
      <c r="HKU39" s="157"/>
      <c r="HKV39" s="157"/>
      <c r="HKW39" s="157"/>
      <c r="HKX39" s="157"/>
      <c r="HKY39" s="157"/>
      <c r="HKZ39" s="157"/>
      <c r="HLA39" s="157"/>
      <c r="HLB39" s="157"/>
      <c r="HLC39" s="157"/>
      <c r="HLD39" s="157"/>
      <c r="HLE39" s="157"/>
      <c r="HLF39" s="157"/>
      <c r="HLG39" s="157"/>
      <c r="HLH39" s="157"/>
      <c r="HLI39" s="157"/>
      <c r="HLJ39" s="157"/>
      <c r="HLK39" s="157"/>
      <c r="HLL39" s="157"/>
      <c r="HLM39" s="157"/>
      <c r="HLN39" s="157"/>
      <c r="HLO39" s="157"/>
      <c r="HLP39" s="157"/>
      <c r="HLQ39" s="157"/>
      <c r="HLR39" s="157"/>
      <c r="HLS39" s="157"/>
      <c r="HLT39" s="157"/>
      <c r="HLU39" s="157"/>
      <c r="HLV39" s="157"/>
      <c r="HLW39" s="157"/>
      <c r="HLX39" s="157"/>
      <c r="HLY39" s="157"/>
      <c r="HLZ39" s="157"/>
      <c r="HMA39" s="157"/>
      <c r="HMB39" s="157"/>
      <c r="HMC39" s="157"/>
      <c r="HMD39" s="157"/>
      <c r="HME39" s="157"/>
      <c r="HMF39" s="157"/>
      <c r="HMG39" s="157"/>
      <c r="HMH39" s="157"/>
      <c r="HMI39" s="157"/>
      <c r="HMJ39" s="157"/>
      <c r="HMK39" s="157"/>
      <c r="HML39" s="157"/>
      <c r="HMM39" s="157"/>
      <c r="HMN39" s="157"/>
      <c r="HMO39" s="157"/>
      <c r="HMP39" s="157"/>
      <c r="HMQ39" s="157"/>
      <c r="HMR39" s="157"/>
      <c r="HMS39" s="157"/>
      <c r="HMT39" s="157"/>
      <c r="HMU39" s="157"/>
      <c r="HMV39" s="157"/>
      <c r="HMW39" s="157"/>
      <c r="HMX39" s="157"/>
      <c r="HMY39" s="157"/>
      <c r="HMZ39" s="157"/>
      <c r="HNA39" s="157"/>
      <c r="HNB39" s="157"/>
      <c r="HNC39" s="157"/>
      <c r="HND39" s="157"/>
      <c r="HNE39" s="157"/>
      <c r="HNF39" s="157"/>
      <c r="HNG39" s="157"/>
      <c r="HNH39" s="157"/>
      <c r="HNI39" s="157"/>
      <c r="HNJ39" s="157"/>
      <c r="HNK39" s="157"/>
      <c r="HNL39" s="157"/>
      <c r="HNM39" s="157"/>
      <c r="HNN39" s="157"/>
      <c r="HNO39" s="157"/>
      <c r="HNP39" s="157"/>
      <c r="HNQ39" s="157"/>
      <c r="HNR39" s="157"/>
      <c r="HNS39" s="157"/>
      <c r="HNT39" s="157"/>
      <c r="HNU39" s="157"/>
      <c r="HNV39" s="157"/>
      <c r="HNW39" s="157"/>
      <c r="HNX39" s="157"/>
      <c r="HNY39" s="157"/>
      <c r="HNZ39" s="157"/>
      <c r="HOA39" s="157"/>
      <c r="HOB39" s="157"/>
      <c r="HOC39" s="157"/>
      <c r="HOD39" s="157"/>
      <c r="HOE39" s="157"/>
      <c r="HOF39" s="157"/>
      <c r="HOG39" s="157"/>
      <c r="HOH39" s="157"/>
      <c r="HOI39" s="157"/>
      <c r="HOJ39" s="157"/>
      <c r="HOK39" s="157"/>
      <c r="HOL39" s="157"/>
      <c r="HOM39" s="157"/>
      <c r="HON39" s="157"/>
      <c r="HOO39" s="157"/>
      <c r="HOP39" s="157"/>
      <c r="HOQ39" s="157"/>
      <c r="HOR39" s="157"/>
      <c r="HOS39" s="157"/>
      <c r="HOT39" s="157"/>
      <c r="HOU39" s="157"/>
      <c r="HOV39" s="157"/>
      <c r="HOW39" s="157"/>
      <c r="HOX39" s="157"/>
      <c r="HOY39" s="157"/>
      <c r="HOZ39" s="157"/>
      <c r="HPA39" s="157"/>
      <c r="HPB39" s="157"/>
      <c r="HPC39" s="157"/>
      <c r="HPD39" s="157"/>
      <c r="HPE39" s="157"/>
      <c r="HPF39" s="157"/>
      <c r="HPG39" s="157"/>
      <c r="HPH39" s="157"/>
      <c r="HPI39" s="157"/>
      <c r="HPJ39" s="157"/>
      <c r="HPK39" s="157"/>
      <c r="HPL39" s="157"/>
      <c r="HPM39" s="157"/>
      <c r="HPN39" s="157"/>
      <c r="HPO39" s="157"/>
      <c r="HPP39" s="157"/>
      <c r="HPQ39" s="157"/>
      <c r="HPR39" s="157"/>
      <c r="HPS39" s="157"/>
      <c r="HPT39" s="157"/>
      <c r="HPU39" s="157"/>
      <c r="HPV39" s="157"/>
      <c r="HPW39" s="157"/>
      <c r="HPX39" s="157"/>
      <c r="HPY39" s="157"/>
      <c r="HPZ39" s="157"/>
      <c r="HQA39" s="157"/>
      <c r="HQB39" s="157"/>
      <c r="HQC39" s="157"/>
      <c r="HQD39" s="157"/>
      <c r="HQE39" s="157"/>
      <c r="HQF39" s="157"/>
      <c r="HQG39" s="157"/>
      <c r="HQH39" s="157"/>
      <c r="HQI39" s="157"/>
      <c r="HQJ39" s="157"/>
      <c r="HQK39" s="157"/>
      <c r="HQL39" s="157"/>
      <c r="HQM39" s="157"/>
      <c r="HQN39" s="157"/>
      <c r="HQO39" s="157"/>
      <c r="HQP39" s="157"/>
      <c r="HQQ39" s="157"/>
      <c r="HQR39" s="157"/>
      <c r="HQS39" s="157"/>
      <c r="HQT39" s="157"/>
      <c r="HQU39" s="157"/>
      <c r="HQV39" s="157"/>
      <c r="HQW39" s="157"/>
      <c r="HQX39" s="157"/>
      <c r="HQY39" s="157"/>
      <c r="HQZ39" s="157"/>
      <c r="HRA39" s="157"/>
      <c r="HRB39" s="157"/>
      <c r="HRC39" s="157"/>
      <c r="HRD39" s="157"/>
      <c r="HRE39" s="157"/>
      <c r="HRF39" s="157"/>
      <c r="HRG39" s="157"/>
      <c r="HRH39" s="157"/>
      <c r="HRI39" s="157"/>
      <c r="HRJ39" s="157"/>
      <c r="HRK39" s="157"/>
      <c r="HRL39" s="157"/>
      <c r="HRM39" s="157"/>
      <c r="HRN39" s="157"/>
      <c r="HRO39" s="157"/>
      <c r="HRP39" s="157"/>
      <c r="HRQ39" s="157"/>
      <c r="HRR39" s="157"/>
      <c r="HRS39" s="157"/>
      <c r="HRT39" s="157"/>
      <c r="HRU39" s="157"/>
      <c r="HRV39" s="157"/>
      <c r="HRW39" s="157"/>
      <c r="HRX39" s="157"/>
      <c r="HRY39" s="157"/>
      <c r="HRZ39" s="157"/>
      <c r="HSA39" s="157"/>
      <c r="HSB39" s="157"/>
      <c r="HSC39" s="157"/>
      <c r="HSD39" s="157"/>
      <c r="HSE39" s="157"/>
      <c r="HSF39" s="157"/>
      <c r="HSG39" s="157"/>
      <c r="HSH39" s="157"/>
      <c r="HSI39" s="157"/>
      <c r="HSJ39" s="157"/>
      <c r="HSK39" s="157"/>
      <c r="HSL39" s="157"/>
      <c r="HSM39" s="157"/>
      <c r="HSN39" s="157"/>
      <c r="HSO39" s="157"/>
      <c r="HSP39" s="157"/>
      <c r="HSQ39" s="157"/>
      <c r="HSR39" s="157"/>
      <c r="HSS39" s="157"/>
      <c r="HST39" s="157"/>
      <c r="HSU39" s="157"/>
      <c r="HSV39" s="157"/>
      <c r="HSW39" s="157"/>
      <c r="HSX39" s="157"/>
      <c r="HSY39" s="157"/>
      <c r="HSZ39" s="157"/>
      <c r="HTA39" s="157"/>
      <c r="HTB39" s="157"/>
      <c r="HTC39" s="157"/>
      <c r="HTD39" s="157"/>
      <c r="HTE39" s="157"/>
      <c r="HTF39" s="157"/>
      <c r="HTG39" s="157"/>
      <c r="HTH39" s="157"/>
      <c r="HTI39" s="157"/>
      <c r="HTJ39" s="157"/>
      <c r="HTK39" s="157"/>
      <c r="HTL39" s="157"/>
      <c r="HTM39" s="157"/>
      <c r="HTN39" s="157"/>
      <c r="HTO39" s="157"/>
      <c r="HTP39" s="157"/>
      <c r="HTQ39" s="157"/>
      <c r="HTR39" s="157"/>
      <c r="HTS39" s="157"/>
      <c r="HTT39" s="157"/>
      <c r="HTU39" s="157"/>
      <c r="HTV39" s="157"/>
      <c r="HTW39" s="157"/>
      <c r="HTX39" s="157"/>
      <c r="HTY39" s="157"/>
      <c r="HTZ39" s="157"/>
      <c r="HUA39" s="157"/>
      <c r="HUB39" s="157"/>
      <c r="HUC39" s="157"/>
      <c r="HUD39" s="157"/>
      <c r="HUE39" s="157"/>
      <c r="HUF39" s="157"/>
      <c r="HUG39" s="157"/>
      <c r="HUH39" s="157"/>
      <c r="HUI39" s="157"/>
      <c r="HUJ39" s="157"/>
      <c r="HUK39" s="157"/>
      <c r="HUL39" s="157"/>
      <c r="HUM39" s="157"/>
      <c r="HUN39" s="157"/>
      <c r="HUO39" s="157"/>
      <c r="HUP39" s="157"/>
      <c r="HUQ39" s="157"/>
      <c r="HUR39" s="157"/>
      <c r="HUS39" s="157"/>
      <c r="HUT39" s="157"/>
      <c r="HUU39" s="157"/>
      <c r="HUV39" s="157"/>
      <c r="HUW39" s="157"/>
      <c r="HUX39" s="157"/>
      <c r="HUY39" s="157"/>
      <c r="HUZ39" s="157"/>
      <c r="HVA39" s="157"/>
      <c r="HVB39" s="157"/>
      <c r="HVC39" s="157"/>
      <c r="HVD39" s="157"/>
      <c r="HVE39" s="157"/>
      <c r="HVF39" s="157"/>
      <c r="HVG39" s="157"/>
      <c r="HVH39" s="157"/>
      <c r="HVI39" s="157"/>
      <c r="HVJ39" s="157"/>
      <c r="HVK39" s="157"/>
      <c r="HVL39" s="157"/>
      <c r="HVM39" s="157"/>
      <c r="HVN39" s="157"/>
      <c r="HVO39" s="157"/>
      <c r="HVP39" s="157"/>
      <c r="HVQ39" s="157"/>
      <c r="HVR39" s="157"/>
      <c r="HVS39" s="157"/>
      <c r="HVT39" s="157"/>
      <c r="HVU39" s="157"/>
      <c r="HVV39" s="157"/>
      <c r="HVW39" s="157"/>
      <c r="HVX39" s="157"/>
      <c r="HVY39" s="157"/>
      <c r="HVZ39" s="157"/>
      <c r="HWA39" s="157"/>
      <c r="HWB39" s="157"/>
      <c r="HWC39" s="157"/>
      <c r="HWD39" s="157"/>
      <c r="HWE39" s="157"/>
      <c r="HWF39" s="157"/>
      <c r="HWG39" s="157"/>
      <c r="HWH39" s="157"/>
      <c r="HWI39" s="157"/>
      <c r="HWJ39" s="157"/>
      <c r="HWK39" s="157"/>
      <c r="HWL39" s="157"/>
      <c r="HWM39" s="157"/>
      <c r="HWN39" s="157"/>
      <c r="HWO39" s="157"/>
      <c r="HWP39" s="157"/>
      <c r="HWQ39" s="157"/>
      <c r="HWR39" s="157"/>
      <c r="HWS39" s="157"/>
      <c r="HWT39" s="157"/>
      <c r="HWU39" s="157"/>
      <c r="HWV39" s="157"/>
      <c r="HWW39" s="157"/>
      <c r="HWX39" s="157"/>
      <c r="HWY39" s="157"/>
      <c r="HWZ39" s="157"/>
      <c r="HXA39" s="157"/>
      <c r="HXB39" s="157"/>
      <c r="HXC39" s="157"/>
      <c r="HXD39" s="157"/>
      <c r="HXE39" s="157"/>
      <c r="HXF39" s="157"/>
      <c r="HXG39" s="157"/>
      <c r="HXH39" s="157"/>
      <c r="HXI39" s="157"/>
      <c r="HXJ39" s="157"/>
      <c r="HXK39" s="157"/>
      <c r="HXL39" s="157"/>
      <c r="HXM39" s="157"/>
      <c r="HXN39" s="157"/>
      <c r="HXO39" s="157"/>
      <c r="HXP39" s="157"/>
      <c r="HXQ39" s="157"/>
      <c r="HXR39" s="157"/>
      <c r="HXS39" s="157"/>
      <c r="HXT39" s="157"/>
      <c r="HXU39" s="157"/>
      <c r="HXV39" s="157"/>
      <c r="HXW39" s="157"/>
      <c r="HXX39" s="157"/>
      <c r="HXY39" s="157"/>
      <c r="HXZ39" s="157"/>
      <c r="HYA39" s="157"/>
      <c r="HYB39" s="157"/>
      <c r="HYC39" s="157"/>
      <c r="HYD39" s="157"/>
      <c r="HYE39" s="157"/>
      <c r="HYF39" s="157"/>
      <c r="HYG39" s="157"/>
      <c r="HYH39" s="157"/>
      <c r="HYI39" s="157"/>
      <c r="HYJ39" s="157"/>
      <c r="HYK39" s="157"/>
      <c r="HYL39" s="157"/>
      <c r="HYM39" s="157"/>
      <c r="HYN39" s="157"/>
      <c r="HYO39" s="157"/>
      <c r="HYP39" s="157"/>
      <c r="HYQ39" s="157"/>
      <c r="HYR39" s="157"/>
      <c r="HYS39" s="157"/>
      <c r="HYT39" s="157"/>
      <c r="HYU39" s="157"/>
      <c r="HYV39" s="157"/>
      <c r="HYW39" s="157"/>
      <c r="HYX39" s="157"/>
      <c r="HYY39" s="157"/>
      <c r="HYZ39" s="157"/>
      <c r="HZA39" s="157"/>
      <c r="HZB39" s="157"/>
      <c r="HZC39" s="157"/>
      <c r="HZD39" s="157"/>
      <c r="HZE39" s="157"/>
      <c r="HZF39" s="157"/>
      <c r="HZG39" s="157"/>
      <c r="HZH39" s="157"/>
      <c r="HZI39" s="157"/>
      <c r="HZJ39" s="157"/>
      <c r="HZK39" s="157"/>
      <c r="HZL39" s="157"/>
      <c r="HZM39" s="157"/>
      <c r="HZN39" s="157"/>
      <c r="HZO39" s="157"/>
      <c r="HZP39" s="157"/>
      <c r="HZQ39" s="157"/>
      <c r="HZR39" s="157"/>
      <c r="HZS39" s="157"/>
      <c r="HZT39" s="157"/>
      <c r="HZU39" s="157"/>
      <c r="HZV39" s="157"/>
      <c r="HZW39" s="157"/>
      <c r="HZX39" s="157"/>
      <c r="HZY39" s="157"/>
      <c r="HZZ39" s="157"/>
      <c r="IAA39" s="157"/>
      <c r="IAB39" s="157"/>
      <c r="IAC39" s="157"/>
      <c r="IAD39" s="157"/>
      <c r="IAE39" s="157"/>
      <c r="IAF39" s="157"/>
      <c r="IAG39" s="157"/>
      <c r="IAH39" s="157"/>
      <c r="IAI39" s="157"/>
      <c r="IAJ39" s="157"/>
      <c r="IAK39" s="157"/>
      <c r="IAL39" s="157"/>
      <c r="IAM39" s="157"/>
      <c r="IAN39" s="157"/>
      <c r="IAO39" s="157"/>
      <c r="IAP39" s="157"/>
      <c r="IAQ39" s="157"/>
      <c r="IAR39" s="157"/>
      <c r="IAS39" s="157"/>
      <c r="IAT39" s="157"/>
      <c r="IAU39" s="157"/>
      <c r="IAV39" s="157"/>
      <c r="IAW39" s="157"/>
      <c r="IAX39" s="157"/>
      <c r="IAY39" s="157"/>
      <c r="IAZ39" s="157"/>
      <c r="IBA39" s="157"/>
      <c r="IBB39" s="157"/>
      <c r="IBC39" s="157"/>
      <c r="IBD39" s="157"/>
      <c r="IBE39" s="157"/>
      <c r="IBF39" s="157"/>
      <c r="IBG39" s="157"/>
      <c r="IBH39" s="157"/>
      <c r="IBI39" s="157"/>
      <c r="IBJ39" s="157"/>
      <c r="IBK39" s="157"/>
      <c r="IBL39" s="157"/>
      <c r="IBM39" s="157"/>
      <c r="IBN39" s="157"/>
      <c r="IBO39" s="157"/>
      <c r="IBP39" s="157"/>
      <c r="IBQ39" s="157"/>
      <c r="IBR39" s="157"/>
      <c r="IBS39" s="157"/>
      <c r="IBT39" s="157"/>
      <c r="IBU39" s="157"/>
      <c r="IBV39" s="157"/>
      <c r="IBW39" s="157"/>
      <c r="IBX39" s="157"/>
      <c r="IBY39" s="157"/>
      <c r="IBZ39" s="157"/>
      <c r="ICA39" s="157"/>
      <c r="ICB39" s="157"/>
      <c r="ICC39" s="157"/>
      <c r="ICD39" s="157"/>
      <c r="ICE39" s="157"/>
      <c r="ICF39" s="157"/>
      <c r="ICG39" s="157"/>
      <c r="ICH39" s="157"/>
      <c r="ICI39" s="157"/>
      <c r="ICJ39" s="157"/>
      <c r="ICK39" s="157"/>
      <c r="ICL39" s="157"/>
      <c r="ICM39" s="157"/>
      <c r="ICN39" s="157"/>
      <c r="ICO39" s="157"/>
      <c r="ICP39" s="157"/>
      <c r="ICQ39" s="157"/>
      <c r="ICR39" s="157"/>
      <c r="ICS39" s="157"/>
      <c r="ICT39" s="157"/>
      <c r="ICU39" s="157"/>
      <c r="ICV39" s="157"/>
      <c r="ICW39" s="157"/>
      <c r="ICX39" s="157"/>
      <c r="ICY39" s="157"/>
      <c r="ICZ39" s="157"/>
      <c r="IDA39" s="157"/>
      <c r="IDB39" s="157"/>
      <c r="IDC39" s="157"/>
      <c r="IDD39" s="157"/>
      <c r="IDE39" s="157"/>
      <c r="IDF39" s="157"/>
      <c r="IDG39" s="157"/>
      <c r="IDH39" s="157"/>
      <c r="IDI39" s="157"/>
      <c r="IDJ39" s="157"/>
      <c r="IDK39" s="157"/>
      <c r="IDL39" s="157"/>
      <c r="IDM39" s="157"/>
      <c r="IDN39" s="157"/>
      <c r="IDO39" s="157"/>
      <c r="IDP39" s="157"/>
      <c r="IDQ39" s="157"/>
      <c r="IDR39" s="157"/>
      <c r="IDS39" s="157"/>
      <c r="IDT39" s="157"/>
      <c r="IDU39" s="157"/>
      <c r="IDV39" s="157"/>
      <c r="IDW39" s="157"/>
      <c r="IDX39" s="157"/>
      <c r="IDY39" s="157"/>
      <c r="IDZ39" s="157"/>
      <c r="IEA39" s="157"/>
      <c r="IEB39" s="157"/>
      <c r="IEC39" s="157"/>
      <c r="IED39" s="157"/>
      <c r="IEE39" s="157"/>
      <c r="IEF39" s="157"/>
      <c r="IEG39" s="157"/>
      <c r="IEH39" s="157"/>
      <c r="IEI39" s="157"/>
      <c r="IEJ39" s="157"/>
      <c r="IEK39" s="157"/>
      <c r="IEL39" s="157"/>
      <c r="IEM39" s="157"/>
      <c r="IEN39" s="157"/>
      <c r="IEO39" s="157"/>
      <c r="IEP39" s="157"/>
      <c r="IEQ39" s="157"/>
      <c r="IER39" s="157"/>
      <c r="IES39" s="157"/>
      <c r="IET39" s="157"/>
      <c r="IEU39" s="157"/>
      <c r="IEV39" s="157"/>
      <c r="IEW39" s="157"/>
      <c r="IEX39" s="157"/>
      <c r="IEY39" s="157"/>
      <c r="IEZ39" s="157"/>
      <c r="IFA39" s="157"/>
      <c r="IFB39" s="157"/>
      <c r="IFC39" s="157"/>
      <c r="IFD39" s="157"/>
      <c r="IFE39" s="157"/>
      <c r="IFF39" s="157"/>
      <c r="IFG39" s="157"/>
      <c r="IFH39" s="157"/>
      <c r="IFI39" s="157"/>
      <c r="IFJ39" s="157"/>
      <c r="IFK39" s="157"/>
      <c r="IFL39" s="157"/>
      <c r="IFM39" s="157"/>
      <c r="IFN39" s="157"/>
      <c r="IFO39" s="157"/>
      <c r="IFP39" s="157"/>
      <c r="IFQ39" s="157"/>
      <c r="IFR39" s="157"/>
      <c r="IFS39" s="157"/>
      <c r="IFT39" s="157"/>
      <c r="IFU39" s="157"/>
      <c r="IFV39" s="157"/>
      <c r="IFW39" s="157"/>
      <c r="IFX39" s="157"/>
      <c r="IFY39" s="157"/>
      <c r="IFZ39" s="157"/>
      <c r="IGA39" s="157"/>
      <c r="IGB39" s="157"/>
      <c r="IGC39" s="157"/>
      <c r="IGD39" s="157"/>
      <c r="IGE39" s="157"/>
      <c r="IGF39" s="157"/>
      <c r="IGG39" s="157"/>
      <c r="IGH39" s="157"/>
      <c r="IGI39" s="157"/>
      <c r="IGJ39" s="157"/>
      <c r="IGK39" s="157"/>
      <c r="IGL39" s="157"/>
      <c r="IGM39" s="157"/>
      <c r="IGN39" s="157"/>
      <c r="IGO39" s="157"/>
      <c r="IGP39" s="157"/>
      <c r="IGQ39" s="157"/>
      <c r="IGR39" s="157"/>
      <c r="IGS39" s="157"/>
      <c r="IGT39" s="157"/>
      <c r="IGU39" s="157"/>
      <c r="IGV39" s="157"/>
      <c r="IGW39" s="157"/>
      <c r="IGX39" s="157"/>
      <c r="IGY39" s="157"/>
      <c r="IGZ39" s="157"/>
      <c r="IHA39" s="157"/>
      <c r="IHB39" s="157"/>
      <c r="IHC39" s="157"/>
      <c r="IHD39" s="157"/>
      <c r="IHE39" s="157"/>
      <c r="IHF39" s="157"/>
      <c r="IHG39" s="157"/>
      <c r="IHH39" s="157"/>
      <c r="IHI39" s="157"/>
      <c r="IHJ39" s="157"/>
      <c r="IHK39" s="157"/>
      <c r="IHL39" s="157"/>
      <c r="IHM39" s="157"/>
      <c r="IHN39" s="157"/>
      <c r="IHO39" s="157"/>
      <c r="IHP39" s="157"/>
      <c r="IHQ39" s="157"/>
      <c r="IHR39" s="157"/>
      <c r="IHS39" s="157"/>
      <c r="IHT39" s="157"/>
      <c r="IHU39" s="157"/>
      <c r="IHV39" s="157"/>
      <c r="IHW39" s="157"/>
      <c r="IHX39" s="157"/>
      <c r="IHY39" s="157"/>
      <c r="IHZ39" s="157"/>
      <c r="IIA39" s="157"/>
      <c r="IIB39" s="157"/>
      <c r="IIC39" s="157"/>
      <c r="IID39" s="157"/>
      <c r="IIE39" s="157"/>
      <c r="IIF39" s="157"/>
      <c r="IIG39" s="157"/>
      <c r="IIH39" s="157"/>
      <c r="III39" s="157"/>
      <c r="IIJ39" s="157"/>
      <c r="IIK39" s="157"/>
      <c r="IIL39" s="157"/>
      <c r="IIM39" s="157"/>
      <c r="IIN39" s="157"/>
      <c r="IIO39" s="157"/>
      <c r="IIP39" s="157"/>
      <c r="IIQ39" s="157"/>
      <c r="IIR39" s="157"/>
      <c r="IIS39" s="157"/>
      <c r="IIT39" s="157"/>
      <c r="IIU39" s="157"/>
      <c r="IIV39" s="157"/>
      <c r="IIW39" s="157"/>
      <c r="IIX39" s="157"/>
      <c r="IIY39" s="157"/>
      <c r="IIZ39" s="157"/>
      <c r="IJA39" s="157"/>
      <c r="IJB39" s="157"/>
      <c r="IJC39" s="157"/>
      <c r="IJD39" s="157"/>
      <c r="IJE39" s="157"/>
      <c r="IJF39" s="157"/>
      <c r="IJG39" s="157"/>
      <c r="IJH39" s="157"/>
      <c r="IJI39" s="157"/>
      <c r="IJJ39" s="157"/>
      <c r="IJK39" s="157"/>
      <c r="IJL39" s="157"/>
      <c r="IJM39" s="157"/>
      <c r="IJN39" s="157"/>
      <c r="IJO39" s="157"/>
      <c r="IJP39" s="157"/>
      <c r="IJQ39" s="157"/>
      <c r="IJR39" s="157"/>
      <c r="IJS39" s="157"/>
      <c r="IJT39" s="157"/>
      <c r="IJU39" s="157"/>
      <c r="IJV39" s="157"/>
      <c r="IJW39" s="157"/>
      <c r="IJX39" s="157"/>
      <c r="IJY39" s="157"/>
      <c r="IJZ39" s="157"/>
      <c r="IKA39" s="157"/>
      <c r="IKB39" s="157"/>
      <c r="IKC39" s="157"/>
      <c r="IKD39" s="157"/>
      <c r="IKE39" s="157"/>
      <c r="IKF39" s="157"/>
      <c r="IKG39" s="157"/>
      <c r="IKH39" s="157"/>
      <c r="IKI39" s="157"/>
      <c r="IKJ39" s="157"/>
      <c r="IKK39" s="157"/>
      <c r="IKL39" s="157"/>
      <c r="IKM39" s="157"/>
      <c r="IKN39" s="157"/>
      <c r="IKO39" s="157"/>
      <c r="IKP39" s="157"/>
      <c r="IKQ39" s="157"/>
      <c r="IKR39" s="157"/>
      <c r="IKS39" s="157"/>
      <c r="IKT39" s="157"/>
      <c r="IKU39" s="157"/>
      <c r="IKV39" s="157"/>
      <c r="IKW39" s="157"/>
      <c r="IKX39" s="157"/>
      <c r="IKY39" s="157"/>
      <c r="IKZ39" s="157"/>
      <c r="ILA39" s="157"/>
      <c r="ILB39" s="157"/>
      <c r="ILC39" s="157"/>
      <c r="ILD39" s="157"/>
      <c r="ILE39" s="157"/>
      <c r="ILF39" s="157"/>
      <c r="ILG39" s="157"/>
      <c r="ILH39" s="157"/>
      <c r="ILI39" s="157"/>
      <c r="ILJ39" s="157"/>
      <c r="ILK39" s="157"/>
      <c r="ILL39" s="157"/>
      <c r="ILM39" s="157"/>
      <c r="ILN39" s="157"/>
      <c r="ILO39" s="157"/>
      <c r="ILP39" s="157"/>
      <c r="ILQ39" s="157"/>
      <c r="ILR39" s="157"/>
      <c r="ILS39" s="157"/>
      <c r="ILT39" s="157"/>
      <c r="ILU39" s="157"/>
      <c r="ILV39" s="157"/>
      <c r="ILW39" s="157"/>
      <c r="ILX39" s="157"/>
      <c r="ILY39" s="157"/>
      <c r="ILZ39" s="157"/>
      <c r="IMA39" s="157"/>
      <c r="IMB39" s="157"/>
      <c r="IMC39" s="157"/>
      <c r="IMD39" s="157"/>
      <c r="IME39" s="157"/>
      <c r="IMF39" s="157"/>
      <c r="IMG39" s="157"/>
      <c r="IMH39" s="157"/>
      <c r="IMI39" s="157"/>
      <c r="IMJ39" s="157"/>
      <c r="IMK39" s="157"/>
      <c r="IML39" s="157"/>
      <c r="IMM39" s="157"/>
      <c r="IMN39" s="157"/>
      <c r="IMO39" s="157"/>
      <c r="IMP39" s="157"/>
      <c r="IMQ39" s="157"/>
      <c r="IMR39" s="157"/>
      <c r="IMS39" s="157"/>
      <c r="IMT39" s="157"/>
      <c r="IMU39" s="157"/>
      <c r="IMV39" s="157"/>
      <c r="IMW39" s="157"/>
      <c r="IMX39" s="157"/>
      <c r="IMY39" s="157"/>
      <c r="IMZ39" s="157"/>
      <c r="INA39" s="157"/>
      <c r="INB39" s="157"/>
      <c r="INC39" s="157"/>
      <c r="IND39" s="157"/>
      <c r="INE39" s="157"/>
      <c r="INF39" s="157"/>
      <c r="ING39" s="157"/>
      <c r="INH39" s="157"/>
      <c r="INI39" s="157"/>
      <c r="INJ39" s="157"/>
      <c r="INK39" s="157"/>
      <c r="INL39" s="157"/>
      <c r="INM39" s="157"/>
      <c r="INN39" s="157"/>
      <c r="INO39" s="157"/>
      <c r="INP39" s="157"/>
      <c r="INQ39" s="157"/>
      <c r="INR39" s="157"/>
      <c r="INS39" s="157"/>
      <c r="INT39" s="157"/>
      <c r="INU39" s="157"/>
      <c r="INV39" s="157"/>
      <c r="INW39" s="157"/>
      <c r="INX39" s="157"/>
      <c r="INY39" s="157"/>
      <c r="INZ39" s="157"/>
      <c r="IOA39" s="157"/>
      <c r="IOB39" s="157"/>
      <c r="IOC39" s="157"/>
      <c r="IOD39" s="157"/>
      <c r="IOE39" s="157"/>
      <c r="IOF39" s="157"/>
      <c r="IOG39" s="157"/>
      <c r="IOH39" s="157"/>
      <c r="IOI39" s="157"/>
      <c r="IOJ39" s="157"/>
      <c r="IOK39" s="157"/>
      <c r="IOL39" s="157"/>
      <c r="IOM39" s="157"/>
      <c r="ION39" s="157"/>
      <c r="IOO39" s="157"/>
      <c r="IOP39" s="157"/>
      <c r="IOQ39" s="157"/>
      <c r="IOR39" s="157"/>
      <c r="IOS39" s="157"/>
      <c r="IOT39" s="157"/>
      <c r="IOU39" s="157"/>
      <c r="IOV39" s="157"/>
      <c r="IOW39" s="157"/>
      <c r="IOX39" s="157"/>
      <c r="IOY39" s="157"/>
      <c r="IOZ39" s="157"/>
      <c r="IPA39" s="157"/>
      <c r="IPB39" s="157"/>
      <c r="IPC39" s="157"/>
      <c r="IPD39" s="157"/>
      <c r="IPE39" s="157"/>
      <c r="IPF39" s="157"/>
      <c r="IPG39" s="157"/>
      <c r="IPH39" s="157"/>
      <c r="IPI39" s="157"/>
      <c r="IPJ39" s="157"/>
      <c r="IPK39" s="157"/>
      <c r="IPL39" s="157"/>
      <c r="IPM39" s="157"/>
      <c r="IPN39" s="157"/>
      <c r="IPO39" s="157"/>
      <c r="IPP39" s="157"/>
      <c r="IPQ39" s="157"/>
      <c r="IPR39" s="157"/>
      <c r="IPS39" s="157"/>
      <c r="IPT39" s="157"/>
      <c r="IPU39" s="157"/>
      <c r="IPV39" s="157"/>
      <c r="IPW39" s="157"/>
      <c r="IPX39" s="157"/>
      <c r="IPY39" s="157"/>
      <c r="IPZ39" s="157"/>
      <c r="IQA39" s="157"/>
      <c r="IQB39" s="157"/>
      <c r="IQC39" s="157"/>
      <c r="IQD39" s="157"/>
      <c r="IQE39" s="157"/>
      <c r="IQF39" s="157"/>
      <c r="IQG39" s="157"/>
      <c r="IQH39" s="157"/>
      <c r="IQI39" s="157"/>
      <c r="IQJ39" s="157"/>
      <c r="IQK39" s="157"/>
      <c r="IQL39" s="157"/>
      <c r="IQM39" s="157"/>
      <c r="IQN39" s="157"/>
      <c r="IQO39" s="157"/>
      <c r="IQP39" s="157"/>
      <c r="IQQ39" s="157"/>
      <c r="IQR39" s="157"/>
      <c r="IQS39" s="157"/>
      <c r="IQT39" s="157"/>
      <c r="IQU39" s="157"/>
      <c r="IQV39" s="157"/>
      <c r="IQW39" s="157"/>
      <c r="IQX39" s="157"/>
      <c r="IQY39" s="157"/>
      <c r="IQZ39" s="157"/>
      <c r="IRA39" s="157"/>
      <c r="IRB39" s="157"/>
      <c r="IRC39" s="157"/>
      <c r="IRD39" s="157"/>
      <c r="IRE39" s="157"/>
      <c r="IRF39" s="157"/>
      <c r="IRG39" s="157"/>
      <c r="IRH39" s="157"/>
      <c r="IRI39" s="157"/>
      <c r="IRJ39" s="157"/>
      <c r="IRK39" s="157"/>
      <c r="IRL39" s="157"/>
      <c r="IRM39" s="157"/>
      <c r="IRN39" s="157"/>
      <c r="IRO39" s="157"/>
      <c r="IRP39" s="157"/>
      <c r="IRQ39" s="157"/>
      <c r="IRR39" s="157"/>
      <c r="IRS39" s="157"/>
      <c r="IRT39" s="157"/>
      <c r="IRU39" s="157"/>
      <c r="IRV39" s="157"/>
      <c r="IRW39" s="157"/>
      <c r="IRX39" s="157"/>
      <c r="IRY39" s="157"/>
      <c r="IRZ39" s="157"/>
      <c r="ISA39" s="157"/>
      <c r="ISB39" s="157"/>
      <c r="ISC39" s="157"/>
      <c r="ISD39" s="157"/>
      <c r="ISE39" s="157"/>
      <c r="ISF39" s="157"/>
      <c r="ISG39" s="157"/>
      <c r="ISH39" s="157"/>
      <c r="ISI39" s="157"/>
      <c r="ISJ39" s="157"/>
      <c r="ISK39" s="157"/>
      <c r="ISL39" s="157"/>
      <c r="ISM39" s="157"/>
      <c r="ISN39" s="157"/>
      <c r="ISO39" s="157"/>
      <c r="ISP39" s="157"/>
      <c r="ISQ39" s="157"/>
      <c r="ISR39" s="157"/>
      <c r="ISS39" s="157"/>
      <c r="IST39" s="157"/>
      <c r="ISU39" s="157"/>
      <c r="ISV39" s="157"/>
      <c r="ISW39" s="157"/>
      <c r="ISX39" s="157"/>
      <c r="ISY39" s="157"/>
      <c r="ISZ39" s="157"/>
      <c r="ITA39" s="157"/>
      <c r="ITB39" s="157"/>
      <c r="ITC39" s="157"/>
      <c r="ITD39" s="157"/>
      <c r="ITE39" s="157"/>
      <c r="ITF39" s="157"/>
      <c r="ITG39" s="157"/>
      <c r="ITH39" s="157"/>
      <c r="ITI39" s="157"/>
      <c r="ITJ39" s="157"/>
      <c r="ITK39" s="157"/>
      <c r="ITL39" s="157"/>
      <c r="ITM39" s="157"/>
      <c r="ITN39" s="157"/>
      <c r="ITO39" s="157"/>
      <c r="ITP39" s="157"/>
      <c r="ITQ39" s="157"/>
      <c r="ITR39" s="157"/>
      <c r="ITS39" s="157"/>
      <c r="ITT39" s="157"/>
      <c r="ITU39" s="157"/>
      <c r="ITV39" s="157"/>
      <c r="ITW39" s="157"/>
      <c r="ITX39" s="157"/>
      <c r="ITY39" s="157"/>
      <c r="ITZ39" s="157"/>
      <c r="IUA39" s="157"/>
      <c r="IUB39" s="157"/>
      <c r="IUC39" s="157"/>
      <c r="IUD39" s="157"/>
      <c r="IUE39" s="157"/>
      <c r="IUF39" s="157"/>
      <c r="IUG39" s="157"/>
      <c r="IUH39" s="157"/>
      <c r="IUI39" s="157"/>
      <c r="IUJ39" s="157"/>
      <c r="IUK39" s="157"/>
      <c r="IUL39" s="157"/>
      <c r="IUM39" s="157"/>
      <c r="IUN39" s="157"/>
      <c r="IUO39" s="157"/>
      <c r="IUP39" s="157"/>
      <c r="IUQ39" s="157"/>
      <c r="IUR39" s="157"/>
      <c r="IUS39" s="157"/>
      <c r="IUT39" s="157"/>
      <c r="IUU39" s="157"/>
      <c r="IUV39" s="157"/>
      <c r="IUW39" s="157"/>
      <c r="IUX39" s="157"/>
      <c r="IUY39" s="157"/>
      <c r="IUZ39" s="157"/>
      <c r="IVA39" s="157"/>
      <c r="IVB39" s="157"/>
      <c r="IVC39" s="157"/>
      <c r="IVD39" s="157"/>
      <c r="IVE39" s="157"/>
      <c r="IVF39" s="157"/>
      <c r="IVG39" s="157"/>
      <c r="IVH39" s="157"/>
      <c r="IVI39" s="157"/>
      <c r="IVJ39" s="157"/>
      <c r="IVK39" s="157"/>
      <c r="IVL39" s="157"/>
      <c r="IVM39" s="157"/>
      <c r="IVN39" s="157"/>
      <c r="IVO39" s="157"/>
      <c r="IVP39" s="157"/>
      <c r="IVQ39" s="157"/>
      <c r="IVR39" s="157"/>
      <c r="IVS39" s="157"/>
      <c r="IVT39" s="157"/>
      <c r="IVU39" s="157"/>
      <c r="IVV39" s="157"/>
      <c r="IVW39" s="157"/>
      <c r="IVX39" s="157"/>
      <c r="IVY39" s="157"/>
      <c r="IVZ39" s="157"/>
      <c r="IWA39" s="157"/>
      <c r="IWB39" s="157"/>
      <c r="IWC39" s="157"/>
      <c r="IWD39" s="157"/>
      <c r="IWE39" s="157"/>
      <c r="IWF39" s="157"/>
      <c r="IWG39" s="157"/>
      <c r="IWH39" s="157"/>
      <c r="IWI39" s="157"/>
      <c r="IWJ39" s="157"/>
      <c r="IWK39" s="157"/>
      <c r="IWL39" s="157"/>
      <c r="IWM39" s="157"/>
      <c r="IWN39" s="157"/>
      <c r="IWO39" s="157"/>
      <c r="IWP39" s="157"/>
      <c r="IWQ39" s="157"/>
      <c r="IWR39" s="157"/>
      <c r="IWS39" s="157"/>
      <c r="IWT39" s="157"/>
      <c r="IWU39" s="157"/>
      <c r="IWV39" s="157"/>
      <c r="IWW39" s="157"/>
      <c r="IWX39" s="157"/>
      <c r="IWY39" s="157"/>
      <c r="IWZ39" s="157"/>
      <c r="IXA39" s="157"/>
      <c r="IXB39" s="157"/>
      <c r="IXC39" s="157"/>
      <c r="IXD39" s="157"/>
      <c r="IXE39" s="157"/>
      <c r="IXF39" s="157"/>
      <c r="IXG39" s="157"/>
      <c r="IXH39" s="157"/>
      <c r="IXI39" s="157"/>
      <c r="IXJ39" s="157"/>
      <c r="IXK39" s="157"/>
      <c r="IXL39" s="157"/>
      <c r="IXM39" s="157"/>
      <c r="IXN39" s="157"/>
      <c r="IXO39" s="157"/>
      <c r="IXP39" s="157"/>
      <c r="IXQ39" s="157"/>
      <c r="IXR39" s="157"/>
      <c r="IXS39" s="157"/>
      <c r="IXT39" s="157"/>
      <c r="IXU39" s="157"/>
      <c r="IXV39" s="157"/>
      <c r="IXW39" s="157"/>
      <c r="IXX39" s="157"/>
      <c r="IXY39" s="157"/>
      <c r="IXZ39" s="157"/>
      <c r="IYA39" s="157"/>
      <c r="IYB39" s="157"/>
      <c r="IYC39" s="157"/>
      <c r="IYD39" s="157"/>
      <c r="IYE39" s="157"/>
      <c r="IYF39" s="157"/>
      <c r="IYG39" s="157"/>
      <c r="IYH39" s="157"/>
      <c r="IYI39" s="157"/>
      <c r="IYJ39" s="157"/>
      <c r="IYK39" s="157"/>
      <c r="IYL39" s="157"/>
      <c r="IYM39" s="157"/>
      <c r="IYN39" s="157"/>
      <c r="IYO39" s="157"/>
      <c r="IYP39" s="157"/>
      <c r="IYQ39" s="157"/>
      <c r="IYR39" s="157"/>
      <c r="IYS39" s="157"/>
      <c r="IYT39" s="157"/>
      <c r="IYU39" s="157"/>
      <c r="IYV39" s="157"/>
      <c r="IYW39" s="157"/>
      <c r="IYX39" s="157"/>
      <c r="IYY39" s="157"/>
      <c r="IYZ39" s="157"/>
      <c r="IZA39" s="157"/>
      <c r="IZB39" s="157"/>
      <c r="IZC39" s="157"/>
      <c r="IZD39" s="157"/>
      <c r="IZE39" s="157"/>
      <c r="IZF39" s="157"/>
      <c r="IZG39" s="157"/>
      <c r="IZH39" s="157"/>
      <c r="IZI39" s="157"/>
      <c r="IZJ39" s="157"/>
      <c r="IZK39" s="157"/>
      <c r="IZL39" s="157"/>
      <c r="IZM39" s="157"/>
      <c r="IZN39" s="157"/>
      <c r="IZO39" s="157"/>
      <c r="IZP39" s="157"/>
      <c r="IZQ39" s="157"/>
      <c r="IZR39" s="157"/>
      <c r="IZS39" s="157"/>
      <c r="IZT39" s="157"/>
      <c r="IZU39" s="157"/>
      <c r="IZV39" s="157"/>
      <c r="IZW39" s="157"/>
      <c r="IZX39" s="157"/>
      <c r="IZY39" s="157"/>
      <c r="IZZ39" s="157"/>
      <c r="JAA39" s="157"/>
      <c r="JAB39" s="157"/>
      <c r="JAC39" s="157"/>
      <c r="JAD39" s="157"/>
      <c r="JAE39" s="157"/>
      <c r="JAF39" s="157"/>
      <c r="JAG39" s="157"/>
      <c r="JAH39" s="157"/>
      <c r="JAI39" s="157"/>
      <c r="JAJ39" s="157"/>
      <c r="JAK39" s="157"/>
      <c r="JAL39" s="157"/>
      <c r="JAM39" s="157"/>
      <c r="JAN39" s="157"/>
      <c r="JAO39" s="157"/>
      <c r="JAP39" s="157"/>
      <c r="JAQ39" s="157"/>
      <c r="JAR39" s="157"/>
      <c r="JAS39" s="157"/>
      <c r="JAT39" s="157"/>
      <c r="JAU39" s="157"/>
      <c r="JAV39" s="157"/>
      <c r="JAW39" s="157"/>
      <c r="JAX39" s="157"/>
      <c r="JAY39" s="157"/>
      <c r="JAZ39" s="157"/>
      <c r="JBA39" s="157"/>
      <c r="JBB39" s="157"/>
      <c r="JBC39" s="157"/>
      <c r="JBD39" s="157"/>
      <c r="JBE39" s="157"/>
      <c r="JBF39" s="157"/>
      <c r="JBG39" s="157"/>
      <c r="JBH39" s="157"/>
      <c r="JBI39" s="157"/>
      <c r="JBJ39" s="157"/>
      <c r="JBK39" s="157"/>
      <c r="JBL39" s="157"/>
      <c r="JBM39" s="157"/>
      <c r="JBN39" s="157"/>
      <c r="JBO39" s="157"/>
      <c r="JBP39" s="157"/>
      <c r="JBQ39" s="157"/>
      <c r="JBR39" s="157"/>
      <c r="JBS39" s="157"/>
      <c r="JBT39" s="157"/>
      <c r="JBU39" s="157"/>
      <c r="JBV39" s="157"/>
      <c r="JBW39" s="157"/>
      <c r="JBX39" s="157"/>
      <c r="JBY39" s="157"/>
      <c r="JBZ39" s="157"/>
      <c r="JCA39" s="157"/>
      <c r="JCB39" s="157"/>
      <c r="JCC39" s="157"/>
      <c r="JCD39" s="157"/>
      <c r="JCE39" s="157"/>
      <c r="JCF39" s="157"/>
      <c r="JCG39" s="157"/>
      <c r="JCH39" s="157"/>
      <c r="JCI39" s="157"/>
      <c r="JCJ39" s="157"/>
      <c r="JCK39" s="157"/>
      <c r="JCL39" s="157"/>
      <c r="JCM39" s="157"/>
      <c r="JCN39" s="157"/>
      <c r="JCO39" s="157"/>
      <c r="JCP39" s="157"/>
      <c r="JCQ39" s="157"/>
      <c r="JCR39" s="157"/>
      <c r="JCS39" s="157"/>
      <c r="JCT39" s="157"/>
      <c r="JCU39" s="157"/>
      <c r="JCV39" s="157"/>
      <c r="JCW39" s="157"/>
      <c r="JCX39" s="157"/>
      <c r="JCY39" s="157"/>
      <c r="JCZ39" s="157"/>
      <c r="JDA39" s="157"/>
      <c r="JDB39" s="157"/>
      <c r="JDC39" s="157"/>
      <c r="JDD39" s="157"/>
      <c r="JDE39" s="157"/>
      <c r="JDF39" s="157"/>
      <c r="JDG39" s="157"/>
      <c r="JDH39" s="157"/>
      <c r="JDI39" s="157"/>
      <c r="JDJ39" s="157"/>
      <c r="JDK39" s="157"/>
      <c r="JDL39" s="157"/>
      <c r="JDM39" s="157"/>
      <c r="JDN39" s="157"/>
      <c r="JDO39" s="157"/>
      <c r="JDP39" s="157"/>
      <c r="JDQ39" s="157"/>
      <c r="JDR39" s="157"/>
      <c r="JDS39" s="157"/>
      <c r="JDT39" s="157"/>
      <c r="JDU39" s="157"/>
      <c r="JDV39" s="157"/>
      <c r="JDW39" s="157"/>
      <c r="JDX39" s="157"/>
      <c r="JDY39" s="157"/>
      <c r="JDZ39" s="157"/>
      <c r="JEA39" s="157"/>
      <c r="JEB39" s="157"/>
      <c r="JEC39" s="157"/>
      <c r="JED39" s="157"/>
      <c r="JEE39" s="157"/>
      <c r="JEF39" s="157"/>
      <c r="JEG39" s="157"/>
      <c r="JEH39" s="157"/>
      <c r="JEI39" s="157"/>
      <c r="JEJ39" s="157"/>
      <c r="JEK39" s="157"/>
      <c r="JEL39" s="157"/>
      <c r="JEM39" s="157"/>
      <c r="JEN39" s="157"/>
      <c r="JEO39" s="157"/>
      <c r="JEP39" s="157"/>
      <c r="JEQ39" s="157"/>
      <c r="JER39" s="157"/>
      <c r="JES39" s="157"/>
      <c r="JET39" s="157"/>
      <c r="JEU39" s="157"/>
      <c r="JEV39" s="157"/>
      <c r="JEW39" s="157"/>
      <c r="JEX39" s="157"/>
      <c r="JEY39" s="157"/>
      <c r="JEZ39" s="157"/>
      <c r="JFA39" s="157"/>
      <c r="JFB39" s="157"/>
      <c r="JFC39" s="157"/>
      <c r="JFD39" s="157"/>
      <c r="JFE39" s="157"/>
      <c r="JFF39" s="157"/>
      <c r="JFG39" s="157"/>
      <c r="JFH39" s="157"/>
      <c r="JFI39" s="157"/>
      <c r="JFJ39" s="157"/>
      <c r="JFK39" s="157"/>
      <c r="JFL39" s="157"/>
      <c r="JFM39" s="157"/>
      <c r="JFN39" s="157"/>
      <c r="JFO39" s="157"/>
      <c r="JFP39" s="157"/>
      <c r="JFQ39" s="157"/>
      <c r="JFR39" s="157"/>
      <c r="JFS39" s="157"/>
      <c r="JFT39" s="157"/>
      <c r="JFU39" s="157"/>
      <c r="JFV39" s="157"/>
      <c r="JFW39" s="157"/>
      <c r="JFX39" s="157"/>
      <c r="JFY39" s="157"/>
      <c r="JFZ39" s="157"/>
      <c r="JGA39" s="157"/>
      <c r="JGB39" s="157"/>
      <c r="JGC39" s="157"/>
      <c r="JGD39" s="157"/>
      <c r="JGE39" s="157"/>
      <c r="JGF39" s="157"/>
      <c r="JGG39" s="157"/>
      <c r="JGH39" s="157"/>
      <c r="JGI39" s="157"/>
      <c r="JGJ39" s="157"/>
      <c r="JGK39" s="157"/>
      <c r="JGL39" s="157"/>
      <c r="JGM39" s="157"/>
      <c r="JGN39" s="157"/>
      <c r="JGO39" s="157"/>
      <c r="JGP39" s="157"/>
      <c r="JGQ39" s="157"/>
      <c r="JGR39" s="157"/>
      <c r="JGS39" s="157"/>
      <c r="JGT39" s="157"/>
      <c r="JGU39" s="157"/>
      <c r="JGV39" s="157"/>
      <c r="JGW39" s="157"/>
      <c r="JGX39" s="157"/>
      <c r="JGY39" s="157"/>
      <c r="JGZ39" s="157"/>
      <c r="JHA39" s="157"/>
      <c r="JHB39" s="157"/>
      <c r="JHC39" s="157"/>
      <c r="JHD39" s="157"/>
      <c r="JHE39" s="157"/>
      <c r="JHF39" s="157"/>
      <c r="JHG39" s="157"/>
      <c r="JHH39" s="157"/>
      <c r="JHI39" s="157"/>
      <c r="JHJ39" s="157"/>
      <c r="JHK39" s="157"/>
      <c r="JHL39" s="157"/>
      <c r="JHM39" s="157"/>
      <c r="JHN39" s="157"/>
      <c r="JHO39" s="157"/>
      <c r="JHP39" s="157"/>
      <c r="JHQ39" s="157"/>
      <c r="JHR39" s="157"/>
      <c r="JHS39" s="157"/>
      <c r="JHT39" s="157"/>
      <c r="JHU39" s="157"/>
      <c r="JHV39" s="157"/>
      <c r="JHW39" s="157"/>
      <c r="JHX39" s="157"/>
      <c r="JHY39" s="157"/>
      <c r="JHZ39" s="157"/>
      <c r="JIA39" s="157"/>
      <c r="JIB39" s="157"/>
      <c r="JIC39" s="157"/>
      <c r="JID39" s="157"/>
      <c r="JIE39" s="157"/>
      <c r="JIF39" s="157"/>
      <c r="JIG39" s="157"/>
      <c r="JIH39" s="157"/>
      <c r="JII39" s="157"/>
      <c r="JIJ39" s="157"/>
      <c r="JIK39" s="157"/>
      <c r="JIL39" s="157"/>
      <c r="JIM39" s="157"/>
      <c r="JIN39" s="157"/>
      <c r="JIO39" s="157"/>
      <c r="JIP39" s="157"/>
      <c r="JIQ39" s="157"/>
      <c r="JIR39" s="157"/>
      <c r="JIS39" s="157"/>
      <c r="JIT39" s="157"/>
      <c r="JIU39" s="157"/>
      <c r="JIV39" s="157"/>
      <c r="JIW39" s="157"/>
      <c r="JIX39" s="157"/>
      <c r="JIY39" s="157"/>
      <c r="JIZ39" s="157"/>
      <c r="JJA39" s="157"/>
      <c r="JJB39" s="157"/>
      <c r="JJC39" s="157"/>
      <c r="JJD39" s="157"/>
      <c r="JJE39" s="157"/>
      <c r="JJF39" s="157"/>
      <c r="JJG39" s="157"/>
      <c r="JJH39" s="157"/>
      <c r="JJI39" s="157"/>
      <c r="JJJ39" s="157"/>
      <c r="JJK39" s="157"/>
      <c r="JJL39" s="157"/>
      <c r="JJM39" s="157"/>
      <c r="JJN39" s="157"/>
      <c r="JJO39" s="157"/>
      <c r="JJP39" s="157"/>
      <c r="JJQ39" s="157"/>
      <c r="JJR39" s="157"/>
      <c r="JJS39" s="157"/>
      <c r="JJT39" s="157"/>
      <c r="JJU39" s="157"/>
      <c r="JJV39" s="157"/>
      <c r="JJW39" s="157"/>
      <c r="JJX39" s="157"/>
      <c r="JJY39" s="157"/>
      <c r="JJZ39" s="157"/>
      <c r="JKA39" s="157"/>
      <c r="JKB39" s="157"/>
      <c r="JKC39" s="157"/>
      <c r="JKD39" s="157"/>
      <c r="JKE39" s="157"/>
      <c r="JKF39" s="157"/>
      <c r="JKG39" s="157"/>
      <c r="JKH39" s="157"/>
      <c r="JKI39" s="157"/>
      <c r="JKJ39" s="157"/>
      <c r="JKK39" s="157"/>
      <c r="JKL39" s="157"/>
      <c r="JKM39" s="157"/>
      <c r="JKN39" s="157"/>
      <c r="JKO39" s="157"/>
      <c r="JKP39" s="157"/>
      <c r="JKQ39" s="157"/>
      <c r="JKR39" s="157"/>
      <c r="JKS39" s="157"/>
      <c r="JKT39" s="157"/>
      <c r="JKU39" s="157"/>
      <c r="JKV39" s="157"/>
      <c r="JKW39" s="157"/>
      <c r="JKX39" s="157"/>
      <c r="JKY39" s="157"/>
      <c r="JKZ39" s="157"/>
      <c r="JLA39" s="157"/>
      <c r="JLB39" s="157"/>
      <c r="JLC39" s="157"/>
      <c r="JLD39" s="157"/>
      <c r="JLE39" s="157"/>
      <c r="JLF39" s="157"/>
      <c r="JLG39" s="157"/>
      <c r="JLH39" s="157"/>
      <c r="JLI39" s="157"/>
      <c r="JLJ39" s="157"/>
      <c r="JLK39" s="157"/>
      <c r="JLL39" s="157"/>
      <c r="JLM39" s="157"/>
      <c r="JLN39" s="157"/>
      <c r="JLO39" s="157"/>
      <c r="JLP39" s="157"/>
      <c r="JLQ39" s="157"/>
      <c r="JLR39" s="157"/>
      <c r="JLS39" s="157"/>
      <c r="JLT39" s="157"/>
      <c r="JLU39" s="157"/>
      <c r="JLV39" s="157"/>
      <c r="JLW39" s="157"/>
      <c r="JLX39" s="157"/>
      <c r="JLY39" s="157"/>
      <c r="JLZ39" s="157"/>
      <c r="JMA39" s="157"/>
      <c r="JMB39" s="157"/>
      <c r="JMC39" s="157"/>
      <c r="JMD39" s="157"/>
      <c r="JME39" s="157"/>
      <c r="JMF39" s="157"/>
      <c r="JMG39" s="157"/>
      <c r="JMH39" s="157"/>
      <c r="JMI39" s="157"/>
      <c r="JMJ39" s="157"/>
      <c r="JMK39" s="157"/>
      <c r="JML39" s="157"/>
      <c r="JMM39" s="157"/>
      <c r="JMN39" s="157"/>
      <c r="JMO39" s="157"/>
      <c r="JMP39" s="157"/>
      <c r="JMQ39" s="157"/>
      <c r="JMR39" s="157"/>
      <c r="JMS39" s="157"/>
      <c r="JMT39" s="157"/>
      <c r="JMU39" s="157"/>
      <c r="JMV39" s="157"/>
      <c r="JMW39" s="157"/>
      <c r="JMX39" s="157"/>
      <c r="JMY39" s="157"/>
      <c r="JMZ39" s="157"/>
      <c r="JNA39" s="157"/>
      <c r="JNB39" s="157"/>
      <c r="JNC39" s="157"/>
      <c r="JND39" s="157"/>
      <c r="JNE39" s="157"/>
      <c r="JNF39" s="157"/>
      <c r="JNG39" s="157"/>
      <c r="JNH39" s="157"/>
      <c r="JNI39" s="157"/>
      <c r="JNJ39" s="157"/>
      <c r="JNK39" s="157"/>
      <c r="JNL39" s="157"/>
      <c r="JNM39" s="157"/>
      <c r="JNN39" s="157"/>
      <c r="JNO39" s="157"/>
      <c r="JNP39" s="157"/>
      <c r="JNQ39" s="157"/>
      <c r="JNR39" s="157"/>
      <c r="JNS39" s="157"/>
      <c r="JNT39" s="157"/>
      <c r="JNU39" s="157"/>
      <c r="JNV39" s="157"/>
      <c r="JNW39" s="157"/>
      <c r="JNX39" s="157"/>
      <c r="JNY39" s="157"/>
      <c r="JNZ39" s="157"/>
      <c r="JOA39" s="157"/>
      <c r="JOB39" s="157"/>
      <c r="JOC39" s="157"/>
      <c r="JOD39" s="157"/>
      <c r="JOE39" s="157"/>
      <c r="JOF39" s="157"/>
      <c r="JOG39" s="157"/>
      <c r="JOH39" s="157"/>
      <c r="JOI39" s="157"/>
      <c r="JOJ39" s="157"/>
      <c r="JOK39" s="157"/>
      <c r="JOL39" s="157"/>
      <c r="JOM39" s="157"/>
      <c r="JON39" s="157"/>
      <c r="JOO39" s="157"/>
      <c r="JOP39" s="157"/>
      <c r="JOQ39" s="157"/>
      <c r="JOR39" s="157"/>
      <c r="JOS39" s="157"/>
      <c r="JOT39" s="157"/>
      <c r="JOU39" s="157"/>
      <c r="JOV39" s="157"/>
      <c r="JOW39" s="157"/>
      <c r="JOX39" s="157"/>
      <c r="JOY39" s="157"/>
      <c r="JOZ39" s="157"/>
      <c r="JPA39" s="157"/>
      <c r="JPB39" s="157"/>
      <c r="JPC39" s="157"/>
      <c r="JPD39" s="157"/>
      <c r="JPE39" s="157"/>
      <c r="JPF39" s="157"/>
      <c r="JPG39" s="157"/>
      <c r="JPH39" s="157"/>
      <c r="JPI39" s="157"/>
      <c r="JPJ39" s="157"/>
      <c r="JPK39" s="157"/>
      <c r="JPL39" s="157"/>
      <c r="JPM39" s="157"/>
      <c r="JPN39" s="157"/>
      <c r="JPO39" s="157"/>
      <c r="JPP39" s="157"/>
      <c r="JPQ39" s="157"/>
      <c r="JPR39" s="157"/>
      <c r="JPS39" s="157"/>
      <c r="JPT39" s="157"/>
      <c r="JPU39" s="157"/>
      <c r="JPV39" s="157"/>
      <c r="JPW39" s="157"/>
      <c r="JPX39" s="157"/>
      <c r="JPY39" s="157"/>
      <c r="JPZ39" s="157"/>
      <c r="JQA39" s="157"/>
      <c r="JQB39" s="157"/>
      <c r="JQC39" s="157"/>
      <c r="JQD39" s="157"/>
      <c r="JQE39" s="157"/>
      <c r="JQF39" s="157"/>
      <c r="JQG39" s="157"/>
      <c r="JQH39" s="157"/>
      <c r="JQI39" s="157"/>
      <c r="JQJ39" s="157"/>
      <c r="JQK39" s="157"/>
      <c r="JQL39" s="157"/>
      <c r="JQM39" s="157"/>
      <c r="JQN39" s="157"/>
      <c r="JQO39" s="157"/>
      <c r="JQP39" s="157"/>
      <c r="JQQ39" s="157"/>
      <c r="JQR39" s="157"/>
      <c r="JQS39" s="157"/>
      <c r="JQT39" s="157"/>
      <c r="JQU39" s="157"/>
      <c r="JQV39" s="157"/>
      <c r="JQW39" s="157"/>
      <c r="JQX39" s="157"/>
      <c r="JQY39" s="157"/>
      <c r="JQZ39" s="157"/>
      <c r="JRA39" s="157"/>
      <c r="JRB39" s="157"/>
      <c r="JRC39" s="157"/>
      <c r="JRD39" s="157"/>
      <c r="JRE39" s="157"/>
      <c r="JRF39" s="157"/>
      <c r="JRG39" s="157"/>
      <c r="JRH39" s="157"/>
      <c r="JRI39" s="157"/>
      <c r="JRJ39" s="157"/>
      <c r="JRK39" s="157"/>
      <c r="JRL39" s="157"/>
      <c r="JRM39" s="157"/>
      <c r="JRN39" s="157"/>
      <c r="JRO39" s="157"/>
      <c r="JRP39" s="157"/>
      <c r="JRQ39" s="157"/>
      <c r="JRR39" s="157"/>
      <c r="JRS39" s="157"/>
      <c r="JRT39" s="157"/>
      <c r="JRU39" s="157"/>
      <c r="JRV39" s="157"/>
      <c r="JRW39" s="157"/>
      <c r="JRX39" s="157"/>
      <c r="JRY39" s="157"/>
      <c r="JRZ39" s="157"/>
      <c r="JSA39" s="157"/>
      <c r="JSB39" s="157"/>
      <c r="JSC39" s="157"/>
      <c r="JSD39" s="157"/>
      <c r="JSE39" s="157"/>
      <c r="JSF39" s="157"/>
      <c r="JSG39" s="157"/>
      <c r="JSH39" s="157"/>
      <c r="JSI39" s="157"/>
      <c r="JSJ39" s="157"/>
      <c r="JSK39" s="157"/>
      <c r="JSL39" s="157"/>
      <c r="JSM39" s="157"/>
      <c r="JSN39" s="157"/>
      <c r="JSO39" s="157"/>
      <c r="JSP39" s="157"/>
      <c r="JSQ39" s="157"/>
      <c r="JSR39" s="157"/>
      <c r="JSS39" s="157"/>
      <c r="JST39" s="157"/>
      <c r="JSU39" s="157"/>
      <c r="JSV39" s="157"/>
      <c r="JSW39" s="157"/>
      <c r="JSX39" s="157"/>
      <c r="JSY39" s="157"/>
      <c r="JSZ39" s="157"/>
      <c r="JTA39" s="157"/>
      <c r="JTB39" s="157"/>
      <c r="JTC39" s="157"/>
      <c r="JTD39" s="157"/>
      <c r="JTE39" s="157"/>
      <c r="JTF39" s="157"/>
      <c r="JTG39" s="157"/>
      <c r="JTH39" s="157"/>
      <c r="JTI39" s="157"/>
      <c r="JTJ39" s="157"/>
      <c r="JTK39" s="157"/>
      <c r="JTL39" s="157"/>
      <c r="JTM39" s="157"/>
      <c r="JTN39" s="157"/>
      <c r="JTO39" s="157"/>
      <c r="JTP39" s="157"/>
      <c r="JTQ39" s="157"/>
      <c r="JTR39" s="157"/>
      <c r="JTS39" s="157"/>
      <c r="JTT39" s="157"/>
      <c r="JTU39" s="157"/>
      <c r="JTV39" s="157"/>
      <c r="JTW39" s="157"/>
      <c r="JTX39" s="157"/>
      <c r="JTY39" s="157"/>
      <c r="JTZ39" s="157"/>
      <c r="JUA39" s="157"/>
      <c r="JUB39" s="157"/>
      <c r="JUC39" s="157"/>
      <c r="JUD39" s="157"/>
      <c r="JUE39" s="157"/>
      <c r="JUF39" s="157"/>
      <c r="JUG39" s="157"/>
      <c r="JUH39" s="157"/>
      <c r="JUI39" s="157"/>
      <c r="JUJ39" s="157"/>
      <c r="JUK39" s="157"/>
      <c r="JUL39" s="157"/>
      <c r="JUM39" s="157"/>
      <c r="JUN39" s="157"/>
      <c r="JUO39" s="157"/>
      <c r="JUP39" s="157"/>
      <c r="JUQ39" s="157"/>
      <c r="JUR39" s="157"/>
      <c r="JUS39" s="157"/>
      <c r="JUT39" s="157"/>
      <c r="JUU39" s="157"/>
      <c r="JUV39" s="157"/>
      <c r="JUW39" s="157"/>
      <c r="JUX39" s="157"/>
      <c r="JUY39" s="157"/>
      <c r="JUZ39" s="157"/>
      <c r="JVA39" s="157"/>
      <c r="JVB39" s="157"/>
      <c r="JVC39" s="157"/>
      <c r="JVD39" s="157"/>
      <c r="JVE39" s="157"/>
      <c r="JVF39" s="157"/>
      <c r="JVG39" s="157"/>
      <c r="JVH39" s="157"/>
      <c r="JVI39" s="157"/>
      <c r="JVJ39" s="157"/>
      <c r="JVK39" s="157"/>
      <c r="JVL39" s="157"/>
      <c r="JVM39" s="157"/>
      <c r="JVN39" s="157"/>
      <c r="JVO39" s="157"/>
      <c r="JVP39" s="157"/>
      <c r="JVQ39" s="157"/>
      <c r="JVR39" s="157"/>
      <c r="JVS39" s="157"/>
      <c r="JVT39" s="157"/>
      <c r="JVU39" s="157"/>
      <c r="JVV39" s="157"/>
      <c r="JVW39" s="157"/>
      <c r="JVX39" s="157"/>
      <c r="JVY39" s="157"/>
      <c r="JVZ39" s="157"/>
      <c r="JWA39" s="157"/>
      <c r="JWB39" s="157"/>
      <c r="JWC39" s="157"/>
      <c r="JWD39" s="157"/>
      <c r="JWE39" s="157"/>
      <c r="JWF39" s="157"/>
      <c r="JWG39" s="157"/>
      <c r="JWH39" s="157"/>
      <c r="JWI39" s="157"/>
      <c r="JWJ39" s="157"/>
      <c r="JWK39" s="157"/>
      <c r="JWL39" s="157"/>
      <c r="JWM39" s="157"/>
      <c r="JWN39" s="157"/>
      <c r="JWO39" s="157"/>
      <c r="JWP39" s="157"/>
      <c r="JWQ39" s="157"/>
      <c r="JWR39" s="157"/>
      <c r="JWS39" s="157"/>
      <c r="JWT39" s="157"/>
      <c r="JWU39" s="157"/>
      <c r="JWV39" s="157"/>
      <c r="JWW39" s="157"/>
      <c r="JWX39" s="157"/>
      <c r="JWY39" s="157"/>
      <c r="JWZ39" s="157"/>
      <c r="JXA39" s="157"/>
      <c r="JXB39" s="157"/>
      <c r="JXC39" s="157"/>
      <c r="JXD39" s="157"/>
      <c r="JXE39" s="157"/>
      <c r="JXF39" s="157"/>
      <c r="JXG39" s="157"/>
      <c r="JXH39" s="157"/>
      <c r="JXI39" s="157"/>
      <c r="JXJ39" s="157"/>
      <c r="JXK39" s="157"/>
      <c r="JXL39" s="157"/>
      <c r="JXM39" s="157"/>
      <c r="JXN39" s="157"/>
      <c r="JXO39" s="157"/>
      <c r="JXP39" s="157"/>
      <c r="JXQ39" s="157"/>
      <c r="JXR39" s="157"/>
      <c r="JXS39" s="157"/>
      <c r="JXT39" s="157"/>
      <c r="JXU39" s="157"/>
      <c r="JXV39" s="157"/>
      <c r="JXW39" s="157"/>
      <c r="JXX39" s="157"/>
      <c r="JXY39" s="157"/>
      <c r="JXZ39" s="157"/>
      <c r="JYA39" s="157"/>
      <c r="JYB39" s="157"/>
      <c r="JYC39" s="157"/>
      <c r="JYD39" s="157"/>
      <c r="JYE39" s="157"/>
      <c r="JYF39" s="157"/>
      <c r="JYG39" s="157"/>
      <c r="JYH39" s="157"/>
      <c r="JYI39" s="157"/>
      <c r="JYJ39" s="157"/>
      <c r="JYK39" s="157"/>
      <c r="JYL39" s="157"/>
      <c r="JYM39" s="157"/>
      <c r="JYN39" s="157"/>
      <c r="JYO39" s="157"/>
      <c r="JYP39" s="157"/>
      <c r="JYQ39" s="157"/>
      <c r="JYR39" s="157"/>
      <c r="JYS39" s="157"/>
      <c r="JYT39" s="157"/>
      <c r="JYU39" s="157"/>
      <c r="JYV39" s="157"/>
      <c r="JYW39" s="157"/>
      <c r="JYX39" s="157"/>
      <c r="JYY39" s="157"/>
      <c r="JYZ39" s="157"/>
      <c r="JZA39" s="157"/>
      <c r="JZB39" s="157"/>
      <c r="JZC39" s="157"/>
      <c r="JZD39" s="157"/>
      <c r="JZE39" s="157"/>
      <c r="JZF39" s="157"/>
      <c r="JZG39" s="157"/>
      <c r="JZH39" s="157"/>
      <c r="JZI39" s="157"/>
      <c r="JZJ39" s="157"/>
      <c r="JZK39" s="157"/>
      <c r="JZL39" s="157"/>
      <c r="JZM39" s="157"/>
      <c r="JZN39" s="157"/>
      <c r="JZO39" s="157"/>
      <c r="JZP39" s="157"/>
      <c r="JZQ39" s="157"/>
      <c r="JZR39" s="157"/>
      <c r="JZS39" s="157"/>
      <c r="JZT39" s="157"/>
      <c r="JZU39" s="157"/>
      <c r="JZV39" s="157"/>
      <c r="JZW39" s="157"/>
      <c r="JZX39" s="157"/>
      <c r="JZY39" s="157"/>
      <c r="JZZ39" s="157"/>
      <c r="KAA39" s="157"/>
      <c r="KAB39" s="157"/>
      <c r="KAC39" s="157"/>
      <c r="KAD39" s="157"/>
      <c r="KAE39" s="157"/>
      <c r="KAF39" s="157"/>
      <c r="KAG39" s="157"/>
      <c r="KAH39" s="157"/>
      <c r="KAI39" s="157"/>
      <c r="KAJ39" s="157"/>
      <c r="KAK39" s="157"/>
      <c r="KAL39" s="157"/>
      <c r="KAM39" s="157"/>
      <c r="KAN39" s="157"/>
      <c r="KAO39" s="157"/>
      <c r="KAP39" s="157"/>
      <c r="KAQ39" s="157"/>
      <c r="KAR39" s="157"/>
      <c r="KAS39" s="157"/>
      <c r="KAT39" s="157"/>
      <c r="KAU39" s="157"/>
      <c r="KAV39" s="157"/>
      <c r="KAW39" s="157"/>
      <c r="KAX39" s="157"/>
      <c r="KAY39" s="157"/>
      <c r="KAZ39" s="157"/>
      <c r="KBA39" s="157"/>
      <c r="KBB39" s="157"/>
      <c r="KBC39" s="157"/>
      <c r="KBD39" s="157"/>
      <c r="KBE39" s="157"/>
      <c r="KBF39" s="157"/>
      <c r="KBG39" s="157"/>
      <c r="KBH39" s="157"/>
      <c r="KBI39" s="157"/>
      <c r="KBJ39" s="157"/>
      <c r="KBK39" s="157"/>
      <c r="KBL39" s="157"/>
      <c r="KBM39" s="157"/>
      <c r="KBN39" s="157"/>
      <c r="KBO39" s="157"/>
      <c r="KBP39" s="157"/>
      <c r="KBQ39" s="157"/>
      <c r="KBR39" s="157"/>
      <c r="KBS39" s="157"/>
      <c r="KBT39" s="157"/>
      <c r="KBU39" s="157"/>
      <c r="KBV39" s="157"/>
      <c r="KBW39" s="157"/>
      <c r="KBX39" s="157"/>
      <c r="KBY39" s="157"/>
      <c r="KBZ39" s="157"/>
      <c r="KCA39" s="157"/>
      <c r="KCB39" s="157"/>
      <c r="KCC39" s="157"/>
      <c r="KCD39" s="157"/>
      <c r="KCE39" s="157"/>
      <c r="KCF39" s="157"/>
      <c r="KCG39" s="157"/>
      <c r="KCH39" s="157"/>
      <c r="KCI39" s="157"/>
      <c r="KCJ39" s="157"/>
      <c r="KCK39" s="157"/>
      <c r="KCL39" s="157"/>
      <c r="KCM39" s="157"/>
      <c r="KCN39" s="157"/>
      <c r="KCO39" s="157"/>
      <c r="KCP39" s="157"/>
      <c r="KCQ39" s="157"/>
      <c r="KCR39" s="157"/>
      <c r="KCS39" s="157"/>
      <c r="KCT39" s="157"/>
      <c r="KCU39" s="157"/>
      <c r="KCV39" s="157"/>
      <c r="KCW39" s="157"/>
      <c r="KCX39" s="157"/>
      <c r="KCY39" s="157"/>
      <c r="KCZ39" s="157"/>
      <c r="KDA39" s="157"/>
      <c r="KDB39" s="157"/>
      <c r="KDC39" s="157"/>
      <c r="KDD39" s="157"/>
      <c r="KDE39" s="157"/>
      <c r="KDF39" s="157"/>
      <c r="KDG39" s="157"/>
      <c r="KDH39" s="157"/>
      <c r="KDI39" s="157"/>
      <c r="KDJ39" s="157"/>
      <c r="KDK39" s="157"/>
      <c r="KDL39" s="157"/>
      <c r="KDM39" s="157"/>
      <c r="KDN39" s="157"/>
      <c r="KDO39" s="157"/>
      <c r="KDP39" s="157"/>
      <c r="KDQ39" s="157"/>
      <c r="KDR39" s="157"/>
      <c r="KDS39" s="157"/>
      <c r="KDT39" s="157"/>
      <c r="KDU39" s="157"/>
      <c r="KDV39" s="157"/>
      <c r="KDW39" s="157"/>
      <c r="KDX39" s="157"/>
      <c r="KDY39" s="157"/>
      <c r="KDZ39" s="157"/>
      <c r="KEA39" s="157"/>
      <c r="KEB39" s="157"/>
      <c r="KEC39" s="157"/>
      <c r="KED39" s="157"/>
      <c r="KEE39" s="157"/>
      <c r="KEF39" s="157"/>
      <c r="KEG39" s="157"/>
      <c r="KEH39" s="157"/>
      <c r="KEI39" s="157"/>
      <c r="KEJ39" s="157"/>
      <c r="KEK39" s="157"/>
      <c r="KEL39" s="157"/>
      <c r="KEM39" s="157"/>
      <c r="KEN39" s="157"/>
      <c r="KEO39" s="157"/>
      <c r="KEP39" s="157"/>
      <c r="KEQ39" s="157"/>
      <c r="KER39" s="157"/>
      <c r="KES39" s="157"/>
      <c r="KET39" s="157"/>
      <c r="KEU39" s="157"/>
      <c r="KEV39" s="157"/>
      <c r="KEW39" s="157"/>
      <c r="KEX39" s="157"/>
      <c r="KEY39" s="157"/>
      <c r="KEZ39" s="157"/>
      <c r="KFA39" s="157"/>
      <c r="KFB39" s="157"/>
      <c r="KFC39" s="157"/>
      <c r="KFD39" s="157"/>
      <c r="KFE39" s="157"/>
      <c r="KFF39" s="157"/>
      <c r="KFG39" s="157"/>
      <c r="KFH39" s="157"/>
      <c r="KFI39" s="157"/>
      <c r="KFJ39" s="157"/>
      <c r="KFK39" s="157"/>
      <c r="KFL39" s="157"/>
      <c r="KFM39" s="157"/>
      <c r="KFN39" s="157"/>
      <c r="KFO39" s="157"/>
      <c r="KFP39" s="157"/>
      <c r="KFQ39" s="157"/>
      <c r="KFR39" s="157"/>
      <c r="KFS39" s="157"/>
      <c r="KFT39" s="157"/>
      <c r="KFU39" s="157"/>
      <c r="KFV39" s="157"/>
      <c r="KFW39" s="157"/>
      <c r="KFX39" s="157"/>
      <c r="KFY39" s="157"/>
      <c r="KFZ39" s="157"/>
      <c r="KGA39" s="157"/>
      <c r="KGB39" s="157"/>
      <c r="KGC39" s="157"/>
      <c r="KGD39" s="157"/>
      <c r="KGE39" s="157"/>
      <c r="KGF39" s="157"/>
      <c r="KGG39" s="157"/>
      <c r="KGH39" s="157"/>
      <c r="KGI39" s="157"/>
      <c r="KGJ39" s="157"/>
      <c r="KGK39" s="157"/>
      <c r="KGL39" s="157"/>
      <c r="KGM39" s="157"/>
      <c r="KGN39" s="157"/>
      <c r="KGO39" s="157"/>
      <c r="KGP39" s="157"/>
      <c r="KGQ39" s="157"/>
      <c r="KGR39" s="157"/>
      <c r="KGS39" s="157"/>
      <c r="KGT39" s="157"/>
      <c r="KGU39" s="157"/>
      <c r="KGV39" s="157"/>
      <c r="KGW39" s="157"/>
      <c r="KGX39" s="157"/>
      <c r="KGY39" s="157"/>
      <c r="KGZ39" s="157"/>
      <c r="KHA39" s="157"/>
      <c r="KHB39" s="157"/>
      <c r="KHC39" s="157"/>
      <c r="KHD39" s="157"/>
      <c r="KHE39" s="157"/>
      <c r="KHF39" s="157"/>
      <c r="KHG39" s="157"/>
      <c r="KHH39" s="157"/>
      <c r="KHI39" s="157"/>
      <c r="KHJ39" s="157"/>
      <c r="KHK39" s="157"/>
      <c r="KHL39" s="157"/>
      <c r="KHM39" s="157"/>
      <c r="KHN39" s="157"/>
      <c r="KHO39" s="157"/>
      <c r="KHP39" s="157"/>
      <c r="KHQ39" s="157"/>
      <c r="KHR39" s="157"/>
      <c r="KHS39" s="157"/>
      <c r="KHT39" s="157"/>
      <c r="KHU39" s="157"/>
      <c r="KHV39" s="157"/>
      <c r="KHW39" s="157"/>
      <c r="KHX39" s="157"/>
      <c r="KHY39" s="157"/>
      <c r="KHZ39" s="157"/>
      <c r="KIA39" s="157"/>
      <c r="KIB39" s="157"/>
      <c r="KIC39" s="157"/>
      <c r="KID39" s="157"/>
      <c r="KIE39" s="157"/>
      <c r="KIF39" s="157"/>
      <c r="KIG39" s="157"/>
      <c r="KIH39" s="157"/>
      <c r="KII39" s="157"/>
      <c r="KIJ39" s="157"/>
      <c r="KIK39" s="157"/>
      <c r="KIL39" s="157"/>
      <c r="KIM39" s="157"/>
      <c r="KIN39" s="157"/>
      <c r="KIO39" s="157"/>
      <c r="KIP39" s="157"/>
      <c r="KIQ39" s="157"/>
      <c r="KIR39" s="157"/>
      <c r="KIS39" s="157"/>
      <c r="KIT39" s="157"/>
      <c r="KIU39" s="157"/>
      <c r="KIV39" s="157"/>
      <c r="KIW39" s="157"/>
      <c r="KIX39" s="157"/>
      <c r="KIY39" s="157"/>
      <c r="KIZ39" s="157"/>
      <c r="KJA39" s="157"/>
      <c r="KJB39" s="157"/>
      <c r="KJC39" s="157"/>
      <c r="KJD39" s="157"/>
      <c r="KJE39" s="157"/>
      <c r="KJF39" s="157"/>
      <c r="KJG39" s="157"/>
      <c r="KJH39" s="157"/>
      <c r="KJI39" s="157"/>
      <c r="KJJ39" s="157"/>
      <c r="KJK39" s="157"/>
      <c r="KJL39" s="157"/>
      <c r="KJM39" s="157"/>
      <c r="KJN39" s="157"/>
      <c r="KJO39" s="157"/>
      <c r="KJP39" s="157"/>
      <c r="KJQ39" s="157"/>
      <c r="KJR39" s="157"/>
      <c r="KJS39" s="157"/>
      <c r="KJT39" s="157"/>
      <c r="KJU39" s="157"/>
      <c r="KJV39" s="157"/>
      <c r="KJW39" s="157"/>
      <c r="KJX39" s="157"/>
      <c r="KJY39" s="157"/>
      <c r="KJZ39" s="157"/>
      <c r="KKA39" s="157"/>
      <c r="KKB39" s="157"/>
      <c r="KKC39" s="157"/>
      <c r="KKD39" s="157"/>
      <c r="KKE39" s="157"/>
      <c r="KKF39" s="157"/>
      <c r="KKG39" s="157"/>
      <c r="KKH39" s="157"/>
      <c r="KKI39" s="157"/>
      <c r="KKJ39" s="157"/>
      <c r="KKK39" s="157"/>
      <c r="KKL39" s="157"/>
      <c r="KKM39" s="157"/>
      <c r="KKN39" s="157"/>
      <c r="KKO39" s="157"/>
      <c r="KKP39" s="157"/>
      <c r="KKQ39" s="157"/>
      <c r="KKR39" s="157"/>
      <c r="KKS39" s="157"/>
      <c r="KKT39" s="157"/>
      <c r="KKU39" s="157"/>
      <c r="KKV39" s="157"/>
      <c r="KKW39" s="157"/>
      <c r="KKX39" s="157"/>
      <c r="KKY39" s="157"/>
      <c r="KKZ39" s="157"/>
      <c r="KLA39" s="157"/>
      <c r="KLB39" s="157"/>
      <c r="KLC39" s="157"/>
      <c r="KLD39" s="157"/>
      <c r="KLE39" s="157"/>
      <c r="KLF39" s="157"/>
      <c r="KLG39" s="157"/>
      <c r="KLH39" s="157"/>
      <c r="KLI39" s="157"/>
      <c r="KLJ39" s="157"/>
      <c r="KLK39" s="157"/>
      <c r="KLL39" s="157"/>
      <c r="KLM39" s="157"/>
      <c r="KLN39" s="157"/>
      <c r="KLO39" s="157"/>
      <c r="KLP39" s="157"/>
      <c r="KLQ39" s="157"/>
      <c r="KLR39" s="157"/>
      <c r="KLS39" s="157"/>
      <c r="KLT39" s="157"/>
      <c r="KLU39" s="157"/>
      <c r="KLV39" s="157"/>
      <c r="KLW39" s="157"/>
      <c r="KLX39" s="157"/>
      <c r="KLY39" s="157"/>
      <c r="KLZ39" s="157"/>
      <c r="KMA39" s="157"/>
      <c r="KMB39" s="157"/>
      <c r="KMC39" s="157"/>
      <c r="KMD39" s="157"/>
      <c r="KME39" s="157"/>
      <c r="KMF39" s="157"/>
      <c r="KMG39" s="157"/>
      <c r="KMH39" s="157"/>
      <c r="KMI39" s="157"/>
      <c r="KMJ39" s="157"/>
      <c r="KMK39" s="157"/>
      <c r="KML39" s="157"/>
      <c r="KMM39" s="157"/>
      <c r="KMN39" s="157"/>
      <c r="KMO39" s="157"/>
      <c r="KMP39" s="157"/>
      <c r="KMQ39" s="157"/>
      <c r="KMR39" s="157"/>
      <c r="KMS39" s="157"/>
      <c r="KMT39" s="157"/>
      <c r="KMU39" s="157"/>
      <c r="KMV39" s="157"/>
      <c r="KMW39" s="157"/>
      <c r="KMX39" s="157"/>
      <c r="KMY39" s="157"/>
      <c r="KMZ39" s="157"/>
      <c r="KNA39" s="157"/>
      <c r="KNB39" s="157"/>
      <c r="KNC39" s="157"/>
      <c r="KND39" s="157"/>
      <c r="KNE39" s="157"/>
      <c r="KNF39" s="157"/>
      <c r="KNG39" s="157"/>
      <c r="KNH39" s="157"/>
      <c r="KNI39" s="157"/>
      <c r="KNJ39" s="157"/>
      <c r="KNK39" s="157"/>
      <c r="KNL39" s="157"/>
      <c r="KNM39" s="157"/>
      <c r="KNN39" s="157"/>
      <c r="KNO39" s="157"/>
      <c r="KNP39" s="157"/>
      <c r="KNQ39" s="157"/>
      <c r="KNR39" s="157"/>
      <c r="KNS39" s="157"/>
      <c r="KNT39" s="157"/>
      <c r="KNU39" s="157"/>
      <c r="KNV39" s="157"/>
      <c r="KNW39" s="157"/>
      <c r="KNX39" s="157"/>
      <c r="KNY39" s="157"/>
      <c r="KNZ39" s="157"/>
      <c r="KOA39" s="157"/>
      <c r="KOB39" s="157"/>
      <c r="KOC39" s="157"/>
      <c r="KOD39" s="157"/>
      <c r="KOE39" s="157"/>
      <c r="KOF39" s="157"/>
      <c r="KOG39" s="157"/>
      <c r="KOH39" s="157"/>
      <c r="KOI39" s="157"/>
      <c r="KOJ39" s="157"/>
      <c r="KOK39" s="157"/>
      <c r="KOL39" s="157"/>
      <c r="KOM39" s="157"/>
      <c r="KON39" s="157"/>
      <c r="KOO39" s="157"/>
      <c r="KOP39" s="157"/>
      <c r="KOQ39" s="157"/>
      <c r="KOR39" s="157"/>
      <c r="KOS39" s="157"/>
      <c r="KOT39" s="157"/>
      <c r="KOU39" s="157"/>
      <c r="KOV39" s="157"/>
      <c r="KOW39" s="157"/>
      <c r="KOX39" s="157"/>
      <c r="KOY39" s="157"/>
      <c r="KOZ39" s="157"/>
      <c r="KPA39" s="157"/>
      <c r="KPB39" s="157"/>
      <c r="KPC39" s="157"/>
      <c r="KPD39" s="157"/>
      <c r="KPE39" s="157"/>
      <c r="KPF39" s="157"/>
      <c r="KPG39" s="157"/>
      <c r="KPH39" s="157"/>
      <c r="KPI39" s="157"/>
      <c r="KPJ39" s="157"/>
      <c r="KPK39" s="157"/>
      <c r="KPL39" s="157"/>
      <c r="KPM39" s="157"/>
      <c r="KPN39" s="157"/>
      <c r="KPO39" s="157"/>
      <c r="KPP39" s="157"/>
      <c r="KPQ39" s="157"/>
      <c r="KPR39" s="157"/>
      <c r="KPS39" s="157"/>
      <c r="KPT39" s="157"/>
      <c r="KPU39" s="157"/>
      <c r="KPV39" s="157"/>
      <c r="KPW39" s="157"/>
      <c r="KPX39" s="157"/>
      <c r="KPY39" s="157"/>
      <c r="KPZ39" s="157"/>
      <c r="KQA39" s="157"/>
      <c r="KQB39" s="157"/>
      <c r="KQC39" s="157"/>
      <c r="KQD39" s="157"/>
      <c r="KQE39" s="157"/>
      <c r="KQF39" s="157"/>
      <c r="KQG39" s="157"/>
      <c r="KQH39" s="157"/>
      <c r="KQI39" s="157"/>
      <c r="KQJ39" s="157"/>
      <c r="KQK39" s="157"/>
      <c r="KQL39" s="157"/>
      <c r="KQM39" s="157"/>
      <c r="KQN39" s="157"/>
      <c r="KQO39" s="157"/>
      <c r="KQP39" s="157"/>
      <c r="KQQ39" s="157"/>
      <c r="KQR39" s="157"/>
      <c r="KQS39" s="157"/>
      <c r="KQT39" s="157"/>
      <c r="KQU39" s="157"/>
      <c r="KQV39" s="157"/>
      <c r="KQW39" s="157"/>
      <c r="KQX39" s="157"/>
      <c r="KQY39" s="157"/>
      <c r="KQZ39" s="157"/>
      <c r="KRA39" s="157"/>
      <c r="KRB39" s="157"/>
      <c r="KRC39" s="157"/>
      <c r="KRD39" s="157"/>
      <c r="KRE39" s="157"/>
      <c r="KRF39" s="157"/>
      <c r="KRG39" s="157"/>
      <c r="KRH39" s="157"/>
      <c r="KRI39" s="157"/>
      <c r="KRJ39" s="157"/>
      <c r="KRK39" s="157"/>
      <c r="KRL39" s="157"/>
      <c r="KRM39" s="157"/>
      <c r="KRN39" s="157"/>
      <c r="KRO39" s="157"/>
      <c r="KRP39" s="157"/>
      <c r="KRQ39" s="157"/>
      <c r="KRR39" s="157"/>
      <c r="KRS39" s="157"/>
      <c r="KRT39" s="157"/>
      <c r="KRU39" s="157"/>
      <c r="KRV39" s="157"/>
      <c r="KRW39" s="157"/>
      <c r="KRX39" s="157"/>
      <c r="KRY39" s="157"/>
      <c r="KRZ39" s="157"/>
      <c r="KSA39" s="157"/>
      <c r="KSB39" s="157"/>
      <c r="KSC39" s="157"/>
      <c r="KSD39" s="157"/>
      <c r="KSE39" s="157"/>
      <c r="KSF39" s="157"/>
      <c r="KSG39" s="157"/>
      <c r="KSH39" s="157"/>
      <c r="KSI39" s="157"/>
      <c r="KSJ39" s="157"/>
      <c r="KSK39" s="157"/>
      <c r="KSL39" s="157"/>
      <c r="KSM39" s="157"/>
      <c r="KSN39" s="157"/>
      <c r="KSO39" s="157"/>
      <c r="KSP39" s="157"/>
      <c r="KSQ39" s="157"/>
      <c r="KSR39" s="157"/>
      <c r="KSS39" s="157"/>
      <c r="KST39" s="157"/>
      <c r="KSU39" s="157"/>
      <c r="KSV39" s="157"/>
      <c r="KSW39" s="157"/>
      <c r="KSX39" s="157"/>
      <c r="KSY39" s="157"/>
      <c r="KSZ39" s="157"/>
      <c r="KTA39" s="157"/>
      <c r="KTB39" s="157"/>
      <c r="KTC39" s="157"/>
      <c r="KTD39" s="157"/>
      <c r="KTE39" s="157"/>
      <c r="KTF39" s="157"/>
      <c r="KTG39" s="157"/>
      <c r="KTH39" s="157"/>
      <c r="KTI39" s="157"/>
      <c r="KTJ39" s="157"/>
      <c r="KTK39" s="157"/>
      <c r="KTL39" s="157"/>
      <c r="KTM39" s="157"/>
      <c r="KTN39" s="157"/>
      <c r="KTO39" s="157"/>
      <c r="KTP39" s="157"/>
      <c r="KTQ39" s="157"/>
      <c r="KTR39" s="157"/>
      <c r="KTS39" s="157"/>
      <c r="KTT39" s="157"/>
      <c r="KTU39" s="157"/>
      <c r="KTV39" s="157"/>
      <c r="KTW39" s="157"/>
      <c r="KTX39" s="157"/>
      <c r="KTY39" s="157"/>
      <c r="KTZ39" s="157"/>
      <c r="KUA39" s="157"/>
      <c r="KUB39" s="157"/>
      <c r="KUC39" s="157"/>
      <c r="KUD39" s="157"/>
      <c r="KUE39" s="157"/>
      <c r="KUF39" s="157"/>
      <c r="KUG39" s="157"/>
      <c r="KUH39" s="157"/>
      <c r="KUI39" s="157"/>
      <c r="KUJ39" s="157"/>
      <c r="KUK39" s="157"/>
      <c r="KUL39" s="157"/>
      <c r="KUM39" s="157"/>
      <c r="KUN39" s="157"/>
      <c r="KUO39" s="157"/>
      <c r="KUP39" s="157"/>
      <c r="KUQ39" s="157"/>
      <c r="KUR39" s="157"/>
      <c r="KUS39" s="157"/>
      <c r="KUT39" s="157"/>
      <c r="KUU39" s="157"/>
      <c r="KUV39" s="157"/>
      <c r="KUW39" s="157"/>
      <c r="KUX39" s="157"/>
      <c r="KUY39" s="157"/>
      <c r="KUZ39" s="157"/>
      <c r="KVA39" s="157"/>
      <c r="KVB39" s="157"/>
      <c r="KVC39" s="157"/>
      <c r="KVD39" s="157"/>
      <c r="KVE39" s="157"/>
      <c r="KVF39" s="157"/>
      <c r="KVG39" s="157"/>
      <c r="KVH39" s="157"/>
      <c r="KVI39" s="157"/>
      <c r="KVJ39" s="157"/>
      <c r="KVK39" s="157"/>
      <c r="KVL39" s="157"/>
      <c r="KVM39" s="157"/>
      <c r="KVN39" s="157"/>
      <c r="KVO39" s="157"/>
      <c r="KVP39" s="157"/>
      <c r="KVQ39" s="157"/>
      <c r="KVR39" s="157"/>
      <c r="KVS39" s="157"/>
      <c r="KVT39" s="157"/>
      <c r="KVU39" s="157"/>
      <c r="KVV39" s="157"/>
      <c r="KVW39" s="157"/>
      <c r="KVX39" s="157"/>
      <c r="KVY39" s="157"/>
      <c r="KVZ39" s="157"/>
      <c r="KWA39" s="157"/>
      <c r="KWB39" s="157"/>
      <c r="KWC39" s="157"/>
      <c r="KWD39" s="157"/>
      <c r="KWE39" s="157"/>
      <c r="KWF39" s="157"/>
      <c r="KWG39" s="157"/>
      <c r="KWH39" s="157"/>
      <c r="KWI39" s="157"/>
      <c r="KWJ39" s="157"/>
      <c r="KWK39" s="157"/>
      <c r="KWL39" s="157"/>
      <c r="KWM39" s="157"/>
      <c r="KWN39" s="157"/>
      <c r="KWO39" s="157"/>
      <c r="KWP39" s="157"/>
      <c r="KWQ39" s="157"/>
      <c r="KWR39" s="157"/>
      <c r="KWS39" s="157"/>
      <c r="KWT39" s="157"/>
      <c r="KWU39" s="157"/>
      <c r="KWV39" s="157"/>
      <c r="KWW39" s="157"/>
      <c r="KWX39" s="157"/>
      <c r="KWY39" s="157"/>
      <c r="KWZ39" s="157"/>
      <c r="KXA39" s="157"/>
      <c r="KXB39" s="157"/>
      <c r="KXC39" s="157"/>
      <c r="KXD39" s="157"/>
      <c r="KXE39" s="157"/>
      <c r="KXF39" s="157"/>
      <c r="KXG39" s="157"/>
      <c r="KXH39" s="157"/>
      <c r="KXI39" s="157"/>
      <c r="KXJ39" s="157"/>
      <c r="KXK39" s="157"/>
      <c r="KXL39" s="157"/>
      <c r="KXM39" s="157"/>
      <c r="KXN39" s="157"/>
      <c r="KXO39" s="157"/>
      <c r="KXP39" s="157"/>
      <c r="KXQ39" s="157"/>
      <c r="KXR39" s="157"/>
      <c r="KXS39" s="157"/>
      <c r="KXT39" s="157"/>
      <c r="KXU39" s="157"/>
      <c r="KXV39" s="157"/>
      <c r="KXW39" s="157"/>
      <c r="KXX39" s="157"/>
      <c r="KXY39" s="157"/>
      <c r="KXZ39" s="157"/>
      <c r="KYA39" s="157"/>
      <c r="KYB39" s="157"/>
      <c r="KYC39" s="157"/>
      <c r="KYD39" s="157"/>
      <c r="KYE39" s="157"/>
      <c r="KYF39" s="157"/>
      <c r="KYG39" s="157"/>
      <c r="KYH39" s="157"/>
      <c r="KYI39" s="157"/>
      <c r="KYJ39" s="157"/>
      <c r="KYK39" s="157"/>
      <c r="KYL39" s="157"/>
      <c r="KYM39" s="157"/>
      <c r="KYN39" s="157"/>
      <c r="KYO39" s="157"/>
      <c r="KYP39" s="157"/>
      <c r="KYQ39" s="157"/>
      <c r="KYR39" s="157"/>
      <c r="KYS39" s="157"/>
      <c r="KYT39" s="157"/>
      <c r="KYU39" s="157"/>
      <c r="KYV39" s="157"/>
      <c r="KYW39" s="157"/>
      <c r="KYX39" s="157"/>
      <c r="KYY39" s="157"/>
      <c r="KYZ39" s="157"/>
      <c r="KZA39" s="157"/>
      <c r="KZB39" s="157"/>
      <c r="KZC39" s="157"/>
      <c r="KZD39" s="157"/>
      <c r="KZE39" s="157"/>
      <c r="KZF39" s="157"/>
      <c r="KZG39" s="157"/>
      <c r="KZH39" s="157"/>
      <c r="KZI39" s="157"/>
      <c r="KZJ39" s="157"/>
      <c r="KZK39" s="157"/>
      <c r="KZL39" s="157"/>
      <c r="KZM39" s="157"/>
      <c r="KZN39" s="157"/>
      <c r="KZO39" s="157"/>
      <c r="KZP39" s="157"/>
      <c r="KZQ39" s="157"/>
      <c r="KZR39" s="157"/>
      <c r="KZS39" s="157"/>
      <c r="KZT39" s="157"/>
      <c r="KZU39" s="157"/>
      <c r="KZV39" s="157"/>
      <c r="KZW39" s="157"/>
      <c r="KZX39" s="157"/>
      <c r="KZY39" s="157"/>
      <c r="KZZ39" s="157"/>
      <c r="LAA39" s="157"/>
      <c r="LAB39" s="157"/>
      <c r="LAC39" s="157"/>
      <c r="LAD39" s="157"/>
      <c r="LAE39" s="157"/>
      <c r="LAF39" s="157"/>
      <c r="LAG39" s="157"/>
      <c r="LAH39" s="157"/>
      <c r="LAI39" s="157"/>
      <c r="LAJ39" s="157"/>
      <c r="LAK39" s="157"/>
      <c r="LAL39" s="157"/>
      <c r="LAM39" s="157"/>
      <c r="LAN39" s="157"/>
      <c r="LAO39" s="157"/>
      <c r="LAP39" s="157"/>
      <c r="LAQ39" s="157"/>
      <c r="LAR39" s="157"/>
      <c r="LAS39" s="157"/>
      <c r="LAT39" s="157"/>
      <c r="LAU39" s="157"/>
      <c r="LAV39" s="157"/>
      <c r="LAW39" s="157"/>
      <c r="LAX39" s="157"/>
      <c r="LAY39" s="157"/>
      <c r="LAZ39" s="157"/>
      <c r="LBA39" s="157"/>
      <c r="LBB39" s="157"/>
      <c r="LBC39" s="157"/>
      <c r="LBD39" s="157"/>
      <c r="LBE39" s="157"/>
      <c r="LBF39" s="157"/>
      <c r="LBG39" s="157"/>
      <c r="LBH39" s="157"/>
      <c r="LBI39" s="157"/>
      <c r="LBJ39" s="157"/>
      <c r="LBK39" s="157"/>
      <c r="LBL39" s="157"/>
      <c r="LBM39" s="157"/>
      <c r="LBN39" s="157"/>
      <c r="LBO39" s="157"/>
      <c r="LBP39" s="157"/>
      <c r="LBQ39" s="157"/>
      <c r="LBR39" s="157"/>
      <c r="LBS39" s="157"/>
      <c r="LBT39" s="157"/>
      <c r="LBU39" s="157"/>
      <c r="LBV39" s="157"/>
      <c r="LBW39" s="157"/>
      <c r="LBX39" s="157"/>
      <c r="LBY39" s="157"/>
      <c r="LBZ39" s="157"/>
      <c r="LCA39" s="157"/>
      <c r="LCB39" s="157"/>
      <c r="LCC39" s="157"/>
      <c r="LCD39" s="157"/>
      <c r="LCE39" s="157"/>
      <c r="LCF39" s="157"/>
      <c r="LCG39" s="157"/>
      <c r="LCH39" s="157"/>
      <c r="LCI39" s="157"/>
      <c r="LCJ39" s="157"/>
      <c r="LCK39" s="157"/>
      <c r="LCL39" s="157"/>
      <c r="LCM39" s="157"/>
      <c r="LCN39" s="157"/>
      <c r="LCO39" s="157"/>
      <c r="LCP39" s="157"/>
      <c r="LCQ39" s="157"/>
      <c r="LCR39" s="157"/>
      <c r="LCS39" s="157"/>
      <c r="LCT39" s="157"/>
      <c r="LCU39" s="157"/>
      <c r="LCV39" s="157"/>
      <c r="LCW39" s="157"/>
      <c r="LCX39" s="157"/>
      <c r="LCY39" s="157"/>
      <c r="LCZ39" s="157"/>
      <c r="LDA39" s="157"/>
      <c r="LDB39" s="157"/>
      <c r="LDC39" s="157"/>
      <c r="LDD39" s="157"/>
      <c r="LDE39" s="157"/>
      <c r="LDF39" s="157"/>
      <c r="LDG39" s="157"/>
      <c r="LDH39" s="157"/>
      <c r="LDI39" s="157"/>
      <c r="LDJ39" s="157"/>
      <c r="LDK39" s="157"/>
      <c r="LDL39" s="157"/>
      <c r="LDM39" s="157"/>
      <c r="LDN39" s="157"/>
      <c r="LDO39" s="157"/>
      <c r="LDP39" s="157"/>
      <c r="LDQ39" s="157"/>
      <c r="LDR39" s="157"/>
      <c r="LDS39" s="157"/>
      <c r="LDT39" s="157"/>
      <c r="LDU39" s="157"/>
      <c r="LDV39" s="157"/>
      <c r="LDW39" s="157"/>
      <c r="LDX39" s="157"/>
      <c r="LDY39" s="157"/>
      <c r="LDZ39" s="157"/>
      <c r="LEA39" s="157"/>
      <c r="LEB39" s="157"/>
      <c r="LEC39" s="157"/>
      <c r="LED39" s="157"/>
      <c r="LEE39" s="157"/>
      <c r="LEF39" s="157"/>
      <c r="LEG39" s="157"/>
      <c r="LEH39" s="157"/>
      <c r="LEI39" s="157"/>
      <c r="LEJ39" s="157"/>
      <c r="LEK39" s="157"/>
      <c r="LEL39" s="157"/>
      <c r="LEM39" s="157"/>
      <c r="LEN39" s="157"/>
      <c r="LEO39" s="157"/>
      <c r="LEP39" s="157"/>
      <c r="LEQ39" s="157"/>
      <c r="LER39" s="157"/>
      <c r="LES39" s="157"/>
      <c r="LET39" s="157"/>
      <c r="LEU39" s="157"/>
      <c r="LEV39" s="157"/>
      <c r="LEW39" s="157"/>
      <c r="LEX39" s="157"/>
      <c r="LEY39" s="157"/>
      <c r="LEZ39" s="157"/>
      <c r="LFA39" s="157"/>
      <c r="LFB39" s="157"/>
      <c r="LFC39" s="157"/>
      <c r="LFD39" s="157"/>
      <c r="LFE39" s="157"/>
      <c r="LFF39" s="157"/>
      <c r="LFG39" s="157"/>
      <c r="LFH39" s="157"/>
      <c r="LFI39" s="157"/>
      <c r="LFJ39" s="157"/>
      <c r="LFK39" s="157"/>
      <c r="LFL39" s="157"/>
      <c r="LFM39" s="157"/>
      <c r="LFN39" s="157"/>
      <c r="LFO39" s="157"/>
      <c r="LFP39" s="157"/>
      <c r="LFQ39" s="157"/>
      <c r="LFR39" s="157"/>
      <c r="LFS39" s="157"/>
      <c r="LFT39" s="157"/>
      <c r="LFU39" s="157"/>
      <c r="LFV39" s="157"/>
      <c r="LFW39" s="157"/>
      <c r="LFX39" s="157"/>
      <c r="LFY39" s="157"/>
      <c r="LFZ39" s="157"/>
      <c r="LGA39" s="157"/>
      <c r="LGB39" s="157"/>
      <c r="LGC39" s="157"/>
      <c r="LGD39" s="157"/>
      <c r="LGE39" s="157"/>
      <c r="LGF39" s="157"/>
      <c r="LGG39" s="157"/>
      <c r="LGH39" s="157"/>
      <c r="LGI39" s="157"/>
      <c r="LGJ39" s="157"/>
      <c r="LGK39" s="157"/>
      <c r="LGL39" s="157"/>
      <c r="LGM39" s="157"/>
      <c r="LGN39" s="157"/>
      <c r="LGO39" s="157"/>
      <c r="LGP39" s="157"/>
      <c r="LGQ39" s="157"/>
      <c r="LGR39" s="157"/>
      <c r="LGS39" s="157"/>
      <c r="LGT39" s="157"/>
      <c r="LGU39" s="157"/>
      <c r="LGV39" s="157"/>
      <c r="LGW39" s="157"/>
      <c r="LGX39" s="157"/>
      <c r="LGY39" s="157"/>
      <c r="LGZ39" s="157"/>
      <c r="LHA39" s="157"/>
      <c r="LHB39" s="157"/>
      <c r="LHC39" s="157"/>
      <c r="LHD39" s="157"/>
      <c r="LHE39" s="157"/>
      <c r="LHF39" s="157"/>
      <c r="LHG39" s="157"/>
      <c r="LHH39" s="157"/>
      <c r="LHI39" s="157"/>
      <c r="LHJ39" s="157"/>
      <c r="LHK39" s="157"/>
      <c r="LHL39" s="157"/>
      <c r="LHM39" s="157"/>
      <c r="LHN39" s="157"/>
      <c r="LHO39" s="157"/>
      <c r="LHP39" s="157"/>
      <c r="LHQ39" s="157"/>
      <c r="LHR39" s="157"/>
      <c r="LHS39" s="157"/>
      <c r="LHT39" s="157"/>
      <c r="LHU39" s="157"/>
      <c r="LHV39" s="157"/>
      <c r="LHW39" s="157"/>
      <c r="LHX39" s="157"/>
      <c r="LHY39" s="157"/>
      <c r="LHZ39" s="157"/>
      <c r="LIA39" s="157"/>
      <c r="LIB39" s="157"/>
      <c r="LIC39" s="157"/>
      <c r="LID39" s="157"/>
      <c r="LIE39" s="157"/>
      <c r="LIF39" s="157"/>
      <c r="LIG39" s="157"/>
      <c r="LIH39" s="157"/>
      <c r="LII39" s="157"/>
      <c r="LIJ39" s="157"/>
      <c r="LIK39" s="157"/>
      <c r="LIL39" s="157"/>
      <c r="LIM39" s="157"/>
      <c r="LIN39" s="157"/>
      <c r="LIO39" s="157"/>
      <c r="LIP39" s="157"/>
      <c r="LIQ39" s="157"/>
      <c r="LIR39" s="157"/>
      <c r="LIS39" s="157"/>
      <c r="LIT39" s="157"/>
      <c r="LIU39" s="157"/>
      <c r="LIV39" s="157"/>
      <c r="LIW39" s="157"/>
      <c r="LIX39" s="157"/>
      <c r="LIY39" s="157"/>
      <c r="LIZ39" s="157"/>
      <c r="LJA39" s="157"/>
      <c r="LJB39" s="157"/>
      <c r="LJC39" s="157"/>
      <c r="LJD39" s="157"/>
      <c r="LJE39" s="157"/>
      <c r="LJF39" s="157"/>
      <c r="LJG39" s="157"/>
      <c r="LJH39" s="157"/>
      <c r="LJI39" s="157"/>
      <c r="LJJ39" s="157"/>
      <c r="LJK39" s="157"/>
      <c r="LJL39" s="157"/>
      <c r="LJM39" s="157"/>
      <c r="LJN39" s="157"/>
      <c r="LJO39" s="157"/>
      <c r="LJP39" s="157"/>
      <c r="LJQ39" s="157"/>
      <c r="LJR39" s="157"/>
      <c r="LJS39" s="157"/>
      <c r="LJT39" s="157"/>
      <c r="LJU39" s="157"/>
      <c r="LJV39" s="157"/>
      <c r="LJW39" s="157"/>
      <c r="LJX39" s="157"/>
      <c r="LJY39" s="157"/>
      <c r="LJZ39" s="157"/>
      <c r="LKA39" s="157"/>
      <c r="LKB39" s="157"/>
      <c r="LKC39" s="157"/>
      <c r="LKD39" s="157"/>
      <c r="LKE39" s="157"/>
      <c r="LKF39" s="157"/>
      <c r="LKG39" s="157"/>
      <c r="LKH39" s="157"/>
      <c r="LKI39" s="157"/>
      <c r="LKJ39" s="157"/>
      <c r="LKK39" s="157"/>
      <c r="LKL39" s="157"/>
      <c r="LKM39" s="157"/>
      <c r="LKN39" s="157"/>
      <c r="LKO39" s="157"/>
      <c r="LKP39" s="157"/>
      <c r="LKQ39" s="157"/>
      <c r="LKR39" s="157"/>
      <c r="LKS39" s="157"/>
      <c r="LKT39" s="157"/>
      <c r="LKU39" s="157"/>
      <c r="LKV39" s="157"/>
      <c r="LKW39" s="157"/>
      <c r="LKX39" s="157"/>
      <c r="LKY39" s="157"/>
      <c r="LKZ39" s="157"/>
      <c r="LLA39" s="157"/>
      <c r="LLB39" s="157"/>
      <c r="LLC39" s="157"/>
      <c r="LLD39" s="157"/>
      <c r="LLE39" s="157"/>
      <c r="LLF39" s="157"/>
      <c r="LLG39" s="157"/>
      <c r="LLH39" s="157"/>
      <c r="LLI39" s="157"/>
      <c r="LLJ39" s="157"/>
      <c r="LLK39" s="157"/>
      <c r="LLL39" s="157"/>
      <c r="LLM39" s="157"/>
      <c r="LLN39" s="157"/>
      <c r="LLO39" s="157"/>
      <c r="LLP39" s="157"/>
      <c r="LLQ39" s="157"/>
      <c r="LLR39" s="157"/>
      <c r="LLS39" s="157"/>
      <c r="LLT39" s="157"/>
      <c r="LLU39" s="157"/>
      <c r="LLV39" s="157"/>
      <c r="LLW39" s="157"/>
      <c r="LLX39" s="157"/>
      <c r="LLY39" s="157"/>
      <c r="LLZ39" s="157"/>
      <c r="LMA39" s="157"/>
      <c r="LMB39" s="157"/>
      <c r="LMC39" s="157"/>
      <c r="LMD39" s="157"/>
      <c r="LME39" s="157"/>
      <c r="LMF39" s="157"/>
      <c r="LMG39" s="157"/>
      <c r="LMH39" s="157"/>
      <c r="LMI39" s="157"/>
      <c r="LMJ39" s="157"/>
      <c r="LMK39" s="157"/>
      <c r="LML39" s="157"/>
      <c r="LMM39" s="157"/>
      <c r="LMN39" s="157"/>
      <c r="LMO39" s="157"/>
      <c r="LMP39" s="157"/>
      <c r="LMQ39" s="157"/>
      <c r="LMR39" s="157"/>
      <c r="LMS39" s="157"/>
      <c r="LMT39" s="157"/>
      <c r="LMU39" s="157"/>
      <c r="LMV39" s="157"/>
      <c r="LMW39" s="157"/>
      <c r="LMX39" s="157"/>
      <c r="LMY39" s="157"/>
      <c r="LMZ39" s="157"/>
      <c r="LNA39" s="157"/>
      <c r="LNB39" s="157"/>
      <c r="LNC39" s="157"/>
      <c r="LND39" s="157"/>
      <c r="LNE39" s="157"/>
      <c r="LNF39" s="157"/>
      <c r="LNG39" s="157"/>
      <c r="LNH39" s="157"/>
      <c r="LNI39" s="157"/>
      <c r="LNJ39" s="157"/>
      <c r="LNK39" s="157"/>
      <c r="LNL39" s="157"/>
      <c r="LNM39" s="157"/>
      <c r="LNN39" s="157"/>
      <c r="LNO39" s="157"/>
      <c r="LNP39" s="157"/>
      <c r="LNQ39" s="157"/>
      <c r="LNR39" s="157"/>
      <c r="LNS39" s="157"/>
      <c r="LNT39" s="157"/>
      <c r="LNU39" s="157"/>
      <c r="LNV39" s="157"/>
      <c r="LNW39" s="157"/>
      <c r="LNX39" s="157"/>
      <c r="LNY39" s="157"/>
      <c r="LNZ39" s="157"/>
      <c r="LOA39" s="157"/>
      <c r="LOB39" s="157"/>
      <c r="LOC39" s="157"/>
      <c r="LOD39" s="157"/>
      <c r="LOE39" s="157"/>
      <c r="LOF39" s="157"/>
      <c r="LOG39" s="157"/>
      <c r="LOH39" s="157"/>
      <c r="LOI39" s="157"/>
      <c r="LOJ39" s="157"/>
      <c r="LOK39" s="157"/>
      <c r="LOL39" s="157"/>
      <c r="LOM39" s="157"/>
      <c r="LON39" s="157"/>
      <c r="LOO39" s="157"/>
      <c r="LOP39" s="157"/>
      <c r="LOQ39" s="157"/>
      <c r="LOR39" s="157"/>
      <c r="LOS39" s="157"/>
      <c r="LOT39" s="157"/>
      <c r="LOU39" s="157"/>
      <c r="LOV39" s="157"/>
      <c r="LOW39" s="157"/>
      <c r="LOX39" s="157"/>
      <c r="LOY39" s="157"/>
      <c r="LOZ39" s="157"/>
      <c r="LPA39" s="157"/>
      <c r="LPB39" s="157"/>
      <c r="LPC39" s="157"/>
      <c r="LPD39" s="157"/>
      <c r="LPE39" s="157"/>
      <c r="LPF39" s="157"/>
      <c r="LPG39" s="157"/>
      <c r="LPH39" s="157"/>
      <c r="LPI39" s="157"/>
      <c r="LPJ39" s="157"/>
      <c r="LPK39" s="157"/>
      <c r="LPL39" s="157"/>
      <c r="LPM39" s="157"/>
      <c r="LPN39" s="157"/>
      <c r="LPO39" s="157"/>
      <c r="LPP39" s="157"/>
      <c r="LPQ39" s="157"/>
      <c r="LPR39" s="157"/>
      <c r="LPS39" s="157"/>
      <c r="LPT39" s="157"/>
      <c r="LPU39" s="157"/>
      <c r="LPV39" s="157"/>
      <c r="LPW39" s="157"/>
      <c r="LPX39" s="157"/>
      <c r="LPY39" s="157"/>
      <c r="LPZ39" s="157"/>
      <c r="LQA39" s="157"/>
      <c r="LQB39" s="157"/>
      <c r="LQC39" s="157"/>
      <c r="LQD39" s="157"/>
      <c r="LQE39" s="157"/>
      <c r="LQF39" s="157"/>
      <c r="LQG39" s="157"/>
      <c r="LQH39" s="157"/>
      <c r="LQI39" s="157"/>
      <c r="LQJ39" s="157"/>
      <c r="LQK39" s="157"/>
      <c r="LQL39" s="157"/>
      <c r="LQM39" s="157"/>
      <c r="LQN39" s="157"/>
      <c r="LQO39" s="157"/>
      <c r="LQP39" s="157"/>
      <c r="LQQ39" s="157"/>
      <c r="LQR39" s="157"/>
      <c r="LQS39" s="157"/>
      <c r="LQT39" s="157"/>
      <c r="LQU39" s="157"/>
      <c r="LQV39" s="157"/>
      <c r="LQW39" s="157"/>
      <c r="LQX39" s="157"/>
      <c r="LQY39" s="157"/>
      <c r="LQZ39" s="157"/>
      <c r="LRA39" s="157"/>
      <c r="LRB39" s="157"/>
      <c r="LRC39" s="157"/>
      <c r="LRD39" s="157"/>
      <c r="LRE39" s="157"/>
      <c r="LRF39" s="157"/>
      <c r="LRG39" s="157"/>
      <c r="LRH39" s="157"/>
      <c r="LRI39" s="157"/>
      <c r="LRJ39" s="157"/>
      <c r="LRK39" s="157"/>
      <c r="LRL39" s="157"/>
      <c r="LRM39" s="157"/>
      <c r="LRN39" s="157"/>
      <c r="LRO39" s="157"/>
      <c r="LRP39" s="157"/>
      <c r="LRQ39" s="157"/>
      <c r="LRR39" s="157"/>
      <c r="LRS39" s="157"/>
      <c r="LRT39" s="157"/>
      <c r="LRU39" s="157"/>
      <c r="LRV39" s="157"/>
      <c r="LRW39" s="157"/>
      <c r="LRX39" s="157"/>
      <c r="LRY39" s="157"/>
      <c r="LRZ39" s="157"/>
      <c r="LSA39" s="157"/>
      <c r="LSB39" s="157"/>
      <c r="LSC39" s="157"/>
      <c r="LSD39" s="157"/>
      <c r="LSE39" s="157"/>
      <c r="LSF39" s="157"/>
      <c r="LSG39" s="157"/>
      <c r="LSH39" s="157"/>
      <c r="LSI39" s="157"/>
      <c r="LSJ39" s="157"/>
      <c r="LSK39" s="157"/>
      <c r="LSL39" s="157"/>
      <c r="LSM39" s="157"/>
      <c r="LSN39" s="157"/>
      <c r="LSO39" s="157"/>
      <c r="LSP39" s="157"/>
      <c r="LSQ39" s="157"/>
      <c r="LSR39" s="157"/>
      <c r="LSS39" s="157"/>
      <c r="LST39" s="157"/>
      <c r="LSU39" s="157"/>
      <c r="LSV39" s="157"/>
      <c r="LSW39" s="157"/>
      <c r="LSX39" s="157"/>
      <c r="LSY39" s="157"/>
      <c r="LSZ39" s="157"/>
      <c r="LTA39" s="157"/>
      <c r="LTB39" s="157"/>
      <c r="LTC39" s="157"/>
      <c r="LTD39" s="157"/>
      <c r="LTE39" s="157"/>
      <c r="LTF39" s="157"/>
      <c r="LTG39" s="157"/>
      <c r="LTH39" s="157"/>
      <c r="LTI39" s="157"/>
      <c r="LTJ39" s="157"/>
      <c r="LTK39" s="157"/>
      <c r="LTL39" s="157"/>
      <c r="LTM39" s="157"/>
      <c r="LTN39" s="157"/>
      <c r="LTO39" s="157"/>
      <c r="LTP39" s="157"/>
      <c r="LTQ39" s="157"/>
      <c r="LTR39" s="157"/>
      <c r="LTS39" s="157"/>
      <c r="LTT39" s="157"/>
      <c r="LTU39" s="157"/>
      <c r="LTV39" s="157"/>
      <c r="LTW39" s="157"/>
      <c r="LTX39" s="157"/>
      <c r="LTY39" s="157"/>
      <c r="LTZ39" s="157"/>
      <c r="LUA39" s="157"/>
      <c r="LUB39" s="157"/>
      <c r="LUC39" s="157"/>
      <c r="LUD39" s="157"/>
      <c r="LUE39" s="157"/>
      <c r="LUF39" s="157"/>
      <c r="LUG39" s="157"/>
      <c r="LUH39" s="157"/>
      <c r="LUI39" s="157"/>
      <c r="LUJ39" s="157"/>
      <c r="LUK39" s="157"/>
      <c r="LUL39" s="157"/>
      <c r="LUM39" s="157"/>
      <c r="LUN39" s="157"/>
      <c r="LUO39" s="157"/>
      <c r="LUP39" s="157"/>
      <c r="LUQ39" s="157"/>
      <c r="LUR39" s="157"/>
      <c r="LUS39" s="157"/>
      <c r="LUT39" s="157"/>
      <c r="LUU39" s="157"/>
      <c r="LUV39" s="157"/>
      <c r="LUW39" s="157"/>
      <c r="LUX39" s="157"/>
      <c r="LUY39" s="157"/>
      <c r="LUZ39" s="157"/>
      <c r="LVA39" s="157"/>
      <c r="LVB39" s="157"/>
      <c r="LVC39" s="157"/>
      <c r="LVD39" s="157"/>
      <c r="LVE39" s="157"/>
      <c r="LVF39" s="157"/>
      <c r="LVG39" s="157"/>
      <c r="LVH39" s="157"/>
      <c r="LVI39" s="157"/>
      <c r="LVJ39" s="157"/>
      <c r="LVK39" s="157"/>
      <c r="LVL39" s="157"/>
      <c r="LVM39" s="157"/>
      <c r="LVN39" s="157"/>
      <c r="LVO39" s="157"/>
      <c r="LVP39" s="157"/>
      <c r="LVQ39" s="157"/>
      <c r="LVR39" s="157"/>
      <c r="LVS39" s="157"/>
      <c r="LVT39" s="157"/>
      <c r="LVU39" s="157"/>
      <c r="LVV39" s="157"/>
      <c r="LVW39" s="157"/>
      <c r="LVX39" s="157"/>
      <c r="LVY39" s="157"/>
      <c r="LVZ39" s="157"/>
      <c r="LWA39" s="157"/>
      <c r="LWB39" s="157"/>
      <c r="LWC39" s="157"/>
      <c r="LWD39" s="157"/>
      <c r="LWE39" s="157"/>
      <c r="LWF39" s="157"/>
      <c r="LWG39" s="157"/>
      <c r="LWH39" s="157"/>
      <c r="LWI39" s="157"/>
      <c r="LWJ39" s="157"/>
      <c r="LWK39" s="157"/>
      <c r="LWL39" s="157"/>
      <c r="LWM39" s="157"/>
      <c r="LWN39" s="157"/>
      <c r="LWO39" s="157"/>
      <c r="LWP39" s="157"/>
      <c r="LWQ39" s="157"/>
      <c r="LWR39" s="157"/>
      <c r="LWS39" s="157"/>
      <c r="LWT39" s="157"/>
      <c r="LWU39" s="157"/>
      <c r="LWV39" s="157"/>
      <c r="LWW39" s="157"/>
      <c r="LWX39" s="157"/>
      <c r="LWY39" s="157"/>
      <c r="LWZ39" s="157"/>
      <c r="LXA39" s="157"/>
      <c r="LXB39" s="157"/>
      <c r="LXC39" s="157"/>
      <c r="LXD39" s="157"/>
      <c r="LXE39" s="157"/>
      <c r="LXF39" s="157"/>
      <c r="LXG39" s="157"/>
      <c r="LXH39" s="157"/>
      <c r="LXI39" s="157"/>
      <c r="LXJ39" s="157"/>
      <c r="LXK39" s="157"/>
      <c r="LXL39" s="157"/>
      <c r="LXM39" s="157"/>
      <c r="LXN39" s="157"/>
      <c r="LXO39" s="157"/>
      <c r="LXP39" s="157"/>
      <c r="LXQ39" s="157"/>
      <c r="LXR39" s="157"/>
      <c r="LXS39" s="157"/>
      <c r="LXT39" s="157"/>
      <c r="LXU39" s="157"/>
      <c r="LXV39" s="157"/>
      <c r="LXW39" s="157"/>
      <c r="LXX39" s="157"/>
      <c r="LXY39" s="157"/>
      <c r="LXZ39" s="157"/>
      <c r="LYA39" s="157"/>
      <c r="LYB39" s="157"/>
      <c r="LYC39" s="157"/>
      <c r="LYD39" s="157"/>
      <c r="LYE39" s="157"/>
      <c r="LYF39" s="157"/>
      <c r="LYG39" s="157"/>
      <c r="LYH39" s="157"/>
      <c r="LYI39" s="157"/>
      <c r="LYJ39" s="157"/>
      <c r="LYK39" s="157"/>
      <c r="LYL39" s="157"/>
      <c r="LYM39" s="157"/>
      <c r="LYN39" s="157"/>
      <c r="LYO39" s="157"/>
      <c r="LYP39" s="157"/>
      <c r="LYQ39" s="157"/>
      <c r="LYR39" s="157"/>
      <c r="LYS39" s="157"/>
      <c r="LYT39" s="157"/>
      <c r="LYU39" s="157"/>
      <c r="LYV39" s="157"/>
      <c r="LYW39" s="157"/>
      <c r="LYX39" s="157"/>
      <c r="LYY39" s="157"/>
      <c r="LYZ39" s="157"/>
      <c r="LZA39" s="157"/>
      <c r="LZB39" s="157"/>
      <c r="LZC39" s="157"/>
      <c r="LZD39" s="157"/>
      <c r="LZE39" s="157"/>
      <c r="LZF39" s="157"/>
      <c r="LZG39" s="157"/>
      <c r="LZH39" s="157"/>
      <c r="LZI39" s="157"/>
      <c r="LZJ39" s="157"/>
      <c r="LZK39" s="157"/>
      <c r="LZL39" s="157"/>
      <c r="LZM39" s="157"/>
      <c r="LZN39" s="157"/>
      <c r="LZO39" s="157"/>
      <c r="LZP39" s="157"/>
      <c r="LZQ39" s="157"/>
      <c r="LZR39" s="157"/>
      <c r="LZS39" s="157"/>
      <c r="LZT39" s="157"/>
      <c r="LZU39" s="157"/>
      <c r="LZV39" s="157"/>
      <c r="LZW39" s="157"/>
      <c r="LZX39" s="157"/>
      <c r="LZY39" s="157"/>
      <c r="LZZ39" s="157"/>
      <c r="MAA39" s="157"/>
      <c r="MAB39" s="157"/>
      <c r="MAC39" s="157"/>
      <c r="MAD39" s="157"/>
      <c r="MAE39" s="157"/>
      <c r="MAF39" s="157"/>
      <c r="MAG39" s="157"/>
      <c r="MAH39" s="157"/>
      <c r="MAI39" s="157"/>
      <c r="MAJ39" s="157"/>
      <c r="MAK39" s="157"/>
      <c r="MAL39" s="157"/>
      <c r="MAM39" s="157"/>
      <c r="MAN39" s="157"/>
      <c r="MAO39" s="157"/>
      <c r="MAP39" s="157"/>
      <c r="MAQ39" s="157"/>
      <c r="MAR39" s="157"/>
      <c r="MAS39" s="157"/>
      <c r="MAT39" s="157"/>
      <c r="MAU39" s="157"/>
      <c r="MAV39" s="157"/>
      <c r="MAW39" s="157"/>
      <c r="MAX39" s="157"/>
      <c r="MAY39" s="157"/>
      <c r="MAZ39" s="157"/>
      <c r="MBA39" s="157"/>
      <c r="MBB39" s="157"/>
      <c r="MBC39" s="157"/>
      <c r="MBD39" s="157"/>
      <c r="MBE39" s="157"/>
      <c r="MBF39" s="157"/>
      <c r="MBG39" s="157"/>
      <c r="MBH39" s="157"/>
      <c r="MBI39" s="157"/>
      <c r="MBJ39" s="157"/>
      <c r="MBK39" s="157"/>
      <c r="MBL39" s="157"/>
      <c r="MBM39" s="157"/>
      <c r="MBN39" s="157"/>
      <c r="MBO39" s="157"/>
      <c r="MBP39" s="157"/>
      <c r="MBQ39" s="157"/>
      <c r="MBR39" s="157"/>
      <c r="MBS39" s="157"/>
      <c r="MBT39" s="157"/>
      <c r="MBU39" s="157"/>
      <c r="MBV39" s="157"/>
      <c r="MBW39" s="157"/>
      <c r="MBX39" s="157"/>
      <c r="MBY39" s="157"/>
      <c r="MBZ39" s="157"/>
      <c r="MCA39" s="157"/>
      <c r="MCB39" s="157"/>
      <c r="MCC39" s="157"/>
      <c r="MCD39" s="157"/>
      <c r="MCE39" s="157"/>
      <c r="MCF39" s="157"/>
      <c r="MCG39" s="157"/>
      <c r="MCH39" s="157"/>
      <c r="MCI39" s="157"/>
      <c r="MCJ39" s="157"/>
      <c r="MCK39" s="157"/>
      <c r="MCL39" s="157"/>
      <c r="MCM39" s="157"/>
      <c r="MCN39" s="157"/>
      <c r="MCO39" s="157"/>
      <c r="MCP39" s="157"/>
      <c r="MCQ39" s="157"/>
      <c r="MCR39" s="157"/>
      <c r="MCS39" s="157"/>
      <c r="MCT39" s="157"/>
      <c r="MCU39" s="157"/>
      <c r="MCV39" s="157"/>
      <c r="MCW39" s="157"/>
      <c r="MCX39" s="157"/>
      <c r="MCY39" s="157"/>
      <c r="MCZ39" s="157"/>
      <c r="MDA39" s="157"/>
      <c r="MDB39" s="157"/>
      <c r="MDC39" s="157"/>
      <c r="MDD39" s="157"/>
      <c r="MDE39" s="157"/>
      <c r="MDF39" s="157"/>
      <c r="MDG39" s="157"/>
      <c r="MDH39" s="157"/>
      <c r="MDI39" s="157"/>
      <c r="MDJ39" s="157"/>
      <c r="MDK39" s="157"/>
      <c r="MDL39" s="157"/>
      <c r="MDM39" s="157"/>
      <c r="MDN39" s="157"/>
      <c r="MDO39" s="157"/>
      <c r="MDP39" s="157"/>
      <c r="MDQ39" s="157"/>
      <c r="MDR39" s="157"/>
      <c r="MDS39" s="157"/>
      <c r="MDT39" s="157"/>
      <c r="MDU39" s="157"/>
      <c r="MDV39" s="157"/>
      <c r="MDW39" s="157"/>
      <c r="MDX39" s="157"/>
      <c r="MDY39" s="157"/>
      <c r="MDZ39" s="157"/>
      <c r="MEA39" s="157"/>
      <c r="MEB39" s="157"/>
      <c r="MEC39" s="157"/>
      <c r="MED39" s="157"/>
      <c r="MEE39" s="157"/>
      <c r="MEF39" s="157"/>
      <c r="MEG39" s="157"/>
      <c r="MEH39" s="157"/>
      <c r="MEI39" s="157"/>
      <c r="MEJ39" s="157"/>
      <c r="MEK39" s="157"/>
      <c r="MEL39" s="157"/>
      <c r="MEM39" s="157"/>
      <c r="MEN39" s="157"/>
      <c r="MEO39" s="157"/>
      <c r="MEP39" s="157"/>
      <c r="MEQ39" s="157"/>
      <c r="MER39" s="157"/>
      <c r="MES39" s="157"/>
      <c r="MET39" s="157"/>
      <c r="MEU39" s="157"/>
      <c r="MEV39" s="157"/>
      <c r="MEW39" s="157"/>
      <c r="MEX39" s="157"/>
      <c r="MEY39" s="157"/>
      <c r="MEZ39" s="157"/>
      <c r="MFA39" s="157"/>
      <c r="MFB39" s="157"/>
      <c r="MFC39" s="157"/>
      <c r="MFD39" s="157"/>
      <c r="MFE39" s="157"/>
      <c r="MFF39" s="157"/>
      <c r="MFG39" s="157"/>
      <c r="MFH39" s="157"/>
      <c r="MFI39" s="157"/>
      <c r="MFJ39" s="157"/>
      <c r="MFK39" s="157"/>
      <c r="MFL39" s="157"/>
      <c r="MFM39" s="157"/>
      <c r="MFN39" s="157"/>
      <c r="MFO39" s="157"/>
      <c r="MFP39" s="157"/>
      <c r="MFQ39" s="157"/>
      <c r="MFR39" s="157"/>
      <c r="MFS39" s="157"/>
      <c r="MFT39" s="157"/>
      <c r="MFU39" s="157"/>
      <c r="MFV39" s="157"/>
      <c r="MFW39" s="157"/>
      <c r="MFX39" s="157"/>
      <c r="MFY39" s="157"/>
      <c r="MFZ39" s="157"/>
      <c r="MGA39" s="157"/>
      <c r="MGB39" s="157"/>
      <c r="MGC39" s="157"/>
      <c r="MGD39" s="157"/>
      <c r="MGE39" s="157"/>
      <c r="MGF39" s="157"/>
      <c r="MGG39" s="157"/>
      <c r="MGH39" s="157"/>
      <c r="MGI39" s="157"/>
      <c r="MGJ39" s="157"/>
      <c r="MGK39" s="157"/>
      <c r="MGL39" s="157"/>
      <c r="MGM39" s="157"/>
      <c r="MGN39" s="157"/>
      <c r="MGO39" s="157"/>
      <c r="MGP39" s="157"/>
      <c r="MGQ39" s="157"/>
      <c r="MGR39" s="157"/>
      <c r="MGS39" s="157"/>
      <c r="MGT39" s="157"/>
      <c r="MGU39" s="157"/>
      <c r="MGV39" s="157"/>
      <c r="MGW39" s="157"/>
      <c r="MGX39" s="157"/>
      <c r="MGY39" s="157"/>
      <c r="MGZ39" s="157"/>
      <c r="MHA39" s="157"/>
      <c r="MHB39" s="157"/>
      <c r="MHC39" s="157"/>
      <c r="MHD39" s="157"/>
      <c r="MHE39" s="157"/>
      <c r="MHF39" s="157"/>
      <c r="MHG39" s="157"/>
      <c r="MHH39" s="157"/>
      <c r="MHI39" s="157"/>
      <c r="MHJ39" s="157"/>
      <c r="MHK39" s="157"/>
      <c r="MHL39" s="157"/>
      <c r="MHM39" s="157"/>
      <c r="MHN39" s="157"/>
      <c r="MHO39" s="157"/>
      <c r="MHP39" s="157"/>
      <c r="MHQ39" s="157"/>
      <c r="MHR39" s="157"/>
      <c r="MHS39" s="157"/>
      <c r="MHT39" s="157"/>
      <c r="MHU39" s="157"/>
      <c r="MHV39" s="157"/>
      <c r="MHW39" s="157"/>
      <c r="MHX39" s="157"/>
      <c r="MHY39" s="157"/>
      <c r="MHZ39" s="157"/>
      <c r="MIA39" s="157"/>
      <c r="MIB39" s="157"/>
      <c r="MIC39" s="157"/>
      <c r="MID39" s="157"/>
      <c r="MIE39" s="157"/>
      <c r="MIF39" s="157"/>
      <c r="MIG39" s="157"/>
      <c r="MIH39" s="157"/>
      <c r="MII39" s="157"/>
      <c r="MIJ39" s="157"/>
      <c r="MIK39" s="157"/>
      <c r="MIL39" s="157"/>
      <c r="MIM39" s="157"/>
      <c r="MIN39" s="157"/>
      <c r="MIO39" s="157"/>
      <c r="MIP39" s="157"/>
      <c r="MIQ39" s="157"/>
      <c r="MIR39" s="157"/>
      <c r="MIS39" s="157"/>
      <c r="MIT39" s="157"/>
      <c r="MIU39" s="157"/>
      <c r="MIV39" s="157"/>
      <c r="MIW39" s="157"/>
      <c r="MIX39" s="157"/>
      <c r="MIY39" s="157"/>
      <c r="MIZ39" s="157"/>
      <c r="MJA39" s="157"/>
      <c r="MJB39" s="157"/>
      <c r="MJC39" s="157"/>
      <c r="MJD39" s="157"/>
      <c r="MJE39" s="157"/>
      <c r="MJF39" s="157"/>
      <c r="MJG39" s="157"/>
      <c r="MJH39" s="157"/>
      <c r="MJI39" s="157"/>
      <c r="MJJ39" s="157"/>
      <c r="MJK39" s="157"/>
      <c r="MJL39" s="157"/>
      <c r="MJM39" s="157"/>
      <c r="MJN39" s="157"/>
      <c r="MJO39" s="157"/>
      <c r="MJP39" s="157"/>
      <c r="MJQ39" s="157"/>
      <c r="MJR39" s="157"/>
      <c r="MJS39" s="157"/>
      <c r="MJT39" s="157"/>
      <c r="MJU39" s="157"/>
      <c r="MJV39" s="157"/>
      <c r="MJW39" s="157"/>
      <c r="MJX39" s="157"/>
      <c r="MJY39" s="157"/>
      <c r="MJZ39" s="157"/>
      <c r="MKA39" s="157"/>
      <c r="MKB39" s="157"/>
      <c r="MKC39" s="157"/>
      <c r="MKD39" s="157"/>
      <c r="MKE39" s="157"/>
      <c r="MKF39" s="157"/>
      <c r="MKG39" s="157"/>
      <c r="MKH39" s="157"/>
      <c r="MKI39" s="157"/>
      <c r="MKJ39" s="157"/>
      <c r="MKK39" s="157"/>
      <c r="MKL39" s="157"/>
      <c r="MKM39" s="157"/>
      <c r="MKN39" s="157"/>
      <c r="MKO39" s="157"/>
      <c r="MKP39" s="157"/>
      <c r="MKQ39" s="157"/>
      <c r="MKR39" s="157"/>
      <c r="MKS39" s="157"/>
      <c r="MKT39" s="157"/>
      <c r="MKU39" s="157"/>
      <c r="MKV39" s="157"/>
      <c r="MKW39" s="157"/>
      <c r="MKX39" s="157"/>
      <c r="MKY39" s="157"/>
      <c r="MKZ39" s="157"/>
      <c r="MLA39" s="157"/>
      <c r="MLB39" s="157"/>
      <c r="MLC39" s="157"/>
      <c r="MLD39" s="157"/>
      <c r="MLE39" s="157"/>
      <c r="MLF39" s="157"/>
      <c r="MLG39" s="157"/>
      <c r="MLH39" s="157"/>
      <c r="MLI39" s="157"/>
      <c r="MLJ39" s="157"/>
      <c r="MLK39" s="157"/>
      <c r="MLL39" s="157"/>
      <c r="MLM39" s="157"/>
      <c r="MLN39" s="157"/>
      <c r="MLO39" s="157"/>
      <c r="MLP39" s="157"/>
      <c r="MLQ39" s="157"/>
      <c r="MLR39" s="157"/>
      <c r="MLS39" s="157"/>
      <c r="MLT39" s="157"/>
      <c r="MLU39" s="157"/>
      <c r="MLV39" s="157"/>
      <c r="MLW39" s="157"/>
      <c r="MLX39" s="157"/>
      <c r="MLY39" s="157"/>
      <c r="MLZ39" s="157"/>
      <c r="MMA39" s="157"/>
      <c r="MMB39" s="157"/>
      <c r="MMC39" s="157"/>
      <c r="MMD39" s="157"/>
      <c r="MME39" s="157"/>
      <c r="MMF39" s="157"/>
      <c r="MMG39" s="157"/>
      <c r="MMH39" s="157"/>
      <c r="MMI39" s="157"/>
      <c r="MMJ39" s="157"/>
      <c r="MMK39" s="157"/>
      <c r="MML39" s="157"/>
      <c r="MMM39" s="157"/>
      <c r="MMN39" s="157"/>
      <c r="MMO39" s="157"/>
      <c r="MMP39" s="157"/>
      <c r="MMQ39" s="157"/>
      <c r="MMR39" s="157"/>
      <c r="MMS39" s="157"/>
      <c r="MMT39" s="157"/>
      <c r="MMU39" s="157"/>
      <c r="MMV39" s="157"/>
      <c r="MMW39" s="157"/>
      <c r="MMX39" s="157"/>
      <c r="MMY39" s="157"/>
      <c r="MMZ39" s="157"/>
      <c r="MNA39" s="157"/>
      <c r="MNB39" s="157"/>
      <c r="MNC39" s="157"/>
      <c r="MND39" s="157"/>
      <c r="MNE39" s="157"/>
      <c r="MNF39" s="157"/>
      <c r="MNG39" s="157"/>
      <c r="MNH39" s="157"/>
      <c r="MNI39" s="157"/>
      <c r="MNJ39" s="157"/>
      <c r="MNK39" s="157"/>
      <c r="MNL39" s="157"/>
      <c r="MNM39" s="157"/>
      <c r="MNN39" s="157"/>
      <c r="MNO39" s="157"/>
      <c r="MNP39" s="157"/>
      <c r="MNQ39" s="157"/>
      <c r="MNR39" s="157"/>
      <c r="MNS39" s="157"/>
      <c r="MNT39" s="157"/>
      <c r="MNU39" s="157"/>
      <c r="MNV39" s="157"/>
      <c r="MNW39" s="157"/>
      <c r="MNX39" s="157"/>
      <c r="MNY39" s="157"/>
      <c r="MNZ39" s="157"/>
      <c r="MOA39" s="157"/>
      <c r="MOB39" s="157"/>
      <c r="MOC39" s="157"/>
      <c r="MOD39" s="157"/>
      <c r="MOE39" s="157"/>
      <c r="MOF39" s="157"/>
      <c r="MOG39" s="157"/>
      <c r="MOH39" s="157"/>
      <c r="MOI39" s="157"/>
      <c r="MOJ39" s="157"/>
      <c r="MOK39" s="157"/>
      <c r="MOL39" s="157"/>
      <c r="MOM39" s="157"/>
      <c r="MON39" s="157"/>
      <c r="MOO39" s="157"/>
      <c r="MOP39" s="157"/>
      <c r="MOQ39" s="157"/>
      <c r="MOR39" s="157"/>
      <c r="MOS39" s="157"/>
      <c r="MOT39" s="157"/>
      <c r="MOU39" s="157"/>
      <c r="MOV39" s="157"/>
      <c r="MOW39" s="157"/>
      <c r="MOX39" s="157"/>
      <c r="MOY39" s="157"/>
      <c r="MOZ39" s="157"/>
      <c r="MPA39" s="157"/>
      <c r="MPB39" s="157"/>
      <c r="MPC39" s="157"/>
      <c r="MPD39" s="157"/>
      <c r="MPE39" s="157"/>
      <c r="MPF39" s="157"/>
      <c r="MPG39" s="157"/>
      <c r="MPH39" s="157"/>
      <c r="MPI39" s="157"/>
      <c r="MPJ39" s="157"/>
      <c r="MPK39" s="157"/>
      <c r="MPL39" s="157"/>
      <c r="MPM39" s="157"/>
      <c r="MPN39" s="157"/>
      <c r="MPO39" s="157"/>
      <c r="MPP39" s="157"/>
      <c r="MPQ39" s="157"/>
      <c r="MPR39" s="157"/>
      <c r="MPS39" s="157"/>
      <c r="MPT39" s="157"/>
      <c r="MPU39" s="157"/>
      <c r="MPV39" s="157"/>
      <c r="MPW39" s="157"/>
      <c r="MPX39" s="157"/>
      <c r="MPY39" s="157"/>
      <c r="MPZ39" s="157"/>
      <c r="MQA39" s="157"/>
      <c r="MQB39" s="157"/>
      <c r="MQC39" s="157"/>
      <c r="MQD39" s="157"/>
      <c r="MQE39" s="157"/>
      <c r="MQF39" s="157"/>
      <c r="MQG39" s="157"/>
      <c r="MQH39" s="157"/>
      <c r="MQI39" s="157"/>
      <c r="MQJ39" s="157"/>
      <c r="MQK39" s="157"/>
      <c r="MQL39" s="157"/>
      <c r="MQM39" s="157"/>
      <c r="MQN39" s="157"/>
      <c r="MQO39" s="157"/>
      <c r="MQP39" s="157"/>
      <c r="MQQ39" s="157"/>
      <c r="MQR39" s="157"/>
      <c r="MQS39" s="157"/>
      <c r="MQT39" s="157"/>
      <c r="MQU39" s="157"/>
      <c r="MQV39" s="157"/>
      <c r="MQW39" s="157"/>
      <c r="MQX39" s="157"/>
      <c r="MQY39" s="157"/>
      <c r="MQZ39" s="157"/>
      <c r="MRA39" s="157"/>
      <c r="MRB39" s="157"/>
      <c r="MRC39" s="157"/>
      <c r="MRD39" s="157"/>
      <c r="MRE39" s="157"/>
      <c r="MRF39" s="157"/>
      <c r="MRG39" s="157"/>
      <c r="MRH39" s="157"/>
      <c r="MRI39" s="157"/>
      <c r="MRJ39" s="157"/>
      <c r="MRK39" s="157"/>
      <c r="MRL39" s="157"/>
      <c r="MRM39" s="157"/>
      <c r="MRN39" s="157"/>
      <c r="MRO39" s="157"/>
      <c r="MRP39" s="157"/>
      <c r="MRQ39" s="157"/>
      <c r="MRR39" s="157"/>
      <c r="MRS39" s="157"/>
      <c r="MRT39" s="157"/>
      <c r="MRU39" s="157"/>
      <c r="MRV39" s="157"/>
      <c r="MRW39" s="157"/>
      <c r="MRX39" s="157"/>
      <c r="MRY39" s="157"/>
      <c r="MRZ39" s="157"/>
      <c r="MSA39" s="157"/>
      <c r="MSB39" s="157"/>
      <c r="MSC39" s="157"/>
      <c r="MSD39" s="157"/>
      <c r="MSE39" s="157"/>
      <c r="MSF39" s="157"/>
      <c r="MSG39" s="157"/>
      <c r="MSH39" s="157"/>
      <c r="MSI39" s="157"/>
      <c r="MSJ39" s="157"/>
      <c r="MSK39" s="157"/>
      <c r="MSL39" s="157"/>
      <c r="MSM39" s="157"/>
      <c r="MSN39" s="157"/>
      <c r="MSO39" s="157"/>
      <c r="MSP39" s="157"/>
      <c r="MSQ39" s="157"/>
      <c r="MSR39" s="157"/>
      <c r="MSS39" s="157"/>
      <c r="MST39" s="157"/>
      <c r="MSU39" s="157"/>
      <c r="MSV39" s="157"/>
      <c r="MSW39" s="157"/>
      <c r="MSX39" s="157"/>
      <c r="MSY39" s="157"/>
      <c r="MSZ39" s="157"/>
      <c r="MTA39" s="157"/>
      <c r="MTB39" s="157"/>
      <c r="MTC39" s="157"/>
      <c r="MTD39" s="157"/>
      <c r="MTE39" s="157"/>
      <c r="MTF39" s="157"/>
      <c r="MTG39" s="157"/>
      <c r="MTH39" s="157"/>
      <c r="MTI39" s="157"/>
      <c r="MTJ39" s="157"/>
      <c r="MTK39" s="157"/>
      <c r="MTL39" s="157"/>
      <c r="MTM39" s="157"/>
      <c r="MTN39" s="157"/>
      <c r="MTO39" s="157"/>
      <c r="MTP39" s="157"/>
      <c r="MTQ39" s="157"/>
      <c r="MTR39" s="157"/>
      <c r="MTS39" s="157"/>
      <c r="MTT39" s="157"/>
      <c r="MTU39" s="157"/>
      <c r="MTV39" s="157"/>
      <c r="MTW39" s="157"/>
      <c r="MTX39" s="157"/>
      <c r="MTY39" s="157"/>
      <c r="MTZ39" s="157"/>
      <c r="MUA39" s="157"/>
      <c r="MUB39" s="157"/>
      <c r="MUC39" s="157"/>
      <c r="MUD39" s="157"/>
      <c r="MUE39" s="157"/>
      <c r="MUF39" s="157"/>
      <c r="MUG39" s="157"/>
      <c r="MUH39" s="157"/>
      <c r="MUI39" s="157"/>
      <c r="MUJ39" s="157"/>
      <c r="MUK39" s="157"/>
      <c r="MUL39" s="157"/>
      <c r="MUM39" s="157"/>
      <c r="MUN39" s="157"/>
      <c r="MUO39" s="157"/>
      <c r="MUP39" s="157"/>
      <c r="MUQ39" s="157"/>
      <c r="MUR39" s="157"/>
      <c r="MUS39" s="157"/>
      <c r="MUT39" s="157"/>
      <c r="MUU39" s="157"/>
      <c r="MUV39" s="157"/>
      <c r="MUW39" s="157"/>
      <c r="MUX39" s="157"/>
      <c r="MUY39" s="157"/>
      <c r="MUZ39" s="157"/>
      <c r="MVA39" s="157"/>
      <c r="MVB39" s="157"/>
      <c r="MVC39" s="157"/>
      <c r="MVD39" s="157"/>
      <c r="MVE39" s="157"/>
      <c r="MVF39" s="157"/>
      <c r="MVG39" s="157"/>
      <c r="MVH39" s="157"/>
      <c r="MVI39" s="157"/>
      <c r="MVJ39" s="157"/>
      <c r="MVK39" s="157"/>
      <c r="MVL39" s="157"/>
      <c r="MVM39" s="157"/>
      <c r="MVN39" s="157"/>
      <c r="MVO39" s="157"/>
      <c r="MVP39" s="157"/>
      <c r="MVQ39" s="157"/>
      <c r="MVR39" s="157"/>
      <c r="MVS39" s="157"/>
      <c r="MVT39" s="157"/>
      <c r="MVU39" s="157"/>
      <c r="MVV39" s="157"/>
      <c r="MVW39" s="157"/>
      <c r="MVX39" s="157"/>
      <c r="MVY39" s="157"/>
      <c r="MVZ39" s="157"/>
      <c r="MWA39" s="157"/>
      <c r="MWB39" s="157"/>
      <c r="MWC39" s="157"/>
      <c r="MWD39" s="157"/>
      <c r="MWE39" s="157"/>
      <c r="MWF39" s="157"/>
      <c r="MWG39" s="157"/>
      <c r="MWH39" s="157"/>
      <c r="MWI39" s="157"/>
      <c r="MWJ39" s="157"/>
      <c r="MWK39" s="157"/>
      <c r="MWL39" s="157"/>
      <c r="MWM39" s="157"/>
      <c r="MWN39" s="157"/>
      <c r="MWO39" s="157"/>
      <c r="MWP39" s="157"/>
      <c r="MWQ39" s="157"/>
      <c r="MWR39" s="157"/>
      <c r="MWS39" s="157"/>
      <c r="MWT39" s="157"/>
      <c r="MWU39" s="157"/>
      <c r="MWV39" s="157"/>
      <c r="MWW39" s="157"/>
      <c r="MWX39" s="157"/>
      <c r="MWY39" s="157"/>
      <c r="MWZ39" s="157"/>
      <c r="MXA39" s="157"/>
      <c r="MXB39" s="157"/>
      <c r="MXC39" s="157"/>
      <c r="MXD39" s="157"/>
      <c r="MXE39" s="157"/>
      <c r="MXF39" s="157"/>
      <c r="MXG39" s="157"/>
      <c r="MXH39" s="157"/>
      <c r="MXI39" s="157"/>
      <c r="MXJ39" s="157"/>
      <c r="MXK39" s="157"/>
      <c r="MXL39" s="157"/>
      <c r="MXM39" s="157"/>
      <c r="MXN39" s="157"/>
      <c r="MXO39" s="157"/>
      <c r="MXP39" s="157"/>
      <c r="MXQ39" s="157"/>
      <c r="MXR39" s="157"/>
      <c r="MXS39" s="157"/>
      <c r="MXT39" s="157"/>
      <c r="MXU39" s="157"/>
      <c r="MXV39" s="157"/>
      <c r="MXW39" s="157"/>
      <c r="MXX39" s="157"/>
      <c r="MXY39" s="157"/>
      <c r="MXZ39" s="157"/>
      <c r="MYA39" s="157"/>
      <c r="MYB39" s="157"/>
      <c r="MYC39" s="157"/>
      <c r="MYD39" s="157"/>
      <c r="MYE39" s="157"/>
      <c r="MYF39" s="157"/>
      <c r="MYG39" s="157"/>
      <c r="MYH39" s="157"/>
      <c r="MYI39" s="157"/>
      <c r="MYJ39" s="157"/>
      <c r="MYK39" s="157"/>
      <c r="MYL39" s="157"/>
      <c r="MYM39" s="157"/>
      <c r="MYN39" s="157"/>
      <c r="MYO39" s="157"/>
      <c r="MYP39" s="157"/>
      <c r="MYQ39" s="157"/>
      <c r="MYR39" s="157"/>
      <c r="MYS39" s="157"/>
      <c r="MYT39" s="157"/>
      <c r="MYU39" s="157"/>
      <c r="MYV39" s="157"/>
      <c r="MYW39" s="157"/>
      <c r="MYX39" s="157"/>
      <c r="MYY39" s="157"/>
      <c r="MYZ39" s="157"/>
      <c r="MZA39" s="157"/>
      <c r="MZB39" s="157"/>
      <c r="MZC39" s="157"/>
      <c r="MZD39" s="157"/>
      <c r="MZE39" s="157"/>
      <c r="MZF39" s="157"/>
      <c r="MZG39" s="157"/>
      <c r="MZH39" s="157"/>
      <c r="MZI39" s="157"/>
      <c r="MZJ39" s="157"/>
      <c r="MZK39" s="157"/>
      <c r="MZL39" s="157"/>
      <c r="MZM39" s="157"/>
      <c r="MZN39" s="157"/>
      <c r="MZO39" s="157"/>
      <c r="MZP39" s="157"/>
      <c r="MZQ39" s="157"/>
      <c r="MZR39" s="157"/>
      <c r="MZS39" s="157"/>
      <c r="MZT39" s="157"/>
      <c r="MZU39" s="157"/>
      <c r="MZV39" s="157"/>
      <c r="MZW39" s="157"/>
      <c r="MZX39" s="157"/>
      <c r="MZY39" s="157"/>
      <c r="MZZ39" s="157"/>
      <c r="NAA39" s="157"/>
      <c r="NAB39" s="157"/>
      <c r="NAC39" s="157"/>
      <c r="NAD39" s="157"/>
      <c r="NAE39" s="157"/>
      <c r="NAF39" s="157"/>
      <c r="NAG39" s="157"/>
      <c r="NAH39" s="157"/>
      <c r="NAI39" s="157"/>
      <c r="NAJ39" s="157"/>
      <c r="NAK39" s="157"/>
      <c r="NAL39" s="157"/>
      <c r="NAM39" s="157"/>
      <c r="NAN39" s="157"/>
      <c r="NAO39" s="157"/>
      <c r="NAP39" s="157"/>
      <c r="NAQ39" s="157"/>
      <c r="NAR39" s="157"/>
      <c r="NAS39" s="157"/>
      <c r="NAT39" s="157"/>
      <c r="NAU39" s="157"/>
      <c r="NAV39" s="157"/>
      <c r="NAW39" s="157"/>
      <c r="NAX39" s="157"/>
      <c r="NAY39" s="157"/>
      <c r="NAZ39" s="157"/>
      <c r="NBA39" s="157"/>
      <c r="NBB39" s="157"/>
      <c r="NBC39" s="157"/>
      <c r="NBD39" s="157"/>
      <c r="NBE39" s="157"/>
      <c r="NBF39" s="157"/>
      <c r="NBG39" s="157"/>
      <c r="NBH39" s="157"/>
      <c r="NBI39" s="157"/>
      <c r="NBJ39" s="157"/>
      <c r="NBK39" s="157"/>
      <c r="NBL39" s="157"/>
      <c r="NBM39" s="157"/>
      <c r="NBN39" s="157"/>
      <c r="NBO39" s="157"/>
      <c r="NBP39" s="157"/>
      <c r="NBQ39" s="157"/>
      <c r="NBR39" s="157"/>
      <c r="NBS39" s="157"/>
      <c r="NBT39" s="157"/>
      <c r="NBU39" s="157"/>
      <c r="NBV39" s="157"/>
      <c r="NBW39" s="157"/>
      <c r="NBX39" s="157"/>
      <c r="NBY39" s="157"/>
      <c r="NBZ39" s="157"/>
      <c r="NCA39" s="157"/>
      <c r="NCB39" s="157"/>
      <c r="NCC39" s="157"/>
      <c r="NCD39" s="157"/>
      <c r="NCE39" s="157"/>
      <c r="NCF39" s="157"/>
      <c r="NCG39" s="157"/>
      <c r="NCH39" s="157"/>
      <c r="NCI39" s="157"/>
      <c r="NCJ39" s="157"/>
      <c r="NCK39" s="157"/>
      <c r="NCL39" s="157"/>
      <c r="NCM39" s="157"/>
      <c r="NCN39" s="157"/>
      <c r="NCO39" s="157"/>
      <c r="NCP39" s="157"/>
      <c r="NCQ39" s="157"/>
      <c r="NCR39" s="157"/>
      <c r="NCS39" s="157"/>
      <c r="NCT39" s="157"/>
      <c r="NCU39" s="157"/>
      <c r="NCV39" s="157"/>
      <c r="NCW39" s="157"/>
      <c r="NCX39" s="157"/>
      <c r="NCY39" s="157"/>
      <c r="NCZ39" s="157"/>
      <c r="NDA39" s="157"/>
      <c r="NDB39" s="157"/>
      <c r="NDC39" s="157"/>
      <c r="NDD39" s="157"/>
      <c r="NDE39" s="157"/>
      <c r="NDF39" s="157"/>
      <c r="NDG39" s="157"/>
      <c r="NDH39" s="157"/>
      <c r="NDI39" s="157"/>
      <c r="NDJ39" s="157"/>
      <c r="NDK39" s="157"/>
      <c r="NDL39" s="157"/>
      <c r="NDM39" s="157"/>
      <c r="NDN39" s="157"/>
      <c r="NDO39" s="157"/>
      <c r="NDP39" s="157"/>
      <c r="NDQ39" s="157"/>
      <c r="NDR39" s="157"/>
      <c r="NDS39" s="157"/>
      <c r="NDT39" s="157"/>
      <c r="NDU39" s="157"/>
      <c r="NDV39" s="157"/>
      <c r="NDW39" s="157"/>
      <c r="NDX39" s="157"/>
      <c r="NDY39" s="157"/>
      <c r="NDZ39" s="157"/>
      <c r="NEA39" s="157"/>
      <c r="NEB39" s="157"/>
      <c r="NEC39" s="157"/>
      <c r="NED39" s="157"/>
      <c r="NEE39" s="157"/>
      <c r="NEF39" s="157"/>
      <c r="NEG39" s="157"/>
      <c r="NEH39" s="157"/>
      <c r="NEI39" s="157"/>
      <c r="NEJ39" s="157"/>
      <c r="NEK39" s="157"/>
      <c r="NEL39" s="157"/>
      <c r="NEM39" s="157"/>
      <c r="NEN39" s="157"/>
      <c r="NEO39" s="157"/>
      <c r="NEP39" s="157"/>
      <c r="NEQ39" s="157"/>
      <c r="NER39" s="157"/>
      <c r="NES39" s="157"/>
      <c r="NET39" s="157"/>
      <c r="NEU39" s="157"/>
      <c r="NEV39" s="157"/>
      <c r="NEW39" s="157"/>
      <c r="NEX39" s="157"/>
      <c r="NEY39" s="157"/>
      <c r="NEZ39" s="157"/>
      <c r="NFA39" s="157"/>
      <c r="NFB39" s="157"/>
      <c r="NFC39" s="157"/>
      <c r="NFD39" s="157"/>
      <c r="NFE39" s="157"/>
      <c r="NFF39" s="157"/>
      <c r="NFG39" s="157"/>
      <c r="NFH39" s="157"/>
      <c r="NFI39" s="157"/>
      <c r="NFJ39" s="157"/>
      <c r="NFK39" s="157"/>
      <c r="NFL39" s="157"/>
      <c r="NFM39" s="157"/>
      <c r="NFN39" s="157"/>
      <c r="NFO39" s="157"/>
      <c r="NFP39" s="157"/>
      <c r="NFQ39" s="157"/>
      <c r="NFR39" s="157"/>
      <c r="NFS39" s="157"/>
      <c r="NFT39" s="157"/>
      <c r="NFU39" s="157"/>
      <c r="NFV39" s="157"/>
      <c r="NFW39" s="157"/>
      <c r="NFX39" s="157"/>
      <c r="NFY39" s="157"/>
      <c r="NFZ39" s="157"/>
      <c r="NGA39" s="157"/>
      <c r="NGB39" s="157"/>
      <c r="NGC39" s="157"/>
      <c r="NGD39" s="157"/>
      <c r="NGE39" s="157"/>
      <c r="NGF39" s="157"/>
      <c r="NGG39" s="157"/>
      <c r="NGH39" s="157"/>
      <c r="NGI39" s="157"/>
      <c r="NGJ39" s="157"/>
      <c r="NGK39" s="157"/>
      <c r="NGL39" s="157"/>
      <c r="NGM39" s="157"/>
      <c r="NGN39" s="157"/>
      <c r="NGO39" s="157"/>
      <c r="NGP39" s="157"/>
      <c r="NGQ39" s="157"/>
      <c r="NGR39" s="157"/>
      <c r="NGS39" s="157"/>
      <c r="NGT39" s="157"/>
      <c r="NGU39" s="157"/>
      <c r="NGV39" s="157"/>
      <c r="NGW39" s="157"/>
      <c r="NGX39" s="157"/>
      <c r="NGY39" s="157"/>
      <c r="NGZ39" s="157"/>
      <c r="NHA39" s="157"/>
      <c r="NHB39" s="157"/>
      <c r="NHC39" s="157"/>
      <c r="NHD39" s="157"/>
      <c r="NHE39" s="157"/>
      <c r="NHF39" s="157"/>
      <c r="NHG39" s="157"/>
      <c r="NHH39" s="157"/>
      <c r="NHI39" s="157"/>
      <c r="NHJ39" s="157"/>
      <c r="NHK39" s="157"/>
      <c r="NHL39" s="157"/>
      <c r="NHM39" s="157"/>
      <c r="NHN39" s="157"/>
      <c r="NHO39" s="157"/>
      <c r="NHP39" s="157"/>
      <c r="NHQ39" s="157"/>
      <c r="NHR39" s="157"/>
      <c r="NHS39" s="157"/>
      <c r="NHT39" s="157"/>
      <c r="NHU39" s="157"/>
      <c r="NHV39" s="157"/>
      <c r="NHW39" s="157"/>
      <c r="NHX39" s="157"/>
      <c r="NHY39" s="157"/>
      <c r="NHZ39" s="157"/>
      <c r="NIA39" s="157"/>
      <c r="NIB39" s="157"/>
      <c r="NIC39" s="157"/>
      <c r="NID39" s="157"/>
      <c r="NIE39" s="157"/>
      <c r="NIF39" s="157"/>
      <c r="NIG39" s="157"/>
      <c r="NIH39" s="157"/>
      <c r="NII39" s="157"/>
      <c r="NIJ39" s="157"/>
      <c r="NIK39" s="157"/>
      <c r="NIL39" s="157"/>
      <c r="NIM39" s="157"/>
      <c r="NIN39" s="157"/>
      <c r="NIO39" s="157"/>
      <c r="NIP39" s="157"/>
      <c r="NIQ39" s="157"/>
      <c r="NIR39" s="157"/>
      <c r="NIS39" s="157"/>
      <c r="NIT39" s="157"/>
      <c r="NIU39" s="157"/>
      <c r="NIV39" s="157"/>
      <c r="NIW39" s="157"/>
      <c r="NIX39" s="157"/>
      <c r="NIY39" s="157"/>
      <c r="NIZ39" s="157"/>
      <c r="NJA39" s="157"/>
      <c r="NJB39" s="157"/>
      <c r="NJC39" s="157"/>
      <c r="NJD39" s="157"/>
      <c r="NJE39" s="157"/>
      <c r="NJF39" s="157"/>
      <c r="NJG39" s="157"/>
      <c r="NJH39" s="157"/>
      <c r="NJI39" s="157"/>
      <c r="NJJ39" s="157"/>
      <c r="NJK39" s="157"/>
      <c r="NJL39" s="157"/>
      <c r="NJM39" s="157"/>
      <c r="NJN39" s="157"/>
      <c r="NJO39" s="157"/>
      <c r="NJP39" s="157"/>
      <c r="NJQ39" s="157"/>
      <c r="NJR39" s="157"/>
      <c r="NJS39" s="157"/>
      <c r="NJT39" s="157"/>
      <c r="NJU39" s="157"/>
      <c r="NJV39" s="157"/>
      <c r="NJW39" s="157"/>
      <c r="NJX39" s="157"/>
      <c r="NJY39" s="157"/>
      <c r="NJZ39" s="157"/>
      <c r="NKA39" s="157"/>
      <c r="NKB39" s="157"/>
      <c r="NKC39" s="157"/>
      <c r="NKD39" s="157"/>
      <c r="NKE39" s="157"/>
      <c r="NKF39" s="157"/>
      <c r="NKG39" s="157"/>
      <c r="NKH39" s="157"/>
      <c r="NKI39" s="157"/>
      <c r="NKJ39" s="157"/>
      <c r="NKK39" s="157"/>
      <c r="NKL39" s="157"/>
      <c r="NKM39" s="157"/>
      <c r="NKN39" s="157"/>
      <c r="NKO39" s="157"/>
      <c r="NKP39" s="157"/>
      <c r="NKQ39" s="157"/>
      <c r="NKR39" s="157"/>
      <c r="NKS39" s="157"/>
      <c r="NKT39" s="157"/>
      <c r="NKU39" s="157"/>
      <c r="NKV39" s="157"/>
      <c r="NKW39" s="157"/>
      <c r="NKX39" s="157"/>
      <c r="NKY39" s="157"/>
      <c r="NKZ39" s="157"/>
      <c r="NLA39" s="157"/>
      <c r="NLB39" s="157"/>
      <c r="NLC39" s="157"/>
      <c r="NLD39" s="157"/>
      <c r="NLE39" s="157"/>
      <c r="NLF39" s="157"/>
      <c r="NLG39" s="157"/>
      <c r="NLH39" s="157"/>
      <c r="NLI39" s="157"/>
      <c r="NLJ39" s="157"/>
      <c r="NLK39" s="157"/>
      <c r="NLL39" s="157"/>
      <c r="NLM39" s="157"/>
      <c r="NLN39" s="157"/>
      <c r="NLO39" s="157"/>
      <c r="NLP39" s="157"/>
      <c r="NLQ39" s="157"/>
      <c r="NLR39" s="157"/>
      <c r="NLS39" s="157"/>
      <c r="NLT39" s="157"/>
      <c r="NLU39" s="157"/>
      <c r="NLV39" s="157"/>
      <c r="NLW39" s="157"/>
      <c r="NLX39" s="157"/>
      <c r="NLY39" s="157"/>
      <c r="NLZ39" s="157"/>
      <c r="NMA39" s="157"/>
      <c r="NMB39" s="157"/>
      <c r="NMC39" s="157"/>
      <c r="NMD39" s="157"/>
      <c r="NME39" s="157"/>
      <c r="NMF39" s="157"/>
      <c r="NMG39" s="157"/>
      <c r="NMH39" s="157"/>
      <c r="NMI39" s="157"/>
      <c r="NMJ39" s="157"/>
      <c r="NMK39" s="157"/>
      <c r="NML39" s="157"/>
      <c r="NMM39" s="157"/>
      <c r="NMN39" s="157"/>
      <c r="NMO39" s="157"/>
      <c r="NMP39" s="157"/>
      <c r="NMQ39" s="157"/>
      <c r="NMR39" s="157"/>
      <c r="NMS39" s="157"/>
      <c r="NMT39" s="157"/>
      <c r="NMU39" s="157"/>
      <c r="NMV39" s="157"/>
      <c r="NMW39" s="157"/>
      <c r="NMX39" s="157"/>
      <c r="NMY39" s="157"/>
      <c r="NMZ39" s="157"/>
      <c r="NNA39" s="157"/>
      <c r="NNB39" s="157"/>
      <c r="NNC39" s="157"/>
      <c r="NND39" s="157"/>
      <c r="NNE39" s="157"/>
      <c r="NNF39" s="157"/>
      <c r="NNG39" s="157"/>
      <c r="NNH39" s="157"/>
      <c r="NNI39" s="157"/>
      <c r="NNJ39" s="157"/>
      <c r="NNK39" s="157"/>
      <c r="NNL39" s="157"/>
      <c r="NNM39" s="157"/>
      <c r="NNN39" s="157"/>
      <c r="NNO39" s="157"/>
      <c r="NNP39" s="157"/>
      <c r="NNQ39" s="157"/>
      <c r="NNR39" s="157"/>
      <c r="NNS39" s="157"/>
      <c r="NNT39" s="157"/>
      <c r="NNU39" s="157"/>
      <c r="NNV39" s="157"/>
      <c r="NNW39" s="157"/>
      <c r="NNX39" s="157"/>
      <c r="NNY39" s="157"/>
      <c r="NNZ39" s="157"/>
      <c r="NOA39" s="157"/>
      <c r="NOB39" s="157"/>
      <c r="NOC39" s="157"/>
      <c r="NOD39" s="157"/>
      <c r="NOE39" s="157"/>
      <c r="NOF39" s="157"/>
      <c r="NOG39" s="157"/>
      <c r="NOH39" s="157"/>
      <c r="NOI39" s="157"/>
      <c r="NOJ39" s="157"/>
      <c r="NOK39" s="157"/>
      <c r="NOL39" s="157"/>
      <c r="NOM39" s="157"/>
      <c r="NON39" s="157"/>
      <c r="NOO39" s="157"/>
      <c r="NOP39" s="157"/>
      <c r="NOQ39" s="157"/>
      <c r="NOR39" s="157"/>
      <c r="NOS39" s="157"/>
      <c r="NOT39" s="157"/>
      <c r="NOU39" s="157"/>
      <c r="NOV39" s="157"/>
      <c r="NOW39" s="157"/>
      <c r="NOX39" s="157"/>
      <c r="NOY39" s="157"/>
      <c r="NOZ39" s="157"/>
      <c r="NPA39" s="157"/>
      <c r="NPB39" s="157"/>
      <c r="NPC39" s="157"/>
      <c r="NPD39" s="157"/>
      <c r="NPE39" s="157"/>
      <c r="NPF39" s="157"/>
      <c r="NPG39" s="157"/>
      <c r="NPH39" s="157"/>
      <c r="NPI39" s="157"/>
      <c r="NPJ39" s="157"/>
      <c r="NPK39" s="157"/>
      <c r="NPL39" s="157"/>
      <c r="NPM39" s="157"/>
      <c r="NPN39" s="157"/>
      <c r="NPO39" s="157"/>
      <c r="NPP39" s="157"/>
      <c r="NPQ39" s="157"/>
      <c r="NPR39" s="157"/>
      <c r="NPS39" s="157"/>
      <c r="NPT39" s="157"/>
      <c r="NPU39" s="157"/>
      <c r="NPV39" s="157"/>
      <c r="NPW39" s="157"/>
      <c r="NPX39" s="157"/>
      <c r="NPY39" s="157"/>
      <c r="NPZ39" s="157"/>
      <c r="NQA39" s="157"/>
      <c r="NQB39" s="157"/>
      <c r="NQC39" s="157"/>
      <c r="NQD39" s="157"/>
      <c r="NQE39" s="157"/>
      <c r="NQF39" s="157"/>
      <c r="NQG39" s="157"/>
      <c r="NQH39" s="157"/>
      <c r="NQI39" s="157"/>
      <c r="NQJ39" s="157"/>
      <c r="NQK39" s="157"/>
      <c r="NQL39" s="157"/>
      <c r="NQM39" s="157"/>
      <c r="NQN39" s="157"/>
      <c r="NQO39" s="157"/>
      <c r="NQP39" s="157"/>
      <c r="NQQ39" s="157"/>
      <c r="NQR39" s="157"/>
      <c r="NQS39" s="157"/>
      <c r="NQT39" s="157"/>
      <c r="NQU39" s="157"/>
      <c r="NQV39" s="157"/>
      <c r="NQW39" s="157"/>
      <c r="NQX39" s="157"/>
      <c r="NQY39" s="157"/>
      <c r="NQZ39" s="157"/>
      <c r="NRA39" s="157"/>
      <c r="NRB39" s="157"/>
      <c r="NRC39" s="157"/>
      <c r="NRD39" s="157"/>
      <c r="NRE39" s="157"/>
      <c r="NRF39" s="157"/>
      <c r="NRG39" s="157"/>
      <c r="NRH39" s="157"/>
      <c r="NRI39" s="157"/>
      <c r="NRJ39" s="157"/>
      <c r="NRK39" s="157"/>
      <c r="NRL39" s="157"/>
      <c r="NRM39" s="157"/>
      <c r="NRN39" s="157"/>
      <c r="NRO39" s="157"/>
      <c r="NRP39" s="157"/>
      <c r="NRQ39" s="157"/>
      <c r="NRR39" s="157"/>
      <c r="NRS39" s="157"/>
      <c r="NRT39" s="157"/>
      <c r="NRU39" s="157"/>
      <c r="NRV39" s="157"/>
      <c r="NRW39" s="157"/>
      <c r="NRX39" s="157"/>
      <c r="NRY39" s="157"/>
      <c r="NRZ39" s="157"/>
      <c r="NSA39" s="157"/>
      <c r="NSB39" s="157"/>
      <c r="NSC39" s="157"/>
      <c r="NSD39" s="157"/>
      <c r="NSE39" s="157"/>
      <c r="NSF39" s="157"/>
      <c r="NSG39" s="157"/>
      <c r="NSH39" s="157"/>
      <c r="NSI39" s="157"/>
      <c r="NSJ39" s="157"/>
      <c r="NSK39" s="157"/>
      <c r="NSL39" s="157"/>
      <c r="NSM39" s="157"/>
      <c r="NSN39" s="157"/>
      <c r="NSO39" s="157"/>
      <c r="NSP39" s="157"/>
      <c r="NSQ39" s="157"/>
      <c r="NSR39" s="157"/>
      <c r="NSS39" s="157"/>
      <c r="NST39" s="157"/>
      <c r="NSU39" s="157"/>
      <c r="NSV39" s="157"/>
      <c r="NSW39" s="157"/>
      <c r="NSX39" s="157"/>
      <c r="NSY39" s="157"/>
      <c r="NSZ39" s="157"/>
      <c r="NTA39" s="157"/>
      <c r="NTB39" s="157"/>
      <c r="NTC39" s="157"/>
      <c r="NTD39" s="157"/>
      <c r="NTE39" s="157"/>
      <c r="NTF39" s="157"/>
      <c r="NTG39" s="157"/>
      <c r="NTH39" s="157"/>
      <c r="NTI39" s="157"/>
      <c r="NTJ39" s="157"/>
      <c r="NTK39" s="157"/>
      <c r="NTL39" s="157"/>
      <c r="NTM39" s="157"/>
      <c r="NTN39" s="157"/>
      <c r="NTO39" s="157"/>
      <c r="NTP39" s="157"/>
      <c r="NTQ39" s="157"/>
      <c r="NTR39" s="157"/>
      <c r="NTS39" s="157"/>
      <c r="NTT39" s="157"/>
      <c r="NTU39" s="157"/>
      <c r="NTV39" s="157"/>
      <c r="NTW39" s="157"/>
      <c r="NTX39" s="157"/>
      <c r="NTY39" s="157"/>
      <c r="NTZ39" s="157"/>
      <c r="NUA39" s="157"/>
      <c r="NUB39" s="157"/>
      <c r="NUC39" s="157"/>
      <c r="NUD39" s="157"/>
      <c r="NUE39" s="157"/>
      <c r="NUF39" s="157"/>
      <c r="NUG39" s="157"/>
      <c r="NUH39" s="157"/>
      <c r="NUI39" s="157"/>
      <c r="NUJ39" s="157"/>
      <c r="NUK39" s="157"/>
      <c r="NUL39" s="157"/>
      <c r="NUM39" s="157"/>
      <c r="NUN39" s="157"/>
      <c r="NUO39" s="157"/>
      <c r="NUP39" s="157"/>
      <c r="NUQ39" s="157"/>
      <c r="NUR39" s="157"/>
      <c r="NUS39" s="157"/>
      <c r="NUT39" s="157"/>
      <c r="NUU39" s="157"/>
      <c r="NUV39" s="157"/>
      <c r="NUW39" s="157"/>
      <c r="NUX39" s="157"/>
      <c r="NUY39" s="157"/>
      <c r="NUZ39" s="157"/>
      <c r="NVA39" s="157"/>
      <c r="NVB39" s="157"/>
      <c r="NVC39" s="157"/>
      <c r="NVD39" s="157"/>
      <c r="NVE39" s="157"/>
      <c r="NVF39" s="157"/>
      <c r="NVG39" s="157"/>
      <c r="NVH39" s="157"/>
      <c r="NVI39" s="157"/>
      <c r="NVJ39" s="157"/>
      <c r="NVK39" s="157"/>
      <c r="NVL39" s="157"/>
      <c r="NVM39" s="157"/>
      <c r="NVN39" s="157"/>
      <c r="NVO39" s="157"/>
      <c r="NVP39" s="157"/>
      <c r="NVQ39" s="157"/>
      <c r="NVR39" s="157"/>
      <c r="NVS39" s="157"/>
      <c r="NVT39" s="157"/>
      <c r="NVU39" s="157"/>
      <c r="NVV39" s="157"/>
      <c r="NVW39" s="157"/>
      <c r="NVX39" s="157"/>
      <c r="NVY39" s="157"/>
      <c r="NVZ39" s="157"/>
      <c r="NWA39" s="157"/>
      <c r="NWB39" s="157"/>
      <c r="NWC39" s="157"/>
      <c r="NWD39" s="157"/>
      <c r="NWE39" s="157"/>
      <c r="NWF39" s="157"/>
      <c r="NWG39" s="157"/>
      <c r="NWH39" s="157"/>
      <c r="NWI39" s="157"/>
      <c r="NWJ39" s="157"/>
      <c r="NWK39" s="157"/>
      <c r="NWL39" s="157"/>
      <c r="NWM39" s="157"/>
      <c r="NWN39" s="157"/>
      <c r="NWO39" s="157"/>
      <c r="NWP39" s="157"/>
      <c r="NWQ39" s="157"/>
      <c r="NWR39" s="157"/>
      <c r="NWS39" s="157"/>
      <c r="NWT39" s="157"/>
      <c r="NWU39" s="157"/>
      <c r="NWV39" s="157"/>
      <c r="NWW39" s="157"/>
      <c r="NWX39" s="157"/>
      <c r="NWY39" s="157"/>
      <c r="NWZ39" s="157"/>
      <c r="NXA39" s="157"/>
      <c r="NXB39" s="157"/>
      <c r="NXC39" s="157"/>
      <c r="NXD39" s="157"/>
      <c r="NXE39" s="157"/>
      <c r="NXF39" s="157"/>
      <c r="NXG39" s="157"/>
      <c r="NXH39" s="157"/>
      <c r="NXI39" s="157"/>
      <c r="NXJ39" s="157"/>
      <c r="NXK39" s="157"/>
      <c r="NXL39" s="157"/>
      <c r="NXM39" s="157"/>
      <c r="NXN39" s="157"/>
      <c r="NXO39" s="157"/>
      <c r="NXP39" s="157"/>
      <c r="NXQ39" s="157"/>
      <c r="NXR39" s="157"/>
      <c r="NXS39" s="157"/>
      <c r="NXT39" s="157"/>
      <c r="NXU39" s="157"/>
      <c r="NXV39" s="157"/>
      <c r="NXW39" s="157"/>
      <c r="NXX39" s="157"/>
      <c r="NXY39" s="157"/>
      <c r="NXZ39" s="157"/>
      <c r="NYA39" s="157"/>
      <c r="NYB39" s="157"/>
      <c r="NYC39" s="157"/>
      <c r="NYD39" s="157"/>
      <c r="NYE39" s="157"/>
      <c r="NYF39" s="157"/>
      <c r="NYG39" s="157"/>
      <c r="NYH39" s="157"/>
      <c r="NYI39" s="157"/>
      <c r="NYJ39" s="157"/>
      <c r="NYK39" s="157"/>
      <c r="NYL39" s="157"/>
      <c r="NYM39" s="157"/>
      <c r="NYN39" s="157"/>
      <c r="NYO39" s="157"/>
      <c r="NYP39" s="157"/>
      <c r="NYQ39" s="157"/>
      <c r="NYR39" s="157"/>
      <c r="NYS39" s="157"/>
      <c r="NYT39" s="157"/>
      <c r="NYU39" s="157"/>
      <c r="NYV39" s="157"/>
      <c r="NYW39" s="157"/>
      <c r="NYX39" s="157"/>
      <c r="NYY39" s="157"/>
      <c r="NYZ39" s="157"/>
      <c r="NZA39" s="157"/>
      <c r="NZB39" s="157"/>
      <c r="NZC39" s="157"/>
      <c r="NZD39" s="157"/>
      <c r="NZE39" s="157"/>
      <c r="NZF39" s="157"/>
      <c r="NZG39" s="157"/>
      <c r="NZH39" s="157"/>
      <c r="NZI39" s="157"/>
      <c r="NZJ39" s="157"/>
      <c r="NZK39" s="157"/>
      <c r="NZL39" s="157"/>
      <c r="NZM39" s="157"/>
      <c r="NZN39" s="157"/>
      <c r="NZO39" s="157"/>
      <c r="NZP39" s="157"/>
      <c r="NZQ39" s="157"/>
      <c r="NZR39" s="157"/>
      <c r="NZS39" s="157"/>
      <c r="NZT39" s="157"/>
      <c r="NZU39" s="157"/>
      <c r="NZV39" s="157"/>
      <c r="NZW39" s="157"/>
      <c r="NZX39" s="157"/>
      <c r="NZY39" s="157"/>
      <c r="NZZ39" s="157"/>
      <c r="OAA39" s="157"/>
      <c r="OAB39" s="157"/>
      <c r="OAC39" s="157"/>
      <c r="OAD39" s="157"/>
      <c r="OAE39" s="157"/>
      <c r="OAF39" s="157"/>
      <c r="OAG39" s="157"/>
      <c r="OAH39" s="157"/>
      <c r="OAI39" s="157"/>
      <c r="OAJ39" s="157"/>
      <c r="OAK39" s="157"/>
      <c r="OAL39" s="157"/>
      <c r="OAM39" s="157"/>
      <c r="OAN39" s="157"/>
      <c r="OAO39" s="157"/>
      <c r="OAP39" s="157"/>
      <c r="OAQ39" s="157"/>
      <c r="OAR39" s="157"/>
      <c r="OAS39" s="157"/>
      <c r="OAT39" s="157"/>
      <c r="OAU39" s="157"/>
      <c r="OAV39" s="157"/>
      <c r="OAW39" s="157"/>
      <c r="OAX39" s="157"/>
      <c r="OAY39" s="157"/>
      <c r="OAZ39" s="157"/>
      <c r="OBA39" s="157"/>
      <c r="OBB39" s="157"/>
      <c r="OBC39" s="157"/>
      <c r="OBD39" s="157"/>
      <c r="OBE39" s="157"/>
      <c r="OBF39" s="157"/>
      <c r="OBG39" s="157"/>
      <c r="OBH39" s="157"/>
      <c r="OBI39" s="157"/>
      <c r="OBJ39" s="157"/>
      <c r="OBK39" s="157"/>
      <c r="OBL39" s="157"/>
      <c r="OBM39" s="157"/>
      <c r="OBN39" s="157"/>
      <c r="OBO39" s="157"/>
      <c r="OBP39" s="157"/>
      <c r="OBQ39" s="157"/>
      <c r="OBR39" s="157"/>
      <c r="OBS39" s="157"/>
      <c r="OBT39" s="157"/>
      <c r="OBU39" s="157"/>
      <c r="OBV39" s="157"/>
      <c r="OBW39" s="157"/>
      <c r="OBX39" s="157"/>
      <c r="OBY39" s="157"/>
      <c r="OBZ39" s="157"/>
      <c r="OCA39" s="157"/>
      <c r="OCB39" s="157"/>
      <c r="OCC39" s="157"/>
      <c r="OCD39" s="157"/>
      <c r="OCE39" s="157"/>
      <c r="OCF39" s="157"/>
      <c r="OCG39" s="157"/>
      <c r="OCH39" s="157"/>
      <c r="OCI39" s="157"/>
      <c r="OCJ39" s="157"/>
      <c r="OCK39" s="157"/>
      <c r="OCL39" s="157"/>
      <c r="OCM39" s="157"/>
      <c r="OCN39" s="157"/>
      <c r="OCO39" s="157"/>
      <c r="OCP39" s="157"/>
      <c r="OCQ39" s="157"/>
      <c r="OCR39" s="157"/>
      <c r="OCS39" s="157"/>
      <c r="OCT39" s="157"/>
      <c r="OCU39" s="157"/>
      <c r="OCV39" s="157"/>
      <c r="OCW39" s="157"/>
      <c r="OCX39" s="157"/>
      <c r="OCY39" s="157"/>
      <c r="OCZ39" s="157"/>
      <c r="ODA39" s="157"/>
      <c r="ODB39" s="157"/>
      <c r="ODC39" s="157"/>
      <c r="ODD39" s="157"/>
      <c r="ODE39" s="157"/>
      <c r="ODF39" s="157"/>
      <c r="ODG39" s="157"/>
      <c r="ODH39" s="157"/>
      <c r="ODI39" s="157"/>
      <c r="ODJ39" s="157"/>
      <c r="ODK39" s="157"/>
      <c r="ODL39" s="157"/>
      <c r="ODM39" s="157"/>
      <c r="ODN39" s="157"/>
      <c r="ODO39" s="157"/>
      <c r="ODP39" s="157"/>
      <c r="ODQ39" s="157"/>
      <c r="ODR39" s="157"/>
      <c r="ODS39" s="157"/>
      <c r="ODT39" s="157"/>
      <c r="ODU39" s="157"/>
      <c r="ODV39" s="157"/>
      <c r="ODW39" s="157"/>
      <c r="ODX39" s="157"/>
      <c r="ODY39" s="157"/>
      <c r="ODZ39" s="157"/>
      <c r="OEA39" s="157"/>
      <c r="OEB39" s="157"/>
      <c r="OEC39" s="157"/>
      <c r="OED39" s="157"/>
      <c r="OEE39" s="157"/>
      <c r="OEF39" s="157"/>
      <c r="OEG39" s="157"/>
      <c r="OEH39" s="157"/>
      <c r="OEI39" s="157"/>
      <c r="OEJ39" s="157"/>
      <c r="OEK39" s="157"/>
      <c r="OEL39" s="157"/>
      <c r="OEM39" s="157"/>
      <c r="OEN39" s="157"/>
      <c r="OEO39" s="157"/>
      <c r="OEP39" s="157"/>
      <c r="OEQ39" s="157"/>
      <c r="OER39" s="157"/>
      <c r="OES39" s="157"/>
      <c r="OET39" s="157"/>
      <c r="OEU39" s="157"/>
      <c r="OEV39" s="157"/>
      <c r="OEW39" s="157"/>
      <c r="OEX39" s="157"/>
      <c r="OEY39" s="157"/>
      <c r="OEZ39" s="157"/>
      <c r="OFA39" s="157"/>
      <c r="OFB39" s="157"/>
      <c r="OFC39" s="157"/>
      <c r="OFD39" s="157"/>
      <c r="OFE39" s="157"/>
      <c r="OFF39" s="157"/>
      <c r="OFG39" s="157"/>
      <c r="OFH39" s="157"/>
      <c r="OFI39" s="157"/>
      <c r="OFJ39" s="157"/>
      <c r="OFK39" s="157"/>
      <c r="OFL39" s="157"/>
      <c r="OFM39" s="157"/>
      <c r="OFN39" s="157"/>
      <c r="OFO39" s="157"/>
      <c r="OFP39" s="157"/>
      <c r="OFQ39" s="157"/>
      <c r="OFR39" s="157"/>
      <c r="OFS39" s="157"/>
      <c r="OFT39" s="157"/>
      <c r="OFU39" s="157"/>
      <c r="OFV39" s="157"/>
      <c r="OFW39" s="157"/>
      <c r="OFX39" s="157"/>
      <c r="OFY39" s="157"/>
      <c r="OFZ39" s="157"/>
      <c r="OGA39" s="157"/>
      <c r="OGB39" s="157"/>
      <c r="OGC39" s="157"/>
      <c r="OGD39" s="157"/>
      <c r="OGE39" s="157"/>
      <c r="OGF39" s="157"/>
      <c r="OGG39" s="157"/>
      <c r="OGH39" s="157"/>
      <c r="OGI39" s="157"/>
      <c r="OGJ39" s="157"/>
      <c r="OGK39" s="157"/>
      <c r="OGL39" s="157"/>
      <c r="OGM39" s="157"/>
      <c r="OGN39" s="157"/>
      <c r="OGO39" s="157"/>
      <c r="OGP39" s="157"/>
      <c r="OGQ39" s="157"/>
      <c r="OGR39" s="157"/>
      <c r="OGS39" s="157"/>
      <c r="OGT39" s="157"/>
      <c r="OGU39" s="157"/>
      <c r="OGV39" s="157"/>
      <c r="OGW39" s="157"/>
      <c r="OGX39" s="157"/>
      <c r="OGY39" s="157"/>
      <c r="OGZ39" s="157"/>
      <c r="OHA39" s="157"/>
      <c r="OHB39" s="157"/>
      <c r="OHC39" s="157"/>
      <c r="OHD39" s="157"/>
      <c r="OHE39" s="157"/>
      <c r="OHF39" s="157"/>
      <c r="OHG39" s="157"/>
      <c r="OHH39" s="157"/>
      <c r="OHI39" s="157"/>
      <c r="OHJ39" s="157"/>
      <c r="OHK39" s="157"/>
      <c r="OHL39" s="157"/>
      <c r="OHM39" s="157"/>
      <c r="OHN39" s="157"/>
      <c r="OHO39" s="157"/>
      <c r="OHP39" s="157"/>
      <c r="OHQ39" s="157"/>
      <c r="OHR39" s="157"/>
      <c r="OHS39" s="157"/>
      <c r="OHT39" s="157"/>
      <c r="OHU39" s="157"/>
      <c r="OHV39" s="157"/>
      <c r="OHW39" s="157"/>
      <c r="OHX39" s="157"/>
      <c r="OHY39" s="157"/>
      <c r="OHZ39" s="157"/>
      <c r="OIA39" s="157"/>
      <c r="OIB39" s="157"/>
      <c r="OIC39" s="157"/>
      <c r="OID39" s="157"/>
      <c r="OIE39" s="157"/>
      <c r="OIF39" s="157"/>
      <c r="OIG39" s="157"/>
      <c r="OIH39" s="157"/>
      <c r="OII39" s="157"/>
      <c r="OIJ39" s="157"/>
      <c r="OIK39" s="157"/>
      <c r="OIL39" s="157"/>
      <c r="OIM39" s="157"/>
      <c r="OIN39" s="157"/>
      <c r="OIO39" s="157"/>
      <c r="OIP39" s="157"/>
      <c r="OIQ39" s="157"/>
      <c r="OIR39" s="157"/>
      <c r="OIS39" s="157"/>
      <c r="OIT39" s="157"/>
      <c r="OIU39" s="157"/>
      <c r="OIV39" s="157"/>
      <c r="OIW39" s="157"/>
      <c r="OIX39" s="157"/>
      <c r="OIY39" s="157"/>
      <c r="OIZ39" s="157"/>
      <c r="OJA39" s="157"/>
      <c r="OJB39" s="157"/>
      <c r="OJC39" s="157"/>
      <c r="OJD39" s="157"/>
      <c r="OJE39" s="157"/>
      <c r="OJF39" s="157"/>
      <c r="OJG39" s="157"/>
      <c r="OJH39" s="157"/>
      <c r="OJI39" s="157"/>
      <c r="OJJ39" s="157"/>
      <c r="OJK39" s="157"/>
      <c r="OJL39" s="157"/>
      <c r="OJM39" s="157"/>
      <c r="OJN39" s="157"/>
      <c r="OJO39" s="157"/>
      <c r="OJP39" s="157"/>
      <c r="OJQ39" s="157"/>
      <c r="OJR39" s="157"/>
      <c r="OJS39" s="157"/>
      <c r="OJT39" s="157"/>
      <c r="OJU39" s="157"/>
      <c r="OJV39" s="157"/>
      <c r="OJW39" s="157"/>
      <c r="OJX39" s="157"/>
      <c r="OJY39" s="157"/>
      <c r="OJZ39" s="157"/>
      <c r="OKA39" s="157"/>
      <c r="OKB39" s="157"/>
      <c r="OKC39" s="157"/>
      <c r="OKD39" s="157"/>
      <c r="OKE39" s="157"/>
      <c r="OKF39" s="157"/>
      <c r="OKG39" s="157"/>
      <c r="OKH39" s="157"/>
      <c r="OKI39" s="157"/>
      <c r="OKJ39" s="157"/>
      <c r="OKK39" s="157"/>
      <c r="OKL39" s="157"/>
      <c r="OKM39" s="157"/>
      <c r="OKN39" s="157"/>
      <c r="OKO39" s="157"/>
      <c r="OKP39" s="157"/>
      <c r="OKQ39" s="157"/>
      <c r="OKR39" s="157"/>
      <c r="OKS39" s="157"/>
      <c r="OKT39" s="157"/>
      <c r="OKU39" s="157"/>
      <c r="OKV39" s="157"/>
      <c r="OKW39" s="157"/>
      <c r="OKX39" s="157"/>
      <c r="OKY39" s="157"/>
      <c r="OKZ39" s="157"/>
      <c r="OLA39" s="157"/>
      <c r="OLB39" s="157"/>
      <c r="OLC39" s="157"/>
      <c r="OLD39" s="157"/>
      <c r="OLE39" s="157"/>
      <c r="OLF39" s="157"/>
      <c r="OLG39" s="157"/>
      <c r="OLH39" s="157"/>
      <c r="OLI39" s="157"/>
      <c r="OLJ39" s="157"/>
      <c r="OLK39" s="157"/>
      <c r="OLL39" s="157"/>
      <c r="OLM39" s="157"/>
      <c r="OLN39" s="157"/>
      <c r="OLO39" s="157"/>
      <c r="OLP39" s="157"/>
      <c r="OLQ39" s="157"/>
      <c r="OLR39" s="157"/>
      <c r="OLS39" s="157"/>
      <c r="OLT39" s="157"/>
      <c r="OLU39" s="157"/>
      <c r="OLV39" s="157"/>
      <c r="OLW39" s="157"/>
      <c r="OLX39" s="157"/>
      <c r="OLY39" s="157"/>
      <c r="OLZ39" s="157"/>
      <c r="OMA39" s="157"/>
      <c r="OMB39" s="157"/>
      <c r="OMC39" s="157"/>
      <c r="OMD39" s="157"/>
      <c r="OME39" s="157"/>
      <c r="OMF39" s="157"/>
      <c r="OMG39" s="157"/>
      <c r="OMH39" s="157"/>
      <c r="OMI39" s="157"/>
      <c r="OMJ39" s="157"/>
      <c r="OMK39" s="157"/>
      <c r="OML39" s="157"/>
      <c r="OMM39" s="157"/>
      <c r="OMN39" s="157"/>
      <c r="OMO39" s="157"/>
      <c r="OMP39" s="157"/>
      <c r="OMQ39" s="157"/>
      <c r="OMR39" s="157"/>
      <c r="OMS39" s="157"/>
      <c r="OMT39" s="157"/>
      <c r="OMU39" s="157"/>
      <c r="OMV39" s="157"/>
      <c r="OMW39" s="157"/>
      <c r="OMX39" s="157"/>
      <c r="OMY39" s="157"/>
      <c r="OMZ39" s="157"/>
      <c r="ONA39" s="157"/>
      <c r="ONB39" s="157"/>
      <c r="ONC39" s="157"/>
      <c r="OND39" s="157"/>
      <c r="ONE39" s="157"/>
      <c r="ONF39" s="157"/>
      <c r="ONG39" s="157"/>
      <c r="ONH39" s="157"/>
      <c r="ONI39" s="157"/>
      <c r="ONJ39" s="157"/>
      <c r="ONK39" s="157"/>
      <c r="ONL39" s="157"/>
      <c r="ONM39" s="157"/>
      <c r="ONN39" s="157"/>
      <c r="ONO39" s="157"/>
      <c r="ONP39" s="157"/>
      <c r="ONQ39" s="157"/>
      <c r="ONR39" s="157"/>
      <c r="ONS39" s="157"/>
      <c r="ONT39" s="157"/>
      <c r="ONU39" s="157"/>
      <c r="ONV39" s="157"/>
      <c r="ONW39" s="157"/>
      <c r="ONX39" s="157"/>
      <c r="ONY39" s="157"/>
      <c r="ONZ39" s="157"/>
      <c r="OOA39" s="157"/>
      <c r="OOB39" s="157"/>
      <c r="OOC39" s="157"/>
      <c r="OOD39" s="157"/>
      <c r="OOE39" s="157"/>
      <c r="OOF39" s="157"/>
      <c r="OOG39" s="157"/>
      <c r="OOH39" s="157"/>
      <c r="OOI39" s="157"/>
      <c r="OOJ39" s="157"/>
      <c r="OOK39" s="157"/>
      <c r="OOL39" s="157"/>
      <c r="OOM39" s="157"/>
      <c r="OON39" s="157"/>
      <c r="OOO39" s="157"/>
      <c r="OOP39" s="157"/>
      <c r="OOQ39" s="157"/>
      <c r="OOR39" s="157"/>
      <c r="OOS39" s="157"/>
      <c r="OOT39" s="157"/>
      <c r="OOU39" s="157"/>
      <c r="OOV39" s="157"/>
      <c r="OOW39" s="157"/>
      <c r="OOX39" s="157"/>
      <c r="OOY39" s="157"/>
      <c r="OOZ39" s="157"/>
      <c r="OPA39" s="157"/>
      <c r="OPB39" s="157"/>
      <c r="OPC39" s="157"/>
      <c r="OPD39" s="157"/>
      <c r="OPE39" s="157"/>
      <c r="OPF39" s="157"/>
      <c r="OPG39" s="157"/>
      <c r="OPH39" s="157"/>
      <c r="OPI39" s="157"/>
      <c r="OPJ39" s="157"/>
      <c r="OPK39" s="157"/>
      <c r="OPL39" s="157"/>
      <c r="OPM39" s="157"/>
      <c r="OPN39" s="157"/>
      <c r="OPO39" s="157"/>
      <c r="OPP39" s="157"/>
      <c r="OPQ39" s="157"/>
      <c r="OPR39" s="157"/>
      <c r="OPS39" s="157"/>
      <c r="OPT39" s="157"/>
      <c r="OPU39" s="157"/>
      <c r="OPV39" s="157"/>
      <c r="OPW39" s="157"/>
      <c r="OPX39" s="157"/>
      <c r="OPY39" s="157"/>
      <c r="OPZ39" s="157"/>
      <c r="OQA39" s="157"/>
      <c r="OQB39" s="157"/>
      <c r="OQC39" s="157"/>
      <c r="OQD39" s="157"/>
      <c r="OQE39" s="157"/>
      <c r="OQF39" s="157"/>
      <c r="OQG39" s="157"/>
      <c r="OQH39" s="157"/>
      <c r="OQI39" s="157"/>
      <c r="OQJ39" s="157"/>
      <c r="OQK39" s="157"/>
      <c r="OQL39" s="157"/>
      <c r="OQM39" s="157"/>
      <c r="OQN39" s="157"/>
      <c r="OQO39" s="157"/>
      <c r="OQP39" s="157"/>
      <c r="OQQ39" s="157"/>
      <c r="OQR39" s="157"/>
      <c r="OQS39" s="157"/>
      <c r="OQT39" s="157"/>
      <c r="OQU39" s="157"/>
      <c r="OQV39" s="157"/>
      <c r="OQW39" s="157"/>
      <c r="OQX39" s="157"/>
      <c r="OQY39" s="157"/>
      <c r="OQZ39" s="157"/>
      <c r="ORA39" s="157"/>
      <c r="ORB39" s="157"/>
      <c r="ORC39" s="157"/>
      <c r="ORD39" s="157"/>
      <c r="ORE39" s="157"/>
      <c r="ORF39" s="157"/>
      <c r="ORG39" s="157"/>
      <c r="ORH39" s="157"/>
      <c r="ORI39" s="157"/>
      <c r="ORJ39" s="157"/>
      <c r="ORK39" s="157"/>
      <c r="ORL39" s="157"/>
      <c r="ORM39" s="157"/>
      <c r="ORN39" s="157"/>
      <c r="ORO39" s="157"/>
      <c r="ORP39" s="157"/>
      <c r="ORQ39" s="157"/>
      <c r="ORR39" s="157"/>
      <c r="ORS39" s="157"/>
      <c r="ORT39" s="157"/>
      <c r="ORU39" s="157"/>
      <c r="ORV39" s="157"/>
      <c r="ORW39" s="157"/>
      <c r="ORX39" s="157"/>
      <c r="ORY39" s="157"/>
      <c r="ORZ39" s="157"/>
      <c r="OSA39" s="157"/>
      <c r="OSB39" s="157"/>
      <c r="OSC39" s="157"/>
      <c r="OSD39" s="157"/>
      <c r="OSE39" s="157"/>
      <c r="OSF39" s="157"/>
      <c r="OSG39" s="157"/>
      <c r="OSH39" s="157"/>
      <c r="OSI39" s="157"/>
      <c r="OSJ39" s="157"/>
      <c r="OSK39" s="157"/>
      <c r="OSL39" s="157"/>
      <c r="OSM39" s="157"/>
      <c r="OSN39" s="157"/>
      <c r="OSO39" s="157"/>
      <c r="OSP39" s="157"/>
      <c r="OSQ39" s="157"/>
      <c r="OSR39" s="157"/>
      <c r="OSS39" s="157"/>
      <c r="OST39" s="157"/>
      <c r="OSU39" s="157"/>
      <c r="OSV39" s="157"/>
      <c r="OSW39" s="157"/>
      <c r="OSX39" s="157"/>
      <c r="OSY39" s="157"/>
      <c r="OSZ39" s="157"/>
      <c r="OTA39" s="157"/>
      <c r="OTB39" s="157"/>
      <c r="OTC39" s="157"/>
      <c r="OTD39" s="157"/>
      <c r="OTE39" s="157"/>
      <c r="OTF39" s="157"/>
      <c r="OTG39" s="157"/>
      <c r="OTH39" s="157"/>
      <c r="OTI39" s="157"/>
      <c r="OTJ39" s="157"/>
      <c r="OTK39" s="157"/>
      <c r="OTL39" s="157"/>
      <c r="OTM39" s="157"/>
      <c r="OTN39" s="157"/>
      <c r="OTO39" s="157"/>
      <c r="OTP39" s="157"/>
      <c r="OTQ39" s="157"/>
      <c r="OTR39" s="157"/>
      <c r="OTS39" s="157"/>
      <c r="OTT39" s="157"/>
      <c r="OTU39" s="157"/>
      <c r="OTV39" s="157"/>
      <c r="OTW39" s="157"/>
      <c r="OTX39" s="157"/>
      <c r="OTY39" s="157"/>
      <c r="OTZ39" s="157"/>
      <c r="OUA39" s="157"/>
      <c r="OUB39" s="157"/>
      <c r="OUC39" s="157"/>
      <c r="OUD39" s="157"/>
      <c r="OUE39" s="157"/>
      <c r="OUF39" s="157"/>
      <c r="OUG39" s="157"/>
      <c r="OUH39" s="157"/>
      <c r="OUI39" s="157"/>
      <c r="OUJ39" s="157"/>
      <c r="OUK39" s="157"/>
      <c r="OUL39" s="157"/>
      <c r="OUM39" s="157"/>
      <c r="OUN39" s="157"/>
      <c r="OUO39" s="157"/>
      <c r="OUP39" s="157"/>
      <c r="OUQ39" s="157"/>
      <c r="OUR39" s="157"/>
      <c r="OUS39" s="157"/>
      <c r="OUT39" s="157"/>
      <c r="OUU39" s="157"/>
      <c r="OUV39" s="157"/>
      <c r="OUW39" s="157"/>
      <c r="OUX39" s="157"/>
      <c r="OUY39" s="157"/>
      <c r="OUZ39" s="157"/>
      <c r="OVA39" s="157"/>
      <c r="OVB39" s="157"/>
      <c r="OVC39" s="157"/>
      <c r="OVD39" s="157"/>
      <c r="OVE39" s="157"/>
      <c r="OVF39" s="157"/>
      <c r="OVG39" s="157"/>
      <c r="OVH39" s="157"/>
      <c r="OVI39" s="157"/>
      <c r="OVJ39" s="157"/>
      <c r="OVK39" s="157"/>
      <c r="OVL39" s="157"/>
      <c r="OVM39" s="157"/>
      <c r="OVN39" s="157"/>
      <c r="OVO39" s="157"/>
      <c r="OVP39" s="157"/>
      <c r="OVQ39" s="157"/>
      <c r="OVR39" s="157"/>
      <c r="OVS39" s="157"/>
      <c r="OVT39" s="157"/>
      <c r="OVU39" s="157"/>
      <c r="OVV39" s="157"/>
      <c r="OVW39" s="157"/>
      <c r="OVX39" s="157"/>
      <c r="OVY39" s="157"/>
      <c r="OVZ39" s="157"/>
      <c r="OWA39" s="157"/>
      <c r="OWB39" s="157"/>
      <c r="OWC39" s="157"/>
      <c r="OWD39" s="157"/>
      <c r="OWE39" s="157"/>
      <c r="OWF39" s="157"/>
      <c r="OWG39" s="157"/>
      <c r="OWH39" s="157"/>
      <c r="OWI39" s="157"/>
      <c r="OWJ39" s="157"/>
      <c r="OWK39" s="157"/>
      <c r="OWL39" s="157"/>
      <c r="OWM39" s="157"/>
      <c r="OWN39" s="157"/>
      <c r="OWO39" s="157"/>
      <c r="OWP39" s="157"/>
      <c r="OWQ39" s="157"/>
      <c r="OWR39" s="157"/>
      <c r="OWS39" s="157"/>
      <c r="OWT39" s="157"/>
      <c r="OWU39" s="157"/>
      <c r="OWV39" s="157"/>
      <c r="OWW39" s="157"/>
      <c r="OWX39" s="157"/>
      <c r="OWY39" s="157"/>
      <c r="OWZ39" s="157"/>
      <c r="OXA39" s="157"/>
      <c r="OXB39" s="157"/>
      <c r="OXC39" s="157"/>
      <c r="OXD39" s="157"/>
      <c r="OXE39" s="157"/>
      <c r="OXF39" s="157"/>
      <c r="OXG39" s="157"/>
      <c r="OXH39" s="157"/>
      <c r="OXI39" s="157"/>
      <c r="OXJ39" s="157"/>
      <c r="OXK39" s="157"/>
      <c r="OXL39" s="157"/>
      <c r="OXM39" s="157"/>
      <c r="OXN39" s="157"/>
      <c r="OXO39" s="157"/>
      <c r="OXP39" s="157"/>
      <c r="OXQ39" s="157"/>
      <c r="OXR39" s="157"/>
      <c r="OXS39" s="157"/>
      <c r="OXT39" s="157"/>
      <c r="OXU39" s="157"/>
      <c r="OXV39" s="157"/>
      <c r="OXW39" s="157"/>
      <c r="OXX39" s="157"/>
      <c r="OXY39" s="157"/>
      <c r="OXZ39" s="157"/>
      <c r="OYA39" s="157"/>
      <c r="OYB39" s="157"/>
      <c r="OYC39" s="157"/>
      <c r="OYD39" s="157"/>
      <c r="OYE39" s="157"/>
      <c r="OYF39" s="157"/>
      <c r="OYG39" s="157"/>
      <c r="OYH39" s="157"/>
      <c r="OYI39" s="157"/>
      <c r="OYJ39" s="157"/>
      <c r="OYK39" s="157"/>
      <c r="OYL39" s="157"/>
      <c r="OYM39" s="157"/>
      <c r="OYN39" s="157"/>
      <c r="OYO39" s="157"/>
      <c r="OYP39" s="157"/>
      <c r="OYQ39" s="157"/>
      <c r="OYR39" s="157"/>
      <c r="OYS39" s="157"/>
      <c r="OYT39" s="157"/>
      <c r="OYU39" s="157"/>
      <c r="OYV39" s="157"/>
      <c r="OYW39" s="157"/>
      <c r="OYX39" s="157"/>
      <c r="OYY39" s="157"/>
      <c r="OYZ39" s="157"/>
      <c r="OZA39" s="157"/>
      <c r="OZB39" s="157"/>
      <c r="OZC39" s="157"/>
      <c r="OZD39" s="157"/>
      <c r="OZE39" s="157"/>
      <c r="OZF39" s="157"/>
      <c r="OZG39" s="157"/>
      <c r="OZH39" s="157"/>
      <c r="OZI39" s="157"/>
      <c r="OZJ39" s="157"/>
      <c r="OZK39" s="157"/>
      <c r="OZL39" s="157"/>
      <c r="OZM39" s="157"/>
      <c r="OZN39" s="157"/>
      <c r="OZO39" s="157"/>
      <c r="OZP39" s="157"/>
      <c r="OZQ39" s="157"/>
      <c r="OZR39" s="157"/>
      <c r="OZS39" s="157"/>
      <c r="OZT39" s="157"/>
      <c r="OZU39" s="157"/>
      <c r="OZV39" s="157"/>
      <c r="OZW39" s="157"/>
      <c r="OZX39" s="157"/>
      <c r="OZY39" s="157"/>
      <c r="OZZ39" s="157"/>
      <c r="PAA39" s="157"/>
      <c r="PAB39" s="157"/>
      <c r="PAC39" s="157"/>
      <c r="PAD39" s="157"/>
      <c r="PAE39" s="157"/>
      <c r="PAF39" s="157"/>
      <c r="PAG39" s="157"/>
      <c r="PAH39" s="157"/>
      <c r="PAI39" s="157"/>
      <c r="PAJ39" s="157"/>
      <c r="PAK39" s="157"/>
      <c r="PAL39" s="157"/>
      <c r="PAM39" s="157"/>
      <c r="PAN39" s="157"/>
      <c r="PAO39" s="157"/>
      <c r="PAP39" s="157"/>
      <c r="PAQ39" s="157"/>
      <c r="PAR39" s="157"/>
      <c r="PAS39" s="157"/>
      <c r="PAT39" s="157"/>
      <c r="PAU39" s="157"/>
      <c r="PAV39" s="157"/>
      <c r="PAW39" s="157"/>
      <c r="PAX39" s="157"/>
      <c r="PAY39" s="157"/>
      <c r="PAZ39" s="157"/>
      <c r="PBA39" s="157"/>
      <c r="PBB39" s="157"/>
      <c r="PBC39" s="157"/>
      <c r="PBD39" s="157"/>
      <c r="PBE39" s="157"/>
      <c r="PBF39" s="157"/>
      <c r="PBG39" s="157"/>
      <c r="PBH39" s="157"/>
      <c r="PBI39" s="157"/>
      <c r="PBJ39" s="157"/>
      <c r="PBK39" s="157"/>
      <c r="PBL39" s="157"/>
      <c r="PBM39" s="157"/>
      <c r="PBN39" s="157"/>
      <c r="PBO39" s="157"/>
      <c r="PBP39" s="157"/>
      <c r="PBQ39" s="157"/>
      <c r="PBR39" s="157"/>
      <c r="PBS39" s="157"/>
      <c r="PBT39" s="157"/>
      <c r="PBU39" s="157"/>
      <c r="PBV39" s="157"/>
      <c r="PBW39" s="157"/>
      <c r="PBX39" s="157"/>
      <c r="PBY39" s="157"/>
      <c r="PBZ39" s="157"/>
      <c r="PCA39" s="157"/>
      <c r="PCB39" s="157"/>
      <c r="PCC39" s="157"/>
      <c r="PCD39" s="157"/>
      <c r="PCE39" s="157"/>
      <c r="PCF39" s="157"/>
      <c r="PCG39" s="157"/>
      <c r="PCH39" s="157"/>
      <c r="PCI39" s="157"/>
      <c r="PCJ39" s="157"/>
      <c r="PCK39" s="157"/>
      <c r="PCL39" s="157"/>
      <c r="PCM39" s="157"/>
      <c r="PCN39" s="157"/>
      <c r="PCO39" s="157"/>
      <c r="PCP39" s="157"/>
      <c r="PCQ39" s="157"/>
      <c r="PCR39" s="157"/>
      <c r="PCS39" s="157"/>
      <c r="PCT39" s="157"/>
      <c r="PCU39" s="157"/>
      <c r="PCV39" s="157"/>
      <c r="PCW39" s="157"/>
      <c r="PCX39" s="157"/>
      <c r="PCY39" s="157"/>
      <c r="PCZ39" s="157"/>
      <c r="PDA39" s="157"/>
      <c r="PDB39" s="157"/>
      <c r="PDC39" s="157"/>
      <c r="PDD39" s="157"/>
      <c r="PDE39" s="157"/>
      <c r="PDF39" s="157"/>
      <c r="PDG39" s="157"/>
      <c r="PDH39" s="157"/>
      <c r="PDI39" s="157"/>
      <c r="PDJ39" s="157"/>
      <c r="PDK39" s="157"/>
      <c r="PDL39" s="157"/>
      <c r="PDM39" s="157"/>
      <c r="PDN39" s="157"/>
      <c r="PDO39" s="157"/>
      <c r="PDP39" s="157"/>
      <c r="PDQ39" s="157"/>
      <c r="PDR39" s="157"/>
      <c r="PDS39" s="157"/>
      <c r="PDT39" s="157"/>
      <c r="PDU39" s="157"/>
      <c r="PDV39" s="157"/>
      <c r="PDW39" s="157"/>
      <c r="PDX39" s="157"/>
      <c r="PDY39" s="157"/>
      <c r="PDZ39" s="157"/>
      <c r="PEA39" s="157"/>
      <c r="PEB39" s="157"/>
      <c r="PEC39" s="157"/>
      <c r="PED39" s="157"/>
      <c r="PEE39" s="157"/>
      <c r="PEF39" s="157"/>
      <c r="PEG39" s="157"/>
      <c r="PEH39" s="157"/>
      <c r="PEI39" s="157"/>
      <c r="PEJ39" s="157"/>
      <c r="PEK39" s="157"/>
      <c r="PEL39" s="157"/>
      <c r="PEM39" s="157"/>
      <c r="PEN39" s="157"/>
      <c r="PEO39" s="157"/>
      <c r="PEP39" s="157"/>
      <c r="PEQ39" s="157"/>
      <c r="PER39" s="157"/>
      <c r="PES39" s="157"/>
      <c r="PET39" s="157"/>
      <c r="PEU39" s="157"/>
      <c r="PEV39" s="157"/>
      <c r="PEW39" s="157"/>
      <c r="PEX39" s="157"/>
      <c r="PEY39" s="157"/>
      <c r="PEZ39" s="157"/>
      <c r="PFA39" s="157"/>
      <c r="PFB39" s="157"/>
      <c r="PFC39" s="157"/>
      <c r="PFD39" s="157"/>
      <c r="PFE39" s="157"/>
      <c r="PFF39" s="157"/>
      <c r="PFG39" s="157"/>
      <c r="PFH39" s="157"/>
      <c r="PFI39" s="157"/>
      <c r="PFJ39" s="157"/>
      <c r="PFK39" s="157"/>
      <c r="PFL39" s="157"/>
      <c r="PFM39" s="157"/>
      <c r="PFN39" s="157"/>
      <c r="PFO39" s="157"/>
      <c r="PFP39" s="157"/>
      <c r="PFQ39" s="157"/>
      <c r="PFR39" s="157"/>
      <c r="PFS39" s="157"/>
      <c r="PFT39" s="157"/>
      <c r="PFU39" s="157"/>
      <c r="PFV39" s="157"/>
      <c r="PFW39" s="157"/>
      <c r="PFX39" s="157"/>
      <c r="PFY39" s="157"/>
      <c r="PFZ39" s="157"/>
      <c r="PGA39" s="157"/>
      <c r="PGB39" s="157"/>
      <c r="PGC39" s="157"/>
      <c r="PGD39" s="157"/>
      <c r="PGE39" s="157"/>
      <c r="PGF39" s="157"/>
      <c r="PGG39" s="157"/>
      <c r="PGH39" s="157"/>
      <c r="PGI39" s="157"/>
      <c r="PGJ39" s="157"/>
      <c r="PGK39" s="157"/>
      <c r="PGL39" s="157"/>
      <c r="PGM39" s="157"/>
      <c r="PGN39" s="157"/>
      <c r="PGO39" s="157"/>
      <c r="PGP39" s="157"/>
      <c r="PGQ39" s="157"/>
      <c r="PGR39" s="157"/>
      <c r="PGS39" s="157"/>
      <c r="PGT39" s="157"/>
      <c r="PGU39" s="157"/>
      <c r="PGV39" s="157"/>
      <c r="PGW39" s="157"/>
      <c r="PGX39" s="157"/>
      <c r="PGY39" s="157"/>
      <c r="PGZ39" s="157"/>
      <c r="PHA39" s="157"/>
      <c r="PHB39" s="157"/>
      <c r="PHC39" s="157"/>
      <c r="PHD39" s="157"/>
      <c r="PHE39" s="157"/>
      <c r="PHF39" s="157"/>
      <c r="PHG39" s="157"/>
      <c r="PHH39" s="157"/>
      <c r="PHI39" s="157"/>
      <c r="PHJ39" s="157"/>
      <c r="PHK39" s="157"/>
      <c r="PHL39" s="157"/>
      <c r="PHM39" s="157"/>
      <c r="PHN39" s="157"/>
      <c r="PHO39" s="157"/>
      <c r="PHP39" s="157"/>
      <c r="PHQ39" s="157"/>
      <c r="PHR39" s="157"/>
      <c r="PHS39" s="157"/>
      <c r="PHT39" s="157"/>
      <c r="PHU39" s="157"/>
      <c r="PHV39" s="157"/>
      <c r="PHW39" s="157"/>
      <c r="PHX39" s="157"/>
      <c r="PHY39" s="157"/>
      <c r="PHZ39" s="157"/>
      <c r="PIA39" s="157"/>
      <c r="PIB39" s="157"/>
      <c r="PIC39" s="157"/>
      <c r="PID39" s="157"/>
      <c r="PIE39" s="157"/>
      <c r="PIF39" s="157"/>
      <c r="PIG39" s="157"/>
      <c r="PIH39" s="157"/>
      <c r="PII39" s="157"/>
      <c r="PIJ39" s="157"/>
      <c r="PIK39" s="157"/>
      <c r="PIL39" s="157"/>
      <c r="PIM39" s="157"/>
      <c r="PIN39" s="157"/>
      <c r="PIO39" s="157"/>
      <c r="PIP39" s="157"/>
      <c r="PIQ39" s="157"/>
      <c r="PIR39" s="157"/>
      <c r="PIS39" s="157"/>
      <c r="PIT39" s="157"/>
      <c r="PIU39" s="157"/>
      <c r="PIV39" s="157"/>
      <c r="PIW39" s="157"/>
      <c r="PIX39" s="157"/>
      <c r="PIY39" s="157"/>
      <c r="PIZ39" s="157"/>
      <c r="PJA39" s="157"/>
      <c r="PJB39" s="157"/>
      <c r="PJC39" s="157"/>
      <c r="PJD39" s="157"/>
      <c r="PJE39" s="157"/>
      <c r="PJF39" s="157"/>
      <c r="PJG39" s="157"/>
      <c r="PJH39" s="157"/>
      <c r="PJI39" s="157"/>
      <c r="PJJ39" s="157"/>
      <c r="PJK39" s="157"/>
      <c r="PJL39" s="157"/>
      <c r="PJM39" s="157"/>
      <c r="PJN39" s="157"/>
      <c r="PJO39" s="157"/>
      <c r="PJP39" s="157"/>
      <c r="PJQ39" s="157"/>
      <c r="PJR39" s="157"/>
      <c r="PJS39" s="157"/>
      <c r="PJT39" s="157"/>
      <c r="PJU39" s="157"/>
      <c r="PJV39" s="157"/>
      <c r="PJW39" s="157"/>
      <c r="PJX39" s="157"/>
      <c r="PJY39" s="157"/>
      <c r="PJZ39" s="157"/>
      <c r="PKA39" s="157"/>
      <c r="PKB39" s="157"/>
      <c r="PKC39" s="157"/>
      <c r="PKD39" s="157"/>
      <c r="PKE39" s="157"/>
      <c r="PKF39" s="157"/>
      <c r="PKG39" s="157"/>
      <c r="PKH39" s="157"/>
      <c r="PKI39" s="157"/>
      <c r="PKJ39" s="157"/>
      <c r="PKK39" s="157"/>
      <c r="PKL39" s="157"/>
      <c r="PKM39" s="157"/>
      <c r="PKN39" s="157"/>
      <c r="PKO39" s="157"/>
      <c r="PKP39" s="157"/>
      <c r="PKQ39" s="157"/>
      <c r="PKR39" s="157"/>
      <c r="PKS39" s="157"/>
      <c r="PKT39" s="157"/>
      <c r="PKU39" s="157"/>
      <c r="PKV39" s="157"/>
      <c r="PKW39" s="157"/>
      <c r="PKX39" s="157"/>
      <c r="PKY39" s="157"/>
      <c r="PKZ39" s="157"/>
      <c r="PLA39" s="157"/>
      <c r="PLB39" s="157"/>
      <c r="PLC39" s="157"/>
      <c r="PLD39" s="157"/>
      <c r="PLE39" s="157"/>
      <c r="PLF39" s="157"/>
      <c r="PLG39" s="157"/>
      <c r="PLH39" s="157"/>
      <c r="PLI39" s="157"/>
      <c r="PLJ39" s="157"/>
      <c r="PLK39" s="157"/>
      <c r="PLL39" s="157"/>
      <c r="PLM39" s="157"/>
      <c r="PLN39" s="157"/>
      <c r="PLO39" s="157"/>
      <c r="PLP39" s="157"/>
      <c r="PLQ39" s="157"/>
      <c r="PLR39" s="157"/>
      <c r="PLS39" s="157"/>
      <c r="PLT39" s="157"/>
      <c r="PLU39" s="157"/>
      <c r="PLV39" s="157"/>
      <c r="PLW39" s="157"/>
      <c r="PLX39" s="157"/>
      <c r="PLY39" s="157"/>
      <c r="PLZ39" s="157"/>
      <c r="PMA39" s="157"/>
      <c r="PMB39" s="157"/>
      <c r="PMC39" s="157"/>
      <c r="PMD39" s="157"/>
      <c r="PME39" s="157"/>
      <c r="PMF39" s="157"/>
      <c r="PMG39" s="157"/>
      <c r="PMH39" s="157"/>
      <c r="PMI39" s="157"/>
      <c r="PMJ39" s="157"/>
      <c r="PMK39" s="157"/>
      <c r="PML39" s="157"/>
      <c r="PMM39" s="157"/>
      <c r="PMN39" s="157"/>
      <c r="PMO39" s="157"/>
      <c r="PMP39" s="157"/>
      <c r="PMQ39" s="157"/>
      <c r="PMR39" s="157"/>
      <c r="PMS39" s="157"/>
      <c r="PMT39" s="157"/>
      <c r="PMU39" s="157"/>
      <c r="PMV39" s="157"/>
      <c r="PMW39" s="157"/>
      <c r="PMX39" s="157"/>
      <c r="PMY39" s="157"/>
      <c r="PMZ39" s="157"/>
      <c r="PNA39" s="157"/>
      <c r="PNB39" s="157"/>
      <c r="PNC39" s="157"/>
      <c r="PND39" s="157"/>
      <c r="PNE39" s="157"/>
      <c r="PNF39" s="157"/>
      <c r="PNG39" s="157"/>
      <c r="PNH39" s="157"/>
      <c r="PNI39" s="157"/>
      <c r="PNJ39" s="157"/>
      <c r="PNK39" s="157"/>
      <c r="PNL39" s="157"/>
      <c r="PNM39" s="157"/>
      <c r="PNN39" s="157"/>
      <c r="PNO39" s="157"/>
      <c r="PNP39" s="157"/>
      <c r="PNQ39" s="157"/>
      <c r="PNR39" s="157"/>
      <c r="PNS39" s="157"/>
      <c r="PNT39" s="157"/>
      <c r="PNU39" s="157"/>
      <c r="PNV39" s="157"/>
      <c r="PNW39" s="157"/>
      <c r="PNX39" s="157"/>
      <c r="PNY39" s="157"/>
      <c r="PNZ39" s="157"/>
      <c r="POA39" s="157"/>
      <c r="POB39" s="157"/>
      <c r="POC39" s="157"/>
      <c r="POD39" s="157"/>
      <c r="POE39" s="157"/>
      <c r="POF39" s="157"/>
      <c r="POG39" s="157"/>
      <c r="POH39" s="157"/>
      <c r="POI39" s="157"/>
      <c r="POJ39" s="157"/>
      <c r="POK39" s="157"/>
      <c r="POL39" s="157"/>
      <c r="POM39" s="157"/>
      <c r="PON39" s="157"/>
      <c r="POO39" s="157"/>
      <c r="POP39" s="157"/>
      <c r="POQ39" s="157"/>
      <c r="POR39" s="157"/>
      <c r="POS39" s="157"/>
      <c r="POT39" s="157"/>
      <c r="POU39" s="157"/>
      <c r="POV39" s="157"/>
      <c r="POW39" s="157"/>
      <c r="POX39" s="157"/>
      <c r="POY39" s="157"/>
      <c r="POZ39" s="157"/>
      <c r="PPA39" s="157"/>
      <c r="PPB39" s="157"/>
      <c r="PPC39" s="157"/>
      <c r="PPD39" s="157"/>
      <c r="PPE39" s="157"/>
      <c r="PPF39" s="157"/>
      <c r="PPG39" s="157"/>
      <c r="PPH39" s="157"/>
      <c r="PPI39" s="157"/>
      <c r="PPJ39" s="157"/>
      <c r="PPK39" s="157"/>
      <c r="PPL39" s="157"/>
      <c r="PPM39" s="157"/>
      <c r="PPN39" s="157"/>
      <c r="PPO39" s="157"/>
      <c r="PPP39" s="157"/>
      <c r="PPQ39" s="157"/>
      <c r="PPR39" s="157"/>
      <c r="PPS39" s="157"/>
      <c r="PPT39" s="157"/>
      <c r="PPU39" s="157"/>
      <c r="PPV39" s="157"/>
      <c r="PPW39" s="157"/>
      <c r="PPX39" s="157"/>
      <c r="PPY39" s="157"/>
      <c r="PPZ39" s="157"/>
      <c r="PQA39" s="157"/>
      <c r="PQB39" s="157"/>
      <c r="PQC39" s="157"/>
      <c r="PQD39" s="157"/>
      <c r="PQE39" s="157"/>
      <c r="PQF39" s="157"/>
      <c r="PQG39" s="157"/>
      <c r="PQH39" s="157"/>
      <c r="PQI39" s="157"/>
      <c r="PQJ39" s="157"/>
      <c r="PQK39" s="157"/>
      <c r="PQL39" s="157"/>
      <c r="PQM39" s="157"/>
      <c r="PQN39" s="157"/>
      <c r="PQO39" s="157"/>
      <c r="PQP39" s="157"/>
      <c r="PQQ39" s="157"/>
      <c r="PQR39" s="157"/>
      <c r="PQS39" s="157"/>
      <c r="PQT39" s="157"/>
      <c r="PQU39" s="157"/>
      <c r="PQV39" s="157"/>
      <c r="PQW39" s="157"/>
      <c r="PQX39" s="157"/>
      <c r="PQY39" s="157"/>
      <c r="PQZ39" s="157"/>
      <c r="PRA39" s="157"/>
      <c r="PRB39" s="157"/>
      <c r="PRC39" s="157"/>
      <c r="PRD39" s="157"/>
      <c r="PRE39" s="157"/>
      <c r="PRF39" s="157"/>
      <c r="PRG39" s="157"/>
      <c r="PRH39" s="157"/>
      <c r="PRI39" s="157"/>
      <c r="PRJ39" s="157"/>
      <c r="PRK39" s="157"/>
      <c r="PRL39" s="157"/>
      <c r="PRM39" s="157"/>
      <c r="PRN39" s="157"/>
      <c r="PRO39" s="157"/>
      <c r="PRP39" s="157"/>
      <c r="PRQ39" s="157"/>
      <c r="PRR39" s="157"/>
      <c r="PRS39" s="157"/>
      <c r="PRT39" s="157"/>
      <c r="PRU39" s="157"/>
      <c r="PRV39" s="157"/>
      <c r="PRW39" s="157"/>
      <c r="PRX39" s="157"/>
      <c r="PRY39" s="157"/>
      <c r="PRZ39" s="157"/>
      <c r="PSA39" s="157"/>
      <c r="PSB39" s="157"/>
      <c r="PSC39" s="157"/>
      <c r="PSD39" s="157"/>
      <c r="PSE39" s="157"/>
      <c r="PSF39" s="157"/>
      <c r="PSG39" s="157"/>
      <c r="PSH39" s="157"/>
      <c r="PSI39" s="157"/>
      <c r="PSJ39" s="157"/>
      <c r="PSK39" s="157"/>
      <c r="PSL39" s="157"/>
      <c r="PSM39" s="157"/>
      <c r="PSN39" s="157"/>
      <c r="PSO39" s="157"/>
      <c r="PSP39" s="157"/>
      <c r="PSQ39" s="157"/>
      <c r="PSR39" s="157"/>
      <c r="PSS39" s="157"/>
      <c r="PST39" s="157"/>
      <c r="PSU39" s="157"/>
      <c r="PSV39" s="157"/>
      <c r="PSW39" s="157"/>
      <c r="PSX39" s="157"/>
      <c r="PSY39" s="157"/>
      <c r="PSZ39" s="157"/>
      <c r="PTA39" s="157"/>
      <c r="PTB39" s="157"/>
      <c r="PTC39" s="157"/>
      <c r="PTD39" s="157"/>
      <c r="PTE39" s="157"/>
      <c r="PTF39" s="157"/>
      <c r="PTG39" s="157"/>
      <c r="PTH39" s="157"/>
      <c r="PTI39" s="157"/>
      <c r="PTJ39" s="157"/>
      <c r="PTK39" s="157"/>
      <c r="PTL39" s="157"/>
      <c r="PTM39" s="157"/>
      <c r="PTN39" s="157"/>
      <c r="PTO39" s="157"/>
      <c r="PTP39" s="157"/>
      <c r="PTQ39" s="157"/>
      <c r="PTR39" s="157"/>
      <c r="PTS39" s="157"/>
      <c r="PTT39" s="157"/>
      <c r="PTU39" s="157"/>
      <c r="PTV39" s="157"/>
      <c r="PTW39" s="157"/>
      <c r="PTX39" s="157"/>
      <c r="PTY39" s="157"/>
      <c r="PTZ39" s="157"/>
      <c r="PUA39" s="157"/>
      <c r="PUB39" s="157"/>
      <c r="PUC39" s="157"/>
      <c r="PUD39" s="157"/>
      <c r="PUE39" s="157"/>
      <c r="PUF39" s="157"/>
      <c r="PUG39" s="157"/>
      <c r="PUH39" s="157"/>
      <c r="PUI39" s="157"/>
      <c r="PUJ39" s="157"/>
      <c r="PUK39" s="157"/>
      <c r="PUL39" s="157"/>
      <c r="PUM39" s="157"/>
      <c r="PUN39" s="157"/>
      <c r="PUO39" s="157"/>
      <c r="PUP39" s="157"/>
      <c r="PUQ39" s="157"/>
      <c r="PUR39" s="157"/>
      <c r="PUS39" s="157"/>
      <c r="PUT39" s="157"/>
      <c r="PUU39" s="157"/>
      <c r="PUV39" s="157"/>
      <c r="PUW39" s="157"/>
      <c r="PUX39" s="157"/>
      <c r="PUY39" s="157"/>
      <c r="PUZ39" s="157"/>
      <c r="PVA39" s="157"/>
      <c r="PVB39" s="157"/>
      <c r="PVC39" s="157"/>
      <c r="PVD39" s="157"/>
      <c r="PVE39" s="157"/>
      <c r="PVF39" s="157"/>
      <c r="PVG39" s="157"/>
      <c r="PVH39" s="157"/>
      <c r="PVI39" s="157"/>
      <c r="PVJ39" s="157"/>
      <c r="PVK39" s="157"/>
      <c r="PVL39" s="157"/>
      <c r="PVM39" s="157"/>
      <c r="PVN39" s="157"/>
      <c r="PVO39" s="157"/>
      <c r="PVP39" s="157"/>
      <c r="PVQ39" s="157"/>
      <c r="PVR39" s="157"/>
      <c r="PVS39" s="157"/>
      <c r="PVT39" s="157"/>
      <c r="PVU39" s="157"/>
      <c r="PVV39" s="157"/>
      <c r="PVW39" s="157"/>
      <c r="PVX39" s="157"/>
      <c r="PVY39" s="157"/>
      <c r="PVZ39" s="157"/>
      <c r="PWA39" s="157"/>
      <c r="PWB39" s="157"/>
      <c r="PWC39" s="157"/>
      <c r="PWD39" s="157"/>
      <c r="PWE39" s="157"/>
      <c r="PWF39" s="157"/>
      <c r="PWG39" s="157"/>
      <c r="PWH39" s="157"/>
      <c r="PWI39" s="157"/>
      <c r="PWJ39" s="157"/>
      <c r="PWK39" s="157"/>
      <c r="PWL39" s="157"/>
      <c r="PWM39" s="157"/>
      <c r="PWN39" s="157"/>
      <c r="PWO39" s="157"/>
      <c r="PWP39" s="157"/>
      <c r="PWQ39" s="157"/>
      <c r="PWR39" s="157"/>
      <c r="PWS39" s="157"/>
      <c r="PWT39" s="157"/>
      <c r="PWU39" s="157"/>
      <c r="PWV39" s="157"/>
      <c r="PWW39" s="157"/>
      <c r="PWX39" s="157"/>
      <c r="PWY39" s="157"/>
      <c r="PWZ39" s="157"/>
      <c r="PXA39" s="157"/>
      <c r="PXB39" s="157"/>
      <c r="PXC39" s="157"/>
      <c r="PXD39" s="157"/>
      <c r="PXE39" s="157"/>
      <c r="PXF39" s="157"/>
      <c r="PXG39" s="157"/>
      <c r="PXH39" s="157"/>
      <c r="PXI39" s="157"/>
      <c r="PXJ39" s="157"/>
      <c r="PXK39" s="157"/>
      <c r="PXL39" s="157"/>
      <c r="PXM39" s="157"/>
      <c r="PXN39" s="157"/>
      <c r="PXO39" s="157"/>
      <c r="PXP39" s="157"/>
      <c r="PXQ39" s="157"/>
      <c r="PXR39" s="157"/>
      <c r="PXS39" s="157"/>
      <c r="PXT39" s="157"/>
      <c r="PXU39" s="157"/>
      <c r="PXV39" s="157"/>
      <c r="PXW39" s="157"/>
      <c r="PXX39" s="157"/>
      <c r="PXY39" s="157"/>
      <c r="PXZ39" s="157"/>
      <c r="PYA39" s="157"/>
      <c r="PYB39" s="157"/>
      <c r="PYC39" s="157"/>
      <c r="PYD39" s="157"/>
      <c r="PYE39" s="157"/>
      <c r="PYF39" s="157"/>
      <c r="PYG39" s="157"/>
      <c r="PYH39" s="157"/>
      <c r="PYI39" s="157"/>
      <c r="PYJ39" s="157"/>
      <c r="PYK39" s="157"/>
      <c r="PYL39" s="157"/>
      <c r="PYM39" s="157"/>
      <c r="PYN39" s="157"/>
      <c r="PYO39" s="157"/>
      <c r="PYP39" s="157"/>
      <c r="PYQ39" s="157"/>
      <c r="PYR39" s="157"/>
      <c r="PYS39" s="157"/>
      <c r="PYT39" s="157"/>
      <c r="PYU39" s="157"/>
      <c r="PYV39" s="157"/>
      <c r="PYW39" s="157"/>
      <c r="PYX39" s="157"/>
      <c r="PYY39" s="157"/>
      <c r="PYZ39" s="157"/>
      <c r="PZA39" s="157"/>
      <c r="PZB39" s="157"/>
      <c r="PZC39" s="157"/>
      <c r="PZD39" s="157"/>
      <c r="PZE39" s="157"/>
      <c r="PZF39" s="157"/>
      <c r="PZG39" s="157"/>
      <c r="PZH39" s="157"/>
      <c r="PZI39" s="157"/>
      <c r="PZJ39" s="157"/>
      <c r="PZK39" s="157"/>
      <c r="PZL39" s="157"/>
      <c r="PZM39" s="157"/>
      <c r="PZN39" s="157"/>
      <c r="PZO39" s="157"/>
      <c r="PZP39" s="157"/>
      <c r="PZQ39" s="157"/>
      <c r="PZR39" s="157"/>
      <c r="PZS39" s="157"/>
      <c r="PZT39" s="157"/>
      <c r="PZU39" s="157"/>
      <c r="PZV39" s="157"/>
      <c r="PZW39" s="157"/>
      <c r="PZX39" s="157"/>
      <c r="PZY39" s="157"/>
      <c r="PZZ39" s="157"/>
      <c r="QAA39" s="157"/>
      <c r="QAB39" s="157"/>
      <c r="QAC39" s="157"/>
      <c r="QAD39" s="157"/>
      <c r="QAE39" s="157"/>
      <c r="QAF39" s="157"/>
      <c r="QAG39" s="157"/>
      <c r="QAH39" s="157"/>
      <c r="QAI39" s="157"/>
      <c r="QAJ39" s="157"/>
      <c r="QAK39" s="157"/>
      <c r="QAL39" s="157"/>
      <c r="QAM39" s="157"/>
      <c r="QAN39" s="157"/>
      <c r="QAO39" s="157"/>
      <c r="QAP39" s="157"/>
      <c r="QAQ39" s="157"/>
      <c r="QAR39" s="157"/>
      <c r="QAS39" s="157"/>
      <c r="QAT39" s="157"/>
      <c r="QAU39" s="157"/>
      <c r="QAV39" s="157"/>
      <c r="QAW39" s="157"/>
      <c r="QAX39" s="157"/>
      <c r="QAY39" s="157"/>
      <c r="QAZ39" s="157"/>
      <c r="QBA39" s="157"/>
      <c r="QBB39" s="157"/>
      <c r="QBC39" s="157"/>
      <c r="QBD39" s="157"/>
      <c r="QBE39" s="157"/>
      <c r="QBF39" s="157"/>
      <c r="QBG39" s="157"/>
      <c r="QBH39" s="157"/>
      <c r="QBI39" s="157"/>
      <c r="QBJ39" s="157"/>
      <c r="QBK39" s="157"/>
      <c r="QBL39" s="157"/>
      <c r="QBM39" s="157"/>
      <c r="QBN39" s="157"/>
      <c r="QBO39" s="157"/>
      <c r="QBP39" s="157"/>
      <c r="QBQ39" s="157"/>
      <c r="QBR39" s="157"/>
      <c r="QBS39" s="157"/>
      <c r="QBT39" s="157"/>
      <c r="QBU39" s="157"/>
      <c r="QBV39" s="157"/>
      <c r="QBW39" s="157"/>
      <c r="QBX39" s="157"/>
      <c r="QBY39" s="157"/>
      <c r="QBZ39" s="157"/>
      <c r="QCA39" s="157"/>
      <c r="QCB39" s="157"/>
      <c r="QCC39" s="157"/>
      <c r="QCD39" s="157"/>
      <c r="QCE39" s="157"/>
      <c r="QCF39" s="157"/>
      <c r="QCG39" s="157"/>
      <c r="QCH39" s="157"/>
      <c r="QCI39" s="157"/>
      <c r="QCJ39" s="157"/>
      <c r="QCK39" s="157"/>
      <c r="QCL39" s="157"/>
      <c r="QCM39" s="157"/>
      <c r="QCN39" s="157"/>
      <c r="QCO39" s="157"/>
      <c r="QCP39" s="157"/>
      <c r="QCQ39" s="157"/>
      <c r="QCR39" s="157"/>
      <c r="QCS39" s="157"/>
      <c r="QCT39" s="157"/>
      <c r="QCU39" s="157"/>
      <c r="QCV39" s="157"/>
      <c r="QCW39" s="157"/>
      <c r="QCX39" s="157"/>
      <c r="QCY39" s="157"/>
      <c r="QCZ39" s="157"/>
      <c r="QDA39" s="157"/>
      <c r="QDB39" s="157"/>
      <c r="QDC39" s="157"/>
      <c r="QDD39" s="157"/>
      <c r="QDE39" s="157"/>
      <c r="QDF39" s="157"/>
      <c r="QDG39" s="157"/>
      <c r="QDH39" s="157"/>
      <c r="QDI39" s="157"/>
      <c r="QDJ39" s="157"/>
      <c r="QDK39" s="157"/>
      <c r="QDL39" s="157"/>
      <c r="QDM39" s="157"/>
      <c r="QDN39" s="157"/>
      <c r="QDO39" s="157"/>
      <c r="QDP39" s="157"/>
      <c r="QDQ39" s="157"/>
      <c r="QDR39" s="157"/>
      <c r="QDS39" s="157"/>
      <c r="QDT39" s="157"/>
      <c r="QDU39" s="157"/>
      <c r="QDV39" s="157"/>
      <c r="QDW39" s="157"/>
      <c r="QDX39" s="157"/>
      <c r="QDY39" s="157"/>
      <c r="QDZ39" s="157"/>
      <c r="QEA39" s="157"/>
      <c r="QEB39" s="157"/>
      <c r="QEC39" s="157"/>
      <c r="QED39" s="157"/>
      <c r="QEE39" s="157"/>
      <c r="QEF39" s="157"/>
      <c r="QEG39" s="157"/>
      <c r="QEH39" s="157"/>
      <c r="QEI39" s="157"/>
      <c r="QEJ39" s="157"/>
      <c r="QEK39" s="157"/>
      <c r="QEL39" s="157"/>
      <c r="QEM39" s="157"/>
      <c r="QEN39" s="157"/>
      <c r="QEO39" s="157"/>
      <c r="QEP39" s="157"/>
      <c r="QEQ39" s="157"/>
      <c r="QER39" s="157"/>
      <c r="QES39" s="157"/>
      <c r="QET39" s="157"/>
      <c r="QEU39" s="157"/>
      <c r="QEV39" s="157"/>
      <c r="QEW39" s="157"/>
      <c r="QEX39" s="157"/>
      <c r="QEY39" s="157"/>
      <c r="QEZ39" s="157"/>
      <c r="QFA39" s="157"/>
      <c r="QFB39" s="157"/>
      <c r="QFC39" s="157"/>
      <c r="QFD39" s="157"/>
      <c r="QFE39" s="157"/>
      <c r="QFF39" s="157"/>
      <c r="QFG39" s="157"/>
      <c r="QFH39" s="157"/>
      <c r="QFI39" s="157"/>
      <c r="QFJ39" s="157"/>
      <c r="QFK39" s="157"/>
      <c r="QFL39" s="157"/>
      <c r="QFM39" s="157"/>
      <c r="QFN39" s="157"/>
      <c r="QFO39" s="157"/>
      <c r="QFP39" s="157"/>
      <c r="QFQ39" s="157"/>
      <c r="QFR39" s="157"/>
      <c r="QFS39" s="157"/>
      <c r="QFT39" s="157"/>
      <c r="QFU39" s="157"/>
      <c r="QFV39" s="157"/>
      <c r="QFW39" s="157"/>
      <c r="QFX39" s="157"/>
      <c r="QFY39" s="157"/>
      <c r="QFZ39" s="157"/>
      <c r="QGA39" s="157"/>
      <c r="QGB39" s="157"/>
      <c r="QGC39" s="157"/>
      <c r="QGD39" s="157"/>
      <c r="QGE39" s="157"/>
      <c r="QGF39" s="157"/>
      <c r="QGG39" s="157"/>
      <c r="QGH39" s="157"/>
      <c r="QGI39" s="157"/>
      <c r="QGJ39" s="157"/>
      <c r="QGK39" s="157"/>
      <c r="QGL39" s="157"/>
      <c r="QGM39" s="157"/>
      <c r="QGN39" s="157"/>
      <c r="QGO39" s="157"/>
      <c r="QGP39" s="157"/>
      <c r="QGQ39" s="157"/>
      <c r="QGR39" s="157"/>
      <c r="QGS39" s="157"/>
      <c r="QGT39" s="157"/>
      <c r="QGU39" s="157"/>
      <c r="QGV39" s="157"/>
      <c r="QGW39" s="157"/>
      <c r="QGX39" s="157"/>
      <c r="QGY39" s="157"/>
      <c r="QGZ39" s="157"/>
      <c r="QHA39" s="157"/>
      <c r="QHB39" s="157"/>
      <c r="QHC39" s="157"/>
      <c r="QHD39" s="157"/>
      <c r="QHE39" s="157"/>
      <c r="QHF39" s="157"/>
      <c r="QHG39" s="157"/>
      <c r="QHH39" s="157"/>
      <c r="QHI39" s="157"/>
      <c r="QHJ39" s="157"/>
      <c r="QHK39" s="157"/>
      <c r="QHL39" s="157"/>
      <c r="QHM39" s="157"/>
      <c r="QHN39" s="157"/>
      <c r="QHO39" s="157"/>
      <c r="QHP39" s="157"/>
      <c r="QHQ39" s="157"/>
      <c r="QHR39" s="157"/>
      <c r="QHS39" s="157"/>
      <c r="QHT39" s="157"/>
      <c r="QHU39" s="157"/>
      <c r="QHV39" s="157"/>
      <c r="QHW39" s="157"/>
      <c r="QHX39" s="157"/>
      <c r="QHY39" s="157"/>
      <c r="QHZ39" s="157"/>
      <c r="QIA39" s="157"/>
      <c r="QIB39" s="157"/>
      <c r="QIC39" s="157"/>
      <c r="QID39" s="157"/>
      <c r="QIE39" s="157"/>
      <c r="QIF39" s="157"/>
      <c r="QIG39" s="157"/>
      <c r="QIH39" s="157"/>
      <c r="QII39" s="157"/>
      <c r="QIJ39" s="157"/>
      <c r="QIK39" s="157"/>
      <c r="QIL39" s="157"/>
      <c r="QIM39" s="157"/>
      <c r="QIN39" s="157"/>
      <c r="QIO39" s="157"/>
      <c r="QIP39" s="157"/>
      <c r="QIQ39" s="157"/>
      <c r="QIR39" s="157"/>
      <c r="QIS39" s="157"/>
      <c r="QIT39" s="157"/>
      <c r="QIU39" s="157"/>
      <c r="QIV39" s="157"/>
      <c r="QIW39" s="157"/>
      <c r="QIX39" s="157"/>
      <c r="QIY39" s="157"/>
      <c r="QIZ39" s="157"/>
      <c r="QJA39" s="157"/>
      <c r="QJB39" s="157"/>
      <c r="QJC39" s="157"/>
      <c r="QJD39" s="157"/>
      <c r="QJE39" s="157"/>
      <c r="QJF39" s="157"/>
      <c r="QJG39" s="157"/>
      <c r="QJH39" s="157"/>
      <c r="QJI39" s="157"/>
      <c r="QJJ39" s="157"/>
      <c r="QJK39" s="157"/>
      <c r="QJL39" s="157"/>
      <c r="QJM39" s="157"/>
      <c r="QJN39" s="157"/>
      <c r="QJO39" s="157"/>
      <c r="QJP39" s="157"/>
      <c r="QJQ39" s="157"/>
      <c r="QJR39" s="157"/>
      <c r="QJS39" s="157"/>
      <c r="QJT39" s="157"/>
      <c r="QJU39" s="157"/>
      <c r="QJV39" s="157"/>
      <c r="QJW39" s="157"/>
      <c r="QJX39" s="157"/>
      <c r="QJY39" s="157"/>
      <c r="QJZ39" s="157"/>
      <c r="QKA39" s="157"/>
      <c r="QKB39" s="157"/>
      <c r="QKC39" s="157"/>
      <c r="QKD39" s="157"/>
      <c r="QKE39" s="157"/>
      <c r="QKF39" s="157"/>
      <c r="QKG39" s="157"/>
      <c r="QKH39" s="157"/>
      <c r="QKI39" s="157"/>
      <c r="QKJ39" s="157"/>
      <c r="QKK39" s="157"/>
      <c r="QKL39" s="157"/>
      <c r="QKM39" s="157"/>
      <c r="QKN39" s="157"/>
      <c r="QKO39" s="157"/>
      <c r="QKP39" s="157"/>
      <c r="QKQ39" s="157"/>
      <c r="QKR39" s="157"/>
      <c r="QKS39" s="157"/>
      <c r="QKT39" s="157"/>
      <c r="QKU39" s="157"/>
      <c r="QKV39" s="157"/>
      <c r="QKW39" s="157"/>
      <c r="QKX39" s="157"/>
      <c r="QKY39" s="157"/>
      <c r="QKZ39" s="157"/>
      <c r="QLA39" s="157"/>
      <c r="QLB39" s="157"/>
      <c r="QLC39" s="157"/>
      <c r="QLD39" s="157"/>
      <c r="QLE39" s="157"/>
      <c r="QLF39" s="157"/>
      <c r="QLG39" s="157"/>
      <c r="QLH39" s="157"/>
      <c r="QLI39" s="157"/>
      <c r="QLJ39" s="157"/>
      <c r="QLK39" s="157"/>
      <c r="QLL39" s="157"/>
      <c r="QLM39" s="157"/>
      <c r="QLN39" s="157"/>
      <c r="QLO39" s="157"/>
      <c r="QLP39" s="157"/>
      <c r="QLQ39" s="157"/>
      <c r="QLR39" s="157"/>
      <c r="QLS39" s="157"/>
      <c r="QLT39" s="157"/>
      <c r="QLU39" s="157"/>
      <c r="QLV39" s="157"/>
      <c r="QLW39" s="157"/>
      <c r="QLX39" s="157"/>
      <c r="QLY39" s="157"/>
      <c r="QLZ39" s="157"/>
      <c r="QMA39" s="157"/>
      <c r="QMB39" s="157"/>
      <c r="QMC39" s="157"/>
      <c r="QMD39" s="157"/>
      <c r="QME39" s="157"/>
      <c r="QMF39" s="157"/>
      <c r="QMG39" s="157"/>
      <c r="QMH39" s="157"/>
      <c r="QMI39" s="157"/>
      <c r="QMJ39" s="157"/>
      <c r="QMK39" s="157"/>
      <c r="QML39" s="157"/>
      <c r="QMM39" s="157"/>
      <c r="QMN39" s="157"/>
      <c r="QMO39" s="157"/>
      <c r="QMP39" s="157"/>
      <c r="QMQ39" s="157"/>
      <c r="QMR39" s="157"/>
      <c r="QMS39" s="157"/>
      <c r="QMT39" s="157"/>
      <c r="QMU39" s="157"/>
      <c r="QMV39" s="157"/>
      <c r="QMW39" s="157"/>
      <c r="QMX39" s="157"/>
      <c r="QMY39" s="157"/>
      <c r="QMZ39" s="157"/>
      <c r="QNA39" s="157"/>
      <c r="QNB39" s="157"/>
      <c r="QNC39" s="157"/>
      <c r="QND39" s="157"/>
      <c r="QNE39" s="157"/>
      <c r="QNF39" s="157"/>
      <c r="QNG39" s="157"/>
      <c r="QNH39" s="157"/>
      <c r="QNI39" s="157"/>
      <c r="QNJ39" s="157"/>
      <c r="QNK39" s="157"/>
      <c r="QNL39" s="157"/>
      <c r="QNM39" s="157"/>
      <c r="QNN39" s="157"/>
      <c r="QNO39" s="157"/>
      <c r="QNP39" s="157"/>
      <c r="QNQ39" s="157"/>
      <c r="QNR39" s="157"/>
      <c r="QNS39" s="157"/>
      <c r="QNT39" s="157"/>
      <c r="QNU39" s="157"/>
      <c r="QNV39" s="157"/>
      <c r="QNW39" s="157"/>
      <c r="QNX39" s="157"/>
      <c r="QNY39" s="157"/>
      <c r="QNZ39" s="157"/>
      <c r="QOA39" s="157"/>
      <c r="QOB39" s="157"/>
      <c r="QOC39" s="157"/>
      <c r="QOD39" s="157"/>
      <c r="QOE39" s="157"/>
      <c r="QOF39" s="157"/>
      <c r="QOG39" s="157"/>
      <c r="QOH39" s="157"/>
      <c r="QOI39" s="157"/>
      <c r="QOJ39" s="157"/>
      <c r="QOK39" s="157"/>
      <c r="QOL39" s="157"/>
      <c r="QOM39" s="157"/>
      <c r="QON39" s="157"/>
      <c r="QOO39" s="157"/>
      <c r="QOP39" s="157"/>
      <c r="QOQ39" s="157"/>
      <c r="QOR39" s="157"/>
      <c r="QOS39" s="157"/>
      <c r="QOT39" s="157"/>
      <c r="QOU39" s="157"/>
      <c r="QOV39" s="157"/>
      <c r="QOW39" s="157"/>
      <c r="QOX39" s="157"/>
      <c r="QOY39" s="157"/>
      <c r="QOZ39" s="157"/>
      <c r="QPA39" s="157"/>
      <c r="QPB39" s="157"/>
      <c r="QPC39" s="157"/>
      <c r="QPD39" s="157"/>
      <c r="QPE39" s="157"/>
      <c r="QPF39" s="157"/>
      <c r="QPG39" s="157"/>
      <c r="QPH39" s="157"/>
      <c r="QPI39" s="157"/>
      <c r="QPJ39" s="157"/>
      <c r="QPK39" s="157"/>
      <c r="QPL39" s="157"/>
      <c r="QPM39" s="157"/>
      <c r="QPN39" s="157"/>
      <c r="QPO39" s="157"/>
      <c r="QPP39" s="157"/>
      <c r="QPQ39" s="157"/>
      <c r="QPR39" s="157"/>
      <c r="QPS39" s="157"/>
      <c r="QPT39" s="157"/>
      <c r="QPU39" s="157"/>
      <c r="QPV39" s="157"/>
      <c r="QPW39" s="157"/>
      <c r="QPX39" s="157"/>
      <c r="QPY39" s="157"/>
      <c r="QPZ39" s="157"/>
      <c r="QQA39" s="157"/>
      <c r="QQB39" s="157"/>
      <c r="QQC39" s="157"/>
      <c r="QQD39" s="157"/>
      <c r="QQE39" s="157"/>
      <c r="QQF39" s="157"/>
      <c r="QQG39" s="157"/>
      <c r="QQH39" s="157"/>
      <c r="QQI39" s="157"/>
      <c r="QQJ39" s="157"/>
      <c r="QQK39" s="157"/>
      <c r="QQL39" s="157"/>
      <c r="QQM39" s="157"/>
      <c r="QQN39" s="157"/>
      <c r="QQO39" s="157"/>
      <c r="QQP39" s="157"/>
      <c r="QQQ39" s="157"/>
      <c r="QQR39" s="157"/>
      <c r="QQS39" s="157"/>
      <c r="QQT39" s="157"/>
      <c r="QQU39" s="157"/>
      <c r="QQV39" s="157"/>
      <c r="QQW39" s="157"/>
      <c r="QQX39" s="157"/>
      <c r="QQY39" s="157"/>
      <c r="QQZ39" s="157"/>
      <c r="QRA39" s="157"/>
      <c r="QRB39" s="157"/>
      <c r="QRC39" s="157"/>
      <c r="QRD39" s="157"/>
      <c r="QRE39" s="157"/>
      <c r="QRF39" s="157"/>
      <c r="QRG39" s="157"/>
      <c r="QRH39" s="157"/>
      <c r="QRI39" s="157"/>
      <c r="QRJ39" s="157"/>
      <c r="QRK39" s="157"/>
      <c r="QRL39" s="157"/>
      <c r="QRM39" s="157"/>
      <c r="QRN39" s="157"/>
      <c r="QRO39" s="157"/>
      <c r="QRP39" s="157"/>
      <c r="QRQ39" s="157"/>
      <c r="QRR39" s="157"/>
      <c r="QRS39" s="157"/>
      <c r="QRT39" s="157"/>
      <c r="QRU39" s="157"/>
      <c r="QRV39" s="157"/>
      <c r="QRW39" s="157"/>
      <c r="QRX39" s="157"/>
      <c r="QRY39" s="157"/>
      <c r="QRZ39" s="157"/>
      <c r="QSA39" s="157"/>
      <c r="QSB39" s="157"/>
      <c r="QSC39" s="157"/>
      <c r="QSD39" s="157"/>
      <c r="QSE39" s="157"/>
      <c r="QSF39" s="157"/>
      <c r="QSG39" s="157"/>
      <c r="QSH39" s="157"/>
      <c r="QSI39" s="157"/>
      <c r="QSJ39" s="157"/>
      <c r="QSK39" s="157"/>
      <c r="QSL39" s="157"/>
      <c r="QSM39" s="157"/>
      <c r="QSN39" s="157"/>
      <c r="QSO39" s="157"/>
      <c r="QSP39" s="157"/>
      <c r="QSQ39" s="157"/>
      <c r="QSR39" s="157"/>
      <c r="QSS39" s="157"/>
      <c r="QST39" s="157"/>
      <c r="QSU39" s="157"/>
      <c r="QSV39" s="157"/>
      <c r="QSW39" s="157"/>
      <c r="QSX39" s="157"/>
      <c r="QSY39" s="157"/>
      <c r="QSZ39" s="157"/>
      <c r="QTA39" s="157"/>
      <c r="QTB39" s="157"/>
      <c r="QTC39" s="157"/>
      <c r="QTD39" s="157"/>
      <c r="QTE39" s="157"/>
      <c r="QTF39" s="157"/>
      <c r="QTG39" s="157"/>
      <c r="QTH39" s="157"/>
      <c r="QTI39" s="157"/>
      <c r="QTJ39" s="157"/>
      <c r="QTK39" s="157"/>
      <c r="QTL39" s="157"/>
      <c r="QTM39" s="157"/>
      <c r="QTN39" s="157"/>
      <c r="QTO39" s="157"/>
      <c r="QTP39" s="157"/>
      <c r="QTQ39" s="157"/>
      <c r="QTR39" s="157"/>
      <c r="QTS39" s="157"/>
      <c r="QTT39" s="157"/>
      <c r="QTU39" s="157"/>
      <c r="QTV39" s="157"/>
      <c r="QTW39" s="157"/>
      <c r="QTX39" s="157"/>
      <c r="QTY39" s="157"/>
      <c r="QTZ39" s="157"/>
      <c r="QUA39" s="157"/>
      <c r="QUB39" s="157"/>
      <c r="QUC39" s="157"/>
      <c r="QUD39" s="157"/>
      <c r="QUE39" s="157"/>
      <c r="QUF39" s="157"/>
      <c r="QUG39" s="157"/>
      <c r="QUH39" s="157"/>
      <c r="QUI39" s="157"/>
      <c r="QUJ39" s="157"/>
      <c r="QUK39" s="157"/>
      <c r="QUL39" s="157"/>
      <c r="QUM39" s="157"/>
      <c r="QUN39" s="157"/>
      <c r="QUO39" s="157"/>
      <c r="QUP39" s="157"/>
      <c r="QUQ39" s="157"/>
      <c r="QUR39" s="157"/>
      <c r="QUS39" s="157"/>
      <c r="QUT39" s="157"/>
      <c r="QUU39" s="157"/>
      <c r="QUV39" s="157"/>
      <c r="QUW39" s="157"/>
      <c r="QUX39" s="157"/>
      <c r="QUY39" s="157"/>
      <c r="QUZ39" s="157"/>
      <c r="QVA39" s="157"/>
      <c r="QVB39" s="157"/>
      <c r="QVC39" s="157"/>
      <c r="QVD39" s="157"/>
      <c r="QVE39" s="157"/>
      <c r="QVF39" s="157"/>
      <c r="QVG39" s="157"/>
      <c r="QVH39" s="157"/>
      <c r="QVI39" s="157"/>
      <c r="QVJ39" s="157"/>
      <c r="QVK39" s="157"/>
      <c r="QVL39" s="157"/>
      <c r="QVM39" s="157"/>
      <c r="QVN39" s="157"/>
      <c r="QVO39" s="157"/>
      <c r="QVP39" s="157"/>
      <c r="QVQ39" s="157"/>
      <c r="QVR39" s="157"/>
      <c r="QVS39" s="157"/>
      <c r="QVT39" s="157"/>
      <c r="QVU39" s="157"/>
      <c r="QVV39" s="157"/>
      <c r="QVW39" s="157"/>
      <c r="QVX39" s="157"/>
      <c r="QVY39" s="157"/>
      <c r="QVZ39" s="157"/>
      <c r="QWA39" s="157"/>
      <c r="QWB39" s="157"/>
      <c r="QWC39" s="157"/>
      <c r="QWD39" s="157"/>
      <c r="QWE39" s="157"/>
      <c r="QWF39" s="157"/>
      <c r="QWG39" s="157"/>
      <c r="QWH39" s="157"/>
      <c r="QWI39" s="157"/>
      <c r="QWJ39" s="157"/>
      <c r="QWK39" s="157"/>
      <c r="QWL39" s="157"/>
      <c r="QWM39" s="157"/>
      <c r="QWN39" s="157"/>
      <c r="QWO39" s="157"/>
      <c r="QWP39" s="157"/>
      <c r="QWQ39" s="157"/>
      <c r="QWR39" s="157"/>
      <c r="QWS39" s="157"/>
      <c r="QWT39" s="157"/>
      <c r="QWU39" s="157"/>
      <c r="QWV39" s="157"/>
      <c r="QWW39" s="157"/>
      <c r="QWX39" s="157"/>
      <c r="QWY39" s="157"/>
      <c r="QWZ39" s="157"/>
      <c r="QXA39" s="157"/>
      <c r="QXB39" s="157"/>
      <c r="QXC39" s="157"/>
      <c r="QXD39" s="157"/>
      <c r="QXE39" s="157"/>
      <c r="QXF39" s="157"/>
      <c r="QXG39" s="157"/>
      <c r="QXH39" s="157"/>
      <c r="QXI39" s="157"/>
      <c r="QXJ39" s="157"/>
      <c r="QXK39" s="157"/>
      <c r="QXL39" s="157"/>
      <c r="QXM39" s="157"/>
      <c r="QXN39" s="157"/>
      <c r="QXO39" s="157"/>
      <c r="QXP39" s="157"/>
      <c r="QXQ39" s="157"/>
      <c r="QXR39" s="157"/>
      <c r="QXS39" s="157"/>
      <c r="QXT39" s="157"/>
      <c r="QXU39" s="157"/>
      <c r="QXV39" s="157"/>
      <c r="QXW39" s="157"/>
      <c r="QXX39" s="157"/>
      <c r="QXY39" s="157"/>
      <c r="QXZ39" s="157"/>
      <c r="QYA39" s="157"/>
      <c r="QYB39" s="157"/>
      <c r="QYC39" s="157"/>
      <c r="QYD39" s="157"/>
      <c r="QYE39" s="157"/>
      <c r="QYF39" s="157"/>
      <c r="QYG39" s="157"/>
      <c r="QYH39" s="157"/>
      <c r="QYI39" s="157"/>
      <c r="QYJ39" s="157"/>
      <c r="QYK39" s="157"/>
      <c r="QYL39" s="157"/>
      <c r="QYM39" s="157"/>
      <c r="QYN39" s="157"/>
      <c r="QYO39" s="157"/>
      <c r="QYP39" s="157"/>
      <c r="QYQ39" s="157"/>
      <c r="QYR39" s="157"/>
      <c r="QYS39" s="157"/>
      <c r="QYT39" s="157"/>
      <c r="QYU39" s="157"/>
      <c r="QYV39" s="157"/>
      <c r="QYW39" s="157"/>
      <c r="QYX39" s="157"/>
      <c r="QYY39" s="157"/>
      <c r="QYZ39" s="157"/>
      <c r="QZA39" s="157"/>
      <c r="QZB39" s="157"/>
      <c r="QZC39" s="157"/>
      <c r="QZD39" s="157"/>
      <c r="QZE39" s="157"/>
      <c r="QZF39" s="157"/>
      <c r="QZG39" s="157"/>
      <c r="QZH39" s="157"/>
      <c r="QZI39" s="157"/>
      <c r="QZJ39" s="157"/>
      <c r="QZK39" s="157"/>
      <c r="QZL39" s="157"/>
      <c r="QZM39" s="157"/>
      <c r="QZN39" s="157"/>
      <c r="QZO39" s="157"/>
      <c r="QZP39" s="157"/>
      <c r="QZQ39" s="157"/>
      <c r="QZR39" s="157"/>
      <c r="QZS39" s="157"/>
      <c r="QZT39" s="157"/>
      <c r="QZU39" s="157"/>
      <c r="QZV39" s="157"/>
      <c r="QZW39" s="157"/>
      <c r="QZX39" s="157"/>
      <c r="QZY39" s="157"/>
      <c r="QZZ39" s="157"/>
      <c r="RAA39" s="157"/>
      <c r="RAB39" s="157"/>
      <c r="RAC39" s="157"/>
      <c r="RAD39" s="157"/>
      <c r="RAE39" s="157"/>
      <c r="RAF39" s="157"/>
      <c r="RAG39" s="157"/>
      <c r="RAH39" s="157"/>
      <c r="RAI39" s="157"/>
      <c r="RAJ39" s="157"/>
      <c r="RAK39" s="157"/>
      <c r="RAL39" s="157"/>
      <c r="RAM39" s="157"/>
      <c r="RAN39" s="157"/>
      <c r="RAO39" s="157"/>
      <c r="RAP39" s="157"/>
      <c r="RAQ39" s="157"/>
      <c r="RAR39" s="157"/>
      <c r="RAS39" s="157"/>
      <c r="RAT39" s="157"/>
      <c r="RAU39" s="157"/>
      <c r="RAV39" s="157"/>
      <c r="RAW39" s="157"/>
      <c r="RAX39" s="157"/>
      <c r="RAY39" s="157"/>
      <c r="RAZ39" s="157"/>
      <c r="RBA39" s="157"/>
      <c r="RBB39" s="157"/>
      <c r="RBC39" s="157"/>
      <c r="RBD39" s="157"/>
      <c r="RBE39" s="157"/>
      <c r="RBF39" s="157"/>
      <c r="RBG39" s="157"/>
      <c r="RBH39" s="157"/>
      <c r="RBI39" s="157"/>
      <c r="RBJ39" s="157"/>
      <c r="RBK39" s="157"/>
      <c r="RBL39" s="157"/>
      <c r="RBM39" s="157"/>
      <c r="RBN39" s="157"/>
      <c r="RBO39" s="157"/>
      <c r="RBP39" s="157"/>
      <c r="RBQ39" s="157"/>
      <c r="RBR39" s="157"/>
      <c r="RBS39" s="157"/>
      <c r="RBT39" s="157"/>
      <c r="RBU39" s="157"/>
      <c r="RBV39" s="157"/>
      <c r="RBW39" s="157"/>
      <c r="RBX39" s="157"/>
      <c r="RBY39" s="157"/>
      <c r="RBZ39" s="157"/>
      <c r="RCA39" s="157"/>
      <c r="RCB39" s="157"/>
      <c r="RCC39" s="157"/>
      <c r="RCD39" s="157"/>
      <c r="RCE39" s="157"/>
      <c r="RCF39" s="157"/>
      <c r="RCG39" s="157"/>
      <c r="RCH39" s="157"/>
      <c r="RCI39" s="157"/>
      <c r="RCJ39" s="157"/>
      <c r="RCK39" s="157"/>
      <c r="RCL39" s="157"/>
      <c r="RCM39" s="157"/>
      <c r="RCN39" s="157"/>
      <c r="RCO39" s="157"/>
      <c r="RCP39" s="157"/>
      <c r="RCQ39" s="157"/>
      <c r="RCR39" s="157"/>
      <c r="RCS39" s="157"/>
      <c r="RCT39" s="157"/>
      <c r="RCU39" s="157"/>
      <c r="RCV39" s="157"/>
      <c r="RCW39" s="157"/>
      <c r="RCX39" s="157"/>
      <c r="RCY39" s="157"/>
      <c r="RCZ39" s="157"/>
      <c r="RDA39" s="157"/>
      <c r="RDB39" s="157"/>
      <c r="RDC39" s="157"/>
      <c r="RDD39" s="157"/>
      <c r="RDE39" s="157"/>
      <c r="RDF39" s="157"/>
      <c r="RDG39" s="157"/>
      <c r="RDH39" s="157"/>
      <c r="RDI39" s="157"/>
      <c r="RDJ39" s="157"/>
      <c r="RDK39" s="157"/>
      <c r="RDL39" s="157"/>
      <c r="RDM39" s="157"/>
      <c r="RDN39" s="157"/>
      <c r="RDO39" s="157"/>
      <c r="RDP39" s="157"/>
      <c r="RDQ39" s="157"/>
      <c r="RDR39" s="157"/>
      <c r="RDS39" s="157"/>
      <c r="RDT39" s="157"/>
      <c r="RDU39" s="157"/>
      <c r="RDV39" s="157"/>
      <c r="RDW39" s="157"/>
      <c r="RDX39" s="157"/>
      <c r="RDY39" s="157"/>
      <c r="RDZ39" s="157"/>
      <c r="REA39" s="157"/>
      <c r="REB39" s="157"/>
      <c r="REC39" s="157"/>
      <c r="RED39" s="157"/>
      <c r="REE39" s="157"/>
      <c r="REF39" s="157"/>
      <c r="REG39" s="157"/>
      <c r="REH39" s="157"/>
      <c r="REI39" s="157"/>
      <c r="REJ39" s="157"/>
      <c r="REK39" s="157"/>
      <c r="REL39" s="157"/>
      <c r="REM39" s="157"/>
      <c r="REN39" s="157"/>
      <c r="REO39" s="157"/>
      <c r="REP39" s="157"/>
      <c r="REQ39" s="157"/>
      <c r="RER39" s="157"/>
      <c r="RES39" s="157"/>
      <c r="RET39" s="157"/>
      <c r="REU39" s="157"/>
      <c r="REV39" s="157"/>
      <c r="REW39" s="157"/>
      <c r="REX39" s="157"/>
      <c r="REY39" s="157"/>
      <c r="REZ39" s="157"/>
      <c r="RFA39" s="157"/>
      <c r="RFB39" s="157"/>
      <c r="RFC39" s="157"/>
      <c r="RFD39" s="157"/>
      <c r="RFE39" s="157"/>
      <c r="RFF39" s="157"/>
      <c r="RFG39" s="157"/>
      <c r="RFH39" s="157"/>
      <c r="RFI39" s="157"/>
      <c r="RFJ39" s="157"/>
      <c r="RFK39" s="157"/>
      <c r="RFL39" s="157"/>
      <c r="RFM39" s="157"/>
      <c r="RFN39" s="157"/>
      <c r="RFO39" s="157"/>
      <c r="RFP39" s="157"/>
      <c r="RFQ39" s="157"/>
      <c r="RFR39" s="157"/>
      <c r="RFS39" s="157"/>
      <c r="RFT39" s="157"/>
      <c r="RFU39" s="157"/>
      <c r="RFV39" s="157"/>
      <c r="RFW39" s="157"/>
      <c r="RFX39" s="157"/>
      <c r="RFY39" s="157"/>
      <c r="RFZ39" s="157"/>
      <c r="RGA39" s="157"/>
      <c r="RGB39" s="157"/>
      <c r="RGC39" s="157"/>
      <c r="RGD39" s="157"/>
      <c r="RGE39" s="157"/>
      <c r="RGF39" s="157"/>
      <c r="RGG39" s="157"/>
      <c r="RGH39" s="157"/>
      <c r="RGI39" s="157"/>
      <c r="RGJ39" s="157"/>
      <c r="RGK39" s="157"/>
      <c r="RGL39" s="157"/>
      <c r="RGM39" s="157"/>
      <c r="RGN39" s="157"/>
      <c r="RGO39" s="157"/>
      <c r="RGP39" s="157"/>
      <c r="RGQ39" s="157"/>
      <c r="RGR39" s="157"/>
      <c r="RGS39" s="157"/>
      <c r="RGT39" s="157"/>
      <c r="RGU39" s="157"/>
      <c r="RGV39" s="157"/>
      <c r="RGW39" s="157"/>
      <c r="RGX39" s="157"/>
      <c r="RGY39" s="157"/>
      <c r="RGZ39" s="157"/>
      <c r="RHA39" s="157"/>
      <c r="RHB39" s="157"/>
      <c r="RHC39" s="157"/>
      <c r="RHD39" s="157"/>
      <c r="RHE39" s="157"/>
      <c r="RHF39" s="157"/>
      <c r="RHG39" s="157"/>
      <c r="RHH39" s="157"/>
      <c r="RHI39" s="157"/>
      <c r="RHJ39" s="157"/>
      <c r="RHK39" s="157"/>
      <c r="RHL39" s="157"/>
      <c r="RHM39" s="157"/>
      <c r="RHN39" s="157"/>
      <c r="RHO39" s="157"/>
      <c r="RHP39" s="157"/>
      <c r="RHQ39" s="157"/>
      <c r="RHR39" s="157"/>
      <c r="RHS39" s="157"/>
      <c r="RHT39" s="157"/>
      <c r="RHU39" s="157"/>
      <c r="RHV39" s="157"/>
      <c r="RHW39" s="157"/>
      <c r="RHX39" s="157"/>
      <c r="RHY39" s="157"/>
      <c r="RHZ39" s="157"/>
      <c r="RIA39" s="157"/>
      <c r="RIB39" s="157"/>
      <c r="RIC39" s="157"/>
      <c r="RID39" s="157"/>
      <c r="RIE39" s="157"/>
      <c r="RIF39" s="157"/>
      <c r="RIG39" s="157"/>
      <c r="RIH39" s="157"/>
      <c r="RII39" s="157"/>
      <c r="RIJ39" s="157"/>
      <c r="RIK39" s="157"/>
      <c r="RIL39" s="157"/>
      <c r="RIM39" s="157"/>
      <c r="RIN39" s="157"/>
      <c r="RIO39" s="157"/>
      <c r="RIP39" s="157"/>
      <c r="RIQ39" s="157"/>
      <c r="RIR39" s="157"/>
      <c r="RIS39" s="157"/>
      <c r="RIT39" s="157"/>
      <c r="RIU39" s="157"/>
      <c r="RIV39" s="157"/>
      <c r="RIW39" s="157"/>
      <c r="RIX39" s="157"/>
      <c r="RIY39" s="157"/>
      <c r="RIZ39" s="157"/>
      <c r="RJA39" s="157"/>
      <c r="RJB39" s="157"/>
      <c r="RJC39" s="157"/>
      <c r="RJD39" s="157"/>
      <c r="RJE39" s="157"/>
      <c r="RJF39" s="157"/>
      <c r="RJG39" s="157"/>
      <c r="RJH39" s="157"/>
      <c r="RJI39" s="157"/>
      <c r="RJJ39" s="157"/>
      <c r="RJK39" s="157"/>
      <c r="RJL39" s="157"/>
      <c r="RJM39" s="157"/>
      <c r="RJN39" s="157"/>
      <c r="RJO39" s="157"/>
      <c r="RJP39" s="157"/>
      <c r="RJQ39" s="157"/>
      <c r="RJR39" s="157"/>
      <c r="RJS39" s="157"/>
      <c r="RJT39" s="157"/>
      <c r="RJU39" s="157"/>
      <c r="RJV39" s="157"/>
      <c r="RJW39" s="157"/>
      <c r="RJX39" s="157"/>
      <c r="RJY39" s="157"/>
      <c r="RJZ39" s="157"/>
      <c r="RKA39" s="157"/>
      <c r="RKB39" s="157"/>
      <c r="RKC39" s="157"/>
      <c r="RKD39" s="157"/>
      <c r="RKE39" s="157"/>
      <c r="RKF39" s="157"/>
      <c r="RKG39" s="157"/>
      <c r="RKH39" s="157"/>
      <c r="RKI39" s="157"/>
      <c r="RKJ39" s="157"/>
      <c r="RKK39" s="157"/>
      <c r="RKL39" s="157"/>
      <c r="RKM39" s="157"/>
      <c r="RKN39" s="157"/>
      <c r="RKO39" s="157"/>
      <c r="RKP39" s="157"/>
      <c r="RKQ39" s="157"/>
      <c r="RKR39" s="157"/>
      <c r="RKS39" s="157"/>
      <c r="RKT39" s="157"/>
      <c r="RKU39" s="157"/>
      <c r="RKV39" s="157"/>
      <c r="RKW39" s="157"/>
      <c r="RKX39" s="157"/>
      <c r="RKY39" s="157"/>
      <c r="RKZ39" s="157"/>
      <c r="RLA39" s="157"/>
      <c r="RLB39" s="157"/>
      <c r="RLC39" s="157"/>
      <c r="RLD39" s="157"/>
      <c r="RLE39" s="157"/>
      <c r="RLF39" s="157"/>
      <c r="RLG39" s="157"/>
      <c r="RLH39" s="157"/>
      <c r="RLI39" s="157"/>
      <c r="RLJ39" s="157"/>
      <c r="RLK39" s="157"/>
      <c r="RLL39" s="157"/>
      <c r="RLM39" s="157"/>
      <c r="RLN39" s="157"/>
      <c r="RLO39" s="157"/>
      <c r="RLP39" s="157"/>
      <c r="RLQ39" s="157"/>
      <c r="RLR39" s="157"/>
      <c r="RLS39" s="157"/>
      <c r="RLT39" s="157"/>
      <c r="RLU39" s="157"/>
      <c r="RLV39" s="157"/>
      <c r="RLW39" s="157"/>
      <c r="RLX39" s="157"/>
      <c r="RLY39" s="157"/>
      <c r="RLZ39" s="157"/>
      <c r="RMA39" s="157"/>
      <c r="RMB39" s="157"/>
      <c r="RMC39" s="157"/>
      <c r="RMD39" s="157"/>
      <c r="RME39" s="157"/>
      <c r="RMF39" s="157"/>
      <c r="RMG39" s="157"/>
      <c r="RMH39" s="157"/>
      <c r="RMI39" s="157"/>
      <c r="RMJ39" s="157"/>
      <c r="RMK39" s="157"/>
      <c r="RML39" s="157"/>
      <c r="RMM39" s="157"/>
      <c r="RMN39" s="157"/>
      <c r="RMO39" s="157"/>
      <c r="RMP39" s="157"/>
      <c r="RMQ39" s="157"/>
      <c r="RMR39" s="157"/>
      <c r="RMS39" s="157"/>
      <c r="RMT39" s="157"/>
      <c r="RMU39" s="157"/>
      <c r="RMV39" s="157"/>
      <c r="RMW39" s="157"/>
      <c r="RMX39" s="157"/>
      <c r="RMY39" s="157"/>
      <c r="RMZ39" s="157"/>
      <c r="RNA39" s="157"/>
      <c r="RNB39" s="157"/>
      <c r="RNC39" s="157"/>
      <c r="RND39" s="157"/>
      <c r="RNE39" s="157"/>
      <c r="RNF39" s="157"/>
      <c r="RNG39" s="157"/>
      <c r="RNH39" s="157"/>
      <c r="RNI39" s="157"/>
      <c r="RNJ39" s="157"/>
      <c r="RNK39" s="157"/>
      <c r="RNL39" s="157"/>
      <c r="RNM39" s="157"/>
      <c r="RNN39" s="157"/>
      <c r="RNO39" s="157"/>
      <c r="RNP39" s="157"/>
      <c r="RNQ39" s="157"/>
      <c r="RNR39" s="157"/>
      <c r="RNS39" s="157"/>
      <c r="RNT39" s="157"/>
      <c r="RNU39" s="157"/>
      <c r="RNV39" s="157"/>
      <c r="RNW39" s="157"/>
      <c r="RNX39" s="157"/>
      <c r="RNY39" s="157"/>
      <c r="RNZ39" s="157"/>
      <c r="ROA39" s="157"/>
      <c r="ROB39" s="157"/>
      <c r="ROC39" s="157"/>
      <c r="ROD39" s="157"/>
      <c r="ROE39" s="157"/>
      <c r="ROF39" s="157"/>
      <c r="ROG39" s="157"/>
      <c r="ROH39" s="157"/>
      <c r="ROI39" s="157"/>
      <c r="ROJ39" s="157"/>
      <c r="ROK39" s="157"/>
      <c r="ROL39" s="157"/>
      <c r="ROM39" s="157"/>
      <c r="RON39" s="157"/>
      <c r="ROO39" s="157"/>
      <c r="ROP39" s="157"/>
      <c r="ROQ39" s="157"/>
      <c r="ROR39" s="157"/>
      <c r="ROS39" s="157"/>
      <c r="ROT39" s="157"/>
      <c r="ROU39" s="157"/>
      <c r="ROV39" s="157"/>
      <c r="ROW39" s="157"/>
      <c r="ROX39" s="157"/>
      <c r="ROY39" s="157"/>
      <c r="ROZ39" s="157"/>
      <c r="RPA39" s="157"/>
      <c r="RPB39" s="157"/>
      <c r="RPC39" s="157"/>
      <c r="RPD39" s="157"/>
      <c r="RPE39" s="157"/>
      <c r="RPF39" s="157"/>
      <c r="RPG39" s="157"/>
      <c r="RPH39" s="157"/>
      <c r="RPI39" s="157"/>
      <c r="RPJ39" s="157"/>
      <c r="RPK39" s="157"/>
      <c r="RPL39" s="157"/>
      <c r="RPM39" s="157"/>
      <c r="RPN39" s="157"/>
      <c r="RPO39" s="157"/>
      <c r="RPP39" s="157"/>
      <c r="RPQ39" s="157"/>
      <c r="RPR39" s="157"/>
      <c r="RPS39" s="157"/>
      <c r="RPT39" s="157"/>
      <c r="RPU39" s="157"/>
      <c r="RPV39" s="157"/>
      <c r="RPW39" s="157"/>
      <c r="RPX39" s="157"/>
      <c r="RPY39" s="157"/>
      <c r="RPZ39" s="157"/>
      <c r="RQA39" s="157"/>
      <c r="RQB39" s="157"/>
      <c r="RQC39" s="157"/>
      <c r="RQD39" s="157"/>
      <c r="RQE39" s="157"/>
      <c r="RQF39" s="157"/>
      <c r="RQG39" s="157"/>
      <c r="RQH39" s="157"/>
      <c r="RQI39" s="157"/>
      <c r="RQJ39" s="157"/>
      <c r="RQK39" s="157"/>
      <c r="RQL39" s="157"/>
      <c r="RQM39" s="157"/>
      <c r="RQN39" s="157"/>
      <c r="RQO39" s="157"/>
      <c r="RQP39" s="157"/>
      <c r="RQQ39" s="157"/>
      <c r="RQR39" s="157"/>
      <c r="RQS39" s="157"/>
      <c r="RQT39" s="157"/>
      <c r="RQU39" s="157"/>
      <c r="RQV39" s="157"/>
      <c r="RQW39" s="157"/>
      <c r="RQX39" s="157"/>
      <c r="RQY39" s="157"/>
      <c r="RQZ39" s="157"/>
      <c r="RRA39" s="157"/>
      <c r="RRB39" s="157"/>
      <c r="RRC39" s="157"/>
      <c r="RRD39" s="157"/>
      <c r="RRE39" s="157"/>
      <c r="RRF39" s="157"/>
      <c r="RRG39" s="157"/>
      <c r="RRH39" s="157"/>
      <c r="RRI39" s="157"/>
      <c r="RRJ39" s="157"/>
      <c r="RRK39" s="157"/>
      <c r="RRL39" s="157"/>
      <c r="RRM39" s="157"/>
      <c r="RRN39" s="157"/>
      <c r="RRO39" s="157"/>
      <c r="RRP39" s="157"/>
      <c r="RRQ39" s="157"/>
      <c r="RRR39" s="157"/>
      <c r="RRS39" s="157"/>
      <c r="RRT39" s="157"/>
      <c r="RRU39" s="157"/>
      <c r="RRV39" s="157"/>
      <c r="RRW39" s="157"/>
      <c r="RRX39" s="157"/>
      <c r="RRY39" s="157"/>
      <c r="RRZ39" s="157"/>
      <c r="RSA39" s="157"/>
      <c r="RSB39" s="157"/>
      <c r="RSC39" s="157"/>
      <c r="RSD39" s="157"/>
      <c r="RSE39" s="157"/>
      <c r="RSF39" s="157"/>
      <c r="RSG39" s="157"/>
      <c r="RSH39" s="157"/>
      <c r="RSI39" s="157"/>
      <c r="RSJ39" s="157"/>
      <c r="RSK39" s="157"/>
      <c r="RSL39" s="157"/>
      <c r="RSM39" s="157"/>
      <c r="RSN39" s="157"/>
      <c r="RSO39" s="157"/>
      <c r="RSP39" s="157"/>
      <c r="RSQ39" s="157"/>
      <c r="RSR39" s="157"/>
      <c r="RSS39" s="157"/>
      <c r="RST39" s="157"/>
      <c r="RSU39" s="157"/>
      <c r="RSV39" s="157"/>
      <c r="RSW39" s="157"/>
      <c r="RSX39" s="157"/>
      <c r="RSY39" s="157"/>
      <c r="RSZ39" s="157"/>
      <c r="RTA39" s="157"/>
      <c r="RTB39" s="157"/>
      <c r="RTC39" s="157"/>
      <c r="RTD39" s="157"/>
      <c r="RTE39" s="157"/>
      <c r="RTF39" s="157"/>
      <c r="RTG39" s="157"/>
      <c r="RTH39" s="157"/>
      <c r="RTI39" s="157"/>
      <c r="RTJ39" s="157"/>
      <c r="RTK39" s="157"/>
      <c r="RTL39" s="157"/>
      <c r="RTM39" s="157"/>
      <c r="RTN39" s="157"/>
      <c r="RTO39" s="157"/>
      <c r="RTP39" s="157"/>
      <c r="RTQ39" s="157"/>
      <c r="RTR39" s="157"/>
      <c r="RTS39" s="157"/>
      <c r="RTT39" s="157"/>
      <c r="RTU39" s="157"/>
      <c r="RTV39" s="157"/>
      <c r="RTW39" s="157"/>
      <c r="RTX39" s="157"/>
      <c r="RTY39" s="157"/>
      <c r="RTZ39" s="157"/>
      <c r="RUA39" s="157"/>
      <c r="RUB39" s="157"/>
      <c r="RUC39" s="157"/>
      <c r="RUD39" s="157"/>
      <c r="RUE39" s="157"/>
      <c r="RUF39" s="157"/>
      <c r="RUG39" s="157"/>
      <c r="RUH39" s="157"/>
      <c r="RUI39" s="157"/>
      <c r="RUJ39" s="157"/>
      <c r="RUK39" s="157"/>
      <c r="RUL39" s="157"/>
      <c r="RUM39" s="157"/>
      <c r="RUN39" s="157"/>
      <c r="RUO39" s="157"/>
      <c r="RUP39" s="157"/>
      <c r="RUQ39" s="157"/>
      <c r="RUR39" s="157"/>
      <c r="RUS39" s="157"/>
      <c r="RUT39" s="157"/>
      <c r="RUU39" s="157"/>
      <c r="RUV39" s="157"/>
      <c r="RUW39" s="157"/>
      <c r="RUX39" s="157"/>
      <c r="RUY39" s="157"/>
      <c r="RUZ39" s="157"/>
      <c r="RVA39" s="157"/>
      <c r="RVB39" s="157"/>
      <c r="RVC39" s="157"/>
      <c r="RVD39" s="157"/>
      <c r="RVE39" s="157"/>
      <c r="RVF39" s="157"/>
      <c r="RVG39" s="157"/>
      <c r="RVH39" s="157"/>
      <c r="RVI39" s="157"/>
      <c r="RVJ39" s="157"/>
      <c r="RVK39" s="157"/>
      <c r="RVL39" s="157"/>
      <c r="RVM39" s="157"/>
      <c r="RVN39" s="157"/>
      <c r="RVO39" s="157"/>
      <c r="RVP39" s="157"/>
      <c r="RVQ39" s="157"/>
      <c r="RVR39" s="157"/>
      <c r="RVS39" s="157"/>
      <c r="RVT39" s="157"/>
      <c r="RVU39" s="157"/>
      <c r="RVV39" s="157"/>
      <c r="RVW39" s="157"/>
      <c r="RVX39" s="157"/>
      <c r="RVY39" s="157"/>
      <c r="RVZ39" s="157"/>
      <c r="RWA39" s="157"/>
      <c r="RWB39" s="157"/>
      <c r="RWC39" s="157"/>
      <c r="RWD39" s="157"/>
      <c r="RWE39" s="157"/>
      <c r="RWF39" s="157"/>
      <c r="RWG39" s="157"/>
      <c r="RWH39" s="157"/>
      <c r="RWI39" s="157"/>
      <c r="RWJ39" s="157"/>
      <c r="RWK39" s="157"/>
      <c r="RWL39" s="157"/>
      <c r="RWM39" s="157"/>
      <c r="RWN39" s="157"/>
      <c r="RWO39" s="157"/>
      <c r="RWP39" s="157"/>
      <c r="RWQ39" s="157"/>
      <c r="RWR39" s="157"/>
      <c r="RWS39" s="157"/>
      <c r="RWT39" s="157"/>
      <c r="RWU39" s="157"/>
      <c r="RWV39" s="157"/>
      <c r="RWW39" s="157"/>
      <c r="RWX39" s="157"/>
      <c r="RWY39" s="157"/>
      <c r="RWZ39" s="157"/>
      <c r="RXA39" s="157"/>
      <c r="RXB39" s="157"/>
      <c r="RXC39" s="157"/>
      <c r="RXD39" s="157"/>
      <c r="RXE39" s="157"/>
      <c r="RXF39" s="157"/>
      <c r="RXG39" s="157"/>
      <c r="RXH39" s="157"/>
      <c r="RXI39" s="157"/>
      <c r="RXJ39" s="157"/>
      <c r="RXK39" s="157"/>
      <c r="RXL39" s="157"/>
      <c r="RXM39" s="157"/>
      <c r="RXN39" s="157"/>
      <c r="RXO39" s="157"/>
      <c r="RXP39" s="157"/>
      <c r="RXQ39" s="157"/>
      <c r="RXR39" s="157"/>
      <c r="RXS39" s="157"/>
      <c r="RXT39" s="157"/>
      <c r="RXU39" s="157"/>
      <c r="RXV39" s="157"/>
      <c r="RXW39" s="157"/>
      <c r="RXX39" s="157"/>
      <c r="RXY39" s="157"/>
      <c r="RXZ39" s="157"/>
      <c r="RYA39" s="157"/>
      <c r="RYB39" s="157"/>
      <c r="RYC39" s="157"/>
      <c r="RYD39" s="157"/>
      <c r="RYE39" s="157"/>
      <c r="RYF39" s="157"/>
      <c r="RYG39" s="157"/>
      <c r="RYH39" s="157"/>
      <c r="RYI39" s="157"/>
      <c r="RYJ39" s="157"/>
      <c r="RYK39" s="157"/>
      <c r="RYL39" s="157"/>
      <c r="RYM39" s="157"/>
      <c r="RYN39" s="157"/>
      <c r="RYO39" s="157"/>
      <c r="RYP39" s="157"/>
      <c r="RYQ39" s="157"/>
      <c r="RYR39" s="157"/>
      <c r="RYS39" s="157"/>
      <c r="RYT39" s="157"/>
      <c r="RYU39" s="157"/>
      <c r="RYV39" s="157"/>
      <c r="RYW39" s="157"/>
      <c r="RYX39" s="157"/>
      <c r="RYY39" s="157"/>
      <c r="RYZ39" s="157"/>
      <c r="RZA39" s="157"/>
      <c r="RZB39" s="157"/>
      <c r="RZC39" s="157"/>
      <c r="RZD39" s="157"/>
      <c r="RZE39" s="157"/>
      <c r="RZF39" s="157"/>
      <c r="RZG39" s="157"/>
      <c r="RZH39" s="157"/>
      <c r="RZI39" s="157"/>
      <c r="RZJ39" s="157"/>
      <c r="RZK39" s="157"/>
      <c r="RZL39" s="157"/>
      <c r="RZM39" s="157"/>
      <c r="RZN39" s="157"/>
      <c r="RZO39" s="157"/>
      <c r="RZP39" s="157"/>
      <c r="RZQ39" s="157"/>
      <c r="RZR39" s="157"/>
      <c r="RZS39" s="157"/>
      <c r="RZT39" s="157"/>
      <c r="RZU39" s="157"/>
      <c r="RZV39" s="157"/>
      <c r="RZW39" s="157"/>
      <c r="RZX39" s="157"/>
      <c r="RZY39" s="157"/>
      <c r="RZZ39" s="157"/>
      <c r="SAA39" s="157"/>
      <c r="SAB39" s="157"/>
      <c r="SAC39" s="157"/>
      <c r="SAD39" s="157"/>
      <c r="SAE39" s="157"/>
      <c r="SAF39" s="157"/>
      <c r="SAG39" s="157"/>
      <c r="SAH39" s="157"/>
      <c r="SAI39" s="157"/>
      <c r="SAJ39" s="157"/>
      <c r="SAK39" s="157"/>
      <c r="SAL39" s="157"/>
      <c r="SAM39" s="157"/>
      <c r="SAN39" s="157"/>
      <c r="SAO39" s="157"/>
      <c r="SAP39" s="157"/>
      <c r="SAQ39" s="157"/>
      <c r="SAR39" s="157"/>
      <c r="SAS39" s="157"/>
      <c r="SAT39" s="157"/>
      <c r="SAU39" s="157"/>
      <c r="SAV39" s="157"/>
      <c r="SAW39" s="157"/>
      <c r="SAX39" s="157"/>
      <c r="SAY39" s="157"/>
      <c r="SAZ39" s="157"/>
      <c r="SBA39" s="157"/>
      <c r="SBB39" s="157"/>
      <c r="SBC39" s="157"/>
      <c r="SBD39" s="157"/>
      <c r="SBE39" s="157"/>
      <c r="SBF39" s="157"/>
      <c r="SBG39" s="157"/>
      <c r="SBH39" s="157"/>
      <c r="SBI39" s="157"/>
      <c r="SBJ39" s="157"/>
      <c r="SBK39" s="157"/>
      <c r="SBL39" s="157"/>
      <c r="SBM39" s="157"/>
      <c r="SBN39" s="157"/>
      <c r="SBO39" s="157"/>
      <c r="SBP39" s="157"/>
      <c r="SBQ39" s="157"/>
      <c r="SBR39" s="157"/>
      <c r="SBS39" s="157"/>
      <c r="SBT39" s="157"/>
      <c r="SBU39" s="157"/>
      <c r="SBV39" s="157"/>
      <c r="SBW39" s="157"/>
      <c r="SBX39" s="157"/>
      <c r="SBY39" s="157"/>
      <c r="SBZ39" s="157"/>
      <c r="SCA39" s="157"/>
      <c r="SCB39" s="157"/>
      <c r="SCC39" s="157"/>
      <c r="SCD39" s="157"/>
      <c r="SCE39" s="157"/>
      <c r="SCF39" s="157"/>
      <c r="SCG39" s="157"/>
      <c r="SCH39" s="157"/>
      <c r="SCI39" s="157"/>
      <c r="SCJ39" s="157"/>
      <c r="SCK39" s="157"/>
      <c r="SCL39" s="157"/>
      <c r="SCM39" s="157"/>
      <c r="SCN39" s="157"/>
      <c r="SCO39" s="157"/>
      <c r="SCP39" s="157"/>
      <c r="SCQ39" s="157"/>
      <c r="SCR39" s="157"/>
      <c r="SCS39" s="157"/>
      <c r="SCT39" s="157"/>
      <c r="SCU39" s="157"/>
      <c r="SCV39" s="157"/>
      <c r="SCW39" s="157"/>
      <c r="SCX39" s="157"/>
      <c r="SCY39" s="157"/>
      <c r="SCZ39" s="157"/>
      <c r="SDA39" s="157"/>
      <c r="SDB39" s="157"/>
      <c r="SDC39" s="157"/>
      <c r="SDD39" s="157"/>
      <c r="SDE39" s="157"/>
      <c r="SDF39" s="157"/>
      <c r="SDG39" s="157"/>
      <c r="SDH39" s="157"/>
      <c r="SDI39" s="157"/>
      <c r="SDJ39" s="157"/>
      <c r="SDK39" s="157"/>
      <c r="SDL39" s="157"/>
      <c r="SDM39" s="157"/>
      <c r="SDN39" s="157"/>
      <c r="SDO39" s="157"/>
      <c r="SDP39" s="157"/>
      <c r="SDQ39" s="157"/>
      <c r="SDR39" s="157"/>
      <c r="SDS39" s="157"/>
      <c r="SDT39" s="157"/>
      <c r="SDU39" s="157"/>
      <c r="SDV39" s="157"/>
      <c r="SDW39" s="157"/>
      <c r="SDX39" s="157"/>
      <c r="SDY39" s="157"/>
      <c r="SDZ39" s="157"/>
      <c r="SEA39" s="157"/>
      <c r="SEB39" s="157"/>
      <c r="SEC39" s="157"/>
      <c r="SED39" s="157"/>
      <c r="SEE39" s="157"/>
      <c r="SEF39" s="157"/>
      <c r="SEG39" s="157"/>
      <c r="SEH39" s="157"/>
      <c r="SEI39" s="157"/>
      <c r="SEJ39" s="157"/>
      <c r="SEK39" s="157"/>
      <c r="SEL39" s="157"/>
      <c r="SEM39" s="157"/>
      <c r="SEN39" s="157"/>
      <c r="SEO39" s="157"/>
      <c r="SEP39" s="157"/>
      <c r="SEQ39" s="157"/>
      <c r="SER39" s="157"/>
      <c r="SES39" s="157"/>
      <c r="SET39" s="157"/>
      <c r="SEU39" s="157"/>
      <c r="SEV39" s="157"/>
      <c r="SEW39" s="157"/>
      <c r="SEX39" s="157"/>
      <c r="SEY39" s="157"/>
      <c r="SEZ39" s="157"/>
      <c r="SFA39" s="157"/>
      <c r="SFB39" s="157"/>
      <c r="SFC39" s="157"/>
      <c r="SFD39" s="157"/>
      <c r="SFE39" s="157"/>
      <c r="SFF39" s="157"/>
      <c r="SFG39" s="157"/>
      <c r="SFH39" s="157"/>
      <c r="SFI39" s="157"/>
      <c r="SFJ39" s="157"/>
      <c r="SFK39" s="157"/>
      <c r="SFL39" s="157"/>
      <c r="SFM39" s="157"/>
      <c r="SFN39" s="157"/>
      <c r="SFO39" s="157"/>
      <c r="SFP39" s="157"/>
      <c r="SFQ39" s="157"/>
      <c r="SFR39" s="157"/>
      <c r="SFS39" s="157"/>
      <c r="SFT39" s="157"/>
      <c r="SFU39" s="157"/>
      <c r="SFV39" s="157"/>
      <c r="SFW39" s="157"/>
      <c r="SFX39" s="157"/>
      <c r="SFY39" s="157"/>
      <c r="SFZ39" s="157"/>
      <c r="SGA39" s="157"/>
      <c r="SGB39" s="157"/>
      <c r="SGC39" s="157"/>
      <c r="SGD39" s="157"/>
      <c r="SGE39" s="157"/>
      <c r="SGF39" s="157"/>
      <c r="SGG39" s="157"/>
      <c r="SGH39" s="157"/>
      <c r="SGI39" s="157"/>
      <c r="SGJ39" s="157"/>
      <c r="SGK39" s="157"/>
      <c r="SGL39" s="157"/>
      <c r="SGM39" s="157"/>
      <c r="SGN39" s="157"/>
      <c r="SGO39" s="157"/>
      <c r="SGP39" s="157"/>
      <c r="SGQ39" s="157"/>
      <c r="SGR39" s="157"/>
      <c r="SGS39" s="157"/>
      <c r="SGT39" s="157"/>
      <c r="SGU39" s="157"/>
      <c r="SGV39" s="157"/>
      <c r="SGW39" s="157"/>
      <c r="SGX39" s="157"/>
      <c r="SGY39" s="157"/>
      <c r="SGZ39" s="157"/>
      <c r="SHA39" s="157"/>
      <c r="SHB39" s="157"/>
      <c r="SHC39" s="157"/>
      <c r="SHD39" s="157"/>
      <c r="SHE39" s="157"/>
      <c r="SHF39" s="157"/>
      <c r="SHG39" s="157"/>
      <c r="SHH39" s="157"/>
      <c r="SHI39" s="157"/>
      <c r="SHJ39" s="157"/>
      <c r="SHK39" s="157"/>
      <c r="SHL39" s="157"/>
      <c r="SHM39" s="157"/>
      <c r="SHN39" s="157"/>
      <c r="SHO39" s="157"/>
      <c r="SHP39" s="157"/>
      <c r="SHQ39" s="157"/>
      <c r="SHR39" s="157"/>
      <c r="SHS39" s="157"/>
      <c r="SHT39" s="157"/>
      <c r="SHU39" s="157"/>
      <c r="SHV39" s="157"/>
      <c r="SHW39" s="157"/>
      <c r="SHX39" s="157"/>
      <c r="SHY39" s="157"/>
      <c r="SHZ39" s="157"/>
      <c r="SIA39" s="157"/>
      <c r="SIB39" s="157"/>
      <c r="SIC39" s="157"/>
      <c r="SID39" s="157"/>
      <c r="SIE39" s="157"/>
      <c r="SIF39" s="157"/>
      <c r="SIG39" s="157"/>
      <c r="SIH39" s="157"/>
      <c r="SII39" s="157"/>
      <c r="SIJ39" s="157"/>
      <c r="SIK39" s="157"/>
      <c r="SIL39" s="157"/>
      <c r="SIM39" s="157"/>
      <c r="SIN39" s="157"/>
      <c r="SIO39" s="157"/>
      <c r="SIP39" s="157"/>
      <c r="SIQ39" s="157"/>
      <c r="SIR39" s="157"/>
      <c r="SIS39" s="157"/>
      <c r="SIT39" s="157"/>
      <c r="SIU39" s="157"/>
      <c r="SIV39" s="157"/>
      <c r="SIW39" s="157"/>
      <c r="SIX39" s="157"/>
      <c r="SIY39" s="157"/>
      <c r="SIZ39" s="157"/>
      <c r="SJA39" s="157"/>
      <c r="SJB39" s="157"/>
      <c r="SJC39" s="157"/>
      <c r="SJD39" s="157"/>
      <c r="SJE39" s="157"/>
      <c r="SJF39" s="157"/>
      <c r="SJG39" s="157"/>
      <c r="SJH39" s="157"/>
      <c r="SJI39" s="157"/>
      <c r="SJJ39" s="157"/>
      <c r="SJK39" s="157"/>
      <c r="SJL39" s="157"/>
      <c r="SJM39" s="157"/>
      <c r="SJN39" s="157"/>
      <c r="SJO39" s="157"/>
      <c r="SJP39" s="157"/>
      <c r="SJQ39" s="157"/>
      <c r="SJR39" s="157"/>
      <c r="SJS39" s="157"/>
      <c r="SJT39" s="157"/>
      <c r="SJU39" s="157"/>
      <c r="SJV39" s="157"/>
      <c r="SJW39" s="157"/>
      <c r="SJX39" s="157"/>
      <c r="SJY39" s="157"/>
      <c r="SJZ39" s="157"/>
      <c r="SKA39" s="157"/>
      <c r="SKB39" s="157"/>
      <c r="SKC39" s="157"/>
      <c r="SKD39" s="157"/>
      <c r="SKE39" s="157"/>
      <c r="SKF39" s="157"/>
      <c r="SKG39" s="157"/>
      <c r="SKH39" s="157"/>
      <c r="SKI39" s="157"/>
      <c r="SKJ39" s="157"/>
      <c r="SKK39" s="157"/>
      <c r="SKL39" s="157"/>
      <c r="SKM39" s="157"/>
      <c r="SKN39" s="157"/>
      <c r="SKO39" s="157"/>
      <c r="SKP39" s="157"/>
      <c r="SKQ39" s="157"/>
      <c r="SKR39" s="157"/>
      <c r="SKS39" s="157"/>
      <c r="SKT39" s="157"/>
      <c r="SKU39" s="157"/>
      <c r="SKV39" s="157"/>
      <c r="SKW39" s="157"/>
      <c r="SKX39" s="157"/>
      <c r="SKY39" s="157"/>
      <c r="SKZ39" s="157"/>
      <c r="SLA39" s="157"/>
      <c r="SLB39" s="157"/>
      <c r="SLC39" s="157"/>
      <c r="SLD39" s="157"/>
      <c r="SLE39" s="157"/>
      <c r="SLF39" s="157"/>
      <c r="SLG39" s="157"/>
      <c r="SLH39" s="157"/>
      <c r="SLI39" s="157"/>
      <c r="SLJ39" s="157"/>
      <c r="SLK39" s="157"/>
      <c r="SLL39" s="157"/>
      <c r="SLM39" s="157"/>
      <c r="SLN39" s="157"/>
      <c r="SLO39" s="157"/>
      <c r="SLP39" s="157"/>
      <c r="SLQ39" s="157"/>
      <c r="SLR39" s="157"/>
      <c r="SLS39" s="157"/>
      <c r="SLT39" s="157"/>
      <c r="SLU39" s="157"/>
      <c r="SLV39" s="157"/>
      <c r="SLW39" s="157"/>
      <c r="SLX39" s="157"/>
      <c r="SLY39" s="157"/>
      <c r="SLZ39" s="157"/>
      <c r="SMA39" s="157"/>
      <c r="SMB39" s="157"/>
      <c r="SMC39" s="157"/>
      <c r="SMD39" s="157"/>
      <c r="SME39" s="157"/>
      <c r="SMF39" s="157"/>
      <c r="SMG39" s="157"/>
      <c r="SMH39" s="157"/>
      <c r="SMI39" s="157"/>
      <c r="SMJ39" s="157"/>
      <c r="SMK39" s="157"/>
      <c r="SML39" s="157"/>
      <c r="SMM39" s="157"/>
      <c r="SMN39" s="157"/>
      <c r="SMO39" s="157"/>
      <c r="SMP39" s="157"/>
      <c r="SMQ39" s="157"/>
      <c r="SMR39" s="157"/>
      <c r="SMS39" s="157"/>
      <c r="SMT39" s="157"/>
      <c r="SMU39" s="157"/>
      <c r="SMV39" s="157"/>
      <c r="SMW39" s="157"/>
      <c r="SMX39" s="157"/>
      <c r="SMY39" s="157"/>
      <c r="SMZ39" s="157"/>
      <c r="SNA39" s="157"/>
      <c r="SNB39" s="157"/>
      <c r="SNC39" s="157"/>
      <c r="SND39" s="157"/>
      <c r="SNE39" s="157"/>
      <c r="SNF39" s="157"/>
      <c r="SNG39" s="157"/>
      <c r="SNH39" s="157"/>
      <c r="SNI39" s="157"/>
      <c r="SNJ39" s="157"/>
      <c r="SNK39" s="157"/>
      <c r="SNL39" s="157"/>
      <c r="SNM39" s="157"/>
      <c r="SNN39" s="157"/>
      <c r="SNO39" s="157"/>
      <c r="SNP39" s="157"/>
      <c r="SNQ39" s="157"/>
      <c r="SNR39" s="157"/>
      <c r="SNS39" s="157"/>
      <c r="SNT39" s="157"/>
      <c r="SNU39" s="157"/>
      <c r="SNV39" s="157"/>
      <c r="SNW39" s="157"/>
      <c r="SNX39" s="157"/>
      <c r="SNY39" s="157"/>
      <c r="SNZ39" s="157"/>
      <c r="SOA39" s="157"/>
      <c r="SOB39" s="157"/>
      <c r="SOC39" s="157"/>
      <c r="SOD39" s="157"/>
      <c r="SOE39" s="157"/>
      <c r="SOF39" s="157"/>
      <c r="SOG39" s="157"/>
      <c r="SOH39" s="157"/>
      <c r="SOI39" s="157"/>
      <c r="SOJ39" s="157"/>
      <c r="SOK39" s="157"/>
      <c r="SOL39" s="157"/>
      <c r="SOM39" s="157"/>
      <c r="SON39" s="157"/>
      <c r="SOO39" s="157"/>
      <c r="SOP39" s="157"/>
      <c r="SOQ39" s="157"/>
      <c r="SOR39" s="157"/>
      <c r="SOS39" s="157"/>
      <c r="SOT39" s="157"/>
      <c r="SOU39" s="157"/>
      <c r="SOV39" s="157"/>
      <c r="SOW39" s="157"/>
      <c r="SOX39" s="157"/>
      <c r="SOY39" s="157"/>
      <c r="SOZ39" s="157"/>
      <c r="SPA39" s="157"/>
      <c r="SPB39" s="157"/>
      <c r="SPC39" s="157"/>
      <c r="SPD39" s="157"/>
      <c r="SPE39" s="157"/>
      <c r="SPF39" s="157"/>
      <c r="SPG39" s="157"/>
      <c r="SPH39" s="157"/>
      <c r="SPI39" s="157"/>
      <c r="SPJ39" s="157"/>
      <c r="SPK39" s="157"/>
      <c r="SPL39" s="157"/>
      <c r="SPM39" s="157"/>
      <c r="SPN39" s="157"/>
      <c r="SPO39" s="157"/>
      <c r="SPP39" s="157"/>
      <c r="SPQ39" s="157"/>
      <c r="SPR39" s="157"/>
      <c r="SPS39" s="157"/>
      <c r="SPT39" s="157"/>
      <c r="SPU39" s="157"/>
      <c r="SPV39" s="157"/>
      <c r="SPW39" s="157"/>
      <c r="SPX39" s="157"/>
      <c r="SPY39" s="157"/>
      <c r="SPZ39" s="157"/>
      <c r="SQA39" s="157"/>
      <c r="SQB39" s="157"/>
      <c r="SQC39" s="157"/>
      <c r="SQD39" s="157"/>
      <c r="SQE39" s="157"/>
      <c r="SQF39" s="157"/>
      <c r="SQG39" s="157"/>
      <c r="SQH39" s="157"/>
      <c r="SQI39" s="157"/>
      <c r="SQJ39" s="157"/>
      <c r="SQK39" s="157"/>
      <c r="SQL39" s="157"/>
      <c r="SQM39" s="157"/>
      <c r="SQN39" s="157"/>
      <c r="SQO39" s="157"/>
      <c r="SQP39" s="157"/>
      <c r="SQQ39" s="157"/>
      <c r="SQR39" s="157"/>
      <c r="SQS39" s="157"/>
      <c r="SQT39" s="157"/>
      <c r="SQU39" s="157"/>
      <c r="SQV39" s="157"/>
      <c r="SQW39" s="157"/>
      <c r="SQX39" s="157"/>
      <c r="SQY39" s="157"/>
      <c r="SQZ39" s="157"/>
      <c r="SRA39" s="157"/>
      <c r="SRB39" s="157"/>
      <c r="SRC39" s="157"/>
      <c r="SRD39" s="157"/>
      <c r="SRE39" s="157"/>
      <c r="SRF39" s="157"/>
      <c r="SRG39" s="157"/>
      <c r="SRH39" s="157"/>
      <c r="SRI39" s="157"/>
      <c r="SRJ39" s="157"/>
      <c r="SRK39" s="157"/>
      <c r="SRL39" s="157"/>
      <c r="SRM39" s="157"/>
      <c r="SRN39" s="157"/>
      <c r="SRO39" s="157"/>
      <c r="SRP39" s="157"/>
      <c r="SRQ39" s="157"/>
      <c r="SRR39" s="157"/>
      <c r="SRS39" s="157"/>
      <c r="SRT39" s="157"/>
      <c r="SRU39" s="157"/>
      <c r="SRV39" s="157"/>
      <c r="SRW39" s="157"/>
      <c r="SRX39" s="157"/>
      <c r="SRY39" s="157"/>
      <c r="SRZ39" s="157"/>
      <c r="SSA39" s="157"/>
      <c r="SSB39" s="157"/>
      <c r="SSC39" s="157"/>
      <c r="SSD39" s="157"/>
      <c r="SSE39" s="157"/>
      <c r="SSF39" s="157"/>
      <c r="SSG39" s="157"/>
      <c r="SSH39" s="157"/>
      <c r="SSI39" s="157"/>
      <c r="SSJ39" s="157"/>
      <c r="SSK39" s="157"/>
      <c r="SSL39" s="157"/>
      <c r="SSM39" s="157"/>
      <c r="SSN39" s="157"/>
      <c r="SSO39" s="157"/>
      <c r="SSP39" s="157"/>
      <c r="SSQ39" s="157"/>
      <c r="SSR39" s="157"/>
      <c r="SSS39" s="157"/>
      <c r="SST39" s="157"/>
      <c r="SSU39" s="157"/>
      <c r="SSV39" s="157"/>
      <c r="SSW39" s="157"/>
      <c r="SSX39" s="157"/>
      <c r="SSY39" s="157"/>
      <c r="SSZ39" s="157"/>
      <c r="STA39" s="157"/>
      <c r="STB39" s="157"/>
      <c r="STC39" s="157"/>
      <c r="STD39" s="157"/>
      <c r="STE39" s="157"/>
      <c r="STF39" s="157"/>
      <c r="STG39" s="157"/>
      <c r="STH39" s="157"/>
      <c r="STI39" s="157"/>
      <c r="STJ39" s="157"/>
      <c r="STK39" s="157"/>
      <c r="STL39" s="157"/>
      <c r="STM39" s="157"/>
      <c r="STN39" s="157"/>
      <c r="STO39" s="157"/>
      <c r="STP39" s="157"/>
      <c r="STQ39" s="157"/>
      <c r="STR39" s="157"/>
      <c r="STS39" s="157"/>
      <c r="STT39" s="157"/>
      <c r="STU39" s="157"/>
      <c r="STV39" s="157"/>
      <c r="STW39" s="157"/>
      <c r="STX39" s="157"/>
      <c r="STY39" s="157"/>
      <c r="STZ39" s="157"/>
      <c r="SUA39" s="157"/>
      <c r="SUB39" s="157"/>
      <c r="SUC39" s="157"/>
      <c r="SUD39" s="157"/>
      <c r="SUE39" s="157"/>
      <c r="SUF39" s="157"/>
      <c r="SUG39" s="157"/>
      <c r="SUH39" s="157"/>
      <c r="SUI39" s="157"/>
      <c r="SUJ39" s="157"/>
      <c r="SUK39" s="157"/>
      <c r="SUL39" s="157"/>
      <c r="SUM39" s="157"/>
      <c r="SUN39" s="157"/>
      <c r="SUO39" s="157"/>
      <c r="SUP39" s="157"/>
      <c r="SUQ39" s="157"/>
      <c r="SUR39" s="157"/>
      <c r="SUS39" s="157"/>
      <c r="SUT39" s="157"/>
      <c r="SUU39" s="157"/>
      <c r="SUV39" s="157"/>
      <c r="SUW39" s="157"/>
      <c r="SUX39" s="157"/>
      <c r="SUY39" s="157"/>
      <c r="SUZ39" s="157"/>
      <c r="SVA39" s="157"/>
      <c r="SVB39" s="157"/>
      <c r="SVC39" s="157"/>
      <c r="SVD39" s="157"/>
      <c r="SVE39" s="157"/>
      <c r="SVF39" s="157"/>
      <c r="SVG39" s="157"/>
      <c r="SVH39" s="157"/>
      <c r="SVI39" s="157"/>
      <c r="SVJ39" s="157"/>
      <c r="SVK39" s="157"/>
      <c r="SVL39" s="157"/>
      <c r="SVM39" s="157"/>
      <c r="SVN39" s="157"/>
      <c r="SVO39" s="157"/>
      <c r="SVP39" s="157"/>
      <c r="SVQ39" s="157"/>
      <c r="SVR39" s="157"/>
      <c r="SVS39" s="157"/>
      <c r="SVT39" s="157"/>
      <c r="SVU39" s="157"/>
      <c r="SVV39" s="157"/>
      <c r="SVW39" s="157"/>
      <c r="SVX39" s="157"/>
      <c r="SVY39" s="157"/>
      <c r="SVZ39" s="157"/>
      <c r="SWA39" s="157"/>
      <c r="SWB39" s="157"/>
      <c r="SWC39" s="157"/>
      <c r="SWD39" s="157"/>
      <c r="SWE39" s="157"/>
      <c r="SWF39" s="157"/>
      <c r="SWG39" s="157"/>
      <c r="SWH39" s="157"/>
      <c r="SWI39" s="157"/>
      <c r="SWJ39" s="157"/>
      <c r="SWK39" s="157"/>
      <c r="SWL39" s="157"/>
      <c r="SWM39" s="157"/>
      <c r="SWN39" s="157"/>
      <c r="SWO39" s="157"/>
      <c r="SWP39" s="157"/>
      <c r="SWQ39" s="157"/>
      <c r="SWR39" s="157"/>
      <c r="SWS39" s="157"/>
      <c r="SWT39" s="157"/>
      <c r="SWU39" s="157"/>
      <c r="SWV39" s="157"/>
      <c r="SWW39" s="157"/>
      <c r="SWX39" s="157"/>
      <c r="SWY39" s="157"/>
      <c r="SWZ39" s="157"/>
      <c r="SXA39" s="157"/>
      <c r="SXB39" s="157"/>
      <c r="SXC39" s="157"/>
      <c r="SXD39" s="157"/>
      <c r="SXE39" s="157"/>
      <c r="SXF39" s="157"/>
      <c r="SXG39" s="157"/>
      <c r="SXH39" s="157"/>
      <c r="SXI39" s="157"/>
      <c r="SXJ39" s="157"/>
      <c r="SXK39" s="157"/>
      <c r="SXL39" s="157"/>
      <c r="SXM39" s="157"/>
      <c r="SXN39" s="157"/>
      <c r="SXO39" s="157"/>
      <c r="SXP39" s="157"/>
      <c r="SXQ39" s="157"/>
      <c r="SXR39" s="157"/>
      <c r="SXS39" s="157"/>
      <c r="SXT39" s="157"/>
      <c r="SXU39" s="157"/>
      <c r="SXV39" s="157"/>
      <c r="SXW39" s="157"/>
      <c r="SXX39" s="157"/>
      <c r="SXY39" s="157"/>
      <c r="SXZ39" s="157"/>
      <c r="SYA39" s="157"/>
      <c r="SYB39" s="157"/>
      <c r="SYC39" s="157"/>
      <c r="SYD39" s="157"/>
      <c r="SYE39" s="157"/>
      <c r="SYF39" s="157"/>
      <c r="SYG39" s="157"/>
      <c r="SYH39" s="157"/>
      <c r="SYI39" s="157"/>
      <c r="SYJ39" s="157"/>
      <c r="SYK39" s="157"/>
      <c r="SYL39" s="157"/>
      <c r="SYM39" s="157"/>
      <c r="SYN39" s="157"/>
      <c r="SYO39" s="157"/>
      <c r="SYP39" s="157"/>
      <c r="SYQ39" s="157"/>
      <c r="SYR39" s="157"/>
      <c r="SYS39" s="157"/>
      <c r="SYT39" s="157"/>
      <c r="SYU39" s="157"/>
      <c r="SYV39" s="157"/>
      <c r="SYW39" s="157"/>
      <c r="SYX39" s="157"/>
      <c r="SYY39" s="157"/>
      <c r="SYZ39" s="157"/>
      <c r="SZA39" s="157"/>
      <c r="SZB39" s="157"/>
      <c r="SZC39" s="157"/>
      <c r="SZD39" s="157"/>
      <c r="SZE39" s="157"/>
      <c r="SZF39" s="157"/>
      <c r="SZG39" s="157"/>
      <c r="SZH39" s="157"/>
      <c r="SZI39" s="157"/>
      <c r="SZJ39" s="157"/>
      <c r="SZK39" s="157"/>
      <c r="SZL39" s="157"/>
      <c r="SZM39" s="157"/>
      <c r="SZN39" s="157"/>
      <c r="SZO39" s="157"/>
      <c r="SZP39" s="157"/>
      <c r="SZQ39" s="157"/>
      <c r="SZR39" s="157"/>
      <c r="SZS39" s="157"/>
      <c r="SZT39" s="157"/>
      <c r="SZU39" s="157"/>
      <c r="SZV39" s="157"/>
      <c r="SZW39" s="157"/>
      <c r="SZX39" s="157"/>
      <c r="SZY39" s="157"/>
      <c r="SZZ39" s="157"/>
      <c r="TAA39" s="157"/>
      <c r="TAB39" s="157"/>
      <c r="TAC39" s="157"/>
      <c r="TAD39" s="157"/>
      <c r="TAE39" s="157"/>
      <c r="TAF39" s="157"/>
      <c r="TAG39" s="157"/>
      <c r="TAH39" s="157"/>
      <c r="TAI39" s="157"/>
      <c r="TAJ39" s="157"/>
      <c r="TAK39" s="157"/>
      <c r="TAL39" s="157"/>
      <c r="TAM39" s="157"/>
      <c r="TAN39" s="157"/>
      <c r="TAO39" s="157"/>
      <c r="TAP39" s="157"/>
      <c r="TAQ39" s="157"/>
      <c r="TAR39" s="157"/>
      <c r="TAS39" s="157"/>
      <c r="TAT39" s="157"/>
      <c r="TAU39" s="157"/>
      <c r="TAV39" s="157"/>
      <c r="TAW39" s="157"/>
      <c r="TAX39" s="157"/>
      <c r="TAY39" s="157"/>
      <c r="TAZ39" s="157"/>
      <c r="TBA39" s="157"/>
      <c r="TBB39" s="157"/>
      <c r="TBC39" s="157"/>
      <c r="TBD39" s="157"/>
      <c r="TBE39" s="157"/>
      <c r="TBF39" s="157"/>
      <c r="TBG39" s="157"/>
      <c r="TBH39" s="157"/>
      <c r="TBI39" s="157"/>
      <c r="TBJ39" s="157"/>
      <c r="TBK39" s="157"/>
      <c r="TBL39" s="157"/>
      <c r="TBM39" s="157"/>
      <c r="TBN39" s="157"/>
      <c r="TBO39" s="157"/>
      <c r="TBP39" s="157"/>
      <c r="TBQ39" s="157"/>
      <c r="TBR39" s="157"/>
      <c r="TBS39" s="157"/>
      <c r="TBT39" s="157"/>
      <c r="TBU39" s="157"/>
      <c r="TBV39" s="157"/>
      <c r="TBW39" s="157"/>
      <c r="TBX39" s="157"/>
      <c r="TBY39" s="157"/>
      <c r="TBZ39" s="157"/>
      <c r="TCA39" s="157"/>
      <c r="TCB39" s="157"/>
      <c r="TCC39" s="157"/>
      <c r="TCD39" s="157"/>
      <c r="TCE39" s="157"/>
      <c r="TCF39" s="157"/>
      <c r="TCG39" s="157"/>
      <c r="TCH39" s="157"/>
      <c r="TCI39" s="157"/>
      <c r="TCJ39" s="157"/>
      <c r="TCK39" s="157"/>
      <c r="TCL39" s="157"/>
      <c r="TCM39" s="157"/>
      <c r="TCN39" s="157"/>
      <c r="TCO39" s="157"/>
      <c r="TCP39" s="157"/>
      <c r="TCQ39" s="157"/>
      <c r="TCR39" s="157"/>
      <c r="TCS39" s="157"/>
      <c r="TCT39" s="157"/>
      <c r="TCU39" s="157"/>
      <c r="TCV39" s="157"/>
      <c r="TCW39" s="157"/>
      <c r="TCX39" s="157"/>
      <c r="TCY39" s="157"/>
      <c r="TCZ39" s="157"/>
      <c r="TDA39" s="157"/>
      <c r="TDB39" s="157"/>
      <c r="TDC39" s="157"/>
      <c r="TDD39" s="157"/>
      <c r="TDE39" s="157"/>
      <c r="TDF39" s="157"/>
      <c r="TDG39" s="157"/>
      <c r="TDH39" s="157"/>
      <c r="TDI39" s="157"/>
      <c r="TDJ39" s="157"/>
      <c r="TDK39" s="157"/>
      <c r="TDL39" s="157"/>
      <c r="TDM39" s="157"/>
      <c r="TDN39" s="157"/>
      <c r="TDO39" s="157"/>
      <c r="TDP39" s="157"/>
      <c r="TDQ39" s="157"/>
      <c r="TDR39" s="157"/>
      <c r="TDS39" s="157"/>
      <c r="TDT39" s="157"/>
      <c r="TDU39" s="157"/>
      <c r="TDV39" s="157"/>
      <c r="TDW39" s="157"/>
      <c r="TDX39" s="157"/>
      <c r="TDY39" s="157"/>
      <c r="TDZ39" s="157"/>
      <c r="TEA39" s="157"/>
      <c r="TEB39" s="157"/>
      <c r="TEC39" s="157"/>
      <c r="TED39" s="157"/>
      <c r="TEE39" s="157"/>
      <c r="TEF39" s="157"/>
      <c r="TEG39" s="157"/>
      <c r="TEH39" s="157"/>
      <c r="TEI39" s="157"/>
      <c r="TEJ39" s="157"/>
      <c r="TEK39" s="157"/>
      <c r="TEL39" s="157"/>
      <c r="TEM39" s="157"/>
      <c r="TEN39" s="157"/>
      <c r="TEO39" s="157"/>
      <c r="TEP39" s="157"/>
      <c r="TEQ39" s="157"/>
      <c r="TER39" s="157"/>
      <c r="TES39" s="157"/>
      <c r="TET39" s="157"/>
      <c r="TEU39" s="157"/>
      <c r="TEV39" s="157"/>
      <c r="TEW39" s="157"/>
      <c r="TEX39" s="157"/>
      <c r="TEY39" s="157"/>
      <c r="TEZ39" s="157"/>
      <c r="TFA39" s="157"/>
      <c r="TFB39" s="157"/>
      <c r="TFC39" s="157"/>
      <c r="TFD39" s="157"/>
      <c r="TFE39" s="157"/>
      <c r="TFF39" s="157"/>
      <c r="TFG39" s="157"/>
      <c r="TFH39" s="157"/>
      <c r="TFI39" s="157"/>
      <c r="TFJ39" s="157"/>
      <c r="TFK39" s="157"/>
      <c r="TFL39" s="157"/>
      <c r="TFM39" s="157"/>
      <c r="TFN39" s="157"/>
      <c r="TFO39" s="157"/>
      <c r="TFP39" s="157"/>
      <c r="TFQ39" s="157"/>
      <c r="TFR39" s="157"/>
      <c r="TFS39" s="157"/>
      <c r="TFT39" s="157"/>
      <c r="TFU39" s="157"/>
      <c r="TFV39" s="157"/>
      <c r="TFW39" s="157"/>
      <c r="TFX39" s="157"/>
      <c r="TFY39" s="157"/>
      <c r="TFZ39" s="157"/>
      <c r="TGA39" s="157"/>
      <c r="TGB39" s="157"/>
      <c r="TGC39" s="157"/>
      <c r="TGD39" s="157"/>
      <c r="TGE39" s="157"/>
      <c r="TGF39" s="157"/>
      <c r="TGG39" s="157"/>
      <c r="TGH39" s="157"/>
      <c r="TGI39" s="157"/>
      <c r="TGJ39" s="157"/>
      <c r="TGK39" s="157"/>
      <c r="TGL39" s="157"/>
      <c r="TGM39" s="157"/>
      <c r="TGN39" s="157"/>
      <c r="TGO39" s="157"/>
      <c r="TGP39" s="157"/>
      <c r="TGQ39" s="157"/>
      <c r="TGR39" s="157"/>
      <c r="TGS39" s="157"/>
      <c r="TGT39" s="157"/>
      <c r="TGU39" s="157"/>
      <c r="TGV39" s="157"/>
      <c r="TGW39" s="157"/>
      <c r="TGX39" s="157"/>
      <c r="TGY39" s="157"/>
      <c r="TGZ39" s="157"/>
      <c r="THA39" s="157"/>
      <c r="THB39" s="157"/>
      <c r="THC39" s="157"/>
      <c r="THD39" s="157"/>
      <c r="THE39" s="157"/>
      <c r="THF39" s="157"/>
      <c r="THG39" s="157"/>
      <c r="THH39" s="157"/>
      <c r="THI39" s="157"/>
      <c r="THJ39" s="157"/>
      <c r="THK39" s="157"/>
      <c r="THL39" s="157"/>
      <c r="THM39" s="157"/>
      <c r="THN39" s="157"/>
      <c r="THO39" s="157"/>
      <c r="THP39" s="157"/>
      <c r="THQ39" s="157"/>
      <c r="THR39" s="157"/>
      <c r="THS39" s="157"/>
      <c r="THT39" s="157"/>
      <c r="THU39" s="157"/>
      <c r="THV39" s="157"/>
      <c r="THW39" s="157"/>
      <c r="THX39" s="157"/>
      <c r="THY39" s="157"/>
      <c r="THZ39" s="157"/>
      <c r="TIA39" s="157"/>
      <c r="TIB39" s="157"/>
      <c r="TIC39" s="157"/>
      <c r="TID39" s="157"/>
      <c r="TIE39" s="157"/>
      <c r="TIF39" s="157"/>
      <c r="TIG39" s="157"/>
      <c r="TIH39" s="157"/>
      <c r="TII39" s="157"/>
      <c r="TIJ39" s="157"/>
      <c r="TIK39" s="157"/>
      <c r="TIL39" s="157"/>
      <c r="TIM39" s="157"/>
      <c r="TIN39" s="157"/>
      <c r="TIO39" s="157"/>
      <c r="TIP39" s="157"/>
      <c r="TIQ39" s="157"/>
      <c r="TIR39" s="157"/>
      <c r="TIS39" s="157"/>
      <c r="TIT39" s="157"/>
      <c r="TIU39" s="157"/>
      <c r="TIV39" s="157"/>
      <c r="TIW39" s="157"/>
      <c r="TIX39" s="157"/>
      <c r="TIY39" s="157"/>
      <c r="TIZ39" s="157"/>
      <c r="TJA39" s="157"/>
      <c r="TJB39" s="157"/>
      <c r="TJC39" s="157"/>
      <c r="TJD39" s="157"/>
      <c r="TJE39" s="157"/>
      <c r="TJF39" s="157"/>
      <c r="TJG39" s="157"/>
      <c r="TJH39" s="157"/>
      <c r="TJI39" s="157"/>
      <c r="TJJ39" s="157"/>
      <c r="TJK39" s="157"/>
      <c r="TJL39" s="157"/>
      <c r="TJM39" s="157"/>
      <c r="TJN39" s="157"/>
      <c r="TJO39" s="157"/>
      <c r="TJP39" s="157"/>
      <c r="TJQ39" s="157"/>
      <c r="TJR39" s="157"/>
      <c r="TJS39" s="157"/>
      <c r="TJT39" s="157"/>
      <c r="TJU39" s="157"/>
      <c r="TJV39" s="157"/>
      <c r="TJW39" s="157"/>
      <c r="TJX39" s="157"/>
      <c r="TJY39" s="157"/>
      <c r="TJZ39" s="157"/>
      <c r="TKA39" s="157"/>
      <c r="TKB39" s="157"/>
      <c r="TKC39" s="157"/>
      <c r="TKD39" s="157"/>
      <c r="TKE39" s="157"/>
      <c r="TKF39" s="157"/>
      <c r="TKG39" s="157"/>
      <c r="TKH39" s="157"/>
      <c r="TKI39" s="157"/>
      <c r="TKJ39" s="157"/>
      <c r="TKK39" s="157"/>
      <c r="TKL39" s="157"/>
      <c r="TKM39" s="157"/>
      <c r="TKN39" s="157"/>
      <c r="TKO39" s="157"/>
      <c r="TKP39" s="157"/>
      <c r="TKQ39" s="157"/>
      <c r="TKR39" s="157"/>
      <c r="TKS39" s="157"/>
      <c r="TKT39" s="157"/>
      <c r="TKU39" s="157"/>
      <c r="TKV39" s="157"/>
      <c r="TKW39" s="157"/>
      <c r="TKX39" s="157"/>
      <c r="TKY39" s="157"/>
      <c r="TKZ39" s="157"/>
      <c r="TLA39" s="157"/>
      <c r="TLB39" s="157"/>
      <c r="TLC39" s="157"/>
      <c r="TLD39" s="157"/>
      <c r="TLE39" s="157"/>
      <c r="TLF39" s="157"/>
      <c r="TLG39" s="157"/>
      <c r="TLH39" s="157"/>
      <c r="TLI39" s="157"/>
      <c r="TLJ39" s="157"/>
      <c r="TLK39" s="157"/>
      <c r="TLL39" s="157"/>
      <c r="TLM39" s="157"/>
      <c r="TLN39" s="157"/>
      <c r="TLO39" s="157"/>
      <c r="TLP39" s="157"/>
      <c r="TLQ39" s="157"/>
      <c r="TLR39" s="157"/>
      <c r="TLS39" s="157"/>
      <c r="TLT39" s="157"/>
      <c r="TLU39" s="157"/>
      <c r="TLV39" s="157"/>
      <c r="TLW39" s="157"/>
      <c r="TLX39" s="157"/>
      <c r="TLY39" s="157"/>
      <c r="TLZ39" s="157"/>
      <c r="TMA39" s="157"/>
      <c r="TMB39" s="157"/>
      <c r="TMC39" s="157"/>
      <c r="TMD39" s="157"/>
      <c r="TME39" s="157"/>
      <c r="TMF39" s="157"/>
      <c r="TMG39" s="157"/>
      <c r="TMH39" s="157"/>
      <c r="TMI39" s="157"/>
      <c r="TMJ39" s="157"/>
      <c r="TMK39" s="157"/>
      <c r="TML39" s="157"/>
      <c r="TMM39" s="157"/>
      <c r="TMN39" s="157"/>
      <c r="TMO39" s="157"/>
      <c r="TMP39" s="157"/>
      <c r="TMQ39" s="157"/>
      <c r="TMR39" s="157"/>
      <c r="TMS39" s="157"/>
      <c r="TMT39" s="157"/>
      <c r="TMU39" s="157"/>
      <c r="TMV39" s="157"/>
      <c r="TMW39" s="157"/>
      <c r="TMX39" s="157"/>
      <c r="TMY39" s="157"/>
      <c r="TMZ39" s="157"/>
      <c r="TNA39" s="157"/>
      <c r="TNB39" s="157"/>
      <c r="TNC39" s="157"/>
      <c r="TND39" s="157"/>
      <c r="TNE39" s="157"/>
      <c r="TNF39" s="157"/>
      <c r="TNG39" s="157"/>
      <c r="TNH39" s="157"/>
      <c r="TNI39" s="157"/>
      <c r="TNJ39" s="157"/>
      <c r="TNK39" s="157"/>
      <c r="TNL39" s="157"/>
      <c r="TNM39" s="157"/>
      <c r="TNN39" s="157"/>
      <c r="TNO39" s="157"/>
      <c r="TNP39" s="157"/>
      <c r="TNQ39" s="157"/>
      <c r="TNR39" s="157"/>
      <c r="TNS39" s="157"/>
      <c r="TNT39" s="157"/>
      <c r="TNU39" s="157"/>
      <c r="TNV39" s="157"/>
      <c r="TNW39" s="157"/>
      <c r="TNX39" s="157"/>
      <c r="TNY39" s="157"/>
      <c r="TNZ39" s="157"/>
      <c r="TOA39" s="157"/>
      <c r="TOB39" s="157"/>
      <c r="TOC39" s="157"/>
      <c r="TOD39" s="157"/>
      <c r="TOE39" s="157"/>
      <c r="TOF39" s="157"/>
      <c r="TOG39" s="157"/>
      <c r="TOH39" s="157"/>
      <c r="TOI39" s="157"/>
      <c r="TOJ39" s="157"/>
      <c r="TOK39" s="157"/>
      <c r="TOL39" s="157"/>
      <c r="TOM39" s="157"/>
      <c r="TON39" s="157"/>
      <c r="TOO39" s="157"/>
      <c r="TOP39" s="157"/>
      <c r="TOQ39" s="157"/>
      <c r="TOR39" s="157"/>
      <c r="TOS39" s="157"/>
      <c r="TOT39" s="157"/>
      <c r="TOU39" s="157"/>
      <c r="TOV39" s="157"/>
      <c r="TOW39" s="157"/>
      <c r="TOX39" s="157"/>
      <c r="TOY39" s="157"/>
      <c r="TOZ39" s="157"/>
      <c r="TPA39" s="157"/>
      <c r="TPB39" s="157"/>
      <c r="TPC39" s="157"/>
      <c r="TPD39" s="157"/>
      <c r="TPE39" s="157"/>
      <c r="TPF39" s="157"/>
      <c r="TPG39" s="157"/>
      <c r="TPH39" s="157"/>
      <c r="TPI39" s="157"/>
      <c r="TPJ39" s="157"/>
      <c r="TPK39" s="157"/>
      <c r="TPL39" s="157"/>
      <c r="TPM39" s="157"/>
      <c r="TPN39" s="157"/>
      <c r="TPO39" s="157"/>
      <c r="TPP39" s="157"/>
      <c r="TPQ39" s="157"/>
      <c r="TPR39" s="157"/>
      <c r="TPS39" s="157"/>
      <c r="TPT39" s="157"/>
      <c r="TPU39" s="157"/>
      <c r="TPV39" s="157"/>
      <c r="TPW39" s="157"/>
      <c r="TPX39" s="157"/>
      <c r="TPY39" s="157"/>
      <c r="TPZ39" s="157"/>
      <c r="TQA39" s="157"/>
      <c r="TQB39" s="157"/>
      <c r="TQC39" s="157"/>
      <c r="TQD39" s="157"/>
      <c r="TQE39" s="157"/>
      <c r="TQF39" s="157"/>
      <c r="TQG39" s="157"/>
      <c r="TQH39" s="157"/>
      <c r="TQI39" s="157"/>
      <c r="TQJ39" s="157"/>
      <c r="TQK39" s="157"/>
      <c r="TQL39" s="157"/>
      <c r="TQM39" s="157"/>
      <c r="TQN39" s="157"/>
      <c r="TQO39" s="157"/>
      <c r="TQP39" s="157"/>
      <c r="TQQ39" s="157"/>
      <c r="TQR39" s="157"/>
      <c r="TQS39" s="157"/>
      <c r="TQT39" s="157"/>
      <c r="TQU39" s="157"/>
      <c r="TQV39" s="157"/>
      <c r="TQW39" s="157"/>
      <c r="TQX39" s="157"/>
      <c r="TQY39" s="157"/>
      <c r="TQZ39" s="157"/>
      <c r="TRA39" s="157"/>
      <c r="TRB39" s="157"/>
      <c r="TRC39" s="157"/>
      <c r="TRD39" s="157"/>
      <c r="TRE39" s="157"/>
      <c r="TRF39" s="157"/>
      <c r="TRG39" s="157"/>
      <c r="TRH39" s="157"/>
      <c r="TRI39" s="157"/>
      <c r="TRJ39" s="157"/>
      <c r="TRK39" s="157"/>
      <c r="TRL39" s="157"/>
      <c r="TRM39" s="157"/>
      <c r="TRN39" s="157"/>
      <c r="TRO39" s="157"/>
      <c r="TRP39" s="157"/>
      <c r="TRQ39" s="157"/>
      <c r="TRR39" s="157"/>
      <c r="TRS39" s="157"/>
      <c r="TRT39" s="157"/>
      <c r="TRU39" s="157"/>
      <c r="TRV39" s="157"/>
      <c r="TRW39" s="157"/>
      <c r="TRX39" s="157"/>
      <c r="TRY39" s="157"/>
      <c r="TRZ39" s="157"/>
      <c r="TSA39" s="157"/>
      <c r="TSB39" s="157"/>
      <c r="TSC39" s="157"/>
      <c r="TSD39" s="157"/>
      <c r="TSE39" s="157"/>
      <c r="TSF39" s="157"/>
      <c r="TSG39" s="157"/>
      <c r="TSH39" s="157"/>
      <c r="TSI39" s="157"/>
      <c r="TSJ39" s="157"/>
      <c r="TSK39" s="157"/>
      <c r="TSL39" s="157"/>
      <c r="TSM39" s="157"/>
      <c r="TSN39" s="157"/>
      <c r="TSO39" s="157"/>
      <c r="TSP39" s="157"/>
      <c r="TSQ39" s="157"/>
      <c r="TSR39" s="157"/>
      <c r="TSS39" s="157"/>
      <c r="TST39" s="157"/>
      <c r="TSU39" s="157"/>
      <c r="TSV39" s="157"/>
      <c r="TSW39" s="157"/>
      <c r="TSX39" s="157"/>
      <c r="TSY39" s="157"/>
      <c r="TSZ39" s="157"/>
      <c r="TTA39" s="157"/>
      <c r="TTB39" s="157"/>
      <c r="TTC39" s="157"/>
      <c r="TTD39" s="157"/>
      <c r="TTE39" s="157"/>
      <c r="TTF39" s="157"/>
      <c r="TTG39" s="157"/>
      <c r="TTH39" s="157"/>
      <c r="TTI39" s="157"/>
      <c r="TTJ39" s="157"/>
      <c r="TTK39" s="157"/>
      <c r="TTL39" s="157"/>
      <c r="TTM39" s="157"/>
      <c r="TTN39" s="157"/>
      <c r="TTO39" s="157"/>
      <c r="TTP39" s="157"/>
      <c r="TTQ39" s="157"/>
      <c r="TTR39" s="157"/>
      <c r="TTS39" s="157"/>
      <c r="TTT39" s="157"/>
      <c r="TTU39" s="157"/>
      <c r="TTV39" s="157"/>
      <c r="TTW39" s="157"/>
      <c r="TTX39" s="157"/>
      <c r="TTY39" s="157"/>
      <c r="TTZ39" s="157"/>
      <c r="TUA39" s="157"/>
      <c r="TUB39" s="157"/>
      <c r="TUC39" s="157"/>
      <c r="TUD39" s="157"/>
      <c r="TUE39" s="157"/>
      <c r="TUF39" s="157"/>
      <c r="TUG39" s="157"/>
      <c r="TUH39" s="157"/>
      <c r="TUI39" s="157"/>
      <c r="TUJ39" s="157"/>
      <c r="TUK39" s="157"/>
      <c r="TUL39" s="157"/>
      <c r="TUM39" s="157"/>
      <c r="TUN39" s="157"/>
      <c r="TUO39" s="157"/>
      <c r="TUP39" s="157"/>
      <c r="TUQ39" s="157"/>
      <c r="TUR39" s="157"/>
      <c r="TUS39" s="157"/>
      <c r="TUT39" s="157"/>
      <c r="TUU39" s="157"/>
      <c r="TUV39" s="157"/>
      <c r="TUW39" s="157"/>
      <c r="TUX39" s="157"/>
      <c r="TUY39" s="157"/>
      <c r="TUZ39" s="157"/>
      <c r="TVA39" s="157"/>
      <c r="TVB39" s="157"/>
      <c r="TVC39" s="157"/>
      <c r="TVD39" s="157"/>
      <c r="TVE39" s="157"/>
      <c r="TVF39" s="157"/>
      <c r="TVG39" s="157"/>
      <c r="TVH39" s="157"/>
      <c r="TVI39" s="157"/>
      <c r="TVJ39" s="157"/>
      <c r="TVK39" s="157"/>
      <c r="TVL39" s="157"/>
      <c r="TVM39" s="157"/>
      <c r="TVN39" s="157"/>
      <c r="TVO39" s="157"/>
      <c r="TVP39" s="157"/>
      <c r="TVQ39" s="157"/>
      <c r="TVR39" s="157"/>
      <c r="TVS39" s="157"/>
      <c r="TVT39" s="157"/>
      <c r="TVU39" s="157"/>
      <c r="TVV39" s="157"/>
      <c r="TVW39" s="157"/>
      <c r="TVX39" s="157"/>
      <c r="TVY39" s="157"/>
      <c r="TVZ39" s="157"/>
      <c r="TWA39" s="157"/>
      <c r="TWB39" s="157"/>
      <c r="TWC39" s="157"/>
      <c r="TWD39" s="157"/>
      <c r="TWE39" s="157"/>
      <c r="TWF39" s="157"/>
      <c r="TWG39" s="157"/>
      <c r="TWH39" s="157"/>
      <c r="TWI39" s="157"/>
      <c r="TWJ39" s="157"/>
      <c r="TWK39" s="157"/>
      <c r="TWL39" s="157"/>
      <c r="TWM39" s="157"/>
      <c r="TWN39" s="157"/>
      <c r="TWO39" s="157"/>
      <c r="TWP39" s="157"/>
      <c r="TWQ39" s="157"/>
      <c r="TWR39" s="157"/>
      <c r="TWS39" s="157"/>
      <c r="TWT39" s="157"/>
      <c r="TWU39" s="157"/>
      <c r="TWV39" s="157"/>
      <c r="TWW39" s="157"/>
      <c r="TWX39" s="157"/>
      <c r="TWY39" s="157"/>
      <c r="TWZ39" s="157"/>
      <c r="TXA39" s="157"/>
      <c r="TXB39" s="157"/>
      <c r="TXC39" s="157"/>
      <c r="TXD39" s="157"/>
      <c r="TXE39" s="157"/>
      <c r="TXF39" s="157"/>
      <c r="TXG39" s="157"/>
      <c r="TXH39" s="157"/>
      <c r="TXI39" s="157"/>
      <c r="TXJ39" s="157"/>
      <c r="TXK39" s="157"/>
      <c r="TXL39" s="157"/>
      <c r="TXM39" s="157"/>
      <c r="TXN39" s="157"/>
      <c r="TXO39" s="157"/>
      <c r="TXP39" s="157"/>
      <c r="TXQ39" s="157"/>
      <c r="TXR39" s="157"/>
      <c r="TXS39" s="157"/>
      <c r="TXT39" s="157"/>
      <c r="TXU39" s="157"/>
      <c r="TXV39" s="157"/>
      <c r="TXW39" s="157"/>
      <c r="TXX39" s="157"/>
      <c r="TXY39" s="157"/>
      <c r="TXZ39" s="157"/>
      <c r="TYA39" s="157"/>
      <c r="TYB39" s="157"/>
      <c r="TYC39" s="157"/>
      <c r="TYD39" s="157"/>
      <c r="TYE39" s="157"/>
      <c r="TYF39" s="157"/>
      <c r="TYG39" s="157"/>
      <c r="TYH39" s="157"/>
      <c r="TYI39" s="157"/>
      <c r="TYJ39" s="157"/>
      <c r="TYK39" s="157"/>
      <c r="TYL39" s="157"/>
      <c r="TYM39" s="157"/>
      <c r="TYN39" s="157"/>
      <c r="TYO39" s="157"/>
      <c r="TYP39" s="157"/>
      <c r="TYQ39" s="157"/>
      <c r="TYR39" s="157"/>
      <c r="TYS39" s="157"/>
      <c r="TYT39" s="157"/>
      <c r="TYU39" s="157"/>
      <c r="TYV39" s="157"/>
      <c r="TYW39" s="157"/>
      <c r="TYX39" s="157"/>
      <c r="TYY39" s="157"/>
      <c r="TYZ39" s="157"/>
      <c r="TZA39" s="157"/>
      <c r="TZB39" s="157"/>
      <c r="TZC39" s="157"/>
      <c r="TZD39" s="157"/>
      <c r="TZE39" s="157"/>
      <c r="TZF39" s="157"/>
      <c r="TZG39" s="157"/>
      <c r="TZH39" s="157"/>
      <c r="TZI39" s="157"/>
      <c r="TZJ39" s="157"/>
      <c r="TZK39" s="157"/>
      <c r="TZL39" s="157"/>
      <c r="TZM39" s="157"/>
      <c r="TZN39" s="157"/>
      <c r="TZO39" s="157"/>
      <c r="TZP39" s="157"/>
      <c r="TZQ39" s="157"/>
      <c r="TZR39" s="157"/>
      <c r="TZS39" s="157"/>
      <c r="TZT39" s="157"/>
      <c r="TZU39" s="157"/>
      <c r="TZV39" s="157"/>
      <c r="TZW39" s="157"/>
      <c r="TZX39" s="157"/>
      <c r="TZY39" s="157"/>
      <c r="TZZ39" s="157"/>
      <c r="UAA39" s="157"/>
      <c r="UAB39" s="157"/>
      <c r="UAC39" s="157"/>
      <c r="UAD39" s="157"/>
      <c r="UAE39" s="157"/>
      <c r="UAF39" s="157"/>
      <c r="UAG39" s="157"/>
      <c r="UAH39" s="157"/>
      <c r="UAI39" s="157"/>
      <c r="UAJ39" s="157"/>
      <c r="UAK39" s="157"/>
      <c r="UAL39" s="157"/>
      <c r="UAM39" s="157"/>
      <c r="UAN39" s="157"/>
      <c r="UAO39" s="157"/>
      <c r="UAP39" s="157"/>
      <c r="UAQ39" s="157"/>
      <c r="UAR39" s="157"/>
      <c r="UAS39" s="157"/>
      <c r="UAT39" s="157"/>
      <c r="UAU39" s="157"/>
      <c r="UAV39" s="157"/>
      <c r="UAW39" s="157"/>
      <c r="UAX39" s="157"/>
      <c r="UAY39" s="157"/>
      <c r="UAZ39" s="157"/>
      <c r="UBA39" s="157"/>
      <c r="UBB39" s="157"/>
      <c r="UBC39" s="157"/>
      <c r="UBD39" s="157"/>
      <c r="UBE39" s="157"/>
      <c r="UBF39" s="157"/>
      <c r="UBG39" s="157"/>
      <c r="UBH39" s="157"/>
      <c r="UBI39" s="157"/>
      <c r="UBJ39" s="157"/>
      <c r="UBK39" s="157"/>
      <c r="UBL39" s="157"/>
      <c r="UBM39" s="157"/>
      <c r="UBN39" s="157"/>
      <c r="UBO39" s="157"/>
      <c r="UBP39" s="157"/>
      <c r="UBQ39" s="157"/>
      <c r="UBR39" s="157"/>
      <c r="UBS39" s="157"/>
      <c r="UBT39" s="157"/>
      <c r="UBU39" s="157"/>
      <c r="UBV39" s="157"/>
      <c r="UBW39" s="157"/>
      <c r="UBX39" s="157"/>
      <c r="UBY39" s="157"/>
      <c r="UBZ39" s="157"/>
      <c r="UCA39" s="157"/>
      <c r="UCB39" s="157"/>
      <c r="UCC39" s="157"/>
      <c r="UCD39" s="157"/>
      <c r="UCE39" s="157"/>
      <c r="UCF39" s="157"/>
      <c r="UCG39" s="157"/>
      <c r="UCH39" s="157"/>
      <c r="UCI39" s="157"/>
      <c r="UCJ39" s="157"/>
      <c r="UCK39" s="157"/>
      <c r="UCL39" s="157"/>
      <c r="UCM39" s="157"/>
      <c r="UCN39" s="157"/>
      <c r="UCO39" s="157"/>
      <c r="UCP39" s="157"/>
      <c r="UCQ39" s="157"/>
      <c r="UCR39" s="157"/>
      <c r="UCS39" s="157"/>
      <c r="UCT39" s="157"/>
      <c r="UCU39" s="157"/>
      <c r="UCV39" s="157"/>
      <c r="UCW39" s="157"/>
      <c r="UCX39" s="157"/>
      <c r="UCY39" s="157"/>
      <c r="UCZ39" s="157"/>
      <c r="UDA39" s="157"/>
      <c r="UDB39" s="157"/>
      <c r="UDC39" s="157"/>
      <c r="UDD39" s="157"/>
      <c r="UDE39" s="157"/>
      <c r="UDF39" s="157"/>
      <c r="UDG39" s="157"/>
      <c r="UDH39" s="157"/>
      <c r="UDI39" s="157"/>
      <c r="UDJ39" s="157"/>
      <c r="UDK39" s="157"/>
      <c r="UDL39" s="157"/>
      <c r="UDM39" s="157"/>
      <c r="UDN39" s="157"/>
      <c r="UDO39" s="157"/>
      <c r="UDP39" s="157"/>
      <c r="UDQ39" s="157"/>
      <c r="UDR39" s="157"/>
      <c r="UDS39" s="157"/>
      <c r="UDT39" s="157"/>
      <c r="UDU39" s="157"/>
      <c r="UDV39" s="157"/>
      <c r="UDW39" s="157"/>
      <c r="UDX39" s="157"/>
      <c r="UDY39" s="157"/>
      <c r="UDZ39" s="157"/>
      <c r="UEA39" s="157"/>
      <c r="UEB39" s="157"/>
      <c r="UEC39" s="157"/>
      <c r="UED39" s="157"/>
      <c r="UEE39" s="157"/>
      <c r="UEF39" s="157"/>
      <c r="UEG39" s="157"/>
      <c r="UEH39" s="157"/>
      <c r="UEI39" s="157"/>
      <c r="UEJ39" s="157"/>
      <c r="UEK39" s="157"/>
      <c r="UEL39" s="157"/>
      <c r="UEM39" s="157"/>
      <c r="UEN39" s="157"/>
      <c r="UEO39" s="157"/>
      <c r="UEP39" s="157"/>
      <c r="UEQ39" s="157"/>
      <c r="UER39" s="157"/>
      <c r="UES39" s="157"/>
      <c r="UET39" s="157"/>
      <c r="UEU39" s="157"/>
      <c r="UEV39" s="157"/>
      <c r="UEW39" s="157"/>
      <c r="UEX39" s="157"/>
      <c r="UEY39" s="157"/>
      <c r="UEZ39" s="157"/>
      <c r="UFA39" s="157"/>
      <c r="UFB39" s="157"/>
      <c r="UFC39" s="157"/>
      <c r="UFD39" s="157"/>
      <c r="UFE39" s="157"/>
      <c r="UFF39" s="157"/>
      <c r="UFG39" s="157"/>
      <c r="UFH39" s="157"/>
      <c r="UFI39" s="157"/>
      <c r="UFJ39" s="157"/>
      <c r="UFK39" s="157"/>
      <c r="UFL39" s="157"/>
      <c r="UFM39" s="157"/>
      <c r="UFN39" s="157"/>
      <c r="UFO39" s="157"/>
      <c r="UFP39" s="157"/>
      <c r="UFQ39" s="157"/>
      <c r="UFR39" s="157"/>
      <c r="UFS39" s="157"/>
      <c r="UFT39" s="157"/>
      <c r="UFU39" s="157"/>
      <c r="UFV39" s="157"/>
      <c r="UFW39" s="157"/>
      <c r="UFX39" s="157"/>
      <c r="UFY39" s="157"/>
      <c r="UFZ39" s="157"/>
      <c r="UGA39" s="157"/>
      <c r="UGB39" s="157"/>
      <c r="UGC39" s="157"/>
      <c r="UGD39" s="157"/>
      <c r="UGE39" s="157"/>
      <c r="UGF39" s="157"/>
      <c r="UGG39" s="157"/>
      <c r="UGH39" s="157"/>
      <c r="UGI39" s="157"/>
      <c r="UGJ39" s="157"/>
      <c r="UGK39" s="157"/>
      <c r="UGL39" s="157"/>
      <c r="UGM39" s="157"/>
      <c r="UGN39" s="157"/>
      <c r="UGO39" s="157"/>
      <c r="UGP39" s="157"/>
      <c r="UGQ39" s="157"/>
      <c r="UGR39" s="157"/>
      <c r="UGS39" s="157"/>
      <c r="UGT39" s="157"/>
      <c r="UGU39" s="157"/>
      <c r="UGV39" s="157"/>
      <c r="UGW39" s="157"/>
      <c r="UGX39" s="157"/>
      <c r="UGY39" s="157"/>
      <c r="UGZ39" s="157"/>
      <c r="UHA39" s="157"/>
      <c r="UHB39" s="157"/>
      <c r="UHC39" s="157"/>
      <c r="UHD39" s="157"/>
      <c r="UHE39" s="157"/>
      <c r="UHF39" s="157"/>
      <c r="UHG39" s="157"/>
      <c r="UHH39" s="157"/>
      <c r="UHI39" s="157"/>
      <c r="UHJ39" s="157"/>
      <c r="UHK39" s="157"/>
      <c r="UHL39" s="157"/>
      <c r="UHM39" s="157"/>
      <c r="UHN39" s="157"/>
      <c r="UHO39" s="157"/>
      <c r="UHP39" s="157"/>
      <c r="UHQ39" s="157"/>
      <c r="UHR39" s="157"/>
      <c r="UHS39" s="157"/>
      <c r="UHT39" s="157"/>
      <c r="UHU39" s="157"/>
      <c r="UHV39" s="157"/>
      <c r="UHW39" s="157"/>
      <c r="UHX39" s="157"/>
      <c r="UHY39" s="157"/>
      <c r="UHZ39" s="157"/>
      <c r="UIA39" s="157"/>
      <c r="UIB39" s="157"/>
      <c r="UIC39" s="157"/>
      <c r="UID39" s="157"/>
      <c r="UIE39" s="157"/>
      <c r="UIF39" s="157"/>
      <c r="UIG39" s="157"/>
      <c r="UIH39" s="157"/>
      <c r="UII39" s="157"/>
      <c r="UIJ39" s="157"/>
      <c r="UIK39" s="157"/>
      <c r="UIL39" s="157"/>
      <c r="UIM39" s="157"/>
      <c r="UIN39" s="157"/>
      <c r="UIO39" s="157"/>
      <c r="UIP39" s="157"/>
      <c r="UIQ39" s="157"/>
      <c r="UIR39" s="157"/>
      <c r="UIS39" s="157"/>
      <c r="UIT39" s="157"/>
      <c r="UIU39" s="157"/>
      <c r="UIV39" s="157"/>
      <c r="UIW39" s="157"/>
      <c r="UIX39" s="157"/>
      <c r="UIY39" s="157"/>
      <c r="UIZ39" s="157"/>
      <c r="UJA39" s="157"/>
      <c r="UJB39" s="157"/>
      <c r="UJC39" s="157"/>
      <c r="UJD39" s="157"/>
      <c r="UJE39" s="157"/>
      <c r="UJF39" s="157"/>
      <c r="UJG39" s="157"/>
      <c r="UJH39" s="157"/>
      <c r="UJI39" s="157"/>
      <c r="UJJ39" s="157"/>
      <c r="UJK39" s="157"/>
      <c r="UJL39" s="157"/>
      <c r="UJM39" s="157"/>
      <c r="UJN39" s="157"/>
      <c r="UJO39" s="157"/>
      <c r="UJP39" s="157"/>
      <c r="UJQ39" s="157"/>
      <c r="UJR39" s="157"/>
      <c r="UJS39" s="157"/>
      <c r="UJT39" s="157"/>
      <c r="UJU39" s="157"/>
      <c r="UJV39" s="157"/>
      <c r="UJW39" s="157"/>
      <c r="UJX39" s="157"/>
      <c r="UJY39" s="157"/>
      <c r="UJZ39" s="157"/>
      <c r="UKA39" s="157"/>
      <c r="UKB39" s="157"/>
      <c r="UKC39" s="157"/>
      <c r="UKD39" s="157"/>
      <c r="UKE39" s="157"/>
      <c r="UKF39" s="157"/>
      <c r="UKG39" s="157"/>
      <c r="UKH39" s="157"/>
      <c r="UKI39" s="157"/>
      <c r="UKJ39" s="157"/>
      <c r="UKK39" s="157"/>
      <c r="UKL39" s="157"/>
      <c r="UKM39" s="157"/>
      <c r="UKN39" s="157"/>
      <c r="UKO39" s="157"/>
      <c r="UKP39" s="157"/>
      <c r="UKQ39" s="157"/>
      <c r="UKR39" s="157"/>
      <c r="UKS39" s="157"/>
      <c r="UKT39" s="157"/>
      <c r="UKU39" s="157"/>
      <c r="UKV39" s="157"/>
      <c r="UKW39" s="157"/>
      <c r="UKX39" s="157"/>
      <c r="UKY39" s="157"/>
      <c r="UKZ39" s="157"/>
      <c r="ULA39" s="157"/>
      <c r="ULB39" s="157"/>
      <c r="ULC39" s="157"/>
      <c r="ULD39" s="157"/>
      <c r="ULE39" s="157"/>
      <c r="ULF39" s="157"/>
      <c r="ULG39" s="157"/>
      <c r="ULH39" s="157"/>
      <c r="ULI39" s="157"/>
      <c r="ULJ39" s="157"/>
      <c r="ULK39" s="157"/>
      <c r="ULL39" s="157"/>
      <c r="ULM39" s="157"/>
      <c r="ULN39" s="157"/>
      <c r="ULO39" s="157"/>
      <c r="ULP39" s="157"/>
      <c r="ULQ39" s="157"/>
      <c r="ULR39" s="157"/>
      <c r="ULS39" s="157"/>
      <c r="ULT39" s="157"/>
      <c r="ULU39" s="157"/>
      <c r="ULV39" s="157"/>
      <c r="ULW39" s="157"/>
      <c r="ULX39" s="157"/>
      <c r="ULY39" s="157"/>
      <c r="ULZ39" s="157"/>
      <c r="UMA39" s="157"/>
      <c r="UMB39" s="157"/>
      <c r="UMC39" s="157"/>
      <c r="UMD39" s="157"/>
      <c r="UME39" s="157"/>
      <c r="UMF39" s="157"/>
      <c r="UMG39" s="157"/>
      <c r="UMH39" s="157"/>
      <c r="UMI39" s="157"/>
      <c r="UMJ39" s="157"/>
      <c r="UMK39" s="157"/>
      <c r="UML39" s="157"/>
      <c r="UMM39" s="157"/>
      <c r="UMN39" s="157"/>
      <c r="UMO39" s="157"/>
      <c r="UMP39" s="157"/>
      <c r="UMQ39" s="157"/>
      <c r="UMR39" s="157"/>
      <c r="UMS39" s="157"/>
      <c r="UMT39" s="157"/>
      <c r="UMU39" s="157"/>
      <c r="UMV39" s="157"/>
      <c r="UMW39" s="157"/>
      <c r="UMX39" s="157"/>
      <c r="UMY39" s="157"/>
      <c r="UMZ39" s="157"/>
      <c r="UNA39" s="157"/>
      <c r="UNB39" s="157"/>
      <c r="UNC39" s="157"/>
      <c r="UND39" s="157"/>
      <c r="UNE39" s="157"/>
      <c r="UNF39" s="157"/>
      <c r="UNG39" s="157"/>
      <c r="UNH39" s="157"/>
      <c r="UNI39" s="157"/>
      <c r="UNJ39" s="157"/>
      <c r="UNK39" s="157"/>
      <c r="UNL39" s="157"/>
      <c r="UNM39" s="157"/>
      <c r="UNN39" s="157"/>
      <c r="UNO39" s="157"/>
      <c r="UNP39" s="157"/>
      <c r="UNQ39" s="157"/>
      <c r="UNR39" s="157"/>
      <c r="UNS39" s="157"/>
      <c r="UNT39" s="157"/>
      <c r="UNU39" s="157"/>
      <c r="UNV39" s="157"/>
      <c r="UNW39" s="157"/>
      <c r="UNX39" s="157"/>
      <c r="UNY39" s="157"/>
      <c r="UNZ39" s="157"/>
      <c r="UOA39" s="157"/>
      <c r="UOB39" s="157"/>
      <c r="UOC39" s="157"/>
      <c r="UOD39" s="157"/>
      <c r="UOE39" s="157"/>
      <c r="UOF39" s="157"/>
      <c r="UOG39" s="157"/>
      <c r="UOH39" s="157"/>
      <c r="UOI39" s="157"/>
      <c r="UOJ39" s="157"/>
      <c r="UOK39" s="157"/>
      <c r="UOL39" s="157"/>
      <c r="UOM39" s="157"/>
      <c r="UON39" s="157"/>
      <c r="UOO39" s="157"/>
      <c r="UOP39" s="157"/>
      <c r="UOQ39" s="157"/>
      <c r="UOR39" s="157"/>
      <c r="UOS39" s="157"/>
      <c r="UOT39" s="157"/>
      <c r="UOU39" s="157"/>
      <c r="UOV39" s="157"/>
      <c r="UOW39" s="157"/>
      <c r="UOX39" s="157"/>
      <c r="UOY39" s="157"/>
      <c r="UOZ39" s="157"/>
      <c r="UPA39" s="157"/>
      <c r="UPB39" s="157"/>
      <c r="UPC39" s="157"/>
      <c r="UPD39" s="157"/>
      <c r="UPE39" s="157"/>
      <c r="UPF39" s="157"/>
      <c r="UPG39" s="157"/>
      <c r="UPH39" s="157"/>
      <c r="UPI39" s="157"/>
      <c r="UPJ39" s="157"/>
      <c r="UPK39" s="157"/>
      <c r="UPL39" s="157"/>
      <c r="UPM39" s="157"/>
      <c r="UPN39" s="157"/>
      <c r="UPO39" s="157"/>
      <c r="UPP39" s="157"/>
      <c r="UPQ39" s="157"/>
      <c r="UPR39" s="157"/>
      <c r="UPS39" s="157"/>
      <c r="UPT39" s="157"/>
      <c r="UPU39" s="157"/>
      <c r="UPV39" s="157"/>
      <c r="UPW39" s="157"/>
      <c r="UPX39" s="157"/>
      <c r="UPY39" s="157"/>
      <c r="UPZ39" s="157"/>
      <c r="UQA39" s="157"/>
      <c r="UQB39" s="157"/>
      <c r="UQC39" s="157"/>
      <c r="UQD39" s="157"/>
      <c r="UQE39" s="157"/>
      <c r="UQF39" s="157"/>
      <c r="UQG39" s="157"/>
      <c r="UQH39" s="157"/>
      <c r="UQI39" s="157"/>
      <c r="UQJ39" s="157"/>
      <c r="UQK39" s="157"/>
      <c r="UQL39" s="157"/>
      <c r="UQM39" s="157"/>
      <c r="UQN39" s="157"/>
      <c r="UQO39" s="157"/>
      <c r="UQP39" s="157"/>
      <c r="UQQ39" s="157"/>
      <c r="UQR39" s="157"/>
      <c r="UQS39" s="157"/>
      <c r="UQT39" s="157"/>
      <c r="UQU39" s="157"/>
      <c r="UQV39" s="157"/>
      <c r="UQW39" s="157"/>
      <c r="UQX39" s="157"/>
      <c r="UQY39" s="157"/>
      <c r="UQZ39" s="157"/>
      <c r="URA39" s="157"/>
      <c r="URB39" s="157"/>
      <c r="URC39" s="157"/>
      <c r="URD39" s="157"/>
      <c r="URE39" s="157"/>
      <c r="URF39" s="157"/>
      <c r="URG39" s="157"/>
      <c r="URH39" s="157"/>
      <c r="URI39" s="157"/>
      <c r="URJ39" s="157"/>
      <c r="URK39" s="157"/>
      <c r="URL39" s="157"/>
      <c r="URM39" s="157"/>
      <c r="URN39" s="157"/>
      <c r="URO39" s="157"/>
      <c r="URP39" s="157"/>
      <c r="URQ39" s="157"/>
      <c r="URR39" s="157"/>
      <c r="URS39" s="157"/>
      <c r="URT39" s="157"/>
      <c r="URU39" s="157"/>
      <c r="URV39" s="157"/>
      <c r="URW39" s="157"/>
      <c r="URX39" s="157"/>
      <c r="URY39" s="157"/>
      <c r="URZ39" s="157"/>
      <c r="USA39" s="157"/>
      <c r="USB39" s="157"/>
      <c r="USC39" s="157"/>
      <c r="USD39" s="157"/>
      <c r="USE39" s="157"/>
      <c r="USF39" s="157"/>
      <c r="USG39" s="157"/>
      <c r="USH39" s="157"/>
      <c r="USI39" s="157"/>
      <c r="USJ39" s="157"/>
      <c r="USK39" s="157"/>
      <c r="USL39" s="157"/>
      <c r="USM39" s="157"/>
      <c r="USN39" s="157"/>
      <c r="USO39" s="157"/>
      <c r="USP39" s="157"/>
      <c r="USQ39" s="157"/>
      <c r="USR39" s="157"/>
      <c r="USS39" s="157"/>
      <c r="UST39" s="157"/>
      <c r="USU39" s="157"/>
      <c r="USV39" s="157"/>
      <c r="USW39" s="157"/>
      <c r="USX39" s="157"/>
      <c r="USY39" s="157"/>
      <c r="USZ39" s="157"/>
      <c r="UTA39" s="157"/>
      <c r="UTB39" s="157"/>
      <c r="UTC39" s="157"/>
      <c r="UTD39" s="157"/>
      <c r="UTE39" s="157"/>
      <c r="UTF39" s="157"/>
      <c r="UTG39" s="157"/>
      <c r="UTH39" s="157"/>
      <c r="UTI39" s="157"/>
      <c r="UTJ39" s="157"/>
      <c r="UTK39" s="157"/>
      <c r="UTL39" s="157"/>
      <c r="UTM39" s="157"/>
      <c r="UTN39" s="157"/>
      <c r="UTO39" s="157"/>
      <c r="UTP39" s="157"/>
      <c r="UTQ39" s="157"/>
      <c r="UTR39" s="157"/>
      <c r="UTS39" s="157"/>
      <c r="UTT39" s="157"/>
      <c r="UTU39" s="157"/>
      <c r="UTV39" s="157"/>
      <c r="UTW39" s="157"/>
      <c r="UTX39" s="157"/>
      <c r="UTY39" s="157"/>
      <c r="UTZ39" s="157"/>
      <c r="UUA39" s="157"/>
      <c r="UUB39" s="157"/>
      <c r="UUC39" s="157"/>
      <c r="UUD39" s="157"/>
      <c r="UUE39" s="157"/>
      <c r="UUF39" s="157"/>
      <c r="UUG39" s="157"/>
      <c r="UUH39" s="157"/>
      <c r="UUI39" s="157"/>
      <c r="UUJ39" s="157"/>
      <c r="UUK39" s="157"/>
      <c r="UUL39" s="157"/>
      <c r="UUM39" s="157"/>
      <c r="UUN39" s="157"/>
      <c r="UUO39" s="157"/>
      <c r="UUP39" s="157"/>
      <c r="UUQ39" s="157"/>
      <c r="UUR39" s="157"/>
      <c r="UUS39" s="157"/>
      <c r="UUT39" s="157"/>
      <c r="UUU39" s="157"/>
      <c r="UUV39" s="157"/>
      <c r="UUW39" s="157"/>
      <c r="UUX39" s="157"/>
      <c r="UUY39" s="157"/>
      <c r="UUZ39" s="157"/>
      <c r="UVA39" s="157"/>
      <c r="UVB39" s="157"/>
      <c r="UVC39" s="157"/>
      <c r="UVD39" s="157"/>
      <c r="UVE39" s="157"/>
      <c r="UVF39" s="157"/>
      <c r="UVG39" s="157"/>
      <c r="UVH39" s="157"/>
      <c r="UVI39" s="157"/>
      <c r="UVJ39" s="157"/>
      <c r="UVK39" s="157"/>
      <c r="UVL39" s="157"/>
      <c r="UVM39" s="157"/>
      <c r="UVN39" s="157"/>
      <c r="UVO39" s="157"/>
      <c r="UVP39" s="157"/>
      <c r="UVQ39" s="157"/>
      <c r="UVR39" s="157"/>
      <c r="UVS39" s="157"/>
      <c r="UVT39" s="157"/>
      <c r="UVU39" s="157"/>
      <c r="UVV39" s="157"/>
      <c r="UVW39" s="157"/>
      <c r="UVX39" s="157"/>
      <c r="UVY39" s="157"/>
      <c r="UVZ39" s="157"/>
      <c r="UWA39" s="157"/>
      <c r="UWB39" s="157"/>
      <c r="UWC39" s="157"/>
      <c r="UWD39" s="157"/>
      <c r="UWE39" s="157"/>
      <c r="UWF39" s="157"/>
      <c r="UWG39" s="157"/>
      <c r="UWH39" s="157"/>
      <c r="UWI39" s="157"/>
      <c r="UWJ39" s="157"/>
      <c r="UWK39" s="157"/>
      <c r="UWL39" s="157"/>
      <c r="UWM39" s="157"/>
      <c r="UWN39" s="157"/>
      <c r="UWO39" s="157"/>
      <c r="UWP39" s="157"/>
      <c r="UWQ39" s="157"/>
      <c r="UWR39" s="157"/>
      <c r="UWS39" s="157"/>
      <c r="UWT39" s="157"/>
      <c r="UWU39" s="157"/>
      <c r="UWV39" s="157"/>
      <c r="UWW39" s="157"/>
      <c r="UWX39" s="157"/>
      <c r="UWY39" s="157"/>
      <c r="UWZ39" s="157"/>
      <c r="UXA39" s="157"/>
      <c r="UXB39" s="157"/>
      <c r="UXC39" s="157"/>
      <c r="UXD39" s="157"/>
      <c r="UXE39" s="157"/>
      <c r="UXF39" s="157"/>
      <c r="UXG39" s="157"/>
      <c r="UXH39" s="157"/>
      <c r="UXI39" s="157"/>
      <c r="UXJ39" s="157"/>
      <c r="UXK39" s="157"/>
      <c r="UXL39" s="157"/>
      <c r="UXM39" s="157"/>
      <c r="UXN39" s="157"/>
      <c r="UXO39" s="157"/>
      <c r="UXP39" s="157"/>
      <c r="UXQ39" s="157"/>
      <c r="UXR39" s="157"/>
      <c r="UXS39" s="157"/>
      <c r="UXT39" s="157"/>
      <c r="UXU39" s="157"/>
      <c r="UXV39" s="157"/>
      <c r="UXW39" s="157"/>
      <c r="UXX39" s="157"/>
      <c r="UXY39" s="157"/>
      <c r="UXZ39" s="157"/>
      <c r="UYA39" s="157"/>
      <c r="UYB39" s="157"/>
      <c r="UYC39" s="157"/>
      <c r="UYD39" s="157"/>
      <c r="UYE39" s="157"/>
      <c r="UYF39" s="157"/>
      <c r="UYG39" s="157"/>
      <c r="UYH39" s="157"/>
      <c r="UYI39" s="157"/>
      <c r="UYJ39" s="157"/>
      <c r="UYK39" s="157"/>
      <c r="UYL39" s="157"/>
      <c r="UYM39" s="157"/>
      <c r="UYN39" s="157"/>
      <c r="UYO39" s="157"/>
      <c r="UYP39" s="157"/>
      <c r="UYQ39" s="157"/>
      <c r="UYR39" s="157"/>
      <c r="UYS39" s="157"/>
      <c r="UYT39" s="157"/>
      <c r="UYU39" s="157"/>
      <c r="UYV39" s="157"/>
      <c r="UYW39" s="157"/>
      <c r="UYX39" s="157"/>
      <c r="UYY39" s="157"/>
      <c r="UYZ39" s="157"/>
      <c r="UZA39" s="157"/>
      <c r="UZB39" s="157"/>
      <c r="UZC39" s="157"/>
      <c r="UZD39" s="157"/>
      <c r="UZE39" s="157"/>
      <c r="UZF39" s="157"/>
      <c r="UZG39" s="157"/>
      <c r="UZH39" s="157"/>
      <c r="UZI39" s="157"/>
      <c r="UZJ39" s="157"/>
      <c r="UZK39" s="157"/>
      <c r="UZL39" s="157"/>
      <c r="UZM39" s="157"/>
      <c r="UZN39" s="157"/>
      <c r="UZO39" s="157"/>
      <c r="UZP39" s="157"/>
      <c r="UZQ39" s="157"/>
      <c r="UZR39" s="157"/>
      <c r="UZS39" s="157"/>
      <c r="UZT39" s="157"/>
      <c r="UZU39" s="157"/>
      <c r="UZV39" s="157"/>
      <c r="UZW39" s="157"/>
      <c r="UZX39" s="157"/>
      <c r="UZY39" s="157"/>
      <c r="UZZ39" s="157"/>
      <c r="VAA39" s="157"/>
      <c r="VAB39" s="157"/>
      <c r="VAC39" s="157"/>
      <c r="VAD39" s="157"/>
      <c r="VAE39" s="157"/>
      <c r="VAF39" s="157"/>
      <c r="VAG39" s="157"/>
      <c r="VAH39" s="157"/>
      <c r="VAI39" s="157"/>
      <c r="VAJ39" s="157"/>
      <c r="VAK39" s="157"/>
      <c r="VAL39" s="157"/>
      <c r="VAM39" s="157"/>
      <c r="VAN39" s="157"/>
      <c r="VAO39" s="157"/>
      <c r="VAP39" s="157"/>
      <c r="VAQ39" s="157"/>
      <c r="VAR39" s="157"/>
      <c r="VAS39" s="157"/>
      <c r="VAT39" s="157"/>
      <c r="VAU39" s="157"/>
      <c r="VAV39" s="157"/>
      <c r="VAW39" s="157"/>
      <c r="VAX39" s="157"/>
      <c r="VAY39" s="157"/>
      <c r="VAZ39" s="157"/>
      <c r="VBA39" s="157"/>
      <c r="VBB39" s="157"/>
      <c r="VBC39" s="157"/>
      <c r="VBD39" s="157"/>
      <c r="VBE39" s="157"/>
      <c r="VBF39" s="157"/>
      <c r="VBG39" s="157"/>
      <c r="VBH39" s="157"/>
      <c r="VBI39" s="157"/>
      <c r="VBJ39" s="157"/>
      <c r="VBK39" s="157"/>
      <c r="VBL39" s="157"/>
      <c r="VBM39" s="157"/>
      <c r="VBN39" s="157"/>
      <c r="VBO39" s="157"/>
      <c r="VBP39" s="157"/>
      <c r="VBQ39" s="157"/>
      <c r="VBR39" s="157"/>
      <c r="VBS39" s="157"/>
      <c r="VBT39" s="157"/>
      <c r="VBU39" s="157"/>
      <c r="VBV39" s="157"/>
      <c r="VBW39" s="157"/>
      <c r="VBX39" s="157"/>
      <c r="VBY39" s="157"/>
      <c r="VBZ39" s="157"/>
      <c r="VCA39" s="157"/>
      <c r="VCB39" s="157"/>
      <c r="VCC39" s="157"/>
      <c r="VCD39" s="157"/>
      <c r="VCE39" s="157"/>
      <c r="VCF39" s="157"/>
      <c r="VCG39" s="157"/>
      <c r="VCH39" s="157"/>
      <c r="VCI39" s="157"/>
      <c r="VCJ39" s="157"/>
      <c r="VCK39" s="157"/>
      <c r="VCL39" s="157"/>
      <c r="VCM39" s="157"/>
      <c r="VCN39" s="157"/>
      <c r="VCO39" s="157"/>
      <c r="VCP39" s="157"/>
      <c r="VCQ39" s="157"/>
      <c r="VCR39" s="157"/>
      <c r="VCS39" s="157"/>
      <c r="VCT39" s="157"/>
      <c r="VCU39" s="157"/>
      <c r="VCV39" s="157"/>
      <c r="VCW39" s="157"/>
      <c r="VCX39" s="157"/>
      <c r="VCY39" s="157"/>
      <c r="VCZ39" s="157"/>
      <c r="VDA39" s="157"/>
      <c r="VDB39" s="157"/>
      <c r="VDC39" s="157"/>
      <c r="VDD39" s="157"/>
      <c r="VDE39" s="157"/>
      <c r="VDF39" s="157"/>
      <c r="VDG39" s="157"/>
      <c r="VDH39" s="157"/>
      <c r="VDI39" s="157"/>
      <c r="VDJ39" s="157"/>
      <c r="VDK39" s="157"/>
      <c r="VDL39" s="157"/>
      <c r="VDM39" s="157"/>
      <c r="VDN39" s="157"/>
      <c r="VDO39" s="157"/>
      <c r="VDP39" s="157"/>
      <c r="VDQ39" s="157"/>
      <c r="VDR39" s="157"/>
      <c r="VDS39" s="157"/>
      <c r="VDT39" s="157"/>
      <c r="VDU39" s="157"/>
      <c r="VDV39" s="157"/>
      <c r="VDW39" s="157"/>
      <c r="VDX39" s="157"/>
      <c r="VDY39" s="157"/>
      <c r="VDZ39" s="157"/>
      <c r="VEA39" s="157"/>
      <c r="VEB39" s="157"/>
      <c r="VEC39" s="157"/>
      <c r="VED39" s="157"/>
      <c r="VEE39" s="157"/>
      <c r="VEF39" s="157"/>
      <c r="VEG39" s="157"/>
      <c r="VEH39" s="157"/>
      <c r="VEI39" s="157"/>
      <c r="VEJ39" s="157"/>
      <c r="VEK39" s="157"/>
      <c r="VEL39" s="157"/>
      <c r="VEM39" s="157"/>
      <c r="VEN39" s="157"/>
      <c r="VEO39" s="157"/>
      <c r="VEP39" s="157"/>
      <c r="VEQ39" s="157"/>
      <c r="VER39" s="157"/>
      <c r="VES39" s="157"/>
      <c r="VET39" s="157"/>
      <c r="VEU39" s="157"/>
      <c r="VEV39" s="157"/>
      <c r="VEW39" s="157"/>
      <c r="VEX39" s="157"/>
      <c r="VEY39" s="157"/>
      <c r="VEZ39" s="157"/>
      <c r="VFA39" s="157"/>
      <c r="VFB39" s="157"/>
      <c r="VFC39" s="157"/>
      <c r="VFD39" s="157"/>
      <c r="VFE39" s="157"/>
      <c r="VFF39" s="157"/>
      <c r="VFG39" s="157"/>
      <c r="VFH39" s="157"/>
      <c r="VFI39" s="157"/>
      <c r="VFJ39" s="157"/>
      <c r="VFK39" s="157"/>
      <c r="VFL39" s="157"/>
      <c r="VFM39" s="157"/>
      <c r="VFN39" s="157"/>
      <c r="VFO39" s="157"/>
      <c r="VFP39" s="157"/>
      <c r="VFQ39" s="157"/>
      <c r="VFR39" s="157"/>
      <c r="VFS39" s="157"/>
      <c r="VFT39" s="157"/>
      <c r="VFU39" s="157"/>
      <c r="VFV39" s="157"/>
      <c r="VFW39" s="157"/>
      <c r="VFX39" s="157"/>
      <c r="VFY39" s="157"/>
      <c r="VFZ39" s="157"/>
      <c r="VGA39" s="157"/>
      <c r="VGB39" s="157"/>
      <c r="VGC39" s="157"/>
      <c r="VGD39" s="157"/>
      <c r="VGE39" s="157"/>
      <c r="VGF39" s="157"/>
      <c r="VGG39" s="157"/>
      <c r="VGH39" s="157"/>
      <c r="VGI39" s="157"/>
      <c r="VGJ39" s="157"/>
      <c r="VGK39" s="157"/>
      <c r="VGL39" s="157"/>
      <c r="VGM39" s="157"/>
      <c r="VGN39" s="157"/>
      <c r="VGO39" s="157"/>
      <c r="VGP39" s="157"/>
      <c r="VGQ39" s="157"/>
      <c r="VGR39" s="157"/>
      <c r="VGS39" s="157"/>
      <c r="VGT39" s="157"/>
      <c r="VGU39" s="157"/>
      <c r="VGV39" s="157"/>
      <c r="VGW39" s="157"/>
      <c r="VGX39" s="157"/>
      <c r="VGY39" s="157"/>
      <c r="VGZ39" s="157"/>
      <c r="VHA39" s="157"/>
      <c r="VHB39" s="157"/>
      <c r="VHC39" s="157"/>
      <c r="VHD39" s="157"/>
      <c r="VHE39" s="157"/>
      <c r="VHF39" s="157"/>
      <c r="VHG39" s="157"/>
      <c r="VHH39" s="157"/>
      <c r="VHI39" s="157"/>
      <c r="VHJ39" s="157"/>
      <c r="VHK39" s="157"/>
      <c r="VHL39" s="157"/>
      <c r="VHM39" s="157"/>
      <c r="VHN39" s="157"/>
      <c r="VHO39" s="157"/>
      <c r="VHP39" s="157"/>
      <c r="VHQ39" s="157"/>
      <c r="VHR39" s="157"/>
      <c r="VHS39" s="157"/>
      <c r="VHT39" s="157"/>
      <c r="VHU39" s="157"/>
      <c r="VHV39" s="157"/>
      <c r="VHW39" s="157"/>
      <c r="VHX39" s="157"/>
      <c r="VHY39" s="157"/>
      <c r="VHZ39" s="157"/>
      <c r="VIA39" s="157"/>
      <c r="VIB39" s="157"/>
      <c r="VIC39" s="157"/>
      <c r="VID39" s="157"/>
      <c r="VIE39" s="157"/>
      <c r="VIF39" s="157"/>
      <c r="VIG39" s="157"/>
      <c r="VIH39" s="157"/>
      <c r="VII39" s="157"/>
      <c r="VIJ39" s="157"/>
      <c r="VIK39" s="157"/>
      <c r="VIL39" s="157"/>
      <c r="VIM39" s="157"/>
      <c r="VIN39" s="157"/>
      <c r="VIO39" s="157"/>
      <c r="VIP39" s="157"/>
      <c r="VIQ39" s="157"/>
      <c r="VIR39" s="157"/>
      <c r="VIS39" s="157"/>
      <c r="VIT39" s="157"/>
      <c r="VIU39" s="157"/>
      <c r="VIV39" s="157"/>
      <c r="VIW39" s="157"/>
      <c r="VIX39" s="157"/>
      <c r="VIY39" s="157"/>
      <c r="VIZ39" s="157"/>
      <c r="VJA39" s="157"/>
      <c r="VJB39" s="157"/>
      <c r="VJC39" s="157"/>
      <c r="VJD39" s="157"/>
      <c r="VJE39" s="157"/>
      <c r="VJF39" s="157"/>
      <c r="VJG39" s="157"/>
      <c r="VJH39" s="157"/>
      <c r="VJI39" s="157"/>
      <c r="VJJ39" s="157"/>
      <c r="VJK39" s="157"/>
      <c r="VJL39" s="157"/>
      <c r="VJM39" s="157"/>
      <c r="VJN39" s="157"/>
      <c r="VJO39" s="157"/>
      <c r="VJP39" s="157"/>
      <c r="VJQ39" s="157"/>
      <c r="VJR39" s="157"/>
      <c r="VJS39" s="157"/>
      <c r="VJT39" s="157"/>
      <c r="VJU39" s="157"/>
      <c r="VJV39" s="157"/>
      <c r="VJW39" s="157"/>
      <c r="VJX39" s="157"/>
      <c r="VJY39" s="157"/>
      <c r="VJZ39" s="157"/>
      <c r="VKA39" s="157"/>
      <c r="VKB39" s="157"/>
      <c r="VKC39" s="157"/>
      <c r="VKD39" s="157"/>
      <c r="VKE39" s="157"/>
      <c r="VKF39" s="157"/>
      <c r="VKG39" s="157"/>
      <c r="VKH39" s="157"/>
      <c r="VKI39" s="157"/>
      <c r="VKJ39" s="157"/>
      <c r="VKK39" s="157"/>
      <c r="VKL39" s="157"/>
      <c r="VKM39" s="157"/>
      <c r="VKN39" s="157"/>
      <c r="VKO39" s="157"/>
      <c r="VKP39" s="157"/>
      <c r="VKQ39" s="157"/>
      <c r="VKR39" s="157"/>
      <c r="VKS39" s="157"/>
      <c r="VKT39" s="157"/>
      <c r="VKU39" s="157"/>
      <c r="VKV39" s="157"/>
      <c r="VKW39" s="157"/>
      <c r="VKX39" s="157"/>
      <c r="VKY39" s="157"/>
      <c r="VKZ39" s="157"/>
      <c r="VLA39" s="157"/>
      <c r="VLB39" s="157"/>
      <c r="VLC39" s="157"/>
      <c r="VLD39" s="157"/>
      <c r="VLE39" s="157"/>
      <c r="VLF39" s="157"/>
      <c r="VLG39" s="157"/>
      <c r="VLH39" s="157"/>
      <c r="VLI39" s="157"/>
      <c r="VLJ39" s="157"/>
      <c r="VLK39" s="157"/>
      <c r="VLL39" s="157"/>
      <c r="VLM39" s="157"/>
      <c r="VLN39" s="157"/>
      <c r="VLO39" s="157"/>
      <c r="VLP39" s="157"/>
      <c r="VLQ39" s="157"/>
      <c r="VLR39" s="157"/>
      <c r="VLS39" s="157"/>
      <c r="VLT39" s="157"/>
      <c r="VLU39" s="157"/>
      <c r="VLV39" s="157"/>
      <c r="VLW39" s="157"/>
      <c r="VLX39" s="157"/>
      <c r="VLY39" s="157"/>
      <c r="VLZ39" s="157"/>
      <c r="VMA39" s="157"/>
      <c r="VMB39" s="157"/>
      <c r="VMC39" s="157"/>
      <c r="VMD39" s="157"/>
      <c r="VME39" s="157"/>
      <c r="VMF39" s="157"/>
      <c r="VMG39" s="157"/>
      <c r="VMH39" s="157"/>
      <c r="VMI39" s="157"/>
      <c r="VMJ39" s="157"/>
      <c r="VMK39" s="157"/>
      <c r="VML39" s="157"/>
      <c r="VMM39" s="157"/>
      <c r="VMN39" s="157"/>
      <c r="VMO39" s="157"/>
      <c r="VMP39" s="157"/>
      <c r="VMQ39" s="157"/>
      <c r="VMR39" s="157"/>
      <c r="VMS39" s="157"/>
      <c r="VMT39" s="157"/>
      <c r="VMU39" s="157"/>
      <c r="VMV39" s="157"/>
      <c r="VMW39" s="157"/>
      <c r="VMX39" s="157"/>
      <c r="VMY39" s="157"/>
      <c r="VMZ39" s="157"/>
      <c r="VNA39" s="157"/>
      <c r="VNB39" s="157"/>
      <c r="VNC39" s="157"/>
      <c r="VND39" s="157"/>
      <c r="VNE39" s="157"/>
      <c r="VNF39" s="157"/>
      <c r="VNG39" s="157"/>
      <c r="VNH39" s="157"/>
      <c r="VNI39" s="157"/>
      <c r="VNJ39" s="157"/>
      <c r="VNK39" s="157"/>
      <c r="VNL39" s="157"/>
      <c r="VNM39" s="157"/>
      <c r="VNN39" s="157"/>
      <c r="VNO39" s="157"/>
      <c r="VNP39" s="157"/>
      <c r="VNQ39" s="157"/>
      <c r="VNR39" s="157"/>
      <c r="VNS39" s="157"/>
      <c r="VNT39" s="157"/>
      <c r="VNU39" s="157"/>
      <c r="VNV39" s="157"/>
      <c r="VNW39" s="157"/>
      <c r="VNX39" s="157"/>
      <c r="VNY39" s="157"/>
      <c r="VNZ39" s="157"/>
      <c r="VOA39" s="157"/>
      <c r="VOB39" s="157"/>
      <c r="VOC39" s="157"/>
      <c r="VOD39" s="157"/>
      <c r="VOE39" s="157"/>
      <c r="VOF39" s="157"/>
      <c r="VOG39" s="157"/>
      <c r="VOH39" s="157"/>
      <c r="VOI39" s="157"/>
      <c r="VOJ39" s="157"/>
      <c r="VOK39" s="157"/>
      <c r="VOL39" s="157"/>
      <c r="VOM39" s="157"/>
      <c r="VON39" s="157"/>
      <c r="VOO39" s="157"/>
      <c r="VOP39" s="157"/>
      <c r="VOQ39" s="157"/>
      <c r="VOR39" s="157"/>
      <c r="VOS39" s="157"/>
      <c r="VOT39" s="157"/>
      <c r="VOU39" s="157"/>
      <c r="VOV39" s="157"/>
      <c r="VOW39" s="157"/>
      <c r="VOX39" s="157"/>
      <c r="VOY39" s="157"/>
      <c r="VOZ39" s="157"/>
      <c r="VPA39" s="157"/>
      <c r="VPB39" s="157"/>
      <c r="VPC39" s="157"/>
      <c r="VPD39" s="157"/>
      <c r="VPE39" s="157"/>
      <c r="VPF39" s="157"/>
      <c r="VPG39" s="157"/>
      <c r="VPH39" s="157"/>
      <c r="VPI39" s="157"/>
      <c r="VPJ39" s="157"/>
      <c r="VPK39" s="157"/>
      <c r="VPL39" s="157"/>
      <c r="VPM39" s="157"/>
      <c r="VPN39" s="157"/>
      <c r="VPO39" s="157"/>
      <c r="VPP39" s="157"/>
      <c r="VPQ39" s="157"/>
      <c r="VPR39" s="157"/>
      <c r="VPS39" s="157"/>
      <c r="VPT39" s="157"/>
      <c r="VPU39" s="157"/>
      <c r="VPV39" s="157"/>
      <c r="VPW39" s="157"/>
      <c r="VPX39" s="157"/>
      <c r="VPY39" s="157"/>
      <c r="VPZ39" s="157"/>
      <c r="VQA39" s="157"/>
      <c r="VQB39" s="157"/>
      <c r="VQC39" s="157"/>
      <c r="VQD39" s="157"/>
      <c r="VQE39" s="157"/>
      <c r="VQF39" s="157"/>
      <c r="VQG39" s="157"/>
      <c r="VQH39" s="157"/>
      <c r="VQI39" s="157"/>
      <c r="VQJ39" s="157"/>
      <c r="VQK39" s="157"/>
      <c r="VQL39" s="157"/>
      <c r="VQM39" s="157"/>
      <c r="VQN39" s="157"/>
      <c r="VQO39" s="157"/>
      <c r="VQP39" s="157"/>
      <c r="VQQ39" s="157"/>
      <c r="VQR39" s="157"/>
      <c r="VQS39" s="157"/>
      <c r="VQT39" s="157"/>
      <c r="VQU39" s="157"/>
      <c r="VQV39" s="157"/>
      <c r="VQW39" s="157"/>
      <c r="VQX39" s="157"/>
      <c r="VQY39" s="157"/>
      <c r="VQZ39" s="157"/>
      <c r="VRA39" s="157"/>
      <c r="VRB39" s="157"/>
      <c r="VRC39" s="157"/>
      <c r="VRD39" s="157"/>
      <c r="VRE39" s="157"/>
      <c r="VRF39" s="157"/>
      <c r="VRG39" s="157"/>
      <c r="VRH39" s="157"/>
      <c r="VRI39" s="157"/>
      <c r="VRJ39" s="157"/>
      <c r="VRK39" s="157"/>
      <c r="VRL39" s="157"/>
      <c r="VRM39" s="157"/>
      <c r="VRN39" s="157"/>
      <c r="VRO39" s="157"/>
      <c r="VRP39" s="157"/>
      <c r="VRQ39" s="157"/>
      <c r="VRR39" s="157"/>
      <c r="VRS39" s="157"/>
      <c r="VRT39" s="157"/>
      <c r="VRU39" s="157"/>
      <c r="VRV39" s="157"/>
      <c r="VRW39" s="157"/>
      <c r="VRX39" s="157"/>
      <c r="VRY39" s="157"/>
      <c r="VRZ39" s="157"/>
      <c r="VSA39" s="157"/>
      <c r="VSB39" s="157"/>
      <c r="VSC39" s="157"/>
      <c r="VSD39" s="157"/>
      <c r="VSE39" s="157"/>
      <c r="VSF39" s="157"/>
      <c r="VSG39" s="157"/>
      <c r="VSH39" s="157"/>
      <c r="VSI39" s="157"/>
      <c r="VSJ39" s="157"/>
      <c r="VSK39" s="157"/>
      <c r="VSL39" s="157"/>
      <c r="VSM39" s="157"/>
      <c r="VSN39" s="157"/>
      <c r="VSO39" s="157"/>
      <c r="VSP39" s="157"/>
      <c r="VSQ39" s="157"/>
      <c r="VSR39" s="157"/>
      <c r="VSS39" s="157"/>
      <c r="VST39" s="157"/>
      <c r="VSU39" s="157"/>
      <c r="VSV39" s="157"/>
      <c r="VSW39" s="157"/>
      <c r="VSX39" s="157"/>
      <c r="VSY39" s="157"/>
      <c r="VSZ39" s="157"/>
      <c r="VTA39" s="157"/>
      <c r="VTB39" s="157"/>
      <c r="VTC39" s="157"/>
      <c r="VTD39" s="157"/>
      <c r="VTE39" s="157"/>
      <c r="VTF39" s="157"/>
      <c r="VTG39" s="157"/>
      <c r="VTH39" s="157"/>
      <c r="VTI39" s="157"/>
      <c r="VTJ39" s="157"/>
      <c r="VTK39" s="157"/>
      <c r="VTL39" s="157"/>
      <c r="VTM39" s="157"/>
      <c r="VTN39" s="157"/>
      <c r="VTO39" s="157"/>
      <c r="VTP39" s="157"/>
      <c r="VTQ39" s="157"/>
      <c r="VTR39" s="157"/>
      <c r="VTS39" s="157"/>
      <c r="VTT39" s="157"/>
      <c r="VTU39" s="157"/>
      <c r="VTV39" s="157"/>
      <c r="VTW39" s="157"/>
      <c r="VTX39" s="157"/>
      <c r="VTY39" s="157"/>
      <c r="VTZ39" s="157"/>
      <c r="VUA39" s="157"/>
      <c r="VUB39" s="157"/>
      <c r="VUC39" s="157"/>
      <c r="VUD39" s="157"/>
      <c r="VUE39" s="157"/>
      <c r="VUF39" s="157"/>
      <c r="VUG39" s="157"/>
      <c r="VUH39" s="157"/>
      <c r="VUI39" s="157"/>
      <c r="VUJ39" s="157"/>
      <c r="VUK39" s="157"/>
      <c r="VUL39" s="157"/>
      <c r="VUM39" s="157"/>
      <c r="VUN39" s="157"/>
      <c r="VUO39" s="157"/>
      <c r="VUP39" s="157"/>
      <c r="VUQ39" s="157"/>
      <c r="VUR39" s="157"/>
      <c r="VUS39" s="157"/>
      <c r="VUT39" s="157"/>
      <c r="VUU39" s="157"/>
      <c r="VUV39" s="157"/>
      <c r="VUW39" s="157"/>
      <c r="VUX39" s="157"/>
      <c r="VUY39" s="157"/>
      <c r="VUZ39" s="157"/>
      <c r="VVA39" s="157"/>
      <c r="VVB39" s="157"/>
      <c r="VVC39" s="157"/>
      <c r="VVD39" s="157"/>
      <c r="VVE39" s="157"/>
      <c r="VVF39" s="157"/>
      <c r="VVG39" s="157"/>
      <c r="VVH39" s="157"/>
      <c r="VVI39" s="157"/>
      <c r="VVJ39" s="157"/>
      <c r="VVK39" s="157"/>
      <c r="VVL39" s="157"/>
      <c r="VVM39" s="157"/>
      <c r="VVN39" s="157"/>
      <c r="VVO39" s="157"/>
      <c r="VVP39" s="157"/>
      <c r="VVQ39" s="157"/>
      <c r="VVR39" s="157"/>
      <c r="VVS39" s="157"/>
      <c r="VVT39" s="157"/>
      <c r="VVU39" s="157"/>
      <c r="VVV39" s="157"/>
      <c r="VVW39" s="157"/>
      <c r="VVX39" s="157"/>
      <c r="VVY39" s="157"/>
      <c r="VVZ39" s="157"/>
      <c r="VWA39" s="157"/>
      <c r="VWB39" s="157"/>
      <c r="VWC39" s="157"/>
      <c r="VWD39" s="157"/>
      <c r="VWE39" s="157"/>
      <c r="VWF39" s="157"/>
      <c r="VWG39" s="157"/>
      <c r="VWH39" s="157"/>
      <c r="VWI39" s="157"/>
      <c r="VWJ39" s="157"/>
      <c r="VWK39" s="157"/>
      <c r="VWL39" s="157"/>
      <c r="VWM39" s="157"/>
      <c r="VWN39" s="157"/>
      <c r="VWO39" s="157"/>
      <c r="VWP39" s="157"/>
      <c r="VWQ39" s="157"/>
      <c r="VWR39" s="157"/>
      <c r="VWS39" s="157"/>
      <c r="VWT39" s="157"/>
      <c r="VWU39" s="157"/>
      <c r="VWV39" s="157"/>
      <c r="VWW39" s="157"/>
      <c r="VWX39" s="157"/>
      <c r="VWY39" s="157"/>
      <c r="VWZ39" s="157"/>
      <c r="VXA39" s="157"/>
      <c r="VXB39" s="157"/>
      <c r="VXC39" s="157"/>
      <c r="VXD39" s="157"/>
      <c r="VXE39" s="157"/>
      <c r="VXF39" s="157"/>
      <c r="VXG39" s="157"/>
      <c r="VXH39" s="157"/>
      <c r="VXI39" s="157"/>
      <c r="VXJ39" s="157"/>
      <c r="VXK39" s="157"/>
      <c r="VXL39" s="157"/>
      <c r="VXM39" s="157"/>
      <c r="VXN39" s="157"/>
      <c r="VXO39" s="157"/>
      <c r="VXP39" s="157"/>
      <c r="VXQ39" s="157"/>
      <c r="VXR39" s="157"/>
      <c r="VXS39" s="157"/>
      <c r="VXT39" s="157"/>
      <c r="VXU39" s="157"/>
      <c r="VXV39" s="157"/>
      <c r="VXW39" s="157"/>
      <c r="VXX39" s="157"/>
      <c r="VXY39" s="157"/>
      <c r="VXZ39" s="157"/>
      <c r="VYA39" s="157"/>
      <c r="VYB39" s="157"/>
      <c r="VYC39" s="157"/>
      <c r="VYD39" s="157"/>
      <c r="VYE39" s="157"/>
      <c r="VYF39" s="157"/>
      <c r="VYG39" s="157"/>
      <c r="VYH39" s="157"/>
      <c r="VYI39" s="157"/>
      <c r="VYJ39" s="157"/>
      <c r="VYK39" s="157"/>
      <c r="VYL39" s="157"/>
      <c r="VYM39" s="157"/>
      <c r="VYN39" s="157"/>
      <c r="VYO39" s="157"/>
      <c r="VYP39" s="157"/>
      <c r="VYQ39" s="157"/>
      <c r="VYR39" s="157"/>
      <c r="VYS39" s="157"/>
      <c r="VYT39" s="157"/>
      <c r="VYU39" s="157"/>
      <c r="VYV39" s="157"/>
      <c r="VYW39" s="157"/>
      <c r="VYX39" s="157"/>
      <c r="VYY39" s="157"/>
      <c r="VYZ39" s="157"/>
      <c r="VZA39" s="157"/>
      <c r="VZB39" s="157"/>
      <c r="VZC39" s="157"/>
      <c r="VZD39" s="157"/>
      <c r="VZE39" s="157"/>
      <c r="VZF39" s="157"/>
      <c r="VZG39" s="157"/>
      <c r="VZH39" s="157"/>
      <c r="VZI39" s="157"/>
      <c r="VZJ39" s="157"/>
      <c r="VZK39" s="157"/>
      <c r="VZL39" s="157"/>
      <c r="VZM39" s="157"/>
      <c r="VZN39" s="157"/>
      <c r="VZO39" s="157"/>
      <c r="VZP39" s="157"/>
      <c r="VZQ39" s="157"/>
      <c r="VZR39" s="157"/>
      <c r="VZS39" s="157"/>
      <c r="VZT39" s="157"/>
      <c r="VZU39" s="157"/>
      <c r="VZV39" s="157"/>
      <c r="VZW39" s="157"/>
      <c r="VZX39" s="157"/>
      <c r="VZY39" s="157"/>
      <c r="VZZ39" s="157"/>
      <c r="WAA39" s="157"/>
      <c r="WAB39" s="157"/>
      <c r="WAC39" s="157"/>
      <c r="WAD39" s="157"/>
      <c r="WAE39" s="157"/>
      <c r="WAF39" s="157"/>
      <c r="WAG39" s="157"/>
      <c r="WAH39" s="157"/>
      <c r="WAI39" s="157"/>
      <c r="WAJ39" s="157"/>
      <c r="WAK39" s="157"/>
      <c r="WAL39" s="157"/>
      <c r="WAM39" s="157"/>
      <c r="WAN39" s="157"/>
      <c r="WAO39" s="157"/>
      <c r="WAP39" s="157"/>
      <c r="WAQ39" s="157"/>
      <c r="WAR39" s="157"/>
      <c r="WAS39" s="157"/>
      <c r="WAT39" s="157"/>
      <c r="WAU39" s="157"/>
      <c r="WAV39" s="157"/>
      <c r="WAW39" s="157"/>
      <c r="WAX39" s="157"/>
      <c r="WAY39" s="157"/>
      <c r="WAZ39" s="157"/>
      <c r="WBA39" s="157"/>
      <c r="WBB39" s="157"/>
      <c r="WBC39" s="157"/>
      <c r="WBD39" s="157"/>
      <c r="WBE39" s="157"/>
      <c r="WBF39" s="157"/>
      <c r="WBG39" s="157"/>
      <c r="WBH39" s="157"/>
      <c r="WBI39" s="157"/>
      <c r="WBJ39" s="157"/>
      <c r="WBK39" s="157"/>
      <c r="WBL39" s="157"/>
      <c r="WBM39" s="157"/>
      <c r="WBN39" s="157"/>
      <c r="WBO39" s="157"/>
      <c r="WBP39" s="157"/>
      <c r="WBQ39" s="157"/>
      <c r="WBR39" s="157"/>
      <c r="WBS39" s="157"/>
      <c r="WBT39" s="157"/>
      <c r="WBU39" s="157"/>
      <c r="WBV39" s="157"/>
      <c r="WBW39" s="157"/>
      <c r="WBX39" s="157"/>
      <c r="WBY39" s="157"/>
      <c r="WBZ39" s="157"/>
      <c r="WCA39" s="157"/>
      <c r="WCB39" s="157"/>
      <c r="WCC39" s="157"/>
      <c r="WCD39" s="157"/>
      <c r="WCE39" s="157"/>
      <c r="WCF39" s="157"/>
      <c r="WCG39" s="157"/>
      <c r="WCH39" s="157"/>
      <c r="WCI39" s="157"/>
      <c r="WCJ39" s="157"/>
      <c r="WCK39" s="157"/>
      <c r="WCL39" s="157"/>
      <c r="WCM39" s="157"/>
      <c r="WCN39" s="157"/>
      <c r="WCO39" s="157"/>
      <c r="WCP39" s="157"/>
      <c r="WCQ39" s="157"/>
      <c r="WCR39" s="157"/>
      <c r="WCS39" s="157"/>
      <c r="WCT39" s="157"/>
      <c r="WCU39" s="157"/>
      <c r="WCV39" s="157"/>
      <c r="WCW39" s="157"/>
      <c r="WCX39" s="157"/>
      <c r="WCY39" s="157"/>
      <c r="WCZ39" s="157"/>
      <c r="WDA39" s="157"/>
      <c r="WDB39" s="157"/>
      <c r="WDC39" s="157"/>
      <c r="WDD39" s="157"/>
      <c r="WDE39" s="157"/>
      <c r="WDF39" s="157"/>
      <c r="WDG39" s="157"/>
      <c r="WDH39" s="157"/>
      <c r="WDI39" s="157"/>
      <c r="WDJ39" s="157"/>
      <c r="WDK39" s="157"/>
      <c r="WDL39" s="157"/>
      <c r="WDM39" s="157"/>
      <c r="WDN39" s="157"/>
      <c r="WDO39" s="157"/>
      <c r="WDP39" s="157"/>
      <c r="WDQ39" s="157"/>
      <c r="WDR39" s="157"/>
      <c r="WDS39" s="157"/>
      <c r="WDT39" s="157"/>
      <c r="WDU39" s="157"/>
      <c r="WDV39" s="157"/>
      <c r="WDW39" s="157"/>
      <c r="WDX39" s="157"/>
      <c r="WDY39" s="157"/>
      <c r="WDZ39" s="157"/>
      <c r="WEA39" s="157"/>
      <c r="WEB39" s="157"/>
      <c r="WEC39" s="157"/>
      <c r="WED39" s="157"/>
      <c r="WEE39" s="157"/>
      <c r="WEF39" s="157"/>
      <c r="WEG39" s="157"/>
      <c r="WEH39" s="157"/>
      <c r="WEI39" s="157"/>
      <c r="WEJ39" s="157"/>
      <c r="WEK39" s="157"/>
      <c r="WEL39" s="157"/>
      <c r="WEM39" s="157"/>
      <c r="WEN39" s="157"/>
      <c r="WEO39" s="157"/>
      <c r="WEP39" s="157"/>
      <c r="WEQ39" s="157"/>
      <c r="WER39" s="157"/>
      <c r="WES39" s="157"/>
      <c r="WET39" s="157"/>
      <c r="WEU39" s="157"/>
      <c r="WEV39" s="157"/>
      <c r="WEW39" s="157"/>
      <c r="WEX39" s="157"/>
      <c r="WEY39" s="157"/>
      <c r="WEZ39" s="157"/>
      <c r="WFA39" s="157"/>
      <c r="WFB39" s="157"/>
      <c r="WFC39" s="157"/>
      <c r="WFD39" s="157"/>
      <c r="WFE39" s="157"/>
      <c r="WFF39" s="157"/>
      <c r="WFG39" s="157"/>
      <c r="WFH39" s="157"/>
      <c r="WFI39" s="157"/>
      <c r="WFJ39" s="157"/>
      <c r="WFK39" s="157"/>
      <c r="WFL39" s="157"/>
      <c r="WFM39" s="157"/>
      <c r="WFN39" s="157"/>
      <c r="WFO39" s="157"/>
      <c r="WFP39" s="157"/>
      <c r="WFQ39" s="157"/>
      <c r="WFR39" s="157"/>
      <c r="WFS39" s="157"/>
      <c r="WFT39" s="157"/>
      <c r="WFU39" s="157"/>
      <c r="WFV39" s="157"/>
      <c r="WFW39" s="157"/>
      <c r="WFX39" s="157"/>
      <c r="WFY39" s="157"/>
      <c r="WFZ39" s="157"/>
      <c r="WGA39" s="157"/>
      <c r="WGB39" s="157"/>
      <c r="WGC39" s="157"/>
      <c r="WGD39" s="157"/>
      <c r="WGE39" s="157"/>
      <c r="WGF39" s="157"/>
      <c r="WGG39" s="157"/>
      <c r="WGH39" s="157"/>
      <c r="WGI39" s="157"/>
      <c r="WGJ39" s="157"/>
      <c r="WGK39" s="157"/>
      <c r="WGL39" s="157"/>
      <c r="WGM39" s="157"/>
      <c r="WGN39" s="157"/>
      <c r="WGO39" s="157"/>
      <c r="WGP39" s="157"/>
      <c r="WGQ39" s="157"/>
      <c r="WGR39" s="157"/>
      <c r="WGS39" s="157"/>
      <c r="WGT39" s="157"/>
      <c r="WGU39" s="157"/>
      <c r="WGV39" s="157"/>
      <c r="WGW39" s="157"/>
      <c r="WGX39" s="157"/>
      <c r="WGY39" s="157"/>
      <c r="WGZ39" s="157"/>
      <c r="WHA39" s="157"/>
      <c r="WHB39" s="157"/>
      <c r="WHC39" s="157"/>
      <c r="WHD39" s="157"/>
      <c r="WHE39" s="157"/>
      <c r="WHF39" s="157"/>
      <c r="WHG39" s="157"/>
      <c r="WHH39" s="157"/>
      <c r="WHI39" s="157"/>
      <c r="WHJ39" s="157"/>
      <c r="WHK39" s="157"/>
      <c r="WHL39" s="157"/>
      <c r="WHM39" s="157"/>
      <c r="WHN39" s="157"/>
      <c r="WHO39" s="157"/>
      <c r="WHP39" s="157"/>
      <c r="WHQ39" s="157"/>
      <c r="WHR39" s="157"/>
      <c r="WHS39" s="157"/>
      <c r="WHT39" s="157"/>
      <c r="WHU39" s="157"/>
      <c r="WHV39" s="157"/>
      <c r="WHW39" s="157"/>
      <c r="WHX39" s="157"/>
      <c r="WHY39" s="157"/>
      <c r="WHZ39" s="157"/>
      <c r="WIA39" s="157"/>
      <c r="WIB39" s="157"/>
      <c r="WIC39" s="157"/>
      <c r="WID39" s="157"/>
      <c r="WIE39" s="157"/>
      <c r="WIF39" s="157"/>
      <c r="WIG39" s="157"/>
      <c r="WIH39" s="157"/>
      <c r="WII39" s="157"/>
      <c r="WIJ39" s="157"/>
      <c r="WIK39" s="157"/>
      <c r="WIL39" s="157"/>
      <c r="WIM39" s="157"/>
      <c r="WIN39" s="157"/>
      <c r="WIO39" s="157"/>
      <c r="WIP39" s="157"/>
      <c r="WIQ39" s="157"/>
      <c r="WIR39" s="157"/>
      <c r="WIS39" s="157"/>
      <c r="WIT39" s="157"/>
      <c r="WIU39" s="157"/>
      <c r="WIV39" s="157"/>
      <c r="WIW39" s="157"/>
      <c r="WIX39" s="157"/>
      <c r="WIY39" s="157"/>
      <c r="WIZ39" s="157"/>
      <c r="WJA39" s="157"/>
      <c r="WJB39" s="157"/>
      <c r="WJC39" s="157"/>
      <c r="WJD39" s="157"/>
      <c r="WJE39" s="157"/>
      <c r="WJF39" s="157"/>
      <c r="WJG39" s="157"/>
      <c r="WJH39" s="157"/>
      <c r="WJI39" s="157"/>
      <c r="WJJ39" s="157"/>
      <c r="WJK39" s="157"/>
      <c r="WJL39" s="157"/>
      <c r="WJM39" s="157"/>
      <c r="WJN39" s="157"/>
      <c r="WJO39" s="157"/>
      <c r="WJP39" s="157"/>
      <c r="WJQ39" s="157"/>
      <c r="WJR39" s="157"/>
      <c r="WJS39" s="157"/>
      <c r="WJT39" s="157"/>
      <c r="WJU39" s="157"/>
      <c r="WJV39" s="157"/>
      <c r="WJW39" s="157"/>
      <c r="WJX39" s="157"/>
      <c r="WJY39" s="157"/>
      <c r="WJZ39" s="157"/>
      <c r="WKA39" s="157"/>
      <c r="WKB39" s="157"/>
      <c r="WKC39" s="157"/>
      <c r="WKD39" s="157"/>
      <c r="WKE39" s="157"/>
      <c r="WKF39" s="157"/>
      <c r="WKG39" s="157"/>
      <c r="WKH39" s="157"/>
      <c r="WKI39" s="157"/>
      <c r="WKJ39" s="157"/>
      <c r="WKK39" s="157"/>
      <c r="WKL39" s="157"/>
      <c r="WKM39" s="157"/>
      <c r="WKN39" s="157"/>
      <c r="WKO39" s="157"/>
      <c r="WKP39" s="157"/>
      <c r="WKQ39" s="157"/>
      <c r="WKR39" s="157"/>
      <c r="WKS39" s="157"/>
      <c r="WKT39" s="157"/>
      <c r="WKU39" s="157"/>
      <c r="WKV39" s="157"/>
      <c r="WKW39" s="157"/>
      <c r="WKX39" s="157"/>
      <c r="WKY39" s="157"/>
      <c r="WKZ39" s="157"/>
      <c r="WLA39" s="157"/>
      <c r="WLB39" s="157"/>
      <c r="WLC39" s="157"/>
      <c r="WLD39" s="157"/>
      <c r="WLE39" s="157"/>
      <c r="WLF39" s="157"/>
      <c r="WLG39" s="157"/>
      <c r="WLH39" s="157"/>
      <c r="WLI39" s="157"/>
      <c r="WLJ39" s="157"/>
      <c r="WLK39" s="157"/>
      <c r="WLL39" s="157"/>
      <c r="WLM39" s="157"/>
      <c r="WLN39" s="157"/>
      <c r="WLO39" s="157"/>
      <c r="WLP39" s="157"/>
      <c r="WLQ39" s="157"/>
      <c r="WLR39" s="157"/>
      <c r="WLS39" s="157"/>
      <c r="WLT39" s="157"/>
      <c r="WLU39" s="157"/>
      <c r="WLV39" s="157"/>
      <c r="WLW39" s="157"/>
      <c r="WLX39" s="157"/>
      <c r="WLY39" s="157"/>
      <c r="WLZ39" s="157"/>
      <c r="WMA39" s="157"/>
      <c r="WMB39" s="157"/>
      <c r="WMC39" s="157"/>
      <c r="WMD39" s="157"/>
      <c r="WME39" s="157"/>
      <c r="WMF39" s="157"/>
      <c r="WMG39" s="157"/>
      <c r="WMH39" s="157"/>
      <c r="WMI39" s="157"/>
      <c r="WMJ39" s="157"/>
      <c r="WMK39" s="157"/>
      <c r="WML39" s="157"/>
      <c r="WMM39" s="157"/>
      <c r="WMN39" s="157"/>
      <c r="WMO39" s="157"/>
      <c r="WMP39" s="157"/>
      <c r="WMQ39" s="157"/>
      <c r="WMR39" s="157"/>
      <c r="WMS39" s="157"/>
      <c r="WMT39" s="157"/>
      <c r="WMU39" s="157"/>
      <c r="WMV39" s="157"/>
      <c r="WMW39" s="157"/>
      <c r="WMX39" s="157"/>
      <c r="WMY39" s="157"/>
      <c r="WMZ39" s="157"/>
      <c r="WNA39" s="157"/>
      <c r="WNB39" s="157"/>
      <c r="WNC39" s="157"/>
      <c r="WND39" s="157"/>
      <c r="WNE39" s="157"/>
      <c r="WNF39" s="157"/>
      <c r="WNG39" s="157"/>
      <c r="WNH39" s="157"/>
      <c r="WNI39" s="157"/>
      <c r="WNJ39" s="157"/>
      <c r="WNK39" s="157"/>
      <c r="WNL39" s="157"/>
      <c r="WNM39" s="157"/>
      <c r="WNN39" s="157"/>
      <c r="WNO39" s="157"/>
      <c r="WNP39" s="157"/>
      <c r="WNQ39" s="157"/>
      <c r="WNR39" s="157"/>
      <c r="WNS39" s="157"/>
      <c r="WNT39" s="157"/>
      <c r="WNU39" s="157"/>
      <c r="WNV39" s="157"/>
      <c r="WNW39" s="157"/>
      <c r="WNX39" s="157"/>
      <c r="WNY39" s="157"/>
      <c r="WNZ39" s="157"/>
      <c r="WOA39" s="157"/>
      <c r="WOB39" s="157"/>
      <c r="WOC39" s="157"/>
      <c r="WOD39" s="157"/>
      <c r="WOE39" s="157"/>
      <c r="WOF39" s="157"/>
      <c r="WOG39" s="157"/>
      <c r="WOH39" s="157"/>
      <c r="WOI39" s="157"/>
      <c r="WOJ39" s="157"/>
      <c r="WOK39" s="157"/>
      <c r="WOL39" s="157"/>
      <c r="WOM39" s="157"/>
      <c r="WON39" s="157"/>
      <c r="WOO39" s="157"/>
      <c r="WOP39" s="157"/>
      <c r="WOQ39" s="157"/>
      <c r="WOR39" s="157"/>
      <c r="WOS39" s="157"/>
      <c r="WOT39" s="157"/>
      <c r="WOU39" s="157"/>
      <c r="WOV39" s="157"/>
      <c r="WOW39" s="157"/>
      <c r="WOX39" s="157"/>
      <c r="WOY39" s="157"/>
      <c r="WOZ39" s="157"/>
      <c r="WPA39" s="157"/>
      <c r="WPB39" s="157"/>
      <c r="WPC39" s="157"/>
      <c r="WPD39" s="157"/>
      <c r="WPE39" s="157"/>
      <c r="WPF39" s="157"/>
      <c r="WPG39" s="157"/>
      <c r="WPH39" s="157"/>
      <c r="WPI39" s="157"/>
      <c r="WPJ39" s="157"/>
      <c r="WPK39" s="157"/>
      <c r="WPL39" s="157"/>
      <c r="WPM39" s="157"/>
      <c r="WPN39" s="157"/>
      <c r="WPO39" s="157"/>
      <c r="WPP39" s="157"/>
      <c r="WPQ39" s="157"/>
      <c r="WPR39" s="157"/>
      <c r="WPS39" s="157"/>
      <c r="WPT39" s="157"/>
      <c r="WPU39" s="157"/>
      <c r="WPV39" s="157"/>
      <c r="WPW39" s="157"/>
      <c r="WPX39" s="157"/>
      <c r="WPY39" s="157"/>
      <c r="WPZ39" s="157"/>
      <c r="WQA39" s="157"/>
      <c r="WQB39" s="157"/>
      <c r="WQC39" s="157"/>
      <c r="WQD39" s="157"/>
      <c r="WQE39" s="157"/>
      <c r="WQF39" s="157"/>
      <c r="WQG39" s="157"/>
      <c r="WQH39" s="157"/>
      <c r="WQI39" s="157"/>
      <c r="WQJ39" s="157"/>
      <c r="WQK39" s="157"/>
      <c r="WQL39" s="157"/>
      <c r="WQM39" s="157"/>
      <c r="WQN39" s="157"/>
      <c r="WQO39" s="157"/>
      <c r="WQP39" s="157"/>
      <c r="WQQ39" s="157"/>
      <c r="WQR39" s="157"/>
      <c r="WQS39" s="157"/>
      <c r="WQT39" s="157"/>
      <c r="WQU39" s="157"/>
      <c r="WQV39" s="157"/>
      <c r="WQW39" s="157"/>
      <c r="WQX39" s="157"/>
      <c r="WQY39" s="157"/>
      <c r="WQZ39" s="157"/>
      <c r="WRA39" s="157"/>
      <c r="WRB39" s="157"/>
      <c r="WRC39" s="157"/>
      <c r="WRD39" s="157"/>
      <c r="WRE39" s="157"/>
      <c r="WRF39" s="157"/>
      <c r="WRG39" s="157"/>
      <c r="WRH39" s="157"/>
      <c r="WRI39" s="157"/>
      <c r="WRJ39" s="157"/>
      <c r="WRK39" s="157"/>
      <c r="WRL39" s="157"/>
      <c r="WRM39" s="157"/>
      <c r="WRN39" s="157"/>
      <c r="WRO39" s="157"/>
      <c r="WRP39" s="157"/>
      <c r="WRQ39" s="157"/>
      <c r="WRR39" s="157"/>
      <c r="WRS39" s="157"/>
      <c r="WRT39" s="157"/>
      <c r="WRU39" s="157"/>
      <c r="WRV39" s="157"/>
      <c r="WRW39" s="157"/>
      <c r="WRX39" s="157"/>
      <c r="WRY39" s="157"/>
      <c r="WRZ39" s="157"/>
      <c r="WSA39" s="157"/>
      <c r="WSB39" s="157"/>
      <c r="WSC39" s="157"/>
      <c r="WSD39" s="157"/>
      <c r="WSE39" s="157"/>
      <c r="WSF39" s="157"/>
      <c r="WSG39" s="157"/>
      <c r="WSH39" s="157"/>
      <c r="WSI39" s="157"/>
      <c r="WSJ39" s="157"/>
      <c r="WSK39" s="157"/>
      <c r="WSL39" s="157"/>
      <c r="WSM39" s="157"/>
      <c r="WSN39" s="157"/>
      <c r="WSO39" s="157"/>
      <c r="WSP39" s="157"/>
      <c r="WSQ39" s="157"/>
      <c r="WSR39" s="157"/>
      <c r="WSS39" s="157"/>
      <c r="WST39" s="157"/>
      <c r="WSU39" s="157"/>
      <c r="WSV39" s="157"/>
      <c r="WSW39" s="157"/>
      <c r="WSX39" s="157"/>
      <c r="WSY39" s="157"/>
      <c r="WSZ39" s="157"/>
      <c r="WTA39" s="157"/>
      <c r="WTB39" s="157"/>
      <c r="WTC39" s="157"/>
      <c r="WTD39" s="157"/>
      <c r="WTE39" s="157"/>
      <c r="WTF39" s="157"/>
      <c r="WTG39" s="157"/>
      <c r="WTH39" s="157"/>
      <c r="WTI39" s="157"/>
      <c r="WTJ39" s="157"/>
      <c r="WTK39" s="157"/>
      <c r="WTL39" s="157"/>
      <c r="WTM39" s="157"/>
      <c r="WTN39" s="157"/>
      <c r="WTO39" s="157"/>
      <c r="WTP39" s="157"/>
      <c r="WTQ39" s="157"/>
      <c r="WTR39" s="157"/>
      <c r="WTS39" s="157"/>
      <c r="WTT39" s="157"/>
      <c r="WTU39" s="157"/>
      <c r="WTV39" s="157"/>
      <c r="WTW39" s="157"/>
      <c r="WTX39" s="157"/>
      <c r="WTY39" s="157"/>
      <c r="WTZ39" s="157"/>
      <c r="WUA39" s="157"/>
      <c r="WUB39" s="157"/>
      <c r="WUC39" s="157"/>
      <c r="WUD39" s="157"/>
      <c r="WUE39" s="157"/>
      <c r="WUF39" s="157"/>
      <c r="WUG39" s="157"/>
      <c r="WUH39" s="157"/>
      <c r="WUI39" s="157"/>
      <c r="WUJ39" s="157"/>
      <c r="WUK39" s="157"/>
      <c r="WUL39" s="157"/>
      <c r="WUM39" s="157"/>
      <c r="WUN39" s="157"/>
      <c r="WUO39" s="157"/>
      <c r="WUP39" s="157"/>
      <c r="WUQ39" s="157"/>
      <c r="WUR39" s="157"/>
      <c r="WUS39" s="157"/>
      <c r="WUT39" s="157"/>
      <c r="WUU39" s="157"/>
      <c r="WUV39" s="157"/>
      <c r="WUW39" s="157"/>
      <c r="WUX39" s="157"/>
      <c r="WUY39" s="157"/>
      <c r="WUZ39" s="157"/>
      <c r="WVA39" s="157"/>
      <c r="WVB39" s="157"/>
      <c r="WVC39" s="157"/>
      <c r="WVD39" s="157"/>
      <c r="WVE39" s="157"/>
      <c r="WVF39" s="157"/>
      <c r="WVG39" s="157"/>
      <c r="WVH39" s="157"/>
      <c r="WVI39" s="157"/>
      <c r="WVJ39" s="157"/>
      <c r="WVK39" s="157"/>
      <c r="WVL39" s="157"/>
      <c r="WVM39" s="157"/>
      <c r="WVN39" s="157"/>
      <c r="WVO39" s="157"/>
      <c r="WVP39" s="157"/>
      <c r="WVQ39" s="157"/>
      <c r="WVR39" s="157"/>
      <c r="WVS39" s="157"/>
      <c r="WVT39" s="157"/>
      <c r="WVU39" s="157"/>
      <c r="WVV39" s="157"/>
      <c r="WVW39" s="157"/>
      <c r="WVX39" s="157"/>
      <c r="WVY39" s="157"/>
      <c r="WVZ39" s="157"/>
      <c r="WWA39" s="157"/>
      <c r="WWB39" s="157"/>
      <c r="WWC39" s="157"/>
      <c r="WWD39" s="157"/>
      <c r="WWE39" s="157"/>
      <c r="WWF39" s="157"/>
      <c r="WWG39" s="157"/>
      <c r="WWH39" s="157"/>
      <c r="WWI39" s="157"/>
      <c r="WWJ39" s="157"/>
      <c r="WWK39" s="157"/>
      <c r="WWL39" s="157"/>
      <c r="WWM39" s="157"/>
      <c r="WWN39" s="157"/>
      <c r="WWO39" s="157"/>
      <c r="WWP39" s="157"/>
      <c r="WWQ39" s="157"/>
      <c r="WWR39" s="157"/>
      <c r="WWS39" s="157"/>
      <c r="WWT39" s="157"/>
      <c r="WWU39" s="157"/>
      <c r="WWV39" s="157"/>
      <c r="WWW39" s="157"/>
      <c r="WWX39" s="157"/>
      <c r="WWY39" s="157"/>
      <c r="WWZ39" s="157"/>
      <c r="WXA39" s="157"/>
      <c r="WXB39" s="157"/>
      <c r="WXC39" s="157"/>
      <c r="WXD39" s="157"/>
      <c r="WXE39" s="157"/>
      <c r="WXF39" s="157"/>
      <c r="WXG39" s="157"/>
      <c r="WXH39" s="157"/>
      <c r="WXI39" s="157"/>
      <c r="WXJ39" s="157"/>
      <c r="WXK39" s="157"/>
      <c r="WXL39" s="157"/>
      <c r="WXM39" s="157"/>
      <c r="WXN39" s="157"/>
      <c r="WXO39" s="157"/>
      <c r="WXP39" s="157"/>
      <c r="WXQ39" s="157"/>
      <c r="WXR39" s="157"/>
      <c r="WXS39" s="157"/>
      <c r="WXT39" s="157"/>
      <c r="WXU39" s="157"/>
      <c r="WXV39" s="157"/>
      <c r="WXW39" s="157"/>
      <c r="WXX39" s="157"/>
      <c r="WXY39" s="157"/>
      <c r="WXZ39" s="157"/>
      <c r="WYA39" s="157"/>
      <c r="WYB39" s="157"/>
      <c r="WYC39" s="157"/>
      <c r="WYD39" s="157"/>
      <c r="WYE39" s="157"/>
      <c r="WYF39" s="157"/>
      <c r="WYG39" s="157"/>
      <c r="WYH39" s="157"/>
      <c r="WYI39" s="157"/>
      <c r="WYJ39" s="157"/>
      <c r="WYK39" s="157"/>
      <c r="WYL39" s="157"/>
      <c r="WYM39" s="157"/>
      <c r="WYN39" s="157"/>
      <c r="WYO39" s="157"/>
      <c r="WYP39" s="157"/>
      <c r="WYQ39" s="157"/>
      <c r="WYR39" s="157"/>
      <c r="WYS39" s="157"/>
      <c r="WYT39" s="157"/>
      <c r="WYU39" s="157"/>
      <c r="WYV39" s="157"/>
      <c r="WYW39" s="157"/>
      <c r="WYX39" s="157"/>
      <c r="WYY39" s="157"/>
      <c r="WYZ39" s="157"/>
      <c r="WZA39" s="157"/>
      <c r="WZB39" s="157"/>
      <c r="WZC39" s="157"/>
      <c r="WZD39" s="157"/>
      <c r="WZE39" s="157"/>
      <c r="WZF39" s="157"/>
      <c r="WZG39" s="157"/>
      <c r="WZH39" s="157"/>
      <c r="WZI39" s="157"/>
      <c r="WZJ39" s="157"/>
      <c r="WZK39" s="157"/>
      <c r="WZL39" s="157"/>
      <c r="WZM39" s="157"/>
      <c r="WZN39" s="157"/>
      <c r="WZO39" s="157"/>
      <c r="WZP39" s="157"/>
      <c r="WZQ39" s="157"/>
      <c r="WZR39" s="157"/>
      <c r="WZS39" s="157"/>
      <c r="WZT39" s="157"/>
      <c r="WZU39" s="157"/>
      <c r="WZV39" s="157"/>
      <c r="WZW39" s="157"/>
      <c r="WZX39" s="157"/>
      <c r="WZY39" s="157"/>
      <c r="WZZ39" s="157"/>
      <c r="XAA39" s="157"/>
      <c r="XAB39" s="157"/>
      <c r="XAC39" s="157"/>
      <c r="XAD39" s="157"/>
      <c r="XAE39" s="157"/>
      <c r="XAF39" s="157"/>
      <c r="XAG39" s="157"/>
      <c r="XAH39" s="157"/>
      <c r="XAI39" s="157"/>
      <c r="XAJ39" s="157"/>
      <c r="XAK39" s="157"/>
      <c r="XAL39" s="157"/>
      <c r="XAM39" s="157"/>
      <c r="XAN39" s="157"/>
      <c r="XAO39" s="157"/>
      <c r="XAP39" s="157"/>
      <c r="XAQ39" s="157"/>
      <c r="XAR39" s="157"/>
      <c r="XAS39" s="157"/>
      <c r="XAT39" s="157"/>
      <c r="XAU39" s="157"/>
      <c r="XAV39" s="157"/>
      <c r="XAW39" s="157"/>
      <c r="XAX39" s="157"/>
      <c r="XAY39" s="157"/>
      <c r="XAZ39" s="157"/>
      <c r="XBA39" s="157"/>
      <c r="XBB39" s="157"/>
      <c r="XBC39" s="157"/>
      <c r="XBD39" s="157"/>
      <c r="XBE39" s="157"/>
      <c r="XBF39" s="157"/>
      <c r="XBG39" s="157"/>
      <c r="XBH39" s="157"/>
      <c r="XBI39" s="157"/>
      <c r="XBJ39" s="157"/>
      <c r="XBK39" s="157"/>
      <c r="XBL39" s="157"/>
      <c r="XBM39" s="157"/>
      <c r="XBN39" s="157"/>
      <c r="XBO39" s="157"/>
      <c r="XBP39" s="157"/>
      <c r="XBQ39" s="157"/>
      <c r="XBR39" s="157"/>
      <c r="XBS39" s="157"/>
      <c r="XBT39" s="157"/>
      <c r="XBU39" s="157"/>
      <c r="XBV39" s="157"/>
      <c r="XBW39" s="157"/>
      <c r="XBX39" s="157"/>
      <c r="XBY39" s="157"/>
      <c r="XBZ39" s="157"/>
      <c r="XCA39" s="157"/>
      <c r="XCB39" s="157"/>
      <c r="XCC39" s="157"/>
      <c r="XCD39" s="157"/>
      <c r="XCE39" s="157"/>
      <c r="XCF39" s="157"/>
      <c r="XCG39" s="157"/>
      <c r="XCH39" s="157"/>
      <c r="XCI39" s="157"/>
      <c r="XCJ39" s="157"/>
      <c r="XCK39" s="157"/>
      <c r="XCL39" s="157"/>
      <c r="XCM39" s="157"/>
      <c r="XCN39" s="157"/>
      <c r="XCO39" s="157"/>
      <c r="XCP39" s="157"/>
      <c r="XCQ39" s="157"/>
      <c r="XCR39" s="157"/>
      <c r="XCS39" s="157"/>
      <c r="XCT39" s="157"/>
      <c r="XCU39" s="157"/>
      <c r="XCV39" s="157"/>
      <c r="XCW39" s="157"/>
      <c r="XCX39" s="157"/>
      <c r="XCY39" s="157"/>
      <c r="XCZ39" s="157"/>
      <c r="XDA39" s="157"/>
      <c r="XDB39" s="157"/>
      <c r="XDC39" s="157"/>
      <c r="XDD39" s="157"/>
      <c r="XDE39" s="157"/>
      <c r="XDF39" s="157"/>
      <c r="XDG39" s="157"/>
      <c r="XDH39" s="157"/>
      <c r="XDI39" s="157"/>
      <c r="XDJ39" s="157"/>
      <c r="XDK39" s="157"/>
      <c r="XDL39" s="157"/>
      <c r="XDM39" s="157"/>
      <c r="XDN39" s="157"/>
      <c r="XDO39" s="157"/>
      <c r="XDP39" s="157"/>
      <c r="XDQ39" s="157"/>
      <c r="XDR39" s="157"/>
      <c r="XDS39" s="157"/>
      <c r="XDT39" s="157"/>
      <c r="XDU39" s="157"/>
      <c r="XDV39" s="157"/>
      <c r="XDW39" s="157"/>
      <c r="XDX39" s="157"/>
      <c r="XDY39" s="157"/>
      <c r="XDZ39" s="157"/>
      <c r="XEA39" s="157"/>
      <c r="XEB39" s="157"/>
      <c r="XEC39" s="157"/>
      <c r="XED39" s="157"/>
      <c r="XEE39" s="157"/>
      <c r="XEF39" s="157"/>
      <c r="XEG39" s="157"/>
      <c r="XEH39" s="157"/>
      <c r="XEI39" s="157"/>
      <c r="XEJ39" s="157"/>
      <c r="XEK39" s="157"/>
      <c r="XEL39" s="157"/>
      <c r="XEM39" s="157"/>
      <c r="XEN39" s="157"/>
      <c r="XEO39" s="157"/>
      <c r="XEP39" s="157"/>
      <c r="XEQ39" s="157"/>
      <c r="XER39" s="157"/>
      <c r="XES39" s="157"/>
      <c r="XET39" s="157"/>
      <c r="XEU39" s="157"/>
      <c r="XEV39" s="157"/>
      <c r="XEW39" s="157"/>
      <c r="XEX39" s="157"/>
      <c r="XEY39" s="157"/>
      <c r="XEZ39" s="157"/>
      <c r="XFA39" s="157"/>
      <c r="XFB39" s="157"/>
      <c r="XFC39" s="157"/>
      <c r="XFD39" s="157"/>
    </row>
    <row r="40" spans="1:16384" ht="15.75" x14ac:dyDescent="0.25">
      <c r="A40" s="232">
        <f t="shared" si="0"/>
        <v>35</v>
      </c>
      <c r="B40" s="207" t="str">
        <f t="shared" si="1"/>
        <v>00.03.27.1.1.1.1.A.34.2022</v>
      </c>
      <c r="C40" s="19">
        <v>34</v>
      </c>
      <c r="D40" s="19" t="s">
        <v>649</v>
      </c>
      <c r="E40" s="69" t="s">
        <v>410</v>
      </c>
      <c r="F40" s="151" t="s">
        <v>729</v>
      </c>
      <c r="G40" s="160" t="s">
        <v>733</v>
      </c>
      <c r="H40" s="17">
        <v>2108010095</v>
      </c>
      <c r="I40" s="181" t="s">
        <v>624</v>
      </c>
      <c r="J40" s="181" t="s">
        <v>148</v>
      </c>
      <c r="K40" s="47" t="s">
        <v>638</v>
      </c>
      <c r="L40" s="47" t="s">
        <v>698</v>
      </c>
      <c r="M40" s="43">
        <v>2022</v>
      </c>
      <c r="N40" s="121" t="s">
        <v>731</v>
      </c>
      <c r="O40" s="23"/>
    </row>
    <row r="41" spans="1:16384" s="211" customFormat="1" ht="15.75" x14ac:dyDescent="0.25">
      <c r="A41" s="232">
        <f t="shared" si="0"/>
        <v>36</v>
      </c>
      <c r="B41" s="212" t="str">
        <f t="shared" si="1"/>
        <v>00.03.27.1.1.1.1.A.35.2022</v>
      </c>
      <c r="C41" s="213">
        <v>35</v>
      </c>
      <c r="D41" s="214" t="s">
        <v>649</v>
      </c>
      <c r="E41" s="215" t="s">
        <v>402</v>
      </c>
      <c r="F41" s="216" t="s">
        <v>518</v>
      </c>
      <c r="G41" s="208"/>
      <c r="H41" s="208"/>
      <c r="I41" s="208" t="s">
        <v>624</v>
      </c>
      <c r="J41" s="217" t="s">
        <v>148</v>
      </c>
      <c r="K41" s="209" t="s">
        <v>638</v>
      </c>
      <c r="L41" s="216" t="s">
        <v>707</v>
      </c>
      <c r="M41" s="216">
        <v>2022</v>
      </c>
      <c r="N41" s="210"/>
      <c r="O41" s="210"/>
    </row>
    <row r="42" spans="1:16384" s="179" customFormat="1" ht="15.75" x14ac:dyDescent="0.25">
      <c r="A42" s="232">
        <f t="shared" si="0"/>
        <v>37</v>
      </c>
      <c r="B42" s="222" t="str">
        <f t="shared" si="1"/>
        <v>00.03.27.1.1.1.1.A.36.2022</v>
      </c>
      <c r="C42" s="218">
        <v>36</v>
      </c>
      <c r="D42" s="155" t="s">
        <v>649</v>
      </c>
      <c r="E42" s="230" t="s">
        <v>359</v>
      </c>
      <c r="F42" s="219" t="s">
        <v>747</v>
      </c>
      <c r="G42" s="176" t="s">
        <v>749</v>
      </c>
      <c r="H42" s="176"/>
      <c r="I42" s="176" t="s">
        <v>624</v>
      </c>
      <c r="J42" s="220" t="s">
        <v>148</v>
      </c>
      <c r="K42" s="221" t="s">
        <v>638</v>
      </c>
      <c r="L42" s="219" t="s">
        <v>748</v>
      </c>
      <c r="M42" s="219">
        <v>2022</v>
      </c>
      <c r="N42" s="57" t="s">
        <v>674</v>
      </c>
      <c r="O42" s="57"/>
    </row>
    <row r="43" spans="1:16384" s="179" customFormat="1" ht="15.75" x14ac:dyDescent="0.25">
      <c r="A43" s="232">
        <f t="shared" si="0"/>
        <v>38</v>
      </c>
      <c r="B43" s="222" t="str">
        <f>"00.03.27.1.1.1.1.A."&amp;C43&amp;D43&amp;M43</f>
        <v>00.03.27.1.1.1.1.A.37.2022</v>
      </c>
      <c r="C43" s="218">
        <v>37</v>
      </c>
      <c r="D43" s="155" t="s">
        <v>649</v>
      </c>
      <c r="E43" s="230" t="s">
        <v>750</v>
      </c>
      <c r="F43" s="219" t="s">
        <v>157</v>
      </c>
      <c r="G43" s="176"/>
      <c r="H43" s="176"/>
      <c r="I43" s="176" t="s">
        <v>624</v>
      </c>
      <c r="J43" s="220" t="s">
        <v>148</v>
      </c>
      <c r="K43" s="221" t="s">
        <v>638</v>
      </c>
      <c r="L43" s="219" t="s">
        <v>753</v>
      </c>
      <c r="M43" s="219">
        <v>2022</v>
      </c>
      <c r="N43" s="57"/>
      <c r="O43" s="57"/>
    </row>
    <row r="44" spans="1:16384" s="179" customFormat="1" ht="15.75" x14ac:dyDescent="0.25">
      <c r="A44" s="232">
        <f t="shared" si="0"/>
        <v>39</v>
      </c>
      <c r="B44" s="222" t="str">
        <f t="shared" si="1"/>
        <v>00.03.27.1.1.1.1.A.38.2022</v>
      </c>
      <c r="C44" s="218">
        <v>38</v>
      </c>
      <c r="D44" s="155" t="s">
        <v>649</v>
      </c>
      <c r="E44" s="230" t="s">
        <v>751</v>
      </c>
      <c r="F44" s="219" t="s">
        <v>752</v>
      </c>
      <c r="G44" s="176"/>
      <c r="H44" s="176"/>
      <c r="I44" s="176" t="s">
        <v>624</v>
      </c>
      <c r="J44" s="220" t="s">
        <v>148</v>
      </c>
      <c r="K44" s="221" t="s">
        <v>638</v>
      </c>
      <c r="L44" s="219" t="s">
        <v>657</v>
      </c>
      <c r="M44" s="219">
        <v>2022</v>
      </c>
      <c r="N44" s="57"/>
      <c r="O44" s="57"/>
    </row>
    <row r="45" spans="1:16384" s="179" customFormat="1" ht="15.75" x14ac:dyDescent="0.25">
      <c r="A45" s="232">
        <f t="shared" si="0"/>
        <v>40</v>
      </c>
      <c r="B45" s="222" t="str">
        <f t="shared" si="1"/>
        <v>00.03.27.1.1.1.1.A.39.2022</v>
      </c>
      <c r="C45" s="218">
        <v>39</v>
      </c>
      <c r="D45" s="155" t="s">
        <v>649</v>
      </c>
      <c r="E45" s="230" t="s">
        <v>11</v>
      </c>
      <c r="F45" s="219"/>
      <c r="G45" s="176"/>
      <c r="H45" s="176"/>
      <c r="I45" s="176" t="s">
        <v>624</v>
      </c>
      <c r="J45" s="220" t="s">
        <v>148</v>
      </c>
      <c r="K45" s="221" t="s">
        <v>638</v>
      </c>
      <c r="L45" s="219" t="s">
        <v>658</v>
      </c>
      <c r="M45" s="219">
        <v>2022</v>
      </c>
      <c r="N45" s="57"/>
      <c r="O45" s="57"/>
    </row>
    <row r="46" spans="1:16384" s="179" customFormat="1" ht="15.75" x14ac:dyDescent="0.25">
      <c r="A46" s="232">
        <f t="shared" si="0"/>
        <v>41</v>
      </c>
      <c r="B46" s="222" t="str">
        <f t="shared" si="1"/>
        <v>00.03.27.1.1.1.1.A.40.2022</v>
      </c>
      <c r="C46" s="218">
        <v>40</v>
      </c>
      <c r="D46" s="155" t="s">
        <v>649</v>
      </c>
      <c r="E46" s="230" t="s">
        <v>792</v>
      </c>
      <c r="F46" s="219" t="s">
        <v>219</v>
      </c>
      <c r="G46" s="176" t="s">
        <v>793</v>
      </c>
      <c r="H46" s="176">
        <v>2108010093</v>
      </c>
      <c r="I46" s="176" t="s">
        <v>624</v>
      </c>
      <c r="J46" s="220" t="s">
        <v>148</v>
      </c>
      <c r="K46" s="221" t="s">
        <v>638</v>
      </c>
      <c r="L46" s="219" t="s">
        <v>658</v>
      </c>
      <c r="M46" s="219">
        <v>2022</v>
      </c>
      <c r="N46" s="57"/>
      <c r="O46" s="57"/>
    </row>
    <row r="47" spans="1:16384" s="179" customFormat="1" ht="15.75" x14ac:dyDescent="0.25">
      <c r="A47" s="232">
        <f t="shared" si="0"/>
        <v>42</v>
      </c>
      <c r="B47" s="222" t="str">
        <f t="shared" si="1"/>
        <v>00.03.27.1.1.1.1.A.41.2022</v>
      </c>
      <c r="C47" s="218">
        <v>41</v>
      </c>
      <c r="D47" s="155" t="s">
        <v>649</v>
      </c>
      <c r="E47" s="230" t="s">
        <v>677</v>
      </c>
      <c r="F47" s="219" t="s">
        <v>219</v>
      </c>
      <c r="G47" s="176" t="s">
        <v>794</v>
      </c>
      <c r="H47" s="176">
        <v>2110010264</v>
      </c>
      <c r="I47" s="176" t="s">
        <v>624</v>
      </c>
      <c r="J47" s="220" t="s">
        <v>148</v>
      </c>
      <c r="K47" s="221" t="s">
        <v>393</v>
      </c>
      <c r="L47" s="219" t="s">
        <v>658</v>
      </c>
      <c r="M47" s="219">
        <v>2022</v>
      </c>
      <c r="N47" s="57"/>
      <c r="O47" s="57"/>
    </row>
    <row r="48" spans="1:16384" s="179" customFormat="1" ht="15.75" x14ac:dyDescent="0.25">
      <c r="A48" s="232">
        <f t="shared" si="0"/>
        <v>43</v>
      </c>
      <c r="B48" s="222" t="str">
        <f t="shared" si="1"/>
        <v>00.03.27.1.1.1.1.A.42.2023</v>
      </c>
      <c r="C48" s="218">
        <v>42</v>
      </c>
      <c r="D48" s="155" t="s">
        <v>649</v>
      </c>
      <c r="E48" s="230" t="s">
        <v>4</v>
      </c>
      <c r="F48" s="263" t="s">
        <v>715</v>
      </c>
      <c r="G48" s="148" t="s">
        <v>845</v>
      </c>
      <c r="H48" s="176" t="s">
        <v>0</v>
      </c>
      <c r="I48" s="176" t="s">
        <v>624</v>
      </c>
      <c r="J48" s="220" t="s">
        <v>148</v>
      </c>
      <c r="K48" s="221" t="s">
        <v>638</v>
      </c>
      <c r="L48" s="219" t="s">
        <v>846</v>
      </c>
      <c r="M48" s="219">
        <v>2023</v>
      </c>
      <c r="N48" s="57"/>
      <c r="O48" s="57"/>
    </row>
    <row r="49" spans="1:15" s="179" customFormat="1" ht="15.75" x14ac:dyDescent="0.25">
      <c r="A49" s="232">
        <f t="shared" si="0"/>
        <v>44</v>
      </c>
      <c r="B49" s="222" t="str">
        <f t="shared" si="1"/>
        <v>00.03.27.1.1.1.1.A.43.2023</v>
      </c>
      <c r="C49" s="218">
        <v>43</v>
      </c>
      <c r="D49" s="155" t="s">
        <v>649</v>
      </c>
      <c r="E49" s="230" t="s">
        <v>11</v>
      </c>
      <c r="F49" s="222" t="s">
        <v>154</v>
      </c>
      <c r="G49" s="260" t="s">
        <v>0</v>
      </c>
      <c r="H49" s="176" t="s">
        <v>0</v>
      </c>
      <c r="I49" s="176" t="s">
        <v>624</v>
      </c>
      <c r="J49" s="220" t="s">
        <v>148</v>
      </c>
      <c r="K49" s="221" t="s">
        <v>638</v>
      </c>
      <c r="L49" s="219" t="s">
        <v>748</v>
      </c>
      <c r="M49" s="219">
        <v>2023</v>
      </c>
      <c r="N49" s="57"/>
      <c r="O49" s="57"/>
    </row>
    <row r="50" spans="1:15" s="179" customFormat="1" ht="15.75" x14ac:dyDescent="0.25">
      <c r="A50" s="232">
        <f t="shared" si="0"/>
        <v>45</v>
      </c>
      <c r="B50" s="222" t="str">
        <f t="shared" si="1"/>
        <v>00.03.27.1.1.1.1.A.44.2023</v>
      </c>
      <c r="C50" s="218">
        <v>44</v>
      </c>
      <c r="D50" s="155" t="s">
        <v>649</v>
      </c>
      <c r="E50" s="230" t="s">
        <v>483</v>
      </c>
      <c r="F50" s="60" t="s">
        <v>875</v>
      </c>
      <c r="G50" s="131" t="s">
        <v>876</v>
      </c>
      <c r="H50" s="176"/>
      <c r="I50" s="176" t="s">
        <v>624</v>
      </c>
      <c r="J50" s="220" t="s">
        <v>148</v>
      </c>
      <c r="K50" s="221" t="s">
        <v>638</v>
      </c>
      <c r="L50" s="219" t="s">
        <v>657</v>
      </c>
      <c r="M50" s="219">
        <v>2023</v>
      </c>
      <c r="N50" s="57"/>
      <c r="O50" s="57"/>
    </row>
    <row r="51" spans="1:15" s="179" customFormat="1" ht="15.75" x14ac:dyDescent="0.25">
      <c r="A51" s="232">
        <f t="shared" si="0"/>
        <v>46</v>
      </c>
      <c r="B51" s="222" t="str">
        <f t="shared" si="1"/>
        <v>00.03.27.1.1.1.1.A.45.2023</v>
      </c>
      <c r="C51" s="218">
        <v>45</v>
      </c>
      <c r="D51" s="155" t="s">
        <v>649</v>
      </c>
      <c r="E51" s="230" t="s">
        <v>882</v>
      </c>
      <c r="F51" s="207" t="s">
        <v>154</v>
      </c>
      <c r="G51" s="262"/>
      <c r="H51" s="176"/>
      <c r="I51" s="176" t="s">
        <v>624</v>
      </c>
      <c r="J51" s="220" t="s">
        <v>148</v>
      </c>
      <c r="K51" s="221" t="s">
        <v>638</v>
      </c>
      <c r="L51" s="219" t="s">
        <v>657</v>
      </c>
      <c r="M51" s="219">
        <v>2023</v>
      </c>
      <c r="N51" s="57"/>
      <c r="O51" s="57"/>
    </row>
    <row r="52" spans="1:15" s="179" customFormat="1" ht="15.75" x14ac:dyDescent="0.25">
      <c r="A52" s="232">
        <f t="shared" si="0"/>
        <v>47</v>
      </c>
      <c r="B52" s="222" t="str">
        <f t="shared" si="1"/>
        <v>00.03.27.1.1.1.1.A.46.2023</v>
      </c>
      <c r="C52" s="218">
        <v>46</v>
      </c>
      <c r="D52" s="155" t="s">
        <v>649</v>
      </c>
      <c r="E52" s="230" t="s">
        <v>882</v>
      </c>
      <c r="F52" s="207" t="s">
        <v>154</v>
      </c>
      <c r="G52" s="262"/>
      <c r="H52" s="176"/>
      <c r="I52" s="176" t="s">
        <v>624</v>
      </c>
      <c r="J52" s="220" t="s">
        <v>148</v>
      </c>
      <c r="K52" s="221" t="s">
        <v>638</v>
      </c>
      <c r="L52" s="219" t="s">
        <v>657</v>
      </c>
      <c r="M52" s="219">
        <v>2023</v>
      </c>
      <c r="N52" s="57"/>
      <c r="O52" s="57"/>
    </row>
    <row r="53" spans="1:15" s="179" customFormat="1" ht="15.75" x14ac:dyDescent="0.25">
      <c r="A53" s="232">
        <f t="shared" si="0"/>
        <v>48</v>
      </c>
      <c r="B53" s="222" t="str">
        <f t="shared" si="1"/>
        <v>00.03.27.1.1.1.1.A.47.2023</v>
      </c>
      <c r="C53" s="218">
        <v>47</v>
      </c>
      <c r="D53" s="155" t="s">
        <v>649</v>
      </c>
      <c r="E53" s="230" t="s">
        <v>882</v>
      </c>
      <c r="F53" s="207" t="s">
        <v>154</v>
      </c>
      <c r="G53" s="262"/>
      <c r="H53" s="176"/>
      <c r="I53" s="176" t="s">
        <v>624</v>
      </c>
      <c r="J53" s="220" t="s">
        <v>148</v>
      </c>
      <c r="K53" s="221" t="s">
        <v>638</v>
      </c>
      <c r="L53" s="219" t="s">
        <v>657</v>
      </c>
      <c r="M53" s="219">
        <v>2023</v>
      </c>
      <c r="N53" s="57"/>
      <c r="O53" s="57"/>
    </row>
    <row r="54" spans="1:15" s="179" customFormat="1" ht="15.75" x14ac:dyDescent="0.25">
      <c r="A54" s="232">
        <f t="shared" si="0"/>
        <v>49</v>
      </c>
      <c r="B54" s="222" t="str">
        <f t="shared" si="1"/>
        <v>00.03.27.1.1.1.1.A.48.2023</v>
      </c>
      <c r="C54" s="218">
        <v>48</v>
      </c>
      <c r="D54" s="155" t="s">
        <v>649</v>
      </c>
      <c r="E54" s="230" t="s">
        <v>882</v>
      </c>
      <c r="F54" s="207" t="s">
        <v>154</v>
      </c>
      <c r="G54" s="262"/>
      <c r="H54" s="176"/>
      <c r="I54" s="176" t="s">
        <v>624</v>
      </c>
      <c r="J54" s="220" t="s">
        <v>148</v>
      </c>
      <c r="K54" s="221" t="s">
        <v>638</v>
      </c>
      <c r="L54" s="219" t="s">
        <v>657</v>
      </c>
      <c r="M54" s="219">
        <v>2023</v>
      </c>
      <c r="N54" s="57"/>
      <c r="O54" s="57"/>
    </row>
    <row r="55" spans="1:15" s="179" customFormat="1" ht="15.75" x14ac:dyDescent="0.25">
      <c r="A55" s="232">
        <f t="shared" si="0"/>
        <v>50</v>
      </c>
      <c r="B55" s="222" t="str">
        <f t="shared" si="1"/>
        <v>00.03.27.1.1.1.1.A.49.2023</v>
      </c>
      <c r="C55" s="218">
        <v>49</v>
      </c>
      <c r="D55" s="155" t="s">
        <v>649</v>
      </c>
      <c r="E55" s="230" t="s">
        <v>857</v>
      </c>
      <c r="F55" s="207" t="s">
        <v>154</v>
      </c>
      <c r="G55" s="262"/>
      <c r="H55" s="176"/>
      <c r="I55" s="176" t="s">
        <v>624</v>
      </c>
      <c r="J55" s="220" t="s">
        <v>148</v>
      </c>
      <c r="K55" s="221" t="s">
        <v>638</v>
      </c>
      <c r="L55" s="219" t="s">
        <v>657</v>
      </c>
      <c r="M55" s="219">
        <v>2023</v>
      </c>
      <c r="N55" s="57"/>
      <c r="O55" s="57"/>
    </row>
    <row r="56" spans="1:15" s="179" customFormat="1" ht="15.75" x14ac:dyDescent="0.25">
      <c r="A56" s="232">
        <f t="shared" si="0"/>
        <v>51</v>
      </c>
      <c r="B56" s="222" t="str">
        <f t="shared" si="1"/>
        <v>00.03.27.1.1.1.1.A.50.2023</v>
      </c>
      <c r="C56" s="218">
        <v>50</v>
      </c>
      <c r="D56" s="155" t="s">
        <v>649</v>
      </c>
      <c r="E56" s="230" t="s">
        <v>857</v>
      </c>
      <c r="F56" s="207" t="s">
        <v>154</v>
      </c>
      <c r="G56" s="262"/>
      <c r="H56" s="176"/>
      <c r="I56" s="176" t="s">
        <v>624</v>
      </c>
      <c r="J56" s="220" t="s">
        <v>148</v>
      </c>
      <c r="K56" s="221" t="s">
        <v>638</v>
      </c>
      <c r="L56" s="219" t="s">
        <v>657</v>
      </c>
      <c r="M56" s="219">
        <v>2023</v>
      </c>
      <c r="N56" s="57"/>
      <c r="O56" s="57"/>
    </row>
    <row r="57" spans="1:15" s="179" customFormat="1" ht="15.75" x14ac:dyDescent="0.25">
      <c r="A57" s="232">
        <f t="shared" si="0"/>
        <v>52</v>
      </c>
      <c r="B57" s="222" t="str">
        <f t="shared" si="1"/>
        <v>00.03.27.1.1.1.1.A.51.2023</v>
      </c>
      <c r="C57" s="218">
        <v>51</v>
      </c>
      <c r="D57" s="155" t="s">
        <v>649</v>
      </c>
      <c r="E57" s="230" t="s">
        <v>857</v>
      </c>
      <c r="F57" s="207" t="s">
        <v>154</v>
      </c>
      <c r="G57" s="262"/>
      <c r="H57" s="176"/>
      <c r="I57" s="176" t="s">
        <v>624</v>
      </c>
      <c r="J57" s="220" t="s">
        <v>148</v>
      </c>
      <c r="K57" s="221" t="s">
        <v>638</v>
      </c>
      <c r="L57" s="219" t="s">
        <v>657</v>
      </c>
      <c r="M57" s="219">
        <v>2023</v>
      </c>
      <c r="N57" s="57"/>
      <c r="O57" s="57"/>
    </row>
    <row r="58" spans="1:15" s="179" customFormat="1" ht="15.75" x14ac:dyDescent="0.25">
      <c r="A58" s="232">
        <f t="shared" si="0"/>
        <v>53</v>
      </c>
      <c r="B58" s="222" t="str">
        <f t="shared" si="1"/>
        <v>00.03.27.1.1.1.1.A.52.2023</v>
      </c>
      <c r="C58" s="218">
        <v>52</v>
      </c>
      <c r="D58" s="155" t="s">
        <v>649</v>
      </c>
      <c r="E58" s="230" t="s">
        <v>857</v>
      </c>
      <c r="F58" s="207" t="s">
        <v>154</v>
      </c>
      <c r="G58" s="262"/>
      <c r="H58" s="176"/>
      <c r="I58" s="176" t="s">
        <v>624</v>
      </c>
      <c r="J58" s="220" t="s">
        <v>148</v>
      </c>
      <c r="K58" s="221" t="s">
        <v>638</v>
      </c>
      <c r="L58" s="219" t="s">
        <v>657</v>
      </c>
      <c r="M58" s="219">
        <v>2023</v>
      </c>
      <c r="N58" s="57"/>
      <c r="O58" s="57"/>
    </row>
    <row r="59" spans="1:15" s="179" customFormat="1" ht="15.75" x14ac:dyDescent="0.25">
      <c r="A59" s="232">
        <f t="shared" si="0"/>
        <v>54</v>
      </c>
      <c r="B59" s="222" t="str">
        <f t="shared" si="1"/>
        <v>00.03.27.1.1.1.1.A.53.2023</v>
      </c>
      <c r="C59" s="218">
        <v>53</v>
      </c>
      <c r="D59" s="155" t="s">
        <v>649</v>
      </c>
      <c r="E59" s="230" t="s">
        <v>857</v>
      </c>
      <c r="F59" s="207" t="s">
        <v>154</v>
      </c>
      <c r="G59" s="262"/>
      <c r="H59" s="176"/>
      <c r="I59" s="176" t="s">
        <v>624</v>
      </c>
      <c r="J59" s="220" t="s">
        <v>148</v>
      </c>
      <c r="K59" s="221" t="s">
        <v>638</v>
      </c>
      <c r="L59" s="219" t="s">
        <v>657</v>
      </c>
      <c r="M59" s="219">
        <v>2023</v>
      </c>
      <c r="N59" s="57"/>
      <c r="O59" s="57"/>
    </row>
    <row r="60" spans="1:15" s="179" customFormat="1" ht="15.75" x14ac:dyDescent="0.25">
      <c r="A60" s="232">
        <f t="shared" si="0"/>
        <v>55</v>
      </c>
      <c r="B60" s="222" t="str">
        <f t="shared" si="1"/>
        <v>00.03.27.1.1.1.1.A.54.2023</v>
      </c>
      <c r="C60" s="218">
        <v>54</v>
      </c>
      <c r="D60" s="155" t="s">
        <v>649</v>
      </c>
      <c r="E60" s="230" t="s">
        <v>857</v>
      </c>
      <c r="F60" s="207" t="s">
        <v>154</v>
      </c>
      <c r="G60" s="262"/>
      <c r="H60" s="176"/>
      <c r="I60" s="176" t="s">
        <v>624</v>
      </c>
      <c r="J60" s="220" t="s">
        <v>148</v>
      </c>
      <c r="K60" s="221" t="s">
        <v>638</v>
      </c>
      <c r="L60" s="219" t="s">
        <v>657</v>
      </c>
      <c r="M60" s="219">
        <v>2023</v>
      </c>
      <c r="N60" s="57"/>
      <c r="O60" s="57"/>
    </row>
    <row r="61" spans="1:15" s="179" customFormat="1" ht="15.75" x14ac:dyDescent="0.25">
      <c r="A61" s="232">
        <f t="shared" si="0"/>
        <v>56</v>
      </c>
      <c r="B61" s="222" t="str">
        <f t="shared" si="1"/>
        <v>00.03.27.1.1.1.1.A.55.2023</v>
      </c>
      <c r="C61" s="218">
        <v>55</v>
      </c>
      <c r="D61" s="155" t="s">
        <v>649</v>
      </c>
      <c r="E61" s="230" t="s">
        <v>857</v>
      </c>
      <c r="F61" s="207" t="s">
        <v>154</v>
      </c>
      <c r="G61" s="262"/>
      <c r="H61" s="176"/>
      <c r="I61" s="176" t="s">
        <v>624</v>
      </c>
      <c r="J61" s="220" t="s">
        <v>148</v>
      </c>
      <c r="K61" s="221" t="s">
        <v>638</v>
      </c>
      <c r="L61" s="219" t="s">
        <v>657</v>
      </c>
      <c r="M61" s="219">
        <v>2023</v>
      </c>
      <c r="N61" s="57"/>
      <c r="O61" s="57"/>
    </row>
    <row r="62" spans="1:15" s="179" customFormat="1" ht="15.75" x14ac:dyDescent="0.25">
      <c r="A62" s="232">
        <f t="shared" si="0"/>
        <v>57</v>
      </c>
      <c r="B62" s="222" t="str">
        <f t="shared" si="1"/>
        <v>00.03.27.1.1.1.1.A.56.2023</v>
      </c>
      <c r="C62" s="218">
        <v>56</v>
      </c>
      <c r="D62" s="155" t="s">
        <v>649</v>
      </c>
      <c r="E62" s="230" t="s">
        <v>120</v>
      </c>
      <c r="F62" s="182" t="s">
        <v>875</v>
      </c>
      <c r="G62" s="131" t="s">
        <v>883</v>
      </c>
      <c r="H62" s="176"/>
      <c r="I62" s="176" t="s">
        <v>624</v>
      </c>
      <c r="J62" s="220" t="s">
        <v>148</v>
      </c>
      <c r="K62" s="221" t="s">
        <v>638</v>
      </c>
      <c r="L62" s="219" t="s">
        <v>658</v>
      </c>
      <c r="M62" s="219">
        <v>2023</v>
      </c>
      <c r="N62" s="57"/>
      <c r="O62" s="57"/>
    </row>
    <row r="63" spans="1:15" s="96" customFormat="1" ht="15.75" x14ac:dyDescent="0.25">
      <c r="A63" s="17"/>
      <c r="B63" s="169"/>
      <c r="C63" s="19"/>
      <c r="D63" s="155"/>
      <c r="E63" s="170"/>
      <c r="F63" s="134"/>
      <c r="G63" s="124"/>
      <c r="H63" s="124"/>
      <c r="I63" s="124"/>
      <c r="J63" s="33"/>
      <c r="K63" s="31"/>
      <c r="L63" s="134"/>
      <c r="M63" s="134"/>
      <c r="N63" s="97"/>
      <c r="O63" s="97"/>
    </row>
    <row r="64" spans="1:15" ht="15.75" customHeight="1" x14ac:dyDescent="0.25">
      <c r="A64" s="85">
        <v>1</v>
      </c>
      <c r="B64" s="30" t="str">
        <f>"00.03.27.1.3.3.1.A."&amp; C64 &amp;D64&amp; M64</f>
        <v>00.03.27.1.3.3.1.A.1.2018</v>
      </c>
      <c r="C64" s="127">
        <v>1</v>
      </c>
      <c r="D64" s="19" t="s">
        <v>649</v>
      </c>
      <c r="E64" s="30" t="s">
        <v>402</v>
      </c>
      <c r="F64" s="31" t="s">
        <v>168</v>
      </c>
      <c r="G64" s="32" t="s">
        <v>284</v>
      </c>
      <c r="H64" s="32" t="s">
        <v>285</v>
      </c>
      <c r="I64" s="32" t="s">
        <v>18</v>
      </c>
      <c r="J64" s="33" t="s">
        <v>18</v>
      </c>
      <c r="K64" s="31" t="s">
        <v>393</v>
      </c>
      <c r="L64" s="31"/>
      <c r="M64" s="31">
        <v>2018</v>
      </c>
      <c r="N64" s="121" t="s">
        <v>622</v>
      </c>
      <c r="O64" s="121" t="s">
        <v>622</v>
      </c>
    </row>
    <row r="65" spans="1:15" x14ac:dyDescent="0.25">
      <c r="A65" s="65">
        <v>2</v>
      </c>
      <c r="B65" s="30" t="str">
        <f t="shared" ref="B65:B110" si="2">"00.03.27.1.3.3.1.A."&amp; C65 &amp;D65&amp; M65</f>
        <v>00.03.27.1.3.3.1.A.2.2021</v>
      </c>
      <c r="C65" s="128">
        <v>2</v>
      </c>
      <c r="D65" s="19" t="s">
        <v>649</v>
      </c>
      <c r="E65" s="30" t="s">
        <v>402</v>
      </c>
      <c r="F65" s="23" t="s">
        <v>244</v>
      </c>
      <c r="G65" s="34" t="s">
        <v>524</v>
      </c>
      <c r="H65" s="34" t="s">
        <v>525</v>
      </c>
      <c r="I65" s="32" t="s">
        <v>18</v>
      </c>
      <c r="J65" s="19" t="s">
        <v>18</v>
      </c>
      <c r="K65" s="31" t="s">
        <v>393</v>
      </c>
      <c r="L65" s="31"/>
      <c r="M65" s="36">
        <v>2021</v>
      </c>
      <c r="N65" s="121" t="s">
        <v>622</v>
      </c>
      <c r="O65" s="121" t="s">
        <v>622</v>
      </c>
    </row>
    <row r="66" spans="1:15" x14ac:dyDescent="0.25">
      <c r="A66" s="85">
        <v>3</v>
      </c>
      <c r="B66" s="30" t="str">
        <f t="shared" si="2"/>
        <v>00.03.27.1.3.3.1.A.3.2018</v>
      </c>
      <c r="C66" s="127">
        <v>3</v>
      </c>
      <c r="D66" s="19" t="s">
        <v>649</v>
      </c>
      <c r="E66" s="37" t="s">
        <v>20</v>
      </c>
      <c r="F66" s="23" t="s">
        <v>181</v>
      </c>
      <c r="G66" s="34" t="s">
        <v>0</v>
      </c>
      <c r="H66" s="34" t="s">
        <v>0</v>
      </c>
      <c r="I66" s="32" t="s">
        <v>18</v>
      </c>
      <c r="J66" s="19" t="s">
        <v>18</v>
      </c>
      <c r="K66" s="31" t="s">
        <v>393</v>
      </c>
      <c r="L66" s="31"/>
      <c r="M66" s="36">
        <v>2018</v>
      </c>
      <c r="N66" s="121" t="s">
        <v>622</v>
      </c>
      <c r="O66" s="23"/>
    </row>
    <row r="67" spans="1:15" x14ac:dyDescent="0.25">
      <c r="A67" s="65">
        <v>4</v>
      </c>
      <c r="B67" s="30" t="str">
        <f t="shared" si="2"/>
        <v>00.03.27.1.3.3.1.A.4.2018</v>
      </c>
      <c r="C67" s="128">
        <v>4</v>
      </c>
      <c r="D67" s="19" t="s">
        <v>649</v>
      </c>
      <c r="E67" s="37" t="s">
        <v>20</v>
      </c>
      <c r="F67" s="23" t="s">
        <v>182</v>
      </c>
      <c r="G67" s="34" t="s">
        <v>0</v>
      </c>
      <c r="H67" s="34" t="s">
        <v>0</v>
      </c>
      <c r="I67" s="32" t="s">
        <v>18</v>
      </c>
      <c r="J67" s="19" t="s">
        <v>18</v>
      </c>
      <c r="K67" s="31" t="s">
        <v>393</v>
      </c>
      <c r="L67" s="31"/>
      <c r="M67" s="36">
        <v>2018</v>
      </c>
      <c r="N67" s="121" t="s">
        <v>622</v>
      </c>
      <c r="O67" s="23"/>
    </row>
    <row r="68" spans="1:15" x14ac:dyDescent="0.25">
      <c r="A68" s="85">
        <v>5</v>
      </c>
      <c r="B68" s="30" t="str">
        <f t="shared" si="2"/>
        <v>00.03.27.1.3.3.1.A.5.2018</v>
      </c>
      <c r="C68" s="127">
        <v>5</v>
      </c>
      <c r="D68" s="19" t="s">
        <v>649</v>
      </c>
      <c r="E68" s="37" t="s">
        <v>20</v>
      </c>
      <c r="F68" s="23" t="s">
        <v>183</v>
      </c>
      <c r="G68" s="34" t="s">
        <v>0</v>
      </c>
      <c r="H68" s="34" t="s">
        <v>0</v>
      </c>
      <c r="I68" s="32" t="s">
        <v>18</v>
      </c>
      <c r="J68" s="19" t="s">
        <v>18</v>
      </c>
      <c r="K68" s="31" t="s">
        <v>393</v>
      </c>
      <c r="L68" s="31"/>
      <c r="M68" s="36">
        <v>2018</v>
      </c>
      <c r="N68" s="121" t="s">
        <v>622</v>
      </c>
      <c r="O68" s="23"/>
    </row>
    <row r="69" spans="1:15" x14ac:dyDescent="0.25">
      <c r="A69" s="65">
        <v>6</v>
      </c>
      <c r="B69" s="30" t="str">
        <f t="shared" si="2"/>
        <v>00.03.27.1.3.3.1.A.6.2018</v>
      </c>
      <c r="C69" s="128">
        <v>6</v>
      </c>
      <c r="D69" s="19" t="s">
        <v>649</v>
      </c>
      <c r="E69" s="37" t="s">
        <v>20</v>
      </c>
      <c r="F69" s="23" t="s">
        <v>184</v>
      </c>
      <c r="G69" s="34" t="s">
        <v>0</v>
      </c>
      <c r="H69" s="34" t="s">
        <v>0</v>
      </c>
      <c r="I69" s="32" t="s">
        <v>18</v>
      </c>
      <c r="J69" s="19" t="s">
        <v>18</v>
      </c>
      <c r="K69" s="31" t="s">
        <v>393</v>
      </c>
      <c r="L69" s="31"/>
      <c r="M69" s="36">
        <v>2018</v>
      </c>
      <c r="N69" s="121" t="s">
        <v>622</v>
      </c>
      <c r="O69" s="23"/>
    </row>
    <row r="70" spans="1:15" x14ac:dyDescent="0.25">
      <c r="A70" s="85">
        <v>7</v>
      </c>
      <c r="B70" s="30" t="str">
        <f t="shared" si="2"/>
        <v>00.03.27.1.3.3.1.A.7.2018</v>
      </c>
      <c r="C70" s="127">
        <v>7</v>
      </c>
      <c r="D70" s="19" t="s">
        <v>649</v>
      </c>
      <c r="E70" s="37" t="s">
        <v>20</v>
      </c>
      <c r="F70" s="23" t="s">
        <v>185</v>
      </c>
      <c r="G70" s="34" t="s">
        <v>0</v>
      </c>
      <c r="H70" s="34" t="s">
        <v>0</v>
      </c>
      <c r="I70" s="32" t="s">
        <v>18</v>
      </c>
      <c r="J70" s="19" t="s">
        <v>18</v>
      </c>
      <c r="K70" s="31" t="s">
        <v>393</v>
      </c>
      <c r="L70" s="31"/>
      <c r="M70" s="36">
        <v>2018</v>
      </c>
      <c r="N70" s="121" t="s">
        <v>622</v>
      </c>
      <c r="O70" s="23"/>
    </row>
    <row r="71" spans="1:15" x14ac:dyDescent="0.25">
      <c r="A71" s="65">
        <v>8</v>
      </c>
      <c r="B71" s="30" t="str">
        <f t="shared" si="2"/>
        <v>00.03.27.1.3.3.1.A.8.2017</v>
      </c>
      <c r="C71" s="128">
        <v>8</v>
      </c>
      <c r="D71" s="19" t="s">
        <v>649</v>
      </c>
      <c r="E71" s="37" t="s">
        <v>1</v>
      </c>
      <c r="F71" s="23" t="s">
        <v>14</v>
      </c>
      <c r="G71" s="34" t="s">
        <v>286</v>
      </c>
      <c r="H71" s="34">
        <v>1506993</v>
      </c>
      <c r="I71" s="32" t="s">
        <v>18</v>
      </c>
      <c r="J71" s="19" t="s">
        <v>18</v>
      </c>
      <c r="K71" s="31" t="s">
        <v>393</v>
      </c>
      <c r="L71" s="31"/>
      <c r="M71" s="36">
        <v>2017</v>
      </c>
      <c r="N71" s="121" t="s">
        <v>622</v>
      </c>
      <c r="O71" s="23"/>
    </row>
    <row r="72" spans="1:15" x14ac:dyDescent="0.25">
      <c r="A72" s="85">
        <v>9</v>
      </c>
      <c r="B72" s="30" t="str">
        <f>"00.03.27.1.3.3.1.A."&amp; C72 &amp;D72&amp; M72</f>
        <v>00.03.27.1.3.3.1.A.9.2019</v>
      </c>
      <c r="C72" s="127">
        <v>9</v>
      </c>
      <c r="D72" s="19" t="s">
        <v>649</v>
      </c>
      <c r="E72" s="37" t="s">
        <v>1</v>
      </c>
      <c r="F72" s="23" t="s">
        <v>14</v>
      </c>
      <c r="G72" s="34" t="s">
        <v>286</v>
      </c>
      <c r="H72" s="34">
        <v>1508845</v>
      </c>
      <c r="I72" s="32" t="s">
        <v>18</v>
      </c>
      <c r="J72" s="19" t="s">
        <v>18</v>
      </c>
      <c r="K72" s="31" t="s">
        <v>393</v>
      </c>
      <c r="L72" s="31"/>
      <c r="M72" s="36">
        <v>2019</v>
      </c>
      <c r="N72" s="121" t="s">
        <v>622</v>
      </c>
      <c r="O72" s="23"/>
    </row>
    <row r="73" spans="1:15" x14ac:dyDescent="0.25">
      <c r="A73" s="65">
        <v>10</v>
      </c>
      <c r="B73" s="30" t="str">
        <f t="shared" si="2"/>
        <v>00.03.27.1.3.3.1.A.10.2019</v>
      </c>
      <c r="C73" s="128">
        <v>10</v>
      </c>
      <c r="D73" s="19" t="s">
        <v>649</v>
      </c>
      <c r="E73" s="37" t="s">
        <v>125</v>
      </c>
      <c r="F73" s="23" t="s">
        <v>283</v>
      </c>
      <c r="G73" s="34" t="s">
        <v>286</v>
      </c>
      <c r="H73" s="34">
        <v>1506986</v>
      </c>
      <c r="I73" s="32" t="s">
        <v>18</v>
      </c>
      <c r="J73" s="19" t="s">
        <v>18</v>
      </c>
      <c r="K73" s="31" t="s">
        <v>393</v>
      </c>
      <c r="L73" s="31"/>
      <c r="M73" s="36">
        <v>2019</v>
      </c>
      <c r="N73" s="121" t="s">
        <v>622</v>
      </c>
      <c r="O73" s="23"/>
    </row>
    <row r="74" spans="1:15" x14ac:dyDescent="0.25">
      <c r="A74" s="85">
        <v>11</v>
      </c>
      <c r="B74" s="30" t="str">
        <f t="shared" si="2"/>
        <v>00.03.27.1.3.3.1.A.11.2018</v>
      </c>
      <c r="C74" s="127">
        <v>11</v>
      </c>
      <c r="D74" s="19" t="s">
        <v>649</v>
      </c>
      <c r="E74" s="37" t="s">
        <v>158</v>
      </c>
      <c r="F74" s="23" t="s">
        <v>15</v>
      </c>
      <c r="G74" s="34" t="s">
        <v>0</v>
      </c>
      <c r="H74" s="34" t="s">
        <v>0</v>
      </c>
      <c r="I74" s="32" t="s">
        <v>18</v>
      </c>
      <c r="J74" s="19" t="s">
        <v>18</v>
      </c>
      <c r="K74" s="31" t="s">
        <v>393</v>
      </c>
      <c r="L74" s="31"/>
      <c r="M74" s="36">
        <v>2018</v>
      </c>
      <c r="N74" s="121" t="s">
        <v>622</v>
      </c>
      <c r="O74" s="23"/>
    </row>
    <row r="75" spans="1:15" x14ac:dyDescent="0.25">
      <c r="A75" s="65">
        <v>12</v>
      </c>
      <c r="B75" s="30" t="str">
        <f t="shared" si="2"/>
        <v>00.03.27.1.3.3.1.A.12.2018</v>
      </c>
      <c r="C75" s="128">
        <v>12</v>
      </c>
      <c r="D75" s="19" t="s">
        <v>649</v>
      </c>
      <c r="E75" s="37" t="s">
        <v>188</v>
      </c>
      <c r="F75" s="23" t="s">
        <v>14</v>
      </c>
      <c r="G75" s="34" t="s">
        <v>189</v>
      </c>
      <c r="H75" s="34" t="s">
        <v>0</v>
      </c>
      <c r="I75" s="32" t="s">
        <v>18</v>
      </c>
      <c r="J75" s="19" t="s">
        <v>18</v>
      </c>
      <c r="K75" s="31" t="s">
        <v>393</v>
      </c>
      <c r="L75" s="31"/>
      <c r="M75" s="36">
        <v>2018</v>
      </c>
      <c r="N75" s="121" t="s">
        <v>622</v>
      </c>
      <c r="O75" s="23"/>
    </row>
    <row r="76" spans="1:15" x14ac:dyDescent="0.25">
      <c r="A76" s="85">
        <v>13</v>
      </c>
      <c r="B76" s="30" t="str">
        <f t="shared" si="2"/>
        <v>00.03.27.1.3.3.1.A.13.2019</v>
      </c>
      <c r="C76" s="127">
        <v>13</v>
      </c>
      <c r="D76" s="19" t="s">
        <v>649</v>
      </c>
      <c r="E76" s="37" t="s">
        <v>416</v>
      </c>
      <c r="F76" s="23" t="s">
        <v>274</v>
      </c>
      <c r="G76" s="34" t="s">
        <v>275</v>
      </c>
      <c r="H76" s="38">
        <v>43371</v>
      </c>
      <c r="I76" s="32" t="s">
        <v>18</v>
      </c>
      <c r="J76" s="19" t="s">
        <v>18</v>
      </c>
      <c r="K76" s="31" t="s">
        <v>393</v>
      </c>
      <c r="L76" s="31"/>
      <c r="M76" s="36">
        <v>2019</v>
      </c>
      <c r="N76" s="121" t="s">
        <v>622</v>
      </c>
      <c r="O76" s="121" t="s">
        <v>622</v>
      </c>
    </row>
    <row r="77" spans="1:15" x14ac:dyDescent="0.25">
      <c r="A77" s="65">
        <v>14</v>
      </c>
      <c r="B77" s="30" t="str">
        <f t="shared" si="2"/>
        <v>00.03.27.1.3.3.1.A.14.2020</v>
      </c>
      <c r="C77" s="128">
        <v>14</v>
      </c>
      <c r="D77" s="19" t="s">
        <v>649</v>
      </c>
      <c r="E77" s="37" t="s">
        <v>416</v>
      </c>
      <c r="F77" s="23" t="s">
        <v>274</v>
      </c>
      <c r="G77" s="34" t="s">
        <v>275</v>
      </c>
      <c r="H77" s="38">
        <v>43372</v>
      </c>
      <c r="I77" s="32" t="s">
        <v>18</v>
      </c>
      <c r="J77" s="19" t="s">
        <v>18</v>
      </c>
      <c r="K77" s="31" t="s">
        <v>393</v>
      </c>
      <c r="L77" s="31"/>
      <c r="M77" s="36">
        <v>2020</v>
      </c>
      <c r="N77" s="121" t="s">
        <v>622</v>
      </c>
      <c r="O77" s="121" t="s">
        <v>622</v>
      </c>
    </row>
    <row r="78" spans="1:15" x14ac:dyDescent="0.25">
      <c r="A78" s="85">
        <v>15</v>
      </c>
      <c r="B78" s="30" t="str">
        <f t="shared" si="2"/>
        <v>00.03.27.1.3.3.1.A.15.2020</v>
      </c>
      <c r="C78" s="127">
        <v>15</v>
      </c>
      <c r="D78" s="19" t="s">
        <v>649</v>
      </c>
      <c r="E78" s="37" t="s">
        <v>528</v>
      </c>
      <c r="F78" s="23" t="s">
        <v>303</v>
      </c>
      <c r="G78" s="34" t="s">
        <v>529</v>
      </c>
      <c r="H78" s="38" t="s">
        <v>329</v>
      </c>
      <c r="I78" s="32" t="s">
        <v>18</v>
      </c>
      <c r="J78" s="19" t="s">
        <v>530</v>
      </c>
      <c r="K78" s="31" t="s">
        <v>393</v>
      </c>
      <c r="L78" s="31"/>
      <c r="M78" s="36">
        <v>2020</v>
      </c>
      <c r="N78" s="121" t="s">
        <v>622</v>
      </c>
      <c r="O78" s="121" t="s">
        <v>622</v>
      </c>
    </row>
    <row r="79" spans="1:15" x14ac:dyDescent="0.25">
      <c r="A79" s="65">
        <v>16</v>
      </c>
      <c r="B79" s="30" t="str">
        <f t="shared" si="2"/>
        <v>00.03.27.1.3.3.1.A.16.2019</v>
      </c>
      <c r="C79" s="128">
        <v>16</v>
      </c>
      <c r="D79" s="19" t="s">
        <v>649</v>
      </c>
      <c r="E79" s="37" t="s">
        <v>141</v>
      </c>
      <c r="F79" s="23" t="s">
        <v>532</v>
      </c>
      <c r="G79" s="34" t="s">
        <v>176</v>
      </c>
      <c r="H79" s="38" t="s">
        <v>533</v>
      </c>
      <c r="I79" s="32" t="s">
        <v>18</v>
      </c>
      <c r="J79" s="19" t="s">
        <v>475</v>
      </c>
      <c r="K79" s="31" t="s">
        <v>393</v>
      </c>
      <c r="L79" s="31"/>
      <c r="M79" s="36">
        <v>2019</v>
      </c>
      <c r="N79" s="121" t="s">
        <v>622</v>
      </c>
      <c r="O79" s="23"/>
    </row>
    <row r="80" spans="1:15" x14ac:dyDescent="0.25">
      <c r="A80" s="85">
        <v>17</v>
      </c>
      <c r="B80" s="30" t="str">
        <f t="shared" si="2"/>
        <v>00.03.27.1.3.3.1.A.17.2019</v>
      </c>
      <c r="C80" s="127">
        <v>17</v>
      </c>
      <c r="D80" s="19" t="s">
        <v>649</v>
      </c>
      <c r="E80" s="37" t="s">
        <v>12</v>
      </c>
      <c r="F80" s="23" t="s">
        <v>283</v>
      </c>
      <c r="G80" s="34" t="s">
        <v>333</v>
      </c>
      <c r="H80" s="34" t="s">
        <v>531</v>
      </c>
      <c r="I80" s="32" t="s">
        <v>18</v>
      </c>
      <c r="J80" s="19" t="s">
        <v>475</v>
      </c>
      <c r="K80" s="31" t="s">
        <v>393</v>
      </c>
      <c r="L80" s="31"/>
      <c r="M80" s="36">
        <v>2019</v>
      </c>
      <c r="N80" s="121" t="s">
        <v>622</v>
      </c>
      <c r="O80" s="121" t="s">
        <v>622</v>
      </c>
    </row>
    <row r="81" spans="1:15" x14ac:dyDescent="0.25">
      <c r="A81" s="65">
        <v>18</v>
      </c>
      <c r="B81" s="30" t="str">
        <f t="shared" si="2"/>
        <v>00.03.27.1.3.3.1.A.18.2017</v>
      </c>
      <c r="C81" s="128">
        <v>18</v>
      </c>
      <c r="D81" s="19" t="s">
        <v>649</v>
      </c>
      <c r="E81" s="37" t="s">
        <v>4</v>
      </c>
      <c r="F81" s="23" t="s">
        <v>163</v>
      </c>
      <c r="G81" s="34" t="s">
        <v>162</v>
      </c>
      <c r="H81" s="34" t="s">
        <v>112</v>
      </c>
      <c r="I81" s="32" t="s">
        <v>18</v>
      </c>
      <c r="J81" s="19" t="s">
        <v>475</v>
      </c>
      <c r="K81" s="31" t="s">
        <v>393</v>
      </c>
      <c r="L81" s="31"/>
      <c r="M81" s="36">
        <v>2017</v>
      </c>
      <c r="N81" s="121" t="s">
        <v>622</v>
      </c>
      <c r="O81" s="23"/>
    </row>
    <row r="82" spans="1:15" x14ac:dyDescent="0.25">
      <c r="A82" s="85">
        <v>19</v>
      </c>
      <c r="B82" s="30" t="str">
        <f t="shared" si="2"/>
        <v>00.03.27.1.3.3.1.A.19.2018</v>
      </c>
      <c r="C82" s="127">
        <v>19</v>
      </c>
      <c r="D82" s="19" t="s">
        <v>649</v>
      </c>
      <c r="E82" s="37" t="s">
        <v>111</v>
      </c>
      <c r="F82" s="23" t="s">
        <v>190</v>
      </c>
      <c r="G82" s="34" t="s">
        <v>191</v>
      </c>
      <c r="H82" s="34" t="s">
        <v>109</v>
      </c>
      <c r="I82" s="32" t="s">
        <v>18</v>
      </c>
      <c r="J82" s="19" t="s">
        <v>475</v>
      </c>
      <c r="K82" s="31" t="s">
        <v>393</v>
      </c>
      <c r="L82" s="31"/>
      <c r="M82" s="36">
        <v>2018</v>
      </c>
      <c r="N82" s="121" t="s">
        <v>622</v>
      </c>
      <c r="O82" s="121" t="s">
        <v>622</v>
      </c>
    </row>
    <row r="83" spans="1:15" x14ac:dyDescent="0.25">
      <c r="A83" s="65">
        <v>20</v>
      </c>
      <c r="B83" s="30" t="str">
        <f t="shared" si="2"/>
        <v>00.03.27.1.3.3.1.A.20.2018</v>
      </c>
      <c r="C83" s="128">
        <v>20</v>
      </c>
      <c r="D83" s="19" t="s">
        <v>649</v>
      </c>
      <c r="E83" s="37" t="s">
        <v>111</v>
      </c>
      <c r="F83" s="23" t="s">
        <v>190</v>
      </c>
      <c r="G83" s="34" t="s">
        <v>191</v>
      </c>
      <c r="H83" s="34" t="s">
        <v>110</v>
      </c>
      <c r="I83" s="32" t="s">
        <v>18</v>
      </c>
      <c r="J83" s="19" t="s">
        <v>18</v>
      </c>
      <c r="K83" s="31" t="s">
        <v>393</v>
      </c>
      <c r="L83" s="31"/>
      <c r="M83" s="36">
        <v>2018</v>
      </c>
      <c r="N83" s="121" t="s">
        <v>622</v>
      </c>
      <c r="O83" s="121" t="s">
        <v>622</v>
      </c>
    </row>
    <row r="84" spans="1:15" x14ac:dyDescent="0.25">
      <c r="A84" s="85">
        <v>21</v>
      </c>
      <c r="B84" s="30" t="str">
        <f t="shared" si="2"/>
        <v>00.03.27.1.3.3.1.A.21.2018</v>
      </c>
      <c r="C84" s="127">
        <v>21</v>
      </c>
      <c r="D84" s="19" t="s">
        <v>649</v>
      </c>
      <c r="E84" s="37" t="s">
        <v>22</v>
      </c>
      <c r="F84" s="23" t="s">
        <v>192</v>
      </c>
      <c r="G84" s="34" t="s">
        <v>193</v>
      </c>
      <c r="H84" s="34" t="s">
        <v>123</v>
      </c>
      <c r="I84" s="32" t="s">
        <v>18</v>
      </c>
      <c r="J84" s="19" t="s">
        <v>18</v>
      </c>
      <c r="K84" s="31" t="s">
        <v>393</v>
      </c>
      <c r="L84" s="31"/>
      <c r="M84" s="36">
        <v>2018</v>
      </c>
      <c r="N84" s="121" t="s">
        <v>622</v>
      </c>
      <c r="O84" s="121" t="s">
        <v>622</v>
      </c>
    </row>
    <row r="85" spans="1:15" x14ac:dyDescent="0.25">
      <c r="A85" s="65">
        <v>22</v>
      </c>
      <c r="B85" s="30" t="str">
        <f t="shared" si="2"/>
        <v>00.03.27.1.3.3.1.A.22.2018</v>
      </c>
      <c r="C85" s="128">
        <v>22</v>
      </c>
      <c r="D85" s="19" t="s">
        <v>649</v>
      </c>
      <c r="E85" s="37" t="s">
        <v>23</v>
      </c>
      <c r="F85" s="23" t="s">
        <v>126</v>
      </c>
      <c r="G85" s="34" t="s">
        <v>194</v>
      </c>
      <c r="H85" s="34" t="s">
        <v>127</v>
      </c>
      <c r="I85" s="32" t="s">
        <v>18</v>
      </c>
      <c r="J85" s="19" t="s">
        <v>18</v>
      </c>
      <c r="K85" s="31" t="s">
        <v>393</v>
      </c>
      <c r="L85" s="31"/>
      <c r="M85" s="36">
        <v>2018</v>
      </c>
      <c r="N85" s="121" t="s">
        <v>622</v>
      </c>
      <c r="O85" s="121" t="s">
        <v>622</v>
      </c>
    </row>
    <row r="86" spans="1:15" x14ac:dyDescent="0.25">
      <c r="A86" s="85">
        <v>23</v>
      </c>
      <c r="B86" s="30" t="str">
        <f t="shared" si="2"/>
        <v>00.03.27.1.3.3.1.A.23.2018</v>
      </c>
      <c r="C86" s="127">
        <v>23</v>
      </c>
      <c r="D86" s="19" t="s">
        <v>649</v>
      </c>
      <c r="E86" s="37" t="s">
        <v>75</v>
      </c>
      <c r="F86" s="23" t="s">
        <v>526</v>
      </c>
      <c r="G86" s="34" t="s">
        <v>0</v>
      </c>
      <c r="H86" s="34" t="s">
        <v>0</v>
      </c>
      <c r="I86" s="32" t="s">
        <v>18</v>
      </c>
      <c r="J86" s="19" t="s">
        <v>18</v>
      </c>
      <c r="K86" s="31" t="s">
        <v>393</v>
      </c>
      <c r="L86" s="31"/>
      <c r="M86" s="36">
        <v>2018</v>
      </c>
      <c r="N86" s="121" t="s">
        <v>622</v>
      </c>
      <c r="O86" s="23"/>
    </row>
    <row r="87" spans="1:15" x14ac:dyDescent="0.25">
      <c r="A87" s="65">
        <v>24</v>
      </c>
      <c r="B87" s="30" t="str">
        <f t="shared" si="2"/>
        <v>00.03.27.1.3.3.1.A.24.2018</v>
      </c>
      <c r="C87" s="128">
        <v>24</v>
      </c>
      <c r="D87" s="19" t="s">
        <v>649</v>
      </c>
      <c r="E87" s="37" t="s">
        <v>300</v>
      </c>
      <c r="F87" s="23" t="s">
        <v>102</v>
      </c>
      <c r="G87" s="34" t="s">
        <v>0</v>
      </c>
      <c r="H87" s="34" t="s">
        <v>0</v>
      </c>
      <c r="I87" s="32" t="s">
        <v>18</v>
      </c>
      <c r="J87" s="19" t="s">
        <v>18</v>
      </c>
      <c r="K87" s="31" t="s">
        <v>393</v>
      </c>
      <c r="L87" s="31"/>
      <c r="M87" s="36">
        <v>2018</v>
      </c>
      <c r="N87" s="121" t="s">
        <v>622</v>
      </c>
      <c r="O87" s="23"/>
    </row>
    <row r="88" spans="1:15" x14ac:dyDescent="0.25">
      <c r="A88" s="65">
        <v>26</v>
      </c>
      <c r="B88" s="30" t="str">
        <f t="shared" si="2"/>
        <v>00.03.27.1.3.3.1.A.26.2020</v>
      </c>
      <c r="C88" s="128">
        <v>26</v>
      </c>
      <c r="D88" s="19" t="s">
        <v>649</v>
      </c>
      <c r="E88" s="37" t="s">
        <v>119</v>
      </c>
      <c r="F88" s="23" t="s">
        <v>155</v>
      </c>
      <c r="G88" s="34" t="s">
        <v>507</v>
      </c>
      <c r="H88" s="34" t="s">
        <v>0</v>
      </c>
      <c r="I88" s="32" t="s">
        <v>18</v>
      </c>
      <c r="J88" s="19" t="s">
        <v>18</v>
      </c>
      <c r="K88" s="31" t="s">
        <v>393</v>
      </c>
      <c r="L88" s="31"/>
      <c r="M88" s="36">
        <v>2020</v>
      </c>
      <c r="N88" s="121" t="s">
        <v>622</v>
      </c>
      <c r="O88" s="121" t="s">
        <v>622</v>
      </c>
    </row>
    <row r="89" spans="1:15" x14ac:dyDescent="0.25">
      <c r="A89" s="85">
        <v>27</v>
      </c>
      <c r="B89" s="30" t="str">
        <f t="shared" si="2"/>
        <v>00.03.27.1.3.3.1.A.27.2021</v>
      </c>
      <c r="C89" s="127">
        <v>27</v>
      </c>
      <c r="D89" s="19" t="s">
        <v>649</v>
      </c>
      <c r="E89" s="37" t="s">
        <v>119</v>
      </c>
      <c r="F89" s="23" t="s">
        <v>527</v>
      </c>
      <c r="G89" s="34" t="s">
        <v>0</v>
      </c>
      <c r="H89" s="34" t="s">
        <v>0</v>
      </c>
      <c r="I89" s="32" t="s">
        <v>18</v>
      </c>
      <c r="J89" s="19" t="s">
        <v>18</v>
      </c>
      <c r="K89" s="31" t="s">
        <v>393</v>
      </c>
      <c r="L89" s="31"/>
      <c r="M89" s="36">
        <v>2021</v>
      </c>
      <c r="N89" s="121" t="s">
        <v>622</v>
      </c>
      <c r="O89" s="121" t="s">
        <v>622</v>
      </c>
    </row>
    <row r="90" spans="1:15" x14ac:dyDescent="0.25">
      <c r="A90" s="65">
        <v>28</v>
      </c>
      <c r="B90" s="30" t="str">
        <f t="shared" si="2"/>
        <v>00.03.27.1.3.3.1.A.28.2018</v>
      </c>
      <c r="C90" s="128">
        <v>28</v>
      </c>
      <c r="D90" s="19" t="s">
        <v>649</v>
      </c>
      <c r="E90" s="40" t="s">
        <v>153</v>
      </c>
      <c r="F90" s="23" t="s">
        <v>154</v>
      </c>
      <c r="G90" s="23" t="s">
        <v>0</v>
      </c>
      <c r="H90" s="23" t="s">
        <v>0</v>
      </c>
      <c r="I90" s="32" t="s">
        <v>18</v>
      </c>
      <c r="J90" s="17" t="s">
        <v>18</v>
      </c>
      <c r="K90" s="31" t="s">
        <v>393</v>
      </c>
      <c r="L90" s="31"/>
      <c r="M90" s="36">
        <v>2018</v>
      </c>
      <c r="N90" s="121" t="s">
        <v>622</v>
      </c>
      <c r="O90" s="23"/>
    </row>
    <row r="91" spans="1:15" x14ac:dyDescent="0.25">
      <c r="A91" s="85">
        <v>29</v>
      </c>
      <c r="B91" s="30" t="str">
        <f t="shared" si="2"/>
        <v>00.03.27.1.3.3.1.A.29.2019</v>
      </c>
      <c r="C91" s="127">
        <v>29</v>
      </c>
      <c r="D91" s="19" t="s">
        <v>649</v>
      </c>
      <c r="E91" s="40" t="s">
        <v>287</v>
      </c>
      <c r="F91" s="23" t="s">
        <v>288</v>
      </c>
      <c r="G91" s="23" t="s">
        <v>289</v>
      </c>
      <c r="H91" s="23" t="s">
        <v>0</v>
      </c>
      <c r="I91" s="32" t="s">
        <v>18</v>
      </c>
      <c r="J91" s="17" t="s">
        <v>18</v>
      </c>
      <c r="K91" s="31" t="s">
        <v>393</v>
      </c>
      <c r="L91" s="31"/>
      <c r="M91" s="36">
        <v>2019</v>
      </c>
      <c r="N91" s="121" t="s">
        <v>622</v>
      </c>
      <c r="O91" s="23"/>
    </row>
    <row r="92" spans="1:15" x14ac:dyDescent="0.25">
      <c r="A92" s="65">
        <v>30</v>
      </c>
      <c r="B92" s="30" t="str">
        <f t="shared" si="2"/>
        <v>00.03.27.1.3.3.1.A.30.2020</v>
      </c>
      <c r="C92" s="128">
        <v>30</v>
      </c>
      <c r="D92" s="19" t="s">
        <v>649</v>
      </c>
      <c r="E92" s="40" t="s">
        <v>545</v>
      </c>
      <c r="F92" s="23" t="s">
        <v>244</v>
      </c>
      <c r="G92" s="23" t="s">
        <v>546</v>
      </c>
      <c r="H92" s="23" t="s">
        <v>547</v>
      </c>
      <c r="I92" s="32" t="s">
        <v>18</v>
      </c>
      <c r="J92" s="17" t="s">
        <v>18</v>
      </c>
      <c r="K92" s="53" t="s">
        <v>393</v>
      </c>
      <c r="L92" s="53"/>
      <c r="M92" s="36">
        <v>2020</v>
      </c>
      <c r="N92" s="121" t="s">
        <v>622</v>
      </c>
      <c r="O92" s="23"/>
    </row>
    <row r="93" spans="1:15" x14ac:dyDescent="0.25">
      <c r="A93" s="65">
        <v>31</v>
      </c>
      <c r="B93" s="30" t="str">
        <f t="shared" si="2"/>
        <v>00.03.27.1.3.3.1.A.31.2021</v>
      </c>
      <c r="C93" s="127">
        <v>31</v>
      </c>
      <c r="D93" s="19" t="s">
        <v>649</v>
      </c>
      <c r="E93" s="40" t="s">
        <v>607</v>
      </c>
      <c r="F93" s="17" t="s">
        <v>609</v>
      </c>
      <c r="G93" s="17" t="s">
        <v>608</v>
      </c>
      <c r="H93" s="23" t="s">
        <v>0</v>
      </c>
      <c r="I93" s="32" t="s">
        <v>18</v>
      </c>
      <c r="J93" s="17" t="s">
        <v>18</v>
      </c>
      <c r="K93" s="53" t="s">
        <v>393</v>
      </c>
      <c r="L93" s="53"/>
      <c r="M93" s="36">
        <v>2021</v>
      </c>
      <c r="N93" s="121" t="s">
        <v>622</v>
      </c>
      <c r="O93" s="23"/>
    </row>
    <row r="94" spans="1:15" ht="15.75" x14ac:dyDescent="0.25">
      <c r="A94" s="159">
        <v>32</v>
      </c>
      <c r="B94" s="30" t="str">
        <f t="shared" si="2"/>
        <v>00.03.27.1.3.3.1.A.32.2022</v>
      </c>
      <c r="C94" s="127">
        <v>32</v>
      </c>
      <c r="D94" s="19" t="s">
        <v>649</v>
      </c>
      <c r="E94" s="44" t="s">
        <v>680</v>
      </c>
      <c r="F94" s="147" t="s">
        <v>219</v>
      </c>
      <c r="G94" s="161" t="s">
        <v>673</v>
      </c>
      <c r="H94" s="45" t="s">
        <v>0</v>
      </c>
      <c r="I94" s="32" t="s">
        <v>18</v>
      </c>
      <c r="J94" s="35" t="s">
        <v>18</v>
      </c>
      <c r="K94" s="31" t="s">
        <v>393</v>
      </c>
      <c r="L94" s="31"/>
      <c r="M94" s="47">
        <v>2022</v>
      </c>
      <c r="N94" s="121" t="s">
        <v>622</v>
      </c>
      <c r="O94" s="23"/>
    </row>
    <row r="95" spans="1:15" ht="15.75" x14ac:dyDescent="0.25">
      <c r="A95" s="159">
        <v>33</v>
      </c>
      <c r="B95" s="30" t="str">
        <f t="shared" si="2"/>
        <v>00.03.27.1.3.3.1.A.33.2022</v>
      </c>
      <c r="C95" s="127">
        <v>33</v>
      </c>
      <c r="D95" s="19" t="s">
        <v>649</v>
      </c>
      <c r="E95" s="44" t="s">
        <v>677</v>
      </c>
      <c r="F95" s="151" t="s">
        <v>219</v>
      </c>
      <c r="G95" s="160" t="s">
        <v>679</v>
      </c>
      <c r="H95" s="45" t="s">
        <v>0</v>
      </c>
      <c r="I95" s="32" t="s">
        <v>18</v>
      </c>
      <c r="J95" s="35" t="s">
        <v>18</v>
      </c>
      <c r="K95" s="31" t="s">
        <v>393</v>
      </c>
      <c r="L95" s="31"/>
      <c r="M95" s="47">
        <v>2022</v>
      </c>
      <c r="N95" s="121" t="s">
        <v>622</v>
      </c>
      <c r="O95" s="23"/>
    </row>
    <row r="96" spans="1:15" ht="15.75" x14ac:dyDescent="0.25">
      <c r="A96" s="159">
        <v>34</v>
      </c>
      <c r="B96" s="30" t="str">
        <f t="shared" si="2"/>
        <v>00.03.27.1.3.3.1.A.34.2022</v>
      </c>
      <c r="C96" s="127">
        <v>34</v>
      </c>
      <c r="D96" s="19" t="s">
        <v>649</v>
      </c>
      <c r="E96" s="44" t="s">
        <v>300</v>
      </c>
      <c r="F96" s="167" t="s">
        <v>700</v>
      </c>
      <c r="G96" s="168" t="s">
        <v>0</v>
      </c>
      <c r="H96" s="45" t="s">
        <v>0</v>
      </c>
      <c r="I96" s="32" t="s">
        <v>18</v>
      </c>
      <c r="J96" s="35" t="s">
        <v>18</v>
      </c>
      <c r="K96" s="31" t="s">
        <v>393</v>
      </c>
      <c r="L96" s="31" t="s">
        <v>698</v>
      </c>
      <c r="M96" s="47">
        <v>2022</v>
      </c>
      <c r="N96" s="121" t="s">
        <v>622</v>
      </c>
      <c r="O96" s="23"/>
    </row>
    <row r="97" spans="1:16384" ht="15.75" x14ac:dyDescent="0.25">
      <c r="A97" s="159">
        <v>35</v>
      </c>
      <c r="B97" s="30" t="str">
        <f t="shared" si="2"/>
        <v>00.03.27.1.3.3.1.A.35.2022</v>
      </c>
      <c r="C97" s="127">
        <v>35</v>
      </c>
      <c r="D97" s="19" t="s">
        <v>649</v>
      </c>
      <c r="E97" s="44" t="s">
        <v>699</v>
      </c>
      <c r="F97" s="167" t="s">
        <v>700</v>
      </c>
      <c r="G97" s="168" t="s">
        <v>0</v>
      </c>
      <c r="H97" s="45" t="s">
        <v>0</v>
      </c>
      <c r="I97" s="32" t="s">
        <v>18</v>
      </c>
      <c r="J97" s="35" t="s">
        <v>18</v>
      </c>
      <c r="K97" s="31" t="s">
        <v>393</v>
      </c>
      <c r="L97" s="31" t="s">
        <v>698</v>
      </c>
      <c r="M97" s="47">
        <v>2022</v>
      </c>
      <c r="N97" s="121" t="s">
        <v>622</v>
      </c>
      <c r="O97" s="23"/>
    </row>
    <row r="98" spans="1:16384" ht="15.75" x14ac:dyDescent="0.25">
      <c r="A98" s="23">
        <v>36</v>
      </c>
      <c r="B98" s="30" t="str">
        <f t="shared" si="2"/>
        <v>00.03.27.1.3.3.1.A.36.2021</v>
      </c>
      <c r="C98" s="152">
        <v>36</v>
      </c>
      <c r="D98" s="151" t="s">
        <v>649</v>
      </c>
      <c r="E98" s="151" t="s">
        <v>712</v>
      </c>
      <c r="F98" s="151" t="s">
        <v>711</v>
      </c>
      <c r="G98" s="151" t="s">
        <v>710</v>
      </c>
      <c r="H98" s="196"/>
      <c r="I98" s="152" t="s">
        <v>18</v>
      </c>
      <c r="J98" s="152" t="s">
        <v>18</v>
      </c>
      <c r="K98" s="152" t="s">
        <v>393</v>
      </c>
      <c r="L98" s="152" t="s">
        <v>713</v>
      </c>
      <c r="M98" s="152">
        <v>2021</v>
      </c>
      <c r="N98" s="121" t="s">
        <v>622</v>
      </c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  <c r="CE98" s="131"/>
      <c r="CF98" s="131"/>
      <c r="CG98" s="131"/>
      <c r="CH98" s="131"/>
      <c r="CI98" s="131"/>
      <c r="CJ98" s="131"/>
      <c r="CK98" s="131"/>
      <c r="CL98" s="131"/>
      <c r="CM98" s="131"/>
      <c r="CN98" s="131"/>
      <c r="CO98" s="131"/>
      <c r="CP98" s="131"/>
      <c r="CQ98" s="131"/>
      <c r="CR98" s="131"/>
      <c r="CS98" s="131"/>
      <c r="CT98" s="131"/>
      <c r="CU98" s="131"/>
      <c r="CV98" s="131"/>
      <c r="CW98" s="131"/>
      <c r="CX98" s="131"/>
      <c r="CY98" s="131"/>
      <c r="CZ98" s="131"/>
      <c r="DA98" s="131"/>
      <c r="DB98" s="131"/>
      <c r="DC98" s="131"/>
      <c r="DD98" s="131"/>
      <c r="DE98" s="131"/>
      <c r="DF98" s="131"/>
      <c r="DG98" s="131"/>
      <c r="DH98" s="131"/>
      <c r="DI98" s="131"/>
      <c r="DJ98" s="131"/>
      <c r="DK98" s="131"/>
      <c r="DL98" s="131"/>
      <c r="DM98" s="131"/>
      <c r="DN98" s="131"/>
      <c r="DO98" s="131"/>
      <c r="DP98" s="131"/>
      <c r="DQ98" s="131"/>
      <c r="DR98" s="131"/>
      <c r="DS98" s="131"/>
      <c r="DT98" s="131"/>
      <c r="DU98" s="131"/>
      <c r="DV98" s="131"/>
      <c r="DW98" s="131"/>
      <c r="DX98" s="131"/>
      <c r="DY98" s="131"/>
      <c r="DZ98" s="131"/>
      <c r="EA98" s="131"/>
      <c r="EB98" s="131"/>
      <c r="EC98" s="131"/>
      <c r="ED98" s="131"/>
      <c r="EE98" s="131"/>
      <c r="EF98" s="131"/>
      <c r="EG98" s="131"/>
      <c r="EH98" s="131"/>
      <c r="EI98" s="131"/>
      <c r="EJ98" s="131"/>
      <c r="EK98" s="131"/>
      <c r="EL98" s="131"/>
      <c r="EM98" s="131"/>
      <c r="EN98" s="131"/>
      <c r="EO98" s="131"/>
      <c r="EP98" s="131"/>
      <c r="EQ98" s="131"/>
      <c r="ER98" s="131"/>
      <c r="ES98" s="131"/>
      <c r="ET98" s="131"/>
      <c r="EU98" s="131"/>
      <c r="EV98" s="131"/>
      <c r="EW98" s="131"/>
      <c r="EX98" s="131"/>
      <c r="EY98" s="131"/>
      <c r="EZ98" s="131"/>
      <c r="FA98" s="131"/>
      <c r="FB98" s="131"/>
      <c r="FC98" s="131"/>
      <c r="FD98" s="131"/>
      <c r="FE98" s="131"/>
      <c r="FF98" s="131"/>
      <c r="FG98" s="131"/>
      <c r="FH98" s="131"/>
      <c r="FI98" s="131"/>
      <c r="FJ98" s="131"/>
      <c r="FK98" s="131"/>
      <c r="FL98" s="131"/>
      <c r="FM98" s="131"/>
      <c r="FN98" s="131"/>
      <c r="FO98" s="131"/>
      <c r="FP98" s="131"/>
      <c r="FQ98" s="131"/>
      <c r="FR98" s="131"/>
      <c r="FS98" s="131"/>
      <c r="FT98" s="131"/>
      <c r="FU98" s="131"/>
      <c r="FV98" s="131"/>
      <c r="FW98" s="131"/>
      <c r="FX98" s="131"/>
      <c r="FY98" s="131"/>
      <c r="FZ98" s="131"/>
      <c r="GA98" s="131"/>
      <c r="GB98" s="131"/>
      <c r="GC98" s="131"/>
      <c r="GD98" s="131"/>
      <c r="GE98" s="131"/>
      <c r="GF98" s="131"/>
      <c r="GG98" s="131"/>
      <c r="GH98" s="131"/>
      <c r="GI98" s="131"/>
      <c r="GJ98" s="131"/>
      <c r="GK98" s="131"/>
      <c r="GL98" s="131"/>
      <c r="GM98" s="131"/>
      <c r="GN98" s="131"/>
      <c r="GO98" s="131"/>
      <c r="GP98" s="131"/>
      <c r="GQ98" s="131"/>
      <c r="GR98" s="131"/>
      <c r="GS98" s="131"/>
      <c r="GT98" s="131"/>
      <c r="GU98" s="131"/>
      <c r="GV98" s="131"/>
      <c r="GW98" s="131"/>
      <c r="GX98" s="131"/>
      <c r="GY98" s="131"/>
      <c r="GZ98" s="131"/>
      <c r="HA98" s="131"/>
      <c r="HB98" s="131"/>
      <c r="HC98" s="131"/>
      <c r="HD98" s="131"/>
      <c r="HE98" s="131"/>
      <c r="HF98" s="131"/>
      <c r="HG98" s="131"/>
      <c r="HH98" s="131"/>
      <c r="HI98" s="131"/>
      <c r="HJ98" s="131"/>
      <c r="HK98" s="131"/>
      <c r="HL98" s="131"/>
      <c r="HM98" s="131"/>
      <c r="HN98" s="131"/>
      <c r="HO98" s="131"/>
      <c r="HP98" s="131"/>
      <c r="HQ98" s="131"/>
      <c r="HR98" s="131"/>
      <c r="HS98" s="131"/>
      <c r="HT98" s="131"/>
      <c r="HU98" s="131"/>
      <c r="HV98" s="131"/>
      <c r="HW98" s="131"/>
      <c r="HX98" s="131"/>
      <c r="HY98" s="131"/>
      <c r="HZ98" s="131"/>
      <c r="IA98" s="131"/>
      <c r="IB98" s="131"/>
      <c r="IC98" s="131"/>
      <c r="ID98" s="131"/>
      <c r="IE98" s="131"/>
      <c r="IF98" s="131"/>
      <c r="IG98" s="131"/>
      <c r="IH98" s="131"/>
      <c r="II98" s="131"/>
      <c r="IJ98" s="131"/>
      <c r="IK98" s="131"/>
      <c r="IL98" s="131"/>
      <c r="IM98" s="131"/>
      <c r="IN98" s="131"/>
      <c r="IO98" s="131"/>
      <c r="IP98" s="131"/>
      <c r="IQ98" s="131"/>
      <c r="IR98" s="131"/>
      <c r="IS98" s="131"/>
      <c r="IT98" s="131"/>
      <c r="IU98" s="131"/>
      <c r="IV98" s="131"/>
      <c r="IW98" s="131"/>
      <c r="IX98" s="131"/>
      <c r="IY98" s="131"/>
      <c r="IZ98" s="131"/>
      <c r="JA98" s="131"/>
      <c r="JB98" s="131"/>
      <c r="JC98" s="131"/>
      <c r="JD98" s="131"/>
      <c r="JE98" s="131"/>
      <c r="JF98" s="131"/>
      <c r="JG98" s="131"/>
      <c r="JH98" s="131"/>
      <c r="JI98" s="131"/>
      <c r="JJ98" s="131"/>
      <c r="JK98" s="131"/>
      <c r="JL98" s="131"/>
      <c r="JM98" s="131"/>
      <c r="JN98" s="131"/>
      <c r="JO98" s="131"/>
      <c r="JP98" s="131"/>
      <c r="JQ98" s="131"/>
      <c r="JR98" s="131"/>
      <c r="JS98" s="131"/>
      <c r="JT98" s="131"/>
      <c r="JU98" s="131"/>
      <c r="JV98" s="131"/>
      <c r="JW98" s="131"/>
      <c r="JX98" s="131"/>
      <c r="JY98" s="131"/>
      <c r="JZ98" s="131"/>
      <c r="KA98" s="131"/>
      <c r="KB98" s="131"/>
      <c r="KC98" s="131"/>
      <c r="KD98" s="131"/>
      <c r="KE98" s="131"/>
      <c r="KF98" s="131"/>
      <c r="KG98" s="131"/>
      <c r="KH98" s="131"/>
      <c r="KI98" s="131"/>
      <c r="KJ98" s="131"/>
      <c r="KK98" s="131"/>
      <c r="KL98" s="131"/>
      <c r="KM98" s="131"/>
      <c r="KN98" s="131"/>
      <c r="KO98" s="131"/>
      <c r="KP98" s="131"/>
      <c r="KQ98" s="131"/>
      <c r="KR98" s="131"/>
      <c r="KS98" s="131"/>
      <c r="KT98" s="131"/>
      <c r="KU98" s="131"/>
      <c r="KV98" s="131"/>
      <c r="KW98" s="131"/>
      <c r="KX98" s="131"/>
      <c r="KY98" s="131"/>
      <c r="KZ98" s="131"/>
      <c r="LA98" s="131"/>
      <c r="LB98" s="131"/>
      <c r="LC98" s="131"/>
      <c r="LD98" s="131"/>
      <c r="LE98" s="131"/>
      <c r="LF98" s="131"/>
      <c r="LG98" s="131"/>
      <c r="LH98" s="131"/>
      <c r="LI98" s="131"/>
      <c r="LJ98" s="131"/>
      <c r="LK98" s="131"/>
      <c r="LL98" s="131"/>
      <c r="LM98" s="131"/>
      <c r="LN98" s="131"/>
      <c r="LO98" s="131"/>
      <c r="LP98" s="131"/>
      <c r="LQ98" s="131"/>
      <c r="LR98" s="131"/>
      <c r="LS98" s="131"/>
      <c r="LT98" s="131"/>
      <c r="LU98" s="131"/>
      <c r="LV98" s="131"/>
      <c r="LW98" s="131"/>
      <c r="LX98" s="131"/>
      <c r="LY98" s="131"/>
      <c r="LZ98" s="131"/>
      <c r="MA98" s="131"/>
      <c r="MB98" s="131"/>
      <c r="MC98" s="131"/>
      <c r="MD98" s="131"/>
      <c r="ME98" s="131"/>
      <c r="MF98" s="131"/>
      <c r="MG98" s="131"/>
      <c r="MH98" s="131"/>
      <c r="MI98" s="131"/>
      <c r="MJ98" s="131"/>
      <c r="MK98" s="131"/>
      <c r="ML98" s="131"/>
      <c r="MM98" s="131"/>
      <c r="MN98" s="131"/>
      <c r="MO98" s="131"/>
      <c r="MP98" s="131"/>
      <c r="MQ98" s="131"/>
      <c r="MR98" s="131"/>
      <c r="MS98" s="131"/>
      <c r="MT98" s="131"/>
      <c r="MU98" s="131"/>
      <c r="MV98" s="131"/>
      <c r="MW98" s="131"/>
      <c r="MX98" s="131"/>
      <c r="MY98" s="131"/>
      <c r="MZ98" s="131"/>
      <c r="NA98" s="131"/>
      <c r="NB98" s="131"/>
      <c r="NC98" s="131"/>
      <c r="ND98" s="131"/>
      <c r="NE98" s="131"/>
      <c r="NF98" s="131"/>
      <c r="NG98" s="131"/>
      <c r="NH98" s="131"/>
      <c r="NI98" s="131"/>
      <c r="NJ98" s="131"/>
      <c r="NK98" s="131"/>
      <c r="NL98" s="131"/>
      <c r="NM98" s="131"/>
      <c r="NN98" s="131"/>
      <c r="NO98" s="131"/>
      <c r="NP98" s="131"/>
      <c r="NQ98" s="131"/>
      <c r="NR98" s="131"/>
      <c r="NS98" s="131"/>
      <c r="NT98" s="131"/>
      <c r="NU98" s="131"/>
      <c r="NV98" s="131"/>
      <c r="NW98" s="131"/>
      <c r="NX98" s="131"/>
      <c r="NY98" s="131"/>
      <c r="NZ98" s="131"/>
      <c r="OA98" s="131"/>
      <c r="OB98" s="131"/>
      <c r="OC98" s="131"/>
      <c r="OD98" s="131"/>
      <c r="OE98" s="131"/>
      <c r="OF98" s="131"/>
      <c r="OG98" s="131"/>
      <c r="OH98" s="131"/>
      <c r="OI98" s="131"/>
      <c r="OJ98" s="131"/>
      <c r="OK98" s="131"/>
      <c r="OL98" s="131"/>
      <c r="OM98" s="131"/>
      <c r="ON98" s="131"/>
      <c r="OO98" s="131"/>
      <c r="OP98" s="131"/>
      <c r="OQ98" s="131"/>
      <c r="OR98" s="131"/>
      <c r="OS98" s="131"/>
      <c r="OT98" s="131"/>
      <c r="OU98" s="131"/>
      <c r="OV98" s="131"/>
      <c r="OW98" s="131"/>
      <c r="OX98" s="131"/>
      <c r="OY98" s="131"/>
      <c r="OZ98" s="131"/>
      <c r="PA98" s="131"/>
      <c r="PB98" s="131"/>
      <c r="PC98" s="131"/>
      <c r="PD98" s="131"/>
      <c r="PE98" s="131"/>
      <c r="PF98" s="131"/>
      <c r="PG98" s="131"/>
      <c r="PH98" s="131"/>
      <c r="PI98" s="131"/>
      <c r="PJ98" s="131"/>
      <c r="PK98" s="131"/>
      <c r="PL98" s="131"/>
      <c r="PM98" s="131"/>
      <c r="PN98" s="131"/>
      <c r="PO98" s="131"/>
      <c r="PP98" s="131"/>
      <c r="PQ98" s="131"/>
      <c r="PR98" s="131"/>
      <c r="PS98" s="131"/>
      <c r="PT98" s="131"/>
      <c r="PU98" s="131"/>
      <c r="PV98" s="131"/>
      <c r="PW98" s="131"/>
      <c r="PX98" s="131"/>
      <c r="PY98" s="131"/>
      <c r="PZ98" s="131"/>
      <c r="QA98" s="131"/>
      <c r="QB98" s="131"/>
      <c r="QC98" s="131"/>
      <c r="QD98" s="131"/>
      <c r="QE98" s="131"/>
      <c r="QF98" s="131"/>
      <c r="QG98" s="131"/>
      <c r="QH98" s="131"/>
      <c r="QI98" s="131"/>
      <c r="QJ98" s="131"/>
      <c r="QK98" s="131"/>
      <c r="QL98" s="131"/>
      <c r="QM98" s="131"/>
      <c r="QN98" s="131"/>
      <c r="QO98" s="131"/>
      <c r="QP98" s="131"/>
      <c r="QQ98" s="131"/>
      <c r="QR98" s="131"/>
      <c r="QS98" s="131"/>
      <c r="QT98" s="131"/>
      <c r="QU98" s="131"/>
      <c r="QV98" s="131"/>
      <c r="QW98" s="131"/>
      <c r="QX98" s="131"/>
      <c r="QY98" s="131"/>
      <c r="QZ98" s="131"/>
      <c r="RA98" s="131"/>
      <c r="RB98" s="131"/>
      <c r="RC98" s="131"/>
      <c r="RD98" s="131"/>
      <c r="RE98" s="131"/>
      <c r="RF98" s="131"/>
      <c r="RG98" s="131"/>
      <c r="RH98" s="131"/>
      <c r="RI98" s="131"/>
      <c r="RJ98" s="131"/>
      <c r="RK98" s="131"/>
      <c r="RL98" s="131"/>
      <c r="RM98" s="131"/>
      <c r="RN98" s="131"/>
      <c r="RO98" s="131"/>
      <c r="RP98" s="131"/>
      <c r="RQ98" s="131"/>
      <c r="RR98" s="131"/>
      <c r="RS98" s="131"/>
      <c r="RT98" s="131"/>
      <c r="RU98" s="131"/>
      <c r="RV98" s="131"/>
      <c r="RW98" s="131"/>
      <c r="RX98" s="131"/>
      <c r="RY98" s="131"/>
      <c r="RZ98" s="131"/>
      <c r="SA98" s="131"/>
      <c r="SB98" s="131"/>
      <c r="SC98" s="131"/>
      <c r="SD98" s="131"/>
      <c r="SE98" s="131"/>
      <c r="SF98" s="131"/>
      <c r="SG98" s="131"/>
      <c r="SH98" s="131"/>
      <c r="SI98" s="131"/>
      <c r="SJ98" s="131"/>
      <c r="SK98" s="131"/>
      <c r="SL98" s="131"/>
      <c r="SM98" s="131"/>
      <c r="SN98" s="131"/>
      <c r="SO98" s="131"/>
      <c r="SP98" s="131"/>
      <c r="SQ98" s="131"/>
      <c r="SR98" s="131"/>
      <c r="SS98" s="131"/>
      <c r="ST98" s="131"/>
      <c r="SU98" s="131"/>
      <c r="SV98" s="131"/>
      <c r="SW98" s="131"/>
      <c r="SX98" s="131"/>
      <c r="SY98" s="131"/>
      <c r="SZ98" s="131"/>
      <c r="TA98" s="131"/>
      <c r="TB98" s="131"/>
      <c r="TC98" s="131"/>
      <c r="TD98" s="131"/>
      <c r="TE98" s="131"/>
      <c r="TF98" s="131"/>
      <c r="TG98" s="131"/>
      <c r="TH98" s="131"/>
      <c r="TI98" s="131"/>
      <c r="TJ98" s="131"/>
      <c r="TK98" s="131"/>
      <c r="TL98" s="131"/>
      <c r="TM98" s="131"/>
      <c r="TN98" s="131"/>
      <c r="TO98" s="131"/>
      <c r="TP98" s="131"/>
      <c r="TQ98" s="131"/>
      <c r="TR98" s="131"/>
      <c r="TS98" s="131"/>
      <c r="TT98" s="131"/>
      <c r="TU98" s="131"/>
      <c r="TV98" s="131"/>
      <c r="TW98" s="131"/>
      <c r="TX98" s="131"/>
      <c r="TY98" s="131"/>
      <c r="TZ98" s="131"/>
      <c r="UA98" s="131"/>
      <c r="UB98" s="131"/>
      <c r="UC98" s="131"/>
      <c r="UD98" s="131"/>
      <c r="UE98" s="131"/>
      <c r="UF98" s="131"/>
      <c r="UG98" s="131"/>
      <c r="UH98" s="131"/>
      <c r="UI98" s="131"/>
      <c r="UJ98" s="131"/>
      <c r="UK98" s="131"/>
      <c r="UL98" s="131"/>
      <c r="UM98" s="131"/>
      <c r="UN98" s="131"/>
      <c r="UO98" s="131"/>
      <c r="UP98" s="131"/>
      <c r="UQ98" s="131"/>
      <c r="UR98" s="131"/>
      <c r="US98" s="131"/>
      <c r="UT98" s="131"/>
      <c r="UU98" s="131"/>
      <c r="UV98" s="131"/>
      <c r="UW98" s="131"/>
      <c r="UX98" s="131"/>
      <c r="UY98" s="131"/>
      <c r="UZ98" s="131"/>
      <c r="VA98" s="131"/>
      <c r="VB98" s="131"/>
      <c r="VC98" s="131"/>
      <c r="VD98" s="131"/>
      <c r="VE98" s="131"/>
      <c r="VF98" s="131"/>
      <c r="VG98" s="131"/>
      <c r="VH98" s="131"/>
      <c r="VI98" s="131"/>
      <c r="VJ98" s="131"/>
      <c r="VK98" s="131"/>
      <c r="VL98" s="131"/>
      <c r="VM98" s="131"/>
      <c r="VN98" s="131"/>
      <c r="VO98" s="131"/>
      <c r="VP98" s="131"/>
      <c r="VQ98" s="131"/>
      <c r="VR98" s="131"/>
      <c r="VS98" s="131"/>
      <c r="VT98" s="131"/>
      <c r="VU98" s="131"/>
      <c r="VV98" s="131"/>
      <c r="VW98" s="131"/>
      <c r="VX98" s="131"/>
      <c r="VY98" s="131"/>
      <c r="VZ98" s="131"/>
      <c r="WA98" s="131"/>
      <c r="WB98" s="131"/>
      <c r="WC98" s="131"/>
      <c r="WD98" s="131"/>
      <c r="WE98" s="131"/>
      <c r="WF98" s="131"/>
      <c r="WG98" s="131"/>
      <c r="WH98" s="131"/>
      <c r="WI98" s="131"/>
      <c r="WJ98" s="131"/>
      <c r="WK98" s="131"/>
      <c r="WL98" s="131"/>
      <c r="WM98" s="131"/>
      <c r="WN98" s="131"/>
      <c r="WO98" s="131"/>
      <c r="WP98" s="131"/>
      <c r="WQ98" s="131"/>
      <c r="WR98" s="131"/>
      <c r="WS98" s="131"/>
      <c r="WT98" s="131"/>
      <c r="WU98" s="131"/>
      <c r="WV98" s="131"/>
      <c r="WW98" s="131"/>
      <c r="WX98" s="131"/>
      <c r="WY98" s="131"/>
      <c r="WZ98" s="131"/>
      <c r="XA98" s="131"/>
      <c r="XB98" s="131"/>
      <c r="XC98" s="131"/>
      <c r="XD98" s="131"/>
      <c r="XE98" s="131"/>
      <c r="XF98" s="131"/>
      <c r="XG98" s="131"/>
      <c r="XH98" s="131"/>
      <c r="XI98" s="131"/>
      <c r="XJ98" s="131"/>
      <c r="XK98" s="131"/>
      <c r="XL98" s="131"/>
      <c r="XM98" s="131"/>
      <c r="XN98" s="131"/>
      <c r="XO98" s="131"/>
      <c r="XP98" s="131"/>
      <c r="XQ98" s="131"/>
      <c r="XR98" s="131"/>
      <c r="XS98" s="131"/>
      <c r="XT98" s="131"/>
      <c r="XU98" s="131"/>
      <c r="XV98" s="131"/>
      <c r="XW98" s="131"/>
      <c r="XX98" s="131"/>
      <c r="XY98" s="131"/>
      <c r="XZ98" s="131"/>
      <c r="YA98" s="131"/>
      <c r="YB98" s="131"/>
      <c r="YC98" s="131"/>
      <c r="YD98" s="131"/>
      <c r="YE98" s="131"/>
      <c r="YF98" s="131"/>
      <c r="YG98" s="131"/>
      <c r="YH98" s="131"/>
      <c r="YI98" s="131"/>
      <c r="YJ98" s="131"/>
      <c r="YK98" s="131"/>
      <c r="YL98" s="131"/>
      <c r="YM98" s="131"/>
      <c r="YN98" s="131"/>
      <c r="YO98" s="131"/>
      <c r="YP98" s="131"/>
      <c r="YQ98" s="131"/>
      <c r="YR98" s="131"/>
      <c r="YS98" s="131"/>
      <c r="YT98" s="131"/>
      <c r="YU98" s="131"/>
      <c r="YV98" s="131"/>
      <c r="YW98" s="131"/>
      <c r="YX98" s="131"/>
      <c r="YY98" s="131"/>
      <c r="YZ98" s="131"/>
      <c r="ZA98" s="131"/>
      <c r="ZB98" s="131"/>
      <c r="ZC98" s="131"/>
      <c r="ZD98" s="131"/>
      <c r="ZE98" s="131"/>
      <c r="ZF98" s="131"/>
      <c r="ZG98" s="131"/>
      <c r="ZH98" s="131"/>
      <c r="ZI98" s="131"/>
      <c r="ZJ98" s="131"/>
      <c r="ZK98" s="131"/>
      <c r="ZL98" s="131"/>
      <c r="ZM98" s="131"/>
      <c r="ZN98" s="131"/>
      <c r="ZO98" s="131"/>
      <c r="ZP98" s="131"/>
      <c r="ZQ98" s="131"/>
      <c r="ZR98" s="131"/>
      <c r="ZS98" s="131"/>
      <c r="ZT98" s="131"/>
      <c r="ZU98" s="131"/>
      <c r="ZV98" s="131"/>
      <c r="ZW98" s="131"/>
      <c r="ZX98" s="131"/>
      <c r="ZY98" s="131"/>
      <c r="ZZ98" s="131"/>
      <c r="AAA98" s="131"/>
      <c r="AAB98" s="131"/>
      <c r="AAC98" s="131"/>
      <c r="AAD98" s="131"/>
      <c r="AAE98" s="131"/>
      <c r="AAF98" s="131"/>
      <c r="AAG98" s="131"/>
      <c r="AAH98" s="131"/>
      <c r="AAI98" s="131"/>
      <c r="AAJ98" s="131"/>
      <c r="AAK98" s="131"/>
      <c r="AAL98" s="131"/>
      <c r="AAM98" s="131"/>
      <c r="AAN98" s="131"/>
      <c r="AAO98" s="131"/>
      <c r="AAP98" s="131"/>
      <c r="AAQ98" s="131"/>
      <c r="AAR98" s="131"/>
      <c r="AAS98" s="131"/>
      <c r="AAT98" s="131"/>
      <c r="AAU98" s="131"/>
      <c r="AAV98" s="131"/>
      <c r="AAW98" s="131"/>
      <c r="AAX98" s="131"/>
      <c r="AAY98" s="131"/>
      <c r="AAZ98" s="131"/>
      <c r="ABA98" s="131"/>
      <c r="ABB98" s="131"/>
      <c r="ABC98" s="131"/>
      <c r="ABD98" s="131"/>
      <c r="ABE98" s="131"/>
      <c r="ABF98" s="131"/>
      <c r="ABG98" s="131"/>
      <c r="ABH98" s="131"/>
      <c r="ABI98" s="131"/>
      <c r="ABJ98" s="131"/>
      <c r="ABK98" s="131"/>
      <c r="ABL98" s="131"/>
      <c r="ABM98" s="131"/>
      <c r="ABN98" s="131"/>
      <c r="ABO98" s="131"/>
      <c r="ABP98" s="131"/>
      <c r="ABQ98" s="131"/>
      <c r="ABR98" s="131"/>
      <c r="ABS98" s="131"/>
      <c r="ABT98" s="131"/>
      <c r="ABU98" s="131"/>
      <c r="ABV98" s="131"/>
      <c r="ABW98" s="131"/>
      <c r="ABX98" s="131"/>
      <c r="ABY98" s="131"/>
      <c r="ABZ98" s="131"/>
      <c r="ACA98" s="131"/>
      <c r="ACB98" s="131"/>
      <c r="ACC98" s="131"/>
      <c r="ACD98" s="131"/>
      <c r="ACE98" s="131"/>
      <c r="ACF98" s="131"/>
      <c r="ACG98" s="131"/>
      <c r="ACH98" s="131"/>
      <c r="ACI98" s="131"/>
      <c r="ACJ98" s="131"/>
      <c r="ACK98" s="131"/>
      <c r="ACL98" s="131"/>
      <c r="ACM98" s="131"/>
      <c r="ACN98" s="131"/>
      <c r="ACO98" s="131"/>
      <c r="ACP98" s="131"/>
      <c r="ACQ98" s="131"/>
      <c r="ACR98" s="131"/>
      <c r="ACS98" s="131"/>
      <c r="ACT98" s="131"/>
      <c r="ACU98" s="131"/>
      <c r="ACV98" s="131"/>
      <c r="ACW98" s="131"/>
      <c r="ACX98" s="131"/>
      <c r="ACY98" s="131"/>
      <c r="ACZ98" s="131"/>
      <c r="ADA98" s="131"/>
      <c r="ADB98" s="131"/>
      <c r="ADC98" s="131"/>
      <c r="ADD98" s="131"/>
      <c r="ADE98" s="131"/>
      <c r="ADF98" s="131"/>
      <c r="ADG98" s="131"/>
      <c r="ADH98" s="131"/>
      <c r="ADI98" s="131"/>
      <c r="ADJ98" s="131"/>
      <c r="ADK98" s="131"/>
      <c r="ADL98" s="131"/>
      <c r="ADM98" s="131"/>
      <c r="ADN98" s="131"/>
      <c r="ADO98" s="131"/>
      <c r="ADP98" s="131"/>
      <c r="ADQ98" s="131"/>
      <c r="ADR98" s="131"/>
      <c r="ADS98" s="131"/>
      <c r="ADT98" s="131"/>
      <c r="ADU98" s="131"/>
      <c r="ADV98" s="131"/>
      <c r="ADW98" s="131"/>
      <c r="ADX98" s="131"/>
      <c r="ADY98" s="131"/>
      <c r="ADZ98" s="131"/>
      <c r="AEA98" s="131"/>
      <c r="AEB98" s="131"/>
      <c r="AEC98" s="131"/>
      <c r="AED98" s="131"/>
      <c r="AEE98" s="131"/>
      <c r="AEF98" s="131"/>
      <c r="AEG98" s="131"/>
      <c r="AEH98" s="131"/>
      <c r="AEI98" s="131"/>
      <c r="AEJ98" s="131"/>
      <c r="AEK98" s="131"/>
      <c r="AEL98" s="131"/>
      <c r="AEM98" s="131"/>
      <c r="AEN98" s="131"/>
      <c r="AEO98" s="131"/>
      <c r="AEP98" s="131"/>
      <c r="AEQ98" s="131"/>
      <c r="AER98" s="131"/>
      <c r="AES98" s="131"/>
      <c r="AET98" s="131"/>
      <c r="AEU98" s="131"/>
      <c r="AEV98" s="131"/>
      <c r="AEW98" s="131"/>
      <c r="AEX98" s="131"/>
      <c r="AEY98" s="131"/>
      <c r="AEZ98" s="131"/>
      <c r="AFA98" s="131"/>
      <c r="AFB98" s="131"/>
      <c r="AFC98" s="131"/>
      <c r="AFD98" s="131"/>
      <c r="AFE98" s="131"/>
      <c r="AFF98" s="131"/>
      <c r="AFG98" s="131"/>
      <c r="AFH98" s="131"/>
      <c r="AFI98" s="131"/>
      <c r="AFJ98" s="131"/>
      <c r="AFK98" s="131"/>
      <c r="AFL98" s="131"/>
      <c r="AFM98" s="131"/>
      <c r="AFN98" s="131"/>
      <c r="AFO98" s="131"/>
      <c r="AFP98" s="131"/>
      <c r="AFQ98" s="131"/>
      <c r="AFR98" s="131"/>
      <c r="AFS98" s="131"/>
      <c r="AFT98" s="131"/>
      <c r="AFU98" s="131"/>
      <c r="AFV98" s="131"/>
      <c r="AFW98" s="131"/>
      <c r="AFX98" s="131"/>
      <c r="AFY98" s="131"/>
      <c r="AFZ98" s="131"/>
      <c r="AGA98" s="131"/>
      <c r="AGB98" s="131"/>
      <c r="AGC98" s="131"/>
      <c r="AGD98" s="131"/>
      <c r="AGE98" s="131"/>
      <c r="AGF98" s="131"/>
      <c r="AGG98" s="131"/>
      <c r="AGH98" s="131"/>
      <c r="AGI98" s="131"/>
      <c r="AGJ98" s="131"/>
      <c r="AGK98" s="131"/>
      <c r="AGL98" s="131"/>
      <c r="AGM98" s="131"/>
      <c r="AGN98" s="131"/>
      <c r="AGO98" s="131"/>
      <c r="AGP98" s="131"/>
      <c r="AGQ98" s="131"/>
      <c r="AGR98" s="131"/>
      <c r="AGS98" s="131"/>
      <c r="AGT98" s="131"/>
      <c r="AGU98" s="131"/>
      <c r="AGV98" s="131"/>
      <c r="AGW98" s="131"/>
      <c r="AGX98" s="131"/>
      <c r="AGY98" s="131"/>
      <c r="AGZ98" s="131"/>
      <c r="AHA98" s="131"/>
      <c r="AHB98" s="131"/>
      <c r="AHC98" s="131"/>
      <c r="AHD98" s="131"/>
      <c r="AHE98" s="131"/>
      <c r="AHF98" s="131"/>
      <c r="AHG98" s="131"/>
      <c r="AHH98" s="131"/>
      <c r="AHI98" s="131"/>
      <c r="AHJ98" s="131"/>
      <c r="AHK98" s="131"/>
      <c r="AHL98" s="131"/>
      <c r="AHM98" s="131"/>
      <c r="AHN98" s="131"/>
      <c r="AHO98" s="131"/>
      <c r="AHP98" s="131"/>
      <c r="AHQ98" s="131"/>
      <c r="AHR98" s="131"/>
      <c r="AHS98" s="131"/>
      <c r="AHT98" s="131"/>
      <c r="AHU98" s="131"/>
      <c r="AHV98" s="131"/>
      <c r="AHW98" s="131"/>
      <c r="AHX98" s="131"/>
      <c r="AHY98" s="131"/>
      <c r="AHZ98" s="131"/>
      <c r="AIA98" s="131"/>
      <c r="AIB98" s="131"/>
      <c r="AIC98" s="131"/>
      <c r="AID98" s="131"/>
      <c r="AIE98" s="131"/>
      <c r="AIF98" s="131"/>
      <c r="AIG98" s="131"/>
      <c r="AIH98" s="131"/>
      <c r="AII98" s="131"/>
      <c r="AIJ98" s="131"/>
      <c r="AIK98" s="131"/>
      <c r="AIL98" s="131"/>
      <c r="AIM98" s="131"/>
      <c r="AIN98" s="131"/>
      <c r="AIO98" s="131"/>
      <c r="AIP98" s="131"/>
      <c r="AIQ98" s="131"/>
      <c r="AIR98" s="131"/>
      <c r="AIS98" s="131"/>
      <c r="AIT98" s="131"/>
      <c r="AIU98" s="131"/>
      <c r="AIV98" s="131"/>
      <c r="AIW98" s="131"/>
      <c r="AIX98" s="131"/>
      <c r="AIY98" s="131"/>
      <c r="AIZ98" s="131"/>
      <c r="AJA98" s="131"/>
      <c r="AJB98" s="131"/>
      <c r="AJC98" s="131"/>
      <c r="AJD98" s="131"/>
      <c r="AJE98" s="131"/>
      <c r="AJF98" s="131"/>
      <c r="AJG98" s="131"/>
      <c r="AJH98" s="131"/>
      <c r="AJI98" s="131"/>
      <c r="AJJ98" s="131"/>
      <c r="AJK98" s="131"/>
      <c r="AJL98" s="131"/>
      <c r="AJM98" s="131"/>
      <c r="AJN98" s="131"/>
      <c r="AJO98" s="131"/>
      <c r="AJP98" s="131"/>
      <c r="AJQ98" s="131"/>
      <c r="AJR98" s="131"/>
      <c r="AJS98" s="131"/>
      <c r="AJT98" s="131"/>
      <c r="AJU98" s="131"/>
      <c r="AJV98" s="131"/>
      <c r="AJW98" s="131"/>
      <c r="AJX98" s="131"/>
      <c r="AJY98" s="131"/>
      <c r="AJZ98" s="131"/>
      <c r="AKA98" s="131"/>
      <c r="AKB98" s="131"/>
      <c r="AKC98" s="131"/>
      <c r="AKD98" s="131"/>
      <c r="AKE98" s="131"/>
      <c r="AKF98" s="131"/>
      <c r="AKG98" s="131"/>
      <c r="AKH98" s="131"/>
      <c r="AKI98" s="131"/>
      <c r="AKJ98" s="131"/>
      <c r="AKK98" s="131"/>
      <c r="AKL98" s="131"/>
      <c r="AKM98" s="131"/>
      <c r="AKN98" s="131"/>
      <c r="AKO98" s="131"/>
      <c r="AKP98" s="131"/>
      <c r="AKQ98" s="131"/>
      <c r="AKR98" s="131"/>
      <c r="AKS98" s="131"/>
      <c r="AKT98" s="131"/>
      <c r="AKU98" s="131"/>
      <c r="AKV98" s="131"/>
      <c r="AKW98" s="131"/>
      <c r="AKX98" s="131"/>
      <c r="AKY98" s="131"/>
      <c r="AKZ98" s="131"/>
      <c r="ALA98" s="131"/>
      <c r="ALB98" s="131"/>
      <c r="ALC98" s="131"/>
      <c r="ALD98" s="131"/>
      <c r="ALE98" s="131"/>
      <c r="ALF98" s="131"/>
      <c r="ALG98" s="131"/>
      <c r="ALH98" s="131"/>
      <c r="ALI98" s="131"/>
      <c r="ALJ98" s="131"/>
      <c r="ALK98" s="131"/>
      <c r="ALL98" s="131"/>
      <c r="ALM98" s="131"/>
      <c r="ALN98" s="131"/>
      <c r="ALO98" s="131"/>
      <c r="ALP98" s="131"/>
      <c r="ALQ98" s="131"/>
      <c r="ALR98" s="131"/>
      <c r="ALS98" s="131"/>
      <c r="ALT98" s="131"/>
      <c r="ALU98" s="131"/>
      <c r="ALV98" s="131"/>
      <c r="ALW98" s="131"/>
      <c r="ALX98" s="131"/>
      <c r="ALY98" s="131"/>
      <c r="ALZ98" s="131"/>
      <c r="AMA98" s="131"/>
      <c r="AMB98" s="131"/>
      <c r="AMC98" s="131"/>
      <c r="AMD98" s="131"/>
      <c r="AME98" s="131"/>
      <c r="AMF98" s="131"/>
      <c r="AMG98" s="131"/>
      <c r="AMH98" s="131"/>
      <c r="AMI98" s="131"/>
      <c r="AMJ98" s="131"/>
      <c r="AMK98" s="131"/>
      <c r="AML98" s="131"/>
      <c r="AMM98" s="131"/>
      <c r="AMN98" s="131"/>
      <c r="AMO98" s="131"/>
      <c r="AMP98" s="131"/>
      <c r="AMQ98" s="131"/>
      <c r="AMR98" s="131"/>
      <c r="AMS98" s="131"/>
      <c r="AMT98" s="131"/>
      <c r="AMU98" s="131"/>
      <c r="AMV98" s="131"/>
      <c r="AMW98" s="131"/>
      <c r="AMX98" s="131"/>
      <c r="AMY98" s="131"/>
      <c r="AMZ98" s="131"/>
      <c r="ANA98" s="131"/>
      <c r="ANB98" s="131"/>
      <c r="ANC98" s="131"/>
      <c r="AND98" s="131"/>
      <c r="ANE98" s="131"/>
      <c r="ANF98" s="131"/>
      <c r="ANG98" s="131"/>
      <c r="ANH98" s="131"/>
      <c r="ANI98" s="131"/>
      <c r="ANJ98" s="131"/>
      <c r="ANK98" s="131"/>
      <c r="ANL98" s="131"/>
      <c r="ANM98" s="131"/>
      <c r="ANN98" s="131"/>
      <c r="ANO98" s="131"/>
      <c r="ANP98" s="131"/>
      <c r="ANQ98" s="131"/>
      <c r="ANR98" s="131"/>
      <c r="ANS98" s="131"/>
      <c r="ANT98" s="131"/>
      <c r="ANU98" s="131"/>
      <c r="ANV98" s="131"/>
      <c r="ANW98" s="131"/>
      <c r="ANX98" s="131"/>
      <c r="ANY98" s="131"/>
      <c r="ANZ98" s="131"/>
      <c r="AOA98" s="131"/>
      <c r="AOB98" s="131"/>
      <c r="AOC98" s="131"/>
      <c r="AOD98" s="131"/>
      <c r="AOE98" s="131"/>
      <c r="AOF98" s="131"/>
      <c r="AOG98" s="131"/>
      <c r="AOH98" s="131"/>
      <c r="AOI98" s="131"/>
      <c r="AOJ98" s="131"/>
      <c r="AOK98" s="131"/>
      <c r="AOL98" s="131"/>
      <c r="AOM98" s="131"/>
      <c r="AON98" s="131"/>
      <c r="AOO98" s="131"/>
      <c r="AOP98" s="131"/>
      <c r="AOQ98" s="131"/>
      <c r="AOR98" s="131"/>
      <c r="AOS98" s="131"/>
      <c r="AOT98" s="131"/>
      <c r="AOU98" s="131"/>
      <c r="AOV98" s="131"/>
      <c r="AOW98" s="131"/>
      <c r="AOX98" s="131"/>
      <c r="AOY98" s="131"/>
      <c r="AOZ98" s="131"/>
      <c r="APA98" s="131"/>
      <c r="APB98" s="131"/>
      <c r="APC98" s="131"/>
      <c r="APD98" s="131"/>
      <c r="APE98" s="131"/>
      <c r="APF98" s="131"/>
      <c r="APG98" s="131"/>
      <c r="APH98" s="131"/>
      <c r="API98" s="131"/>
      <c r="APJ98" s="131"/>
      <c r="APK98" s="131"/>
      <c r="APL98" s="131"/>
      <c r="APM98" s="131"/>
      <c r="APN98" s="131"/>
      <c r="APO98" s="131"/>
      <c r="APP98" s="131"/>
      <c r="APQ98" s="131"/>
      <c r="APR98" s="131"/>
      <c r="APS98" s="131"/>
      <c r="APT98" s="131"/>
      <c r="APU98" s="131"/>
      <c r="APV98" s="131"/>
      <c r="APW98" s="131"/>
      <c r="APX98" s="131"/>
      <c r="APY98" s="131"/>
      <c r="APZ98" s="131"/>
      <c r="AQA98" s="131"/>
      <c r="AQB98" s="131"/>
      <c r="AQC98" s="131"/>
      <c r="AQD98" s="131"/>
      <c r="AQE98" s="131"/>
      <c r="AQF98" s="131"/>
      <c r="AQG98" s="131"/>
      <c r="AQH98" s="131"/>
      <c r="AQI98" s="131"/>
      <c r="AQJ98" s="131"/>
      <c r="AQK98" s="131"/>
      <c r="AQL98" s="131"/>
      <c r="AQM98" s="131"/>
      <c r="AQN98" s="131"/>
      <c r="AQO98" s="131"/>
      <c r="AQP98" s="131"/>
      <c r="AQQ98" s="131"/>
      <c r="AQR98" s="131"/>
      <c r="AQS98" s="131"/>
      <c r="AQT98" s="131"/>
      <c r="AQU98" s="131"/>
      <c r="AQV98" s="131"/>
      <c r="AQW98" s="131"/>
      <c r="AQX98" s="131"/>
      <c r="AQY98" s="131"/>
      <c r="AQZ98" s="131"/>
      <c r="ARA98" s="131"/>
      <c r="ARB98" s="131"/>
      <c r="ARC98" s="131"/>
      <c r="ARD98" s="131"/>
      <c r="ARE98" s="131"/>
      <c r="ARF98" s="131"/>
      <c r="ARG98" s="131"/>
      <c r="ARH98" s="131"/>
      <c r="ARI98" s="131"/>
      <c r="ARJ98" s="131"/>
      <c r="ARK98" s="131"/>
      <c r="ARL98" s="131"/>
      <c r="ARM98" s="131"/>
      <c r="ARN98" s="131"/>
      <c r="ARO98" s="131"/>
      <c r="ARP98" s="131"/>
      <c r="ARQ98" s="131"/>
      <c r="ARR98" s="131"/>
      <c r="ARS98" s="131"/>
      <c r="ART98" s="131"/>
      <c r="ARU98" s="131"/>
      <c r="ARV98" s="131"/>
      <c r="ARW98" s="131"/>
      <c r="ARX98" s="131"/>
      <c r="ARY98" s="131"/>
      <c r="ARZ98" s="131"/>
      <c r="ASA98" s="131"/>
      <c r="ASB98" s="131"/>
      <c r="ASC98" s="131"/>
      <c r="ASD98" s="131"/>
      <c r="ASE98" s="131"/>
      <c r="ASF98" s="131"/>
      <c r="ASG98" s="131"/>
      <c r="ASH98" s="131"/>
      <c r="ASI98" s="131"/>
      <c r="ASJ98" s="131"/>
      <c r="ASK98" s="131"/>
      <c r="ASL98" s="131"/>
      <c r="ASM98" s="131"/>
      <c r="ASN98" s="131"/>
      <c r="ASO98" s="131"/>
      <c r="ASP98" s="131"/>
      <c r="ASQ98" s="131"/>
      <c r="ASR98" s="131"/>
      <c r="ASS98" s="131"/>
      <c r="AST98" s="131"/>
      <c r="ASU98" s="131"/>
      <c r="ASV98" s="131"/>
      <c r="ASW98" s="131"/>
      <c r="ASX98" s="131"/>
      <c r="ASY98" s="131"/>
      <c r="ASZ98" s="131"/>
      <c r="ATA98" s="131"/>
      <c r="ATB98" s="131"/>
      <c r="ATC98" s="131"/>
      <c r="ATD98" s="131"/>
      <c r="ATE98" s="131"/>
      <c r="ATF98" s="131"/>
      <c r="ATG98" s="131"/>
      <c r="ATH98" s="131"/>
      <c r="ATI98" s="131"/>
      <c r="ATJ98" s="131"/>
      <c r="ATK98" s="131"/>
      <c r="ATL98" s="131"/>
      <c r="ATM98" s="131"/>
      <c r="ATN98" s="131"/>
      <c r="ATO98" s="131"/>
      <c r="ATP98" s="131"/>
      <c r="ATQ98" s="131"/>
      <c r="ATR98" s="131"/>
      <c r="ATS98" s="131"/>
      <c r="ATT98" s="131"/>
      <c r="ATU98" s="131"/>
      <c r="ATV98" s="131"/>
      <c r="ATW98" s="131"/>
      <c r="ATX98" s="131"/>
      <c r="ATY98" s="131"/>
      <c r="ATZ98" s="131"/>
      <c r="AUA98" s="131"/>
      <c r="AUB98" s="131"/>
      <c r="AUC98" s="131"/>
      <c r="AUD98" s="131"/>
      <c r="AUE98" s="131"/>
      <c r="AUF98" s="131"/>
      <c r="AUG98" s="131"/>
      <c r="AUH98" s="131"/>
      <c r="AUI98" s="131"/>
      <c r="AUJ98" s="131"/>
      <c r="AUK98" s="131"/>
      <c r="AUL98" s="131"/>
      <c r="AUM98" s="131"/>
      <c r="AUN98" s="131"/>
      <c r="AUO98" s="131"/>
      <c r="AUP98" s="131"/>
      <c r="AUQ98" s="131"/>
      <c r="AUR98" s="131"/>
      <c r="AUS98" s="131"/>
      <c r="AUT98" s="131"/>
      <c r="AUU98" s="131"/>
      <c r="AUV98" s="131"/>
      <c r="AUW98" s="131"/>
      <c r="AUX98" s="131"/>
      <c r="AUY98" s="131"/>
      <c r="AUZ98" s="131"/>
      <c r="AVA98" s="131"/>
      <c r="AVB98" s="131"/>
      <c r="AVC98" s="131"/>
      <c r="AVD98" s="131"/>
      <c r="AVE98" s="131"/>
      <c r="AVF98" s="131"/>
      <c r="AVG98" s="131"/>
      <c r="AVH98" s="131"/>
      <c r="AVI98" s="131"/>
      <c r="AVJ98" s="131"/>
      <c r="AVK98" s="131"/>
      <c r="AVL98" s="131"/>
      <c r="AVM98" s="131"/>
      <c r="AVN98" s="131"/>
      <c r="AVO98" s="131"/>
      <c r="AVP98" s="131"/>
      <c r="AVQ98" s="131"/>
      <c r="AVR98" s="131"/>
      <c r="AVS98" s="131"/>
      <c r="AVT98" s="131"/>
      <c r="AVU98" s="131"/>
      <c r="AVV98" s="131"/>
      <c r="AVW98" s="131"/>
      <c r="AVX98" s="131"/>
      <c r="AVY98" s="131"/>
      <c r="AVZ98" s="131"/>
      <c r="AWA98" s="131"/>
      <c r="AWB98" s="131"/>
      <c r="AWC98" s="131"/>
      <c r="AWD98" s="131"/>
      <c r="AWE98" s="131"/>
      <c r="AWF98" s="131"/>
      <c r="AWG98" s="131"/>
      <c r="AWH98" s="131"/>
      <c r="AWI98" s="131"/>
      <c r="AWJ98" s="131"/>
      <c r="AWK98" s="131"/>
      <c r="AWL98" s="131"/>
      <c r="AWM98" s="131"/>
      <c r="AWN98" s="131"/>
      <c r="AWO98" s="131"/>
      <c r="AWP98" s="131"/>
      <c r="AWQ98" s="131"/>
      <c r="AWR98" s="131"/>
      <c r="AWS98" s="131"/>
      <c r="AWT98" s="131"/>
      <c r="AWU98" s="131"/>
      <c r="AWV98" s="131"/>
      <c r="AWW98" s="131"/>
      <c r="AWX98" s="131"/>
      <c r="AWY98" s="131"/>
      <c r="AWZ98" s="131"/>
      <c r="AXA98" s="131"/>
      <c r="AXB98" s="131"/>
      <c r="AXC98" s="131"/>
      <c r="AXD98" s="131"/>
      <c r="AXE98" s="131"/>
      <c r="AXF98" s="131"/>
      <c r="AXG98" s="131"/>
      <c r="AXH98" s="131"/>
      <c r="AXI98" s="131"/>
      <c r="AXJ98" s="131"/>
      <c r="AXK98" s="131"/>
      <c r="AXL98" s="131"/>
      <c r="AXM98" s="131"/>
      <c r="AXN98" s="131"/>
      <c r="AXO98" s="131"/>
      <c r="AXP98" s="131"/>
      <c r="AXQ98" s="131"/>
      <c r="AXR98" s="131"/>
      <c r="AXS98" s="131"/>
      <c r="AXT98" s="131"/>
      <c r="AXU98" s="131"/>
      <c r="AXV98" s="131"/>
      <c r="AXW98" s="131"/>
      <c r="AXX98" s="131"/>
      <c r="AXY98" s="131"/>
      <c r="AXZ98" s="131"/>
      <c r="AYA98" s="131"/>
      <c r="AYB98" s="131"/>
      <c r="AYC98" s="131"/>
      <c r="AYD98" s="131"/>
      <c r="AYE98" s="131"/>
      <c r="AYF98" s="131"/>
      <c r="AYG98" s="131"/>
      <c r="AYH98" s="131"/>
      <c r="AYI98" s="131"/>
      <c r="AYJ98" s="131"/>
      <c r="AYK98" s="131"/>
      <c r="AYL98" s="131"/>
      <c r="AYM98" s="131"/>
      <c r="AYN98" s="131"/>
      <c r="AYO98" s="131"/>
      <c r="AYP98" s="131"/>
      <c r="AYQ98" s="131"/>
      <c r="AYR98" s="131"/>
      <c r="AYS98" s="131"/>
      <c r="AYT98" s="131"/>
      <c r="AYU98" s="131"/>
      <c r="AYV98" s="131"/>
      <c r="AYW98" s="131"/>
      <c r="AYX98" s="131"/>
      <c r="AYY98" s="131"/>
      <c r="AYZ98" s="131"/>
      <c r="AZA98" s="131"/>
      <c r="AZB98" s="131"/>
      <c r="AZC98" s="131"/>
      <c r="AZD98" s="131"/>
      <c r="AZE98" s="131"/>
      <c r="AZF98" s="131"/>
      <c r="AZG98" s="131"/>
      <c r="AZH98" s="131"/>
      <c r="AZI98" s="131"/>
      <c r="AZJ98" s="131"/>
      <c r="AZK98" s="131"/>
      <c r="AZL98" s="131"/>
      <c r="AZM98" s="131"/>
      <c r="AZN98" s="131"/>
      <c r="AZO98" s="131"/>
      <c r="AZP98" s="131"/>
      <c r="AZQ98" s="131"/>
      <c r="AZR98" s="131"/>
      <c r="AZS98" s="131"/>
      <c r="AZT98" s="131"/>
      <c r="AZU98" s="131"/>
      <c r="AZV98" s="131"/>
      <c r="AZW98" s="131"/>
      <c r="AZX98" s="131"/>
      <c r="AZY98" s="131"/>
      <c r="AZZ98" s="131"/>
      <c r="BAA98" s="131"/>
      <c r="BAB98" s="131"/>
      <c r="BAC98" s="131"/>
      <c r="BAD98" s="131"/>
      <c r="BAE98" s="131"/>
      <c r="BAF98" s="131"/>
      <c r="BAG98" s="131"/>
      <c r="BAH98" s="131"/>
      <c r="BAI98" s="131"/>
      <c r="BAJ98" s="131"/>
      <c r="BAK98" s="131"/>
      <c r="BAL98" s="131"/>
      <c r="BAM98" s="131"/>
      <c r="BAN98" s="131"/>
      <c r="BAO98" s="131"/>
      <c r="BAP98" s="131"/>
      <c r="BAQ98" s="131"/>
      <c r="BAR98" s="131"/>
      <c r="BAS98" s="131"/>
      <c r="BAT98" s="131"/>
      <c r="BAU98" s="131"/>
      <c r="BAV98" s="131"/>
      <c r="BAW98" s="131"/>
      <c r="BAX98" s="131"/>
      <c r="BAY98" s="131"/>
      <c r="BAZ98" s="131"/>
      <c r="BBA98" s="131"/>
      <c r="BBB98" s="131"/>
      <c r="BBC98" s="131"/>
      <c r="BBD98" s="131"/>
      <c r="BBE98" s="131"/>
      <c r="BBF98" s="131"/>
      <c r="BBG98" s="131"/>
      <c r="BBH98" s="131"/>
      <c r="BBI98" s="131"/>
      <c r="BBJ98" s="131"/>
      <c r="BBK98" s="131"/>
      <c r="BBL98" s="131"/>
      <c r="BBM98" s="131"/>
      <c r="BBN98" s="131"/>
      <c r="BBO98" s="131"/>
      <c r="BBP98" s="131"/>
      <c r="BBQ98" s="131"/>
      <c r="BBR98" s="131"/>
      <c r="BBS98" s="131"/>
      <c r="BBT98" s="131"/>
      <c r="BBU98" s="131"/>
      <c r="BBV98" s="131"/>
      <c r="BBW98" s="131"/>
      <c r="BBX98" s="131"/>
      <c r="BBY98" s="131"/>
      <c r="BBZ98" s="131"/>
      <c r="BCA98" s="131"/>
      <c r="BCB98" s="131"/>
      <c r="BCC98" s="131"/>
      <c r="BCD98" s="131"/>
      <c r="BCE98" s="131"/>
      <c r="BCF98" s="131"/>
      <c r="BCG98" s="131"/>
      <c r="BCH98" s="131"/>
      <c r="BCI98" s="131"/>
      <c r="BCJ98" s="131"/>
      <c r="BCK98" s="131"/>
      <c r="BCL98" s="131"/>
      <c r="BCM98" s="131"/>
      <c r="BCN98" s="131"/>
      <c r="BCO98" s="131"/>
      <c r="BCP98" s="131"/>
      <c r="BCQ98" s="131"/>
      <c r="BCR98" s="131"/>
      <c r="BCS98" s="131"/>
      <c r="BCT98" s="131"/>
      <c r="BCU98" s="131"/>
      <c r="BCV98" s="131"/>
      <c r="BCW98" s="131"/>
      <c r="BCX98" s="131"/>
      <c r="BCY98" s="131"/>
      <c r="BCZ98" s="131"/>
      <c r="BDA98" s="131"/>
      <c r="BDB98" s="131"/>
      <c r="BDC98" s="131"/>
      <c r="BDD98" s="131"/>
      <c r="BDE98" s="131"/>
      <c r="BDF98" s="131"/>
      <c r="BDG98" s="131"/>
      <c r="BDH98" s="131"/>
      <c r="BDI98" s="131"/>
      <c r="BDJ98" s="131"/>
      <c r="BDK98" s="131"/>
      <c r="BDL98" s="131"/>
      <c r="BDM98" s="131"/>
      <c r="BDN98" s="131"/>
      <c r="BDO98" s="131"/>
      <c r="BDP98" s="131"/>
      <c r="BDQ98" s="131"/>
      <c r="BDR98" s="131"/>
      <c r="BDS98" s="131"/>
      <c r="BDT98" s="131"/>
      <c r="BDU98" s="131"/>
      <c r="BDV98" s="131"/>
      <c r="BDW98" s="131"/>
      <c r="BDX98" s="131"/>
      <c r="BDY98" s="131"/>
      <c r="BDZ98" s="131"/>
      <c r="BEA98" s="131"/>
      <c r="BEB98" s="131"/>
      <c r="BEC98" s="131"/>
      <c r="BED98" s="131"/>
      <c r="BEE98" s="131"/>
      <c r="BEF98" s="131"/>
      <c r="BEG98" s="131"/>
      <c r="BEH98" s="131"/>
      <c r="BEI98" s="131"/>
      <c r="BEJ98" s="131"/>
      <c r="BEK98" s="131"/>
      <c r="BEL98" s="131"/>
      <c r="BEM98" s="131"/>
      <c r="BEN98" s="131"/>
      <c r="BEO98" s="131"/>
      <c r="BEP98" s="131"/>
      <c r="BEQ98" s="131"/>
      <c r="BER98" s="131"/>
      <c r="BES98" s="131"/>
      <c r="BET98" s="131"/>
      <c r="BEU98" s="131"/>
      <c r="BEV98" s="131"/>
      <c r="BEW98" s="131"/>
      <c r="BEX98" s="131"/>
      <c r="BEY98" s="131"/>
      <c r="BEZ98" s="131"/>
      <c r="BFA98" s="131"/>
      <c r="BFB98" s="131"/>
      <c r="BFC98" s="131"/>
      <c r="BFD98" s="131"/>
      <c r="BFE98" s="131"/>
      <c r="BFF98" s="131"/>
      <c r="BFG98" s="131"/>
      <c r="BFH98" s="131"/>
      <c r="BFI98" s="131"/>
      <c r="BFJ98" s="131"/>
      <c r="BFK98" s="131"/>
      <c r="BFL98" s="131"/>
      <c r="BFM98" s="131"/>
      <c r="BFN98" s="131"/>
      <c r="BFO98" s="131"/>
      <c r="BFP98" s="131"/>
      <c r="BFQ98" s="131"/>
      <c r="BFR98" s="131"/>
      <c r="BFS98" s="131"/>
      <c r="BFT98" s="131"/>
      <c r="BFU98" s="131"/>
      <c r="BFV98" s="131"/>
      <c r="BFW98" s="131"/>
      <c r="BFX98" s="131"/>
      <c r="BFY98" s="131"/>
      <c r="BFZ98" s="131"/>
      <c r="BGA98" s="131"/>
      <c r="BGB98" s="131"/>
      <c r="BGC98" s="131"/>
      <c r="BGD98" s="131"/>
      <c r="BGE98" s="131"/>
      <c r="BGF98" s="131"/>
      <c r="BGG98" s="131"/>
      <c r="BGH98" s="131"/>
      <c r="BGI98" s="131"/>
      <c r="BGJ98" s="131"/>
      <c r="BGK98" s="131"/>
      <c r="BGL98" s="131"/>
      <c r="BGM98" s="131"/>
      <c r="BGN98" s="131"/>
      <c r="BGO98" s="131"/>
      <c r="BGP98" s="131"/>
      <c r="BGQ98" s="131"/>
      <c r="BGR98" s="131"/>
      <c r="BGS98" s="131"/>
      <c r="BGT98" s="131"/>
      <c r="BGU98" s="131"/>
      <c r="BGV98" s="131"/>
      <c r="BGW98" s="131"/>
      <c r="BGX98" s="131"/>
      <c r="BGY98" s="131"/>
      <c r="BGZ98" s="131"/>
      <c r="BHA98" s="131"/>
      <c r="BHB98" s="131"/>
      <c r="BHC98" s="131"/>
      <c r="BHD98" s="131"/>
      <c r="BHE98" s="131"/>
      <c r="BHF98" s="131"/>
      <c r="BHG98" s="131"/>
      <c r="BHH98" s="131"/>
      <c r="BHI98" s="131"/>
      <c r="BHJ98" s="131"/>
      <c r="BHK98" s="131"/>
      <c r="BHL98" s="131"/>
      <c r="BHM98" s="131"/>
      <c r="BHN98" s="131"/>
      <c r="BHO98" s="131"/>
      <c r="BHP98" s="131"/>
      <c r="BHQ98" s="131"/>
      <c r="BHR98" s="131"/>
      <c r="BHS98" s="131"/>
      <c r="BHT98" s="131"/>
      <c r="BHU98" s="131"/>
      <c r="BHV98" s="131"/>
      <c r="BHW98" s="131"/>
      <c r="BHX98" s="131"/>
      <c r="BHY98" s="131"/>
      <c r="BHZ98" s="131"/>
      <c r="BIA98" s="131"/>
      <c r="BIB98" s="131"/>
      <c r="BIC98" s="131"/>
      <c r="BID98" s="131"/>
      <c r="BIE98" s="131"/>
      <c r="BIF98" s="131"/>
      <c r="BIG98" s="131"/>
      <c r="BIH98" s="131"/>
      <c r="BII98" s="131"/>
      <c r="BIJ98" s="131"/>
      <c r="BIK98" s="131"/>
      <c r="BIL98" s="131"/>
      <c r="BIM98" s="131"/>
      <c r="BIN98" s="131"/>
      <c r="BIO98" s="131"/>
      <c r="BIP98" s="131"/>
      <c r="BIQ98" s="131"/>
      <c r="BIR98" s="131"/>
      <c r="BIS98" s="131"/>
      <c r="BIT98" s="131"/>
      <c r="BIU98" s="131"/>
      <c r="BIV98" s="131"/>
      <c r="BIW98" s="131"/>
      <c r="BIX98" s="131"/>
      <c r="BIY98" s="131"/>
      <c r="BIZ98" s="131"/>
      <c r="BJA98" s="131"/>
      <c r="BJB98" s="131"/>
      <c r="BJC98" s="131"/>
      <c r="BJD98" s="131"/>
      <c r="BJE98" s="131"/>
      <c r="BJF98" s="131"/>
      <c r="BJG98" s="131"/>
      <c r="BJH98" s="131"/>
      <c r="BJI98" s="131"/>
      <c r="BJJ98" s="131"/>
      <c r="BJK98" s="131"/>
      <c r="BJL98" s="131"/>
      <c r="BJM98" s="131"/>
      <c r="BJN98" s="131"/>
      <c r="BJO98" s="131"/>
      <c r="BJP98" s="131"/>
      <c r="BJQ98" s="131"/>
      <c r="BJR98" s="131"/>
      <c r="BJS98" s="131"/>
      <c r="BJT98" s="131"/>
      <c r="BJU98" s="131"/>
      <c r="BJV98" s="131"/>
      <c r="BJW98" s="131"/>
      <c r="BJX98" s="131"/>
      <c r="BJY98" s="131"/>
      <c r="BJZ98" s="131"/>
      <c r="BKA98" s="131"/>
      <c r="BKB98" s="131"/>
      <c r="BKC98" s="131"/>
      <c r="BKD98" s="131"/>
      <c r="BKE98" s="131"/>
      <c r="BKF98" s="131"/>
      <c r="BKG98" s="131"/>
      <c r="BKH98" s="131"/>
      <c r="BKI98" s="131"/>
      <c r="BKJ98" s="131"/>
      <c r="BKK98" s="131"/>
      <c r="BKL98" s="131"/>
      <c r="BKM98" s="131"/>
      <c r="BKN98" s="131"/>
      <c r="BKO98" s="131"/>
      <c r="BKP98" s="131"/>
      <c r="BKQ98" s="131"/>
      <c r="BKR98" s="131"/>
      <c r="BKS98" s="131"/>
      <c r="BKT98" s="131"/>
      <c r="BKU98" s="131"/>
      <c r="BKV98" s="131"/>
      <c r="BKW98" s="131"/>
      <c r="BKX98" s="131"/>
      <c r="BKY98" s="131"/>
      <c r="BKZ98" s="131"/>
      <c r="BLA98" s="131"/>
      <c r="BLB98" s="131"/>
      <c r="BLC98" s="131"/>
      <c r="BLD98" s="131"/>
      <c r="BLE98" s="131"/>
      <c r="BLF98" s="131"/>
      <c r="BLG98" s="131"/>
      <c r="BLH98" s="131"/>
      <c r="BLI98" s="131"/>
      <c r="BLJ98" s="131"/>
      <c r="BLK98" s="131"/>
      <c r="BLL98" s="131"/>
      <c r="BLM98" s="131"/>
      <c r="BLN98" s="131"/>
      <c r="BLO98" s="131"/>
      <c r="BLP98" s="131"/>
      <c r="BLQ98" s="131"/>
      <c r="BLR98" s="131"/>
      <c r="BLS98" s="131"/>
      <c r="BLT98" s="131"/>
      <c r="BLU98" s="131"/>
      <c r="BLV98" s="131"/>
      <c r="BLW98" s="131"/>
      <c r="BLX98" s="131"/>
      <c r="BLY98" s="131"/>
      <c r="BLZ98" s="131"/>
      <c r="BMA98" s="131"/>
      <c r="BMB98" s="131"/>
      <c r="BMC98" s="131"/>
      <c r="BMD98" s="131"/>
      <c r="BME98" s="131"/>
      <c r="BMF98" s="131"/>
      <c r="BMG98" s="131"/>
      <c r="BMH98" s="131"/>
      <c r="BMI98" s="131"/>
      <c r="BMJ98" s="131"/>
      <c r="BMK98" s="131"/>
      <c r="BML98" s="131"/>
      <c r="BMM98" s="131"/>
      <c r="BMN98" s="131"/>
      <c r="BMO98" s="131"/>
      <c r="BMP98" s="131"/>
      <c r="BMQ98" s="131"/>
      <c r="BMR98" s="131"/>
      <c r="BMS98" s="131"/>
      <c r="BMT98" s="131"/>
      <c r="BMU98" s="131"/>
      <c r="BMV98" s="131"/>
      <c r="BMW98" s="131"/>
      <c r="BMX98" s="131"/>
      <c r="BMY98" s="131"/>
      <c r="BMZ98" s="131"/>
      <c r="BNA98" s="131"/>
      <c r="BNB98" s="131"/>
      <c r="BNC98" s="131"/>
      <c r="BND98" s="131"/>
      <c r="BNE98" s="131"/>
      <c r="BNF98" s="131"/>
      <c r="BNG98" s="131"/>
      <c r="BNH98" s="131"/>
      <c r="BNI98" s="131"/>
      <c r="BNJ98" s="131"/>
      <c r="BNK98" s="131"/>
      <c r="BNL98" s="131"/>
      <c r="BNM98" s="131"/>
      <c r="BNN98" s="131"/>
      <c r="BNO98" s="131"/>
      <c r="BNP98" s="131"/>
      <c r="BNQ98" s="131"/>
      <c r="BNR98" s="131"/>
      <c r="BNS98" s="131"/>
      <c r="BNT98" s="131"/>
      <c r="BNU98" s="131"/>
      <c r="BNV98" s="131"/>
      <c r="BNW98" s="131"/>
      <c r="BNX98" s="131"/>
      <c r="BNY98" s="131"/>
      <c r="BNZ98" s="131"/>
      <c r="BOA98" s="131"/>
      <c r="BOB98" s="131"/>
      <c r="BOC98" s="131"/>
      <c r="BOD98" s="131"/>
      <c r="BOE98" s="131"/>
      <c r="BOF98" s="131"/>
      <c r="BOG98" s="131"/>
      <c r="BOH98" s="131"/>
      <c r="BOI98" s="131"/>
      <c r="BOJ98" s="131"/>
      <c r="BOK98" s="131"/>
      <c r="BOL98" s="131"/>
      <c r="BOM98" s="131"/>
      <c r="BON98" s="131"/>
      <c r="BOO98" s="131"/>
      <c r="BOP98" s="131"/>
      <c r="BOQ98" s="131"/>
      <c r="BOR98" s="131"/>
      <c r="BOS98" s="131"/>
      <c r="BOT98" s="131"/>
      <c r="BOU98" s="131"/>
      <c r="BOV98" s="131"/>
      <c r="BOW98" s="131"/>
      <c r="BOX98" s="131"/>
      <c r="BOY98" s="131"/>
      <c r="BOZ98" s="131"/>
      <c r="BPA98" s="131"/>
      <c r="BPB98" s="131"/>
      <c r="BPC98" s="131"/>
      <c r="BPD98" s="131"/>
      <c r="BPE98" s="131"/>
      <c r="BPF98" s="131"/>
      <c r="BPG98" s="131"/>
      <c r="BPH98" s="131"/>
      <c r="BPI98" s="131"/>
      <c r="BPJ98" s="131"/>
      <c r="BPK98" s="131"/>
      <c r="BPL98" s="131"/>
      <c r="BPM98" s="131"/>
      <c r="BPN98" s="131"/>
      <c r="BPO98" s="131"/>
      <c r="BPP98" s="131"/>
      <c r="BPQ98" s="131"/>
      <c r="BPR98" s="131"/>
      <c r="BPS98" s="131"/>
      <c r="BPT98" s="131"/>
      <c r="BPU98" s="131"/>
      <c r="BPV98" s="131"/>
      <c r="BPW98" s="131"/>
      <c r="BPX98" s="131"/>
      <c r="BPY98" s="131"/>
      <c r="BPZ98" s="131"/>
      <c r="BQA98" s="131"/>
      <c r="BQB98" s="131"/>
      <c r="BQC98" s="131"/>
      <c r="BQD98" s="131"/>
      <c r="BQE98" s="131"/>
      <c r="BQF98" s="131"/>
      <c r="BQG98" s="131"/>
      <c r="BQH98" s="131"/>
      <c r="BQI98" s="131"/>
      <c r="BQJ98" s="131"/>
      <c r="BQK98" s="131"/>
      <c r="BQL98" s="131"/>
      <c r="BQM98" s="131"/>
      <c r="BQN98" s="131"/>
      <c r="BQO98" s="131"/>
      <c r="BQP98" s="131"/>
      <c r="BQQ98" s="131"/>
      <c r="BQR98" s="131"/>
      <c r="BQS98" s="131"/>
      <c r="BQT98" s="131"/>
      <c r="BQU98" s="131"/>
      <c r="BQV98" s="131"/>
      <c r="BQW98" s="131"/>
      <c r="BQX98" s="131"/>
      <c r="BQY98" s="131"/>
      <c r="BQZ98" s="131"/>
      <c r="BRA98" s="131"/>
      <c r="BRB98" s="131"/>
      <c r="BRC98" s="131"/>
      <c r="BRD98" s="131"/>
      <c r="BRE98" s="131"/>
      <c r="BRF98" s="131"/>
      <c r="BRG98" s="131"/>
      <c r="BRH98" s="131"/>
      <c r="BRI98" s="131"/>
      <c r="BRJ98" s="131"/>
      <c r="BRK98" s="131"/>
      <c r="BRL98" s="131"/>
      <c r="BRM98" s="131"/>
      <c r="BRN98" s="131"/>
      <c r="BRO98" s="131"/>
      <c r="BRP98" s="131"/>
      <c r="BRQ98" s="131"/>
      <c r="BRR98" s="131"/>
      <c r="BRS98" s="131"/>
      <c r="BRT98" s="131"/>
      <c r="BRU98" s="131"/>
      <c r="BRV98" s="131"/>
      <c r="BRW98" s="131"/>
      <c r="BRX98" s="131"/>
      <c r="BRY98" s="131"/>
      <c r="BRZ98" s="131"/>
      <c r="BSA98" s="131"/>
      <c r="BSB98" s="131"/>
      <c r="BSC98" s="131"/>
      <c r="BSD98" s="131"/>
      <c r="BSE98" s="131"/>
      <c r="BSF98" s="131"/>
      <c r="BSG98" s="131"/>
      <c r="BSH98" s="131"/>
      <c r="BSI98" s="131"/>
      <c r="BSJ98" s="131"/>
      <c r="BSK98" s="131"/>
      <c r="BSL98" s="131"/>
      <c r="BSM98" s="131"/>
      <c r="BSN98" s="131"/>
      <c r="BSO98" s="131"/>
      <c r="BSP98" s="131"/>
      <c r="BSQ98" s="131"/>
      <c r="BSR98" s="131"/>
      <c r="BSS98" s="131"/>
      <c r="BST98" s="131"/>
      <c r="BSU98" s="131"/>
      <c r="BSV98" s="131"/>
      <c r="BSW98" s="131"/>
      <c r="BSX98" s="131"/>
      <c r="BSY98" s="131"/>
      <c r="BSZ98" s="131"/>
      <c r="BTA98" s="131"/>
      <c r="BTB98" s="131"/>
      <c r="BTC98" s="131"/>
      <c r="BTD98" s="131"/>
      <c r="BTE98" s="131"/>
      <c r="BTF98" s="131"/>
      <c r="BTG98" s="131"/>
      <c r="BTH98" s="131"/>
      <c r="BTI98" s="131"/>
      <c r="BTJ98" s="131"/>
      <c r="BTK98" s="131"/>
      <c r="BTL98" s="131"/>
      <c r="BTM98" s="131"/>
      <c r="BTN98" s="131"/>
      <c r="BTO98" s="131"/>
      <c r="BTP98" s="131"/>
      <c r="BTQ98" s="131"/>
      <c r="BTR98" s="131"/>
      <c r="BTS98" s="131"/>
      <c r="BTT98" s="131"/>
      <c r="BTU98" s="131"/>
      <c r="BTV98" s="131"/>
      <c r="BTW98" s="131"/>
      <c r="BTX98" s="131"/>
      <c r="BTY98" s="131"/>
      <c r="BTZ98" s="131"/>
      <c r="BUA98" s="131"/>
      <c r="BUB98" s="131"/>
      <c r="BUC98" s="131"/>
      <c r="BUD98" s="131"/>
      <c r="BUE98" s="131"/>
      <c r="BUF98" s="131"/>
      <c r="BUG98" s="131"/>
      <c r="BUH98" s="131"/>
      <c r="BUI98" s="131"/>
      <c r="BUJ98" s="131"/>
      <c r="BUK98" s="131"/>
      <c r="BUL98" s="131"/>
      <c r="BUM98" s="131"/>
      <c r="BUN98" s="131"/>
      <c r="BUO98" s="131"/>
      <c r="BUP98" s="131"/>
      <c r="BUQ98" s="131"/>
      <c r="BUR98" s="131"/>
      <c r="BUS98" s="131"/>
      <c r="BUT98" s="131"/>
      <c r="BUU98" s="131"/>
      <c r="BUV98" s="131"/>
      <c r="BUW98" s="131"/>
      <c r="BUX98" s="131"/>
      <c r="BUY98" s="131"/>
      <c r="BUZ98" s="131"/>
      <c r="BVA98" s="131"/>
      <c r="BVB98" s="131"/>
      <c r="BVC98" s="131"/>
      <c r="BVD98" s="131"/>
      <c r="BVE98" s="131"/>
      <c r="BVF98" s="131"/>
      <c r="BVG98" s="131"/>
      <c r="BVH98" s="131"/>
      <c r="BVI98" s="131"/>
      <c r="BVJ98" s="131"/>
      <c r="BVK98" s="131"/>
      <c r="BVL98" s="131"/>
      <c r="BVM98" s="131"/>
      <c r="BVN98" s="131"/>
      <c r="BVO98" s="131"/>
      <c r="BVP98" s="131"/>
      <c r="BVQ98" s="131"/>
      <c r="BVR98" s="131"/>
      <c r="BVS98" s="131"/>
      <c r="BVT98" s="131"/>
      <c r="BVU98" s="131"/>
      <c r="BVV98" s="131"/>
      <c r="BVW98" s="131"/>
      <c r="BVX98" s="131"/>
      <c r="BVY98" s="131"/>
      <c r="BVZ98" s="131"/>
      <c r="BWA98" s="131"/>
      <c r="BWB98" s="131"/>
      <c r="BWC98" s="131"/>
      <c r="BWD98" s="131"/>
      <c r="BWE98" s="131"/>
      <c r="BWF98" s="131"/>
      <c r="BWG98" s="131"/>
      <c r="BWH98" s="131"/>
      <c r="BWI98" s="131"/>
      <c r="BWJ98" s="131"/>
      <c r="BWK98" s="131"/>
      <c r="BWL98" s="131"/>
      <c r="BWM98" s="131"/>
      <c r="BWN98" s="131"/>
      <c r="BWO98" s="131"/>
      <c r="BWP98" s="131"/>
      <c r="BWQ98" s="131"/>
      <c r="BWR98" s="131"/>
      <c r="BWS98" s="131"/>
      <c r="BWT98" s="131"/>
      <c r="BWU98" s="131"/>
      <c r="BWV98" s="131"/>
      <c r="BWW98" s="131"/>
      <c r="BWX98" s="131"/>
      <c r="BWY98" s="131"/>
      <c r="BWZ98" s="131"/>
      <c r="BXA98" s="131"/>
      <c r="BXB98" s="131"/>
      <c r="BXC98" s="131"/>
      <c r="BXD98" s="131"/>
      <c r="BXE98" s="131"/>
      <c r="BXF98" s="131"/>
      <c r="BXG98" s="131"/>
      <c r="BXH98" s="131"/>
      <c r="BXI98" s="131"/>
      <c r="BXJ98" s="131"/>
      <c r="BXK98" s="131"/>
      <c r="BXL98" s="131"/>
      <c r="BXM98" s="131"/>
      <c r="BXN98" s="131"/>
      <c r="BXO98" s="131"/>
      <c r="BXP98" s="131"/>
      <c r="BXQ98" s="131"/>
      <c r="BXR98" s="131"/>
      <c r="BXS98" s="131"/>
      <c r="BXT98" s="131"/>
      <c r="BXU98" s="131"/>
      <c r="BXV98" s="131"/>
      <c r="BXW98" s="131"/>
      <c r="BXX98" s="131"/>
      <c r="BXY98" s="131"/>
      <c r="BXZ98" s="131"/>
      <c r="BYA98" s="131"/>
      <c r="BYB98" s="131"/>
      <c r="BYC98" s="131"/>
      <c r="BYD98" s="131"/>
      <c r="BYE98" s="131"/>
      <c r="BYF98" s="131"/>
      <c r="BYG98" s="131"/>
      <c r="BYH98" s="131"/>
      <c r="BYI98" s="131"/>
      <c r="BYJ98" s="131"/>
      <c r="BYK98" s="131"/>
      <c r="BYL98" s="131"/>
      <c r="BYM98" s="131"/>
      <c r="BYN98" s="131"/>
      <c r="BYO98" s="131"/>
      <c r="BYP98" s="131"/>
      <c r="BYQ98" s="131"/>
      <c r="BYR98" s="131"/>
      <c r="BYS98" s="131"/>
      <c r="BYT98" s="131"/>
      <c r="BYU98" s="131"/>
      <c r="BYV98" s="131"/>
      <c r="BYW98" s="131"/>
      <c r="BYX98" s="131"/>
      <c r="BYY98" s="131"/>
      <c r="BYZ98" s="131"/>
      <c r="BZA98" s="131"/>
      <c r="BZB98" s="131"/>
      <c r="BZC98" s="131"/>
      <c r="BZD98" s="131"/>
      <c r="BZE98" s="131"/>
      <c r="BZF98" s="131"/>
      <c r="BZG98" s="131"/>
      <c r="BZH98" s="131"/>
      <c r="BZI98" s="131"/>
      <c r="BZJ98" s="131"/>
      <c r="BZK98" s="131"/>
      <c r="BZL98" s="131"/>
      <c r="BZM98" s="131"/>
      <c r="BZN98" s="131"/>
      <c r="BZO98" s="131"/>
      <c r="BZP98" s="131"/>
      <c r="BZQ98" s="131"/>
      <c r="BZR98" s="131"/>
      <c r="BZS98" s="131"/>
      <c r="BZT98" s="131"/>
      <c r="BZU98" s="131"/>
      <c r="BZV98" s="131"/>
      <c r="BZW98" s="131"/>
      <c r="BZX98" s="131"/>
      <c r="BZY98" s="131"/>
      <c r="BZZ98" s="131"/>
      <c r="CAA98" s="131"/>
      <c r="CAB98" s="131"/>
      <c r="CAC98" s="131"/>
      <c r="CAD98" s="131"/>
      <c r="CAE98" s="131"/>
      <c r="CAF98" s="131"/>
      <c r="CAG98" s="131"/>
      <c r="CAH98" s="131"/>
      <c r="CAI98" s="131"/>
      <c r="CAJ98" s="131"/>
      <c r="CAK98" s="131"/>
      <c r="CAL98" s="131"/>
      <c r="CAM98" s="131"/>
      <c r="CAN98" s="131"/>
      <c r="CAO98" s="131"/>
      <c r="CAP98" s="131"/>
      <c r="CAQ98" s="131"/>
      <c r="CAR98" s="131"/>
      <c r="CAS98" s="131"/>
      <c r="CAT98" s="131"/>
      <c r="CAU98" s="131"/>
      <c r="CAV98" s="131"/>
      <c r="CAW98" s="131"/>
      <c r="CAX98" s="131"/>
      <c r="CAY98" s="131"/>
      <c r="CAZ98" s="131"/>
      <c r="CBA98" s="131"/>
      <c r="CBB98" s="131"/>
      <c r="CBC98" s="131"/>
      <c r="CBD98" s="131"/>
      <c r="CBE98" s="131"/>
      <c r="CBF98" s="131"/>
      <c r="CBG98" s="131"/>
      <c r="CBH98" s="131"/>
      <c r="CBI98" s="131"/>
      <c r="CBJ98" s="131"/>
      <c r="CBK98" s="131"/>
      <c r="CBL98" s="131"/>
      <c r="CBM98" s="131"/>
      <c r="CBN98" s="131"/>
      <c r="CBO98" s="131"/>
      <c r="CBP98" s="131"/>
      <c r="CBQ98" s="131"/>
      <c r="CBR98" s="131"/>
      <c r="CBS98" s="131"/>
      <c r="CBT98" s="131"/>
      <c r="CBU98" s="131"/>
      <c r="CBV98" s="131"/>
      <c r="CBW98" s="131"/>
      <c r="CBX98" s="131"/>
      <c r="CBY98" s="131"/>
      <c r="CBZ98" s="131"/>
      <c r="CCA98" s="131"/>
      <c r="CCB98" s="131"/>
      <c r="CCC98" s="131"/>
      <c r="CCD98" s="131"/>
      <c r="CCE98" s="131"/>
      <c r="CCF98" s="131"/>
      <c r="CCG98" s="131"/>
      <c r="CCH98" s="131"/>
      <c r="CCI98" s="131"/>
      <c r="CCJ98" s="131"/>
      <c r="CCK98" s="131"/>
      <c r="CCL98" s="131"/>
      <c r="CCM98" s="131"/>
      <c r="CCN98" s="131"/>
      <c r="CCO98" s="131"/>
      <c r="CCP98" s="131"/>
      <c r="CCQ98" s="131"/>
      <c r="CCR98" s="131"/>
      <c r="CCS98" s="131"/>
      <c r="CCT98" s="131"/>
      <c r="CCU98" s="131"/>
      <c r="CCV98" s="131"/>
      <c r="CCW98" s="131"/>
      <c r="CCX98" s="131"/>
      <c r="CCY98" s="131"/>
      <c r="CCZ98" s="131"/>
      <c r="CDA98" s="131"/>
      <c r="CDB98" s="131"/>
      <c r="CDC98" s="131"/>
      <c r="CDD98" s="131"/>
      <c r="CDE98" s="131"/>
      <c r="CDF98" s="131"/>
      <c r="CDG98" s="131"/>
      <c r="CDH98" s="131"/>
      <c r="CDI98" s="131"/>
      <c r="CDJ98" s="131"/>
      <c r="CDK98" s="131"/>
      <c r="CDL98" s="131"/>
      <c r="CDM98" s="131"/>
      <c r="CDN98" s="131"/>
      <c r="CDO98" s="131"/>
      <c r="CDP98" s="131"/>
      <c r="CDQ98" s="131"/>
      <c r="CDR98" s="131"/>
      <c r="CDS98" s="131"/>
      <c r="CDT98" s="131"/>
      <c r="CDU98" s="131"/>
      <c r="CDV98" s="131"/>
      <c r="CDW98" s="131"/>
      <c r="CDX98" s="131"/>
      <c r="CDY98" s="131"/>
      <c r="CDZ98" s="131"/>
      <c r="CEA98" s="131"/>
      <c r="CEB98" s="131"/>
      <c r="CEC98" s="131"/>
      <c r="CED98" s="131"/>
      <c r="CEE98" s="131"/>
      <c r="CEF98" s="131"/>
      <c r="CEG98" s="131"/>
      <c r="CEH98" s="131"/>
      <c r="CEI98" s="131"/>
      <c r="CEJ98" s="131"/>
      <c r="CEK98" s="131"/>
      <c r="CEL98" s="131"/>
      <c r="CEM98" s="131"/>
      <c r="CEN98" s="131"/>
      <c r="CEO98" s="131"/>
      <c r="CEP98" s="131"/>
      <c r="CEQ98" s="131"/>
      <c r="CER98" s="131"/>
      <c r="CES98" s="131"/>
      <c r="CET98" s="131"/>
      <c r="CEU98" s="131"/>
      <c r="CEV98" s="131"/>
      <c r="CEW98" s="131"/>
      <c r="CEX98" s="131"/>
      <c r="CEY98" s="131"/>
      <c r="CEZ98" s="131"/>
      <c r="CFA98" s="131"/>
      <c r="CFB98" s="131"/>
      <c r="CFC98" s="131"/>
      <c r="CFD98" s="131"/>
      <c r="CFE98" s="131"/>
      <c r="CFF98" s="131"/>
      <c r="CFG98" s="131"/>
      <c r="CFH98" s="131"/>
      <c r="CFI98" s="131"/>
      <c r="CFJ98" s="131"/>
      <c r="CFK98" s="131"/>
      <c r="CFL98" s="131"/>
      <c r="CFM98" s="131"/>
      <c r="CFN98" s="131"/>
      <c r="CFO98" s="131"/>
      <c r="CFP98" s="131"/>
      <c r="CFQ98" s="131"/>
      <c r="CFR98" s="131"/>
      <c r="CFS98" s="131"/>
      <c r="CFT98" s="131"/>
      <c r="CFU98" s="131"/>
      <c r="CFV98" s="131"/>
      <c r="CFW98" s="131"/>
      <c r="CFX98" s="131"/>
      <c r="CFY98" s="131"/>
      <c r="CFZ98" s="131"/>
      <c r="CGA98" s="131"/>
      <c r="CGB98" s="131"/>
      <c r="CGC98" s="131"/>
      <c r="CGD98" s="131"/>
      <c r="CGE98" s="131"/>
      <c r="CGF98" s="131"/>
      <c r="CGG98" s="131"/>
      <c r="CGH98" s="131"/>
      <c r="CGI98" s="131"/>
      <c r="CGJ98" s="131"/>
      <c r="CGK98" s="131"/>
      <c r="CGL98" s="131"/>
      <c r="CGM98" s="131"/>
      <c r="CGN98" s="131"/>
      <c r="CGO98" s="131"/>
      <c r="CGP98" s="131"/>
      <c r="CGQ98" s="131"/>
      <c r="CGR98" s="131"/>
      <c r="CGS98" s="131"/>
      <c r="CGT98" s="131"/>
      <c r="CGU98" s="131"/>
      <c r="CGV98" s="131"/>
      <c r="CGW98" s="131"/>
      <c r="CGX98" s="131"/>
      <c r="CGY98" s="131"/>
      <c r="CGZ98" s="131"/>
      <c r="CHA98" s="131"/>
      <c r="CHB98" s="131"/>
      <c r="CHC98" s="131"/>
      <c r="CHD98" s="131"/>
      <c r="CHE98" s="131"/>
      <c r="CHF98" s="131"/>
      <c r="CHG98" s="131"/>
      <c r="CHH98" s="131"/>
      <c r="CHI98" s="131"/>
      <c r="CHJ98" s="131"/>
      <c r="CHK98" s="131"/>
      <c r="CHL98" s="131"/>
      <c r="CHM98" s="131"/>
      <c r="CHN98" s="131"/>
      <c r="CHO98" s="131"/>
      <c r="CHP98" s="131"/>
      <c r="CHQ98" s="131"/>
      <c r="CHR98" s="131"/>
      <c r="CHS98" s="131"/>
      <c r="CHT98" s="131"/>
      <c r="CHU98" s="131"/>
      <c r="CHV98" s="131"/>
      <c r="CHW98" s="131"/>
      <c r="CHX98" s="131"/>
      <c r="CHY98" s="131"/>
      <c r="CHZ98" s="131"/>
      <c r="CIA98" s="131"/>
      <c r="CIB98" s="131"/>
      <c r="CIC98" s="131"/>
      <c r="CID98" s="131"/>
      <c r="CIE98" s="131"/>
      <c r="CIF98" s="131"/>
      <c r="CIG98" s="131"/>
      <c r="CIH98" s="131"/>
      <c r="CII98" s="131"/>
      <c r="CIJ98" s="131"/>
      <c r="CIK98" s="131"/>
      <c r="CIL98" s="131"/>
      <c r="CIM98" s="131"/>
      <c r="CIN98" s="131"/>
      <c r="CIO98" s="131"/>
      <c r="CIP98" s="131"/>
      <c r="CIQ98" s="131"/>
      <c r="CIR98" s="131"/>
      <c r="CIS98" s="131"/>
      <c r="CIT98" s="131"/>
      <c r="CIU98" s="131"/>
      <c r="CIV98" s="131"/>
      <c r="CIW98" s="131"/>
      <c r="CIX98" s="131"/>
      <c r="CIY98" s="131"/>
      <c r="CIZ98" s="131"/>
      <c r="CJA98" s="131"/>
      <c r="CJB98" s="131"/>
      <c r="CJC98" s="131"/>
      <c r="CJD98" s="131"/>
      <c r="CJE98" s="131"/>
      <c r="CJF98" s="131"/>
      <c r="CJG98" s="131"/>
      <c r="CJH98" s="131"/>
      <c r="CJI98" s="131"/>
      <c r="CJJ98" s="131"/>
      <c r="CJK98" s="131"/>
      <c r="CJL98" s="131"/>
      <c r="CJM98" s="131"/>
      <c r="CJN98" s="131"/>
      <c r="CJO98" s="131"/>
      <c r="CJP98" s="131"/>
      <c r="CJQ98" s="131"/>
      <c r="CJR98" s="131"/>
      <c r="CJS98" s="131"/>
      <c r="CJT98" s="131"/>
      <c r="CJU98" s="131"/>
      <c r="CJV98" s="131"/>
      <c r="CJW98" s="131"/>
      <c r="CJX98" s="131"/>
      <c r="CJY98" s="131"/>
      <c r="CJZ98" s="131"/>
      <c r="CKA98" s="131"/>
      <c r="CKB98" s="131"/>
      <c r="CKC98" s="131"/>
      <c r="CKD98" s="131"/>
      <c r="CKE98" s="131"/>
      <c r="CKF98" s="131"/>
      <c r="CKG98" s="131"/>
      <c r="CKH98" s="131"/>
      <c r="CKI98" s="131"/>
      <c r="CKJ98" s="131"/>
      <c r="CKK98" s="131"/>
      <c r="CKL98" s="131"/>
      <c r="CKM98" s="131"/>
      <c r="CKN98" s="131"/>
      <c r="CKO98" s="131"/>
      <c r="CKP98" s="131"/>
      <c r="CKQ98" s="131"/>
      <c r="CKR98" s="131"/>
      <c r="CKS98" s="131"/>
      <c r="CKT98" s="131"/>
      <c r="CKU98" s="131"/>
      <c r="CKV98" s="131"/>
      <c r="CKW98" s="131"/>
      <c r="CKX98" s="131"/>
      <c r="CKY98" s="131"/>
      <c r="CKZ98" s="131"/>
      <c r="CLA98" s="131"/>
      <c r="CLB98" s="131"/>
      <c r="CLC98" s="131"/>
      <c r="CLD98" s="131"/>
      <c r="CLE98" s="131"/>
      <c r="CLF98" s="131"/>
      <c r="CLG98" s="131"/>
      <c r="CLH98" s="131"/>
      <c r="CLI98" s="131"/>
      <c r="CLJ98" s="131"/>
      <c r="CLK98" s="131"/>
      <c r="CLL98" s="131"/>
      <c r="CLM98" s="131"/>
      <c r="CLN98" s="131"/>
      <c r="CLO98" s="131"/>
      <c r="CLP98" s="131"/>
      <c r="CLQ98" s="131"/>
      <c r="CLR98" s="131"/>
      <c r="CLS98" s="131"/>
      <c r="CLT98" s="131"/>
      <c r="CLU98" s="131"/>
      <c r="CLV98" s="131"/>
      <c r="CLW98" s="131"/>
      <c r="CLX98" s="131"/>
      <c r="CLY98" s="131"/>
      <c r="CLZ98" s="131"/>
      <c r="CMA98" s="131"/>
      <c r="CMB98" s="131"/>
      <c r="CMC98" s="131"/>
      <c r="CMD98" s="131"/>
      <c r="CME98" s="131"/>
      <c r="CMF98" s="131"/>
      <c r="CMG98" s="131"/>
      <c r="CMH98" s="131"/>
      <c r="CMI98" s="131"/>
      <c r="CMJ98" s="131"/>
      <c r="CMK98" s="131"/>
      <c r="CML98" s="131"/>
      <c r="CMM98" s="131"/>
      <c r="CMN98" s="131"/>
      <c r="CMO98" s="131"/>
      <c r="CMP98" s="131"/>
      <c r="CMQ98" s="131"/>
      <c r="CMR98" s="131"/>
      <c r="CMS98" s="131"/>
      <c r="CMT98" s="131"/>
      <c r="CMU98" s="131"/>
      <c r="CMV98" s="131"/>
      <c r="CMW98" s="131"/>
      <c r="CMX98" s="131"/>
      <c r="CMY98" s="131"/>
      <c r="CMZ98" s="131"/>
      <c r="CNA98" s="131"/>
      <c r="CNB98" s="131"/>
      <c r="CNC98" s="131"/>
      <c r="CND98" s="131"/>
      <c r="CNE98" s="131"/>
      <c r="CNF98" s="131"/>
      <c r="CNG98" s="131"/>
      <c r="CNH98" s="131"/>
      <c r="CNI98" s="131"/>
      <c r="CNJ98" s="131"/>
      <c r="CNK98" s="131"/>
      <c r="CNL98" s="131"/>
      <c r="CNM98" s="131"/>
      <c r="CNN98" s="131"/>
      <c r="CNO98" s="131"/>
      <c r="CNP98" s="131"/>
      <c r="CNQ98" s="131"/>
      <c r="CNR98" s="131"/>
      <c r="CNS98" s="131"/>
      <c r="CNT98" s="131"/>
      <c r="CNU98" s="131"/>
      <c r="CNV98" s="131"/>
      <c r="CNW98" s="131"/>
      <c r="CNX98" s="131"/>
      <c r="CNY98" s="131"/>
      <c r="CNZ98" s="131"/>
      <c r="COA98" s="131"/>
      <c r="COB98" s="131"/>
      <c r="COC98" s="131"/>
      <c r="COD98" s="131"/>
      <c r="COE98" s="131"/>
      <c r="COF98" s="131"/>
      <c r="COG98" s="131"/>
      <c r="COH98" s="131"/>
      <c r="COI98" s="131"/>
      <c r="COJ98" s="131"/>
      <c r="COK98" s="131"/>
      <c r="COL98" s="131"/>
      <c r="COM98" s="131"/>
      <c r="CON98" s="131"/>
      <c r="COO98" s="131"/>
      <c r="COP98" s="131"/>
      <c r="COQ98" s="131"/>
      <c r="COR98" s="131"/>
      <c r="COS98" s="131"/>
      <c r="COT98" s="131"/>
      <c r="COU98" s="131"/>
      <c r="COV98" s="131"/>
      <c r="COW98" s="131"/>
      <c r="COX98" s="131"/>
      <c r="COY98" s="131"/>
      <c r="COZ98" s="131"/>
      <c r="CPA98" s="131"/>
      <c r="CPB98" s="131"/>
      <c r="CPC98" s="131"/>
      <c r="CPD98" s="131"/>
      <c r="CPE98" s="131"/>
      <c r="CPF98" s="131"/>
      <c r="CPG98" s="131"/>
      <c r="CPH98" s="131"/>
      <c r="CPI98" s="131"/>
      <c r="CPJ98" s="131"/>
      <c r="CPK98" s="131"/>
      <c r="CPL98" s="131"/>
      <c r="CPM98" s="131"/>
      <c r="CPN98" s="131"/>
      <c r="CPO98" s="131"/>
      <c r="CPP98" s="131"/>
      <c r="CPQ98" s="131"/>
      <c r="CPR98" s="131"/>
      <c r="CPS98" s="131"/>
      <c r="CPT98" s="131"/>
      <c r="CPU98" s="131"/>
      <c r="CPV98" s="131"/>
      <c r="CPW98" s="131"/>
      <c r="CPX98" s="131"/>
      <c r="CPY98" s="131"/>
      <c r="CPZ98" s="131"/>
      <c r="CQA98" s="131"/>
      <c r="CQB98" s="131"/>
      <c r="CQC98" s="131"/>
      <c r="CQD98" s="131"/>
      <c r="CQE98" s="131"/>
      <c r="CQF98" s="131"/>
      <c r="CQG98" s="131"/>
      <c r="CQH98" s="131"/>
      <c r="CQI98" s="131"/>
      <c r="CQJ98" s="131"/>
      <c r="CQK98" s="131"/>
      <c r="CQL98" s="131"/>
      <c r="CQM98" s="131"/>
      <c r="CQN98" s="131"/>
      <c r="CQO98" s="131"/>
      <c r="CQP98" s="131"/>
      <c r="CQQ98" s="131"/>
      <c r="CQR98" s="131"/>
      <c r="CQS98" s="131"/>
      <c r="CQT98" s="131"/>
      <c r="CQU98" s="131"/>
      <c r="CQV98" s="131"/>
      <c r="CQW98" s="131"/>
      <c r="CQX98" s="131"/>
      <c r="CQY98" s="131"/>
      <c r="CQZ98" s="131"/>
      <c r="CRA98" s="131"/>
      <c r="CRB98" s="131"/>
      <c r="CRC98" s="131"/>
      <c r="CRD98" s="131"/>
      <c r="CRE98" s="131"/>
      <c r="CRF98" s="131"/>
      <c r="CRG98" s="131"/>
      <c r="CRH98" s="131"/>
      <c r="CRI98" s="131"/>
      <c r="CRJ98" s="131"/>
      <c r="CRK98" s="131"/>
      <c r="CRL98" s="131"/>
      <c r="CRM98" s="131"/>
      <c r="CRN98" s="131"/>
      <c r="CRO98" s="131"/>
      <c r="CRP98" s="131"/>
      <c r="CRQ98" s="131"/>
      <c r="CRR98" s="131"/>
      <c r="CRS98" s="131"/>
      <c r="CRT98" s="131"/>
      <c r="CRU98" s="131"/>
      <c r="CRV98" s="131"/>
      <c r="CRW98" s="131"/>
      <c r="CRX98" s="131"/>
      <c r="CRY98" s="131"/>
      <c r="CRZ98" s="131"/>
      <c r="CSA98" s="131"/>
      <c r="CSB98" s="131"/>
      <c r="CSC98" s="131"/>
      <c r="CSD98" s="131"/>
      <c r="CSE98" s="131"/>
      <c r="CSF98" s="131"/>
      <c r="CSG98" s="131"/>
      <c r="CSH98" s="131"/>
      <c r="CSI98" s="131"/>
      <c r="CSJ98" s="131"/>
      <c r="CSK98" s="131"/>
      <c r="CSL98" s="131"/>
      <c r="CSM98" s="131"/>
      <c r="CSN98" s="131"/>
      <c r="CSO98" s="131"/>
      <c r="CSP98" s="131"/>
      <c r="CSQ98" s="131"/>
      <c r="CSR98" s="131"/>
      <c r="CSS98" s="131"/>
      <c r="CST98" s="131"/>
      <c r="CSU98" s="131"/>
      <c r="CSV98" s="131"/>
      <c r="CSW98" s="131"/>
      <c r="CSX98" s="131"/>
      <c r="CSY98" s="131"/>
      <c r="CSZ98" s="131"/>
      <c r="CTA98" s="131"/>
      <c r="CTB98" s="131"/>
      <c r="CTC98" s="131"/>
      <c r="CTD98" s="131"/>
      <c r="CTE98" s="131"/>
      <c r="CTF98" s="131"/>
      <c r="CTG98" s="131"/>
      <c r="CTH98" s="131"/>
      <c r="CTI98" s="131"/>
      <c r="CTJ98" s="131"/>
      <c r="CTK98" s="131"/>
      <c r="CTL98" s="131"/>
      <c r="CTM98" s="131"/>
      <c r="CTN98" s="131"/>
      <c r="CTO98" s="131"/>
      <c r="CTP98" s="131"/>
      <c r="CTQ98" s="131"/>
      <c r="CTR98" s="131"/>
      <c r="CTS98" s="131"/>
      <c r="CTT98" s="131"/>
      <c r="CTU98" s="131"/>
      <c r="CTV98" s="131"/>
      <c r="CTW98" s="131"/>
      <c r="CTX98" s="131"/>
      <c r="CTY98" s="131"/>
      <c r="CTZ98" s="131"/>
      <c r="CUA98" s="131"/>
      <c r="CUB98" s="131"/>
      <c r="CUC98" s="131"/>
      <c r="CUD98" s="131"/>
      <c r="CUE98" s="131"/>
      <c r="CUF98" s="131"/>
      <c r="CUG98" s="131"/>
      <c r="CUH98" s="131"/>
      <c r="CUI98" s="131"/>
      <c r="CUJ98" s="131"/>
      <c r="CUK98" s="131"/>
      <c r="CUL98" s="131"/>
      <c r="CUM98" s="131"/>
      <c r="CUN98" s="131"/>
      <c r="CUO98" s="131"/>
      <c r="CUP98" s="131"/>
      <c r="CUQ98" s="131"/>
      <c r="CUR98" s="131"/>
      <c r="CUS98" s="131"/>
      <c r="CUT98" s="131"/>
      <c r="CUU98" s="131"/>
      <c r="CUV98" s="131"/>
      <c r="CUW98" s="131"/>
      <c r="CUX98" s="131"/>
      <c r="CUY98" s="131"/>
      <c r="CUZ98" s="131"/>
      <c r="CVA98" s="131"/>
      <c r="CVB98" s="131"/>
      <c r="CVC98" s="131"/>
      <c r="CVD98" s="131"/>
      <c r="CVE98" s="131"/>
      <c r="CVF98" s="131"/>
      <c r="CVG98" s="131"/>
      <c r="CVH98" s="131"/>
      <c r="CVI98" s="131"/>
      <c r="CVJ98" s="131"/>
      <c r="CVK98" s="131"/>
      <c r="CVL98" s="131"/>
      <c r="CVM98" s="131"/>
      <c r="CVN98" s="131"/>
      <c r="CVO98" s="131"/>
      <c r="CVP98" s="131"/>
      <c r="CVQ98" s="131"/>
      <c r="CVR98" s="131"/>
      <c r="CVS98" s="131"/>
      <c r="CVT98" s="131"/>
      <c r="CVU98" s="131"/>
      <c r="CVV98" s="131"/>
      <c r="CVW98" s="131"/>
      <c r="CVX98" s="131"/>
      <c r="CVY98" s="131"/>
      <c r="CVZ98" s="131"/>
      <c r="CWA98" s="131"/>
      <c r="CWB98" s="131"/>
      <c r="CWC98" s="131"/>
      <c r="CWD98" s="131"/>
      <c r="CWE98" s="131"/>
      <c r="CWF98" s="131"/>
      <c r="CWG98" s="131"/>
      <c r="CWH98" s="131"/>
      <c r="CWI98" s="131"/>
      <c r="CWJ98" s="131"/>
      <c r="CWK98" s="131"/>
      <c r="CWL98" s="131"/>
      <c r="CWM98" s="131"/>
      <c r="CWN98" s="131"/>
      <c r="CWO98" s="131"/>
      <c r="CWP98" s="131"/>
      <c r="CWQ98" s="131"/>
      <c r="CWR98" s="131"/>
      <c r="CWS98" s="131"/>
      <c r="CWT98" s="131"/>
      <c r="CWU98" s="131"/>
      <c r="CWV98" s="131"/>
      <c r="CWW98" s="131"/>
      <c r="CWX98" s="131"/>
      <c r="CWY98" s="131"/>
      <c r="CWZ98" s="131"/>
      <c r="CXA98" s="131"/>
      <c r="CXB98" s="131"/>
      <c r="CXC98" s="131"/>
      <c r="CXD98" s="131"/>
      <c r="CXE98" s="131"/>
      <c r="CXF98" s="131"/>
      <c r="CXG98" s="131"/>
      <c r="CXH98" s="131"/>
      <c r="CXI98" s="131"/>
      <c r="CXJ98" s="131"/>
      <c r="CXK98" s="131"/>
      <c r="CXL98" s="131"/>
      <c r="CXM98" s="131"/>
      <c r="CXN98" s="131"/>
      <c r="CXO98" s="131"/>
      <c r="CXP98" s="131"/>
      <c r="CXQ98" s="131"/>
      <c r="CXR98" s="131"/>
      <c r="CXS98" s="131"/>
      <c r="CXT98" s="131"/>
      <c r="CXU98" s="131"/>
      <c r="CXV98" s="131"/>
      <c r="CXW98" s="131"/>
      <c r="CXX98" s="131"/>
      <c r="CXY98" s="131"/>
      <c r="CXZ98" s="131"/>
      <c r="CYA98" s="131"/>
      <c r="CYB98" s="131"/>
      <c r="CYC98" s="131"/>
      <c r="CYD98" s="131"/>
      <c r="CYE98" s="131"/>
      <c r="CYF98" s="131"/>
      <c r="CYG98" s="131"/>
      <c r="CYH98" s="131"/>
      <c r="CYI98" s="131"/>
      <c r="CYJ98" s="131"/>
      <c r="CYK98" s="131"/>
      <c r="CYL98" s="131"/>
      <c r="CYM98" s="131"/>
      <c r="CYN98" s="131"/>
      <c r="CYO98" s="131"/>
      <c r="CYP98" s="131"/>
      <c r="CYQ98" s="131"/>
      <c r="CYR98" s="131"/>
      <c r="CYS98" s="131"/>
      <c r="CYT98" s="131"/>
      <c r="CYU98" s="131"/>
      <c r="CYV98" s="131"/>
      <c r="CYW98" s="131"/>
      <c r="CYX98" s="131"/>
      <c r="CYY98" s="131"/>
      <c r="CYZ98" s="131"/>
      <c r="CZA98" s="131"/>
      <c r="CZB98" s="131"/>
      <c r="CZC98" s="131"/>
      <c r="CZD98" s="131"/>
      <c r="CZE98" s="131"/>
      <c r="CZF98" s="131"/>
      <c r="CZG98" s="131"/>
      <c r="CZH98" s="131"/>
      <c r="CZI98" s="131"/>
      <c r="CZJ98" s="131"/>
      <c r="CZK98" s="131"/>
      <c r="CZL98" s="131"/>
      <c r="CZM98" s="131"/>
      <c r="CZN98" s="131"/>
      <c r="CZO98" s="131"/>
      <c r="CZP98" s="131"/>
      <c r="CZQ98" s="131"/>
      <c r="CZR98" s="131"/>
      <c r="CZS98" s="131"/>
      <c r="CZT98" s="131"/>
      <c r="CZU98" s="131"/>
      <c r="CZV98" s="131"/>
      <c r="CZW98" s="131"/>
      <c r="CZX98" s="131"/>
      <c r="CZY98" s="131"/>
      <c r="CZZ98" s="131"/>
      <c r="DAA98" s="131"/>
      <c r="DAB98" s="131"/>
      <c r="DAC98" s="131"/>
      <c r="DAD98" s="131"/>
      <c r="DAE98" s="131"/>
      <c r="DAF98" s="131"/>
      <c r="DAG98" s="131"/>
      <c r="DAH98" s="131"/>
      <c r="DAI98" s="131"/>
      <c r="DAJ98" s="131"/>
      <c r="DAK98" s="131"/>
      <c r="DAL98" s="131"/>
      <c r="DAM98" s="131"/>
      <c r="DAN98" s="131"/>
      <c r="DAO98" s="131"/>
      <c r="DAP98" s="131"/>
      <c r="DAQ98" s="131"/>
      <c r="DAR98" s="131"/>
      <c r="DAS98" s="131"/>
      <c r="DAT98" s="131"/>
      <c r="DAU98" s="131"/>
      <c r="DAV98" s="131"/>
      <c r="DAW98" s="131"/>
      <c r="DAX98" s="131"/>
      <c r="DAY98" s="131"/>
      <c r="DAZ98" s="131"/>
      <c r="DBA98" s="131"/>
      <c r="DBB98" s="131"/>
      <c r="DBC98" s="131"/>
      <c r="DBD98" s="131"/>
      <c r="DBE98" s="131"/>
      <c r="DBF98" s="131"/>
      <c r="DBG98" s="131"/>
      <c r="DBH98" s="131"/>
      <c r="DBI98" s="131"/>
      <c r="DBJ98" s="131"/>
      <c r="DBK98" s="131"/>
      <c r="DBL98" s="131"/>
      <c r="DBM98" s="131"/>
      <c r="DBN98" s="131"/>
      <c r="DBO98" s="131"/>
      <c r="DBP98" s="131"/>
      <c r="DBQ98" s="131"/>
      <c r="DBR98" s="131"/>
      <c r="DBS98" s="131"/>
      <c r="DBT98" s="131"/>
      <c r="DBU98" s="131"/>
      <c r="DBV98" s="131"/>
      <c r="DBW98" s="131"/>
      <c r="DBX98" s="131"/>
      <c r="DBY98" s="131"/>
      <c r="DBZ98" s="131"/>
      <c r="DCA98" s="131"/>
      <c r="DCB98" s="131"/>
      <c r="DCC98" s="131"/>
      <c r="DCD98" s="131"/>
      <c r="DCE98" s="131"/>
      <c r="DCF98" s="131"/>
      <c r="DCG98" s="131"/>
      <c r="DCH98" s="131"/>
      <c r="DCI98" s="131"/>
      <c r="DCJ98" s="131"/>
      <c r="DCK98" s="131"/>
      <c r="DCL98" s="131"/>
      <c r="DCM98" s="131"/>
      <c r="DCN98" s="131"/>
      <c r="DCO98" s="131"/>
      <c r="DCP98" s="131"/>
      <c r="DCQ98" s="131"/>
      <c r="DCR98" s="131"/>
      <c r="DCS98" s="131"/>
      <c r="DCT98" s="131"/>
      <c r="DCU98" s="131"/>
      <c r="DCV98" s="131"/>
      <c r="DCW98" s="131"/>
      <c r="DCX98" s="131"/>
      <c r="DCY98" s="131"/>
      <c r="DCZ98" s="131"/>
      <c r="DDA98" s="131"/>
      <c r="DDB98" s="131"/>
      <c r="DDC98" s="131"/>
      <c r="DDD98" s="131"/>
      <c r="DDE98" s="131"/>
      <c r="DDF98" s="131"/>
      <c r="DDG98" s="131"/>
      <c r="DDH98" s="131"/>
      <c r="DDI98" s="131"/>
      <c r="DDJ98" s="131"/>
      <c r="DDK98" s="131"/>
      <c r="DDL98" s="131"/>
      <c r="DDM98" s="131"/>
      <c r="DDN98" s="131"/>
      <c r="DDO98" s="131"/>
      <c r="DDP98" s="131"/>
      <c r="DDQ98" s="131"/>
      <c r="DDR98" s="131"/>
      <c r="DDS98" s="131"/>
      <c r="DDT98" s="131"/>
      <c r="DDU98" s="131"/>
      <c r="DDV98" s="131"/>
      <c r="DDW98" s="131"/>
      <c r="DDX98" s="131"/>
      <c r="DDY98" s="131"/>
      <c r="DDZ98" s="131"/>
      <c r="DEA98" s="131"/>
      <c r="DEB98" s="131"/>
      <c r="DEC98" s="131"/>
      <c r="DED98" s="131"/>
      <c r="DEE98" s="131"/>
      <c r="DEF98" s="131"/>
      <c r="DEG98" s="131"/>
      <c r="DEH98" s="131"/>
      <c r="DEI98" s="131"/>
      <c r="DEJ98" s="131"/>
      <c r="DEK98" s="131"/>
      <c r="DEL98" s="131"/>
      <c r="DEM98" s="131"/>
      <c r="DEN98" s="131"/>
      <c r="DEO98" s="131"/>
      <c r="DEP98" s="131"/>
      <c r="DEQ98" s="131"/>
      <c r="DER98" s="131"/>
      <c r="DES98" s="131"/>
      <c r="DET98" s="131"/>
      <c r="DEU98" s="131"/>
      <c r="DEV98" s="131"/>
      <c r="DEW98" s="131"/>
      <c r="DEX98" s="131"/>
      <c r="DEY98" s="131"/>
      <c r="DEZ98" s="131"/>
      <c r="DFA98" s="131"/>
      <c r="DFB98" s="131"/>
      <c r="DFC98" s="131"/>
      <c r="DFD98" s="131"/>
      <c r="DFE98" s="131"/>
      <c r="DFF98" s="131"/>
      <c r="DFG98" s="131"/>
      <c r="DFH98" s="131"/>
      <c r="DFI98" s="131"/>
      <c r="DFJ98" s="131"/>
      <c r="DFK98" s="131"/>
      <c r="DFL98" s="131"/>
      <c r="DFM98" s="131"/>
      <c r="DFN98" s="131"/>
      <c r="DFO98" s="131"/>
      <c r="DFP98" s="131"/>
      <c r="DFQ98" s="131"/>
      <c r="DFR98" s="131"/>
      <c r="DFS98" s="131"/>
      <c r="DFT98" s="131"/>
      <c r="DFU98" s="131"/>
      <c r="DFV98" s="131"/>
      <c r="DFW98" s="131"/>
      <c r="DFX98" s="131"/>
      <c r="DFY98" s="131"/>
      <c r="DFZ98" s="131"/>
      <c r="DGA98" s="131"/>
      <c r="DGB98" s="131"/>
      <c r="DGC98" s="131"/>
      <c r="DGD98" s="131"/>
      <c r="DGE98" s="131"/>
      <c r="DGF98" s="131"/>
      <c r="DGG98" s="131"/>
      <c r="DGH98" s="131"/>
      <c r="DGI98" s="131"/>
      <c r="DGJ98" s="131"/>
      <c r="DGK98" s="131"/>
      <c r="DGL98" s="131"/>
      <c r="DGM98" s="131"/>
      <c r="DGN98" s="131"/>
      <c r="DGO98" s="131"/>
      <c r="DGP98" s="131"/>
      <c r="DGQ98" s="131"/>
      <c r="DGR98" s="131"/>
      <c r="DGS98" s="131"/>
      <c r="DGT98" s="131"/>
      <c r="DGU98" s="131"/>
      <c r="DGV98" s="131"/>
      <c r="DGW98" s="131"/>
      <c r="DGX98" s="131"/>
      <c r="DGY98" s="131"/>
      <c r="DGZ98" s="131"/>
      <c r="DHA98" s="131"/>
      <c r="DHB98" s="131"/>
      <c r="DHC98" s="131"/>
      <c r="DHD98" s="131"/>
      <c r="DHE98" s="131"/>
      <c r="DHF98" s="131"/>
      <c r="DHG98" s="131"/>
      <c r="DHH98" s="131"/>
      <c r="DHI98" s="131"/>
      <c r="DHJ98" s="131"/>
      <c r="DHK98" s="131"/>
      <c r="DHL98" s="131"/>
      <c r="DHM98" s="131"/>
      <c r="DHN98" s="131"/>
      <c r="DHO98" s="131"/>
      <c r="DHP98" s="131"/>
      <c r="DHQ98" s="131"/>
      <c r="DHR98" s="131"/>
      <c r="DHS98" s="131"/>
      <c r="DHT98" s="131"/>
      <c r="DHU98" s="131"/>
      <c r="DHV98" s="131"/>
      <c r="DHW98" s="131"/>
      <c r="DHX98" s="131"/>
      <c r="DHY98" s="131"/>
      <c r="DHZ98" s="131"/>
      <c r="DIA98" s="131"/>
      <c r="DIB98" s="131"/>
      <c r="DIC98" s="131"/>
      <c r="DID98" s="131"/>
      <c r="DIE98" s="131"/>
      <c r="DIF98" s="131"/>
      <c r="DIG98" s="131"/>
      <c r="DIH98" s="131"/>
      <c r="DII98" s="131"/>
      <c r="DIJ98" s="131"/>
      <c r="DIK98" s="131"/>
      <c r="DIL98" s="131"/>
      <c r="DIM98" s="131"/>
      <c r="DIN98" s="131"/>
      <c r="DIO98" s="131"/>
      <c r="DIP98" s="131"/>
      <c r="DIQ98" s="131"/>
      <c r="DIR98" s="131"/>
      <c r="DIS98" s="131"/>
      <c r="DIT98" s="131"/>
      <c r="DIU98" s="131"/>
      <c r="DIV98" s="131"/>
      <c r="DIW98" s="131"/>
      <c r="DIX98" s="131"/>
      <c r="DIY98" s="131"/>
      <c r="DIZ98" s="131"/>
      <c r="DJA98" s="131"/>
      <c r="DJB98" s="131"/>
      <c r="DJC98" s="131"/>
      <c r="DJD98" s="131"/>
      <c r="DJE98" s="131"/>
      <c r="DJF98" s="131"/>
      <c r="DJG98" s="131"/>
      <c r="DJH98" s="131"/>
      <c r="DJI98" s="131"/>
      <c r="DJJ98" s="131"/>
      <c r="DJK98" s="131"/>
      <c r="DJL98" s="131"/>
      <c r="DJM98" s="131"/>
      <c r="DJN98" s="131"/>
      <c r="DJO98" s="131"/>
      <c r="DJP98" s="131"/>
      <c r="DJQ98" s="131"/>
      <c r="DJR98" s="131"/>
      <c r="DJS98" s="131"/>
      <c r="DJT98" s="131"/>
      <c r="DJU98" s="131"/>
      <c r="DJV98" s="131"/>
      <c r="DJW98" s="131"/>
      <c r="DJX98" s="131"/>
      <c r="DJY98" s="131"/>
      <c r="DJZ98" s="131"/>
      <c r="DKA98" s="131"/>
      <c r="DKB98" s="131"/>
      <c r="DKC98" s="131"/>
      <c r="DKD98" s="131"/>
      <c r="DKE98" s="131"/>
      <c r="DKF98" s="131"/>
      <c r="DKG98" s="131"/>
      <c r="DKH98" s="131"/>
      <c r="DKI98" s="131"/>
      <c r="DKJ98" s="131"/>
      <c r="DKK98" s="131"/>
      <c r="DKL98" s="131"/>
      <c r="DKM98" s="131"/>
      <c r="DKN98" s="131"/>
      <c r="DKO98" s="131"/>
      <c r="DKP98" s="131"/>
      <c r="DKQ98" s="131"/>
      <c r="DKR98" s="131"/>
      <c r="DKS98" s="131"/>
      <c r="DKT98" s="131"/>
      <c r="DKU98" s="131"/>
      <c r="DKV98" s="131"/>
      <c r="DKW98" s="131"/>
      <c r="DKX98" s="131"/>
      <c r="DKY98" s="131"/>
      <c r="DKZ98" s="131"/>
      <c r="DLA98" s="131"/>
      <c r="DLB98" s="131"/>
      <c r="DLC98" s="131"/>
      <c r="DLD98" s="131"/>
      <c r="DLE98" s="131"/>
      <c r="DLF98" s="131"/>
      <c r="DLG98" s="131"/>
      <c r="DLH98" s="131"/>
      <c r="DLI98" s="131"/>
      <c r="DLJ98" s="131"/>
      <c r="DLK98" s="131"/>
      <c r="DLL98" s="131"/>
      <c r="DLM98" s="131"/>
      <c r="DLN98" s="131"/>
      <c r="DLO98" s="131"/>
      <c r="DLP98" s="131"/>
      <c r="DLQ98" s="131"/>
      <c r="DLR98" s="131"/>
      <c r="DLS98" s="131"/>
      <c r="DLT98" s="131"/>
      <c r="DLU98" s="131"/>
      <c r="DLV98" s="131"/>
      <c r="DLW98" s="131"/>
      <c r="DLX98" s="131"/>
      <c r="DLY98" s="131"/>
      <c r="DLZ98" s="131"/>
      <c r="DMA98" s="131"/>
      <c r="DMB98" s="131"/>
      <c r="DMC98" s="131"/>
      <c r="DMD98" s="131"/>
      <c r="DME98" s="131"/>
      <c r="DMF98" s="131"/>
      <c r="DMG98" s="131"/>
      <c r="DMH98" s="131"/>
      <c r="DMI98" s="131"/>
      <c r="DMJ98" s="131"/>
      <c r="DMK98" s="131"/>
      <c r="DML98" s="131"/>
      <c r="DMM98" s="131"/>
      <c r="DMN98" s="131"/>
      <c r="DMO98" s="131"/>
      <c r="DMP98" s="131"/>
      <c r="DMQ98" s="131"/>
      <c r="DMR98" s="131"/>
      <c r="DMS98" s="131"/>
      <c r="DMT98" s="131"/>
      <c r="DMU98" s="131"/>
      <c r="DMV98" s="131"/>
      <c r="DMW98" s="131"/>
      <c r="DMX98" s="131"/>
      <c r="DMY98" s="131"/>
      <c r="DMZ98" s="131"/>
      <c r="DNA98" s="131"/>
      <c r="DNB98" s="131"/>
      <c r="DNC98" s="131"/>
      <c r="DND98" s="131"/>
      <c r="DNE98" s="131"/>
      <c r="DNF98" s="131"/>
      <c r="DNG98" s="131"/>
      <c r="DNH98" s="131"/>
      <c r="DNI98" s="131"/>
      <c r="DNJ98" s="131"/>
      <c r="DNK98" s="131"/>
      <c r="DNL98" s="131"/>
      <c r="DNM98" s="131"/>
      <c r="DNN98" s="131"/>
      <c r="DNO98" s="131"/>
      <c r="DNP98" s="131"/>
      <c r="DNQ98" s="131"/>
      <c r="DNR98" s="131"/>
      <c r="DNS98" s="131"/>
      <c r="DNT98" s="131"/>
      <c r="DNU98" s="131"/>
      <c r="DNV98" s="131"/>
      <c r="DNW98" s="131"/>
      <c r="DNX98" s="131"/>
      <c r="DNY98" s="131"/>
      <c r="DNZ98" s="131"/>
      <c r="DOA98" s="131"/>
      <c r="DOB98" s="131"/>
      <c r="DOC98" s="131"/>
      <c r="DOD98" s="131"/>
      <c r="DOE98" s="131"/>
      <c r="DOF98" s="131"/>
      <c r="DOG98" s="131"/>
      <c r="DOH98" s="131"/>
      <c r="DOI98" s="131"/>
      <c r="DOJ98" s="131"/>
      <c r="DOK98" s="131"/>
      <c r="DOL98" s="131"/>
      <c r="DOM98" s="131"/>
      <c r="DON98" s="131"/>
      <c r="DOO98" s="131"/>
      <c r="DOP98" s="131"/>
      <c r="DOQ98" s="131"/>
      <c r="DOR98" s="131"/>
      <c r="DOS98" s="131"/>
      <c r="DOT98" s="131"/>
      <c r="DOU98" s="131"/>
      <c r="DOV98" s="131"/>
      <c r="DOW98" s="131"/>
      <c r="DOX98" s="131"/>
      <c r="DOY98" s="131"/>
      <c r="DOZ98" s="131"/>
      <c r="DPA98" s="131"/>
      <c r="DPB98" s="131"/>
      <c r="DPC98" s="131"/>
      <c r="DPD98" s="131"/>
      <c r="DPE98" s="131"/>
      <c r="DPF98" s="131"/>
      <c r="DPG98" s="131"/>
      <c r="DPH98" s="131"/>
      <c r="DPI98" s="131"/>
      <c r="DPJ98" s="131"/>
      <c r="DPK98" s="131"/>
      <c r="DPL98" s="131"/>
      <c r="DPM98" s="131"/>
      <c r="DPN98" s="131"/>
      <c r="DPO98" s="131"/>
      <c r="DPP98" s="131"/>
      <c r="DPQ98" s="131"/>
      <c r="DPR98" s="131"/>
      <c r="DPS98" s="131"/>
      <c r="DPT98" s="131"/>
      <c r="DPU98" s="131"/>
      <c r="DPV98" s="131"/>
      <c r="DPW98" s="131"/>
      <c r="DPX98" s="131"/>
      <c r="DPY98" s="131"/>
      <c r="DPZ98" s="131"/>
      <c r="DQA98" s="131"/>
      <c r="DQB98" s="131"/>
      <c r="DQC98" s="131"/>
      <c r="DQD98" s="131"/>
      <c r="DQE98" s="131"/>
      <c r="DQF98" s="131"/>
      <c r="DQG98" s="131"/>
      <c r="DQH98" s="131"/>
      <c r="DQI98" s="131"/>
      <c r="DQJ98" s="131"/>
      <c r="DQK98" s="131"/>
      <c r="DQL98" s="131"/>
      <c r="DQM98" s="131"/>
      <c r="DQN98" s="131"/>
      <c r="DQO98" s="131"/>
      <c r="DQP98" s="131"/>
      <c r="DQQ98" s="131"/>
      <c r="DQR98" s="131"/>
      <c r="DQS98" s="131"/>
      <c r="DQT98" s="131"/>
      <c r="DQU98" s="131"/>
      <c r="DQV98" s="131"/>
      <c r="DQW98" s="131"/>
      <c r="DQX98" s="131"/>
      <c r="DQY98" s="131"/>
      <c r="DQZ98" s="131"/>
      <c r="DRA98" s="131"/>
      <c r="DRB98" s="131"/>
      <c r="DRC98" s="131"/>
      <c r="DRD98" s="131"/>
      <c r="DRE98" s="131"/>
      <c r="DRF98" s="131"/>
      <c r="DRG98" s="131"/>
      <c r="DRH98" s="131"/>
      <c r="DRI98" s="131"/>
      <c r="DRJ98" s="131"/>
      <c r="DRK98" s="131"/>
      <c r="DRL98" s="131"/>
      <c r="DRM98" s="131"/>
      <c r="DRN98" s="131"/>
      <c r="DRO98" s="131"/>
      <c r="DRP98" s="131"/>
      <c r="DRQ98" s="131"/>
      <c r="DRR98" s="131"/>
      <c r="DRS98" s="131"/>
      <c r="DRT98" s="131"/>
      <c r="DRU98" s="131"/>
      <c r="DRV98" s="131"/>
      <c r="DRW98" s="131"/>
      <c r="DRX98" s="131"/>
      <c r="DRY98" s="131"/>
      <c r="DRZ98" s="131"/>
      <c r="DSA98" s="131"/>
      <c r="DSB98" s="131"/>
      <c r="DSC98" s="131"/>
      <c r="DSD98" s="131"/>
      <c r="DSE98" s="131"/>
      <c r="DSF98" s="131"/>
      <c r="DSG98" s="131"/>
      <c r="DSH98" s="131"/>
      <c r="DSI98" s="131"/>
      <c r="DSJ98" s="131"/>
      <c r="DSK98" s="131"/>
      <c r="DSL98" s="131"/>
      <c r="DSM98" s="131"/>
      <c r="DSN98" s="131"/>
      <c r="DSO98" s="131"/>
      <c r="DSP98" s="131"/>
      <c r="DSQ98" s="131"/>
      <c r="DSR98" s="131"/>
      <c r="DSS98" s="131"/>
      <c r="DST98" s="131"/>
      <c r="DSU98" s="131"/>
      <c r="DSV98" s="131"/>
      <c r="DSW98" s="131"/>
      <c r="DSX98" s="131"/>
      <c r="DSY98" s="131"/>
      <c r="DSZ98" s="131"/>
      <c r="DTA98" s="131"/>
      <c r="DTB98" s="131"/>
      <c r="DTC98" s="131"/>
      <c r="DTD98" s="131"/>
      <c r="DTE98" s="131"/>
      <c r="DTF98" s="131"/>
      <c r="DTG98" s="131"/>
      <c r="DTH98" s="131"/>
      <c r="DTI98" s="131"/>
      <c r="DTJ98" s="131"/>
      <c r="DTK98" s="131"/>
      <c r="DTL98" s="131"/>
      <c r="DTM98" s="131"/>
      <c r="DTN98" s="131"/>
      <c r="DTO98" s="131"/>
      <c r="DTP98" s="131"/>
      <c r="DTQ98" s="131"/>
      <c r="DTR98" s="131"/>
      <c r="DTS98" s="131"/>
      <c r="DTT98" s="131"/>
      <c r="DTU98" s="131"/>
      <c r="DTV98" s="131"/>
      <c r="DTW98" s="131"/>
      <c r="DTX98" s="131"/>
      <c r="DTY98" s="131"/>
      <c r="DTZ98" s="131"/>
      <c r="DUA98" s="131"/>
      <c r="DUB98" s="131"/>
      <c r="DUC98" s="131"/>
      <c r="DUD98" s="131"/>
      <c r="DUE98" s="131"/>
      <c r="DUF98" s="131"/>
      <c r="DUG98" s="131"/>
      <c r="DUH98" s="131"/>
      <c r="DUI98" s="131"/>
      <c r="DUJ98" s="131"/>
      <c r="DUK98" s="131"/>
      <c r="DUL98" s="131"/>
      <c r="DUM98" s="131"/>
      <c r="DUN98" s="131"/>
      <c r="DUO98" s="131"/>
      <c r="DUP98" s="131"/>
      <c r="DUQ98" s="131"/>
      <c r="DUR98" s="131"/>
      <c r="DUS98" s="131"/>
      <c r="DUT98" s="131"/>
      <c r="DUU98" s="131"/>
      <c r="DUV98" s="131"/>
      <c r="DUW98" s="131"/>
      <c r="DUX98" s="131"/>
      <c r="DUY98" s="131"/>
      <c r="DUZ98" s="131"/>
      <c r="DVA98" s="131"/>
      <c r="DVB98" s="131"/>
      <c r="DVC98" s="131"/>
      <c r="DVD98" s="131"/>
      <c r="DVE98" s="131"/>
      <c r="DVF98" s="131"/>
      <c r="DVG98" s="131"/>
      <c r="DVH98" s="131"/>
      <c r="DVI98" s="131"/>
      <c r="DVJ98" s="131"/>
      <c r="DVK98" s="131"/>
      <c r="DVL98" s="131"/>
      <c r="DVM98" s="131"/>
      <c r="DVN98" s="131"/>
      <c r="DVO98" s="131"/>
      <c r="DVP98" s="131"/>
      <c r="DVQ98" s="131"/>
      <c r="DVR98" s="131"/>
      <c r="DVS98" s="131"/>
      <c r="DVT98" s="131"/>
      <c r="DVU98" s="131"/>
      <c r="DVV98" s="131"/>
      <c r="DVW98" s="131"/>
      <c r="DVX98" s="131"/>
      <c r="DVY98" s="131"/>
      <c r="DVZ98" s="131"/>
      <c r="DWA98" s="131"/>
      <c r="DWB98" s="131"/>
      <c r="DWC98" s="131"/>
      <c r="DWD98" s="131"/>
      <c r="DWE98" s="131"/>
      <c r="DWF98" s="131"/>
      <c r="DWG98" s="131"/>
      <c r="DWH98" s="131"/>
      <c r="DWI98" s="131"/>
      <c r="DWJ98" s="131"/>
      <c r="DWK98" s="131"/>
      <c r="DWL98" s="131"/>
      <c r="DWM98" s="131"/>
      <c r="DWN98" s="131"/>
      <c r="DWO98" s="131"/>
      <c r="DWP98" s="131"/>
      <c r="DWQ98" s="131"/>
      <c r="DWR98" s="131"/>
      <c r="DWS98" s="131"/>
      <c r="DWT98" s="131"/>
      <c r="DWU98" s="131"/>
      <c r="DWV98" s="131"/>
      <c r="DWW98" s="131"/>
      <c r="DWX98" s="131"/>
      <c r="DWY98" s="131"/>
      <c r="DWZ98" s="131"/>
      <c r="DXA98" s="131"/>
      <c r="DXB98" s="131"/>
      <c r="DXC98" s="131"/>
      <c r="DXD98" s="131"/>
      <c r="DXE98" s="131"/>
      <c r="DXF98" s="131"/>
      <c r="DXG98" s="131"/>
      <c r="DXH98" s="131"/>
      <c r="DXI98" s="131"/>
      <c r="DXJ98" s="131"/>
      <c r="DXK98" s="131"/>
      <c r="DXL98" s="131"/>
      <c r="DXM98" s="131"/>
      <c r="DXN98" s="131"/>
      <c r="DXO98" s="131"/>
      <c r="DXP98" s="131"/>
      <c r="DXQ98" s="131"/>
      <c r="DXR98" s="131"/>
      <c r="DXS98" s="131"/>
      <c r="DXT98" s="131"/>
      <c r="DXU98" s="131"/>
      <c r="DXV98" s="131"/>
      <c r="DXW98" s="131"/>
      <c r="DXX98" s="131"/>
      <c r="DXY98" s="131"/>
      <c r="DXZ98" s="131"/>
      <c r="DYA98" s="131"/>
      <c r="DYB98" s="131"/>
      <c r="DYC98" s="131"/>
      <c r="DYD98" s="131"/>
      <c r="DYE98" s="131"/>
      <c r="DYF98" s="131"/>
      <c r="DYG98" s="131"/>
      <c r="DYH98" s="131"/>
      <c r="DYI98" s="131"/>
      <c r="DYJ98" s="131"/>
      <c r="DYK98" s="131"/>
      <c r="DYL98" s="131"/>
      <c r="DYM98" s="131"/>
      <c r="DYN98" s="131"/>
      <c r="DYO98" s="131"/>
      <c r="DYP98" s="131"/>
      <c r="DYQ98" s="131"/>
      <c r="DYR98" s="131"/>
      <c r="DYS98" s="131"/>
      <c r="DYT98" s="131"/>
      <c r="DYU98" s="131"/>
      <c r="DYV98" s="131"/>
      <c r="DYW98" s="131"/>
      <c r="DYX98" s="131"/>
      <c r="DYY98" s="131"/>
      <c r="DYZ98" s="131"/>
      <c r="DZA98" s="131"/>
      <c r="DZB98" s="131"/>
      <c r="DZC98" s="131"/>
      <c r="DZD98" s="131"/>
      <c r="DZE98" s="131"/>
      <c r="DZF98" s="131"/>
      <c r="DZG98" s="131"/>
      <c r="DZH98" s="131"/>
      <c r="DZI98" s="131"/>
      <c r="DZJ98" s="131"/>
      <c r="DZK98" s="131"/>
      <c r="DZL98" s="131"/>
      <c r="DZM98" s="131"/>
      <c r="DZN98" s="131"/>
      <c r="DZO98" s="131"/>
      <c r="DZP98" s="131"/>
      <c r="DZQ98" s="131"/>
      <c r="DZR98" s="131"/>
      <c r="DZS98" s="131"/>
      <c r="DZT98" s="131"/>
      <c r="DZU98" s="131"/>
      <c r="DZV98" s="131"/>
      <c r="DZW98" s="131"/>
      <c r="DZX98" s="131"/>
      <c r="DZY98" s="131"/>
      <c r="DZZ98" s="131"/>
      <c r="EAA98" s="131"/>
      <c r="EAB98" s="131"/>
      <c r="EAC98" s="131"/>
      <c r="EAD98" s="131"/>
      <c r="EAE98" s="131"/>
      <c r="EAF98" s="131"/>
      <c r="EAG98" s="131"/>
      <c r="EAH98" s="131"/>
      <c r="EAI98" s="131"/>
      <c r="EAJ98" s="131"/>
      <c r="EAK98" s="131"/>
      <c r="EAL98" s="131"/>
      <c r="EAM98" s="131"/>
      <c r="EAN98" s="131"/>
      <c r="EAO98" s="131"/>
      <c r="EAP98" s="131"/>
      <c r="EAQ98" s="131"/>
      <c r="EAR98" s="131"/>
      <c r="EAS98" s="131"/>
      <c r="EAT98" s="131"/>
      <c r="EAU98" s="131"/>
      <c r="EAV98" s="131"/>
      <c r="EAW98" s="131"/>
      <c r="EAX98" s="131"/>
      <c r="EAY98" s="131"/>
      <c r="EAZ98" s="131"/>
      <c r="EBA98" s="131"/>
      <c r="EBB98" s="131"/>
      <c r="EBC98" s="131"/>
      <c r="EBD98" s="131"/>
      <c r="EBE98" s="131"/>
      <c r="EBF98" s="131"/>
      <c r="EBG98" s="131"/>
      <c r="EBH98" s="131"/>
      <c r="EBI98" s="131"/>
      <c r="EBJ98" s="131"/>
      <c r="EBK98" s="131"/>
      <c r="EBL98" s="131"/>
      <c r="EBM98" s="131"/>
      <c r="EBN98" s="131"/>
      <c r="EBO98" s="131"/>
      <c r="EBP98" s="131"/>
      <c r="EBQ98" s="131"/>
      <c r="EBR98" s="131"/>
      <c r="EBS98" s="131"/>
      <c r="EBT98" s="131"/>
      <c r="EBU98" s="131"/>
      <c r="EBV98" s="131"/>
      <c r="EBW98" s="131"/>
      <c r="EBX98" s="131"/>
      <c r="EBY98" s="131"/>
      <c r="EBZ98" s="131"/>
      <c r="ECA98" s="131"/>
      <c r="ECB98" s="131"/>
      <c r="ECC98" s="131"/>
      <c r="ECD98" s="131"/>
      <c r="ECE98" s="131"/>
      <c r="ECF98" s="131"/>
      <c r="ECG98" s="131"/>
      <c r="ECH98" s="131"/>
      <c r="ECI98" s="131"/>
      <c r="ECJ98" s="131"/>
      <c r="ECK98" s="131"/>
      <c r="ECL98" s="131"/>
      <c r="ECM98" s="131"/>
      <c r="ECN98" s="131"/>
      <c r="ECO98" s="131"/>
      <c r="ECP98" s="131"/>
      <c r="ECQ98" s="131"/>
      <c r="ECR98" s="131"/>
      <c r="ECS98" s="131"/>
      <c r="ECT98" s="131"/>
      <c r="ECU98" s="131"/>
      <c r="ECV98" s="131"/>
      <c r="ECW98" s="131"/>
      <c r="ECX98" s="131"/>
      <c r="ECY98" s="131"/>
      <c r="ECZ98" s="131"/>
      <c r="EDA98" s="131"/>
      <c r="EDB98" s="131"/>
      <c r="EDC98" s="131"/>
      <c r="EDD98" s="131"/>
      <c r="EDE98" s="131"/>
      <c r="EDF98" s="131"/>
      <c r="EDG98" s="131"/>
      <c r="EDH98" s="131"/>
      <c r="EDI98" s="131"/>
      <c r="EDJ98" s="131"/>
      <c r="EDK98" s="131"/>
      <c r="EDL98" s="131"/>
      <c r="EDM98" s="131"/>
      <c r="EDN98" s="131"/>
      <c r="EDO98" s="131"/>
      <c r="EDP98" s="131"/>
      <c r="EDQ98" s="131"/>
      <c r="EDR98" s="131"/>
      <c r="EDS98" s="131"/>
      <c r="EDT98" s="131"/>
      <c r="EDU98" s="131"/>
      <c r="EDV98" s="131"/>
      <c r="EDW98" s="131"/>
      <c r="EDX98" s="131"/>
      <c r="EDY98" s="131"/>
      <c r="EDZ98" s="131"/>
      <c r="EEA98" s="131"/>
      <c r="EEB98" s="131"/>
      <c r="EEC98" s="131"/>
      <c r="EED98" s="131"/>
      <c r="EEE98" s="131"/>
      <c r="EEF98" s="131"/>
      <c r="EEG98" s="131"/>
      <c r="EEH98" s="131"/>
      <c r="EEI98" s="131"/>
      <c r="EEJ98" s="131"/>
      <c r="EEK98" s="131"/>
      <c r="EEL98" s="131"/>
      <c r="EEM98" s="131"/>
      <c r="EEN98" s="131"/>
      <c r="EEO98" s="131"/>
      <c r="EEP98" s="131"/>
      <c r="EEQ98" s="131"/>
      <c r="EER98" s="131"/>
      <c r="EES98" s="131"/>
      <c r="EET98" s="131"/>
      <c r="EEU98" s="131"/>
      <c r="EEV98" s="131"/>
      <c r="EEW98" s="131"/>
      <c r="EEX98" s="131"/>
      <c r="EEY98" s="131"/>
      <c r="EEZ98" s="131"/>
      <c r="EFA98" s="131"/>
      <c r="EFB98" s="131"/>
      <c r="EFC98" s="131"/>
      <c r="EFD98" s="131"/>
      <c r="EFE98" s="131"/>
      <c r="EFF98" s="131"/>
      <c r="EFG98" s="131"/>
      <c r="EFH98" s="131"/>
      <c r="EFI98" s="131"/>
      <c r="EFJ98" s="131"/>
      <c r="EFK98" s="131"/>
      <c r="EFL98" s="131"/>
      <c r="EFM98" s="131"/>
      <c r="EFN98" s="131"/>
      <c r="EFO98" s="131"/>
      <c r="EFP98" s="131"/>
      <c r="EFQ98" s="131"/>
      <c r="EFR98" s="131"/>
      <c r="EFS98" s="131"/>
      <c r="EFT98" s="131"/>
      <c r="EFU98" s="131"/>
      <c r="EFV98" s="131"/>
      <c r="EFW98" s="131"/>
      <c r="EFX98" s="131"/>
      <c r="EFY98" s="131"/>
      <c r="EFZ98" s="131"/>
      <c r="EGA98" s="131"/>
      <c r="EGB98" s="131"/>
      <c r="EGC98" s="131"/>
      <c r="EGD98" s="131"/>
      <c r="EGE98" s="131"/>
      <c r="EGF98" s="131"/>
      <c r="EGG98" s="131"/>
      <c r="EGH98" s="131"/>
      <c r="EGI98" s="131"/>
      <c r="EGJ98" s="131"/>
      <c r="EGK98" s="131"/>
      <c r="EGL98" s="131"/>
      <c r="EGM98" s="131"/>
      <c r="EGN98" s="131"/>
      <c r="EGO98" s="131"/>
      <c r="EGP98" s="131"/>
      <c r="EGQ98" s="131"/>
      <c r="EGR98" s="131"/>
      <c r="EGS98" s="131"/>
      <c r="EGT98" s="131"/>
      <c r="EGU98" s="131"/>
      <c r="EGV98" s="131"/>
      <c r="EGW98" s="131"/>
      <c r="EGX98" s="131"/>
      <c r="EGY98" s="131"/>
      <c r="EGZ98" s="131"/>
      <c r="EHA98" s="131"/>
      <c r="EHB98" s="131"/>
      <c r="EHC98" s="131"/>
      <c r="EHD98" s="131"/>
      <c r="EHE98" s="131"/>
      <c r="EHF98" s="131"/>
      <c r="EHG98" s="131"/>
      <c r="EHH98" s="131"/>
      <c r="EHI98" s="131"/>
      <c r="EHJ98" s="131"/>
      <c r="EHK98" s="131"/>
      <c r="EHL98" s="131"/>
      <c r="EHM98" s="131"/>
      <c r="EHN98" s="131"/>
      <c r="EHO98" s="131"/>
      <c r="EHP98" s="131"/>
      <c r="EHQ98" s="131"/>
      <c r="EHR98" s="131"/>
      <c r="EHS98" s="131"/>
      <c r="EHT98" s="131"/>
      <c r="EHU98" s="131"/>
      <c r="EHV98" s="131"/>
      <c r="EHW98" s="131"/>
      <c r="EHX98" s="131"/>
      <c r="EHY98" s="131"/>
      <c r="EHZ98" s="131"/>
      <c r="EIA98" s="131"/>
      <c r="EIB98" s="131"/>
      <c r="EIC98" s="131"/>
      <c r="EID98" s="131"/>
      <c r="EIE98" s="131"/>
      <c r="EIF98" s="131"/>
      <c r="EIG98" s="131"/>
      <c r="EIH98" s="131"/>
      <c r="EII98" s="131"/>
      <c r="EIJ98" s="131"/>
      <c r="EIK98" s="131"/>
      <c r="EIL98" s="131"/>
      <c r="EIM98" s="131"/>
      <c r="EIN98" s="131"/>
      <c r="EIO98" s="131"/>
      <c r="EIP98" s="131"/>
      <c r="EIQ98" s="131"/>
      <c r="EIR98" s="131"/>
      <c r="EIS98" s="131"/>
      <c r="EIT98" s="131"/>
      <c r="EIU98" s="131"/>
      <c r="EIV98" s="131"/>
      <c r="EIW98" s="131"/>
      <c r="EIX98" s="131"/>
      <c r="EIY98" s="131"/>
      <c r="EIZ98" s="131"/>
      <c r="EJA98" s="131"/>
      <c r="EJB98" s="131"/>
      <c r="EJC98" s="131"/>
      <c r="EJD98" s="131"/>
      <c r="EJE98" s="131"/>
      <c r="EJF98" s="131"/>
      <c r="EJG98" s="131"/>
      <c r="EJH98" s="131"/>
      <c r="EJI98" s="131"/>
      <c r="EJJ98" s="131"/>
      <c r="EJK98" s="131"/>
      <c r="EJL98" s="131"/>
      <c r="EJM98" s="131"/>
      <c r="EJN98" s="131"/>
      <c r="EJO98" s="131"/>
      <c r="EJP98" s="131"/>
      <c r="EJQ98" s="131"/>
      <c r="EJR98" s="131"/>
      <c r="EJS98" s="131"/>
      <c r="EJT98" s="131"/>
      <c r="EJU98" s="131"/>
      <c r="EJV98" s="131"/>
      <c r="EJW98" s="131"/>
      <c r="EJX98" s="131"/>
      <c r="EJY98" s="131"/>
      <c r="EJZ98" s="131"/>
      <c r="EKA98" s="131"/>
      <c r="EKB98" s="131"/>
      <c r="EKC98" s="131"/>
      <c r="EKD98" s="131"/>
      <c r="EKE98" s="131"/>
      <c r="EKF98" s="131"/>
      <c r="EKG98" s="131"/>
      <c r="EKH98" s="131"/>
      <c r="EKI98" s="131"/>
      <c r="EKJ98" s="131"/>
      <c r="EKK98" s="131"/>
      <c r="EKL98" s="131"/>
      <c r="EKM98" s="131"/>
      <c r="EKN98" s="131"/>
      <c r="EKO98" s="131"/>
      <c r="EKP98" s="131"/>
      <c r="EKQ98" s="131"/>
      <c r="EKR98" s="131"/>
      <c r="EKS98" s="131"/>
      <c r="EKT98" s="131"/>
      <c r="EKU98" s="131"/>
      <c r="EKV98" s="131"/>
      <c r="EKW98" s="131"/>
      <c r="EKX98" s="131"/>
      <c r="EKY98" s="131"/>
      <c r="EKZ98" s="131"/>
      <c r="ELA98" s="131"/>
      <c r="ELB98" s="131"/>
      <c r="ELC98" s="131"/>
      <c r="ELD98" s="131"/>
      <c r="ELE98" s="131"/>
      <c r="ELF98" s="131"/>
      <c r="ELG98" s="131"/>
      <c r="ELH98" s="131"/>
      <c r="ELI98" s="131"/>
      <c r="ELJ98" s="131"/>
      <c r="ELK98" s="131"/>
      <c r="ELL98" s="131"/>
      <c r="ELM98" s="131"/>
      <c r="ELN98" s="131"/>
      <c r="ELO98" s="131"/>
      <c r="ELP98" s="131"/>
      <c r="ELQ98" s="131"/>
      <c r="ELR98" s="131"/>
      <c r="ELS98" s="131"/>
      <c r="ELT98" s="131"/>
      <c r="ELU98" s="131"/>
      <c r="ELV98" s="131"/>
      <c r="ELW98" s="131"/>
      <c r="ELX98" s="131"/>
      <c r="ELY98" s="131"/>
      <c r="ELZ98" s="131"/>
      <c r="EMA98" s="131"/>
      <c r="EMB98" s="131"/>
      <c r="EMC98" s="131"/>
      <c r="EMD98" s="131"/>
      <c r="EME98" s="131"/>
      <c r="EMF98" s="131"/>
      <c r="EMG98" s="131"/>
      <c r="EMH98" s="131"/>
      <c r="EMI98" s="131"/>
      <c r="EMJ98" s="131"/>
      <c r="EMK98" s="131"/>
      <c r="EML98" s="131"/>
      <c r="EMM98" s="131"/>
      <c r="EMN98" s="131"/>
      <c r="EMO98" s="131"/>
      <c r="EMP98" s="131"/>
      <c r="EMQ98" s="131"/>
      <c r="EMR98" s="131"/>
      <c r="EMS98" s="131"/>
      <c r="EMT98" s="131"/>
      <c r="EMU98" s="131"/>
      <c r="EMV98" s="131"/>
      <c r="EMW98" s="131"/>
      <c r="EMX98" s="131"/>
      <c r="EMY98" s="131"/>
      <c r="EMZ98" s="131"/>
      <c r="ENA98" s="131"/>
      <c r="ENB98" s="131"/>
      <c r="ENC98" s="131"/>
      <c r="END98" s="131"/>
      <c r="ENE98" s="131"/>
      <c r="ENF98" s="131"/>
      <c r="ENG98" s="131"/>
      <c r="ENH98" s="131"/>
      <c r="ENI98" s="131"/>
      <c r="ENJ98" s="131"/>
      <c r="ENK98" s="131"/>
      <c r="ENL98" s="131"/>
      <c r="ENM98" s="131"/>
      <c r="ENN98" s="131"/>
      <c r="ENO98" s="131"/>
      <c r="ENP98" s="131"/>
      <c r="ENQ98" s="131"/>
      <c r="ENR98" s="131"/>
      <c r="ENS98" s="131"/>
      <c r="ENT98" s="131"/>
      <c r="ENU98" s="131"/>
      <c r="ENV98" s="131"/>
      <c r="ENW98" s="131"/>
      <c r="ENX98" s="131"/>
      <c r="ENY98" s="131"/>
      <c r="ENZ98" s="131"/>
      <c r="EOA98" s="131"/>
      <c r="EOB98" s="131"/>
      <c r="EOC98" s="131"/>
      <c r="EOD98" s="131"/>
      <c r="EOE98" s="131"/>
      <c r="EOF98" s="131"/>
      <c r="EOG98" s="131"/>
      <c r="EOH98" s="131"/>
      <c r="EOI98" s="131"/>
      <c r="EOJ98" s="131"/>
      <c r="EOK98" s="131"/>
      <c r="EOL98" s="131"/>
      <c r="EOM98" s="131"/>
      <c r="EON98" s="131"/>
      <c r="EOO98" s="131"/>
      <c r="EOP98" s="131"/>
      <c r="EOQ98" s="131"/>
      <c r="EOR98" s="131"/>
      <c r="EOS98" s="131"/>
      <c r="EOT98" s="131"/>
      <c r="EOU98" s="131"/>
      <c r="EOV98" s="131"/>
      <c r="EOW98" s="131"/>
      <c r="EOX98" s="131"/>
      <c r="EOY98" s="131"/>
      <c r="EOZ98" s="131"/>
      <c r="EPA98" s="131"/>
      <c r="EPB98" s="131"/>
      <c r="EPC98" s="131"/>
      <c r="EPD98" s="131"/>
      <c r="EPE98" s="131"/>
      <c r="EPF98" s="131"/>
      <c r="EPG98" s="131"/>
      <c r="EPH98" s="131"/>
      <c r="EPI98" s="131"/>
      <c r="EPJ98" s="131"/>
      <c r="EPK98" s="131"/>
      <c r="EPL98" s="131"/>
      <c r="EPM98" s="131"/>
      <c r="EPN98" s="131"/>
      <c r="EPO98" s="131"/>
      <c r="EPP98" s="131"/>
      <c r="EPQ98" s="131"/>
      <c r="EPR98" s="131"/>
      <c r="EPS98" s="131"/>
      <c r="EPT98" s="131"/>
      <c r="EPU98" s="131"/>
      <c r="EPV98" s="131"/>
      <c r="EPW98" s="131"/>
      <c r="EPX98" s="131"/>
      <c r="EPY98" s="131"/>
      <c r="EPZ98" s="131"/>
      <c r="EQA98" s="131"/>
      <c r="EQB98" s="131"/>
      <c r="EQC98" s="131"/>
      <c r="EQD98" s="131"/>
      <c r="EQE98" s="131"/>
      <c r="EQF98" s="131"/>
      <c r="EQG98" s="131"/>
      <c r="EQH98" s="131"/>
      <c r="EQI98" s="131"/>
      <c r="EQJ98" s="131"/>
      <c r="EQK98" s="131"/>
      <c r="EQL98" s="131"/>
      <c r="EQM98" s="131"/>
      <c r="EQN98" s="131"/>
      <c r="EQO98" s="131"/>
      <c r="EQP98" s="131"/>
      <c r="EQQ98" s="131"/>
      <c r="EQR98" s="131"/>
      <c r="EQS98" s="131"/>
      <c r="EQT98" s="131"/>
      <c r="EQU98" s="131"/>
      <c r="EQV98" s="131"/>
      <c r="EQW98" s="131"/>
      <c r="EQX98" s="131"/>
      <c r="EQY98" s="131"/>
      <c r="EQZ98" s="131"/>
      <c r="ERA98" s="131"/>
      <c r="ERB98" s="131"/>
      <c r="ERC98" s="131"/>
      <c r="ERD98" s="131"/>
      <c r="ERE98" s="131"/>
      <c r="ERF98" s="131"/>
      <c r="ERG98" s="131"/>
      <c r="ERH98" s="131"/>
      <c r="ERI98" s="131"/>
      <c r="ERJ98" s="131"/>
      <c r="ERK98" s="131"/>
      <c r="ERL98" s="131"/>
      <c r="ERM98" s="131"/>
      <c r="ERN98" s="131"/>
      <c r="ERO98" s="131"/>
      <c r="ERP98" s="131"/>
      <c r="ERQ98" s="131"/>
      <c r="ERR98" s="131"/>
      <c r="ERS98" s="131"/>
      <c r="ERT98" s="131"/>
      <c r="ERU98" s="131"/>
      <c r="ERV98" s="131"/>
      <c r="ERW98" s="131"/>
      <c r="ERX98" s="131"/>
      <c r="ERY98" s="131"/>
      <c r="ERZ98" s="131"/>
      <c r="ESA98" s="131"/>
      <c r="ESB98" s="131"/>
      <c r="ESC98" s="131"/>
      <c r="ESD98" s="131"/>
      <c r="ESE98" s="131"/>
      <c r="ESF98" s="131"/>
      <c r="ESG98" s="131"/>
      <c r="ESH98" s="131"/>
      <c r="ESI98" s="131"/>
      <c r="ESJ98" s="131"/>
      <c r="ESK98" s="131"/>
      <c r="ESL98" s="131"/>
      <c r="ESM98" s="131"/>
      <c r="ESN98" s="131"/>
      <c r="ESO98" s="131"/>
      <c r="ESP98" s="131"/>
      <c r="ESQ98" s="131"/>
      <c r="ESR98" s="131"/>
      <c r="ESS98" s="131"/>
      <c r="EST98" s="131"/>
      <c r="ESU98" s="131"/>
      <c r="ESV98" s="131"/>
      <c r="ESW98" s="131"/>
      <c r="ESX98" s="131"/>
      <c r="ESY98" s="131"/>
      <c r="ESZ98" s="131"/>
      <c r="ETA98" s="131"/>
      <c r="ETB98" s="131"/>
      <c r="ETC98" s="131"/>
      <c r="ETD98" s="131"/>
      <c r="ETE98" s="131"/>
      <c r="ETF98" s="131"/>
      <c r="ETG98" s="131"/>
      <c r="ETH98" s="131"/>
      <c r="ETI98" s="131"/>
      <c r="ETJ98" s="131"/>
      <c r="ETK98" s="131"/>
      <c r="ETL98" s="131"/>
      <c r="ETM98" s="131"/>
      <c r="ETN98" s="131"/>
      <c r="ETO98" s="131"/>
      <c r="ETP98" s="131"/>
      <c r="ETQ98" s="131"/>
      <c r="ETR98" s="131"/>
      <c r="ETS98" s="131"/>
      <c r="ETT98" s="131"/>
      <c r="ETU98" s="131"/>
      <c r="ETV98" s="131"/>
      <c r="ETW98" s="131"/>
      <c r="ETX98" s="131"/>
      <c r="ETY98" s="131"/>
      <c r="ETZ98" s="131"/>
      <c r="EUA98" s="131"/>
      <c r="EUB98" s="131"/>
      <c r="EUC98" s="131"/>
      <c r="EUD98" s="131"/>
      <c r="EUE98" s="131"/>
      <c r="EUF98" s="131"/>
      <c r="EUG98" s="131"/>
      <c r="EUH98" s="131"/>
      <c r="EUI98" s="131"/>
      <c r="EUJ98" s="131"/>
      <c r="EUK98" s="131"/>
      <c r="EUL98" s="131"/>
      <c r="EUM98" s="131"/>
      <c r="EUN98" s="131"/>
      <c r="EUO98" s="131"/>
      <c r="EUP98" s="131"/>
      <c r="EUQ98" s="131"/>
      <c r="EUR98" s="131"/>
      <c r="EUS98" s="131"/>
      <c r="EUT98" s="131"/>
      <c r="EUU98" s="131"/>
      <c r="EUV98" s="131"/>
      <c r="EUW98" s="131"/>
      <c r="EUX98" s="131"/>
      <c r="EUY98" s="131"/>
      <c r="EUZ98" s="131"/>
      <c r="EVA98" s="131"/>
      <c r="EVB98" s="131"/>
      <c r="EVC98" s="131"/>
      <c r="EVD98" s="131"/>
      <c r="EVE98" s="131"/>
      <c r="EVF98" s="131"/>
      <c r="EVG98" s="131"/>
      <c r="EVH98" s="131"/>
      <c r="EVI98" s="131"/>
      <c r="EVJ98" s="131"/>
      <c r="EVK98" s="131"/>
      <c r="EVL98" s="131"/>
      <c r="EVM98" s="131"/>
      <c r="EVN98" s="131"/>
      <c r="EVO98" s="131"/>
      <c r="EVP98" s="131"/>
      <c r="EVQ98" s="131"/>
      <c r="EVR98" s="131"/>
      <c r="EVS98" s="131"/>
      <c r="EVT98" s="131"/>
      <c r="EVU98" s="131"/>
      <c r="EVV98" s="131"/>
      <c r="EVW98" s="131"/>
      <c r="EVX98" s="131"/>
      <c r="EVY98" s="131"/>
      <c r="EVZ98" s="131"/>
      <c r="EWA98" s="131"/>
      <c r="EWB98" s="131"/>
      <c r="EWC98" s="131"/>
      <c r="EWD98" s="131"/>
      <c r="EWE98" s="131"/>
      <c r="EWF98" s="131"/>
      <c r="EWG98" s="131"/>
      <c r="EWH98" s="131"/>
      <c r="EWI98" s="131"/>
      <c r="EWJ98" s="131"/>
      <c r="EWK98" s="131"/>
      <c r="EWL98" s="131"/>
      <c r="EWM98" s="131"/>
      <c r="EWN98" s="131"/>
      <c r="EWO98" s="131"/>
      <c r="EWP98" s="131"/>
      <c r="EWQ98" s="131"/>
      <c r="EWR98" s="131"/>
      <c r="EWS98" s="131"/>
      <c r="EWT98" s="131"/>
      <c r="EWU98" s="131"/>
      <c r="EWV98" s="131"/>
      <c r="EWW98" s="131"/>
      <c r="EWX98" s="131"/>
      <c r="EWY98" s="131"/>
      <c r="EWZ98" s="131"/>
      <c r="EXA98" s="131"/>
      <c r="EXB98" s="131"/>
      <c r="EXC98" s="131"/>
      <c r="EXD98" s="131"/>
      <c r="EXE98" s="131"/>
      <c r="EXF98" s="131"/>
      <c r="EXG98" s="131"/>
      <c r="EXH98" s="131"/>
      <c r="EXI98" s="131"/>
      <c r="EXJ98" s="131"/>
      <c r="EXK98" s="131"/>
      <c r="EXL98" s="131"/>
      <c r="EXM98" s="131"/>
      <c r="EXN98" s="131"/>
      <c r="EXO98" s="131"/>
      <c r="EXP98" s="131"/>
      <c r="EXQ98" s="131"/>
      <c r="EXR98" s="131"/>
      <c r="EXS98" s="131"/>
      <c r="EXT98" s="131"/>
      <c r="EXU98" s="131"/>
      <c r="EXV98" s="131"/>
      <c r="EXW98" s="131"/>
      <c r="EXX98" s="131"/>
      <c r="EXY98" s="131"/>
      <c r="EXZ98" s="131"/>
      <c r="EYA98" s="131"/>
      <c r="EYB98" s="131"/>
      <c r="EYC98" s="131"/>
      <c r="EYD98" s="131"/>
      <c r="EYE98" s="131"/>
      <c r="EYF98" s="131"/>
      <c r="EYG98" s="131"/>
      <c r="EYH98" s="131"/>
      <c r="EYI98" s="131"/>
      <c r="EYJ98" s="131"/>
      <c r="EYK98" s="131"/>
      <c r="EYL98" s="131"/>
      <c r="EYM98" s="131"/>
      <c r="EYN98" s="131"/>
      <c r="EYO98" s="131"/>
      <c r="EYP98" s="131"/>
      <c r="EYQ98" s="131"/>
      <c r="EYR98" s="131"/>
      <c r="EYS98" s="131"/>
      <c r="EYT98" s="131"/>
      <c r="EYU98" s="131"/>
      <c r="EYV98" s="131"/>
      <c r="EYW98" s="131"/>
      <c r="EYX98" s="131"/>
      <c r="EYY98" s="131"/>
      <c r="EYZ98" s="131"/>
      <c r="EZA98" s="131"/>
      <c r="EZB98" s="131"/>
      <c r="EZC98" s="131"/>
      <c r="EZD98" s="131"/>
      <c r="EZE98" s="131"/>
      <c r="EZF98" s="131"/>
      <c r="EZG98" s="131"/>
      <c r="EZH98" s="131"/>
      <c r="EZI98" s="131"/>
      <c r="EZJ98" s="131"/>
      <c r="EZK98" s="131"/>
      <c r="EZL98" s="131"/>
      <c r="EZM98" s="131"/>
      <c r="EZN98" s="131"/>
      <c r="EZO98" s="131"/>
      <c r="EZP98" s="131"/>
      <c r="EZQ98" s="131"/>
      <c r="EZR98" s="131"/>
      <c r="EZS98" s="131"/>
      <c r="EZT98" s="131"/>
      <c r="EZU98" s="131"/>
      <c r="EZV98" s="131"/>
      <c r="EZW98" s="131"/>
      <c r="EZX98" s="131"/>
      <c r="EZY98" s="131"/>
      <c r="EZZ98" s="131"/>
      <c r="FAA98" s="131"/>
      <c r="FAB98" s="131"/>
      <c r="FAC98" s="131"/>
      <c r="FAD98" s="131"/>
      <c r="FAE98" s="131"/>
      <c r="FAF98" s="131"/>
      <c r="FAG98" s="131"/>
      <c r="FAH98" s="131"/>
      <c r="FAI98" s="131"/>
      <c r="FAJ98" s="131"/>
      <c r="FAK98" s="131"/>
      <c r="FAL98" s="131"/>
      <c r="FAM98" s="131"/>
      <c r="FAN98" s="131"/>
      <c r="FAO98" s="131"/>
      <c r="FAP98" s="131"/>
      <c r="FAQ98" s="131"/>
      <c r="FAR98" s="131"/>
      <c r="FAS98" s="131"/>
      <c r="FAT98" s="131"/>
      <c r="FAU98" s="131"/>
      <c r="FAV98" s="131"/>
      <c r="FAW98" s="131"/>
      <c r="FAX98" s="131"/>
      <c r="FAY98" s="131"/>
      <c r="FAZ98" s="131"/>
      <c r="FBA98" s="131"/>
      <c r="FBB98" s="131"/>
      <c r="FBC98" s="131"/>
      <c r="FBD98" s="131"/>
      <c r="FBE98" s="131"/>
      <c r="FBF98" s="131"/>
      <c r="FBG98" s="131"/>
      <c r="FBH98" s="131"/>
      <c r="FBI98" s="131"/>
      <c r="FBJ98" s="131"/>
      <c r="FBK98" s="131"/>
      <c r="FBL98" s="131"/>
      <c r="FBM98" s="131"/>
      <c r="FBN98" s="131"/>
      <c r="FBO98" s="131"/>
      <c r="FBP98" s="131"/>
      <c r="FBQ98" s="131"/>
      <c r="FBR98" s="131"/>
      <c r="FBS98" s="131"/>
      <c r="FBT98" s="131"/>
      <c r="FBU98" s="131"/>
      <c r="FBV98" s="131"/>
      <c r="FBW98" s="131"/>
      <c r="FBX98" s="131"/>
      <c r="FBY98" s="131"/>
      <c r="FBZ98" s="131"/>
      <c r="FCA98" s="131"/>
      <c r="FCB98" s="131"/>
      <c r="FCC98" s="131"/>
      <c r="FCD98" s="131"/>
      <c r="FCE98" s="131"/>
      <c r="FCF98" s="131"/>
      <c r="FCG98" s="131"/>
      <c r="FCH98" s="131"/>
      <c r="FCI98" s="131"/>
      <c r="FCJ98" s="131"/>
      <c r="FCK98" s="131"/>
      <c r="FCL98" s="131"/>
      <c r="FCM98" s="131"/>
      <c r="FCN98" s="131"/>
      <c r="FCO98" s="131"/>
      <c r="FCP98" s="131"/>
      <c r="FCQ98" s="131"/>
      <c r="FCR98" s="131"/>
      <c r="FCS98" s="131"/>
      <c r="FCT98" s="131"/>
      <c r="FCU98" s="131"/>
      <c r="FCV98" s="131"/>
      <c r="FCW98" s="131"/>
      <c r="FCX98" s="131"/>
      <c r="FCY98" s="131"/>
      <c r="FCZ98" s="131"/>
      <c r="FDA98" s="131"/>
      <c r="FDB98" s="131"/>
      <c r="FDC98" s="131"/>
      <c r="FDD98" s="131"/>
      <c r="FDE98" s="131"/>
      <c r="FDF98" s="131"/>
      <c r="FDG98" s="131"/>
      <c r="FDH98" s="131"/>
      <c r="FDI98" s="131"/>
      <c r="FDJ98" s="131"/>
      <c r="FDK98" s="131"/>
      <c r="FDL98" s="131"/>
      <c r="FDM98" s="131"/>
      <c r="FDN98" s="131"/>
      <c r="FDO98" s="131"/>
      <c r="FDP98" s="131"/>
      <c r="FDQ98" s="131"/>
      <c r="FDR98" s="131"/>
      <c r="FDS98" s="131"/>
      <c r="FDT98" s="131"/>
      <c r="FDU98" s="131"/>
      <c r="FDV98" s="131"/>
      <c r="FDW98" s="131"/>
      <c r="FDX98" s="131"/>
      <c r="FDY98" s="131"/>
      <c r="FDZ98" s="131"/>
      <c r="FEA98" s="131"/>
      <c r="FEB98" s="131"/>
      <c r="FEC98" s="131"/>
      <c r="FED98" s="131"/>
      <c r="FEE98" s="131"/>
      <c r="FEF98" s="131"/>
      <c r="FEG98" s="131"/>
      <c r="FEH98" s="131"/>
      <c r="FEI98" s="131"/>
      <c r="FEJ98" s="131"/>
      <c r="FEK98" s="131"/>
      <c r="FEL98" s="131"/>
      <c r="FEM98" s="131"/>
      <c r="FEN98" s="131"/>
      <c r="FEO98" s="131"/>
      <c r="FEP98" s="131"/>
      <c r="FEQ98" s="131"/>
      <c r="FER98" s="131"/>
      <c r="FES98" s="131"/>
      <c r="FET98" s="131"/>
      <c r="FEU98" s="131"/>
      <c r="FEV98" s="131"/>
      <c r="FEW98" s="131"/>
      <c r="FEX98" s="131"/>
      <c r="FEY98" s="131"/>
      <c r="FEZ98" s="131"/>
      <c r="FFA98" s="131"/>
      <c r="FFB98" s="131"/>
      <c r="FFC98" s="131"/>
      <c r="FFD98" s="131"/>
      <c r="FFE98" s="131"/>
      <c r="FFF98" s="131"/>
      <c r="FFG98" s="131"/>
      <c r="FFH98" s="131"/>
      <c r="FFI98" s="131"/>
      <c r="FFJ98" s="131"/>
      <c r="FFK98" s="131"/>
      <c r="FFL98" s="131"/>
      <c r="FFM98" s="131"/>
      <c r="FFN98" s="131"/>
      <c r="FFO98" s="131"/>
      <c r="FFP98" s="131"/>
      <c r="FFQ98" s="131"/>
      <c r="FFR98" s="131"/>
      <c r="FFS98" s="131"/>
      <c r="FFT98" s="131"/>
      <c r="FFU98" s="131"/>
      <c r="FFV98" s="131"/>
      <c r="FFW98" s="131"/>
      <c r="FFX98" s="131"/>
      <c r="FFY98" s="131"/>
      <c r="FFZ98" s="131"/>
      <c r="FGA98" s="131"/>
      <c r="FGB98" s="131"/>
      <c r="FGC98" s="131"/>
      <c r="FGD98" s="131"/>
      <c r="FGE98" s="131"/>
      <c r="FGF98" s="131"/>
      <c r="FGG98" s="131"/>
      <c r="FGH98" s="131"/>
      <c r="FGI98" s="131"/>
      <c r="FGJ98" s="131"/>
      <c r="FGK98" s="131"/>
      <c r="FGL98" s="131"/>
      <c r="FGM98" s="131"/>
      <c r="FGN98" s="131"/>
      <c r="FGO98" s="131"/>
      <c r="FGP98" s="131"/>
      <c r="FGQ98" s="131"/>
      <c r="FGR98" s="131"/>
      <c r="FGS98" s="131"/>
      <c r="FGT98" s="131"/>
      <c r="FGU98" s="131"/>
      <c r="FGV98" s="131"/>
      <c r="FGW98" s="131"/>
      <c r="FGX98" s="131"/>
      <c r="FGY98" s="131"/>
      <c r="FGZ98" s="131"/>
      <c r="FHA98" s="131"/>
      <c r="FHB98" s="131"/>
      <c r="FHC98" s="131"/>
      <c r="FHD98" s="131"/>
      <c r="FHE98" s="131"/>
      <c r="FHF98" s="131"/>
      <c r="FHG98" s="131"/>
      <c r="FHH98" s="131"/>
      <c r="FHI98" s="131"/>
      <c r="FHJ98" s="131"/>
      <c r="FHK98" s="131"/>
      <c r="FHL98" s="131"/>
      <c r="FHM98" s="131"/>
      <c r="FHN98" s="131"/>
      <c r="FHO98" s="131"/>
      <c r="FHP98" s="131"/>
      <c r="FHQ98" s="131"/>
      <c r="FHR98" s="131"/>
      <c r="FHS98" s="131"/>
      <c r="FHT98" s="131"/>
      <c r="FHU98" s="131"/>
      <c r="FHV98" s="131"/>
      <c r="FHW98" s="131"/>
      <c r="FHX98" s="131"/>
      <c r="FHY98" s="131"/>
      <c r="FHZ98" s="131"/>
      <c r="FIA98" s="131"/>
      <c r="FIB98" s="131"/>
      <c r="FIC98" s="131"/>
      <c r="FID98" s="131"/>
      <c r="FIE98" s="131"/>
      <c r="FIF98" s="131"/>
      <c r="FIG98" s="131"/>
      <c r="FIH98" s="131"/>
      <c r="FII98" s="131"/>
      <c r="FIJ98" s="131"/>
      <c r="FIK98" s="131"/>
      <c r="FIL98" s="131"/>
      <c r="FIM98" s="131"/>
      <c r="FIN98" s="131"/>
      <c r="FIO98" s="131"/>
      <c r="FIP98" s="131"/>
      <c r="FIQ98" s="131"/>
      <c r="FIR98" s="131"/>
      <c r="FIS98" s="131"/>
      <c r="FIT98" s="131"/>
      <c r="FIU98" s="131"/>
      <c r="FIV98" s="131"/>
      <c r="FIW98" s="131"/>
      <c r="FIX98" s="131"/>
      <c r="FIY98" s="131"/>
      <c r="FIZ98" s="131"/>
      <c r="FJA98" s="131"/>
      <c r="FJB98" s="131"/>
      <c r="FJC98" s="131"/>
      <c r="FJD98" s="131"/>
      <c r="FJE98" s="131"/>
      <c r="FJF98" s="131"/>
      <c r="FJG98" s="131"/>
      <c r="FJH98" s="131"/>
      <c r="FJI98" s="131"/>
      <c r="FJJ98" s="131"/>
      <c r="FJK98" s="131"/>
      <c r="FJL98" s="131"/>
      <c r="FJM98" s="131"/>
      <c r="FJN98" s="131"/>
      <c r="FJO98" s="131"/>
      <c r="FJP98" s="131"/>
      <c r="FJQ98" s="131"/>
      <c r="FJR98" s="131"/>
      <c r="FJS98" s="131"/>
      <c r="FJT98" s="131"/>
      <c r="FJU98" s="131"/>
      <c r="FJV98" s="131"/>
      <c r="FJW98" s="131"/>
      <c r="FJX98" s="131"/>
      <c r="FJY98" s="131"/>
      <c r="FJZ98" s="131"/>
      <c r="FKA98" s="131"/>
      <c r="FKB98" s="131"/>
      <c r="FKC98" s="131"/>
      <c r="FKD98" s="131"/>
      <c r="FKE98" s="131"/>
      <c r="FKF98" s="131"/>
      <c r="FKG98" s="131"/>
      <c r="FKH98" s="131"/>
      <c r="FKI98" s="131"/>
      <c r="FKJ98" s="131"/>
      <c r="FKK98" s="131"/>
      <c r="FKL98" s="131"/>
      <c r="FKM98" s="131"/>
      <c r="FKN98" s="131"/>
      <c r="FKO98" s="131"/>
      <c r="FKP98" s="131"/>
      <c r="FKQ98" s="131"/>
      <c r="FKR98" s="131"/>
      <c r="FKS98" s="131"/>
      <c r="FKT98" s="131"/>
      <c r="FKU98" s="131"/>
      <c r="FKV98" s="131"/>
      <c r="FKW98" s="131"/>
      <c r="FKX98" s="131"/>
      <c r="FKY98" s="131"/>
      <c r="FKZ98" s="131"/>
      <c r="FLA98" s="131"/>
      <c r="FLB98" s="131"/>
      <c r="FLC98" s="131"/>
      <c r="FLD98" s="131"/>
      <c r="FLE98" s="131"/>
      <c r="FLF98" s="131"/>
      <c r="FLG98" s="131"/>
      <c r="FLH98" s="131"/>
      <c r="FLI98" s="131"/>
      <c r="FLJ98" s="131"/>
      <c r="FLK98" s="131"/>
      <c r="FLL98" s="131"/>
      <c r="FLM98" s="131"/>
      <c r="FLN98" s="131"/>
      <c r="FLO98" s="131"/>
      <c r="FLP98" s="131"/>
      <c r="FLQ98" s="131"/>
      <c r="FLR98" s="131"/>
      <c r="FLS98" s="131"/>
      <c r="FLT98" s="131"/>
      <c r="FLU98" s="131"/>
      <c r="FLV98" s="131"/>
      <c r="FLW98" s="131"/>
      <c r="FLX98" s="131"/>
      <c r="FLY98" s="131"/>
      <c r="FLZ98" s="131"/>
      <c r="FMA98" s="131"/>
      <c r="FMB98" s="131"/>
      <c r="FMC98" s="131"/>
      <c r="FMD98" s="131"/>
      <c r="FME98" s="131"/>
      <c r="FMF98" s="131"/>
      <c r="FMG98" s="131"/>
      <c r="FMH98" s="131"/>
      <c r="FMI98" s="131"/>
      <c r="FMJ98" s="131"/>
      <c r="FMK98" s="131"/>
      <c r="FML98" s="131"/>
      <c r="FMM98" s="131"/>
      <c r="FMN98" s="131"/>
      <c r="FMO98" s="131"/>
      <c r="FMP98" s="131"/>
      <c r="FMQ98" s="131"/>
      <c r="FMR98" s="131"/>
      <c r="FMS98" s="131"/>
      <c r="FMT98" s="131"/>
      <c r="FMU98" s="131"/>
      <c r="FMV98" s="131"/>
      <c r="FMW98" s="131"/>
      <c r="FMX98" s="131"/>
      <c r="FMY98" s="131"/>
      <c r="FMZ98" s="131"/>
      <c r="FNA98" s="131"/>
      <c r="FNB98" s="131"/>
      <c r="FNC98" s="131"/>
      <c r="FND98" s="131"/>
      <c r="FNE98" s="131"/>
      <c r="FNF98" s="131"/>
      <c r="FNG98" s="131"/>
      <c r="FNH98" s="131"/>
      <c r="FNI98" s="131"/>
      <c r="FNJ98" s="131"/>
      <c r="FNK98" s="131"/>
      <c r="FNL98" s="131"/>
      <c r="FNM98" s="131"/>
      <c r="FNN98" s="131"/>
      <c r="FNO98" s="131"/>
      <c r="FNP98" s="131"/>
      <c r="FNQ98" s="131"/>
      <c r="FNR98" s="131"/>
      <c r="FNS98" s="131"/>
      <c r="FNT98" s="131"/>
      <c r="FNU98" s="131"/>
      <c r="FNV98" s="131"/>
      <c r="FNW98" s="131"/>
      <c r="FNX98" s="131"/>
      <c r="FNY98" s="131"/>
      <c r="FNZ98" s="131"/>
      <c r="FOA98" s="131"/>
      <c r="FOB98" s="131"/>
      <c r="FOC98" s="131"/>
      <c r="FOD98" s="131"/>
      <c r="FOE98" s="131"/>
      <c r="FOF98" s="131"/>
      <c r="FOG98" s="131"/>
      <c r="FOH98" s="131"/>
      <c r="FOI98" s="131"/>
      <c r="FOJ98" s="131"/>
      <c r="FOK98" s="131"/>
      <c r="FOL98" s="131"/>
      <c r="FOM98" s="131"/>
      <c r="FON98" s="131"/>
      <c r="FOO98" s="131"/>
      <c r="FOP98" s="131"/>
      <c r="FOQ98" s="131"/>
      <c r="FOR98" s="131"/>
      <c r="FOS98" s="131"/>
      <c r="FOT98" s="131"/>
      <c r="FOU98" s="131"/>
      <c r="FOV98" s="131"/>
      <c r="FOW98" s="131"/>
      <c r="FOX98" s="131"/>
      <c r="FOY98" s="131"/>
      <c r="FOZ98" s="131"/>
      <c r="FPA98" s="131"/>
      <c r="FPB98" s="131"/>
      <c r="FPC98" s="131"/>
      <c r="FPD98" s="131"/>
      <c r="FPE98" s="131"/>
      <c r="FPF98" s="131"/>
      <c r="FPG98" s="131"/>
      <c r="FPH98" s="131"/>
      <c r="FPI98" s="131"/>
      <c r="FPJ98" s="131"/>
      <c r="FPK98" s="131"/>
      <c r="FPL98" s="131"/>
      <c r="FPM98" s="131"/>
      <c r="FPN98" s="131"/>
      <c r="FPO98" s="131"/>
      <c r="FPP98" s="131"/>
      <c r="FPQ98" s="131"/>
      <c r="FPR98" s="131"/>
      <c r="FPS98" s="131"/>
      <c r="FPT98" s="131"/>
      <c r="FPU98" s="131"/>
      <c r="FPV98" s="131"/>
      <c r="FPW98" s="131"/>
      <c r="FPX98" s="131"/>
      <c r="FPY98" s="131"/>
      <c r="FPZ98" s="131"/>
      <c r="FQA98" s="131"/>
      <c r="FQB98" s="131"/>
      <c r="FQC98" s="131"/>
      <c r="FQD98" s="131"/>
      <c r="FQE98" s="131"/>
      <c r="FQF98" s="131"/>
      <c r="FQG98" s="131"/>
      <c r="FQH98" s="131"/>
      <c r="FQI98" s="131"/>
      <c r="FQJ98" s="131"/>
      <c r="FQK98" s="131"/>
      <c r="FQL98" s="131"/>
      <c r="FQM98" s="131"/>
      <c r="FQN98" s="131"/>
      <c r="FQO98" s="131"/>
      <c r="FQP98" s="131"/>
      <c r="FQQ98" s="131"/>
      <c r="FQR98" s="131"/>
      <c r="FQS98" s="131"/>
      <c r="FQT98" s="131"/>
      <c r="FQU98" s="131"/>
      <c r="FQV98" s="131"/>
      <c r="FQW98" s="131"/>
      <c r="FQX98" s="131"/>
      <c r="FQY98" s="131"/>
      <c r="FQZ98" s="131"/>
      <c r="FRA98" s="131"/>
      <c r="FRB98" s="131"/>
      <c r="FRC98" s="131"/>
      <c r="FRD98" s="131"/>
      <c r="FRE98" s="131"/>
      <c r="FRF98" s="131"/>
      <c r="FRG98" s="131"/>
      <c r="FRH98" s="131"/>
      <c r="FRI98" s="131"/>
      <c r="FRJ98" s="131"/>
      <c r="FRK98" s="131"/>
      <c r="FRL98" s="131"/>
      <c r="FRM98" s="131"/>
      <c r="FRN98" s="131"/>
      <c r="FRO98" s="131"/>
      <c r="FRP98" s="131"/>
      <c r="FRQ98" s="131"/>
      <c r="FRR98" s="131"/>
      <c r="FRS98" s="131"/>
      <c r="FRT98" s="131"/>
      <c r="FRU98" s="131"/>
      <c r="FRV98" s="131"/>
      <c r="FRW98" s="131"/>
      <c r="FRX98" s="131"/>
      <c r="FRY98" s="131"/>
      <c r="FRZ98" s="131"/>
      <c r="FSA98" s="131"/>
      <c r="FSB98" s="131"/>
      <c r="FSC98" s="131"/>
      <c r="FSD98" s="131"/>
      <c r="FSE98" s="131"/>
      <c r="FSF98" s="131"/>
      <c r="FSG98" s="131"/>
      <c r="FSH98" s="131"/>
      <c r="FSI98" s="131"/>
      <c r="FSJ98" s="131"/>
      <c r="FSK98" s="131"/>
      <c r="FSL98" s="131"/>
      <c r="FSM98" s="131"/>
      <c r="FSN98" s="131"/>
      <c r="FSO98" s="131"/>
      <c r="FSP98" s="131"/>
      <c r="FSQ98" s="131"/>
      <c r="FSR98" s="131"/>
      <c r="FSS98" s="131"/>
      <c r="FST98" s="131"/>
      <c r="FSU98" s="131"/>
      <c r="FSV98" s="131"/>
      <c r="FSW98" s="131"/>
      <c r="FSX98" s="131"/>
      <c r="FSY98" s="131"/>
      <c r="FSZ98" s="131"/>
      <c r="FTA98" s="131"/>
      <c r="FTB98" s="131"/>
      <c r="FTC98" s="131"/>
      <c r="FTD98" s="131"/>
      <c r="FTE98" s="131"/>
      <c r="FTF98" s="131"/>
      <c r="FTG98" s="131"/>
      <c r="FTH98" s="131"/>
      <c r="FTI98" s="131"/>
      <c r="FTJ98" s="131"/>
      <c r="FTK98" s="131"/>
      <c r="FTL98" s="131"/>
      <c r="FTM98" s="131"/>
      <c r="FTN98" s="131"/>
      <c r="FTO98" s="131"/>
      <c r="FTP98" s="131"/>
      <c r="FTQ98" s="131"/>
      <c r="FTR98" s="131"/>
      <c r="FTS98" s="131"/>
      <c r="FTT98" s="131"/>
      <c r="FTU98" s="131"/>
      <c r="FTV98" s="131"/>
      <c r="FTW98" s="131"/>
      <c r="FTX98" s="131"/>
      <c r="FTY98" s="131"/>
      <c r="FTZ98" s="131"/>
      <c r="FUA98" s="131"/>
      <c r="FUB98" s="131"/>
      <c r="FUC98" s="131"/>
      <c r="FUD98" s="131"/>
      <c r="FUE98" s="131"/>
      <c r="FUF98" s="131"/>
      <c r="FUG98" s="131"/>
      <c r="FUH98" s="131"/>
      <c r="FUI98" s="131"/>
      <c r="FUJ98" s="131"/>
      <c r="FUK98" s="131"/>
      <c r="FUL98" s="131"/>
      <c r="FUM98" s="131"/>
      <c r="FUN98" s="131"/>
      <c r="FUO98" s="131"/>
      <c r="FUP98" s="131"/>
      <c r="FUQ98" s="131"/>
      <c r="FUR98" s="131"/>
      <c r="FUS98" s="131"/>
      <c r="FUT98" s="131"/>
      <c r="FUU98" s="131"/>
      <c r="FUV98" s="131"/>
      <c r="FUW98" s="131"/>
      <c r="FUX98" s="131"/>
      <c r="FUY98" s="131"/>
      <c r="FUZ98" s="131"/>
      <c r="FVA98" s="131"/>
      <c r="FVB98" s="131"/>
      <c r="FVC98" s="131"/>
      <c r="FVD98" s="131"/>
      <c r="FVE98" s="131"/>
      <c r="FVF98" s="131"/>
      <c r="FVG98" s="131"/>
      <c r="FVH98" s="131"/>
      <c r="FVI98" s="131"/>
      <c r="FVJ98" s="131"/>
      <c r="FVK98" s="131"/>
      <c r="FVL98" s="131"/>
      <c r="FVM98" s="131"/>
      <c r="FVN98" s="131"/>
      <c r="FVO98" s="131"/>
      <c r="FVP98" s="131"/>
      <c r="FVQ98" s="131"/>
      <c r="FVR98" s="131"/>
      <c r="FVS98" s="131"/>
      <c r="FVT98" s="131"/>
      <c r="FVU98" s="131"/>
      <c r="FVV98" s="131"/>
      <c r="FVW98" s="131"/>
      <c r="FVX98" s="131"/>
      <c r="FVY98" s="131"/>
      <c r="FVZ98" s="131"/>
      <c r="FWA98" s="131"/>
      <c r="FWB98" s="131"/>
      <c r="FWC98" s="131"/>
      <c r="FWD98" s="131"/>
      <c r="FWE98" s="131"/>
      <c r="FWF98" s="131"/>
      <c r="FWG98" s="131"/>
      <c r="FWH98" s="131"/>
      <c r="FWI98" s="131"/>
      <c r="FWJ98" s="131"/>
      <c r="FWK98" s="131"/>
      <c r="FWL98" s="131"/>
      <c r="FWM98" s="131"/>
      <c r="FWN98" s="131"/>
      <c r="FWO98" s="131"/>
      <c r="FWP98" s="131"/>
      <c r="FWQ98" s="131"/>
      <c r="FWR98" s="131"/>
      <c r="FWS98" s="131"/>
      <c r="FWT98" s="131"/>
      <c r="FWU98" s="131"/>
      <c r="FWV98" s="131"/>
      <c r="FWW98" s="131"/>
      <c r="FWX98" s="131"/>
      <c r="FWY98" s="131"/>
      <c r="FWZ98" s="131"/>
      <c r="FXA98" s="131"/>
      <c r="FXB98" s="131"/>
      <c r="FXC98" s="131"/>
      <c r="FXD98" s="131"/>
      <c r="FXE98" s="131"/>
      <c r="FXF98" s="131"/>
      <c r="FXG98" s="131"/>
      <c r="FXH98" s="131"/>
      <c r="FXI98" s="131"/>
      <c r="FXJ98" s="131"/>
      <c r="FXK98" s="131"/>
      <c r="FXL98" s="131"/>
      <c r="FXM98" s="131"/>
      <c r="FXN98" s="131"/>
      <c r="FXO98" s="131"/>
      <c r="FXP98" s="131"/>
      <c r="FXQ98" s="131"/>
      <c r="FXR98" s="131"/>
      <c r="FXS98" s="131"/>
      <c r="FXT98" s="131"/>
      <c r="FXU98" s="131"/>
      <c r="FXV98" s="131"/>
      <c r="FXW98" s="131"/>
      <c r="FXX98" s="131"/>
      <c r="FXY98" s="131"/>
      <c r="FXZ98" s="131"/>
      <c r="FYA98" s="131"/>
      <c r="FYB98" s="131"/>
      <c r="FYC98" s="131"/>
      <c r="FYD98" s="131"/>
      <c r="FYE98" s="131"/>
      <c r="FYF98" s="131"/>
      <c r="FYG98" s="131"/>
      <c r="FYH98" s="131"/>
      <c r="FYI98" s="131"/>
      <c r="FYJ98" s="131"/>
      <c r="FYK98" s="131"/>
      <c r="FYL98" s="131"/>
      <c r="FYM98" s="131"/>
      <c r="FYN98" s="131"/>
      <c r="FYO98" s="131"/>
      <c r="FYP98" s="131"/>
      <c r="FYQ98" s="131"/>
      <c r="FYR98" s="131"/>
      <c r="FYS98" s="131"/>
      <c r="FYT98" s="131"/>
      <c r="FYU98" s="131"/>
      <c r="FYV98" s="131"/>
      <c r="FYW98" s="131"/>
      <c r="FYX98" s="131"/>
      <c r="FYY98" s="131"/>
      <c r="FYZ98" s="131"/>
      <c r="FZA98" s="131"/>
      <c r="FZB98" s="131"/>
      <c r="FZC98" s="131"/>
      <c r="FZD98" s="131"/>
      <c r="FZE98" s="131"/>
      <c r="FZF98" s="131"/>
      <c r="FZG98" s="131"/>
      <c r="FZH98" s="131"/>
      <c r="FZI98" s="131"/>
      <c r="FZJ98" s="131"/>
      <c r="FZK98" s="131"/>
      <c r="FZL98" s="131"/>
      <c r="FZM98" s="131"/>
      <c r="FZN98" s="131"/>
      <c r="FZO98" s="131"/>
      <c r="FZP98" s="131"/>
      <c r="FZQ98" s="131"/>
      <c r="FZR98" s="131"/>
      <c r="FZS98" s="131"/>
      <c r="FZT98" s="131"/>
      <c r="FZU98" s="131"/>
      <c r="FZV98" s="131"/>
      <c r="FZW98" s="131"/>
      <c r="FZX98" s="131"/>
      <c r="FZY98" s="131"/>
      <c r="FZZ98" s="131"/>
      <c r="GAA98" s="131"/>
      <c r="GAB98" s="131"/>
      <c r="GAC98" s="131"/>
      <c r="GAD98" s="131"/>
      <c r="GAE98" s="131"/>
      <c r="GAF98" s="131"/>
      <c r="GAG98" s="131"/>
      <c r="GAH98" s="131"/>
      <c r="GAI98" s="131"/>
      <c r="GAJ98" s="131"/>
      <c r="GAK98" s="131"/>
      <c r="GAL98" s="131"/>
      <c r="GAM98" s="131"/>
      <c r="GAN98" s="131"/>
      <c r="GAO98" s="131"/>
      <c r="GAP98" s="131"/>
      <c r="GAQ98" s="131"/>
      <c r="GAR98" s="131"/>
      <c r="GAS98" s="131"/>
      <c r="GAT98" s="131"/>
      <c r="GAU98" s="131"/>
      <c r="GAV98" s="131"/>
      <c r="GAW98" s="131"/>
      <c r="GAX98" s="131"/>
      <c r="GAY98" s="131"/>
      <c r="GAZ98" s="131"/>
      <c r="GBA98" s="131"/>
      <c r="GBB98" s="131"/>
      <c r="GBC98" s="131"/>
      <c r="GBD98" s="131"/>
      <c r="GBE98" s="131"/>
      <c r="GBF98" s="131"/>
      <c r="GBG98" s="131"/>
      <c r="GBH98" s="131"/>
      <c r="GBI98" s="131"/>
      <c r="GBJ98" s="131"/>
      <c r="GBK98" s="131"/>
      <c r="GBL98" s="131"/>
      <c r="GBM98" s="131"/>
      <c r="GBN98" s="131"/>
      <c r="GBO98" s="131"/>
      <c r="GBP98" s="131"/>
      <c r="GBQ98" s="131"/>
      <c r="GBR98" s="131"/>
      <c r="GBS98" s="131"/>
      <c r="GBT98" s="131"/>
      <c r="GBU98" s="131"/>
      <c r="GBV98" s="131"/>
      <c r="GBW98" s="131"/>
      <c r="GBX98" s="131"/>
      <c r="GBY98" s="131"/>
      <c r="GBZ98" s="131"/>
      <c r="GCA98" s="131"/>
      <c r="GCB98" s="131"/>
      <c r="GCC98" s="131"/>
      <c r="GCD98" s="131"/>
      <c r="GCE98" s="131"/>
      <c r="GCF98" s="131"/>
      <c r="GCG98" s="131"/>
      <c r="GCH98" s="131"/>
      <c r="GCI98" s="131"/>
      <c r="GCJ98" s="131"/>
      <c r="GCK98" s="131"/>
      <c r="GCL98" s="131"/>
      <c r="GCM98" s="131"/>
      <c r="GCN98" s="131"/>
      <c r="GCO98" s="131"/>
      <c r="GCP98" s="131"/>
      <c r="GCQ98" s="131"/>
      <c r="GCR98" s="131"/>
      <c r="GCS98" s="131"/>
      <c r="GCT98" s="131"/>
      <c r="GCU98" s="131"/>
      <c r="GCV98" s="131"/>
      <c r="GCW98" s="131"/>
      <c r="GCX98" s="131"/>
      <c r="GCY98" s="131"/>
      <c r="GCZ98" s="131"/>
      <c r="GDA98" s="131"/>
      <c r="GDB98" s="131"/>
      <c r="GDC98" s="131"/>
      <c r="GDD98" s="131"/>
      <c r="GDE98" s="131"/>
      <c r="GDF98" s="131"/>
      <c r="GDG98" s="131"/>
      <c r="GDH98" s="131"/>
      <c r="GDI98" s="131"/>
      <c r="GDJ98" s="131"/>
      <c r="GDK98" s="131"/>
      <c r="GDL98" s="131"/>
      <c r="GDM98" s="131"/>
      <c r="GDN98" s="131"/>
      <c r="GDO98" s="131"/>
      <c r="GDP98" s="131"/>
      <c r="GDQ98" s="131"/>
      <c r="GDR98" s="131"/>
      <c r="GDS98" s="131"/>
      <c r="GDT98" s="131"/>
      <c r="GDU98" s="131"/>
      <c r="GDV98" s="131"/>
      <c r="GDW98" s="131"/>
      <c r="GDX98" s="131"/>
      <c r="GDY98" s="131"/>
      <c r="GDZ98" s="131"/>
      <c r="GEA98" s="131"/>
      <c r="GEB98" s="131"/>
      <c r="GEC98" s="131"/>
      <c r="GED98" s="131"/>
      <c r="GEE98" s="131"/>
      <c r="GEF98" s="131"/>
      <c r="GEG98" s="131"/>
      <c r="GEH98" s="131"/>
      <c r="GEI98" s="131"/>
      <c r="GEJ98" s="131"/>
      <c r="GEK98" s="131"/>
      <c r="GEL98" s="131"/>
      <c r="GEM98" s="131"/>
      <c r="GEN98" s="131"/>
      <c r="GEO98" s="131"/>
      <c r="GEP98" s="131"/>
      <c r="GEQ98" s="131"/>
      <c r="GER98" s="131"/>
      <c r="GES98" s="131"/>
      <c r="GET98" s="131"/>
      <c r="GEU98" s="131"/>
      <c r="GEV98" s="131"/>
      <c r="GEW98" s="131"/>
      <c r="GEX98" s="131"/>
      <c r="GEY98" s="131"/>
      <c r="GEZ98" s="131"/>
      <c r="GFA98" s="131"/>
      <c r="GFB98" s="131"/>
      <c r="GFC98" s="131"/>
      <c r="GFD98" s="131"/>
      <c r="GFE98" s="131"/>
      <c r="GFF98" s="131"/>
      <c r="GFG98" s="131"/>
      <c r="GFH98" s="131"/>
      <c r="GFI98" s="131"/>
      <c r="GFJ98" s="131"/>
      <c r="GFK98" s="131"/>
      <c r="GFL98" s="131"/>
      <c r="GFM98" s="131"/>
      <c r="GFN98" s="131"/>
      <c r="GFO98" s="131"/>
      <c r="GFP98" s="131"/>
      <c r="GFQ98" s="131"/>
      <c r="GFR98" s="131"/>
      <c r="GFS98" s="131"/>
      <c r="GFT98" s="131"/>
      <c r="GFU98" s="131"/>
      <c r="GFV98" s="131"/>
      <c r="GFW98" s="131"/>
      <c r="GFX98" s="131"/>
      <c r="GFY98" s="131"/>
      <c r="GFZ98" s="131"/>
      <c r="GGA98" s="131"/>
      <c r="GGB98" s="131"/>
      <c r="GGC98" s="131"/>
      <c r="GGD98" s="131"/>
      <c r="GGE98" s="131"/>
      <c r="GGF98" s="131"/>
      <c r="GGG98" s="131"/>
      <c r="GGH98" s="131"/>
      <c r="GGI98" s="131"/>
      <c r="GGJ98" s="131"/>
      <c r="GGK98" s="131"/>
      <c r="GGL98" s="131"/>
      <c r="GGM98" s="131"/>
      <c r="GGN98" s="131"/>
      <c r="GGO98" s="131"/>
      <c r="GGP98" s="131"/>
      <c r="GGQ98" s="131"/>
      <c r="GGR98" s="131"/>
      <c r="GGS98" s="131"/>
      <c r="GGT98" s="131"/>
      <c r="GGU98" s="131"/>
      <c r="GGV98" s="131"/>
      <c r="GGW98" s="131"/>
      <c r="GGX98" s="131"/>
      <c r="GGY98" s="131"/>
      <c r="GGZ98" s="131"/>
      <c r="GHA98" s="131"/>
      <c r="GHB98" s="131"/>
      <c r="GHC98" s="131"/>
      <c r="GHD98" s="131"/>
      <c r="GHE98" s="131"/>
      <c r="GHF98" s="131"/>
      <c r="GHG98" s="131"/>
      <c r="GHH98" s="131"/>
      <c r="GHI98" s="131"/>
      <c r="GHJ98" s="131"/>
      <c r="GHK98" s="131"/>
      <c r="GHL98" s="131"/>
      <c r="GHM98" s="131"/>
      <c r="GHN98" s="131"/>
      <c r="GHO98" s="131"/>
      <c r="GHP98" s="131"/>
      <c r="GHQ98" s="131"/>
      <c r="GHR98" s="131"/>
      <c r="GHS98" s="131"/>
      <c r="GHT98" s="131"/>
      <c r="GHU98" s="131"/>
      <c r="GHV98" s="131"/>
      <c r="GHW98" s="131"/>
      <c r="GHX98" s="131"/>
      <c r="GHY98" s="131"/>
      <c r="GHZ98" s="131"/>
      <c r="GIA98" s="131"/>
      <c r="GIB98" s="131"/>
      <c r="GIC98" s="131"/>
      <c r="GID98" s="131"/>
      <c r="GIE98" s="131"/>
      <c r="GIF98" s="131"/>
      <c r="GIG98" s="131"/>
      <c r="GIH98" s="131"/>
      <c r="GII98" s="131"/>
      <c r="GIJ98" s="131"/>
      <c r="GIK98" s="131"/>
      <c r="GIL98" s="131"/>
      <c r="GIM98" s="131"/>
      <c r="GIN98" s="131"/>
      <c r="GIO98" s="131"/>
      <c r="GIP98" s="131"/>
      <c r="GIQ98" s="131"/>
      <c r="GIR98" s="131"/>
      <c r="GIS98" s="131"/>
      <c r="GIT98" s="131"/>
      <c r="GIU98" s="131"/>
      <c r="GIV98" s="131"/>
      <c r="GIW98" s="131"/>
      <c r="GIX98" s="131"/>
      <c r="GIY98" s="131"/>
      <c r="GIZ98" s="131"/>
      <c r="GJA98" s="131"/>
      <c r="GJB98" s="131"/>
      <c r="GJC98" s="131"/>
      <c r="GJD98" s="131"/>
      <c r="GJE98" s="131"/>
      <c r="GJF98" s="131"/>
      <c r="GJG98" s="131"/>
      <c r="GJH98" s="131"/>
      <c r="GJI98" s="131"/>
      <c r="GJJ98" s="131"/>
      <c r="GJK98" s="131"/>
      <c r="GJL98" s="131"/>
      <c r="GJM98" s="131"/>
      <c r="GJN98" s="131"/>
      <c r="GJO98" s="131"/>
      <c r="GJP98" s="131"/>
      <c r="GJQ98" s="131"/>
      <c r="GJR98" s="131"/>
      <c r="GJS98" s="131"/>
      <c r="GJT98" s="131"/>
      <c r="GJU98" s="131"/>
      <c r="GJV98" s="131"/>
      <c r="GJW98" s="131"/>
      <c r="GJX98" s="131"/>
      <c r="GJY98" s="131"/>
      <c r="GJZ98" s="131"/>
      <c r="GKA98" s="131"/>
      <c r="GKB98" s="131"/>
      <c r="GKC98" s="131"/>
      <c r="GKD98" s="131"/>
      <c r="GKE98" s="131"/>
      <c r="GKF98" s="131"/>
      <c r="GKG98" s="131"/>
      <c r="GKH98" s="131"/>
      <c r="GKI98" s="131"/>
      <c r="GKJ98" s="131"/>
      <c r="GKK98" s="131"/>
      <c r="GKL98" s="131"/>
      <c r="GKM98" s="131"/>
      <c r="GKN98" s="131"/>
      <c r="GKO98" s="131"/>
      <c r="GKP98" s="131"/>
      <c r="GKQ98" s="131"/>
      <c r="GKR98" s="131"/>
      <c r="GKS98" s="131"/>
      <c r="GKT98" s="131"/>
      <c r="GKU98" s="131"/>
      <c r="GKV98" s="131"/>
      <c r="GKW98" s="131"/>
      <c r="GKX98" s="131"/>
      <c r="GKY98" s="131"/>
      <c r="GKZ98" s="131"/>
      <c r="GLA98" s="131"/>
      <c r="GLB98" s="131"/>
      <c r="GLC98" s="131"/>
      <c r="GLD98" s="131"/>
      <c r="GLE98" s="131"/>
      <c r="GLF98" s="131"/>
      <c r="GLG98" s="131"/>
      <c r="GLH98" s="131"/>
      <c r="GLI98" s="131"/>
      <c r="GLJ98" s="131"/>
      <c r="GLK98" s="131"/>
      <c r="GLL98" s="131"/>
      <c r="GLM98" s="131"/>
      <c r="GLN98" s="131"/>
      <c r="GLO98" s="131"/>
      <c r="GLP98" s="131"/>
      <c r="GLQ98" s="131"/>
      <c r="GLR98" s="131"/>
      <c r="GLS98" s="131"/>
      <c r="GLT98" s="131"/>
      <c r="GLU98" s="131"/>
      <c r="GLV98" s="131"/>
      <c r="GLW98" s="131"/>
      <c r="GLX98" s="131"/>
      <c r="GLY98" s="131"/>
      <c r="GLZ98" s="131"/>
      <c r="GMA98" s="131"/>
      <c r="GMB98" s="131"/>
      <c r="GMC98" s="131"/>
      <c r="GMD98" s="131"/>
      <c r="GME98" s="131"/>
      <c r="GMF98" s="131"/>
      <c r="GMG98" s="131"/>
      <c r="GMH98" s="131"/>
      <c r="GMI98" s="131"/>
      <c r="GMJ98" s="131"/>
      <c r="GMK98" s="131"/>
      <c r="GML98" s="131"/>
      <c r="GMM98" s="131"/>
      <c r="GMN98" s="131"/>
      <c r="GMO98" s="131"/>
      <c r="GMP98" s="131"/>
      <c r="GMQ98" s="131"/>
      <c r="GMR98" s="131"/>
      <c r="GMS98" s="131"/>
      <c r="GMT98" s="131"/>
      <c r="GMU98" s="131"/>
      <c r="GMV98" s="131"/>
      <c r="GMW98" s="131"/>
      <c r="GMX98" s="131"/>
      <c r="GMY98" s="131"/>
      <c r="GMZ98" s="131"/>
      <c r="GNA98" s="131"/>
      <c r="GNB98" s="131"/>
      <c r="GNC98" s="131"/>
      <c r="GND98" s="131"/>
      <c r="GNE98" s="131"/>
      <c r="GNF98" s="131"/>
      <c r="GNG98" s="131"/>
      <c r="GNH98" s="131"/>
      <c r="GNI98" s="131"/>
      <c r="GNJ98" s="131"/>
      <c r="GNK98" s="131"/>
      <c r="GNL98" s="131"/>
      <c r="GNM98" s="131"/>
      <c r="GNN98" s="131"/>
      <c r="GNO98" s="131"/>
      <c r="GNP98" s="131"/>
      <c r="GNQ98" s="131"/>
      <c r="GNR98" s="131"/>
      <c r="GNS98" s="131"/>
      <c r="GNT98" s="131"/>
      <c r="GNU98" s="131"/>
      <c r="GNV98" s="131"/>
      <c r="GNW98" s="131"/>
      <c r="GNX98" s="131"/>
      <c r="GNY98" s="131"/>
      <c r="GNZ98" s="131"/>
      <c r="GOA98" s="131"/>
      <c r="GOB98" s="131"/>
      <c r="GOC98" s="131"/>
      <c r="GOD98" s="131"/>
      <c r="GOE98" s="131"/>
      <c r="GOF98" s="131"/>
      <c r="GOG98" s="131"/>
      <c r="GOH98" s="131"/>
      <c r="GOI98" s="131"/>
      <c r="GOJ98" s="131"/>
      <c r="GOK98" s="131"/>
      <c r="GOL98" s="131"/>
      <c r="GOM98" s="131"/>
      <c r="GON98" s="131"/>
      <c r="GOO98" s="131"/>
      <c r="GOP98" s="131"/>
      <c r="GOQ98" s="131"/>
      <c r="GOR98" s="131"/>
      <c r="GOS98" s="131"/>
      <c r="GOT98" s="131"/>
      <c r="GOU98" s="131"/>
      <c r="GOV98" s="131"/>
      <c r="GOW98" s="131"/>
      <c r="GOX98" s="131"/>
      <c r="GOY98" s="131"/>
      <c r="GOZ98" s="131"/>
      <c r="GPA98" s="131"/>
      <c r="GPB98" s="131"/>
      <c r="GPC98" s="131"/>
      <c r="GPD98" s="131"/>
      <c r="GPE98" s="131"/>
      <c r="GPF98" s="131"/>
      <c r="GPG98" s="131"/>
      <c r="GPH98" s="131"/>
      <c r="GPI98" s="131"/>
      <c r="GPJ98" s="131"/>
      <c r="GPK98" s="131"/>
      <c r="GPL98" s="131"/>
      <c r="GPM98" s="131"/>
      <c r="GPN98" s="131"/>
      <c r="GPO98" s="131"/>
      <c r="GPP98" s="131"/>
      <c r="GPQ98" s="131"/>
      <c r="GPR98" s="131"/>
      <c r="GPS98" s="131"/>
      <c r="GPT98" s="131"/>
      <c r="GPU98" s="131"/>
      <c r="GPV98" s="131"/>
      <c r="GPW98" s="131"/>
      <c r="GPX98" s="131"/>
      <c r="GPY98" s="131"/>
      <c r="GPZ98" s="131"/>
      <c r="GQA98" s="131"/>
      <c r="GQB98" s="131"/>
      <c r="GQC98" s="131"/>
      <c r="GQD98" s="131"/>
      <c r="GQE98" s="131"/>
      <c r="GQF98" s="131"/>
      <c r="GQG98" s="131"/>
      <c r="GQH98" s="131"/>
      <c r="GQI98" s="131"/>
      <c r="GQJ98" s="131"/>
      <c r="GQK98" s="131"/>
      <c r="GQL98" s="131"/>
      <c r="GQM98" s="131"/>
      <c r="GQN98" s="131"/>
      <c r="GQO98" s="131"/>
      <c r="GQP98" s="131"/>
      <c r="GQQ98" s="131"/>
      <c r="GQR98" s="131"/>
      <c r="GQS98" s="131"/>
      <c r="GQT98" s="131"/>
      <c r="GQU98" s="131"/>
      <c r="GQV98" s="131"/>
      <c r="GQW98" s="131"/>
      <c r="GQX98" s="131"/>
      <c r="GQY98" s="131"/>
      <c r="GQZ98" s="131"/>
      <c r="GRA98" s="131"/>
      <c r="GRB98" s="131"/>
      <c r="GRC98" s="131"/>
      <c r="GRD98" s="131"/>
      <c r="GRE98" s="131"/>
      <c r="GRF98" s="131"/>
      <c r="GRG98" s="131"/>
      <c r="GRH98" s="131"/>
      <c r="GRI98" s="131"/>
      <c r="GRJ98" s="131"/>
      <c r="GRK98" s="131"/>
      <c r="GRL98" s="131"/>
      <c r="GRM98" s="131"/>
      <c r="GRN98" s="131"/>
      <c r="GRO98" s="131"/>
      <c r="GRP98" s="131"/>
      <c r="GRQ98" s="131"/>
      <c r="GRR98" s="131"/>
      <c r="GRS98" s="131"/>
      <c r="GRT98" s="131"/>
      <c r="GRU98" s="131"/>
      <c r="GRV98" s="131"/>
      <c r="GRW98" s="131"/>
      <c r="GRX98" s="131"/>
      <c r="GRY98" s="131"/>
      <c r="GRZ98" s="131"/>
      <c r="GSA98" s="131"/>
      <c r="GSB98" s="131"/>
      <c r="GSC98" s="131"/>
      <c r="GSD98" s="131"/>
      <c r="GSE98" s="131"/>
      <c r="GSF98" s="131"/>
      <c r="GSG98" s="131"/>
      <c r="GSH98" s="131"/>
      <c r="GSI98" s="131"/>
      <c r="GSJ98" s="131"/>
      <c r="GSK98" s="131"/>
      <c r="GSL98" s="131"/>
      <c r="GSM98" s="131"/>
      <c r="GSN98" s="131"/>
      <c r="GSO98" s="131"/>
      <c r="GSP98" s="131"/>
      <c r="GSQ98" s="131"/>
      <c r="GSR98" s="131"/>
      <c r="GSS98" s="131"/>
      <c r="GST98" s="131"/>
      <c r="GSU98" s="131"/>
      <c r="GSV98" s="131"/>
      <c r="GSW98" s="131"/>
      <c r="GSX98" s="131"/>
      <c r="GSY98" s="131"/>
      <c r="GSZ98" s="131"/>
      <c r="GTA98" s="131"/>
      <c r="GTB98" s="131"/>
      <c r="GTC98" s="131"/>
      <c r="GTD98" s="131"/>
      <c r="GTE98" s="131"/>
      <c r="GTF98" s="131"/>
      <c r="GTG98" s="131"/>
      <c r="GTH98" s="131"/>
      <c r="GTI98" s="131"/>
      <c r="GTJ98" s="131"/>
      <c r="GTK98" s="131"/>
      <c r="GTL98" s="131"/>
      <c r="GTM98" s="131"/>
      <c r="GTN98" s="131"/>
      <c r="GTO98" s="131"/>
      <c r="GTP98" s="131"/>
      <c r="GTQ98" s="131"/>
      <c r="GTR98" s="131"/>
      <c r="GTS98" s="131"/>
      <c r="GTT98" s="131"/>
      <c r="GTU98" s="131"/>
      <c r="GTV98" s="131"/>
      <c r="GTW98" s="131"/>
      <c r="GTX98" s="131"/>
      <c r="GTY98" s="131"/>
      <c r="GTZ98" s="131"/>
      <c r="GUA98" s="131"/>
      <c r="GUB98" s="131"/>
      <c r="GUC98" s="131"/>
      <c r="GUD98" s="131"/>
      <c r="GUE98" s="131"/>
      <c r="GUF98" s="131"/>
      <c r="GUG98" s="131"/>
      <c r="GUH98" s="131"/>
      <c r="GUI98" s="131"/>
      <c r="GUJ98" s="131"/>
      <c r="GUK98" s="131"/>
      <c r="GUL98" s="131"/>
      <c r="GUM98" s="131"/>
      <c r="GUN98" s="131"/>
      <c r="GUO98" s="131"/>
      <c r="GUP98" s="131"/>
      <c r="GUQ98" s="131"/>
      <c r="GUR98" s="131"/>
      <c r="GUS98" s="131"/>
      <c r="GUT98" s="131"/>
      <c r="GUU98" s="131"/>
      <c r="GUV98" s="131"/>
      <c r="GUW98" s="131"/>
      <c r="GUX98" s="131"/>
      <c r="GUY98" s="131"/>
      <c r="GUZ98" s="131"/>
      <c r="GVA98" s="131"/>
      <c r="GVB98" s="131"/>
      <c r="GVC98" s="131"/>
      <c r="GVD98" s="131"/>
      <c r="GVE98" s="131"/>
      <c r="GVF98" s="131"/>
      <c r="GVG98" s="131"/>
      <c r="GVH98" s="131"/>
      <c r="GVI98" s="131"/>
      <c r="GVJ98" s="131"/>
      <c r="GVK98" s="131"/>
      <c r="GVL98" s="131"/>
      <c r="GVM98" s="131"/>
      <c r="GVN98" s="131"/>
      <c r="GVO98" s="131"/>
      <c r="GVP98" s="131"/>
      <c r="GVQ98" s="131"/>
      <c r="GVR98" s="131"/>
      <c r="GVS98" s="131"/>
      <c r="GVT98" s="131"/>
      <c r="GVU98" s="131"/>
      <c r="GVV98" s="131"/>
      <c r="GVW98" s="131"/>
      <c r="GVX98" s="131"/>
      <c r="GVY98" s="131"/>
      <c r="GVZ98" s="131"/>
      <c r="GWA98" s="131"/>
      <c r="GWB98" s="131"/>
      <c r="GWC98" s="131"/>
      <c r="GWD98" s="131"/>
      <c r="GWE98" s="131"/>
      <c r="GWF98" s="131"/>
      <c r="GWG98" s="131"/>
      <c r="GWH98" s="131"/>
      <c r="GWI98" s="131"/>
      <c r="GWJ98" s="131"/>
      <c r="GWK98" s="131"/>
      <c r="GWL98" s="131"/>
      <c r="GWM98" s="131"/>
      <c r="GWN98" s="131"/>
      <c r="GWO98" s="131"/>
      <c r="GWP98" s="131"/>
      <c r="GWQ98" s="131"/>
      <c r="GWR98" s="131"/>
      <c r="GWS98" s="131"/>
      <c r="GWT98" s="131"/>
      <c r="GWU98" s="131"/>
      <c r="GWV98" s="131"/>
      <c r="GWW98" s="131"/>
      <c r="GWX98" s="131"/>
      <c r="GWY98" s="131"/>
      <c r="GWZ98" s="131"/>
      <c r="GXA98" s="131"/>
      <c r="GXB98" s="131"/>
      <c r="GXC98" s="131"/>
      <c r="GXD98" s="131"/>
      <c r="GXE98" s="131"/>
      <c r="GXF98" s="131"/>
      <c r="GXG98" s="131"/>
      <c r="GXH98" s="131"/>
      <c r="GXI98" s="131"/>
      <c r="GXJ98" s="131"/>
      <c r="GXK98" s="131"/>
      <c r="GXL98" s="131"/>
      <c r="GXM98" s="131"/>
      <c r="GXN98" s="131"/>
      <c r="GXO98" s="131"/>
      <c r="GXP98" s="131"/>
      <c r="GXQ98" s="131"/>
      <c r="GXR98" s="131"/>
      <c r="GXS98" s="131"/>
      <c r="GXT98" s="131"/>
      <c r="GXU98" s="131"/>
      <c r="GXV98" s="131"/>
      <c r="GXW98" s="131"/>
      <c r="GXX98" s="131"/>
      <c r="GXY98" s="131"/>
      <c r="GXZ98" s="131"/>
      <c r="GYA98" s="131"/>
      <c r="GYB98" s="131"/>
      <c r="GYC98" s="131"/>
      <c r="GYD98" s="131"/>
      <c r="GYE98" s="131"/>
      <c r="GYF98" s="131"/>
      <c r="GYG98" s="131"/>
      <c r="GYH98" s="131"/>
      <c r="GYI98" s="131"/>
      <c r="GYJ98" s="131"/>
      <c r="GYK98" s="131"/>
      <c r="GYL98" s="131"/>
      <c r="GYM98" s="131"/>
      <c r="GYN98" s="131"/>
      <c r="GYO98" s="131"/>
      <c r="GYP98" s="131"/>
      <c r="GYQ98" s="131"/>
      <c r="GYR98" s="131"/>
      <c r="GYS98" s="131"/>
      <c r="GYT98" s="131"/>
      <c r="GYU98" s="131"/>
      <c r="GYV98" s="131"/>
      <c r="GYW98" s="131"/>
      <c r="GYX98" s="131"/>
      <c r="GYY98" s="131"/>
      <c r="GYZ98" s="131"/>
      <c r="GZA98" s="131"/>
      <c r="GZB98" s="131"/>
      <c r="GZC98" s="131"/>
      <c r="GZD98" s="131"/>
      <c r="GZE98" s="131"/>
      <c r="GZF98" s="131"/>
      <c r="GZG98" s="131"/>
      <c r="GZH98" s="131"/>
      <c r="GZI98" s="131"/>
      <c r="GZJ98" s="131"/>
      <c r="GZK98" s="131"/>
      <c r="GZL98" s="131"/>
      <c r="GZM98" s="131"/>
      <c r="GZN98" s="131"/>
      <c r="GZO98" s="131"/>
      <c r="GZP98" s="131"/>
      <c r="GZQ98" s="131"/>
      <c r="GZR98" s="131"/>
      <c r="GZS98" s="131"/>
      <c r="GZT98" s="131"/>
      <c r="GZU98" s="131"/>
      <c r="GZV98" s="131"/>
      <c r="GZW98" s="131"/>
      <c r="GZX98" s="131"/>
      <c r="GZY98" s="131"/>
      <c r="GZZ98" s="131"/>
      <c r="HAA98" s="131"/>
      <c r="HAB98" s="131"/>
      <c r="HAC98" s="131"/>
      <c r="HAD98" s="131"/>
      <c r="HAE98" s="131"/>
      <c r="HAF98" s="131"/>
      <c r="HAG98" s="131"/>
      <c r="HAH98" s="131"/>
      <c r="HAI98" s="131"/>
      <c r="HAJ98" s="131"/>
      <c r="HAK98" s="131"/>
      <c r="HAL98" s="131"/>
      <c r="HAM98" s="131"/>
      <c r="HAN98" s="131"/>
      <c r="HAO98" s="131"/>
      <c r="HAP98" s="131"/>
      <c r="HAQ98" s="131"/>
      <c r="HAR98" s="131"/>
      <c r="HAS98" s="131"/>
      <c r="HAT98" s="131"/>
      <c r="HAU98" s="131"/>
      <c r="HAV98" s="131"/>
      <c r="HAW98" s="131"/>
      <c r="HAX98" s="131"/>
      <c r="HAY98" s="131"/>
      <c r="HAZ98" s="131"/>
      <c r="HBA98" s="131"/>
      <c r="HBB98" s="131"/>
      <c r="HBC98" s="131"/>
      <c r="HBD98" s="131"/>
      <c r="HBE98" s="131"/>
      <c r="HBF98" s="131"/>
      <c r="HBG98" s="131"/>
      <c r="HBH98" s="131"/>
      <c r="HBI98" s="131"/>
      <c r="HBJ98" s="131"/>
      <c r="HBK98" s="131"/>
      <c r="HBL98" s="131"/>
      <c r="HBM98" s="131"/>
      <c r="HBN98" s="131"/>
      <c r="HBO98" s="131"/>
      <c r="HBP98" s="131"/>
      <c r="HBQ98" s="131"/>
      <c r="HBR98" s="131"/>
      <c r="HBS98" s="131"/>
      <c r="HBT98" s="131"/>
      <c r="HBU98" s="131"/>
      <c r="HBV98" s="131"/>
      <c r="HBW98" s="131"/>
      <c r="HBX98" s="131"/>
      <c r="HBY98" s="131"/>
      <c r="HBZ98" s="131"/>
      <c r="HCA98" s="131"/>
      <c r="HCB98" s="131"/>
      <c r="HCC98" s="131"/>
      <c r="HCD98" s="131"/>
      <c r="HCE98" s="131"/>
      <c r="HCF98" s="131"/>
      <c r="HCG98" s="131"/>
      <c r="HCH98" s="131"/>
      <c r="HCI98" s="131"/>
      <c r="HCJ98" s="131"/>
      <c r="HCK98" s="131"/>
      <c r="HCL98" s="131"/>
      <c r="HCM98" s="131"/>
      <c r="HCN98" s="131"/>
      <c r="HCO98" s="131"/>
      <c r="HCP98" s="131"/>
      <c r="HCQ98" s="131"/>
      <c r="HCR98" s="131"/>
      <c r="HCS98" s="131"/>
      <c r="HCT98" s="131"/>
      <c r="HCU98" s="131"/>
      <c r="HCV98" s="131"/>
      <c r="HCW98" s="131"/>
      <c r="HCX98" s="131"/>
      <c r="HCY98" s="131"/>
      <c r="HCZ98" s="131"/>
      <c r="HDA98" s="131"/>
      <c r="HDB98" s="131"/>
      <c r="HDC98" s="131"/>
      <c r="HDD98" s="131"/>
      <c r="HDE98" s="131"/>
      <c r="HDF98" s="131"/>
      <c r="HDG98" s="131"/>
      <c r="HDH98" s="131"/>
      <c r="HDI98" s="131"/>
      <c r="HDJ98" s="131"/>
      <c r="HDK98" s="131"/>
      <c r="HDL98" s="131"/>
      <c r="HDM98" s="131"/>
      <c r="HDN98" s="131"/>
      <c r="HDO98" s="131"/>
      <c r="HDP98" s="131"/>
      <c r="HDQ98" s="131"/>
      <c r="HDR98" s="131"/>
      <c r="HDS98" s="131"/>
      <c r="HDT98" s="131"/>
      <c r="HDU98" s="131"/>
      <c r="HDV98" s="131"/>
      <c r="HDW98" s="131"/>
      <c r="HDX98" s="131"/>
      <c r="HDY98" s="131"/>
      <c r="HDZ98" s="131"/>
      <c r="HEA98" s="131"/>
      <c r="HEB98" s="131"/>
      <c r="HEC98" s="131"/>
      <c r="HED98" s="131"/>
      <c r="HEE98" s="131"/>
      <c r="HEF98" s="131"/>
      <c r="HEG98" s="131"/>
      <c r="HEH98" s="131"/>
      <c r="HEI98" s="131"/>
      <c r="HEJ98" s="131"/>
      <c r="HEK98" s="131"/>
      <c r="HEL98" s="131"/>
      <c r="HEM98" s="131"/>
      <c r="HEN98" s="131"/>
      <c r="HEO98" s="131"/>
      <c r="HEP98" s="131"/>
      <c r="HEQ98" s="131"/>
      <c r="HER98" s="131"/>
      <c r="HES98" s="131"/>
      <c r="HET98" s="131"/>
      <c r="HEU98" s="131"/>
      <c r="HEV98" s="131"/>
      <c r="HEW98" s="131"/>
      <c r="HEX98" s="131"/>
      <c r="HEY98" s="131"/>
      <c r="HEZ98" s="131"/>
      <c r="HFA98" s="131"/>
      <c r="HFB98" s="131"/>
      <c r="HFC98" s="131"/>
      <c r="HFD98" s="131"/>
      <c r="HFE98" s="131"/>
      <c r="HFF98" s="131"/>
      <c r="HFG98" s="131"/>
      <c r="HFH98" s="131"/>
      <c r="HFI98" s="131"/>
      <c r="HFJ98" s="131"/>
      <c r="HFK98" s="131"/>
      <c r="HFL98" s="131"/>
      <c r="HFM98" s="131"/>
      <c r="HFN98" s="131"/>
      <c r="HFO98" s="131"/>
      <c r="HFP98" s="131"/>
      <c r="HFQ98" s="131"/>
      <c r="HFR98" s="131"/>
      <c r="HFS98" s="131"/>
      <c r="HFT98" s="131"/>
      <c r="HFU98" s="131"/>
      <c r="HFV98" s="131"/>
      <c r="HFW98" s="131"/>
      <c r="HFX98" s="131"/>
      <c r="HFY98" s="131"/>
      <c r="HFZ98" s="131"/>
      <c r="HGA98" s="131"/>
      <c r="HGB98" s="131"/>
      <c r="HGC98" s="131"/>
      <c r="HGD98" s="131"/>
      <c r="HGE98" s="131"/>
      <c r="HGF98" s="131"/>
      <c r="HGG98" s="131"/>
      <c r="HGH98" s="131"/>
      <c r="HGI98" s="131"/>
      <c r="HGJ98" s="131"/>
      <c r="HGK98" s="131"/>
      <c r="HGL98" s="131"/>
      <c r="HGM98" s="131"/>
      <c r="HGN98" s="131"/>
      <c r="HGO98" s="131"/>
      <c r="HGP98" s="131"/>
      <c r="HGQ98" s="131"/>
      <c r="HGR98" s="131"/>
      <c r="HGS98" s="131"/>
      <c r="HGT98" s="131"/>
      <c r="HGU98" s="131"/>
      <c r="HGV98" s="131"/>
      <c r="HGW98" s="131"/>
      <c r="HGX98" s="131"/>
      <c r="HGY98" s="131"/>
      <c r="HGZ98" s="131"/>
      <c r="HHA98" s="131"/>
      <c r="HHB98" s="131"/>
      <c r="HHC98" s="131"/>
      <c r="HHD98" s="131"/>
      <c r="HHE98" s="131"/>
      <c r="HHF98" s="131"/>
      <c r="HHG98" s="131"/>
      <c r="HHH98" s="131"/>
      <c r="HHI98" s="131"/>
      <c r="HHJ98" s="131"/>
      <c r="HHK98" s="131"/>
      <c r="HHL98" s="131"/>
      <c r="HHM98" s="131"/>
      <c r="HHN98" s="131"/>
      <c r="HHO98" s="131"/>
      <c r="HHP98" s="131"/>
      <c r="HHQ98" s="131"/>
      <c r="HHR98" s="131"/>
      <c r="HHS98" s="131"/>
      <c r="HHT98" s="131"/>
      <c r="HHU98" s="131"/>
      <c r="HHV98" s="131"/>
      <c r="HHW98" s="131"/>
      <c r="HHX98" s="131"/>
      <c r="HHY98" s="131"/>
      <c r="HHZ98" s="131"/>
      <c r="HIA98" s="131"/>
      <c r="HIB98" s="131"/>
      <c r="HIC98" s="131"/>
      <c r="HID98" s="131"/>
      <c r="HIE98" s="131"/>
      <c r="HIF98" s="131"/>
      <c r="HIG98" s="131"/>
      <c r="HIH98" s="131"/>
      <c r="HII98" s="131"/>
      <c r="HIJ98" s="131"/>
      <c r="HIK98" s="131"/>
      <c r="HIL98" s="131"/>
      <c r="HIM98" s="131"/>
      <c r="HIN98" s="131"/>
      <c r="HIO98" s="131"/>
      <c r="HIP98" s="131"/>
      <c r="HIQ98" s="131"/>
      <c r="HIR98" s="131"/>
      <c r="HIS98" s="131"/>
      <c r="HIT98" s="131"/>
      <c r="HIU98" s="131"/>
      <c r="HIV98" s="131"/>
      <c r="HIW98" s="131"/>
      <c r="HIX98" s="131"/>
      <c r="HIY98" s="131"/>
      <c r="HIZ98" s="131"/>
      <c r="HJA98" s="131"/>
      <c r="HJB98" s="131"/>
      <c r="HJC98" s="131"/>
      <c r="HJD98" s="131"/>
      <c r="HJE98" s="131"/>
      <c r="HJF98" s="131"/>
      <c r="HJG98" s="131"/>
      <c r="HJH98" s="131"/>
      <c r="HJI98" s="131"/>
      <c r="HJJ98" s="131"/>
      <c r="HJK98" s="131"/>
      <c r="HJL98" s="131"/>
      <c r="HJM98" s="131"/>
      <c r="HJN98" s="131"/>
      <c r="HJO98" s="131"/>
      <c r="HJP98" s="131"/>
      <c r="HJQ98" s="131"/>
      <c r="HJR98" s="131"/>
      <c r="HJS98" s="131"/>
      <c r="HJT98" s="131"/>
      <c r="HJU98" s="131"/>
      <c r="HJV98" s="131"/>
      <c r="HJW98" s="131"/>
      <c r="HJX98" s="131"/>
      <c r="HJY98" s="131"/>
      <c r="HJZ98" s="131"/>
      <c r="HKA98" s="131"/>
      <c r="HKB98" s="131"/>
      <c r="HKC98" s="131"/>
      <c r="HKD98" s="131"/>
      <c r="HKE98" s="131"/>
      <c r="HKF98" s="131"/>
      <c r="HKG98" s="131"/>
      <c r="HKH98" s="131"/>
      <c r="HKI98" s="131"/>
      <c r="HKJ98" s="131"/>
      <c r="HKK98" s="131"/>
      <c r="HKL98" s="131"/>
      <c r="HKM98" s="131"/>
      <c r="HKN98" s="131"/>
      <c r="HKO98" s="131"/>
      <c r="HKP98" s="131"/>
      <c r="HKQ98" s="131"/>
      <c r="HKR98" s="131"/>
      <c r="HKS98" s="131"/>
      <c r="HKT98" s="131"/>
      <c r="HKU98" s="131"/>
      <c r="HKV98" s="131"/>
      <c r="HKW98" s="131"/>
      <c r="HKX98" s="131"/>
      <c r="HKY98" s="131"/>
      <c r="HKZ98" s="131"/>
      <c r="HLA98" s="131"/>
      <c r="HLB98" s="131"/>
      <c r="HLC98" s="131"/>
      <c r="HLD98" s="131"/>
      <c r="HLE98" s="131"/>
      <c r="HLF98" s="131"/>
      <c r="HLG98" s="131"/>
      <c r="HLH98" s="131"/>
      <c r="HLI98" s="131"/>
      <c r="HLJ98" s="131"/>
      <c r="HLK98" s="131"/>
      <c r="HLL98" s="131"/>
      <c r="HLM98" s="131"/>
      <c r="HLN98" s="131"/>
      <c r="HLO98" s="131"/>
      <c r="HLP98" s="131"/>
      <c r="HLQ98" s="131"/>
      <c r="HLR98" s="131"/>
      <c r="HLS98" s="131"/>
      <c r="HLT98" s="131"/>
      <c r="HLU98" s="131"/>
      <c r="HLV98" s="131"/>
      <c r="HLW98" s="131"/>
      <c r="HLX98" s="131"/>
      <c r="HLY98" s="131"/>
      <c r="HLZ98" s="131"/>
      <c r="HMA98" s="131"/>
      <c r="HMB98" s="131"/>
      <c r="HMC98" s="131"/>
      <c r="HMD98" s="131"/>
      <c r="HME98" s="131"/>
      <c r="HMF98" s="131"/>
      <c r="HMG98" s="131"/>
      <c r="HMH98" s="131"/>
      <c r="HMI98" s="131"/>
      <c r="HMJ98" s="131"/>
      <c r="HMK98" s="131"/>
      <c r="HML98" s="131"/>
      <c r="HMM98" s="131"/>
      <c r="HMN98" s="131"/>
      <c r="HMO98" s="131"/>
      <c r="HMP98" s="131"/>
      <c r="HMQ98" s="131"/>
      <c r="HMR98" s="131"/>
      <c r="HMS98" s="131"/>
      <c r="HMT98" s="131"/>
      <c r="HMU98" s="131"/>
      <c r="HMV98" s="131"/>
      <c r="HMW98" s="131"/>
      <c r="HMX98" s="131"/>
      <c r="HMY98" s="131"/>
      <c r="HMZ98" s="131"/>
      <c r="HNA98" s="131"/>
      <c r="HNB98" s="131"/>
      <c r="HNC98" s="131"/>
      <c r="HND98" s="131"/>
      <c r="HNE98" s="131"/>
      <c r="HNF98" s="131"/>
      <c r="HNG98" s="131"/>
      <c r="HNH98" s="131"/>
      <c r="HNI98" s="131"/>
      <c r="HNJ98" s="131"/>
      <c r="HNK98" s="131"/>
      <c r="HNL98" s="131"/>
      <c r="HNM98" s="131"/>
      <c r="HNN98" s="131"/>
      <c r="HNO98" s="131"/>
      <c r="HNP98" s="131"/>
      <c r="HNQ98" s="131"/>
      <c r="HNR98" s="131"/>
      <c r="HNS98" s="131"/>
      <c r="HNT98" s="131"/>
      <c r="HNU98" s="131"/>
      <c r="HNV98" s="131"/>
      <c r="HNW98" s="131"/>
      <c r="HNX98" s="131"/>
      <c r="HNY98" s="131"/>
      <c r="HNZ98" s="131"/>
      <c r="HOA98" s="131"/>
      <c r="HOB98" s="131"/>
      <c r="HOC98" s="131"/>
      <c r="HOD98" s="131"/>
      <c r="HOE98" s="131"/>
      <c r="HOF98" s="131"/>
      <c r="HOG98" s="131"/>
      <c r="HOH98" s="131"/>
      <c r="HOI98" s="131"/>
      <c r="HOJ98" s="131"/>
      <c r="HOK98" s="131"/>
      <c r="HOL98" s="131"/>
      <c r="HOM98" s="131"/>
      <c r="HON98" s="131"/>
      <c r="HOO98" s="131"/>
      <c r="HOP98" s="131"/>
      <c r="HOQ98" s="131"/>
      <c r="HOR98" s="131"/>
      <c r="HOS98" s="131"/>
      <c r="HOT98" s="131"/>
      <c r="HOU98" s="131"/>
      <c r="HOV98" s="131"/>
      <c r="HOW98" s="131"/>
      <c r="HOX98" s="131"/>
      <c r="HOY98" s="131"/>
      <c r="HOZ98" s="131"/>
      <c r="HPA98" s="131"/>
      <c r="HPB98" s="131"/>
      <c r="HPC98" s="131"/>
      <c r="HPD98" s="131"/>
      <c r="HPE98" s="131"/>
      <c r="HPF98" s="131"/>
      <c r="HPG98" s="131"/>
      <c r="HPH98" s="131"/>
      <c r="HPI98" s="131"/>
      <c r="HPJ98" s="131"/>
      <c r="HPK98" s="131"/>
      <c r="HPL98" s="131"/>
      <c r="HPM98" s="131"/>
      <c r="HPN98" s="131"/>
      <c r="HPO98" s="131"/>
      <c r="HPP98" s="131"/>
      <c r="HPQ98" s="131"/>
      <c r="HPR98" s="131"/>
      <c r="HPS98" s="131"/>
      <c r="HPT98" s="131"/>
      <c r="HPU98" s="131"/>
      <c r="HPV98" s="131"/>
      <c r="HPW98" s="131"/>
      <c r="HPX98" s="131"/>
      <c r="HPY98" s="131"/>
      <c r="HPZ98" s="131"/>
      <c r="HQA98" s="131"/>
      <c r="HQB98" s="131"/>
      <c r="HQC98" s="131"/>
      <c r="HQD98" s="131"/>
      <c r="HQE98" s="131"/>
      <c r="HQF98" s="131"/>
      <c r="HQG98" s="131"/>
      <c r="HQH98" s="131"/>
      <c r="HQI98" s="131"/>
      <c r="HQJ98" s="131"/>
      <c r="HQK98" s="131"/>
      <c r="HQL98" s="131"/>
      <c r="HQM98" s="131"/>
      <c r="HQN98" s="131"/>
      <c r="HQO98" s="131"/>
      <c r="HQP98" s="131"/>
      <c r="HQQ98" s="131"/>
      <c r="HQR98" s="131"/>
      <c r="HQS98" s="131"/>
      <c r="HQT98" s="131"/>
      <c r="HQU98" s="131"/>
      <c r="HQV98" s="131"/>
      <c r="HQW98" s="131"/>
      <c r="HQX98" s="131"/>
      <c r="HQY98" s="131"/>
      <c r="HQZ98" s="131"/>
      <c r="HRA98" s="131"/>
      <c r="HRB98" s="131"/>
      <c r="HRC98" s="131"/>
      <c r="HRD98" s="131"/>
      <c r="HRE98" s="131"/>
      <c r="HRF98" s="131"/>
      <c r="HRG98" s="131"/>
      <c r="HRH98" s="131"/>
      <c r="HRI98" s="131"/>
      <c r="HRJ98" s="131"/>
      <c r="HRK98" s="131"/>
      <c r="HRL98" s="131"/>
      <c r="HRM98" s="131"/>
      <c r="HRN98" s="131"/>
      <c r="HRO98" s="131"/>
      <c r="HRP98" s="131"/>
      <c r="HRQ98" s="131"/>
      <c r="HRR98" s="131"/>
      <c r="HRS98" s="131"/>
      <c r="HRT98" s="131"/>
      <c r="HRU98" s="131"/>
      <c r="HRV98" s="131"/>
      <c r="HRW98" s="131"/>
      <c r="HRX98" s="131"/>
      <c r="HRY98" s="131"/>
      <c r="HRZ98" s="131"/>
      <c r="HSA98" s="131"/>
      <c r="HSB98" s="131"/>
      <c r="HSC98" s="131"/>
      <c r="HSD98" s="131"/>
      <c r="HSE98" s="131"/>
      <c r="HSF98" s="131"/>
      <c r="HSG98" s="131"/>
      <c r="HSH98" s="131"/>
      <c r="HSI98" s="131"/>
      <c r="HSJ98" s="131"/>
      <c r="HSK98" s="131"/>
      <c r="HSL98" s="131"/>
      <c r="HSM98" s="131"/>
      <c r="HSN98" s="131"/>
      <c r="HSO98" s="131"/>
      <c r="HSP98" s="131"/>
      <c r="HSQ98" s="131"/>
      <c r="HSR98" s="131"/>
      <c r="HSS98" s="131"/>
      <c r="HST98" s="131"/>
      <c r="HSU98" s="131"/>
      <c r="HSV98" s="131"/>
      <c r="HSW98" s="131"/>
      <c r="HSX98" s="131"/>
      <c r="HSY98" s="131"/>
      <c r="HSZ98" s="131"/>
      <c r="HTA98" s="131"/>
      <c r="HTB98" s="131"/>
      <c r="HTC98" s="131"/>
      <c r="HTD98" s="131"/>
      <c r="HTE98" s="131"/>
      <c r="HTF98" s="131"/>
      <c r="HTG98" s="131"/>
      <c r="HTH98" s="131"/>
      <c r="HTI98" s="131"/>
      <c r="HTJ98" s="131"/>
      <c r="HTK98" s="131"/>
      <c r="HTL98" s="131"/>
      <c r="HTM98" s="131"/>
      <c r="HTN98" s="131"/>
      <c r="HTO98" s="131"/>
      <c r="HTP98" s="131"/>
      <c r="HTQ98" s="131"/>
      <c r="HTR98" s="131"/>
      <c r="HTS98" s="131"/>
      <c r="HTT98" s="131"/>
      <c r="HTU98" s="131"/>
      <c r="HTV98" s="131"/>
      <c r="HTW98" s="131"/>
      <c r="HTX98" s="131"/>
      <c r="HTY98" s="131"/>
      <c r="HTZ98" s="131"/>
      <c r="HUA98" s="131"/>
      <c r="HUB98" s="131"/>
      <c r="HUC98" s="131"/>
      <c r="HUD98" s="131"/>
      <c r="HUE98" s="131"/>
      <c r="HUF98" s="131"/>
      <c r="HUG98" s="131"/>
      <c r="HUH98" s="131"/>
      <c r="HUI98" s="131"/>
      <c r="HUJ98" s="131"/>
      <c r="HUK98" s="131"/>
      <c r="HUL98" s="131"/>
      <c r="HUM98" s="131"/>
      <c r="HUN98" s="131"/>
      <c r="HUO98" s="131"/>
      <c r="HUP98" s="131"/>
      <c r="HUQ98" s="131"/>
      <c r="HUR98" s="131"/>
      <c r="HUS98" s="131"/>
      <c r="HUT98" s="131"/>
      <c r="HUU98" s="131"/>
      <c r="HUV98" s="131"/>
      <c r="HUW98" s="131"/>
      <c r="HUX98" s="131"/>
      <c r="HUY98" s="131"/>
      <c r="HUZ98" s="131"/>
      <c r="HVA98" s="131"/>
      <c r="HVB98" s="131"/>
      <c r="HVC98" s="131"/>
      <c r="HVD98" s="131"/>
      <c r="HVE98" s="131"/>
      <c r="HVF98" s="131"/>
      <c r="HVG98" s="131"/>
      <c r="HVH98" s="131"/>
      <c r="HVI98" s="131"/>
      <c r="HVJ98" s="131"/>
      <c r="HVK98" s="131"/>
      <c r="HVL98" s="131"/>
      <c r="HVM98" s="131"/>
      <c r="HVN98" s="131"/>
      <c r="HVO98" s="131"/>
      <c r="HVP98" s="131"/>
      <c r="HVQ98" s="131"/>
      <c r="HVR98" s="131"/>
      <c r="HVS98" s="131"/>
      <c r="HVT98" s="131"/>
      <c r="HVU98" s="131"/>
      <c r="HVV98" s="131"/>
      <c r="HVW98" s="131"/>
      <c r="HVX98" s="131"/>
      <c r="HVY98" s="131"/>
      <c r="HVZ98" s="131"/>
      <c r="HWA98" s="131"/>
      <c r="HWB98" s="131"/>
      <c r="HWC98" s="131"/>
      <c r="HWD98" s="131"/>
      <c r="HWE98" s="131"/>
      <c r="HWF98" s="131"/>
      <c r="HWG98" s="131"/>
      <c r="HWH98" s="131"/>
      <c r="HWI98" s="131"/>
      <c r="HWJ98" s="131"/>
      <c r="HWK98" s="131"/>
      <c r="HWL98" s="131"/>
      <c r="HWM98" s="131"/>
      <c r="HWN98" s="131"/>
      <c r="HWO98" s="131"/>
      <c r="HWP98" s="131"/>
      <c r="HWQ98" s="131"/>
      <c r="HWR98" s="131"/>
      <c r="HWS98" s="131"/>
      <c r="HWT98" s="131"/>
      <c r="HWU98" s="131"/>
      <c r="HWV98" s="131"/>
      <c r="HWW98" s="131"/>
      <c r="HWX98" s="131"/>
      <c r="HWY98" s="131"/>
      <c r="HWZ98" s="131"/>
      <c r="HXA98" s="131"/>
      <c r="HXB98" s="131"/>
      <c r="HXC98" s="131"/>
      <c r="HXD98" s="131"/>
      <c r="HXE98" s="131"/>
      <c r="HXF98" s="131"/>
      <c r="HXG98" s="131"/>
      <c r="HXH98" s="131"/>
      <c r="HXI98" s="131"/>
      <c r="HXJ98" s="131"/>
      <c r="HXK98" s="131"/>
      <c r="HXL98" s="131"/>
      <c r="HXM98" s="131"/>
      <c r="HXN98" s="131"/>
      <c r="HXO98" s="131"/>
      <c r="HXP98" s="131"/>
      <c r="HXQ98" s="131"/>
      <c r="HXR98" s="131"/>
      <c r="HXS98" s="131"/>
      <c r="HXT98" s="131"/>
      <c r="HXU98" s="131"/>
      <c r="HXV98" s="131"/>
      <c r="HXW98" s="131"/>
      <c r="HXX98" s="131"/>
      <c r="HXY98" s="131"/>
      <c r="HXZ98" s="131"/>
      <c r="HYA98" s="131"/>
      <c r="HYB98" s="131"/>
      <c r="HYC98" s="131"/>
      <c r="HYD98" s="131"/>
      <c r="HYE98" s="131"/>
      <c r="HYF98" s="131"/>
      <c r="HYG98" s="131"/>
      <c r="HYH98" s="131"/>
      <c r="HYI98" s="131"/>
      <c r="HYJ98" s="131"/>
      <c r="HYK98" s="131"/>
      <c r="HYL98" s="131"/>
      <c r="HYM98" s="131"/>
      <c r="HYN98" s="131"/>
      <c r="HYO98" s="131"/>
      <c r="HYP98" s="131"/>
      <c r="HYQ98" s="131"/>
      <c r="HYR98" s="131"/>
      <c r="HYS98" s="131"/>
      <c r="HYT98" s="131"/>
      <c r="HYU98" s="131"/>
      <c r="HYV98" s="131"/>
      <c r="HYW98" s="131"/>
      <c r="HYX98" s="131"/>
      <c r="HYY98" s="131"/>
      <c r="HYZ98" s="131"/>
      <c r="HZA98" s="131"/>
      <c r="HZB98" s="131"/>
      <c r="HZC98" s="131"/>
      <c r="HZD98" s="131"/>
      <c r="HZE98" s="131"/>
      <c r="HZF98" s="131"/>
      <c r="HZG98" s="131"/>
      <c r="HZH98" s="131"/>
      <c r="HZI98" s="131"/>
      <c r="HZJ98" s="131"/>
      <c r="HZK98" s="131"/>
      <c r="HZL98" s="131"/>
      <c r="HZM98" s="131"/>
      <c r="HZN98" s="131"/>
      <c r="HZO98" s="131"/>
      <c r="HZP98" s="131"/>
      <c r="HZQ98" s="131"/>
      <c r="HZR98" s="131"/>
      <c r="HZS98" s="131"/>
      <c r="HZT98" s="131"/>
      <c r="HZU98" s="131"/>
      <c r="HZV98" s="131"/>
      <c r="HZW98" s="131"/>
      <c r="HZX98" s="131"/>
      <c r="HZY98" s="131"/>
      <c r="HZZ98" s="131"/>
      <c r="IAA98" s="131"/>
      <c r="IAB98" s="131"/>
      <c r="IAC98" s="131"/>
      <c r="IAD98" s="131"/>
      <c r="IAE98" s="131"/>
      <c r="IAF98" s="131"/>
      <c r="IAG98" s="131"/>
      <c r="IAH98" s="131"/>
      <c r="IAI98" s="131"/>
      <c r="IAJ98" s="131"/>
      <c r="IAK98" s="131"/>
      <c r="IAL98" s="131"/>
      <c r="IAM98" s="131"/>
      <c r="IAN98" s="131"/>
      <c r="IAO98" s="131"/>
      <c r="IAP98" s="131"/>
      <c r="IAQ98" s="131"/>
      <c r="IAR98" s="131"/>
      <c r="IAS98" s="131"/>
      <c r="IAT98" s="131"/>
      <c r="IAU98" s="131"/>
      <c r="IAV98" s="131"/>
      <c r="IAW98" s="131"/>
      <c r="IAX98" s="131"/>
      <c r="IAY98" s="131"/>
      <c r="IAZ98" s="131"/>
      <c r="IBA98" s="131"/>
      <c r="IBB98" s="131"/>
      <c r="IBC98" s="131"/>
      <c r="IBD98" s="131"/>
      <c r="IBE98" s="131"/>
      <c r="IBF98" s="131"/>
      <c r="IBG98" s="131"/>
      <c r="IBH98" s="131"/>
      <c r="IBI98" s="131"/>
      <c r="IBJ98" s="131"/>
      <c r="IBK98" s="131"/>
      <c r="IBL98" s="131"/>
      <c r="IBM98" s="131"/>
      <c r="IBN98" s="131"/>
      <c r="IBO98" s="131"/>
      <c r="IBP98" s="131"/>
      <c r="IBQ98" s="131"/>
      <c r="IBR98" s="131"/>
      <c r="IBS98" s="131"/>
      <c r="IBT98" s="131"/>
      <c r="IBU98" s="131"/>
      <c r="IBV98" s="131"/>
      <c r="IBW98" s="131"/>
      <c r="IBX98" s="131"/>
      <c r="IBY98" s="131"/>
      <c r="IBZ98" s="131"/>
      <c r="ICA98" s="131"/>
      <c r="ICB98" s="131"/>
      <c r="ICC98" s="131"/>
      <c r="ICD98" s="131"/>
      <c r="ICE98" s="131"/>
      <c r="ICF98" s="131"/>
      <c r="ICG98" s="131"/>
      <c r="ICH98" s="131"/>
      <c r="ICI98" s="131"/>
      <c r="ICJ98" s="131"/>
      <c r="ICK98" s="131"/>
      <c r="ICL98" s="131"/>
      <c r="ICM98" s="131"/>
      <c r="ICN98" s="131"/>
      <c r="ICO98" s="131"/>
      <c r="ICP98" s="131"/>
      <c r="ICQ98" s="131"/>
      <c r="ICR98" s="131"/>
      <c r="ICS98" s="131"/>
      <c r="ICT98" s="131"/>
      <c r="ICU98" s="131"/>
      <c r="ICV98" s="131"/>
      <c r="ICW98" s="131"/>
      <c r="ICX98" s="131"/>
      <c r="ICY98" s="131"/>
      <c r="ICZ98" s="131"/>
      <c r="IDA98" s="131"/>
      <c r="IDB98" s="131"/>
      <c r="IDC98" s="131"/>
      <c r="IDD98" s="131"/>
      <c r="IDE98" s="131"/>
      <c r="IDF98" s="131"/>
      <c r="IDG98" s="131"/>
      <c r="IDH98" s="131"/>
      <c r="IDI98" s="131"/>
      <c r="IDJ98" s="131"/>
      <c r="IDK98" s="131"/>
      <c r="IDL98" s="131"/>
      <c r="IDM98" s="131"/>
      <c r="IDN98" s="131"/>
      <c r="IDO98" s="131"/>
      <c r="IDP98" s="131"/>
      <c r="IDQ98" s="131"/>
      <c r="IDR98" s="131"/>
      <c r="IDS98" s="131"/>
      <c r="IDT98" s="131"/>
      <c r="IDU98" s="131"/>
      <c r="IDV98" s="131"/>
      <c r="IDW98" s="131"/>
      <c r="IDX98" s="131"/>
      <c r="IDY98" s="131"/>
      <c r="IDZ98" s="131"/>
      <c r="IEA98" s="131"/>
      <c r="IEB98" s="131"/>
      <c r="IEC98" s="131"/>
      <c r="IED98" s="131"/>
      <c r="IEE98" s="131"/>
      <c r="IEF98" s="131"/>
      <c r="IEG98" s="131"/>
      <c r="IEH98" s="131"/>
      <c r="IEI98" s="131"/>
      <c r="IEJ98" s="131"/>
      <c r="IEK98" s="131"/>
      <c r="IEL98" s="131"/>
      <c r="IEM98" s="131"/>
      <c r="IEN98" s="131"/>
      <c r="IEO98" s="131"/>
      <c r="IEP98" s="131"/>
      <c r="IEQ98" s="131"/>
      <c r="IER98" s="131"/>
      <c r="IES98" s="131"/>
      <c r="IET98" s="131"/>
      <c r="IEU98" s="131"/>
      <c r="IEV98" s="131"/>
      <c r="IEW98" s="131"/>
      <c r="IEX98" s="131"/>
      <c r="IEY98" s="131"/>
      <c r="IEZ98" s="131"/>
      <c r="IFA98" s="131"/>
      <c r="IFB98" s="131"/>
      <c r="IFC98" s="131"/>
      <c r="IFD98" s="131"/>
      <c r="IFE98" s="131"/>
      <c r="IFF98" s="131"/>
      <c r="IFG98" s="131"/>
      <c r="IFH98" s="131"/>
      <c r="IFI98" s="131"/>
      <c r="IFJ98" s="131"/>
      <c r="IFK98" s="131"/>
      <c r="IFL98" s="131"/>
      <c r="IFM98" s="131"/>
      <c r="IFN98" s="131"/>
      <c r="IFO98" s="131"/>
      <c r="IFP98" s="131"/>
      <c r="IFQ98" s="131"/>
      <c r="IFR98" s="131"/>
      <c r="IFS98" s="131"/>
      <c r="IFT98" s="131"/>
      <c r="IFU98" s="131"/>
      <c r="IFV98" s="131"/>
      <c r="IFW98" s="131"/>
      <c r="IFX98" s="131"/>
      <c r="IFY98" s="131"/>
      <c r="IFZ98" s="131"/>
      <c r="IGA98" s="131"/>
      <c r="IGB98" s="131"/>
      <c r="IGC98" s="131"/>
      <c r="IGD98" s="131"/>
      <c r="IGE98" s="131"/>
      <c r="IGF98" s="131"/>
      <c r="IGG98" s="131"/>
      <c r="IGH98" s="131"/>
      <c r="IGI98" s="131"/>
      <c r="IGJ98" s="131"/>
      <c r="IGK98" s="131"/>
      <c r="IGL98" s="131"/>
      <c r="IGM98" s="131"/>
      <c r="IGN98" s="131"/>
      <c r="IGO98" s="131"/>
      <c r="IGP98" s="131"/>
      <c r="IGQ98" s="131"/>
      <c r="IGR98" s="131"/>
      <c r="IGS98" s="131"/>
      <c r="IGT98" s="131"/>
      <c r="IGU98" s="131"/>
      <c r="IGV98" s="131"/>
      <c r="IGW98" s="131"/>
      <c r="IGX98" s="131"/>
      <c r="IGY98" s="131"/>
      <c r="IGZ98" s="131"/>
      <c r="IHA98" s="131"/>
      <c r="IHB98" s="131"/>
      <c r="IHC98" s="131"/>
      <c r="IHD98" s="131"/>
      <c r="IHE98" s="131"/>
      <c r="IHF98" s="131"/>
      <c r="IHG98" s="131"/>
      <c r="IHH98" s="131"/>
      <c r="IHI98" s="131"/>
      <c r="IHJ98" s="131"/>
      <c r="IHK98" s="131"/>
      <c r="IHL98" s="131"/>
      <c r="IHM98" s="131"/>
      <c r="IHN98" s="131"/>
      <c r="IHO98" s="131"/>
      <c r="IHP98" s="131"/>
      <c r="IHQ98" s="131"/>
      <c r="IHR98" s="131"/>
      <c r="IHS98" s="131"/>
      <c r="IHT98" s="131"/>
      <c r="IHU98" s="131"/>
      <c r="IHV98" s="131"/>
      <c r="IHW98" s="131"/>
      <c r="IHX98" s="131"/>
      <c r="IHY98" s="131"/>
      <c r="IHZ98" s="131"/>
      <c r="IIA98" s="131"/>
      <c r="IIB98" s="131"/>
      <c r="IIC98" s="131"/>
      <c r="IID98" s="131"/>
      <c r="IIE98" s="131"/>
      <c r="IIF98" s="131"/>
      <c r="IIG98" s="131"/>
      <c r="IIH98" s="131"/>
      <c r="III98" s="131"/>
      <c r="IIJ98" s="131"/>
      <c r="IIK98" s="131"/>
      <c r="IIL98" s="131"/>
      <c r="IIM98" s="131"/>
      <c r="IIN98" s="131"/>
      <c r="IIO98" s="131"/>
      <c r="IIP98" s="131"/>
      <c r="IIQ98" s="131"/>
      <c r="IIR98" s="131"/>
      <c r="IIS98" s="131"/>
      <c r="IIT98" s="131"/>
      <c r="IIU98" s="131"/>
      <c r="IIV98" s="131"/>
      <c r="IIW98" s="131"/>
      <c r="IIX98" s="131"/>
      <c r="IIY98" s="131"/>
      <c r="IIZ98" s="131"/>
      <c r="IJA98" s="131"/>
      <c r="IJB98" s="131"/>
      <c r="IJC98" s="131"/>
      <c r="IJD98" s="131"/>
      <c r="IJE98" s="131"/>
      <c r="IJF98" s="131"/>
      <c r="IJG98" s="131"/>
      <c r="IJH98" s="131"/>
      <c r="IJI98" s="131"/>
      <c r="IJJ98" s="131"/>
      <c r="IJK98" s="131"/>
      <c r="IJL98" s="131"/>
      <c r="IJM98" s="131"/>
      <c r="IJN98" s="131"/>
      <c r="IJO98" s="131"/>
      <c r="IJP98" s="131"/>
      <c r="IJQ98" s="131"/>
      <c r="IJR98" s="131"/>
      <c r="IJS98" s="131"/>
      <c r="IJT98" s="131"/>
      <c r="IJU98" s="131"/>
      <c r="IJV98" s="131"/>
      <c r="IJW98" s="131"/>
      <c r="IJX98" s="131"/>
      <c r="IJY98" s="131"/>
      <c r="IJZ98" s="131"/>
      <c r="IKA98" s="131"/>
      <c r="IKB98" s="131"/>
      <c r="IKC98" s="131"/>
      <c r="IKD98" s="131"/>
      <c r="IKE98" s="131"/>
      <c r="IKF98" s="131"/>
      <c r="IKG98" s="131"/>
      <c r="IKH98" s="131"/>
      <c r="IKI98" s="131"/>
      <c r="IKJ98" s="131"/>
      <c r="IKK98" s="131"/>
      <c r="IKL98" s="131"/>
      <c r="IKM98" s="131"/>
      <c r="IKN98" s="131"/>
      <c r="IKO98" s="131"/>
      <c r="IKP98" s="131"/>
      <c r="IKQ98" s="131"/>
      <c r="IKR98" s="131"/>
      <c r="IKS98" s="131"/>
      <c r="IKT98" s="131"/>
      <c r="IKU98" s="131"/>
      <c r="IKV98" s="131"/>
      <c r="IKW98" s="131"/>
      <c r="IKX98" s="131"/>
      <c r="IKY98" s="131"/>
      <c r="IKZ98" s="131"/>
      <c r="ILA98" s="131"/>
      <c r="ILB98" s="131"/>
      <c r="ILC98" s="131"/>
      <c r="ILD98" s="131"/>
      <c r="ILE98" s="131"/>
      <c r="ILF98" s="131"/>
      <c r="ILG98" s="131"/>
      <c r="ILH98" s="131"/>
      <c r="ILI98" s="131"/>
      <c r="ILJ98" s="131"/>
      <c r="ILK98" s="131"/>
      <c r="ILL98" s="131"/>
      <c r="ILM98" s="131"/>
      <c r="ILN98" s="131"/>
      <c r="ILO98" s="131"/>
      <c r="ILP98" s="131"/>
      <c r="ILQ98" s="131"/>
      <c r="ILR98" s="131"/>
      <c r="ILS98" s="131"/>
      <c r="ILT98" s="131"/>
      <c r="ILU98" s="131"/>
      <c r="ILV98" s="131"/>
      <c r="ILW98" s="131"/>
      <c r="ILX98" s="131"/>
      <c r="ILY98" s="131"/>
      <c r="ILZ98" s="131"/>
      <c r="IMA98" s="131"/>
      <c r="IMB98" s="131"/>
      <c r="IMC98" s="131"/>
      <c r="IMD98" s="131"/>
      <c r="IME98" s="131"/>
      <c r="IMF98" s="131"/>
      <c r="IMG98" s="131"/>
      <c r="IMH98" s="131"/>
      <c r="IMI98" s="131"/>
      <c r="IMJ98" s="131"/>
      <c r="IMK98" s="131"/>
      <c r="IML98" s="131"/>
      <c r="IMM98" s="131"/>
      <c r="IMN98" s="131"/>
      <c r="IMO98" s="131"/>
      <c r="IMP98" s="131"/>
      <c r="IMQ98" s="131"/>
      <c r="IMR98" s="131"/>
      <c r="IMS98" s="131"/>
      <c r="IMT98" s="131"/>
      <c r="IMU98" s="131"/>
      <c r="IMV98" s="131"/>
      <c r="IMW98" s="131"/>
      <c r="IMX98" s="131"/>
      <c r="IMY98" s="131"/>
      <c r="IMZ98" s="131"/>
      <c r="INA98" s="131"/>
      <c r="INB98" s="131"/>
      <c r="INC98" s="131"/>
      <c r="IND98" s="131"/>
      <c r="INE98" s="131"/>
      <c r="INF98" s="131"/>
      <c r="ING98" s="131"/>
      <c r="INH98" s="131"/>
      <c r="INI98" s="131"/>
      <c r="INJ98" s="131"/>
      <c r="INK98" s="131"/>
      <c r="INL98" s="131"/>
      <c r="INM98" s="131"/>
      <c r="INN98" s="131"/>
      <c r="INO98" s="131"/>
      <c r="INP98" s="131"/>
      <c r="INQ98" s="131"/>
      <c r="INR98" s="131"/>
      <c r="INS98" s="131"/>
      <c r="INT98" s="131"/>
      <c r="INU98" s="131"/>
      <c r="INV98" s="131"/>
      <c r="INW98" s="131"/>
      <c r="INX98" s="131"/>
      <c r="INY98" s="131"/>
      <c r="INZ98" s="131"/>
      <c r="IOA98" s="131"/>
      <c r="IOB98" s="131"/>
      <c r="IOC98" s="131"/>
      <c r="IOD98" s="131"/>
      <c r="IOE98" s="131"/>
      <c r="IOF98" s="131"/>
      <c r="IOG98" s="131"/>
      <c r="IOH98" s="131"/>
      <c r="IOI98" s="131"/>
      <c r="IOJ98" s="131"/>
      <c r="IOK98" s="131"/>
      <c r="IOL98" s="131"/>
      <c r="IOM98" s="131"/>
      <c r="ION98" s="131"/>
      <c r="IOO98" s="131"/>
      <c r="IOP98" s="131"/>
      <c r="IOQ98" s="131"/>
      <c r="IOR98" s="131"/>
      <c r="IOS98" s="131"/>
      <c r="IOT98" s="131"/>
      <c r="IOU98" s="131"/>
      <c r="IOV98" s="131"/>
      <c r="IOW98" s="131"/>
      <c r="IOX98" s="131"/>
      <c r="IOY98" s="131"/>
      <c r="IOZ98" s="131"/>
      <c r="IPA98" s="131"/>
      <c r="IPB98" s="131"/>
      <c r="IPC98" s="131"/>
      <c r="IPD98" s="131"/>
      <c r="IPE98" s="131"/>
      <c r="IPF98" s="131"/>
      <c r="IPG98" s="131"/>
      <c r="IPH98" s="131"/>
      <c r="IPI98" s="131"/>
      <c r="IPJ98" s="131"/>
      <c r="IPK98" s="131"/>
      <c r="IPL98" s="131"/>
      <c r="IPM98" s="131"/>
      <c r="IPN98" s="131"/>
      <c r="IPO98" s="131"/>
      <c r="IPP98" s="131"/>
      <c r="IPQ98" s="131"/>
      <c r="IPR98" s="131"/>
      <c r="IPS98" s="131"/>
      <c r="IPT98" s="131"/>
      <c r="IPU98" s="131"/>
      <c r="IPV98" s="131"/>
      <c r="IPW98" s="131"/>
      <c r="IPX98" s="131"/>
      <c r="IPY98" s="131"/>
      <c r="IPZ98" s="131"/>
      <c r="IQA98" s="131"/>
      <c r="IQB98" s="131"/>
      <c r="IQC98" s="131"/>
      <c r="IQD98" s="131"/>
      <c r="IQE98" s="131"/>
      <c r="IQF98" s="131"/>
      <c r="IQG98" s="131"/>
      <c r="IQH98" s="131"/>
      <c r="IQI98" s="131"/>
      <c r="IQJ98" s="131"/>
      <c r="IQK98" s="131"/>
      <c r="IQL98" s="131"/>
      <c r="IQM98" s="131"/>
      <c r="IQN98" s="131"/>
      <c r="IQO98" s="131"/>
      <c r="IQP98" s="131"/>
      <c r="IQQ98" s="131"/>
      <c r="IQR98" s="131"/>
      <c r="IQS98" s="131"/>
      <c r="IQT98" s="131"/>
      <c r="IQU98" s="131"/>
      <c r="IQV98" s="131"/>
      <c r="IQW98" s="131"/>
      <c r="IQX98" s="131"/>
      <c r="IQY98" s="131"/>
      <c r="IQZ98" s="131"/>
      <c r="IRA98" s="131"/>
      <c r="IRB98" s="131"/>
      <c r="IRC98" s="131"/>
      <c r="IRD98" s="131"/>
      <c r="IRE98" s="131"/>
      <c r="IRF98" s="131"/>
      <c r="IRG98" s="131"/>
      <c r="IRH98" s="131"/>
      <c r="IRI98" s="131"/>
      <c r="IRJ98" s="131"/>
      <c r="IRK98" s="131"/>
      <c r="IRL98" s="131"/>
      <c r="IRM98" s="131"/>
      <c r="IRN98" s="131"/>
      <c r="IRO98" s="131"/>
      <c r="IRP98" s="131"/>
      <c r="IRQ98" s="131"/>
      <c r="IRR98" s="131"/>
      <c r="IRS98" s="131"/>
      <c r="IRT98" s="131"/>
      <c r="IRU98" s="131"/>
      <c r="IRV98" s="131"/>
      <c r="IRW98" s="131"/>
      <c r="IRX98" s="131"/>
      <c r="IRY98" s="131"/>
      <c r="IRZ98" s="131"/>
      <c r="ISA98" s="131"/>
      <c r="ISB98" s="131"/>
      <c r="ISC98" s="131"/>
      <c r="ISD98" s="131"/>
      <c r="ISE98" s="131"/>
      <c r="ISF98" s="131"/>
      <c r="ISG98" s="131"/>
      <c r="ISH98" s="131"/>
      <c r="ISI98" s="131"/>
      <c r="ISJ98" s="131"/>
      <c r="ISK98" s="131"/>
      <c r="ISL98" s="131"/>
      <c r="ISM98" s="131"/>
      <c r="ISN98" s="131"/>
      <c r="ISO98" s="131"/>
      <c r="ISP98" s="131"/>
      <c r="ISQ98" s="131"/>
      <c r="ISR98" s="131"/>
      <c r="ISS98" s="131"/>
      <c r="IST98" s="131"/>
      <c r="ISU98" s="131"/>
      <c r="ISV98" s="131"/>
      <c r="ISW98" s="131"/>
      <c r="ISX98" s="131"/>
      <c r="ISY98" s="131"/>
      <c r="ISZ98" s="131"/>
      <c r="ITA98" s="131"/>
      <c r="ITB98" s="131"/>
      <c r="ITC98" s="131"/>
      <c r="ITD98" s="131"/>
      <c r="ITE98" s="131"/>
      <c r="ITF98" s="131"/>
      <c r="ITG98" s="131"/>
      <c r="ITH98" s="131"/>
      <c r="ITI98" s="131"/>
      <c r="ITJ98" s="131"/>
      <c r="ITK98" s="131"/>
      <c r="ITL98" s="131"/>
      <c r="ITM98" s="131"/>
      <c r="ITN98" s="131"/>
      <c r="ITO98" s="131"/>
      <c r="ITP98" s="131"/>
      <c r="ITQ98" s="131"/>
      <c r="ITR98" s="131"/>
      <c r="ITS98" s="131"/>
      <c r="ITT98" s="131"/>
      <c r="ITU98" s="131"/>
      <c r="ITV98" s="131"/>
      <c r="ITW98" s="131"/>
      <c r="ITX98" s="131"/>
      <c r="ITY98" s="131"/>
      <c r="ITZ98" s="131"/>
      <c r="IUA98" s="131"/>
      <c r="IUB98" s="131"/>
      <c r="IUC98" s="131"/>
      <c r="IUD98" s="131"/>
      <c r="IUE98" s="131"/>
      <c r="IUF98" s="131"/>
      <c r="IUG98" s="131"/>
      <c r="IUH98" s="131"/>
      <c r="IUI98" s="131"/>
      <c r="IUJ98" s="131"/>
      <c r="IUK98" s="131"/>
      <c r="IUL98" s="131"/>
      <c r="IUM98" s="131"/>
      <c r="IUN98" s="131"/>
      <c r="IUO98" s="131"/>
      <c r="IUP98" s="131"/>
      <c r="IUQ98" s="131"/>
      <c r="IUR98" s="131"/>
      <c r="IUS98" s="131"/>
      <c r="IUT98" s="131"/>
      <c r="IUU98" s="131"/>
      <c r="IUV98" s="131"/>
      <c r="IUW98" s="131"/>
      <c r="IUX98" s="131"/>
      <c r="IUY98" s="131"/>
      <c r="IUZ98" s="131"/>
      <c r="IVA98" s="131"/>
      <c r="IVB98" s="131"/>
      <c r="IVC98" s="131"/>
      <c r="IVD98" s="131"/>
      <c r="IVE98" s="131"/>
      <c r="IVF98" s="131"/>
      <c r="IVG98" s="131"/>
      <c r="IVH98" s="131"/>
      <c r="IVI98" s="131"/>
      <c r="IVJ98" s="131"/>
      <c r="IVK98" s="131"/>
      <c r="IVL98" s="131"/>
      <c r="IVM98" s="131"/>
      <c r="IVN98" s="131"/>
      <c r="IVO98" s="131"/>
      <c r="IVP98" s="131"/>
      <c r="IVQ98" s="131"/>
      <c r="IVR98" s="131"/>
      <c r="IVS98" s="131"/>
      <c r="IVT98" s="131"/>
      <c r="IVU98" s="131"/>
      <c r="IVV98" s="131"/>
      <c r="IVW98" s="131"/>
      <c r="IVX98" s="131"/>
      <c r="IVY98" s="131"/>
      <c r="IVZ98" s="131"/>
      <c r="IWA98" s="131"/>
      <c r="IWB98" s="131"/>
      <c r="IWC98" s="131"/>
      <c r="IWD98" s="131"/>
      <c r="IWE98" s="131"/>
      <c r="IWF98" s="131"/>
      <c r="IWG98" s="131"/>
      <c r="IWH98" s="131"/>
      <c r="IWI98" s="131"/>
      <c r="IWJ98" s="131"/>
      <c r="IWK98" s="131"/>
      <c r="IWL98" s="131"/>
      <c r="IWM98" s="131"/>
      <c r="IWN98" s="131"/>
      <c r="IWO98" s="131"/>
      <c r="IWP98" s="131"/>
      <c r="IWQ98" s="131"/>
      <c r="IWR98" s="131"/>
      <c r="IWS98" s="131"/>
      <c r="IWT98" s="131"/>
      <c r="IWU98" s="131"/>
      <c r="IWV98" s="131"/>
      <c r="IWW98" s="131"/>
      <c r="IWX98" s="131"/>
      <c r="IWY98" s="131"/>
      <c r="IWZ98" s="131"/>
      <c r="IXA98" s="131"/>
      <c r="IXB98" s="131"/>
      <c r="IXC98" s="131"/>
      <c r="IXD98" s="131"/>
      <c r="IXE98" s="131"/>
      <c r="IXF98" s="131"/>
      <c r="IXG98" s="131"/>
      <c r="IXH98" s="131"/>
      <c r="IXI98" s="131"/>
      <c r="IXJ98" s="131"/>
      <c r="IXK98" s="131"/>
      <c r="IXL98" s="131"/>
      <c r="IXM98" s="131"/>
      <c r="IXN98" s="131"/>
      <c r="IXO98" s="131"/>
      <c r="IXP98" s="131"/>
      <c r="IXQ98" s="131"/>
      <c r="IXR98" s="131"/>
      <c r="IXS98" s="131"/>
      <c r="IXT98" s="131"/>
      <c r="IXU98" s="131"/>
      <c r="IXV98" s="131"/>
      <c r="IXW98" s="131"/>
      <c r="IXX98" s="131"/>
      <c r="IXY98" s="131"/>
      <c r="IXZ98" s="131"/>
      <c r="IYA98" s="131"/>
      <c r="IYB98" s="131"/>
      <c r="IYC98" s="131"/>
      <c r="IYD98" s="131"/>
      <c r="IYE98" s="131"/>
      <c r="IYF98" s="131"/>
      <c r="IYG98" s="131"/>
      <c r="IYH98" s="131"/>
      <c r="IYI98" s="131"/>
      <c r="IYJ98" s="131"/>
      <c r="IYK98" s="131"/>
      <c r="IYL98" s="131"/>
      <c r="IYM98" s="131"/>
      <c r="IYN98" s="131"/>
      <c r="IYO98" s="131"/>
      <c r="IYP98" s="131"/>
      <c r="IYQ98" s="131"/>
      <c r="IYR98" s="131"/>
      <c r="IYS98" s="131"/>
      <c r="IYT98" s="131"/>
      <c r="IYU98" s="131"/>
      <c r="IYV98" s="131"/>
      <c r="IYW98" s="131"/>
      <c r="IYX98" s="131"/>
      <c r="IYY98" s="131"/>
      <c r="IYZ98" s="131"/>
      <c r="IZA98" s="131"/>
      <c r="IZB98" s="131"/>
      <c r="IZC98" s="131"/>
      <c r="IZD98" s="131"/>
      <c r="IZE98" s="131"/>
      <c r="IZF98" s="131"/>
      <c r="IZG98" s="131"/>
      <c r="IZH98" s="131"/>
      <c r="IZI98" s="131"/>
      <c r="IZJ98" s="131"/>
      <c r="IZK98" s="131"/>
      <c r="IZL98" s="131"/>
      <c r="IZM98" s="131"/>
      <c r="IZN98" s="131"/>
      <c r="IZO98" s="131"/>
      <c r="IZP98" s="131"/>
      <c r="IZQ98" s="131"/>
      <c r="IZR98" s="131"/>
      <c r="IZS98" s="131"/>
      <c r="IZT98" s="131"/>
      <c r="IZU98" s="131"/>
      <c r="IZV98" s="131"/>
      <c r="IZW98" s="131"/>
      <c r="IZX98" s="131"/>
      <c r="IZY98" s="131"/>
      <c r="IZZ98" s="131"/>
      <c r="JAA98" s="131"/>
      <c r="JAB98" s="131"/>
      <c r="JAC98" s="131"/>
      <c r="JAD98" s="131"/>
      <c r="JAE98" s="131"/>
      <c r="JAF98" s="131"/>
      <c r="JAG98" s="131"/>
      <c r="JAH98" s="131"/>
      <c r="JAI98" s="131"/>
      <c r="JAJ98" s="131"/>
      <c r="JAK98" s="131"/>
      <c r="JAL98" s="131"/>
      <c r="JAM98" s="131"/>
      <c r="JAN98" s="131"/>
      <c r="JAO98" s="131"/>
      <c r="JAP98" s="131"/>
      <c r="JAQ98" s="131"/>
      <c r="JAR98" s="131"/>
      <c r="JAS98" s="131"/>
      <c r="JAT98" s="131"/>
      <c r="JAU98" s="131"/>
      <c r="JAV98" s="131"/>
      <c r="JAW98" s="131"/>
      <c r="JAX98" s="131"/>
      <c r="JAY98" s="131"/>
      <c r="JAZ98" s="131"/>
      <c r="JBA98" s="131"/>
      <c r="JBB98" s="131"/>
      <c r="JBC98" s="131"/>
      <c r="JBD98" s="131"/>
      <c r="JBE98" s="131"/>
      <c r="JBF98" s="131"/>
      <c r="JBG98" s="131"/>
      <c r="JBH98" s="131"/>
      <c r="JBI98" s="131"/>
      <c r="JBJ98" s="131"/>
      <c r="JBK98" s="131"/>
      <c r="JBL98" s="131"/>
      <c r="JBM98" s="131"/>
      <c r="JBN98" s="131"/>
      <c r="JBO98" s="131"/>
      <c r="JBP98" s="131"/>
      <c r="JBQ98" s="131"/>
      <c r="JBR98" s="131"/>
      <c r="JBS98" s="131"/>
      <c r="JBT98" s="131"/>
      <c r="JBU98" s="131"/>
      <c r="JBV98" s="131"/>
      <c r="JBW98" s="131"/>
      <c r="JBX98" s="131"/>
      <c r="JBY98" s="131"/>
      <c r="JBZ98" s="131"/>
      <c r="JCA98" s="131"/>
      <c r="JCB98" s="131"/>
      <c r="JCC98" s="131"/>
      <c r="JCD98" s="131"/>
      <c r="JCE98" s="131"/>
      <c r="JCF98" s="131"/>
      <c r="JCG98" s="131"/>
      <c r="JCH98" s="131"/>
      <c r="JCI98" s="131"/>
      <c r="JCJ98" s="131"/>
      <c r="JCK98" s="131"/>
      <c r="JCL98" s="131"/>
      <c r="JCM98" s="131"/>
      <c r="JCN98" s="131"/>
      <c r="JCO98" s="131"/>
      <c r="JCP98" s="131"/>
      <c r="JCQ98" s="131"/>
      <c r="JCR98" s="131"/>
      <c r="JCS98" s="131"/>
      <c r="JCT98" s="131"/>
      <c r="JCU98" s="131"/>
      <c r="JCV98" s="131"/>
      <c r="JCW98" s="131"/>
      <c r="JCX98" s="131"/>
      <c r="JCY98" s="131"/>
      <c r="JCZ98" s="131"/>
      <c r="JDA98" s="131"/>
      <c r="JDB98" s="131"/>
      <c r="JDC98" s="131"/>
      <c r="JDD98" s="131"/>
      <c r="JDE98" s="131"/>
      <c r="JDF98" s="131"/>
      <c r="JDG98" s="131"/>
      <c r="JDH98" s="131"/>
      <c r="JDI98" s="131"/>
      <c r="JDJ98" s="131"/>
      <c r="JDK98" s="131"/>
      <c r="JDL98" s="131"/>
      <c r="JDM98" s="131"/>
      <c r="JDN98" s="131"/>
      <c r="JDO98" s="131"/>
      <c r="JDP98" s="131"/>
      <c r="JDQ98" s="131"/>
      <c r="JDR98" s="131"/>
      <c r="JDS98" s="131"/>
      <c r="JDT98" s="131"/>
      <c r="JDU98" s="131"/>
      <c r="JDV98" s="131"/>
      <c r="JDW98" s="131"/>
      <c r="JDX98" s="131"/>
      <c r="JDY98" s="131"/>
      <c r="JDZ98" s="131"/>
      <c r="JEA98" s="131"/>
      <c r="JEB98" s="131"/>
      <c r="JEC98" s="131"/>
      <c r="JED98" s="131"/>
      <c r="JEE98" s="131"/>
      <c r="JEF98" s="131"/>
      <c r="JEG98" s="131"/>
      <c r="JEH98" s="131"/>
      <c r="JEI98" s="131"/>
      <c r="JEJ98" s="131"/>
      <c r="JEK98" s="131"/>
      <c r="JEL98" s="131"/>
      <c r="JEM98" s="131"/>
      <c r="JEN98" s="131"/>
      <c r="JEO98" s="131"/>
      <c r="JEP98" s="131"/>
      <c r="JEQ98" s="131"/>
      <c r="JER98" s="131"/>
      <c r="JES98" s="131"/>
      <c r="JET98" s="131"/>
      <c r="JEU98" s="131"/>
      <c r="JEV98" s="131"/>
      <c r="JEW98" s="131"/>
      <c r="JEX98" s="131"/>
      <c r="JEY98" s="131"/>
      <c r="JEZ98" s="131"/>
      <c r="JFA98" s="131"/>
      <c r="JFB98" s="131"/>
      <c r="JFC98" s="131"/>
      <c r="JFD98" s="131"/>
      <c r="JFE98" s="131"/>
      <c r="JFF98" s="131"/>
      <c r="JFG98" s="131"/>
      <c r="JFH98" s="131"/>
      <c r="JFI98" s="131"/>
      <c r="JFJ98" s="131"/>
      <c r="JFK98" s="131"/>
      <c r="JFL98" s="131"/>
      <c r="JFM98" s="131"/>
      <c r="JFN98" s="131"/>
      <c r="JFO98" s="131"/>
      <c r="JFP98" s="131"/>
      <c r="JFQ98" s="131"/>
      <c r="JFR98" s="131"/>
      <c r="JFS98" s="131"/>
      <c r="JFT98" s="131"/>
      <c r="JFU98" s="131"/>
      <c r="JFV98" s="131"/>
      <c r="JFW98" s="131"/>
      <c r="JFX98" s="131"/>
      <c r="JFY98" s="131"/>
      <c r="JFZ98" s="131"/>
      <c r="JGA98" s="131"/>
      <c r="JGB98" s="131"/>
      <c r="JGC98" s="131"/>
      <c r="JGD98" s="131"/>
      <c r="JGE98" s="131"/>
      <c r="JGF98" s="131"/>
      <c r="JGG98" s="131"/>
      <c r="JGH98" s="131"/>
      <c r="JGI98" s="131"/>
      <c r="JGJ98" s="131"/>
      <c r="JGK98" s="131"/>
      <c r="JGL98" s="131"/>
      <c r="JGM98" s="131"/>
      <c r="JGN98" s="131"/>
      <c r="JGO98" s="131"/>
      <c r="JGP98" s="131"/>
      <c r="JGQ98" s="131"/>
      <c r="JGR98" s="131"/>
      <c r="JGS98" s="131"/>
      <c r="JGT98" s="131"/>
      <c r="JGU98" s="131"/>
      <c r="JGV98" s="131"/>
      <c r="JGW98" s="131"/>
      <c r="JGX98" s="131"/>
      <c r="JGY98" s="131"/>
      <c r="JGZ98" s="131"/>
      <c r="JHA98" s="131"/>
      <c r="JHB98" s="131"/>
      <c r="JHC98" s="131"/>
      <c r="JHD98" s="131"/>
      <c r="JHE98" s="131"/>
      <c r="JHF98" s="131"/>
      <c r="JHG98" s="131"/>
      <c r="JHH98" s="131"/>
      <c r="JHI98" s="131"/>
      <c r="JHJ98" s="131"/>
      <c r="JHK98" s="131"/>
      <c r="JHL98" s="131"/>
      <c r="JHM98" s="131"/>
      <c r="JHN98" s="131"/>
      <c r="JHO98" s="131"/>
      <c r="JHP98" s="131"/>
      <c r="JHQ98" s="131"/>
      <c r="JHR98" s="131"/>
      <c r="JHS98" s="131"/>
      <c r="JHT98" s="131"/>
      <c r="JHU98" s="131"/>
      <c r="JHV98" s="131"/>
      <c r="JHW98" s="131"/>
      <c r="JHX98" s="131"/>
      <c r="JHY98" s="131"/>
      <c r="JHZ98" s="131"/>
      <c r="JIA98" s="131"/>
      <c r="JIB98" s="131"/>
      <c r="JIC98" s="131"/>
      <c r="JID98" s="131"/>
      <c r="JIE98" s="131"/>
      <c r="JIF98" s="131"/>
      <c r="JIG98" s="131"/>
      <c r="JIH98" s="131"/>
      <c r="JII98" s="131"/>
      <c r="JIJ98" s="131"/>
      <c r="JIK98" s="131"/>
      <c r="JIL98" s="131"/>
      <c r="JIM98" s="131"/>
      <c r="JIN98" s="131"/>
      <c r="JIO98" s="131"/>
      <c r="JIP98" s="131"/>
      <c r="JIQ98" s="131"/>
      <c r="JIR98" s="131"/>
      <c r="JIS98" s="131"/>
      <c r="JIT98" s="131"/>
      <c r="JIU98" s="131"/>
      <c r="JIV98" s="131"/>
      <c r="JIW98" s="131"/>
      <c r="JIX98" s="131"/>
      <c r="JIY98" s="131"/>
      <c r="JIZ98" s="131"/>
      <c r="JJA98" s="131"/>
      <c r="JJB98" s="131"/>
      <c r="JJC98" s="131"/>
      <c r="JJD98" s="131"/>
      <c r="JJE98" s="131"/>
      <c r="JJF98" s="131"/>
      <c r="JJG98" s="131"/>
      <c r="JJH98" s="131"/>
      <c r="JJI98" s="131"/>
      <c r="JJJ98" s="131"/>
      <c r="JJK98" s="131"/>
      <c r="JJL98" s="131"/>
      <c r="JJM98" s="131"/>
      <c r="JJN98" s="131"/>
      <c r="JJO98" s="131"/>
      <c r="JJP98" s="131"/>
      <c r="JJQ98" s="131"/>
      <c r="JJR98" s="131"/>
      <c r="JJS98" s="131"/>
      <c r="JJT98" s="131"/>
      <c r="JJU98" s="131"/>
      <c r="JJV98" s="131"/>
      <c r="JJW98" s="131"/>
      <c r="JJX98" s="131"/>
      <c r="JJY98" s="131"/>
      <c r="JJZ98" s="131"/>
      <c r="JKA98" s="131"/>
      <c r="JKB98" s="131"/>
      <c r="JKC98" s="131"/>
      <c r="JKD98" s="131"/>
      <c r="JKE98" s="131"/>
      <c r="JKF98" s="131"/>
      <c r="JKG98" s="131"/>
      <c r="JKH98" s="131"/>
      <c r="JKI98" s="131"/>
      <c r="JKJ98" s="131"/>
      <c r="JKK98" s="131"/>
      <c r="JKL98" s="131"/>
      <c r="JKM98" s="131"/>
      <c r="JKN98" s="131"/>
      <c r="JKO98" s="131"/>
      <c r="JKP98" s="131"/>
      <c r="JKQ98" s="131"/>
      <c r="JKR98" s="131"/>
      <c r="JKS98" s="131"/>
      <c r="JKT98" s="131"/>
      <c r="JKU98" s="131"/>
      <c r="JKV98" s="131"/>
      <c r="JKW98" s="131"/>
      <c r="JKX98" s="131"/>
      <c r="JKY98" s="131"/>
      <c r="JKZ98" s="131"/>
      <c r="JLA98" s="131"/>
      <c r="JLB98" s="131"/>
      <c r="JLC98" s="131"/>
      <c r="JLD98" s="131"/>
      <c r="JLE98" s="131"/>
      <c r="JLF98" s="131"/>
      <c r="JLG98" s="131"/>
      <c r="JLH98" s="131"/>
      <c r="JLI98" s="131"/>
      <c r="JLJ98" s="131"/>
      <c r="JLK98" s="131"/>
      <c r="JLL98" s="131"/>
      <c r="JLM98" s="131"/>
      <c r="JLN98" s="131"/>
      <c r="JLO98" s="131"/>
      <c r="JLP98" s="131"/>
      <c r="JLQ98" s="131"/>
      <c r="JLR98" s="131"/>
      <c r="JLS98" s="131"/>
      <c r="JLT98" s="131"/>
      <c r="JLU98" s="131"/>
      <c r="JLV98" s="131"/>
      <c r="JLW98" s="131"/>
      <c r="JLX98" s="131"/>
      <c r="JLY98" s="131"/>
      <c r="JLZ98" s="131"/>
      <c r="JMA98" s="131"/>
      <c r="JMB98" s="131"/>
      <c r="JMC98" s="131"/>
      <c r="JMD98" s="131"/>
      <c r="JME98" s="131"/>
      <c r="JMF98" s="131"/>
      <c r="JMG98" s="131"/>
      <c r="JMH98" s="131"/>
      <c r="JMI98" s="131"/>
      <c r="JMJ98" s="131"/>
      <c r="JMK98" s="131"/>
      <c r="JML98" s="131"/>
      <c r="JMM98" s="131"/>
      <c r="JMN98" s="131"/>
      <c r="JMO98" s="131"/>
      <c r="JMP98" s="131"/>
      <c r="JMQ98" s="131"/>
      <c r="JMR98" s="131"/>
      <c r="JMS98" s="131"/>
      <c r="JMT98" s="131"/>
      <c r="JMU98" s="131"/>
      <c r="JMV98" s="131"/>
      <c r="JMW98" s="131"/>
      <c r="JMX98" s="131"/>
      <c r="JMY98" s="131"/>
      <c r="JMZ98" s="131"/>
      <c r="JNA98" s="131"/>
      <c r="JNB98" s="131"/>
      <c r="JNC98" s="131"/>
      <c r="JND98" s="131"/>
      <c r="JNE98" s="131"/>
      <c r="JNF98" s="131"/>
      <c r="JNG98" s="131"/>
      <c r="JNH98" s="131"/>
      <c r="JNI98" s="131"/>
      <c r="JNJ98" s="131"/>
      <c r="JNK98" s="131"/>
      <c r="JNL98" s="131"/>
      <c r="JNM98" s="131"/>
      <c r="JNN98" s="131"/>
      <c r="JNO98" s="131"/>
      <c r="JNP98" s="131"/>
      <c r="JNQ98" s="131"/>
      <c r="JNR98" s="131"/>
      <c r="JNS98" s="131"/>
      <c r="JNT98" s="131"/>
      <c r="JNU98" s="131"/>
      <c r="JNV98" s="131"/>
      <c r="JNW98" s="131"/>
      <c r="JNX98" s="131"/>
      <c r="JNY98" s="131"/>
      <c r="JNZ98" s="131"/>
      <c r="JOA98" s="131"/>
      <c r="JOB98" s="131"/>
      <c r="JOC98" s="131"/>
      <c r="JOD98" s="131"/>
      <c r="JOE98" s="131"/>
      <c r="JOF98" s="131"/>
      <c r="JOG98" s="131"/>
      <c r="JOH98" s="131"/>
      <c r="JOI98" s="131"/>
      <c r="JOJ98" s="131"/>
      <c r="JOK98" s="131"/>
      <c r="JOL98" s="131"/>
      <c r="JOM98" s="131"/>
      <c r="JON98" s="131"/>
      <c r="JOO98" s="131"/>
      <c r="JOP98" s="131"/>
      <c r="JOQ98" s="131"/>
      <c r="JOR98" s="131"/>
      <c r="JOS98" s="131"/>
      <c r="JOT98" s="131"/>
      <c r="JOU98" s="131"/>
      <c r="JOV98" s="131"/>
      <c r="JOW98" s="131"/>
      <c r="JOX98" s="131"/>
      <c r="JOY98" s="131"/>
      <c r="JOZ98" s="131"/>
      <c r="JPA98" s="131"/>
      <c r="JPB98" s="131"/>
      <c r="JPC98" s="131"/>
      <c r="JPD98" s="131"/>
      <c r="JPE98" s="131"/>
      <c r="JPF98" s="131"/>
      <c r="JPG98" s="131"/>
      <c r="JPH98" s="131"/>
      <c r="JPI98" s="131"/>
      <c r="JPJ98" s="131"/>
      <c r="JPK98" s="131"/>
      <c r="JPL98" s="131"/>
      <c r="JPM98" s="131"/>
      <c r="JPN98" s="131"/>
      <c r="JPO98" s="131"/>
      <c r="JPP98" s="131"/>
      <c r="JPQ98" s="131"/>
      <c r="JPR98" s="131"/>
      <c r="JPS98" s="131"/>
      <c r="JPT98" s="131"/>
      <c r="JPU98" s="131"/>
      <c r="JPV98" s="131"/>
      <c r="JPW98" s="131"/>
      <c r="JPX98" s="131"/>
      <c r="JPY98" s="131"/>
      <c r="JPZ98" s="131"/>
      <c r="JQA98" s="131"/>
      <c r="JQB98" s="131"/>
      <c r="JQC98" s="131"/>
      <c r="JQD98" s="131"/>
      <c r="JQE98" s="131"/>
      <c r="JQF98" s="131"/>
      <c r="JQG98" s="131"/>
      <c r="JQH98" s="131"/>
      <c r="JQI98" s="131"/>
      <c r="JQJ98" s="131"/>
      <c r="JQK98" s="131"/>
      <c r="JQL98" s="131"/>
      <c r="JQM98" s="131"/>
      <c r="JQN98" s="131"/>
      <c r="JQO98" s="131"/>
      <c r="JQP98" s="131"/>
      <c r="JQQ98" s="131"/>
      <c r="JQR98" s="131"/>
      <c r="JQS98" s="131"/>
      <c r="JQT98" s="131"/>
      <c r="JQU98" s="131"/>
      <c r="JQV98" s="131"/>
      <c r="JQW98" s="131"/>
      <c r="JQX98" s="131"/>
      <c r="JQY98" s="131"/>
      <c r="JQZ98" s="131"/>
      <c r="JRA98" s="131"/>
      <c r="JRB98" s="131"/>
      <c r="JRC98" s="131"/>
      <c r="JRD98" s="131"/>
      <c r="JRE98" s="131"/>
      <c r="JRF98" s="131"/>
      <c r="JRG98" s="131"/>
      <c r="JRH98" s="131"/>
      <c r="JRI98" s="131"/>
      <c r="JRJ98" s="131"/>
      <c r="JRK98" s="131"/>
      <c r="JRL98" s="131"/>
      <c r="JRM98" s="131"/>
      <c r="JRN98" s="131"/>
      <c r="JRO98" s="131"/>
      <c r="JRP98" s="131"/>
      <c r="JRQ98" s="131"/>
      <c r="JRR98" s="131"/>
      <c r="JRS98" s="131"/>
      <c r="JRT98" s="131"/>
      <c r="JRU98" s="131"/>
      <c r="JRV98" s="131"/>
      <c r="JRW98" s="131"/>
      <c r="JRX98" s="131"/>
      <c r="JRY98" s="131"/>
      <c r="JRZ98" s="131"/>
      <c r="JSA98" s="131"/>
      <c r="JSB98" s="131"/>
      <c r="JSC98" s="131"/>
      <c r="JSD98" s="131"/>
      <c r="JSE98" s="131"/>
      <c r="JSF98" s="131"/>
      <c r="JSG98" s="131"/>
      <c r="JSH98" s="131"/>
      <c r="JSI98" s="131"/>
      <c r="JSJ98" s="131"/>
      <c r="JSK98" s="131"/>
      <c r="JSL98" s="131"/>
      <c r="JSM98" s="131"/>
      <c r="JSN98" s="131"/>
      <c r="JSO98" s="131"/>
      <c r="JSP98" s="131"/>
      <c r="JSQ98" s="131"/>
      <c r="JSR98" s="131"/>
      <c r="JSS98" s="131"/>
      <c r="JST98" s="131"/>
      <c r="JSU98" s="131"/>
      <c r="JSV98" s="131"/>
      <c r="JSW98" s="131"/>
      <c r="JSX98" s="131"/>
      <c r="JSY98" s="131"/>
      <c r="JSZ98" s="131"/>
      <c r="JTA98" s="131"/>
      <c r="JTB98" s="131"/>
      <c r="JTC98" s="131"/>
      <c r="JTD98" s="131"/>
      <c r="JTE98" s="131"/>
      <c r="JTF98" s="131"/>
      <c r="JTG98" s="131"/>
      <c r="JTH98" s="131"/>
      <c r="JTI98" s="131"/>
      <c r="JTJ98" s="131"/>
      <c r="JTK98" s="131"/>
      <c r="JTL98" s="131"/>
      <c r="JTM98" s="131"/>
      <c r="JTN98" s="131"/>
      <c r="JTO98" s="131"/>
      <c r="JTP98" s="131"/>
      <c r="JTQ98" s="131"/>
      <c r="JTR98" s="131"/>
      <c r="JTS98" s="131"/>
      <c r="JTT98" s="131"/>
      <c r="JTU98" s="131"/>
      <c r="JTV98" s="131"/>
      <c r="JTW98" s="131"/>
      <c r="JTX98" s="131"/>
      <c r="JTY98" s="131"/>
      <c r="JTZ98" s="131"/>
      <c r="JUA98" s="131"/>
      <c r="JUB98" s="131"/>
      <c r="JUC98" s="131"/>
      <c r="JUD98" s="131"/>
      <c r="JUE98" s="131"/>
      <c r="JUF98" s="131"/>
      <c r="JUG98" s="131"/>
      <c r="JUH98" s="131"/>
      <c r="JUI98" s="131"/>
      <c r="JUJ98" s="131"/>
      <c r="JUK98" s="131"/>
      <c r="JUL98" s="131"/>
      <c r="JUM98" s="131"/>
      <c r="JUN98" s="131"/>
      <c r="JUO98" s="131"/>
      <c r="JUP98" s="131"/>
      <c r="JUQ98" s="131"/>
      <c r="JUR98" s="131"/>
      <c r="JUS98" s="131"/>
      <c r="JUT98" s="131"/>
      <c r="JUU98" s="131"/>
      <c r="JUV98" s="131"/>
      <c r="JUW98" s="131"/>
      <c r="JUX98" s="131"/>
      <c r="JUY98" s="131"/>
      <c r="JUZ98" s="131"/>
      <c r="JVA98" s="131"/>
      <c r="JVB98" s="131"/>
      <c r="JVC98" s="131"/>
      <c r="JVD98" s="131"/>
      <c r="JVE98" s="131"/>
      <c r="JVF98" s="131"/>
      <c r="JVG98" s="131"/>
      <c r="JVH98" s="131"/>
      <c r="JVI98" s="131"/>
      <c r="JVJ98" s="131"/>
      <c r="JVK98" s="131"/>
      <c r="JVL98" s="131"/>
      <c r="JVM98" s="131"/>
      <c r="JVN98" s="131"/>
      <c r="JVO98" s="131"/>
      <c r="JVP98" s="131"/>
      <c r="JVQ98" s="131"/>
      <c r="JVR98" s="131"/>
      <c r="JVS98" s="131"/>
      <c r="JVT98" s="131"/>
      <c r="JVU98" s="131"/>
      <c r="JVV98" s="131"/>
      <c r="JVW98" s="131"/>
      <c r="JVX98" s="131"/>
      <c r="JVY98" s="131"/>
      <c r="JVZ98" s="131"/>
      <c r="JWA98" s="131"/>
      <c r="JWB98" s="131"/>
      <c r="JWC98" s="131"/>
      <c r="JWD98" s="131"/>
      <c r="JWE98" s="131"/>
      <c r="JWF98" s="131"/>
      <c r="JWG98" s="131"/>
      <c r="JWH98" s="131"/>
      <c r="JWI98" s="131"/>
      <c r="JWJ98" s="131"/>
      <c r="JWK98" s="131"/>
      <c r="JWL98" s="131"/>
      <c r="JWM98" s="131"/>
      <c r="JWN98" s="131"/>
      <c r="JWO98" s="131"/>
      <c r="JWP98" s="131"/>
      <c r="JWQ98" s="131"/>
      <c r="JWR98" s="131"/>
      <c r="JWS98" s="131"/>
      <c r="JWT98" s="131"/>
      <c r="JWU98" s="131"/>
      <c r="JWV98" s="131"/>
      <c r="JWW98" s="131"/>
      <c r="JWX98" s="131"/>
      <c r="JWY98" s="131"/>
      <c r="JWZ98" s="131"/>
      <c r="JXA98" s="131"/>
      <c r="JXB98" s="131"/>
      <c r="JXC98" s="131"/>
      <c r="JXD98" s="131"/>
      <c r="JXE98" s="131"/>
      <c r="JXF98" s="131"/>
      <c r="JXG98" s="131"/>
      <c r="JXH98" s="131"/>
      <c r="JXI98" s="131"/>
      <c r="JXJ98" s="131"/>
      <c r="JXK98" s="131"/>
      <c r="JXL98" s="131"/>
      <c r="JXM98" s="131"/>
      <c r="JXN98" s="131"/>
      <c r="JXO98" s="131"/>
      <c r="JXP98" s="131"/>
      <c r="JXQ98" s="131"/>
      <c r="JXR98" s="131"/>
      <c r="JXS98" s="131"/>
      <c r="JXT98" s="131"/>
      <c r="JXU98" s="131"/>
      <c r="JXV98" s="131"/>
      <c r="JXW98" s="131"/>
      <c r="JXX98" s="131"/>
      <c r="JXY98" s="131"/>
      <c r="JXZ98" s="131"/>
      <c r="JYA98" s="131"/>
      <c r="JYB98" s="131"/>
      <c r="JYC98" s="131"/>
      <c r="JYD98" s="131"/>
      <c r="JYE98" s="131"/>
      <c r="JYF98" s="131"/>
      <c r="JYG98" s="131"/>
      <c r="JYH98" s="131"/>
      <c r="JYI98" s="131"/>
      <c r="JYJ98" s="131"/>
      <c r="JYK98" s="131"/>
      <c r="JYL98" s="131"/>
      <c r="JYM98" s="131"/>
      <c r="JYN98" s="131"/>
      <c r="JYO98" s="131"/>
      <c r="JYP98" s="131"/>
      <c r="JYQ98" s="131"/>
      <c r="JYR98" s="131"/>
      <c r="JYS98" s="131"/>
      <c r="JYT98" s="131"/>
      <c r="JYU98" s="131"/>
      <c r="JYV98" s="131"/>
      <c r="JYW98" s="131"/>
      <c r="JYX98" s="131"/>
      <c r="JYY98" s="131"/>
      <c r="JYZ98" s="131"/>
      <c r="JZA98" s="131"/>
      <c r="JZB98" s="131"/>
      <c r="JZC98" s="131"/>
      <c r="JZD98" s="131"/>
      <c r="JZE98" s="131"/>
      <c r="JZF98" s="131"/>
      <c r="JZG98" s="131"/>
      <c r="JZH98" s="131"/>
      <c r="JZI98" s="131"/>
      <c r="JZJ98" s="131"/>
      <c r="JZK98" s="131"/>
      <c r="JZL98" s="131"/>
      <c r="JZM98" s="131"/>
      <c r="JZN98" s="131"/>
      <c r="JZO98" s="131"/>
      <c r="JZP98" s="131"/>
      <c r="JZQ98" s="131"/>
      <c r="JZR98" s="131"/>
      <c r="JZS98" s="131"/>
      <c r="JZT98" s="131"/>
      <c r="JZU98" s="131"/>
      <c r="JZV98" s="131"/>
      <c r="JZW98" s="131"/>
      <c r="JZX98" s="131"/>
      <c r="JZY98" s="131"/>
      <c r="JZZ98" s="131"/>
      <c r="KAA98" s="131"/>
      <c r="KAB98" s="131"/>
      <c r="KAC98" s="131"/>
      <c r="KAD98" s="131"/>
      <c r="KAE98" s="131"/>
      <c r="KAF98" s="131"/>
      <c r="KAG98" s="131"/>
      <c r="KAH98" s="131"/>
      <c r="KAI98" s="131"/>
      <c r="KAJ98" s="131"/>
      <c r="KAK98" s="131"/>
      <c r="KAL98" s="131"/>
      <c r="KAM98" s="131"/>
      <c r="KAN98" s="131"/>
      <c r="KAO98" s="131"/>
      <c r="KAP98" s="131"/>
      <c r="KAQ98" s="131"/>
      <c r="KAR98" s="131"/>
      <c r="KAS98" s="131"/>
      <c r="KAT98" s="131"/>
      <c r="KAU98" s="131"/>
      <c r="KAV98" s="131"/>
      <c r="KAW98" s="131"/>
      <c r="KAX98" s="131"/>
      <c r="KAY98" s="131"/>
      <c r="KAZ98" s="131"/>
      <c r="KBA98" s="131"/>
      <c r="KBB98" s="131"/>
      <c r="KBC98" s="131"/>
      <c r="KBD98" s="131"/>
      <c r="KBE98" s="131"/>
      <c r="KBF98" s="131"/>
      <c r="KBG98" s="131"/>
      <c r="KBH98" s="131"/>
      <c r="KBI98" s="131"/>
      <c r="KBJ98" s="131"/>
      <c r="KBK98" s="131"/>
      <c r="KBL98" s="131"/>
      <c r="KBM98" s="131"/>
      <c r="KBN98" s="131"/>
      <c r="KBO98" s="131"/>
      <c r="KBP98" s="131"/>
      <c r="KBQ98" s="131"/>
      <c r="KBR98" s="131"/>
      <c r="KBS98" s="131"/>
      <c r="KBT98" s="131"/>
      <c r="KBU98" s="131"/>
      <c r="KBV98" s="131"/>
      <c r="KBW98" s="131"/>
      <c r="KBX98" s="131"/>
      <c r="KBY98" s="131"/>
      <c r="KBZ98" s="131"/>
      <c r="KCA98" s="131"/>
      <c r="KCB98" s="131"/>
      <c r="KCC98" s="131"/>
      <c r="KCD98" s="131"/>
      <c r="KCE98" s="131"/>
      <c r="KCF98" s="131"/>
      <c r="KCG98" s="131"/>
      <c r="KCH98" s="131"/>
      <c r="KCI98" s="131"/>
      <c r="KCJ98" s="131"/>
      <c r="KCK98" s="131"/>
      <c r="KCL98" s="131"/>
      <c r="KCM98" s="131"/>
      <c r="KCN98" s="131"/>
      <c r="KCO98" s="131"/>
      <c r="KCP98" s="131"/>
      <c r="KCQ98" s="131"/>
      <c r="KCR98" s="131"/>
      <c r="KCS98" s="131"/>
      <c r="KCT98" s="131"/>
      <c r="KCU98" s="131"/>
      <c r="KCV98" s="131"/>
      <c r="KCW98" s="131"/>
      <c r="KCX98" s="131"/>
      <c r="KCY98" s="131"/>
      <c r="KCZ98" s="131"/>
      <c r="KDA98" s="131"/>
      <c r="KDB98" s="131"/>
      <c r="KDC98" s="131"/>
      <c r="KDD98" s="131"/>
      <c r="KDE98" s="131"/>
      <c r="KDF98" s="131"/>
      <c r="KDG98" s="131"/>
      <c r="KDH98" s="131"/>
      <c r="KDI98" s="131"/>
      <c r="KDJ98" s="131"/>
      <c r="KDK98" s="131"/>
      <c r="KDL98" s="131"/>
      <c r="KDM98" s="131"/>
      <c r="KDN98" s="131"/>
      <c r="KDO98" s="131"/>
      <c r="KDP98" s="131"/>
      <c r="KDQ98" s="131"/>
      <c r="KDR98" s="131"/>
      <c r="KDS98" s="131"/>
      <c r="KDT98" s="131"/>
      <c r="KDU98" s="131"/>
      <c r="KDV98" s="131"/>
      <c r="KDW98" s="131"/>
      <c r="KDX98" s="131"/>
      <c r="KDY98" s="131"/>
      <c r="KDZ98" s="131"/>
      <c r="KEA98" s="131"/>
      <c r="KEB98" s="131"/>
      <c r="KEC98" s="131"/>
      <c r="KED98" s="131"/>
      <c r="KEE98" s="131"/>
      <c r="KEF98" s="131"/>
      <c r="KEG98" s="131"/>
      <c r="KEH98" s="131"/>
      <c r="KEI98" s="131"/>
      <c r="KEJ98" s="131"/>
      <c r="KEK98" s="131"/>
      <c r="KEL98" s="131"/>
      <c r="KEM98" s="131"/>
      <c r="KEN98" s="131"/>
      <c r="KEO98" s="131"/>
      <c r="KEP98" s="131"/>
      <c r="KEQ98" s="131"/>
      <c r="KER98" s="131"/>
      <c r="KES98" s="131"/>
      <c r="KET98" s="131"/>
      <c r="KEU98" s="131"/>
      <c r="KEV98" s="131"/>
      <c r="KEW98" s="131"/>
      <c r="KEX98" s="131"/>
      <c r="KEY98" s="131"/>
      <c r="KEZ98" s="131"/>
      <c r="KFA98" s="131"/>
      <c r="KFB98" s="131"/>
      <c r="KFC98" s="131"/>
      <c r="KFD98" s="131"/>
      <c r="KFE98" s="131"/>
      <c r="KFF98" s="131"/>
      <c r="KFG98" s="131"/>
      <c r="KFH98" s="131"/>
      <c r="KFI98" s="131"/>
      <c r="KFJ98" s="131"/>
      <c r="KFK98" s="131"/>
      <c r="KFL98" s="131"/>
      <c r="KFM98" s="131"/>
      <c r="KFN98" s="131"/>
      <c r="KFO98" s="131"/>
      <c r="KFP98" s="131"/>
      <c r="KFQ98" s="131"/>
      <c r="KFR98" s="131"/>
      <c r="KFS98" s="131"/>
      <c r="KFT98" s="131"/>
      <c r="KFU98" s="131"/>
      <c r="KFV98" s="131"/>
      <c r="KFW98" s="131"/>
      <c r="KFX98" s="131"/>
      <c r="KFY98" s="131"/>
      <c r="KFZ98" s="131"/>
      <c r="KGA98" s="131"/>
      <c r="KGB98" s="131"/>
      <c r="KGC98" s="131"/>
      <c r="KGD98" s="131"/>
      <c r="KGE98" s="131"/>
      <c r="KGF98" s="131"/>
      <c r="KGG98" s="131"/>
      <c r="KGH98" s="131"/>
      <c r="KGI98" s="131"/>
      <c r="KGJ98" s="131"/>
      <c r="KGK98" s="131"/>
      <c r="KGL98" s="131"/>
      <c r="KGM98" s="131"/>
      <c r="KGN98" s="131"/>
      <c r="KGO98" s="131"/>
      <c r="KGP98" s="131"/>
      <c r="KGQ98" s="131"/>
      <c r="KGR98" s="131"/>
      <c r="KGS98" s="131"/>
      <c r="KGT98" s="131"/>
      <c r="KGU98" s="131"/>
      <c r="KGV98" s="131"/>
      <c r="KGW98" s="131"/>
      <c r="KGX98" s="131"/>
      <c r="KGY98" s="131"/>
      <c r="KGZ98" s="131"/>
      <c r="KHA98" s="131"/>
      <c r="KHB98" s="131"/>
      <c r="KHC98" s="131"/>
      <c r="KHD98" s="131"/>
      <c r="KHE98" s="131"/>
      <c r="KHF98" s="131"/>
      <c r="KHG98" s="131"/>
      <c r="KHH98" s="131"/>
      <c r="KHI98" s="131"/>
      <c r="KHJ98" s="131"/>
      <c r="KHK98" s="131"/>
      <c r="KHL98" s="131"/>
      <c r="KHM98" s="131"/>
      <c r="KHN98" s="131"/>
      <c r="KHO98" s="131"/>
      <c r="KHP98" s="131"/>
      <c r="KHQ98" s="131"/>
      <c r="KHR98" s="131"/>
      <c r="KHS98" s="131"/>
      <c r="KHT98" s="131"/>
      <c r="KHU98" s="131"/>
      <c r="KHV98" s="131"/>
      <c r="KHW98" s="131"/>
      <c r="KHX98" s="131"/>
      <c r="KHY98" s="131"/>
      <c r="KHZ98" s="131"/>
      <c r="KIA98" s="131"/>
      <c r="KIB98" s="131"/>
      <c r="KIC98" s="131"/>
      <c r="KID98" s="131"/>
      <c r="KIE98" s="131"/>
      <c r="KIF98" s="131"/>
      <c r="KIG98" s="131"/>
      <c r="KIH98" s="131"/>
      <c r="KII98" s="131"/>
      <c r="KIJ98" s="131"/>
      <c r="KIK98" s="131"/>
      <c r="KIL98" s="131"/>
      <c r="KIM98" s="131"/>
      <c r="KIN98" s="131"/>
      <c r="KIO98" s="131"/>
      <c r="KIP98" s="131"/>
      <c r="KIQ98" s="131"/>
      <c r="KIR98" s="131"/>
      <c r="KIS98" s="131"/>
      <c r="KIT98" s="131"/>
      <c r="KIU98" s="131"/>
      <c r="KIV98" s="131"/>
      <c r="KIW98" s="131"/>
      <c r="KIX98" s="131"/>
      <c r="KIY98" s="131"/>
      <c r="KIZ98" s="131"/>
      <c r="KJA98" s="131"/>
      <c r="KJB98" s="131"/>
      <c r="KJC98" s="131"/>
      <c r="KJD98" s="131"/>
      <c r="KJE98" s="131"/>
      <c r="KJF98" s="131"/>
      <c r="KJG98" s="131"/>
      <c r="KJH98" s="131"/>
      <c r="KJI98" s="131"/>
      <c r="KJJ98" s="131"/>
      <c r="KJK98" s="131"/>
      <c r="KJL98" s="131"/>
      <c r="KJM98" s="131"/>
      <c r="KJN98" s="131"/>
      <c r="KJO98" s="131"/>
      <c r="KJP98" s="131"/>
      <c r="KJQ98" s="131"/>
      <c r="KJR98" s="131"/>
      <c r="KJS98" s="131"/>
      <c r="KJT98" s="131"/>
      <c r="KJU98" s="131"/>
      <c r="KJV98" s="131"/>
      <c r="KJW98" s="131"/>
      <c r="KJX98" s="131"/>
      <c r="KJY98" s="131"/>
      <c r="KJZ98" s="131"/>
      <c r="KKA98" s="131"/>
      <c r="KKB98" s="131"/>
      <c r="KKC98" s="131"/>
      <c r="KKD98" s="131"/>
      <c r="KKE98" s="131"/>
      <c r="KKF98" s="131"/>
      <c r="KKG98" s="131"/>
      <c r="KKH98" s="131"/>
      <c r="KKI98" s="131"/>
      <c r="KKJ98" s="131"/>
      <c r="KKK98" s="131"/>
      <c r="KKL98" s="131"/>
      <c r="KKM98" s="131"/>
      <c r="KKN98" s="131"/>
      <c r="KKO98" s="131"/>
      <c r="KKP98" s="131"/>
      <c r="KKQ98" s="131"/>
      <c r="KKR98" s="131"/>
      <c r="KKS98" s="131"/>
      <c r="KKT98" s="131"/>
      <c r="KKU98" s="131"/>
      <c r="KKV98" s="131"/>
      <c r="KKW98" s="131"/>
      <c r="KKX98" s="131"/>
      <c r="KKY98" s="131"/>
      <c r="KKZ98" s="131"/>
      <c r="KLA98" s="131"/>
      <c r="KLB98" s="131"/>
      <c r="KLC98" s="131"/>
      <c r="KLD98" s="131"/>
      <c r="KLE98" s="131"/>
      <c r="KLF98" s="131"/>
      <c r="KLG98" s="131"/>
      <c r="KLH98" s="131"/>
      <c r="KLI98" s="131"/>
      <c r="KLJ98" s="131"/>
      <c r="KLK98" s="131"/>
      <c r="KLL98" s="131"/>
      <c r="KLM98" s="131"/>
      <c r="KLN98" s="131"/>
      <c r="KLO98" s="131"/>
      <c r="KLP98" s="131"/>
      <c r="KLQ98" s="131"/>
      <c r="KLR98" s="131"/>
      <c r="KLS98" s="131"/>
      <c r="KLT98" s="131"/>
      <c r="KLU98" s="131"/>
      <c r="KLV98" s="131"/>
      <c r="KLW98" s="131"/>
      <c r="KLX98" s="131"/>
      <c r="KLY98" s="131"/>
      <c r="KLZ98" s="131"/>
      <c r="KMA98" s="131"/>
      <c r="KMB98" s="131"/>
      <c r="KMC98" s="131"/>
      <c r="KMD98" s="131"/>
      <c r="KME98" s="131"/>
      <c r="KMF98" s="131"/>
      <c r="KMG98" s="131"/>
      <c r="KMH98" s="131"/>
      <c r="KMI98" s="131"/>
      <c r="KMJ98" s="131"/>
      <c r="KMK98" s="131"/>
      <c r="KML98" s="131"/>
      <c r="KMM98" s="131"/>
      <c r="KMN98" s="131"/>
      <c r="KMO98" s="131"/>
      <c r="KMP98" s="131"/>
      <c r="KMQ98" s="131"/>
      <c r="KMR98" s="131"/>
      <c r="KMS98" s="131"/>
      <c r="KMT98" s="131"/>
      <c r="KMU98" s="131"/>
      <c r="KMV98" s="131"/>
      <c r="KMW98" s="131"/>
      <c r="KMX98" s="131"/>
      <c r="KMY98" s="131"/>
      <c r="KMZ98" s="131"/>
      <c r="KNA98" s="131"/>
      <c r="KNB98" s="131"/>
      <c r="KNC98" s="131"/>
      <c r="KND98" s="131"/>
      <c r="KNE98" s="131"/>
      <c r="KNF98" s="131"/>
      <c r="KNG98" s="131"/>
      <c r="KNH98" s="131"/>
      <c r="KNI98" s="131"/>
      <c r="KNJ98" s="131"/>
      <c r="KNK98" s="131"/>
      <c r="KNL98" s="131"/>
      <c r="KNM98" s="131"/>
      <c r="KNN98" s="131"/>
      <c r="KNO98" s="131"/>
      <c r="KNP98" s="131"/>
      <c r="KNQ98" s="131"/>
      <c r="KNR98" s="131"/>
      <c r="KNS98" s="131"/>
      <c r="KNT98" s="131"/>
      <c r="KNU98" s="131"/>
      <c r="KNV98" s="131"/>
      <c r="KNW98" s="131"/>
      <c r="KNX98" s="131"/>
      <c r="KNY98" s="131"/>
      <c r="KNZ98" s="131"/>
      <c r="KOA98" s="131"/>
      <c r="KOB98" s="131"/>
      <c r="KOC98" s="131"/>
      <c r="KOD98" s="131"/>
      <c r="KOE98" s="131"/>
      <c r="KOF98" s="131"/>
      <c r="KOG98" s="131"/>
      <c r="KOH98" s="131"/>
      <c r="KOI98" s="131"/>
      <c r="KOJ98" s="131"/>
      <c r="KOK98" s="131"/>
      <c r="KOL98" s="131"/>
      <c r="KOM98" s="131"/>
      <c r="KON98" s="131"/>
      <c r="KOO98" s="131"/>
      <c r="KOP98" s="131"/>
      <c r="KOQ98" s="131"/>
      <c r="KOR98" s="131"/>
      <c r="KOS98" s="131"/>
      <c r="KOT98" s="131"/>
      <c r="KOU98" s="131"/>
      <c r="KOV98" s="131"/>
      <c r="KOW98" s="131"/>
      <c r="KOX98" s="131"/>
      <c r="KOY98" s="131"/>
      <c r="KOZ98" s="131"/>
      <c r="KPA98" s="131"/>
      <c r="KPB98" s="131"/>
      <c r="KPC98" s="131"/>
      <c r="KPD98" s="131"/>
      <c r="KPE98" s="131"/>
      <c r="KPF98" s="131"/>
      <c r="KPG98" s="131"/>
      <c r="KPH98" s="131"/>
      <c r="KPI98" s="131"/>
      <c r="KPJ98" s="131"/>
      <c r="KPK98" s="131"/>
      <c r="KPL98" s="131"/>
      <c r="KPM98" s="131"/>
      <c r="KPN98" s="131"/>
      <c r="KPO98" s="131"/>
      <c r="KPP98" s="131"/>
      <c r="KPQ98" s="131"/>
      <c r="KPR98" s="131"/>
      <c r="KPS98" s="131"/>
      <c r="KPT98" s="131"/>
      <c r="KPU98" s="131"/>
      <c r="KPV98" s="131"/>
      <c r="KPW98" s="131"/>
      <c r="KPX98" s="131"/>
      <c r="KPY98" s="131"/>
      <c r="KPZ98" s="131"/>
      <c r="KQA98" s="131"/>
      <c r="KQB98" s="131"/>
      <c r="KQC98" s="131"/>
      <c r="KQD98" s="131"/>
      <c r="KQE98" s="131"/>
      <c r="KQF98" s="131"/>
      <c r="KQG98" s="131"/>
      <c r="KQH98" s="131"/>
      <c r="KQI98" s="131"/>
      <c r="KQJ98" s="131"/>
      <c r="KQK98" s="131"/>
      <c r="KQL98" s="131"/>
      <c r="KQM98" s="131"/>
      <c r="KQN98" s="131"/>
      <c r="KQO98" s="131"/>
      <c r="KQP98" s="131"/>
      <c r="KQQ98" s="131"/>
      <c r="KQR98" s="131"/>
      <c r="KQS98" s="131"/>
      <c r="KQT98" s="131"/>
      <c r="KQU98" s="131"/>
      <c r="KQV98" s="131"/>
      <c r="KQW98" s="131"/>
      <c r="KQX98" s="131"/>
      <c r="KQY98" s="131"/>
      <c r="KQZ98" s="131"/>
      <c r="KRA98" s="131"/>
      <c r="KRB98" s="131"/>
      <c r="KRC98" s="131"/>
      <c r="KRD98" s="131"/>
      <c r="KRE98" s="131"/>
      <c r="KRF98" s="131"/>
      <c r="KRG98" s="131"/>
      <c r="KRH98" s="131"/>
      <c r="KRI98" s="131"/>
      <c r="KRJ98" s="131"/>
      <c r="KRK98" s="131"/>
      <c r="KRL98" s="131"/>
      <c r="KRM98" s="131"/>
      <c r="KRN98" s="131"/>
      <c r="KRO98" s="131"/>
      <c r="KRP98" s="131"/>
      <c r="KRQ98" s="131"/>
      <c r="KRR98" s="131"/>
      <c r="KRS98" s="131"/>
      <c r="KRT98" s="131"/>
      <c r="KRU98" s="131"/>
      <c r="KRV98" s="131"/>
      <c r="KRW98" s="131"/>
      <c r="KRX98" s="131"/>
      <c r="KRY98" s="131"/>
      <c r="KRZ98" s="131"/>
      <c r="KSA98" s="131"/>
      <c r="KSB98" s="131"/>
      <c r="KSC98" s="131"/>
      <c r="KSD98" s="131"/>
      <c r="KSE98" s="131"/>
      <c r="KSF98" s="131"/>
      <c r="KSG98" s="131"/>
      <c r="KSH98" s="131"/>
      <c r="KSI98" s="131"/>
      <c r="KSJ98" s="131"/>
      <c r="KSK98" s="131"/>
      <c r="KSL98" s="131"/>
      <c r="KSM98" s="131"/>
      <c r="KSN98" s="131"/>
      <c r="KSO98" s="131"/>
      <c r="KSP98" s="131"/>
      <c r="KSQ98" s="131"/>
      <c r="KSR98" s="131"/>
      <c r="KSS98" s="131"/>
      <c r="KST98" s="131"/>
      <c r="KSU98" s="131"/>
      <c r="KSV98" s="131"/>
      <c r="KSW98" s="131"/>
      <c r="KSX98" s="131"/>
      <c r="KSY98" s="131"/>
      <c r="KSZ98" s="131"/>
      <c r="KTA98" s="131"/>
      <c r="KTB98" s="131"/>
      <c r="KTC98" s="131"/>
      <c r="KTD98" s="131"/>
      <c r="KTE98" s="131"/>
      <c r="KTF98" s="131"/>
      <c r="KTG98" s="131"/>
      <c r="KTH98" s="131"/>
      <c r="KTI98" s="131"/>
      <c r="KTJ98" s="131"/>
      <c r="KTK98" s="131"/>
      <c r="KTL98" s="131"/>
      <c r="KTM98" s="131"/>
      <c r="KTN98" s="131"/>
      <c r="KTO98" s="131"/>
      <c r="KTP98" s="131"/>
      <c r="KTQ98" s="131"/>
      <c r="KTR98" s="131"/>
      <c r="KTS98" s="131"/>
      <c r="KTT98" s="131"/>
      <c r="KTU98" s="131"/>
      <c r="KTV98" s="131"/>
      <c r="KTW98" s="131"/>
      <c r="KTX98" s="131"/>
      <c r="KTY98" s="131"/>
      <c r="KTZ98" s="131"/>
      <c r="KUA98" s="131"/>
      <c r="KUB98" s="131"/>
      <c r="KUC98" s="131"/>
      <c r="KUD98" s="131"/>
      <c r="KUE98" s="131"/>
      <c r="KUF98" s="131"/>
      <c r="KUG98" s="131"/>
      <c r="KUH98" s="131"/>
      <c r="KUI98" s="131"/>
      <c r="KUJ98" s="131"/>
      <c r="KUK98" s="131"/>
      <c r="KUL98" s="131"/>
      <c r="KUM98" s="131"/>
      <c r="KUN98" s="131"/>
      <c r="KUO98" s="131"/>
      <c r="KUP98" s="131"/>
      <c r="KUQ98" s="131"/>
      <c r="KUR98" s="131"/>
      <c r="KUS98" s="131"/>
      <c r="KUT98" s="131"/>
      <c r="KUU98" s="131"/>
      <c r="KUV98" s="131"/>
      <c r="KUW98" s="131"/>
      <c r="KUX98" s="131"/>
      <c r="KUY98" s="131"/>
      <c r="KUZ98" s="131"/>
      <c r="KVA98" s="131"/>
      <c r="KVB98" s="131"/>
      <c r="KVC98" s="131"/>
      <c r="KVD98" s="131"/>
      <c r="KVE98" s="131"/>
      <c r="KVF98" s="131"/>
      <c r="KVG98" s="131"/>
      <c r="KVH98" s="131"/>
      <c r="KVI98" s="131"/>
      <c r="KVJ98" s="131"/>
      <c r="KVK98" s="131"/>
      <c r="KVL98" s="131"/>
      <c r="KVM98" s="131"/>
      <c r="KVN98" s="131"/>
      <c r="KVO98" s="131"/>
      <c r="KVP98" s="131"/>
      <c r="KVQ98" s="131"/>
      <c r="KVR98" s="131"/>
      <c r="KVS98" s="131"/>
      <c r="KVT98" s="131"/>
      <c r="KVU98" s="131"/>
      <c r="KVV98" s="131"/>
      <c r="KVW98" s="131"/>
      <c r="KVX98" s="131"/>
      <c r="KVY98" s="131"/>
      <c r="KVZ98" s="131"/>
      <c r="KWA98" s="131"/>
      <c r="KWB98" s="131"/>
      <c r="KWC98" s="131"/>
      <c r="KWD98" s="131"/>
      <c r="KWE98" s="131"/>
      <c r="KWF98" s="131"/>
      <c r="KWG98" s="131"/>
      <c r="KWH98" s="131"/>
      <c r="KWI98" s="131"/>
      <c r="KWJ98" s="131"/>
      <c r="KWK98" s="131"/>
      <c r="KWL98" s="131"/>
      <c r="KWM98" s="131"/>
      <c r="KWN98" s="131"/>
      <c r="KWO98" s="131"/>
      <c r="KWP98" s="131"/>
      <c r="KWQ98" s="131"/>
      <c r="KWR98" s="131"/>
      <c r="KWS98" s="131"/>
      <c r="KWT98" s="131"/>
      <c r="KWU98" s="131"/>
      <c r="KWV98" s="131"/>
      <c r="KWW98" s="131"/>
      <c r="KWX98" s="131"/>
      <c r="KWY98" s="131"/>
      <c r="KWZ98" s="131"/>
      <c r="KXA98" s="131"/>
      <c r="KXB98" s="131"/>
      <c r="KXC98" s="131"/>
      <c r="KXD98" s="131"/>
      <c r="KXE98" s="131"/>
      <c r="KXF98" s="131"/>
      <c r="KXG98" s="131"/>
      <c r="KXH98" s="131"/>
      <c r="KXI98" s="131"/>
      <c r="KXJ98" s="131"/>
      <c r="KXK98" s="131"/>
      <c r="KXL98" s="131"/>
      <c r="KXM98" s="131"/>
      <c r="KXN98" s="131"/>
      <c r="KXO98" s="131"/>
      <c r="KXP98" s="131"/>
      <c r="KXQ98" s="131"/>
      <c r="KXR98" s="131"/>
      <c r="KXS98" s="131"/>
      <c r="KXT98" s="131"/>
      <c r="KXU98" s="131"/>
      <c r="KXV98" s="131"/>
      <c r="KXW98" s="131"/>
      <c r="KXX98" s="131"/>
      <c r="KXY98" s="131"/>
      <c r="KXZ98" s="131"/>
      <c r="KYA98" s="131"/>
      <c r="KYB98" s="131"/>
      <c r="KYC98" s="131"/>
      <c r="KYD98" s="131"/>
      <c r="KYE98" s="131"/>
      <c r="KYF98" s="131"/>
      <c r="KYG98" s="131"/>
      <c r="KYH98" s="131"/>
      <c r="KYI98" s="131"/>
      <c r="KYJ98" s="131"/>
      <c r="KYK98" s="131"/>
      <c r="KYL98" s="131"/>
      <c r="KYM98" s="131"/>
      <c r="KYN98" s="131"/>
      <c r="KYO98" s="131"/>
      <c r="KYP98" s="131"/>
      <c r="KYQ98" s="131"/>
      <c r="KYR98" s="131"/>
      <c r="KYS98" s="131"/>
      <c r="KYT98" s="131"/>
      <c r="KYU98" s="131"/>
      <c r="KYV98" s="131"/>
      <c r="KYW98" s="131"/>
      <c r="KYX98" s="131"/>
      <c r="KYY98" s="131"/>
      <c r="KYZ98" s="131"/>
      <c r="KZA98" s="131"/>
      <c r="KZB98" s="131"/>
      <c r="KZC98" s="131"/>
      <c r="KZD98" s="131"/>
      <c r="KZE98" s="131"/>
      <c r="KZF98" s="131"/>
      <c r="KZG98" s="131"/>
      <c r="KZH98" s="131"/>
      <c r="KZI98" s="131"/>
      <c r="KZJ98" s="131"/>
      <c r="KZK98" s="131"/>
      <c r="KZL98" s="131"/>
      <c r="KZM98" s="131"/>
      <c r="KZN98" s="131"/>
      <c r="KZO98" s="131"/>
      <c r="KZP98" s="131"/>
      <c r="KZQ98" s="131"/>
      <c r="KZR98" s="131"/>
      <c r="KZS98" s="131"/>
      <c r="KZT98" s="131"/>
      <c r="KZU98" s="131"/>
      <c r="KZV98" s="131"/>
      <c r="KZW98" s="131"/>
      <c r="KZX98" s="131"/>
      <c r="KZY98" s="131"/>
      <c r="KZZ98" s="131"/>
      <c r="LAA98" s="131"/>
      <c r="LAB98" s="131"/>
      <c r="LAC98" s="131"/>
      <c r="LAD98" s="131"/>
      <c r="LAE98" s="131"/>
      <c r="LAF98" s="131"/>
      <c r="LAG98" s="131"/>
      <c r="LAH98" s="131"/>
      <c r="LAI98" s="131"/>
      <c r="LAJ98" s="131"/>
      <c r="LAK98" s="131"/>
      <c r="LAL98" s="131"/>
      <c r="LAM98" s="131"/>
      <c r="LAN98" s="131"/>
      <c r="LAO98" s="131"/>
      <c r="LAP98" s="131"/>
      <c r="LAQ98" s="131"/>
      <c r="LAR98" s="131"/>
      <c r="LAS98" s="131"/>
      <c r="LAT98" s="131"/>
      <c r="LAU98" s="131"/>
      <c r="LAV98" s="131"/>
      <c r="LAW98" s="131"/>
      <c r="LAX98" s="131"/>
      <c r="LAY98" s="131"/>
      <c r="LAZ98" s="131"/>
      <c r="LBA98" s="131"/>
      <c r="LBB98" s="131"/>
      <c r="LBC98" s="131"/>
      <c r="LBD98" s="131"/>
      <c r="LBE98" s="131"/>
      <c r="LBF98" s="131"/>
      <c r="LBG98" s="131"/>
      <c r="LBH98" s="131"/>
      <c r="LBI98" s="131"/>
      <c r="LBJ98" s="131"/>
      <c r="LBK98" s="131"/>
      <c r="LBL98" s="131"/>
      <c r="LBM98" s="131"/>
      <c r="LBN98" s="131"/>
      <c r="LBO98" s="131"/>
      <c r="LBP98" s="131"/>
      <c r="LBQ98" s="131"/>
      <c r="LBR98" s="131"/>
      <c r="LBS98" s="131"/>
      <c r="LBT98" s="131"/>
      <c r="LBU98" s="131"/>
      <c r="LBV98" s="131"/>
      <c r="LBW98" s="131"/>
      <c r="LBX98" s="131"/>
      <c r="LBY98" s="131"/>
      <c r="LBZ98" s="131"/>
      <c r="LCA98" s="131"/>
      <c r="LCB98" s="131"/>
      <c r="LCC98" s="131"/>
      <c r="LCD98" s="131"/>
      <c r="LCE98" s="131"/>
      <c r="LCF98" s="131"/>
      <c r="LCG98" s="131"/>
      <c r="LCH98" s="131"/>
      <c r="LCI98" s="131"/>
      <c r="LCJ98" s="131"/>
      <c r="LCK98" s="131"/>
      <c r="LCL98" s="131"/>
      <c r="LCM98" s="131"/>
      <c r="LCN98" s="131"/>
      <c r="LCO98" s="131"/>
      <c r="LCP98" s="131"/>
      <c r="LCQ98" s="131"/>
      <c r="LCR98" s="131"/>
      <c r="LCS98" s="131"/>
      <c r="LCT98" s="131"/>
      <c r="LCU98" s="131"/>
      <c r="LCV98" s="131"/>
      <c r="LCW98" s="131"/>
      <c r="LCX98" s="131"/>
      <c r="LCY98" s="131"/>
      <c r="LCZ98" s="131"/>
      <c r="LDA98" s="131"/>
      <c r="LDB98" s="131"/>
      <c r="LDC98" s="131"/>
      <c r="LDD98" s="131"/>
      <c r="LDE98" s="131"/>
      <c r="LDF98" s="131"/>
      <c r="LDG98" s="131"/>
      <c r="LDH98" s="131"/>
      <c r="LDI98" s="131"/>
      <c r="LDJ98" s="131"/>
      <c r="LDK98" s="131"/>
      <c r="LDL98" s="131"/>
      <c r="LDM98" s="131"/>
      <c r="LDN98" s="131"/>
      <c r="LDO98" s="131"/>
      <c r="LDP98" s="131"/>
      <c r="LDQ98" s="131"/>
      <c r="LDR98" s="131"/>
      <c r="LDS98" s="131"/>
      <c r="LDT98" s="131"/>
      <c r="LDU98" s="131"/>
      <c r="LDV98" s="131"/>
      <c r="LDW98" s="131"/>
      <c r="LDX98" s="131"/>
      <c r="LDY98" s="131"/>
      <c r="LDZ98" s="131"/>
      <c r="LEA98" s="131"/>
      <c r="LEB98" s="131"/>
      <c r="LEC98" s="131"/>
      <c r="LED98" s="131"/>
      <c r="LEE98" s="131"/>
      <c r="LEF98" s="131"/>
      <c r="LEG98" s="131"/>
      <c r="LEH98" s="131"/>
      <c r="LEI98" s="131"/>
      <c r="LEJ98" s="131"/>
      <c r="LEK98" s="131"/>
      <c r="LEL98" s="131"/>
      <c r="LEM98" s="131"/>
      <c r="LEN98" s="131"/>
      <c r="LEO98" s="131"/>
      <c r="LEP98" s="131"/>
      <c r="LEQ98" s="131"/>
      <c r="LER98" s="131"/>
      <c r="LES98" s="131"/>
      <c r="LET98" s="131"/>
      <c r="LEU98" s="131"/>
      <c r="LEV98" s="131"/>
      <c r="LEW98" s="131"/>
      <c r="LEX98" s="131"/>
      <c r="LEY98" s="131"/>
      <c r="LEZ98" s="131"/>
      <c r="LFA98" s="131"/>
      <c r="LFB98" s="131"/>
      <c r="LFC98" s="131"/>
      <c r="LFD98" s="131"/>
      <c r="LFE98" s="131"/>
      <c r="LFF98" s="131"/>
      <c r="LFG98" s="131"/>
      <c r="LFH98" s="131"/>
      <c r="LFI98" s="131"/>
      <c r="LFJ98" s="131"/>
      <c r="LFK98" s="131"/>
      <c r="LFL98" s="131"/>
      <c r="LFM98" s="131"/>
      <c r="LFN98" s="131"/>
      <c r="LFO98" s="131"/>
      <c r="LFP98" s="131"/>
      <c r="LFQ98" s="131"/>
      <c r="LFR98" s="131"/>
      <c r="LFS98" s="131"/>
      <c r="LFT98" s="131"/>
      <c r="LFU98" s="131"/>
      <c r="LFV98" s="131"/>
      <c r="LFW98" s="131"/>
      <c r="LFX98" s="131"/>
      <c r="LFY98" s="131"/>
      <c r="LFZ98" s="131"/>
      <c r="LGA98" s="131"/>
      <c r="LGB98" s="131"/>
      <c r="LGC98" s="131"/>
      <c r="LGD98" s="131"/>
      <c r="LGE98" s="131"/>
      <c r="LGF98" s="131"/>
      <c r="LGG98" s="131"/>
      <c r="LGH98" s="131"/>
      <c r="LGI98" s="131"/>
      <c r="LGJ98" s="131"/>
      <c r="LGK98" s="131"/>
      <c r="LGL98" s="131"/>
      <c r="LGM98" s="131"/>
      <c r="LGN98" s="131"/>
      <c r="LGO98" s="131"/>
      <c r="LGP98" s="131"/>
      <c r="LGQ98" s="131"/>
      <c r="LGR98" s="131"/>
      <c r="LGS98" s="131"/>
      <c r="LGT98" s="131"/>
      <c r="LGU98" s="131"/>
      <c r="LGV98" s="131"/>
      <c r="LGW98" s="131"/>
      <c r="LGX98" s="131"/>
      <c r="LGY98" s="131"/>
      <c r="LGZ98" s="131"/>
      <c r="LHA98" s="131"/>
      <c r="LHB98" s="131"/>
      <c r="LHC98" s="131"/>
      <c r="LHD98" s="131"/>
      <c r="LHE98" s="131"/>
      <c r="LHF98" s="131"/>
      <c r="LHG98" s="131"/>
      <c r="LHH98" s="131"/>
      <c r="LHI98" s="131"/>
      <c r="LHJ98" s="131"/>
      <c r="LHK98" s="131"/>
      <c r="LHL98" s="131"/>
      <c r="LHM98" s="131"/>
      <c r="LHN98" s="131"/>
      <c r="LHO98" s="131"/>
      <c r="LHP98" s="131"/>
      <c r="LHQ98" s="131"/>
      <c r="LHR98" s="131"/>
      <c r="LHS98" s="131"/>
      <c r="LHT98" s="131"/>
      <c r="LHU98" s="131"/>
      <c r="LHV98" s="131"/>
      <c r="LHW98" s="131"/>
      <c r="LHX98" s="131"/>
      <c r="LHY98" s="131"/>
      <c r="LHZ98" s="131"/>
      <c r="LIA98" s="131"/>
      <c r="LIB98" s="131"/>
      <c r="LIC98" s="131"/>
      <c r="LID98" s="131"/>
      <c r="LIE98" s="131"/>
      <c r="LIF98" s="131"/>
      <c r="LIG98" s="131"/>
      <c r="LIH98" s="131"/>
      <c r="LII98" s="131"/>
      <c r="LIJ98" s="131"/>
      <c r="LIK98" s="131"/>
      <c r="LIL98" s="131"/>
      <c r="LIM98" s="131"/>
      <c r="LIN98" s="131"/>
      <c r="LIO98" s="131"/>
      <c r="LIP98" s="131"/>
      <c r="LIQ98" s="131"/>
      <c r="LIR98" s="131"/>
      <c r="LIS98" s="131"/>
      <c r="LIT98" s="131"/>
      <c r="LIU98" s="131"/>
      <c r="LIV98" s="131"/>
      <c r="LIW98" s="131"/>
      <c r="LIX98" s="131"/>
      <c r="LIY98" s="131"/>
      <c r="LIZ98" s="131"/>
      <c r="LJA98" s="131"/>
      <c r="LJB98" s="131"/>
      <c r="LJC98" s="131"/>
      <c r="LJD98" s="131"/>
      <c r="LJE98" s="131"/>
      <c r="LJF98" s="131"/>
      <c r="LJG98" s="131"/>
      <c r="LJH98" s="131"/>
      <c r="LJI98" s="131"/>
      <c r="LJJ98" s="131"/>
      <c r="LJK98" s="131"/>
      <c r="LJL98" s="131"/>
      <c r="LJM98" s="131"/>
      <c r="LJN98" s="131"/>
      <c r="LJO98" s="131"/>
      <c r="LJP98" s="131"/>
      <c r="LJQ98" s="131"/>
      <c r="LJR98" s="131"/>
      <c r="LJS98" s="131"/>
      <c r="LJT98" s="131"/>
      <c r="LJU98" s="131"/>
      <c r="LJV98" s="131"/>
      <c r="LJW98" s="131"/>
      <c r="LJX98" s="131"/>
      <c r="LJY98" s="131"/>
      <c r="LJZ98" s="131"/>
      <c r="LKA98" s="131"/>
      <c r="LKB98" s="131"/>
      <c r="LKC98" s="131"/>
      <c r="LKD98" s="131"/>
      <c r="LKE98" s="131"/>
      <c r="LKF98" s="131"/>
      <c r="LKG98" s="131"/>
      <c r="LKH98" s="131"/>
      <c r="LKI98" s="131"/>
      <c r="LKJ98" s="131"/>
      <c r="LKK98" s="131"/>
      <c r="LKL98" s="131"/>
      <c r="LKM98" s="131"/>
      <c r="LKN98" s="131"/>
      <c r="LKO98" s="131"/>
      <c r="LKP98" s="131"/>
      <c r="LKQ98" s="131"/>
      <c r="LKR98" s="131"/>
      <c r="LKS98" s="131"/>
      <c r="LKT98" s="131"/>
      <c r="LKU98" s="131"/>
      <c r="LKV98" s="131"/>
      <c r="LKW98" s="131"/>
      <c r="LKX98" s="131"/>
      <c r="LKY98" s="131"/>
      <c r="LKZ98" s="131"/>
      <c r="LLA98" s="131"/>
      <c r="LLB98" s="131"/>
      <c r="LLC98" s="131"/>
      <c r="LLD98" s="131"/>
      <c r="LLE98" s="131"/>
      <c r="LLF98" s="131"/>
      <c r="LLG98" s="131"/>
      <c r="LLH98" s="131"/>
      <c r="LLI98" s="131"/>
      <c r="LLJ98" s="131"/>
      <c r="LLK98" s="131"/>
      <c r="LLL98" s="131"/>
      <c r="LLM98" s="131"/>
      <c r="LLN98" s="131"/>
      <c r="LLO98" s="131"/>
      <c r="LLP98" s="131"/>
      <c r="LLQ98" s="131"/>
      <c r="LLR98" s="131"/>
      <c r="LLS98" s="131"/>
      <c r="LLT98" s="131"/>
      <c r="LLU98" s="131"/>
      <c r="LLV98" s="131"/>
      <c r="LLW98" s="131"/>
      <c r="LLX98" s="131"/>
      <c r="LLY98" s="131"/>
      <c r="LLZ98" s="131"/>
      <c r="LMA98" s="131"/>
      <c r="LMB98" s="131"/>
      <c r="LMC98" s="131"/>
      <c r="LMD98" s="131"/>
      <c r="LME98" s="131"/>
      <c r="LMF98" s="131"/>
      <c r="LMG98" s="131"/>
      <c r="LMH98" s="131"/>
      <c r="LMI98" s="131"/>
      <c r="LMJ98" s="131"/>
      <c r="LMK98" s="131"/>
      <c r="LML98" s="131"/>
      <c r="LMM98" s="131"/>
      <c r="LMN98" s="131"/>
      <c r="LMO98" s="131"/>
      <c r="LMP98" s="131"/>
      <c r="LMQ98" s="131"/>
      <c r="LMR98" s="131"/>
      <c r="LMS98" s="131"/>
      <c r="LMT98" s="131"/>
      <c r="LMU98" s="131"/>
      <c r="LMV98" s="131"/>
      <c r="LMW98" s="131"/>
      <c r="LMX98" s="131"/>
      <c r="LMY98" s="131"/>
      <c r="LMZ98" s="131"/>
      <c r="LNA98" s="131"/>
      <c r="LNB98" s="131"/>
      <c r="LNC98" s="131"/>
      <c r="LND98" s="131"/>
      <c r="LNE98" s="131"/>
      <c r="LNF98" s="131"/>
      <c r="LNG98" s="131"/>
      <c r="LNH98" s="131"/>
      <c r="LNI98" s="131"/>
      <c r="LNJ98" s="131"/>
      <c r="LNK98" s="131"/>
      <c r="LNL98" s="131"/>
      <c r="LNM98" s="131"/>
      <c r="LNN98" s="131"/>
      <c r="LNO98" s="131"/>
      <c r="LNP98" s="131"/>
      <c r="LNQ98" s="131"/>
      <c r="LNR98" s="131"/>
      <c r="LNS98" s="131"/>
      <c r="LNT98" s="131"/>
      <c r="LNU98" s="131"/>
      <c r="LNV98" s="131"/>
      <c r="LNW98" s="131"/>
      <c r="LNX98" s="131"/>
      <c r="LNY98" s="131"/>
      <c r="LNZ98" s="131"/>
      <c r="LOA98" s="131"/>
      <c r="LOB98" s="131"/>
      <c r="LOC98" s="131"/>
      <c r="LOD98" s="131"/>
      <c r="LOE98" s="131"/>
      <c r="LOF98" s="131"/>
      <c r="LOG98" s="131"/>
      <c r="LOH98" s="131"/>
      <c r="LOI98" s="131"/>
      <c r="LOJ98" s="131"/>
      <c r="LOK98" s="131"/>
      <c r="LOL98" s="131"/>
      <c r="LOM98" s="131"/>
      <c r="LON98" s="131"/>
      <c r="LOO98" s="131"/>
      <c r="LOP98" s="131"/>
      <c r="LOQ98" s="131"/>
      <c r="LOR98" s="131"/>
      <c r="LOS98" s="131"/>
      <c r="LOT98" s="131"/>
      <c r="LOU98" s="131"/>
      <c r="LOV98" s="131"/>
      <c r="LOW98" s="131"/>
      <c r="LOX98" s="131"/>
      <c r="LOY98" s="131"/>
      <c r="LOZ98" s="131"/>
      <c r="LPA98" s="131"/>
      <c r="LPB98" s="131"/>
      <c r="LPC98" s="131"/>
      <c r="LPD98" s="131"/>
      <c r="LPE98" s="131"/>
      <c r="LPF98" s="131"/>
      <c r="LPG98" s="131"/>
      <c r="LPH98" s="131"/>
      <c r="LPI98" s="131"/>
      <c r="LPJ98" s="131"/>
      <c r="LPK98" s="131"/>
      <c r="LPL98" s="131"/>
      <c r="LPM98" s="131"/>
      <c r="LPN98" s="131"/>
      <c r="LPO98" s="131"/>
      <c r="LPP98" s="131"/>
      <c r="LPQ98" s="131"/>
      <c r="LPR98" s="131"/>
      <c r="LPS98" s="131"/>
      <c r="LPT98" s="131"/>
      <c r="LPU98" s="131"/>
      <c r="LPV98" s="131"/>
      <c r="LPW98" s="131"/>
      <c r="LPX98" s="131"/>
      <c r="LPY98" s="131"/>
      <c r="LPZ98" s="131"/>
      <c r="LQA98" s="131"/>
      <c r="LQB98" s="131"/>
      <c r="LQC98" s="131"/>
      <c r="LQD98" s="131"/>
      <c r="LQE98" s="131"/>
      <c r="LQF98" s="131"/>
      <c r="LQG98" s="131"/>
      <c r="LQH98" s="131"/>
      <c r="LQI98" s="131"/>
      <c r="LQJ98" s="131"/>
      <c r="LQK98" s="131"/>
      <c r="LQL98" s="131"/>
      <c r="LQM98" s="131"/>
      <c r="LQN98" s="131"/>
      <c r="LQO98" s="131"/>
      <c r="LQP98" s="131"/>
      <c r="LQQ98" s="131"/>
      <c r="LQR98" s="131"/>
      <c r="LQS98" s="131"/>
      <c r="LQT98" s="131"/>
      <c r="LQU98" s="131"/>
      <c r="LQV98" s="131"/>
      <c r="LQW98" s="131"/>
      <c r="LQX98" s="131"/>
      <c r="LQY98" s="131"/>
      <c r="LQZ98" s="131"/>
      <c r="LRA98" s="131"/>
      <c r="LRB98" s="131"/>
      <c r="LRC98" s="131"/>
      <c r="LRD98" s="131"/>
      <c r="LRE98" s="131"/>
      <c r="LRF98" s="131"/>
      <c r="LRG98" s="131"/>
      <c r="LRH98" s="131"/>
      <c r="LRI98" s="131"/>
      <c r="LRJ98" s="131"/>
      <c r="LRK98" s="131"/>
      <c r="LRL98" s="131"/>
      <c r="LRM98" s="131"/>
      <c r="LRN98" s="131"/>
      <c r="LRO98" s="131"/>
      <c r="LRP98" s="131"/>
      <c r="LRQ98" s="131"/>
      <c r="LRR98" s="131"/>
      <c r="LRS98" s="131"/>
      <c r="LRT98" s="131"/>
      <c r="LRU98" s="131"/>
      <c r="LRV98" s="131"/>
      <c r="LRW98" s="131"/>
      <c r="LRX98" s="131"/>
      <c r="LRY98" s="131"/>
      <c r="LRZ98" s="131"/>
      <c r="LSA98" s="131"/>
      <c r="LSB98" s="131"/>
      <c r="LSC98" s="131"/>
      <c r="LSD98" s="131"/>
      <c r="LSE98" s="131"/>
      <c r="LSF98" s="131"/>
      <c r="LSG98" s="131"/>
      <c r="LSH98" s="131"/>
      <c r="LSI98" s="131"/>
      <c r="LSJ98" s="131"/>
      <c r="LSK98" s="131"/>
      <c r="LSL98" s="131"/>
      <c r="LSM98" s="131"/>
      <c r="LSN98" s="131"/>
      <c r="LSO98" s="131"/>
      <c r="LSP98" s="131"/>
      <c r="LSQ98" s="131"/>
      <c r="LSR98" s="131"/>
      <c r="LSS98" s="131"/>
      <c r="LST98" s="131"/>
      <c r="LSU98" s="131"/>
      <c r="LSV98" s="131"/>
      <c r="LSW98" s="131"/>
      <c r="LSX98" s="131"/>
      <c r="LSY98" s="131"/>
      <c r="LSZ98" s="131"/>
      <c r="LTA98" s="131"/>
      <c r="LTB98" s="131"/>
      <c r="LTC98" s="131"/>
      <c r="LTD98" s="131"/>
      <c r="LTE98" s="131"/>
      <c r="LTF98" s="131"/>
      <c r="LTG98" s="131"/>
      <c r="LTH98" s="131"/>
      <c r="LTI98" s="131"/>
      <c r="LTJ98" s="131"/>
      <c r="LTK98" s="131"/>
      <c r="LTL98" s="131"/>
      <c r="LTM98" s="131"/>
      <c r="LTN98" s="131"/>
      <c r="LTO98" s="131"/>
      <c r="LTP98" s="131"/>
      <c r="LTQ98" s="131"/>
      <c r="LTR98" s="131"/>
      <c r="LTS98" s="131"/>
      <c r="LTT98" s="131"/>
      <c r="LTU98" s="131"/>
      <c r="LTV98" s="131"/>
      <c r="LTW98" s="131"/>
      <c r="LTX98" s="131"/>
      <c r="LTY98" s="131"/>
      <c r="LTZ98" s="131"/>
      <c r="LUA98" s="131"/>
      <c r="LUB98" s="131"/>
      <c r="LUC98" s="131"/>
      <c r="LUD98" s="131"/>
      <c r="LUE98" s="131"/>
      <c r="LUF98" s="131"/>
      <c r="LUG98" s="131"/>
      <c r="LUH98" s="131"/>
      <c r="LUI98" s="131"/>
      <c r="LUJ98" s="131"/>
      <c r="LUK98" s="131"/>
      <c r="LUL98" s="131"/>
      <c r="LUM98" s="131"/>
      <c r="LUN98" s="131"/>
      <c r="LUO98" s="131"/>
      <c r="LUP98" s="131"/>
      <c r="LUQ98" s="131"/>
      <c r="LUR98" s="131"/>
      <c r="LUS98" s="131"/>
      <c r="LUT98" s="131"/>
      <c r="LUU98" s="131"/>
      <c r="LUV98" s="131"/>
      <c r="LUW98" s="131"/>
      <c r="LUX98" s="131"/>
      <c r="LUY98" s="131"/>
      <c r="LUZ98" s="131"/>
      <c r="LVA98" s="131"/>
      <c r="LVB98" s="131"/>
      <c r="LVC98" s="131"/>
      <c r="LVD98" s="131"/>
      <c r="LVE98" s="131"/>
      <c r="LVF98" s="131"/>
      <c r="LVG98" s="131"/>
      <c r="LVH98" s="131"/>
      <c r="LVI98" s="131"/>
      <c r="LVJ98" s="131"/>
      <c r="LVK98" s="131"/>
      <c r="LVL98" s="131"/>
      <c r="LVM98" s="131"/>
      <c r="LVN98" s="131"/>
      <c r="LVO98" s="131"/>
      <c r="LVP98" s="131"/>
      <c r="LVQ98" s="131"/>
      <c r="LVR98" s="131"/>
      <c r="LVS98" s="131"/>
      <c r="LVT98" s="131"/>
      <c r="LVU98" s="131"/>
      <c r="LVV98" s="131"/>
      <c r="LVW98" s="131"/>
      <c r="LVX98" s="131"/>
      <c r="LVY98" s="131"/>
      <c r="LVZ98" s="131"/>
      <c r="LWA98" s="131"/>
      <c r="LWB98" s="131"/>
      <c r="LWC98" s="131"/>
      <c r="LWD98" s="131"/>
      <c r="LWE98" s="131"/>
      <c r="LWF98" s="131"/>
      <c r="LWG98" s="131"/>
      <c r="LWH98" s="131"/>
      <c r="LWI98" s="131"/>
      <c r="LWJ98" s="131"/>
      <c r="LWK98" s="131"/>
      <c r="LWL98" s="131"/>
      <c r="LWM98" s="131"/>
      <c r="LWN98" s="131"/>
      <c r="LWO98" s="131"/>
      <c r="LWP98" s="131"/>
      <c r="LWQ98" s="131"/>
      <c r="LWR98" s="131"/>
      <c r="LWS98" s="131"/>
      <c r="LWT98" s="131"/>
      <c r="LWU98" s="131"/>
      <c r="LWV98" s="131"/>
      <c r="LWW98" s="131"/>
      <c r="LWX98" s="131"/>
      <c r="LWY98" s="131"/>
      <c r="LWZ98" s="131"/>
      <c r="LXA98" s="131"/>
      <c r="LXB98" s="131"/>
      <c r="LXC98" s="131"/>
      <c r="LXD98" s="131"/>
      <c r="LXE98" s="131"/>
      <c r="LXF98" s="131"/>
      <c r="LXG98" s="131"/>
      <c r="LXH98" s="131"/>
      <c r="LXI98" s="131"/>
      <c r="LXJ98" s="131"/>
      <c r="LXK98" s="131"/>
      <c r="LXL98" s="131"/>
      <c r="LXM98" s="131"/>
      <c r="LXN98" s="131"/>
      <c r="LXO98" s="131"/>
      <c r="LXP98" s="131"/>
      <c r="LXQ98" s="131"/>
      <c r="LXR98" s="131"/>
      <c r="LXS98" s="131"/>
      <c r="LXT98" s="131"/>
      <c r="LXU98" s="131"/>
      <c r="LXV98" s="131"/>
      <c r="LXW98" s="131"/>
      <c r="LXX98" s="131"/>
      <c r="LXY98" s="131"/>
      <c r="LXZ98" s="131"/>
      <c r="LYA98" s="131"/>
      <c r="LYB98" s="131"/>
      <c r="LYC98" s="131"/>
      <c r="LYD98" s="131"/>
      <c r="LYE98" s="131"/>
      <c r="LYF98" s="131"/>
      <c r="LYG98" s="131"/>
      <c r="LYH98" s="131"/>
      <c r="LYI98" s="131"/>
      <c r="LYJ98" s="131"/>
      <c r="LYK98" s="131"/>
      <c r="LYL98" s="131"/>
      <c r="LYM98" s="131"/>
      <c r="LYN98" s="131"/>
      <c r="LYO98" s="131"/>
      <c r="LYP98" s="131"/>
      <c r="LYQ98" s="131"/>
      <c r="LYR98" s="131"/>
      <c r="LYS98" s="131"/>
      <c r="LYT98" s="131"/>
      <c r="LYU98" s="131"/>
      <c r="LYV98" s="131"/>
      <c r="LYW98" s="131"/>
      <c r="LYX98" s="131"/>
      <c r="LYY98" s="131"/>
      <c r="LYZ98" s="131"/>
      <c r="LZA98" s="131"/>
      <c r="LZB98" s="131"/>
      <c r="LZC98" s="131"/>
      <c r="LZD98" s="131"/>
      <c r="LZE98" s="131"/>
      <c r="LZF98" s="131"/>
      <c r="LZG98" s="131"/>
      <c r="LZH98" s="131"/>
      <c r="LZI98" s="131"/>
      <c r="LZJ98" s="131"/>
      <c r="LZK98" s="131"/>
      <c r="LZL98" s="131"/>
      <c r="LZM98" s="131"/>
      <c r="LZN98" s="131"/>
      <c r="LZO98" s="131"/>
      <c r="LZP98" s="131"/>
      <c r="LZQ98" s="131"/>
      <c r="LZR98" s="131"/>
      <c r="LZS98" s="131"/>
      <c r="LZT98" s="131"/>
      <c r="LZU98" s="131"/>
      <c r="LZV98" s="131"/>
      <c r="LZW98" s="131"/>
      <c r="LZX98" s="131"/>
      <c r="LZY98" s="131"/>
      <c r="LZZ98" s="131"/>
      <c r="MAA98" s="131"/>
      <c r="MAB98" s="131"/>
      <c r="MAC98" s="131"/>
      <c r="MAD98" s="131"/>
      <c r="MAE98" s="131"/>
      <c r="MAF98" s="131"/>
      <c r="MAG98" s="131"/>
      <c r="MAH98" s="131"/>
      <c r="MAI98" s="131"/>
      <c r="MAJ98" s="131"/>
      <c r="MAK98" s="131"/>
      <c r="MAL98" s="131"/>
      <c r="MAM98" s="131"/>
      <c r="MAN98" s="131"/>
      <c r="MAO98" s="131"/>
      <c r="MAP98" s="131"/>
      <c r="MAQ98" s="131"/>
      <c r="MAR98" s="131"/>
      <c r="MAS98" s="131"/>
      <c r="MAT98" s="131"/>
      <c r="MAU98" s="131"/>
      <c r="MAV98" s="131"/>
      <c r="MAW98" s="131"/>
      <c r="MAX98" s="131"/>
      <c r="MAY98" s="131"/>
      <c r="MAZ98" s="131"/>
      <c r="MBA98" s="131"/>
      <c r="MBB98" s="131"/>
      <c r="MBC98" s="131"/>
      <c r="MBD98" s="131"/>
      <c r="MBE98" s="131"/>
      <c r="MBF98" s="131"/>
      <c r="MBG98" s="131"/>
      <c r="MBH98" s="131"/>
      <c r="MBI98" s="131"/>
      <c r="MBJ98" s="131"/>
      <c r="MBK98" s="131"/>
      <c r="MBL98" s="131"/>
      <c r="MBM98" s="131"/>
      <c r="MBN98" s="131"/>
      <c r="MBO98" s="131"/>
      <c r="MBP98" s="131"/>
      <c r="MBQ98" s="131"/>
      <c r="MBR98" s="131"/>
      <c r="MBS98" s="131"/>
      <c r="MBT98" s="131"/>
      <c r="MBU98" s="131"/>
      <c r="MBV98" s="131"/>
      <c r="MBW98" s="131"/>
      <c r="MBX98" s="131"/>
      <c r="MBY98" s="131"/>
      <c r="MBZ98" s="131"/>
      <c r="MCA98" s="131"/>
      <c r="MCB98" s="131"/>
      <c r="MCC98" s="131"/>
      <c r="MCD98" s="131"/>
      <c r="MCE98" s="131"/>
      <c r="MCF98" s="131"/>
      <c r="MCG98" s="131"/>
      <c r="MCH98" s="131"/>
      <c r="MCI98" s="131"/>
      <c r="MCJ98" s="131"/>
      <c r="MCK98" s="131"/>
      <c r="MCL98" s="131"/>
      <c r="MCM98" s="131"/>
      <c r="MCN98" s="131"/>
      <c r="MCO98" s="131"/>
      <c r="MCP98" s="131"/>
      <c r="MCQ98" s="131"/>
      <c r="MCR98" s="131"/>
      <c r="MCS98" s="131"/>
      <c r="MCT98" s="131"/>
      <c r="MCU98" s="131"/>
      <c r="MCV98" s="131"/>
      <c r="MCW98" s="131"/>
      <c r="MCX98" s="131"/>
      <c r="MCY98" s="131"/>
      <c r="MCZ98" s="131"/>
      <c r="MDA98" s="131"/>
      <c r="MDB98" s="131"/>
      <c r="MDC98" s="131"/>
      <c r="MDD98" s="131"/>
      <c r="MDE98" s="131"/>
      <c r="MDF98" s="131"/>
      <c r="MDG98" s="131"/>
      <c r="MDH98" s="131"/>
      <c r="MDI98" s="131"/>
      <c r="MDJ98" s="131"/>
      <c r="MDK98" s="131"/>
      <c r="MDL98" s="131"/>
      <c r="MDM98" s="131"/>
      <c r="MDN98" s="131"/>
      <c r="MDO98" s="131"/>
      <c r="MDP98" s="131"/>
      <c r="MDQ98" s="131"/>
      <c r="MDR98" s="131"/>
      <c r="MDS98" s="131"/>
      <c r="MDT98" s="131"/>
      <c r="MDU98" s="131"/>
      <c r="MDV98" s="131"/>
      <c r="MDW98" s="131"/>
      <c r="MDX98" s="131"/>
      <c r="MDY98" s="131"/>
      <c r="MDZ98" s="131"/>
      <c r="MEA98" s="131"/>
      <c r="MEB98" s="131"/>
      <c r="MEC98" s="131"/>
      <c r="MED98" s="131"/>
      <c r="MEE98" s="131"/>
      <c r="MEF98" s="131"/>
      <c r="MEG98" s="131"/>
      <c r="MEH98" s="131"/>
      <c r="MEI98" s="131"/>
      <c r="MEJ98" s="131"/>
      <c r="MEK98" s="131"/>
      <c r="MEL98" s="131"/>
      <c r="MEM98" s="131"/>
      <c r="MEN98" s="131"/>
      <c r="MEO98" s="131"/>
      <c r="MEP98" s="131"/>
      <c r="MEQ98" s="131"/>
      <c r="MER98" s="131"/>
      <c r="MES98" s="131"/>
      <c r="MET98" s="131"/>
      <c r="MEU98" s="131"/>
      <c r="MEV98" s="131"/>
      <c r="MEW98" s="131"/>
      <c r="MEX98" s="131"/>
      <c r="MEY98" s="131"/>
      <c r="MEZ98" s="131"/>
      <c r="MFA98" s="131"/>
      <c r="MFB98" s="131"/>
      <c r="MFC98" s="131"/>
      <c r="MFD98" s="131"/>
      <c r="MFE98" s="131"/>
      <c r="MFF98" s="131"/>
      <c r="MFG98" s="131"/>
      <c r="MFH98" s="131"/>
      <c r="MFI98" s="131"/>
      <c r="MFJ98" s="131"/>
      <c r="MFK98" s="131"/>
      <c r="MFL98" s="131"/>
      <c r="MFM98" s="131"/>
      <c r="MFN98" s="131"/>
      <c r="MFO98" s="131"/>
      <c r="MFP98" s="131"/>
      <c r="MFQ98" s="131"/>
      <c r="MFR98" s="131"/>
      <c r="MFS98" s="131"/>
      <c r="MFT98" s="131"/>
      <c r="MFU98" s="131"/>
      <c r="MFV98" s="131"/>
      <c r="MFW98" s="131"/>
      <c r="MFX98" s="131"/>
      <c r="MFY98" s="131"/>
      <c r="MFZ98" s="131"/>
      <c r="MGA98" s="131"/>
      <c r="MGB98" s="131"/>
      <c r="MGC98" s="131"/>
      <c r="MGD98" s="131"/>
      <c r="MGE98" s="131"/>
      <c r="MGF98" s="131"/>
      <c r="MGG98" s="131"/>
      <c r="MGH98" s="131"/>
      <c r="MGI98" s="131"/>
      <c r="MGJ98" s="131"/>
      <c r="MGK98" s="131"/>
      <c r="MGL98" s="131"/>
      <c r="MGM98" s="131"/>
      <c r="MGN98" s="131"/>
      <c r="MGO98" s="131"/>
      <c r="MGP98" s="131"/>
      <c r="MGQ98" s="131"/>
      <c r="MGR98" s="131"/>
      <c r="MGS98" s="131"/>
      <c r="MGT98" s="131"/>
      <c r="MGU98" s="131"/>
      <c r="MGV98" s="131"/>
      <c r="MGW98" s="131"/>
      <c r="MGX98" s="131"/>
      <c r="MGY98" s="131"/>
      <c r="MGZ98" s="131"/>
      <c r="MHA98" s="131"/>
      <c r="MHB98" s="131"/>
      <c r="MHC98" s="131"/>
      <c r="MHD98" s="131"/>
      <c r="MHE98" s="131"/>
      <c r="MHF98" s="131"/>
      <c r="MHG98" s="131"/>
      <c r="MHH98" s="131"/>
      <c r="MHI98" s="131"/>
      <c r="MHJ98" s="131"/>
      <c r="MHK98" s="131"/>
      <c r="MHL98" s="131"/>
      <c r="MHM98" s="131"/>
      <c r="MHN98" s="131"/>
      <c r="MHO98" s="131"/>
      <c r="MHP98" s="131"/>
      <c r="MHQ98" s="131"/>
      <c r="MHR98" s="131"/>
      <c r="MHS98" s="131"/>
      <c r="MHT98" s="131"/>
      <c r="MHU98" s="131"/>
      <c r="MHV98" s="131"/>
      <c r="MHW98" s="131"/>
      <c r="MHX98" s="131"/>
      <c r="MHY98" s="131"/>
      <c r="MHZ98" s="131"/>
      <c r="MIA98" s="131"/>
      <c r="MIB98" s="131"/>
      <c r="MIC98" s="131"/>
      <c r="MID98" s="131"/>
      <c r="MIE98" s="131"/>
      <c r="MIF98" s="131"/>
      <c r="MIG98" s="131"/>
      <c r="MIH98" s="131"/>
      <c r="MII98" s="131"/>
      <c r="MIJ98" s="131"/>
      <c r="MIK98" s="131"/>
      <c r="MIL98" s="131"/>
      <c r="MIM98" s="131"/>
      <c r="MIN98" s="131"/>
      <c r="MIO98" s="131"/>
      <c r="MIP98" s="131"/>
      <c r="MIQ98" s="131"/>
      <c r="MIR98" s="131"/>
      <c r="MIS98" s="131"/>
      <c r="MIT98" s="131"/>
      <c r="MIU98" s="131"/>
      <c r="MIV98" s="131"/>
      <c r="MIW98" s="131"/>
      <c r="MIX98" s="131"/>
      <c r="MIY98" s="131"/>
      <c r="MIZ98" s="131"/>
      <c r="MJA98" s="131"/>
      <c r="MJB98" s="131"/>
      <c r="MJC98" s="131"/>
      <c r="MJD98" s="131"/>
      <c r="MJE98" s="131"/>
      <c r="MJF98" s="131"/>
      <c r="MJG98" s="131"/>
      <c r="MJH98" s="131"/>
      <c r="MJI98" s="131"/>
      <c r="MJJ98" s="131"/>
      <c r="MJK98" s="131"/>
      <c r="MJL98" s="131"/>
      <c r="MJM98" s="131"/>
      <c r="MJN98" s="131"/>
      <c r="MJO98" s="131"/>
      <c r="MJP98" s="131"/>
      <c r="MJQ98" s="131"/>
      <c r="MJR98" s="131"/>
      <c r="MJS98" s="131"/>
      <c r="MJT98" s="131"/>
      <c r="MJU98" s="131"/>
      <c r="MJV98" s="131"/>
      <c r="MJW98" s="131"/>
      <c r="MJX98" s="131"/>
      <c r="MJY98" s="131"/>
      <c r="MJZ98" s="131"/>
      <c r="MKA98" s="131"/>
      <c r="MKB98" s="131"/>
      <c r="MKC98" s="131"/>
      <c r="MKD98" s="131"/>
      <c r="MKE98" s="131"/>
      <c r="MKF98" s="131"/>
      <c r="MKG98" s="131"/>
      <c r="MKH98" s="131"/>
      <c r="MKI98" s="131"/>
      <c r="MKJ98" s="131"/>
      <c r="MKK98" s="131"/>
      <c r="MKL98" s="131"/>
      <c r="MKM98" s="131"/>
      <c r="MKN98" s="131"/>
      <c r="MKO98" s="131"/>
      <c r="MKP98" s="131"/>
      <c r="MKQ98" s="131"/>
      <c r="MKR98" s="131"/>
      <c r="MKS98" s="131"/>
      <c r="MKT98" s="131"/>
      <c r="MKU98" s="131"/>
      <c r="MKV98" s="131"/>
      <c r="MKW98" s="131"/>
      <c r="MKX98" s="131"/>
      <c r="MKY98" s="131"/>
      <c r="MKZ98" s="131"/>
      <c r="MLA98" s="131"/>
      <c r="MLB98" s="131"/>
      <c r="MLC98" s="131"/>
      <c r="MLD98" s="131"/>
      <c r="MLE98" s="131"/>
      <c r="MLF98" s="131"/>
      <c r="MLG98" s="131"/>
      <c r="MLH98" s="131"/>
      <c r="MLI98" s="131"/>
      <c r="MLJ98" s="131"/>
      <c r="MLK98" s="131"/>
      <c r="MLL98" s="131"/>
      <c r="MLM98" s="131"/>
      <c r="MLN98" s="131"/>
      <c r="MLO98" s="131"/>
      <c r="MLP98" s="131"/>
      <c r="MLQ98" s="131"/>
      <c r="MLR98" s="131"/>
      <c r="MLS98" s="131"/>
      <c r="MLT98" s="131"/>
      <c r="MLU98" s="131"/>
      <c r="MLV98" s="131"/>
      <c r="MLW98" s="131"/>
      <c r="MLX98" s="131"/>
      <c r="MLY98" s="131"/>
      <c r="MLZ98" s="131"/>
      <c r="MMA98" s="131"/>
      <c r="MMB98" s="131"/>
      <c r="MMC98" s="131"/>
      <c r="MMD98" s="131"/>
      <c r="MME98" s="131"/>
      <c r="MMF98" s="131"/>
      <c r="MMG98" s="131"/>
      <c r="MMH98" s="131"/>
      <c r="MMI98" s="131"/>
      <c r="MMJ98" s="131"/>
      <c r="MMK98" s="131"/>
      <c r="MML98" s="131"/>
      <c r="MMM98" s="131"/>
      <c r="MMN98" s="131"/>
      <c r="MMO98" s="131"/>
      <c r="MMP98" s="131"/>
      <c r="MMQ98" s="131"/>
      <c r="MMR98" s="131"/>
      <c r="MMS98" s="131"/>
      <c r="MMT98" s="131"/>
      <c r="MMU98" s="131"/>
      <c r="MMV98" s="131"/>
      <c r="MMW98" s="131"/>
      <c r="MMX98" s="131"/>
      <c r="MMY98" s="131"/>
      <c r="MMZ98" s="131"/>
      <c r="MNA98" s="131"/>
      <c r="MNB98" s="131"/>
      <c r="MNC98" s="131"/>
      <c r="MND98" s="131"/>
      <c r="MNE98" s="131"/>
      <c r="MNF98" s="131"/>
      <c r="MNG98" s="131"/>
      <c r="MNH98" s="131"/>
      <c r="MNI98" s="131"/>
      <c r="MNJ98" s="131"/>
      <c r="MNK98" s="131"/>
      <c r="MNL98" s="131"/>
      <c r="MNM98" s="131"/>
      <c r="MNN98" s="131"/>
      <c r="MNO98" s="131"/>
      <c r="MNP98" s="131"/>
      <c r="MNQ98" s="131"/>
      <c r="MNR98" s="131"/>
      <c r="MNS98" s="131"/>
      <c r="MNT98" s="131"/>
      <c r="MNU98" s="131"/>
      <c r="MNV98" s="131"/>
      <c r="MNW98" s="131"/>
      <c r="MNX98" s="131"/>
      <c r="MNY98" s="131"/>
      <c r="MNZ98" s="131"/>
      <c r="MOA98" s="131"/>
      <c r="MOB98" s="131"/>
      <c r="MOC98" s="131"/>
      <c r="MOD98" s="131"/>
      <c r="MOE98" s="131"/>
      <c r="MOF98" s="131"/>
      <c r="MOG98" s="131"/>
      <c r="MOH98" s="131"/>
      <c r="MOI98" s="131"/>
      <c r="MOJ98" s="131"/>
      <c r="MOK98" s="131"/>
      <c r="MOL98" s="131"/>
      <c r="MOM98" s="131"/>
      <c r="MON98" s="131"/>
      <c r="MOO98" s="131"/>
      <c r="MOP98" s="131"/>
      <c r="MOQ98" s="131"/>
      <c r="MOR98" s="131"/>
      <c r="MOS98" s="131"/>
      <c r="MOT98" s="131"/>
      <c r="MOU98" s="131"/>
      <c r="MOV98" s="131"/>
      <c r="MOW98" s="131"/>
      <c r="MOX98" s="131"/>
      <c r="MOY98" s="131"/>
      <c r="MOZ98" s="131"/>
      <c r="MPA98" s="131"/>
      <c r="MPB98" s="131"/>
      <c r="MPC98" s="131"/>
      <c r="MPD98" s="131"/>
      <c r="MPE98" s="131"/>
      <c r="MPF98" s="131"/>
      <c r="MPG98" s="131"/>
      <c r="MPH98" s="131"/>
      <c r="MPI98" s="131"/>
      <c r="MPJ98" s="131"/>
      <c r="MPK98" s="131"/>
      <c r="MPL98" s="131"/>
      <c r="MPM98" s="131"/>
      <c r="MPN98" s="131"/>
      <c r="MPO98" s="131"/>
      <c r="MPP98" s="131"/>
      <c r="MPQ98" s="131"/>
      <c r="MPR98" s="131"/>
      <c r="MPS98" s="131"/>
      <c r="MPT98" s="131"/>
      <c r="MPU98" s="131"/>
      <c r="MPV98" s="131"/>
      <c r="MPW98" s="131"/>
      <c r="MPX98" s="131"/>
      <c r="MPY98" s="131"/>
      <c r="MPZ98" s="131"/>
      <c r="MQA98" s="131"/>
      <c r="MQB98" s="131"/>
      <c r="MQC98" s="131"/>
      <c r="MQD98" s="131"/>
      <c r="MQE98" s="131"/>
      <c r="MQF98" s="131"/>
      <c r="MQG98" s="131"/>
      <c r="MQH98" s="131"/>
      <c r="MQI98" s="131"/>
      <c r="MQJ98" s="131"/>
      <c r="MQK98" s="131"/>
      <c r="MQL98" s="131"/>
      <c r="MQM98" s="131"/>
      <c r="MQN98" s="131"/>
      <c r="MQO98" s="131"/>
      <c r="MQP98" s="131"/>
      <c r="MQQ98" s="131"/>
      <c r="MQR98" s="131"/>
      <c r="MQS98" s="131"/>
      <c r="MQT98" s="131"/>
      <c r="MQU98" s="131"/>
      <c r="MQV98" s="131"/>
      <c r="MQW98" s="131"/>
      <c r="MQX98" s="131"/>
      <c r="MQY98" s="131"/>
      <c r="MQZ98" s="131"/>
      <c r="MRA98" s="131"/>
      <c r="MRB98" s="131"/>
      <c r="MRC98" s="131"/>
      <c r="MRD98" s="131"/>
      <c r="MRE98" s="131"/>
      <c r="MRF98" s="131"/>
      <c r="MRG98" s="131"/>
      <c r="MRH98" s="131"/>
      <c r="MRI98" s="131"/>
      <c r="MRJ98" s="131"/>
      <c r="MRK98" s="131"/>
      <c r="MRL98" s="131"/>
      <c r="MRM98" s="131"/>
      <c r="MRN98" s="131"/>
      <c r="MRO98" s="131"/>
      <c r="MRP98" s="131"/>
      <c r="MRQ98" s="131"/>
      <c r="MRR98" s="131"/>
      <c r="MRS98" s="131"/>
      <c r="MRT98" s="131"/>
      <c r="MRU98" s="131"/>
      <c r="MRV98" s="131"/>
      <c r="MRW98" s="131"/>
      <c r="MRX98" s="131"/>
      <c r="MRY98" s="131"/>
      <c r="MRZ98" s="131"/>
      <c r="MSA98" s="131"/>
      <c r="MSB98" s="131"/>
      <c r="MSC98" s="131"/>
      <c r="MSD98" s="131"/>
      <c r="MSE98" s="131"/>
      <c r="MSF98" s="131"/>
      <c r="MSG98" s="131"/>
      <c r="MSH98" s="131"/>
      <c r="MSI98" s="131"/>
      <c r="MSJ98" s="131"/>
      <c r="MSK98" s="131"/>
      <c r="MSL98" s="131"/>
      <c r="MSM98" s="131"/>
      <c r="MSN98" s="131"/>
      <c r="MSO98" s="131"/>
      <c r="MSP98" s="131"/>
      <c r="MSQ98" s="131"/>
      <c r="MSR98" s="131"/>
      <c r="MSS98" s="131"/>
      <c r="MST98" s="131"/>
      <c r="MSU98" s="131"/>
      <c r="MSV98" s="131"/>
      <c r="MSW98" s="131"/>
      <c r="MSX98" s="131"/>
      <c r="MSY98" s="131"/>
      <c r="MSZ98" s="131"/>
      <c r="MTA98" s="131"/>
      <c r="MTB98" s="131"/>
      <c r="MTC98" s="131"/>
      <c r="MTD98" s="131"/>
      <c r="MTE98" s="131"/>
      <c r="MTF98" s="131"/>
      <c r="MTG98" s="131"/>
      <c r="MTH98" s="131"/>
      <c r="MTI98" s="131"/>
      <c r="MTJ98" s="131"/>
      <c r="MTK98" s="131"/>
      <c r="MTL98" s="131"/>
      <c r="MTM98" s="131"/>
      <c r="MTN98" s="131"/>
      <c r="MTO98" s="131"/>
      <c r="MTP98" s="131"/>
      <c r="MTQ98" s="131"/>
      <c r="MTR98" s="131"/>
      <c r="MTS98" s="131"/>
      <c r="MTT98" s="131"/>
      <c r="MTU98" s="131"/>
      <c r="MTV98" s="131"/>
      <c r="MTW98" s="131"/>
      <c r="MTX98" s="131"/>
      <c r="MTY98" s="131"/>
      <c r="MTZ98" s="131"/>
      <c r="MUA98" s="131"/>
      <c r="MUB98" s="131"/>
      <c r="MUC98" s="131"/>
      <c r="MUD98" s="131"/>
      <c r="MUE98" s="131"/>
      <c r="MUF98" s="131"/>
      <c r="MUG98" s="131"/>
      <c r="MUH98" s="131"/>
      <c r="MUI98" s="131"/>
      <c r="MUJ98" s="131"/>
      <c r="MUK98" s="131"/>
      <c r="MUL98" s="131"/>
      <c r="MUM98" s="131"/>
      <c r="MUN98" s="131"/>
      <c r="MUO98" s="131"/>
      <c r="MUP98" s="131"/>
      <c r="MUQ98" s="131"/>
      <c r="MUR98" s="131"/>
      <c r="MUS98" s="131"/>
      <c r="MUT98" s="131"/>
      <c r="MUU98" s="131"/>
      <c r="MUV98" s="131"/>
      <c r="MUW98" s="131"/>
      <c r="MUX98" s="131"/>
      <c r="MUY98" s="131"/>
      <c r="MUZ98" s="131"/>
      <c r="MVA98" s="131"/>
      <c r="MVB98" s="131"/>
      <c r="MVC98" s="131"/>
      <c r="MVD98" s="131"/>
      <c r="MVE98" s="131"/>
      <c r="MVF98" s="131"/>
      <c r="MVG98" s="131"/>
      <c r="MVH98" s="131"/>
      <c r="MVI98" s="131"/>
      <c r="MVJ98" s="131"/>
      <c r="MVK98" s="131"/>
      <c r="MVL98" s="131"/>
      <c r="MVM98" s="131"/>
      <c r="MVN98" s="131"/>
      <c r="MVO98" s="131"/>
      <c r="MVP98" s="131"/>
      <c r="MVQ98" s="131"/>
      <c r="MVR98" s="131"/>
      <c r="MVS98" s="131"/>
      <c r="MVT98" s="131"/>
      <c r="MVU98" s="131"/>
      <c r="MVV98" s="131"/>
      <c r="MVW98" s="131"/>
      <c r="MVX98" s="131"/>
      <c r="MVY98" s="131"/>
      <c r="MVZ98" s="131"/>
      <c r="MWA98" s="131"/>
      <c r="MWB98" s="131"/>
      <c r="MWC98" s="131"/>
      <c r="MWD98" s="131"/>
      <c r="MWE98" s="131"/>
      <c r="MWF98" s="131"/>
      <c r="MWG98" s="131"/>
      <c r="MWH98" s="131"/>
      <c r="MWI98" s="131"/>
      <c r="MWJ98" s="131"/>
      <c r="MWK98" s="131"/>
      <c r="MWL98" s="131"/>
      <c r="MWM98" s="131"/>
      <c r="MWN98" s="131"/>
      <c r="MWO98" s="131"/>
      <c r="MWP98" s="131"/>
      <c r="MWQ98" s="131"/>
      <c r="MWR98" s="131"/>
      <c r="MWS98" s="131"/>
      <c r="MWT98" s="131"/>
      <c r="MWU98" s="131"/>
      <c r="MWV98" s="131"/>
      <c r="MWW98" s="131"/>
      <c r="MWX98" s="131"/>
      <c r="MWY98" s="131"/>
      <c r="MWZ98" s="131"/>
      <c r="MXA98" s="131"/>
      <c r="MXB98" s="131"/>
      <c r="MXC98" s="131"/>
      <c r="MXD98" s="131"/>
      <c r="MXE98" s="131"/>
      <c r="MXF98" s="131"/>
      <c r="MXG98" s="131"/>
      <c r="MXH98" s="131"/>
      <c r="MXI98" s="131"/>
      <c r="MXJ98" s="131"/>
      <c r="MXK98" s="131"/>
      <c r="MXL98" s="131"/>
      <c r="MXM98" s="131"/>
      <c r="MXN98" s="131"/>
      <c r="MXO98" s="131"/>
      <c r="MXP98" s="131"/>
      <c r="MXQ98" s="131"/>
      <c r="MXR98" s="131"/>
      <c r="MXS98" s="131"/>
      <c r="MXT98" s="131"/>
      <c r="MXU98" s="131"/>
      <c r="MXV98" s="131"/>
      <c r="MXW98" s="131"/>
      <c r="MXX98" s="131"/>
      <c r="MXY98" s="131"/>
      <c r="MXZ98" s="131"/>
      <c r="MYA98" s="131"/>
      <c r="MYB98" s="131"/>
      <c r="MYC98" s="131"/>
      <c r="MYD98" s="131"/>
      <c r="MYE98" s="131"/>
      <c r="MYF98" s="131"/>
      <c r="MYG98" s="131"/>
      <c r="MYH98" s="131"/>
      <c r="MYI98" s="131"/>
      <c r="MYJ98" s="131"/>
      <c r="MYK98" s="131"/>
      <c r="MYL98" s="131"/>
      <c r="MYM98" s="131"/>
      <c r="MYN98" s="131"/>
      <c r="MYO98" s="131"/>
      <c r="MYP98" s="131"/>
      <c r="MYQ98" s="131"/>
      <c r="MYR98" s="131"/>
      <c r="MYS98" s="131"/>
      <c r="MYT98" s="131"/>
      <c r="MYU98" s="131"/>
      <c r="MYV98" s="131"/>
      <c r="MYW98" s="131"/>
      <c r="MYX98" s="131"/>
      <c r="MYY98" s="131"/>
      <c r="MYZ98" s="131"/>
      <c r="MZA98" s="131"/>
      <c r="MZB98" s="131"/>
      <c r="MZC98" s="131"/>
      <c r="MZD98" s="131"/>
      <c r="MZE98" s="131"/>
      <c r="MZF98" s="131"/>
      <c r="MZG98" s="131"/>
      <c r="MZH98" s="131"/>
      <c r="MZI98" s="131"/>
      <c r="MZJ98" s="131"/>
      <c r="MZK98" s="131"/>
      <c r="MZL98" s="131"/>
      <c r="MZM98" s="131"/>
      <c r="MZN98" s="131"/>
      <c r="MZO98" s="131"/>
      <c r="MZP98" s="131"/>
      <c r="MZQ98" s="131"/>
      <c r="MZR98" s="131"/>
      <c r="MZS98" s="131"/>
      <c r="MZT98" s="131"/>
      <c r="MZU98" s="131"/>
      <c r="MZV98" s="131"/>
      <c r="MZW98" s="131"/>
      <c r="MZX98" s="131"/>
      <c r="MZY98" s="131"/>
      <c r="MZZ98" s="131"/>
      <c r="NAA98" s="131"/>
      <c r="NAB98" s="131"/>
      <c r="NAC98" s="131"/>
      <c r="NAD98" s="131"/>
      <c r="NAE98" s="131"/>
      <c r="NAF98" s="131"/>
      <c r="NAG98" s="131"/>
      <c r="NAH98" s="131"/>
      <c r="NAI98" s="131"/>
      <c r="NAJ98" s="131"/>
      <c r="NAK98" s="131"/>
      <c r="NAL98" s="131"/>
      <c r="NAM98" s="131"/>
      <c r="NAN98" s="131"/>
      <c r="NAO98" s="131"/>
      <c r="NAP98" s="131"/>
      <c r="NAQ98" s="131"/>
      <c r="NAR98" s="131"/>
      <c r="NAS98" s="131"/>
      <c r="NAT98" s="131"/>
      <c r="NAU98" s="131"/>
      <c r="NAV98" s="131"/>
      <c r="NAW98" s="131"/>
      <c r="NAX98" s="131"/>
      <c r="NAY98" s="131"/>
      <c r="NAZ98" s="131"/>
      <c r="NBA98" s="131"/>
      <c r="NBB98" s="131"/>
      <c r="NBC98" s="131"/>
      <c r="NBD98" s="131"/>
      <c r="NBE98" s="131"/>
      <c r="NBF98" s="131"/>
      <c r="NBG98" s="131"/>
      <c r="NBH98" s="131"/>
      <c r="NBI98" s="131"/>
      <c r="NBJ98" s="131"/>
      <c r="NBK98" s="131"/>
      <c r="NBL98" s="131"/>
      <c r="NBM98" s="131"/>
      <c r="NBN98" s="131"/>
      <c r="NBO98" s="131"/>
      <c r="NBP98" s="131"/>
      <c r="NBQ98" s="131"/>
      <c r="NBR98" s="131"/>
      <c r="NBS98" s="131"/>
      <c r="NBT98" s="131"/>
      <c r="NBU98" s="131"/>
      <c r="NBV98" s="131"/>
      <c r="NBW98" s="131"/>
      <c r="NBX98" s="131"/>
      <c r="NBY98" s="131"/>
      <c r="NBZ98" s="131"/>
      <c r="NCA98" s="131"/>
      <c r="NCB98" s="131"/>
      <c r="NCC98" s="131"/>
      <c r="NCD98" s="131"/>
      <c r="NCE98" s="131"/>
      <c r="NCF98" s="131"/>
      <c r="NCG98" s="131"/>
      <c r="NCH98" s="131"/>
      <c r="NCI98" s="131"/>
      <c r="NCJ98" s="131"/>
      <c r="NCK98" s="131"/>
      <c r="NCL98" s="131"/>
      <c r="NCM98" s="131"/>
      <c r="NCN98" s="131"/>
      <c r="NCO98" s="131"/>
      <c r="NCP98" s="131"/>
      <c r="NCQ98" s="131"/>
      <c r="NCR98" s="131"/>
      <c r="NCS98" s="131"/>
      <c r="NCT98" s="131"/>
      <c r="NCU98" s="131"/>
      <c r="NCV98" s="131"/>
      <c r="NCW98" s="131"/>
      <c r="NCX98" s="131"/>
      <c r="NCY98" s="131"/>
      <c r="NCZ98" s="131"/>
      <c r="NDA98" s="131"/>
      <c r="NDB98" s="131"/>
      <c r="NDC98" s="131"/>
      <c r="NDD98" s="131"/>
      <c r="NDE98" s="131"/>
      <c r="NDF98" s="131"/>
      <c r="NDG98" s="131"/>
      <c r="NDH98" s="131"/>
      <c r="NDI98" s="131"/>
      <c r="NDJ98" s="131"/>
      <c r="NDK98" s="131"/>
      <c r="NDL98" s="131"/>
      <c r="NDM98" s="131"/>
      <c r="NDN98" s="131"/>
      <c r="NDO98" s="131"/>
      <c r="NDP98" s="131"/>
      <c r="NDQ98" s="131"/>
      <c r="NDR98" s="131"/>
      <c r="NDS98" s="131"/>
      <c r="NDT98" s="131"/>
      <c r="NDU98" s="131"/>
      <c r="NDV98" s="131"/>
      <c r="NDW98" s="131"/>
      <c r="NDX98" s="131"/>
      <c r="NDY98" s="131"/>
      <c r="NDZ98" s="131"/>
      <c r="NEA98" s="131"/>
      <c r="NEB98" s="131"/>
      <c r="NEC98" s="131"/>
      <c r="NED98" s="131"/>
      <c r="NEE98" s="131"/>
      <c r="NEF98" s="131"/>
      <c r="NEG98" s="131"/>
      <c r="NEH98" s="131"/>
      <c r="NEI98" s="131"/>
      <c r="NEJ98" s="131"/>
      <c r="NEK98" s="131"/>
      <c r="NEL98" s="131"/>
      <c r="NEM98" s="131"/>
      <c r="NEN98" s="131"/>
      <c r="NEO98" s="131"/>
      <c r="NEP98" s="131"/>
      <c r="NEQ98" s="131"/>
      <c r="NER98" s="131"/>
      <c r="NES98" s="131"/>
      <c r="NET98" s="131"/>
      <c r="NEU98" s="131"/>
      <c r="NEV98" s="131"/>
      <c r="NEW98" s="131"/>
      <c r="NEX98" s="131"/>
      <c r="NEY98" s="131"/>
      <c r="NEZ98" s="131"/>
      <c r="NFA98" s="131"/>
      <c r="NFB98" s="131"/>
      <c r="NFC98" s="131"/>
      <c r="NFD98" s="131"/>
      <c r="NFE98" s="131"/>
      <c r="NFF98" s="131"/>
      <c r="NFG98" s="131"/>
      <c r="NFH98" s="131"/>
      <c r="NFI98" s="131"/>
      <c r="NFJ98" s="131"/>
      <c r="NFK98" s="131"/>
      <c r="NFL98" s="131"/>
      <c r="NFM98" s="131"/>
      <c r="NFN98" s="131"/>
      <c r="NFO98" s="131"/>
      <c r="NFP98" s="131"/>
      <c r="NFQ98" s="131"/>
      <c r="NFR98" s="131"/>
      <c r="NFS98" s="131"/>
      <c r="NFT98" s="131"/>
      <c r="NFU98" s="131"/>
      <c r="NFV98" s="131"/>
      <c r="NFW98" s="131"/>
      <c r="NFX98" s="131"/>
      <c r="NFY98" s="131"/>
      <c r="NFZ98" s="131"/>
      <c r="NGA98" s="131"/>
      <c r="NGB98" s="131"/>
      <c r="NGC98" s="131"/>
      <c r="NGD98" s="131"/>
      <c r="NGE98" s="131"/>
      <c r="NGF98" s="131"/>
      <c r="NGG98" s="131"/>
      <c r="NGH98" s="131"/>
      <c r="NGI98" s="131"/>
      <c r="NGJ98" s="131"/>
      <c r="NGK98" s="131"/>
      <c r="NGL98" s="131"/>
      <c r="NGM98" s="131"/>
      <c r="NGN98" s="131"/>
      <c r="NGO98" s="131"/>
      <c r="NGP98" s="131"/>
      <c r="NGQ98" s="131"/>
      <c r="NGR98" s="131"/>
      <c r="NGS98" s="131"/>
      <c r="NGT98" s="131"/>
      <c r="NGU98" s="131"/>
      <c r="NGV98" s="131"/>
      <c r="NGW98" s="131"/>
      <c r="NGX98" s="131"/>
      <c r="NGY98" s="131"/>
      <c r="NGZ98" s="131"/>
      <c r="NHA98" s="131"/>
      <c r="NHB98" s="131"/>
      <c r="NHC98" s="131"/>
      <c r="NHD98" s="131"/>
      <c r="NHE98" s="131"/>
      <c r="NHF98" s="131"/>
      <c r="NHG98" s="131"/>
      <c r="NHH98" s="131"/>
      <c r="NHI98" s="131"/>
      <c r="NHJ98" s="131"/>
      <c r="NHK98" s="131"/>
      <c r="NHL98" s="131"/>
      <c r="NHM98" s="131"/>
      <c r="NHN98" s="131"/>
      <c r="NHO98" s="131"/>
      <c r="NHP98" s="131"/>
      <c r="NHQ98" s="131"/>
      <c r="NHR98" s="131"/>
      <c r="NHS98" s="131"/>
      <c r="NHT98" s="131"/>
      <c r="NHU98" s="131"/>
      <c r="NHV98" s="131"/>
      <c r="NHW98" s="131"/>
      <c r="NHX98" s="131"/>
      <c r="NHY98" s="131"/>
      <c r="NHZ98" s="131"/>
      <c r="NIA98" s="131"/>
      <c r="NIB98" s="131"/>
      <c r="NIC98" s="131"/>
      <c r="NID98" s="131"/>
      <c r="NIE98" s="131"/>
      <c r="NIF98" s="131"/>
      <c r="NIG98" s="131"/>
      <c r="NIH98" s="131"/>
      <c r="NII98" s="131"/>
      <c r="NIJ98" s="131"/>
      <c r="NIK98" s="131"/>
      <c r="NIL98" s="131"/>
      <c r="NIM98" s="131"/>
      <c r="NIN98" s="131"/>
      <c r="NIO98" s="131"/>
      <c r="NIP98" s="131"/>
      <c r="NIQ98" s="131"/>
      <c r="NIR98" s="131"/>
      <c r="NIS98" s="131"/>
      <c r="NIT98" s="131"/>
      <c r="NIU98" s="131"/>
      <c r="NIV98" s="131"/>
      <c r="NIW98" s="131"/>
      <c r="NIX98" s="131"/>
      <c r="NIY98" s="131"/>
      <c r="NIZ98" s="131"/>
      <c r="NJA98" s="131"/>
      <c r="NJB98" s="131"/>
      <c r="NJC98" s="131"/>
      <c r="NJD98" s="131"/>
      <c r="NJE98" s="131"/>
      <c r="NJF98" s="131"/>
      <c r="NJG98" s="131"/>
      <c r="NJH98" s="131"/>
      <c r="NJI98" s="131"/>
      <c r="NJJ98" s="131"/>
      <c r="NJK98" s="131"/>
      <c r="NJL98" s="131"/>
      <c r="NJM98" s="131"/>
      <c r="NJN98" s="131"/>
      <c r="NJO98" s="131"/>
      <c r="NJP98" s="131"/>
      <c r="NJQ98" s="131"/>
      <c r="NJR98" s="131"/>
      <c r="NJS98" s="131"/>
      <c r="NJT98" s="131"/>
      <c r="NJU98" s="131"/>
      <c r="NJV98" s="131"/>
      <c r="NJW98" s="131"/>
      <c r="NJX98" s="131"/>
      <c r="NJY98" s="131"/>
      <c r="NJZ98" s="131"/>
      <c r="NKA98" s="131"/>
      <c r="NKB98" s="131"/>
      <c r="NKC98" s="131"/>
      <c r="NKD98" s="131"/>
      <c r="NKE98" s="131"/>
      <c r="NKF98" s="131"/>
      <c r="NKG98" s="131"/>
      <c r="NKH98" s="131"/>
      <c r="NKI98" s="131"/>
      <c r="NKJ98" s="131"/>
      <c r="NKK98" s="131"/>
      <c r="NKL98" s="131"/>
      <c r="NKM98" s="131"/>
      <c r="NKN98" s="131"/>
      <c r="NKO98" s="131"/>
      <c r="NKP98" s="131"/>
      <c r="NKQ98" s="131"/>
      <c r="NKR98" s="131"/>
      <c r="NKS98" s="131"/>
      <c r="NKT98" s="131"/>
      <c r="NKU98" s="131"/>
      <c r="NKV98" s="131"/>
      <c r="NKW98" s="131"/>
      <c r="NKX98" s="131"/>
      <c r="NKY98" s="131"/>
      <c r="NKZ98" s="131"/>
      <c r="NLA98" s="131"/>
      <c r="NLB98" s="131"/>
      <c r="NLC98" s="131"/>
      <c r="NLD98" s="131"/>
      <c r="NLE98" s="131"/>
      <c r="NLF98" s="131"/>
      <c r="NLG98" s="131"/>
      <c r="NLH98" s="131"/>
      <c r="NLI98" s="131"/>
      <c r="NLJ98" s="131"/>
      <c r="NLK98" s="131"/>
      <c r="NLL98" s="131"/>
      <c r="NLM98" s="131"/>
      <c r="NLN98" s="131"/>
      <c r="NLO98" s="131"/>
      <c r="NLP98" s="131"/>
      <c r="NLQ98" s="131"/>
      <c r="NLR98" s="131"/>
      <c r="NLS98" s="131"/>
      <c r="NLT98" s="131"/>
      <c r="NLU98" s="131"/>
      <c r="NLV98" s="131"/>
      <c r="NLW98" s="131"/>
      <c r="NLX98" s="131"/>
      <c r="NLY98" s="131"/>
      <c r="NLZ98" s="131"/>
      <c r="NMA98" s="131"/>
      <c r="NMB98" s="131"/>
      <c r="NMC98" s="131"/>
      <c r="NMD98" s="131"/>
      <c r="NME98" s="131"/>
      <c r="NMF98" s="131"/>
      <c r="NMG98" s="131"/>
      <c r="NMH98" s="131"/>
      <c r="NMI98" s="131"/>
      <c r="NMJ98" s="131"/>
      <c r="NMK98" s="131"/>
      <c r="NML98" s="131"/>
      <c r="NMM98" s="131"/>
      <c r="NMN98" s="131"/>
      <c r="NMO98" s="131"/>
      <c r="NMP98" s="131"/>
      <c r="NMQ98" s="131"/>
      <c r="NMR98" s="131"/>
      <c r="NMS98" s="131"/>
      <c r="NMT98" s="131"/>
      <c r="NMU98" s="131"/>
      <c r="NMV98" s="131"/>
      <c r="NMW98" s="131"/>
      <c r="NMX98" s="131"/>
      <c r="NMY98" s="131"/>
      <c r="NMZ98" s="131"/>
      <c r="NNA98" s="131"/>
      <c r="NNB98" s="131"/>
      <c r="NNC98" s="131"/>
      <c r="NND98" s="131"/>
      <c r="NNE98" s="131"/>
      <c r="NNF98" s="131"/>
      <c r="NNG98" s="131"/>
      <c r="NNH98" s="131"/>
      <c r="NNI98" s="131"/>
      <c r="NNJ98" s="131"/>
      <c r="NNK98" s="131"/>
      <c r="NNL98" s="131"/>
      <c r="NNM98" s="131"/>
      <c r="NNN98" s="131"/>
      <c r="NNO98" s="131"/>
      <c r="NNP98" s="131"/>
      <c r="NNQ98" s="131"/>
      <c r="NNR98" s="131"/>
      <c r="NNS98" s="131"/>
      <c r="NNT98" s="131"/>
      <c r="NNU98" s="131"/>
      <c r="NNV98" s="131"/>
      <c r="NNW98" s="131"/>
      <c r="NNX98" s="131"/>
      <c r="NNY98" s="131"/>
      <c r="NNZ98" s="131"/>
      <c r="NOA98" s="131"/>
      <c r="NOB98" s="131"/>
      <c r="NOC98" s="131"/>
      <c r="NOD98" s="131"/>
      <c r="NOE98" s="131"/>
      <c r="NOF98" s="131"/>
      <c r="NOG98" s="131"/>
      <c r="NOH98" s="131"/>
      <c r="NOI98" s="131"/>
      <c r="NOJ98" s="131"/>
      <c r="NOK98" s="131"/>
      <c r="NOL98" s="131"/>
      <c r="NOM98" s="131"/>
      <c r="NON98" s="131"/>
      <c r="NOO98" s="131"/>
      <c r="NOP98" s="131"/>
      <c r="NOQ98" s="131"/>
      <c r="NOR98" s="131"/>
      <c r="NOS98" s="131"/>
      <c r="NOT98" s="131"/>
      <c r="NOU98" s="131"/>
      <c r="NOV98" s="131"/>
      <c r="NOW98" s="131"/>
      <c r="NOX98" s="131"/>
      <c r="NOY98" s="131"/>
      <c r="NOZ98" s="131"/>
      <c r="NPA98" s="131"/>
      <c r="NPB98" s="131"/>
      <c r="NPC98" s="131"/>
      <c r="NPD98" s="131"/>
      <c r="NPE98" s="131"/>
      <c r="NPF98" s="131"/>
      <c r="NPG98" s="131"/>
      <c r="NPH98" s="131"/>
      <c r="NPI98" s="131"/>
      <c r="NPJ98" s="131"/>
      <c r="NPK98" s="131"/>
      <c r="NPL98" s="131"/>
      <c r="NPM98" s="131"/>
      <c r="NPN98" s="131"/>
      <c r="NPO98" s="131"/>
      <c r="NPP98" s="131"/>
      <c r="NPQ98" s="131"/>
      <c r="NPR98" s="131"/>
      <c r="NPS98" s="131"/>
      <c r="NPT98" s="131"/>
      <c r="NPU98" s="131"/>
      <c r="NPV98" s="131"/>
      <c r="NPW98" s="131"/>
      <c r="NPX98" s="131"/>
      <c r="NPY98" s="131"/>
      <c r="NPZ98" s="131"/>
      <c r="NQA98" s="131"/>
      <c r="NQB98" s="131"/>
      <c r="NQC98" s="131"/>
      <c r="NQD98" s="131"/>
      <c r="NQE98" s="131"/>
      <c r="NQF98" s="131"/>
      <c r="NQG98" s="131"/>
      <c r="NQH98" s="131"/>
      <c r="NQI98" s="131"/>
      <c r="NQJ98" s="131"/>
      <c r="NQK98" s="131"/>
      <c r="NQL98" s="131"/>
      <c r="NQM98" s="131"/>
      <c r="NQN98" s="131"/>
      <c r="NQO98" s="131"/>
      <c r="NQP98" s="131"/>
      <c r="NQQ98" s="131"/>
      <c r="NQR98" s="131"/>
      <c r="NQS98" s="131"/>
      <c r="NQT98" s="131"/>
      <c r="NQU98" s="131"/>
      <c r="NQV98" s="131"/>
      <c r="NQW98" s="131"/>
      <c r="NQX98" s="131"/>
      <c r="NQY98" s="131"/>
      <c r="NQZ98" s="131"/>
      <c r="NRA98" s="131"/>
      <c r="NRB98" s="131"/>
      <c r="NRC98" s="131"/>
      <c r="NRD98" s="131"/>
      <c r="NRE98" s="131"/>
      <c r="NRF98" s="131"/>
      <c r="NRG98" s="131"/>
      <c r="NRH98" s="131"/>
      <c r="NRI98" s="131"/>
      <c r="NRJ98" s="131"/>
      <c r="NRK98" s="131"/>
      <c r="NRL98" s="131"/>
      <c r="NRM98" s="131"/>
      <c r="NRN98" s="131"/>
      <c r="NRO98" s="131"/>
      <c r="NRP98" s="131"/>
      <c r="NRQ98" s="131"/>
      <c r="NRR98" s="131"/>
      <c r="NRS98" s="131"/>
      <c r="NRT98" s="131"/>
      <c r="NRU98" s="131"/>
      <c r="NRV98" s="131"/>
      <c r="NRW98" s="131"/>
      <c r="NRX98" s="131"/>
      <c r="NRY98" s="131"/>
      <c r="NRZ98" s="131"/>
      <c r="NSA98" s="131"/>
      <c r="NSB98" s="131"/>
      <c r="NSC98" s="131"/>
      <c r="NSD98" s="131"/>
      <c r="NSE98" s="131"/>
      <c r="NSF98" s="131"/>
      <c r="NSG98" s="131"/>
      <c r="NSH98" s="131"/>
      <c r="NSI98" s="131"/>
      <c r="NSJ98" s="131"/>
      <c r="NSK98" s="131"/>
      <c r="NSL98" s="131"/>
      <c r="NSM98" s="131"/>
      <c r="NSN98" s="131"/>
      <c r="NSO98" s="131"/>
      <c r="NSP98" s="131"/>
      <c r="NSQ98" s="131"/>
      <c r="NSR98" s="131"/>
      <c r="NSS98" s="131"/>
      <c r="NST98" s="131"/>
      <c r="NSU98" s="131"/>
      <c r="NSV98" s="131"/>
      <c r="NSW98" s="131"/>
      <c r="NSX98" s="131"/>
      <c r="NSY98" s="131"/>
      <c r="NSZ98" s="131"/>
      <c r="NTA98" s="131"/>
      <c r="NTB98" s="131"/>
      <c r="NTC98" s="131"/>
      <c r="NTD98" s="131"/>
      <c r="NTE98" s="131"/>
      <c r="NTF98" s="131"/>
      <c r="NTG98" s="131"/>
      <c r="NTH98" s="131"/>
      <c r="NTI98" s="131"/>
      <c r="NTJ98" s="131"/>
      <c r="NTK98" s="131"/>
      <c r="NTL98" s="131"/>
      <c r="NTM98" s="131"/>
      <c r="NTN98" s="131"/>
      <c r="NTO98" s="131"/>
      <c r="NTP98" s="131"/>
      <c r="NTQ98" s="131"/>
      <c r="NTR98" s="131"/>
      <c r="NTS98" s="131"/>
      <c r="NTT98" s="131"/>
      <c r="NTU98" s="131"/>
      <c r="NTV98" s="131"/>
      <c r="NTW98" s="131"/>
      <c r="NTX98" s="131"/>
      <c r="NTY98" s="131"/>
      <c r="NTZ98" s="131"/>
      <c r="NUA98" s="131"/>
      <c r="NUB98" s="131"/>
      <c r="NUC98" s="131"/>
      <c r="NUD98" s="131"/>
      <c r="NUE98" s="131"/>
      <c r="NUF98" s="131"/>
      <c r="NUG98" s="131"/>
      <c r="NUH98" s="131"/>
      <c r="NUI98" s="131"/>
      <c r="NUJ98" s="131"/>
      <c r="NUK98" s="131"/>
      <c r="NUL98" s="131"/>
      <c r="NUM98" s="131"/>
      <c r="NUN98" s="131"/>
      <c r="NUO98" s="131"/>
      <c r="NUP98" s="131"/>
      <c r="NUQ98" s="131"/>
      <c r="NUR98" s="131"/>
      <c r="NUS98" s="131"/>
      <c r="NUT98" s="131"/>
      <c r="NUU98" s="131"/>
      <c r="NUV98" s="131"/>
      <c r="NUW98" s="131"/>
      <c r="NUX98" s="131"/>
      <c r="NUY98" s="131"/>
      <c r="NUZ98" s="131"/>
      <c r="NVA98" s="131"/>
      <c r="NVB98" s="131"/>
      <c r="NVC98" s="131"/>
      <c r="NVD98" s="131"/>
      <c r="NVE98" s="131"/>
      <c r="NVF98" s="131"/>
      <c r="NVG98" s="131"/>
      <c r="NVH98" s="131"/>
      <c r="NVI98" s="131"/>
      <c r="NVJ98" s="131"/>
      <c r="NVK98" s="131"/>
      <c r="NVL98" s="131"/>
      <c r="NVM98" s="131"/>
      <c r="NVN98" s="131"/>
      <c r="NVO98" s="131"/>
      <c r="NVP98" s="131"/>
      <c r="NVQ98" s="131"/>
      <c r="NVR98" s="131"/>
      <c r="NVS98" s="131"/>
      <c r="NVT98" s="131"/>
      <c r="NVU98" s="131"/>
      <c r="NVV98" s="131"/>
      <c r="NVW98" s="131"/>
      <c r="NVX98" s="131"/>
      <c r="NVY98" s="131"/>
      <c r="NVZ98" s="131"/>
      <c r="NWA98" s="131"/>
      <c r="NWB98" s="131"/>
      <c r="NWC98" s="131"/>
      <c r="NWD98" s="131"/>
      <c r="NWE98" s="131"/>
      <c r="NWF98" s="131"/>
      <c r="NWG98" s="131"/>
      <c r="NWH98" s="131"/>
      <c r="NWI98" s="131"/>
      <c r="NWJ98" s="131"/>
      <c r="NWK98" s="131"/>
      <c r="NWL98" s="131"/>
      <c r="NWM98" s="131"/>
      <c r="NWN98" s="131"/>
      <c r="NWO98" s="131"/>
      <c r="NWP98" s="131"/>
      <c r="NWQ98" s="131"/>
      <c r="NWR98" s="131"/>
      <c r="NWS98" s="131"/>
      <c r="NWT98" s="131"/>
      <c r="NWU98" s="131"/>
      <c r="NWV98" s="131"/>
      <c r="NWW98" s="131"/>
      <c r="NWX98" s="131"/>
      <c r="NWY98" s="131"/>
      <c r="NWZ98" s="131"/>
      <c r="NXA98" s="131"/>
      <c r="NXB98" s="131"/>
      <c r="NXC98" s="131"/>
      <c r="NXD98" s="131"/>
      <c r="NXE98" s="131"/>
      <c r="NXF98" s="131"/>
      <c r="NXG98" s="131"/>
      <c r="NXH98" s="131"/>
      <c r="NXI98" s="131"/>
      <c r="NXJ98" s="131"/>
      <c r="NXK98" s="131"/>
      <c r="NXL98" s="131"/>
      <c r="NXM98" s="131"/>
      <c r="NXN98" s="131"/>
      <c r="NXO98" s="131"/>
      <c r="NXP98" s="131"/>
      <c r="NXQ98" s="131"/>
      <c r="NXR98" s="131"/>
      <c r="NXS98" s="131"/>
      <c r="NXT98" s="131"/>
      <c r="NXU98" s="131"/>
      <c r="NXV98" s="131"/>
      <c r="NXW98" s="131"/>
      <c r="NXX98" s="131"/>
      <c r="NXY98" s="131"/>
      <c r="NXZ98" s="131"/>
      <c r="NYA98" s="131"/>
      <c r="NYB98" s="131"/>
      <c r="NYC98" s="131"/>
      <c r="NYD98" s="131"/>
      <c r="NYE98" s="131"/>
      <c r="NYF98" s="131"/>
      <c r="NYG98" s="131"/>
      <c r="NYH98" s="131"/>
      <c r="NYI98" s="131"/>
      <c r="NYJ98" s="131"/>
      <c r="NYK98" s="131"/>
      <c r="NYL98" s="131"/>
      <c r="NYM98" s="131"/>
      <c r="NYN98" s="131"/>
      <c r="NYO98" s="131"/>
      <c r="NYP98" s="131"/>
      <c r="NYQ98" s="131"/>
      <c r="NYR98" s="131"/>
      <c r="NYS98" s="131"/>
      <c r="NYT98" s="131"/>
      <c r="NYU98" s="131"/>
      <c r="NYV98" s="131"/>
      <c r="NYW98" s="131"/>
      <c r="NYX98" s="131"/>
      <c r="NYY98" s="131"/>
      <c r="NYZ98" s="131"/>
      <c r="NZA98" s="131"/>
      <c r="NZB98" s="131"/>
      <c r="NZC98" s="131"/>
      <c r="NZD98" s="131"/>
      <c r="NZE98" s="131"/>
      <c r="NZF98" s="131"/>
      <c r="NZG98" s="131"/>
      <c r="NZH98" s="131"/>
      <c r="NZI98" s="131"/>
      <c r="NZJ98" s="131"/>
      <c r="NZK98" s="131"/>
      <c r="NZL98" s="131"/>
      <c r="NZM98" s="131"/>
      <c r="NZN98" s="131"/>
      <c r="NZO98" s="131"/>
      <c r="NZP98" s="131"/>
      <c r="NZQ98" s="131"/>
      <c r="NZR98" s="131"/>
      <c r="NZS98" s="131"/>
      <c r="NZT98" s="131"/>
      <c r="NZU98" s="131"/>
      <c r="NZV98" s="131"/>
      <c r="NZW98" s="131"/>
      <c r="NZX98" s="131"/>
      <c r="NZY98" s="131"/>
      <c r="NZZ98" s="131"/>
      <c r="OAA98" s="131"/>
      <c r="OAB98" s="131"/>
      <c r="OAC98" s="131"/>
      <c r="OAD98" s="131"/>
      <c r="OAE98" s="131"/>
      <c r="OAF98" s="131"/>
      <c r="OAG98" s="131"/>
      <c r="OAH98" s="131"/>
      <c r="OAI98" s="131"/>
      <c r="OAJ98" s="131"/>
      <c r="OAK98" s="131"/>
      <c r="OAL98" s="131"/>
      <c r="OAM98" s="131"/>
      <c r="OAN98" s="131"/>
      <c r="OAO98" s="131"/>
      <c r="OAP98" s="131"/>
      <c r="OAQ98" s="131"/>
      <c r="OAR98" s="131"/>
      <c r="OAS98" s="131"/>
      <c r="OAT98" s="131"/>
      <c r="OAU98" s="131"/>
      <c r="OAV98" s="131"/>
      <c r="OAW98" s="131"/>
      <c r="OAX98" s="131"/>
      <c r="OAY98" s="131"/>
      <c r="OAZ98" s="131"/>
      <c r="OBA98" s="131"/>
      <c r="OBB98" s="131"/>
      <c r="OBC98" s="131"/>
      <c r="OBD98" s="131"/>
      <c r="OBE98" s="131"/>
      <c r="OBF98" s="131"/>
      <c r="OBG98" s="131"/>
      <c r="OBH98" s="131"/>
      <c r="OBI98" s="131"/>
      <c r="OBJ98" s="131"/>
      <c r="OBK98" s="131"/>
      <c r="OBL98" s="131"/>
      <c r="OBM98" s="131"/>
      <c r="OBN98" s="131"/>
      <c r="OBO98" s="131"/>
      <c r="OBP98" s="131"/>
      <c r="OBQ98" s="131"/>
      <c r="OBR98" s="131"/>
      <c r="OBS98" s="131"/>
      <c r="OBT98" s="131"/>
      <c r="OBU98" s="131"/>
      <c r="OBV98" s="131"/>
      <c r="OBW98" s="131"/>
      <c r="OBX98" s="131"/>
      <c r="OBY98" s="131"/>
      <c r="OBZ98" s="131"/>
      <c r="OCA98" s="131"/>
      <c r="OCB98" s="131"/>
      <c r="OCC98" s="131"/>
      <c r="OCD98" s="131"/>
      <c r="OCE98" s="131"/>
      <c r="OCF98" s="131"/>
      <c r="OCG98" s="131"/>
      <c r="OCH98" s="131"/>
      <c r="OCI98" s="131"/>
      <c r="OCJ98" s="131"/>
      <c r="OCK98" s="131"/>
      <c r="OCL98" s="131"/>
      <c r="OCM98" s="131"/>
      <c r="OCN98" s="131"/>
      <c r="OCO98" s="131"/>
      <c r="OCP98" s="131"/>
      <c r="OCQ98" s="131"/>
      <c r="OCR98" s="131"/>
      <c r="OCS98" s="131"/>
      <c r="OCT98" s="131"/>
      <c r="OCU98" s="131"/>
      <c r="OCV98" s="131"/>
      <c r="OCW98" s="131"/>
      <c r="OCX98" s="131"/>
      <c r="OCY98" s="131"/>
      <c r="OCZ98" s="131"/>
      <c r="ODA98" s="131"/>
      <c r="ODB98" s="131"/>
      <c r="ODC98" s="131"/>
      <c r="ODD98" s="131"/>
      <c r="ODE98" s="131"/>
      <c r="ODF98" s="131"/>
      <c r="ODG98" s="131"/>
      <c r="ODH98" s="131"/>
      <c r="ODI98" s="131"/>
      <c r="ODJ98" s="131"/>
      <c r="ODK98" s="131"/>
      <c r="ODL98" s="131"/>
      <c r="ODM98" s="131"/>
      <c r="ODN98" s="131"/>
      <c r="ODO98" s="131"/>
      <c r="ODP98" s="131"/>
      <c r="ODQ98" s="131"/>
      <c r="ODR98" s="131"/>
      <c r="ODS98" s="131"/>
      <c r="ODT98" s="131"/>
      <c r="ODU98" s="131"/>
      <c r="ODV98" s="131"/>
      <c r="ODW98" s="131"/>
      <c r="ODX98" s="131"/>
      <c r="ODY98" s="131"/>
      <c r="ODZ98" s="131"/>
      <c r="OEA98" s="131"/>
      <c r="OEB98" s="131"/>
      <c r="OEC98" s="131"/>
      <c r="OED98" s="131"/>
      <c r="OEE98" s="131"/>
      <c r="OEF98" s="131"/>
      <c r="OEG98" s="131"/>
      <c r="OEH98" s="131"/>
      <c r="OEI98" s="131"/>
      <c r="OEJ98" s="131"/>
      <c r="OEK98" s="131"/>
      <c r="OEL98" s="131"/>
      <c r="OEM98" s="131"/>
      <c r="OEN98" s="131"/>
      <c r="OEO98" s="131"/>
      <c r="OEP98" s="131"/>
      <c r="OEQ98" s="131"/>
      <c r="OER98" s="131"/>
      <c r="OES98" s="131"/>
      <c r="OET98" s="131"/>
      <c r="OEU98" s="131"/>
      <c r="OEV98" s="131"/>
      <c r="OEW98" s="131"/>
      <c r="OEX98" s="131"/>
      <c r="OEY98" s="131"/>
      <c r="OEZ98" s="131"/>
      <c r="OFA98" s="131"/>
      <c r="OFB98" s="131"/>
      <c r="OFC98" s="131"/>
      <c r="OFD98" s="131"/>
      <c r="OFE98" s="131"/>
      <c r="OFF98" s="131"/>
      <c r="OFG98" s="131"/>
      <c r="OFH98" s="131"/>
      <c r="OFI98" s="131"/>
      <c r="OFJ98" s="131"/>
      <c r="OFK98" s="131"/>
      <c r="OFL98" s="131"/>
      <c r="OFM98" s="131"/>
      <c r="OFN98" s="131"/>
      <c r="OFO98" s="131"/>
      <c r="OFP98" s="131"/>
      <c r="OFQ98" s="131"/>
      <c r="OFR98" s="131"/>
      <c r="OFS98" s="131"/>
      <c r="OFT98" s="131"/>
      <c r="OFU98" s="131"/>
      <c r="OFV98" s="131"/>
      <c r="OFW98" s="131"/>
      <c r="OFX98" s="131"/>
      <c r="OFY98" s="131"/>
      <c r="OFZ98" s="131"/>
      <c r="OGA98" s="131"/>
      <c r="OGB98" s="131"/>
      <c r="OGC98" s="131"/>
      <c r="OGD98" s="131"/>
      <c r="OGE98" s="131"/>
      <c r="OGF98" s="131"/>
      <c r="OGG98" s="131"/>
      <c r="OGH98" s="131"/>
      <c r="OGI98" s="131"/>
      <c r="OGJ98" s="131"/>
      <c r="OGK98" s="131"/>
      <c r="OGL98" s="131"/>
      <c r="OGM98" s="131"/>
      <c r="OGN98" s="131"/>
      <c r="OGO98" s="131"/>
      <c r="OGP98" s="131"/>
      <c r="OGQ98" s="131"/>
      <c r="OGR98" s="131"/>
      <c r="OGS98" s="131"/>
      <c r="OGT98" s="131"/>
      <c r="OGU98" s="131"/>
      <c r="OGV98" s="131"/>
      <c r="OGW98" s="131"/>
      <c r="OGX98" s="131"/>
      <c r="OGY98" s="131"/>
      <c r="OGZ98" s="131"/>
      <c r="OHA98" s="131"/>
      <c r="OHB98" s="131"/>
      <c r="OHC98" s="131"/>
      <c r="OHD98" s="131"/>
      <c r="OHE98" s="131"/>
      <c r="OHF98" s="131"/>
      <c r="OHG98" s="131"/>
      <c r="OHH98" s="131"/>
      <c r="OHI98" s="131"/>
      <c r="OHJ98" s="131"/>
      <c r="OHK98" s="131"/>
      <c r="OHL98" s="131"/>
      <c r="OHM98" s="131"/>
      <c r="OHN98" s="131"/>
      <c r="OHO98" s="131"/>
      <c r="OHP98" s="131"/>
      <c r="OHQ98" s="131"/>
      <c r="OHR98" s="131"/>
      <c r="OHS98" s="131"/>
      <c r="OHT98" s="131"/>
      <c r="OHU98" s="131"/>
      <c r="OHV98" s="131"/>
      <c r="OHW98" s="131"/>
      <c r="OHX98" s="131"/>
      <c r="OHY98" s="131"/>
      <c r="OHZ98" s="131"/>
      <c r="OIA98" s="131"/>
      <c r="OIB98" s="131"/>
      <c r="OIC98" s="131"/>
      <c r="OID98" s="131"/>
      <c r="OIE98" s="131"/>
      <c r="OIF98" s="131"/>
      <c r="OIG98" s="131"/>
      <c r="OIH98" s="131"/>
      <c r="OII98" s="131"/>
      <c r="OIJ98" s="131"/>
      <c r="OIK98" s="131"/>
      <c r="OIL98" s="131"/>
      <c r="OIM98" s="131"/>
      <c r="OIN98" s="131"/>
      <c r="OIO98" s="131"/>
      <c r="OIP98" s="131"/>
      <c r="OIQ98" s="131"/>
      <c r="OIR98" s="131"/>
      <c r="OIS98" s="131"/>
      <c r="OIT98" s="131"/>
      <c r="OIU98" s="131"/>
      <c r="OIV98" s="131"/>
      <c r="OIW98" s="131"/>
      <c r="OIX98" s="131"/>
      <c r="OIY98" s="131"/>
      <c r="OIZ98" s="131"/>
      <c r="OJA98" s="131"/>
      <c r="OJB98" s="131"/>
      <c r="OJC98" s="131"/>
      <c r="OJD98" s="131"/>
      <c r="OJE98" s="131"/>
      <c r="OJF98" s="131"/>
      <c r="OJG98" s="131"/>
      <c r="OJH98" s="131"/>
      <c r="OJI98" s="131"/>
      <c r="OJJ98" s="131"/>
      <c r="OJK98" s="131"/>
      <c r="OJL98" s="131"/>
      <c r="OJM98" s="131"/>
      <c r="OJN98" s="131"/>
      <c r="OJO98" s="131"/>
      <c r="OJP98" s="131"/>
      <c r="OJQ98" s="131"/>
      <c r="OJR98" s="131"/>
      <c r="OJS98" s="131"/>
      <c r="OJT98" s="131"/>
      <c r="OJU98" s="131"/>
      <c r="OJV98" s="131"/>
      <c r="OJW98" s="131"/>
      <c r="OJX98" s="131"/>
      <c r="OJY98" s="131"/>
      <c r="OJZ98" s="131"/>
      <c r="OKA98" s="131"/>
      <c r="OKB98" s="131"/>
      <c r="OKC98" s="131"/>
      <c r="OKD98" s="131"/>
      <c r="OKE98" s="131"/>
      <c r="OKF98" s="131"/>
      <c r="OKG98" s="131"/>
      <c r="OKH98" s="131"/>
      <c r="OKI98" s="131"/>
      <c r="OKJ98" s="131"/>
      <c r="OKK98" s="131"/>
      <c r="OKL98" s="131"/>
      <c r="OKM98" s="131"/>
      <c r="OKN98" s="131"/>
      <c r="OKO98" s="131"/>
      <c r="OKP98" s="131"/>
      <c r="OKQ98" s="131"/>
      <c r="OKR98" s="131"/>
      <c r="OKS98" s="131"/>
      <c r="OKT98" s="131"/>
      <c r="OKU98" s="131"/>
      <c r="OKV98" s="131"/>
      <c r="OKW98" s="131"/>
      <c r="OKX98" s="131"/>
      <c r="OKY98" s="131"/>
      <c r="OKZ98" s="131"/>
      <c r="OLA98" s="131"/>
      <c r="OLB98" s="131"/>
      <c r="OLC98" s="131"/>
      <c r="OLD98" s="131"/>
      <c r="OLE98" s="131"/>
      <c r="OLF98" s="131"/>
      <c r="OLG98" s="131"/>
      <c r="OLH98" s="131"/>
      <c r="OLI98" s="131"/>
      <c r="OLJ98" s="131"/>
      <c r="OLK98" s="131"/>
      <c r="OLL98" s="131"/>
      <c r="OLM98" s="131"/>
      <c r="OLN98" s="131"/>
      <c r="OLO98" s="131"/>
      <c r="OLP98" s="131"/>
      <c r="OLQ98" s="131"/>
      <c r="OLR98" s="131"/>
      <c r="OLS98" s="131"/>
      <c r="OLT98" s="131"/>
      <c r="OLU98" s="131"/>
      <c r="OLV98" s="131"/>
      <c r="OLW98" s="131"/>
      <c r="OLX98" s="131"/>
      <c r="OLY98" s="131"/>
      <c r="OLZ98" s="131"/>
      <c r="OMA98" s="131"/>
      <c r="OMB98" s="131"/>
      <c r="OMC98" s="131"/>
      <c r="OMD98" s="131"/>
      <c r="OME98" s="131"/>
      <c r="OMF98" s="131"/>
      <c r="OMG98" s="131"/>
      <c r="OMH98" s="131"/>
      <c r="OMI98" s="131"/>
      <c r="OMJ98" s="131"/>
      <c r="OMK98" s="131"/>
      <c r="OML98" s="131"/>
      <c r="OMM98" s="131"/>
      <c r="OMN98" s="131"/>
      <c r="OMO98" s="131"/>
      <c r="OMP98" s="131"/>
      <c r="OMQ98" s="131"/>
      <c r="OMR98" s="131"/>
      <c r="OMS98" s="131"/>
      <c r="OMT98" s="131"/>
      <c r="OMU98" s="131"/>
      <c r="OMV98" s="131"/>
      <c r="OMW98" s="131"/>
      <c r="OMX98" s="131"/>
      <c r="OMY98" s="131"/>
      <c r="OMZ98" s="131"/>
      <c r="ONA98" s="131"/>
      <c r="ONB98" s="131"/>
      <c r="ONC98" s="131"/>
      <c r="OND98" s="131"/>
      <c r="ONE98" s="131"/>
      <c r="ONF98" s="131"/>
      <c r="ONG98" s="131"/>
      <c r="ONH98" s="131"/>
      <c r="ONI98" s="131"/>
      <c r="ONJ98" s="131"/>
      <c r="ONK98" s="131"/>
      <c r="ONL98" s="131"/>
      <c r="ONM98" s="131"/>
      <c r="ONN98" s="131"/>
      <c r="ONO98" s="131"/>
      <c r="ONP98" s="131"/>
      <c r="ONQ98" s="131"/>
      <c r="ONR98" s="131"/>
      <c r="ONS98" s="131"/>
      <c r="ONT98" s="131"/>
      <c r="ONU98" s="131"/>
      <c r="ONV98" s="131"/>
      <c r="ONW98" s="131"/>
      <c r="ONX98" s="131"/>
      <c r="ONY98" s="131"/>
      <c r="ONZ98" s="131"/>
      <c r="OOA98" s="131"/>
      <c r="OOB98" s="131"/>
      <c r="OOC98" s="131"/>
      <c r="OOD98" s="131"/>
      <c r="OOE98" s="131"/>
      <c r="OOF98" s="131"/>
      <c r="OOG98" s="131"/>
      <c r="OOH98" s="131"/>
      <c r="OOI98" s="131"/>
      <c r="OOJ98" s="131"/>
      <c r="OOK98" s="131"/>
      <c r="OOL98" s="131"/>
      <c r="OOM98" s="131"/>
      <c r="OON98" s="131"/>
      <c r="OOO98" s="131"/>
      <c r="OOP98" s="131"/>
      <c r="OOQ98" s="131"/>
      <c r="OOR98" s="131"/>
      <c r="OOS98" s="131"/>
      <c r="OOT98" s="131"/>
      <c r="OOU98" s="131"/>
      <c r="OOV98" s="131"/>
      <c r="OOW98" s="131"/>
      <c r="OOX98" s="131"/>
      <c r="OOY98" s="131"/>
      <c r="OOZ98" s="131"/>
      <c r="OPA98" s="131"/>
      <c r="OPB98" s="131"/>
      <c r="OPC98" s="131"/>
      <c r="OPD98" s="131"/>
      <c r="OPE98" s="131"/>
      <c r="OPF98" s="131"/>
      <c r="OPG98" s="131"/>
      <c r="OPH98" s="131"/>
      <c r="OPI98" s="131"/>
      <c r="OPJ98" s="131"/>
      <c r="OPK98" s="131"/>
      <c r="OPL98" s="131"/>
      <c r="OPM98" s="131"/>
      <c r="OPN98" s="131"/>
      <c r="OPO98" s="131"/>
      <c r="OPP98" s="131"/>
      <c r="OPQ98" s="131"/>
      <c r="OPR98" s="131"/>
      <c r="OPS98" s="131"/>
      <c r="OPT98" s="131"/>
      <c r="OPU98" s="131"/>
      <c r="OPV98" s="131"/>
      <c r="OPW98" s="131"/>
      <c r="OPX98" s="131"/>
      <c r="OPY98" s="131"/>
      <c r="OPZ98" s="131"/>
      <c r="OQA98" s="131"/>
      <c r="OQB98" s="131"/>
      <c r="OQC98" s="131"/>
      <c r="OQD98" s="131"/>
      <c r="OQE98" s="131"/>
      <c r="OQF98" s="131"/>
      <c r="OQG98" s="131"/>
      <c r="OQH98" s="131"/>
      <c r="OQI98" s="131"/>
      <c r="OQJ98" s="131"/>
      <c r="OQK98" s="131"/>
      <c r="OQL98" s="131"/>
      <c r="OQM98" s="131"/>
      <c r="OQN98" s="131"/>
      <c r="OQO98" s="131"/>
      <c r="OQP98" s="131"/>
      <c r="OQQ98" s="131"/>
      <c r="OQR98" s="131"/>
      <c r="OQS98" s="131"/>
      <c r="OQT98" s="131"/>
      <c r="OQU98" s="131"/>
      <c r="OQV98" s="131"/>
      <c r="OQW98" s="131"/>
      <c r="OQX98" s="131"/>
      <c r="OQY98" s="131"/>
      <c r="OQZ98" s="131"/>
      <c r="ORA98" s="131"/>
      <c r="ORB98" s="131"/>
      <c r="ORC98" s="131"/>
      <c r="ORD98" s="131"/>
      <c r="ORE98" s="131"/>
      <c r="ORF98" s="131"/>
      <c r="ORG98" s="131"/>
      <c r="ORH98" s="131"/>
      <c r="ORI98" s="131"/>
      <c r="ORJ98" s="131"/>
      <c r="ORK98" s="131"/>
      <c r="ORL98" s="131"/>
      <c r="ORM98" s="131"/>
      <c r="ORN98" s="131"/>
      <c r="ORO98" s="131"/>
      <c r="ORP98" s="131"/>
      <c r="ORQ98" s="131"/>
      <c r="ORR98" s="131"/>
      <c r="ORS98" s="131"/>
      <c r="ORT98" s="131"/>
      <c r="ORU98" s="131"/>
      <c r="ORV98" s="131"/>
      <c r="ORW98" s="131"/>
      <c r="ORX98" s="131"/>
      <c r="ORY98" s="131"/>
      <c r="ORZ98" s="131"/>
      <c r="OSA98" s="131"/>
      <c r="OSB98" s="131"/>
      <c r="OSC98" s="131"/>
      <c r="OSD98" s="131"/>
      <c r="OSE98" s="131"/>
      <c r="OSF98" s="131"/>
      <c r="OSG98" s="131"/>
      <c r="OSH98" s="131"/>
      <c r="OSI98" s="131"/>
      <c r="OSJ98" s="131"/>
      <c r="OSK98" s="131"/>
      <c r="OSL98" s="131"/>
      <c r="OSM98" s="131"/>
      <c r="OSN98" s="131"/>
      <c r="OSO98" s="131"/>
      <c r="OSP98" s="131"/>
      <c r="OSQ98" s="131"/>
      <c r="OSR98" s="131"/>
      <c r="OSS98" s="131"/>
      <c r="OST98" s="131"/>
      <c r="OSU98" s="131"/>
      <c r="OSV98" s="131"/>
      <c r="OSW98" s="131"/>
      <c r="OSX98" s="131"/>
      <c r="OSY98" s="131"/>
      <c r="OSZ98" s="131"/>
      <c r="OTA98" s="131"/>
      <c r="OTB98" s="131"/>
      <c r="OTC98" s="131"/>
      <c r="OTD98" s="131"/>
      <c r="OTE98" s="131"/>
      <c r="OTF98" s="131"/>
      <c r="OTG98" s="131"/>
      <c r="OTH98" s="131"/>
      <c r="OTI98" s="131"/>
      <c r="OTJ98" s="131"/>
      <c r="OTK98" s="131"/>
      <c r="OTL98" s="131"/>
      <c r="OTM98" s="131"/>
      <c r="OTN98" s="131"/>
      <c r="OTO98" s="131"/>
      <c r="OTP98" s="131"/>
      <c r="OTQ98" s="131"/>
      <c r="OTR98" s="131"/>
      <c r="OTS98" s="131"/>
      <c r="OTT98" s="131"/>
      <c r="OTU98" s="131"/>
      <c r="OTV98" s="131"/>
      <c r="OTW98" s="131"/>
      <c r="OTX98" s="131"/>
      <c r="OTY98" s="131"/>
      <c r="OTZ98" s="131"/>
      <c r="OUA98" s="131"/>
      <c r="OUB98" s="131"/>
      <c r="OUC98" s="131"/>
      <c r="OUD98" s="131"/>
      <c r="OUE98" s="131"/>
      <c r="OUF98" s="131"/>
      <c r="OUG98" s="131"/>
      <c r="OUH98" s="131"/>
      <c r="OUI98" s="131"/>
      <c r="OUJ98" s="131"/>
      <c r="OUK98" s="131"/>
      <c r="OUL98" s="131"/>
      <c r="OUM98" s="131"/>
      <c r="OUN98" s="131"/>
      <c r="OUO98" s="131"/>
      <c r="OUP98" s="131"/>
      <c r="OUQ98" s="131"/>
      <c r="OUR98" s="131"/>
      <c r="OUS98" s="131"/>
      <c r="OUT98" s="131"/>
      <c r="OUU98" s="131"/>
      <c r="OUV98" s="131"/>
      <c r="OUW98" s="131"/>
      <c r="OUX98" s="131"/>
      <c r="OUY98" s="131"/>
      <c r="OUZ98" s="131"/>
      <c r="OVA98" s="131"/>
      <c r="OVB98" s="131"/>
      <c r="OVC98" s="131"/>
      <c r="OVD98" s="131"/>
      <c r="OVE98" s="131"/>
      <c r="OVF98" s="131"/>
      <c r="OVG98" s="131"/>
      <c r="OVH98" s="131"/>
      <c r="OVI98" s="131"/>
      <c r="OVJ98" s="131"/>
      <c r="OVK98" s="131"/>
      <c r="OVL98" s="131"/>
      <c r="OVM98" s="131"/>
      <c r="OVN98" s="131"/>
      <c r="OVO98" s="131"/>
      <c r="OVP98" s="131"/>
      <c r="OVQ98" s="131"/>
      <c r="OVR98" s="131"/>
      <c r="OVS98" s="131"/>
      <c r="OVT98" s="131"/>
      <c r="OVU98" s="131"/>
      <c r="OVV98" s="131"/>
      <c r="OVW98" s="131"/>
      <c r="OVX98" s="131"/>
      <c r="OVY98" s="131"/>
      <c r="OVZ98" s="131"/>
      <c r="OWA98" s="131"/>
      <c r="OWB98" s="131"/>
      <c r="OWC98" s="131"/>
      <c r="OWD98" s="131"/>
      <c r="OWE98" s="131"/>
      <c r="OWF98" s="131"/>
      <c r="OWG98" s="131"/>
      <c r="OWH98" s="131"/>
      <c r="OWI98" s="131"/>
      <c r="OWJ98" s="131"/>
      <c r="OWK98" s="131"/>
      <c r="OWL98" s="131"/>
      <c r="OWM98" s="131"/>
      <c r="OWN98" s="131"/>
      <c r="OWO98" s="131"/>
      <c r="OWP98" s="131"/>
      <c r="OWQ98" s="131"/>
      <c r="OWR98" s="131"/>
      <c r="OWS98" s="131"/>
      <c r="OWT98" s="131"/>
      <c r="OWU98" s="131"/>
      <c r="OWV98" s="131"/>
      <c r="OWW98" s="131"/>
      <c r="OWX98" s="131"/>
      <c r="OWY98" s="131"/>
      <c r="OWZ98" s="131"/>
      <c r="OXA98" s="131"/>
      <c r="OXB98" s="131"/>
      <c r="OXC98" s="131"/>
      <c r="OXD98" s="131"/>
      <c r="OXE98" s="131"/>
      <c r="OXF98" s="131"/>
      <c r="OXG98" s="131"/>
      <c r="OXH98" s="131"/>
      <c r="OXI98" s="131"/>
      <c r="OXJ98" s="131"/>
      <c r="OXK98" s="131"/>
      <c r="OXL98" s="131"/>
      <c r="OXM98" s="131"/>
      <c r="OXN98" s="131"/>
      <c r="OXO98" s="131"/>
      <c r="OXP98" s="131"/>
      <c r="OXQ98" s="131"/>
      <c r="OXR98" s="131"/>
      <c r="OXS98" s="131"/>
      <c r="OXT98" s="131"/>
      <c r="OXU98" s="131"/>
      <c r="OXV98" s="131"/>
      <c r="OXW98" s="131"/>
      <c r="OXX98" s="131"/>
      <c r="OXY98" s="131"/>
      <c r="OXZ98" s="131"/>
      <c r="OYA98" s="131"/>
      <c r="OYB98" s="131"/>
      <c r="OYC98" s="131"/>
      <c r="OYD98" s="131"/>
      <c r="OYE98" s="131"/>
      <c r="OYF98" s="131"/>
      <c r="OYG98" s="131"/>
      <c r="OYH98" s="131"/>
      <c r="OYI98" s="131"/>
      <c r="OYJ98" s="131"/>
      <c r="OYK98" s="131"/>
      <c r="OYL98" s="131"/>
      <c r="OYM98" s="131"/>
      <c r="OYN98" s="131"/>
      <c r="OYO98" s="131"/>
      <c r="OYP98" s="131"/>
      <c r="OYQ98" s="131"/>
      <c r="OYR98" s="131"/>
      <c r="OYS98" s="131"/>
      <c r="OYT98" s="131"/>
      <c r="OYU98" s="131"/>
      <c r="OYV98" s="131"/>
      <c r="OYW98" s="131"/>
      <c r="OYX98" s="131"/>
      <c r="OYY98" s="131"/>
      <c r="OYZ98" s="131"/>
      <c r="OZA98" s="131"/>
      <c r="OZB98" s="131"/>
      <c r="OZC98" s="131"/>
      <c r="OZD98" s="131"/>
      <c r="OZE98" s="131"/>
      <c r="OZF98" s="131"/>
      <c r="OZG98" s="131"/>
      <c r="OZH98" s="131"/>
      <c r="OZI98" s="131"/>
      <c r="OZJ98" s="131"/>
      <c r="OZK98" s="131"/>
      <c r="OZL98" s="131"/>
      <c r="OZM98" s="131"/>
      <c r="OZN98" s="131"/>
      <c r="OZO98" s="131"/>
      <c r="OZP98" s="131"/>
      <c r="OZQ98" s="131"/>
      <c r="OZR98" s="131"/>
      <c r="OZS98" s="131"/>
      <c r="OZT98" s="131"/>
      <c r="OZU98" s="131"/>
      <c r="OZV98" s="131"/>
      <c r="OZW98" s="131"/>
      <c r="OZX98" s="131"/>
      <c r="OZY98" s="131"/>
      <c r="OZZ98" s="131"/>
      <c r="PAA98" s="131"/>
      <c r="PAB98" s="131"/>
      <c r="PAC98" s="131"/>
      <c r="PAD98" s="131"/>
      <c r="PAE98" s="131"/>
      <c r="PAF98" s="131"/>
      <c r="PAG98" s="131"/>
      <c r="PAH98" s="131"/>
      <c r="PAI98" s="131"/>
      <c r="PAJ98" s="131"/>
      <c r="PAK98" s="131"/>
      <c r="PAL98" s="131"/>
      <c r="PAM98" s="131"/>
      <c r="PAN98" s="131"/>
      <c r="PAO98" s="131"/>
      <c r="PAP98" s="131"/>
      <c r="PAQ98" s="131"/>
      <c r="PAR98" s="131"/>
      <c r="PAS98" s="131"/>
      <c r="PAT98" s="131"/>
      <c r="PAU98" s="131"/>
      <c r="PAV98" s="131"/>
      <c r="PAW98" s="131"/>
      <c r="PAX98" s="131"/>
      <c r="PAY98" s="131"/>
      <c r="PAZ98" s="131"/>
      <c r="PBA98" s="131"/>
      <c r="PBB98" s="131"/>
      <c r="PBC98" s="131"/>
      <c r="PBD98" s="131"/>
      <c r="PBE98" s="131"/>
      <c r="PBF98" s="131"/>
      <c r="PBG98" s="131"/>
      <c r="PBH98" s="131"/>
      <c r="PBI98" s="131"/>
      <c r="PBJ98" s="131"/>
      <c r="PBK98" s="131"/>
      <c r="PBL98" s="131"/>
      <c r="PBM98" s="131"/>
      <c r="PBN98" s="131"/>
      <c r="PBO98" s="131"/>
      <c r="PBP98" s="131"/>
      <c r="PBQ98" s="131"/>
      <c r="PBR98" s="131"/>
      <c r="PBS98" s="131"/>
      <c r="PBT98" s="131"/>
      <c r="PBU98" s="131"/>
      <c r="PBV98" s="131"/>
      <c r="PBW98" s="131"/>
      <c r="PBX98" s="131"/>
      <c r="PBY98" s="131"/>
      <c r="PBZ98" s="131"/>
      <c r="PCA98" s="131"/>
      <c r="PCB98" s="131"/>
      <c r="PCC98" s="131"/>
      <c r="PCD98" s="131"/>
      <c r="PCE98" s="131"/>
      <c r="PCF98" s="131"/>
      <c r="PCG98" s="131"/>
      <c r="PCH98" s="131"/>
      <c r="PCI98" s="131"/>
      <c r="PCJ98" s="131"/>
      <c r="PCK98" s="131"/>
      <c r="PCL98" s="131"/>
      <c r="PCM98" s="131"/>
      <c r="PCN98" s="131"/>
      <c r="PCO98" s="131"/>
      <c r="PCP98" s="131"/>
      <c r="PCQ98" s="131"/>
      <c r="PCR98" s="131"/>
      <c r="PCS98" s="131"/>
      <c r="PCT98" s="131"/>
      <c r="PCU98" s="131"/>
      <c r="PCV98" s="131"/>
      <c r="PCW98" s="131"/>
      <c r="PCX98" s="131"/>
      <c r="PCY98" s="131"/>
      <c r="PCZ98" s="131"/>
      <c r="PDA98" s="131"/>
      <c r="PDB98" s="131"/>
      <c r="PDC98" s="131"/>
      <c r="PDD98" s="131"/>
      <c r="PDE98" s="131"/>
      <c r="PDF98" s="131"/>
      <c r="PDG98" s="131"/>
      <c r="PDH98" s="131"/>
      <c r="PDI98" s="131"/>
      <c r="PDJ98" s="131"/>
      <c r="PDK98" s="131"/>
      <c r="PDL98" s="131"/>
      <c r="PDM98" s="131"/>
      <c r="PDN98" s="131"/>
      <c r="PDO98" s="131"/>
      <c r="PDP98" s="131"/>
      <c r="PDQ98" s="131"/>
      <c r="PDR98" s="131"/>
      <c r="PDS98" s="131"/>
      <c r="PDT98" s="131"/>
      <c r="PDU98" s="131"/>
      <c r="PDV98" s="131"/>
      <c r="PDW98" s="131"/>
      <c r="PDX98" s="131"/>
      <c r="PDY98" s="131"/>
      <c r="PDZ98" s="131"/>
      <c r="PEA98" s="131"/>
      <c r="PEB98" s="131"/>
      <c r="PEC98" s="131"/>
      <c r="PED98" s="131"/>
      <c r="PEE98" s="131"/>
      <c r="PEF98" s="131"/>
      <c r="PEG98" s="131"/>
      <c r="PEH98" s="131"/>
      <c r="PEI98" s="131"/>
      <c r="PEJ98" s="131"/>
      <c r="PEK98" s="131"/>
      <c r="PEL98" s="131"/>
      <c r="PEM98" s="131"/>
      <c r="PEN98" s="131"/>
      <c r="PEO98" s="131"/>
      <c r="PEP98" s="131"/>
      <c r="PEQ98" s="131"/>
      <c r="PER98" s="131"/>
      <c r="PES98" s="131"/>
      <c r="PET98" s="131"/>
      <c r="PEU98" s="131"/>
      <c r="PEV98" s="131"/>
      <c r="PEW98" s="131"/>
      <c r="PEX98" s="131"/>
      <c r="PEY98" s="131"/>
      <c r="PEZ98" s="131"/>
      <c r="PFA98" s="131"/>
      <c r="PFB98" s="131"/>
      <c r="PFC98" s="131"/>
      <c r="PFD98" s="131"/>
      <c r="PFE98" s="131"/>
      <c r="PFF98" s="131"/>
      <c r="PFG98" s="131"/>
      <c r="PFH98" s="131"/>
      <c r="PFI98" s="131"/>
      <c r="PFJ98" s="131"/>
      <c r="PFK98" s="131"/>
      <c r="PFL98" s="131"/>
      <c r="PFM98" s="131"/>
      <c r="PFN98" s="131"/>
      <c r="PFO98" s="131"/>
      <c r="PFP98" s="131"/>
      <c r="PFQ98" s="131"/>
      <c r="PFR98" s="131"/>
      <c r="PFS98" s="131"/>
      <c r="PFT98" s="131"/>
      <c r="PFU98" s="131"/>
      <c r="PFV98" s="131"/>
      <c r="PFW98" s="131"/>
      <c r="PFX98" s="131"/>
      <c r="PFY98" s="131"/>
      <c r="PFZ98" s="131"/>
      <c r="PGA98" s="131"/>
      <c r="PGB98" s="131"/>
      <c r="PGC98" s="131"/>
      <c r="PGD98" s="131"/>
      <c r="PGE98" s="131"/>
      <c r="PGF98" s="131"/>
      <c r="PGG98" s="131"/>
      <c r="PGH98" s="131"/>
      <c r="PGI98" s="131"/>
      <c r="PGJ98" s="131"/>
      <c r="PGK98" s="131"/>
      <c r="PGL98" s="131"/>
      <c r="PGM98" s="131"/>
      <c r="PGN98" s="131"/>
      <c r="PGO98" s="131"/>
      <c r="PGP98" s="131"/>
      <c r="PGQ98" s="131"/>
      <c r="PGR98" s="131"/>
      <c r="PGS98" s="131"/>
      <c r="PGT98" s="131"/>
      <c r="PGU98" s="131"/>
      <c r="PGV98" s="131"/>
      <c r="PGW98" s="131"/>
      <c r="PGX98" s="131"/>
      <c r="PGY98" s="131"/>
      <c r="PGZ98" s="131"/>
      <c r="PHA98" s="131"/>
      <c r="PHB98" s="131"/>
      <c r="PHC98" s="131"/>
      <c r="PHD98" s="131"/>
      <c r="PHE98" s="131"/>
      <c r="PHF98" s="131"/>
      <c r="PHG98" s="131"/>
      <c r="PHH98" s="131"/>
      <c r="PHI98" s="131"/>
      <c r="PHJ98" s="131"/>
      <c r="PHK98" s="131"/>
      <c r="PHL98" s="131"/>
      <c r="PHM98" s="131"/>
      <c r="PHN98" s="131"/>
      <c r="PHO98" s="131"/>
      <c r="PHP98" s="131"/>
      <c r="PHQ98" s="131"/>
      <c r="PHR98" s="131"/>
      <c r="PHS98" s="131"/>
      <c r="PHT98" s="131"/>
      <c r="PHU98" s="131"/>
      <c r="PHV98" s="131"/>
      <c r="PHW98" s="131"/>
      <c r="PHX98" s="131"/>
      <c r="PHY98" s="131"/>
      <c r="PHZ98" s="131"/>
      <c r="PIA98" s="131"/>
      <c r="PIB98" s="131"/>
      <c r="PIC98" s="131"/>
      <c r="PID98" s="131"/>
      <c r="PIE98" s="131"/>
      <c r="PIF98" s="131"/>
      <c r="PIG98" s="131"/>
      <c r="PIH98" s="131"/>
      <c r="PII98" s="131"/>
      <c r="PIJ98" s="131"/>
      <c r="PIK98" s="131"/>
      <c r="PIL98" s="131"/>
      <c r="PIM98" s="131"/>
      <c r="PIN98" s="131"/>
      <c r="PIO98" s="131"/>
      <c r="PIP98" s="131"/>
      <c r="PIQ98" s="131"/>
      <c r="PIR98" s="131"/>
      <c r="PIS98" s="131"/>
      <c r="PIT98" s="131"/>
      <c r="PIU98" s="131"/>
      <c r="PIV98" s="131"/>
      <c r="PIW98" s="131"/>
      <c r="PIX98" s="131"/>
      <c r="PIY98" s="131"/>
      <c r="PIZ98" s="131"/>
      <c r="PJA98" s="131"/>
      <c r="PJB98" s="131"/>
      <c r="PJC98" s="131"/>
      <c r="PJD98" s="131"/>
      <c r="PJE98" s="131"/>
      <c r="PJF98" s="131"/>
      <c r="PJG98" s="131"/>
      <c r="PJH98" s="131"/>
      <c r="PJI98" s="131"/>
      <c r="PJJ98" s="131"/>
      <c r="PJK98" s="131"/>
      <c r="PJL98" s="131"/>
      <c r="PJM98" s="131"/>
      <c r="PJN98" s="131"/>
      <c r="PJO98" s="131"/>
      <c r="PJP98" s="131"/>
      <c r="PJQ98" s="131"/>
      <c r="PJR98" s="131"/>
      <c r="PJS98" s="131"/>
      <c r="PJT98" s="131"/>
      <c r="PJU98" s="131"/>
      <c r="PJV98" s="131"/>
      <c r="PJW98" s="131"/>
      <c r="PJX98" s="131"/>
      <c r="PJY98" s="131"/>
      <c r="PJZ98" s="131"/>
      <c r="PKA98" s="131"/>
      <c r="PKB98" s="131"/>
      <c r="PKC98" s="131"/>
      <c r="PKD98" s="131"/>
      <c r="PKE98" s="131"/>
      <c r="PKF98" s="131"/>
      <c r="PKG98" s="131"/>
      <c r="PKH98" s="131"/>
      <c r="PKI98" s="131"/>
      <c r="PKJ98" s="131"/>
      <c r="PKK98" s="131"/>
      <c r="PKL98" s="131"/>
      <c r="PKM98" s="131"/>
      <c r="PKN98" s="131"/>
      <c r="PKO98" s="131"/>
      <c r="PKP98" s="131"/>
      <c r="PKQ98" s="131"/>
      <c r="PKR98" s="131"/>
      <c r="PKS98" s="131"/>
      <c r="PKT98" s="131"/>
      <c r="PKU98" s="131"/>
      <c r="PKV98" s="131"/>
      <c r="PKW98" s="131"/>
      <c r="PKX98" s="131"/>
      <c r="PKY98" s="131"/>
      <c r="PKZ98" s="131"/>
      <c r="PLA98" s="131"/>
      <c r="PLB98" s="131"/>
      <c r="PLC98" s="131"/>
      <c r="PLD98" s="131"/>
      <c r="PLE98" s="131"/>
      <c r="PLF98" s="131"/>
      <c r="PLG98" s="131"/>
      <c r="PLH98" s="131"/>
      <c r="PLI98" s="131"/>
      <c r="PLJ98" s="131"/>
      <c r="PLK98" s="131"/>
      <c r="PLL98" s="131"/>
      <c r="PLM98" s="131"/>
      <c r="PLN98" s="131"/>
      <c r="PLO98" s="131"/>
      <c r="PLP98" s="131"/>
      <c r="PLQ98" s="131"/>
      <c r="PLR98" s="131"/>
      <c r="PLS98" s="131"/>
      <c r="PLT98" s="131"/>
      <c r="PLU98" s="131"/>
      <c r="PLV98" s="131"/>
      <c r="PLW98" s="131"/>
      <c r="PLX98" s="131"/>
      <c r="PLY98" s="131"/>
      <c r="PLZ98" s="131"/>
      <c r="PMA98" s="131"/>
      <c r="PMB98" s="131"/>
      <c r="PMC98" s="131"/>
      <c r="PMD98" s="131"/>
      <c r="PME98" s="131"/>
      <c r="PMF98" s="131"/>
      <c r="PMG98" s="131"/>
      <c r="PMH98" s="131"/>
      <c r="PMI98" s="131"/>
      <c r="PMJ98" s="131"/>
      <c r="PMK98" s="131"/>
      <c r="PML98" s="131"/>
      <c r="PMM98" s="131"/>
      <c r="PMN98" s="131"/>
      <c r="PMO98" s="131"/>
      <c r="PMP98" s="131"/>
      <c r="PMQ98" s="131"/>
      <c r="PMR98" s="131"/>
      <c r="PMS98" s="131"/>
      <c r="PMT98" s="131"/>
      <c r="PMU98" s="131"/>
      <c r="PMV98" s="131"/>
      <c r="PMW98" s="131"/>
      <c r="PMX98" s="131"/>
      <c r="PMY98" s="131"/>
      <c r="PMZ98" s="131"/>
      <c r="PNA98" s="131"/>
      <c r="PNB98" s="131"/>
      <c r="PNC98" s="131"/>
      <c r="PND98" s="131"/>
      <c r="PNE98" s="131"/>
      <c r="PNF98" s="131"/>
      <c r="PNG98" s="131"/>
      <c r="PNH98" s="131"/>
      <c r="PNI98" s="131"/>
      <c r="PNJ98" s="131"/>
      <c r="PNK98" s="131"/>
      <c r="PNL98" s="131"/>
      <c r="PNM98" s="131"/>
      <c r="PNN98" s="131"/>
      <c r="PNO98" s="131"/>
      <c r="PNP98" s="131"/>
      <c r="PNQ98" s="131"/>
      <c r="PNR98" s="131"/>
      <c r="PNS98" s="131"/>
      <c r="PNT98" s="131"/>
      <c r="PNU98" s="131"/>
      <c r="PNV98" s="131"/>
      <c r="PNW98" s="131"/>
      <c r="PNX98" s="131"/>
      <c r="PNY98" s="131"/>
      <c r="PNZ98" s="131"/>
      <c r="POA98" s="131"/>
      <c r="POB98" s="131"/>
      <c r="POC98" s="131"/>
      <c r="POD98" s="131"/>
      <c r="POE98" s="131"/>
      <c r="POF98" s="131"/>
      <c r="POG98" s="131"/>
      <c r="POH98" s="131"/>
      <c r="POI98" s="131"/>
      <c r="POJ98" s="131"/>
      <c r="POK98" s="131"/>
      <c r="POL98" s="131"/>
      <c r="POM98" s="131"/>
      <c r="PON98" s="131"/>
      <c r="POO98" s="131"/>
      <c r="POP98" s="131"/>
      <c r="POQ98" s="131"/>
      <c r="POR98" s="131"/>
      <c r="POS98" s="131"/>
      <c r="POT98" s="131"/>
      <c r="POU98" s="131"/>
      <c r="POV98" s="131"/>
      <c r="POW98" s="131"/>
      <c r="POX98" s="131"/>
      <c r="POY98" s="131"/>
      <c r="POZ98" s="131"/>
      <c r="PPA98" s="131"/>
      <c r="PPB98" s="131"/>
      <c r="PPC98" s="131"/>
      <c r="PPD98" s="131"/>
      <c r="PPE98" s="131"/>
      <c r="PPF98" s="131"/>
      <c r="PPG98" s="131"/>
      <c r="PPH98" s="131"/>
      <c r="PPI98" s="131"/>
      <c r="PPJ98" s="131"/>
      <c r="PPK98" s="131"/>
      <c r="PPL98" s="131"/>
      <c r="PPM98" s="131"/>
      <c r="PPN98" s="131"/>
      <c r="PPO98" s="131"/>
      <c r="PPP98" s="131"/>
      <c r="PPQ98" s="131"/>
      <c r="PPR98" s="131"/>
      <c r="PPS98" s="131"/>
      <c r="PPT98" s="131"/>
      <c r="PPU98" s="131"/>
      <c r="PPV98" s="131"/>
      <c r="PPW98" s="131"/>
      <c r="PPX98" s="131"/>
      <c r="PPY98" s="131"/>
      <c r="PPZ98" s="131"/>
      <c r="PQA98" s="131"/>
      <c r="PQB98" s="131"/>
      <c r="PQC98" s="131"/>
      <c r="PQD98" s="131"/>
      <c r="PQE98" s="131"/>
      <c r="PQF98" s="131"/>
      <c r="PQG98" s="131"/>
      <c r="PQH98" s="131"/>
      <c r="PQI98" s="131"/>
      <c r="PQJ98" s="131"/>
      <c r="PQK98" s="131"/>
      <c r="PQL98" s="131"/>
      <c r="PQM98" s="131"/>
      <c r="PQN98" s="131"/>
      <c r="PQO98" s="131"/>
      <c r="PQP98" s="131"/>
      <c r="PQQ98" s="131"/>
      <c r="PQR98" s="131"/>
      <c r="PQS98" s="131"/>
      <c r="PQT98" s="131"/>
      <c r="PQU98" s="131"/>
      <c r="PQV98" s="131"/>
      <c r="PQW98" s="131"/>
      <c r="PQX98" s="131"/>
      <c r="PQY98" s="131"/>
      <c r="PQZ98" s="131"/>
      <c r="PRA98" s="131"/>
      <c r="PRB98" s="131"/>
      <c r="PRC98" s="131"/>
      <c r="PRD98" s="131"/>
      <c r="PRE98" s="131"/>
      <c r="PRF98" s="131"/>
      <c r="PRG98" s="131"/>
      <c r="PRH98" s="131"/>
      <c r="PRI98" s="131"/>
      <c r="PRJ98" s="131"/>
      <c r="PRK98" s="131"/>
      <c r="PRL98" s="131"/>
      <c r="PRM98" s="131"/>
      <c r="PRN98" s="131"/>
      <c r="PRO98" s="131"/>
      <c r="PRP98" s="131"/>
      <c r="PRQ98" s="131"/>
      <c r="PRR98" s="131"/>
      <c r="PRS98" s="131"/>
      <c r="PRT98" s="131"/>
      <c r="PRU98" s="131"/>
      <c r="PRV98" s="131"/>
      <c r="PRW98" s="131"/>
      <c r="PRX98" s="131"/>
      <c r="PRY98" s="131"/>
      <c r="PRZ98" s="131"/>
      <c r="PSA98" s="131"/>
      <c r="PSB98" s="131"/>
      <c r="PSC98" s="131"/>
      <c r="PSD98" s="131"/>
      <c r="PSE98" s="131"/>
      <c r="PSF98" s="131"/>
      <c r="PSG98" s="131"/>
      <c r="PSH98" s="131"/>
      <c r="PSI98" s="131"/>
      <c r="PSJ98" s="131"/>
      <c r="PSK98" s="131"/>
      <c r="PSL98" s="131"/>
      <c r="PSM98" s="131"/>
      <c r="PSN98" s="131"/>
      <c r="PSO98" s="131"/>
      <c r="PSP98" s="131"/>
      <c r="PSQ98" s="131"/>
      <c r="PSR98" s="131"/>
      <c r="PSS98" s="131"/>
      <c r="PST98" s="131"/>
      <c r="PSU98" s="131"/>
      <c r="PSV98" s="131"/>
      <c r="PSW98" s="131"/>
      <c r="PSX98" s="131"/>
      <c r="PSY98" s="131"/>
      <c r="PSZ98" s="131"/>
      <c r="PTA98" s="131"/>
      <c r="PTB98" s="131"/>
      <c r="PTC98" s="131"/>
      <c r="PTD98" s="131"/>
      <c r="PTE98" s="131"/>
      <c r="PTF98" s="131"/>
      <c r="PTG98" s="131"/>
      <c r="PTH98" s="131"/>
      <c r="PTI98" s="131"/>
      <c r="PTJ98" s="131"/>
      <c r="PTK98" s="131"/>
      <c r="PTL98" s="131"/>
      <c r="PTM98" s="131"/>
      <c r="PTN98" s="131"/>
      <c r="PTO98" s="131"/>
      <c r="PTP98" s="131"/>
      <c r="PTQ98" s="131"/>
      <c r="PTR98" s="131"/>
      <c r="PTS98" s="131"/>
      <c r="PTT98" s="131"/>
      <c r="PTU98" s="131"/>
      <c r="PTV98" s="131"/>
      <c r="PTW98" s="131"/>
      <c r="PTX98" s="131"/>
      <c r="PTY98" s="131"/>
      <c r="PTZ98" s="131"/>
      <c r="PUA98" s="131"/>
      <c r="PUB98" s="131"/>
      <c r="PUC98" s="131"/>
      <c r="PUD98" s="131"/>
      <c r="PUE98" s="131"/>
      <c r="PUF98" s="131"/>
      <c r="PUG98" s="131"/>
      <c r="PUH98" s="131"/>
      <c r="PUI98" s="131"/>
      <c r="PUJ98" s="131"/>
      <c r="PUK98" s="131"/>
      <c r="PUL98" s="131"/>
      <c r="PUM98" s="131"/>
      <c r="PUN98" s="131"/>
      <c r="PUO98" s="131"/>
      <c r="PUP98" s="131"/>
      <c r="PUQ98" s="131"/>
      <c r="PUR98" s="131"/>
      <c r="PUS98" s="131"/>
      <c r="PUT98" s="131"/>
      <c r="PUU98" s="131"/>
      <c r="PUV98" s="131"/>
      <c r="PUW98" s="131"/>
      <c r="PUX98" s="131"/>
      <c r="PUY98" s="131"/>
      <c r="PUZ98" s="131"/>
      <c r="PVA98" s="131"/>
      <c r="PVB98" s="131"/>
      <c r="PVC98" s="131"/>
      <c r="PVD98" s="131"/>
      <c r="PVE98" s="131"/>
      <c r="PVF98" s="131"/>
      <c r="PVG98" s="131"/>
      <c r="PVH98" s="131"/>
      <c r="PVI98" s="131"/>
      <c r="PVJ98" s="131"/>
      <c r="PVK98" s="131"/>
      <c r="PVL98" s="131"/>
      <c r="PVM98" s="131"/>
      <c r="PVN98" s="131"/>
      <c r="PVO98" s="131"/>
      <c r="PVP98" s="131"/>
      <c r="PVQ98" s="131"/>
      <c r="PVR98" s="131"/>
      <c r="PVS98" s="131"/>
      <c r="PVT98" s="131"/>
      <c r="PVU98" s="131"/>
      <c r="PVV98" s="131"/>
      <c r="PVW98" s="131"/>
      <c r="PVX98" s="131"/>
      <c r="PVY98" s="131"/>
      <c r="PVZ98" s="131"/>
      <c r="PWA98" s="131"/>
      <c r="PWB98" s="131"/>
      <c r="PWC98" s="131"/>
      <c r="PWD98" s="131"/>
      <c r="PWE98" s="131"/>
      <c r="PWF98" s="131"/>
      <c r="PWG98" s="131"/>
      <c r="PWH98" s="131"/>
      <c r="PWI98" s="131"/>
      <c r="PWJ98" s="131"/>
      <c r="PWK98" s="131"/>
      <c r="PWL98" s="131"/>
      <c r="PWM98" s="131"/>
      <c r="PWN98" s="131"/>
      <c r="PWO98" s="131"/>
      <c r="PWP98" s="131"/>
      <c r="PWQ98" s="131"/>
      <c r="PWR98" s="131"/>
      <c r="PWS98" s="131"/>
      <c r="PWT98" s="131"/>
      <c r="PWU98" s="131"/>
      <c r="PWV98" s="131"/>
      <c r="PWW98" s="131"/>
      <c r="PWX98" s="131"/>
      <c r="PWY98" s="131"/>
      <c r="PWZ98" s="131"/>
      <c r="PXA98" s="131"/>
      <c r="PXB98" s="131"/>
      <c r="PXC98" s="131"/>
      <c r="PXD98" s="131"/>
      <c r="PXE98" s="131"/>
      <c r="PXF98" s="131"/>
      <c r="PXG98" s="131"/>
      <c r="PXH98" s="131"/>
      <c r="PXI98" s="131"/>
      <c r="PXJ98" s="131"/>
      <c r="PXK98" s="131"/>
      <c r="PXL98" s="131"/>
      <c r="PXM98" s="131"/>
      <c r="PXN98" s="131"/>
      <c r="PXO98" s="131"/>
      <c r="PXP98" s="131"/>
      <c r="PXQ98" s="131"/>
      <c r="PXR98" s="131"/>
      <c r="PXS98" s="131"/>
      <c r="PXT98" s="131"/>
      <c r="PXU98" s="131"/>
      <c r="PXV98" s="131"/>
      <c r="PXW98" s="131"/>
      <c r="PXX98" s="131"/>
      <c r="PXY98" s="131"/>
      <c r="PXZ98" s="131"/>
      <c r="PYA98" s="131"/>
      <c r="PYB98" s="131"/>
      <c r="PYC98" s="131"/>
      <c r="PYD98" s="131"/>
      <c r="PYE98" s="131"/>
      <c r="PYF98" s="131"/>
      <c r="PYG98" s="131"/>
      <c r="PYH98" s="131"/>
      <c r="PYI98" s="131"/>
      <c r="PYJ98" s="131"/>
      <c r="PYK98" s="131"/>
      <c r="PYL98" s="131"/>
      <c r="PYM98" s="131"/>
      <c r="PYN98" s="131"/>
      <c r="PYO98" s="131"/>
      <c r="PYP98" s="131"/>
      <c r="PYQ98" s="131"/>
      <c r="PYR98" s="131"/>
      <c r="PYS98" s="131"/>
      <c r="PYT98" s="131"/>
      <c r="PYU98" s="131"/>
      <c r="PYV98" s="131"/>
      <c r="PYW98" s="131"/>
      <c r="PYX98" s="131"/>
      <c r="PYY98" s="131"/>
      <c r="PYZ98" s="131"/>
      <c r="PZA98" s="131"/>
      <c r="PZB98" s="131"/>
      <c r="PZC98" s="131"/>
      <c r="PZD98" s="131"/>
      <c r="PZE98" s="131"/>
      <c r="PZF98" s="131"/>
      <c r="PZG98" s="131"/>
      <c r="PZH98" s="131"/>
      <c r="PZI98" s="131"/>
      <c r="PZJ98" s="131"/>
      <c r="PZK98" s="131"/>
      <c r="PZL98" s="131"/>
      <c r="PZM98" s="131"/>
      <c r="PZN98" s="131"/>
      <c r="PZO98" s="131"/>
      <c r="PZP98" s="131"/>
      <c r="PZQ98" s="131"/>
      <c r="PZR98" s="131"/>
      <c r="PZS98" s="131"/>
      <c r="PZT98" s="131"/>
      <c r="PZU98" s="131"/>
      <c r="PZV98" s="131"/>
      <c r="PZW98" s="131"/>
      <c r="PZX98" s="131"/>
      <c r="PZY98" s="131"/>
      <c r="PZZ98" s="131"/>
      <c r="QAA98" s="131"/>
      <c r="QAB98" s="131"/>
      <c r="QAC98" s="131"/>
      <c r="QAD98" s="131"/>
      <c r="QAE98" s="131"/>
      <c r="QAF98" s="131"/>
      <c r="QAG98" s="131"/>
      <c r="QAH98" s="131"/>
      <c r="QAI98" s="131"/>
      <c r="QAJ98" s="131"/>
      <c r="QAK98" s="131"/>
      <c r="QAL98" s="131"/>
      <c r="QAM98" s="131"/>
      <c r="QAN98" s="131"/>
      <c r="QAO98" s="131"/>
      <c r="QAP98" s="131"/>
      <c r="QAQ98" s="131"/>
      <c r="QAR98" s="131"/>
      <c r="QAS98" s="131"/>
      <c r="QAT98" s="131"/>
      <c r="QAU98" s="131"/>
      <c r="QAV98" s="131"/>
      <c r="QAW98" s="131"/>
      <c r="QAX98" s="131"/>
      <c r="QAY98" s="131"/>
      <c r="QAZ98" s="131"/>
      <c r="QBA98" s="131"/>
      <c r="QBB98" s="131"/>
      <c r="QBC98" s="131"/>
      <c r="QBD98" s="131"/>
      <c r="QBE98" s="131"/>
      <c r="QBF98" s="131"/>
      <c r="QBG98" s="131"/>
      <c r="QBH98" s="131"/>
      <c r="QBI98" s="131"/>
      <c r="QBJ98" s="131"/>
      <c r="QBK98" s="131"/>
      <c r="QBL98" s="131"/>
      <c r="QBM98" s="131"/>
      <c r="QBN98" s="131"/>
      <c r="QBO98" s="131"/>
      <c r="QBP98" s="131"/>
      <c r="QBQ98" s="131"/>
      <c r="QBR98" s="131"/>
      <c r="QBS98" s="131"/>
      <c r="QBT98" s="131"/>
      <c r="QBU98" s="131"/>
      <c r="QBV98" s="131"/>
      <c r="QBW98" s="131"/>
      <c r="QBX98" s="131"/>
      <c r="QBY98" s="131"/>
      <c r="QBZ98" s="131"/>
      <c r="QCA98" s="131"/>
      <c r="QCB98" s="131"/>
      <c r="QCC98" s="131"/>
      <c r="QCD98" s="131"/>
      <c r="QCE98" s="131"/>
      <c r="QCF98" s="131"/>
      <c r="QCG98" s="131"/>
      <c r="QCH98" s="131"/>
      <c r="QCI98" s="131"/>
      <c r="QCJ98" s="131"/>
      <c r="QCK98" s="131"/>
      <c r="QCL98" s="131"/>
      <c r="QCM98" s="131"/>
      <c r="QCN98" s="131"/>
      <c r="QCO98" s="131"/>
      <c r="QCP98" s="131"/>
      <c r="QCQ98" s="131"/>
      <c r="QCR98" s="131"/>
      <c r="QCS98" s="131"/>
      <c r="QCT98" s="131"/>
      <c r="QCU98" s="131"/>
      <c r="QCV98" s="131"/>
      <c r="QCW98" s="131"/>
      <c r="QCX98" s="131"/>
      <c r="QCY98" s="131"/>
      <c r="QCZ98" s="131"/>
      <c r="QDA98" s="131"/>
      <c r="QDB98" s="131"/>
      <c r="QDC98" s="131"/>
      <c r="QDD98" s="131"/>
      <c r="QDE98" s="131"/>
      <c r="QDF98" s="131"/>
      <c r="QDG98" s="131"/>
      <c r="QDH98" s="131"/>
      <c r="QDI98" s="131"/>
      <c r="QDJ98" s="131"/>
      <c r="QDK98" s="131"/>
      <c r="QDL98" s="131"/>
      <c r="QDM98" s="131"/>
      <c r="QDN98" s="131"/>
      <c r="QDO98" s="131"/>
      <c r="QDP98" s="131"/>
      <c r="QDQ98" s="131"/>
      <c r="QDR98" s="131"/>
      <c r="QDS98" s="131"/>
      <c r="QDT98" s="131"/>
      <c r="QDU98" s="131"/>
      <c r="QDV98" s="131"/>
      <c r="QDW98" s="131"/>
      <c r="QDX98" s="131"/>
      <c r="QDY98" s="131"/>
      <c r="QDZ98" s="131"/>
      <c r="QEA98" s="131"/>
      <c r="QEB98" s="131"/>
      <c r="QEC98" s="131"/>
      <c r="QED98" s="131"/>
      <c r="QEE98" s="131"/>
      <c r="QEF98" s="131"/>
      <c r="QEG98" s="131"/>
      <c r="QEH98" s="131"/>
      <c r="QEI98" s="131"/>
      <c r="QEJ98" s="131"/>
      <c r="QEK98" s="131"/>
      <c r="QEL98" s="131"/>
      <c r="QEM98" s="131"/>
      <c r="QEN98" s="131"/>
      <c r="QEO98" s="131"/>
      <c r="QEP98" s="131"/>
      <c r="QEQ98" s="131"/>
      <c r="QER98" s="131"/>
      <c r="QES98" s="131"/>
      <c r="QET98" s="131"/>
      <c r="QEU98" s="131"/>
      <c r="QEV98" s="131"/>
      <c r="QEW98" s="131"/>
      <c r="QEX98" s="131"/>
      <c r="QEY98" s="131"/>
      <c r="QEZ98" s="131"/>
      <c r="QFA98" s="131"/>
      <c r="QFB98" s="131"/>
      <c r="QFC98" s="131"/>
      <c r="QFD98" s="131"/>
      <c r="QFE98" s="131"/>
      <c r="QFF98" s="131"/>
      <c r="QFG98" s="131"/>
      <c r="QFH98" s="131"/>
      <c r="QFI98" s="131"/>
      <c r="QFJ98" s="131"/>
      <c r="QFK98" s="131"/>
      <c r="QFL98" s="131"/>
      <c r="QFM98" s="131"/>
      <c r="QFN98" s="131"/>
      <c r="QFO98" s="131"/>
      <c r="QFP98" s="131"/>
      <c r="QFQ98" s="131"/>
      <c r="QFR98" s="131"/>
      <c r="QFS98" s="131"/>
      <c r="QFT98" s="131"/>
      <c r="QFU98" s="131"/>
      <c r="QFV98" s="131"/>
      <c r="QFW98" s="131"/>
      <c r="QFX98" s="131"/>
      <c r="QFY98" s="131"/>
      <c r="QFZ98" s="131"/>
      <c r="QGA98" s="131"/>
      <c r="QGB98" s="131"/>
      <c r="QGC98" s="131"/>
      <c r="QGD98" s="131"/>
      <c r="QGE98" s="131"/>
      <c r="QGF98" s="131"/>
      <c r="QGG98" s="131"/>
      <c r="QGH98" s="131"/>
      <c r="QGI98" s="131"/>
      <c r="QGJ98" s="131"/>
      <c r="QGK98" s="131"/>
      <c r="QGL98" s="131"/>
      <c r="QGM98" s="131"/>
      <c r="QGN98" s="131"/>
      <c r="QGO98" s="131"/>
      <c r="QGP98" s="131"/>
      <c r="QGQ98" s="131"/>
      <c r="QGR98" s="131"/>
      <c r="QGS98" s="131"/>
      <c r="QGT98" s="131"/>
      <c r="QGU98" s="131"/>
      <c r="QGV98" s="131"/>
      <c r="QGW98" s="131"/>
      <c r="QGX98" s="131"/>
      <c r="QGY98" s="131"/>
      <c r="QGZ98" s="131"/>
      <c r="QHA98" s="131"/>
      <c r="QHB98" s="131"/>
      <c r="QHC98" s="131"/>
      <c r="QHD98" s="131"/>
      <c r="QHE98" s="131"/>
      <c r="QHF98" s="131"/>
      <c r="QHG98" s="131"/>
      <c r="QHH98" s="131"/>
      <c r="QHI98" s="131"/>
      <c r="QHJ98" s="131"/>
      <c r="QHK98" s="131"/>
      <c r="QHL98" s="131"/>
      <c r="QHM98" s="131"/>
      <c r="QHN98" s="131"/>
      <c r="QHO98" s="131"/>
      <c r="QHP98" s="131"/>
      <c r="QHQ98" s="131"/>
      <c r="QHR98" s="131"/>
      <c r="QHS98" s="131"/>
      <c r="QHT98" s="131"/>
      <c r="QHU98" s="131"/>
      <c r="QHV98" s="131"/>
      <c r="QHW98" s="131"/>
      <c r="QHX98" s="131"/>
      <c r="QHY98" s="131"/>
      <c r="QHZ98" s="131"/>
      <c r="QIA98" s="131"/>
      <c r="QIB98" s="131"/>
      <c r="QIC98" s="131"/>
      <c r="QID98" s="131"/>
      <c r="QIE98" s="131"/>
      <c r="QIF98" s="131"/>
      <c r="QIG98" s="131"/>
      <c r="QIH98" s="131"/>
      <c r="QII98" s="131"/>
      <c r="QIJ98" s="131"/>
      <c r="QIK98" s="131"/>
      <c r="QIL98" s="131"/>
      <c r="QIM98" s="131"/>
      <c r="QIN98" s="131"/>
      <c r="QIO98" s="131"/>
      <c r="QIP98" s="131"/>
      <c r="QIQ98" s="131"/>
      <c r="QIR98" s="131"/>
      <c r="QIS98" s="131"/>
      <c r="QIT98" s="131"/>
      <c r="QIU98" s="131"/>
      <c r="QIV98" s="131"/>
      <c r="QIW98" s="131"/>
      <c r="QIX98" s="131"/>
      <c r="QIY98" s="131"/>
      <c r="QIZ98" s="131"/>
      <c r="QJA98" s="131"/>
      <c r="QJB98" s="131"/>
      <c r="QJC98" s="131"/>
      <c r="QJD98" s="131"/>
      <c r="QJE98" s="131"/>
      <c r="QJF98" s="131"/>
      <c r="QJG98" s="131"/>
      <c r="QJH98" s="131"/>
      <c r="QJI98" s="131"/>
      <c r="QJJ98" s="131"/>
      <c r="QJK98" s="131"/>
      <c r="QJL98" s="131"/>
      <c r="QJM98" s="131"/>
      <c r="QJN98" s="131"/>
      <c r="QJO98" s="131"/>
      <c r="QJP98" s="131"/>
      <c r="QJQ98" s="131"/>
      <c r="QJR98" s="131"/>
      <c r="QJS98" s="131"/>
      <c r="QJT98" s="131"/>
      <c r="QJU98" s="131"/>
      <c r="QJV98" s="131"/>
      <c r="QJW98" s="131"/>
      <c r="QJX98" s="131"/>
      <c r="QJY98" s="131"/>
      <c r="QJZ98" s="131"/>
      <c r="QKA98" s="131"/>
      <c r="QKB98" s="131"/>
      <c r="QKC98" s="131"/>
      <c r="QKD98" s="131"/>
      <c r="QKE98" s="131"/>
      <c r="QKF98" s="131"/>
      <c r="QKG98" s="131"/>
      <c r="QKH98" s="131"/>
      <c r="QKI98" s="131"/>
      <c r="QKJ98" s="131"/>
      <c r="QKK98" s="131"/>
      <c r="QKL98" s="131"/>
      <c r="QKM98" s="131"/>
      <c r="QKN98" s="131"/>
      <c r="QKO98" s="131"/>
      <c r="QKP98" s="131"/>
      <c r="QKQ98" s="131"/>
      <c r="QKR98" s="131"/>
      <c r="QKS98" s="131"/>
      <c r="QKT98" s="131"/>
      <c r="QKU98" s="131"/>
      <c r="QKV98" s="131"/>
      <c r="QKW98" s="131"/>
      <c r="QKX98" s="131"/>
      <c r="QKY98" s="131"/>
      <c r="QKZ98" s="131"/>
      <c r="QLA98" s="131"/>
      <c r="QLB98" s="131"/>
      <c r="QLC98" s="131"/>
      <c r="QLD98" s="131"/>
      <c r="QLE98" s="131"/>
      <c r="QLF98" s="131"/>
      <c r="QLG98" s="131"/>
      <c r="QLH98" s="131"/>
      <c r="QLI98" s="131"/>
      <c r="QLJ98" s="131"/>
      <c r="QLK98" s="131"/>
      <c r="QLL98" s="131"/>
      <c r="QLM98" s="131"/>
      <c r="QLN98" s="131"/>
      <c r="QLO98" s="131"/>
      <c r="QLP98" s="131"/>
      <c r="QLQ98" s="131"/>
      <c r="QLR98" s="131"/>
      <c r="QLS98" s="131"/>
      <c r="QLT98" s="131"/>
      <c r="QLU98" s="131"/>
      <c r="QLV98" s="131"/>
      <c r="QLW98" s="131"/>
      <c r="QLX98" s="131"/>
      <c r="QLY98" s="131"/>
      <c r="QLZ98" s="131"/>
      <c r="QMA98" s="131"/>
      <c r="QMB98" s="131"/>
      <c r="QMC98" s="131"/>
      <c r="QMD98" s="131"/>
      <c r="QME98" s="131"/>
      <c r="QMF98" s="131"/>
      <c r="QMG98" s="131"/>
      <c r="QMH98" s="131"/>
      <c r="QMI98" s="131"/>
      <c r="QMJ98" s="131"/>
      <c r="QMK98" s="131"/>
      <c r="QML98" s="131"/>
      <c r="QMM98" s="131"/>
      <c r="QMN98" s="131"/>
      <c r="QMO98" s="131"/>
      <c r="QMP98" s="131"/>
      <c r="QMQ98" s="131"/>
      <c r="QMR98" s="131"/>
      <c r="QMS98" s="131"/>
      <c r="QMT98" s="131"/>
      <c r="QMU98" s="131"/>
      <c r="QMV98" s="131"/>
      <c r="QMW98" s="131"/>
      <c r="QMX98" s="131"/>
      <c r="QMY98" s="131"/>
      <c r="QMZ98" s="131"/>
      <c r="QNA98" s="131"/>
      <c r="QNB98" s="131"/>
      <c r="QNC98" s="131"/>
      <c r="QND98" s="131"/>
      <c r="QNE98" s="131"/>
      <c r="QNF98" s="131"/>
      <c r="QNG98" s="131"/>
      <c r="QNH98" s="131"/>
      <c r="QNI98" s="131"/>
      <c r="QNJ98" s="131"/>
      <c r="QNK98" s="131"/>
      <c r="QNL98" s="131"/>
      <c r="QNM98" s="131"/>
      <c r="QNN98" s="131"/>
      <c r="QNO98" s="131"/>
      <c r="QNP98" s="131"/>
      <c r="QNQ98" s="131"/>
      <c r="QNR98" s="131"/>
      <c r="QNS98" s="131"/>
      <c r="QNT98" s="131"/>
      <c r="QNU98" s="131"/>
      <c r="QNV98" s="131"/>
      <c r="QNW98" s="131"/>
      <c r="QNX98" s="131"/>
      <c r="QNY98" s="131"/>
      <c r="QNZ98" s="131"/>
      <c r="QOA98" s="131"/>
      <c r="QOB98" s="131"/>
      <c r="QOC98" s="131"/>
      <c r="QOD98" s="131"/>
      <c r="QOE98" s="131"/>
      <c r="QOF98" s="131"/>
      <c r="QOG98" s="131"/>
      <c r="QOH98" s="131"/>
      <c r="QOI98" s="131"/>
      <c r="QOJ98" s="131"/>
      <c r="QOK98" s="131"/>
      <c r="QOL98" s="131"/>
      <c r="QOM98" s="131"/>
      <c r="QON98" s="131"/>
      <c r="QOO98" s="131"/>
      <c r="QOP98" s="131"/>
      <c r="QOQ98" s="131"/>
      <c r="QOR98" s="131"/>
      <c r="QOS98" s="131"/>
      <c r="QOT98" s="131"/>
      <c r="QOU98" s="131"/>
      <c r="QOV98" s="131"/>
      <c r="QOW98" s="131"/>
      <c r="QOX98" s="131"/>
      <c r="QOY98" s="131"/>
      <c r="QOZ98" s="131"/>
      <c r="QPA98" s="131"/>
      <c r="QPB98" s="131"/>
      <c r="QPC98" s="131"/>
      <c r="QPD98" s="131"/>
      <c r="QPE98" s="131"/>
      <c r="QPF98" s="131"/>
      <c r="QPG98" s="131"/>
      <c r="QPH98" s="131"/>
      <c r="QPI98" s="131"/>
      <c r="QPJ98" s="131"/>
      <c r="QPK98" s="131"/>
      <c r="QPL98" s="131"/>
      <c r="QPM98" s="131"/>
      <c r="QPN98" s="131"/>
      <c r="QPO98" s="131"/>
      <c r="QPP98" s="131"/>
      <c r="QPQ98" s="131"/>
      <c r="QPR98" s="131"/>
      <c r="QPS98" s="131"/>
      <c r="QPT98" s="131"/>
      <c r="QPU98" s="131"/>
      <c r="QPV98" s="131"/>
      <c r="QPW98" s="131"/>
      <c r="QPX98" s="131"/>
      <c r="QPY98" s="131"/>
      <c r="QPZ98" s="131"/>
      <c r="QQA98" s="131"/>
      <c r="QQB98" s="131"/>
      <c r="QQC98" s="131"/>
      <c r="QQD98" s="131"/>
      <c r="QQE98" s="131"/>
      <c r="QQF98" s="131"/>
      <c r="QQG98" s="131"/>
      <c r="QQH98" s="131"/>
      <c r="QQI98" s="131"/>
      <c r="QQJ98" s="131"/>
      <c r="QQK98" s="131"/>
      <c r="QQL98" s="131"/>
      <c r="QQM98" s="131"/>
      <c r="QQN98" s="131"/>
      <c r="QQO98" s="131"/>
      <c r="QQP98" s="131"/>
      <c r="QQQ98" s="131"/>
      <c r="QQR98" s="131"/>
      <c r="QQS98" s="131"/>
      <c r="QQT98" s="131"/>
      <c r="QQU98" s="131"/>
      <c r="QQV98" s="131"/>
      <c r="QQW98" s="131"/>
      <c r="QQX98" s="131"/>
      <c r="QQY98" s="131"/>
      <c r="QQZ98" s="131"/>
      <c r="QRA98" s="131"/>
      <c r="QRB98" s="131"/>
      <c r="QRC98" s="131"/>
      <c r="QRD98" s="131"/>
      <c r="QRE98" s="131"/>
      <c r="QRF98" s="131"/>
      <c r="QRG98" s="131"/>
      <c r="QRH98" s="131"/>
      <c r="QRI98" s="131"/>
      <c r="QRJ98" s="131"/>
      <c r="QRK98" s="131"/>
      <c r="QRL98" s="131"/>
      <c r="QRM98" s="131"/>
      <c r="QRN98" s="131"/>
      <c r="QRO98" s="131"/>
      <c r="QRP98" s="131"/>
      <c r="QRQ98" s="131"/>
      <c r="QRR98" s="131"/>
      <c r="QRS98" s="131"/>
      <c r="QRT98" s="131"/>
      <c r="QRU98" s="131"/>
      <c r="QRV98" s="131"/>
      <c r="QRW98" s="131"/>
      <c r="QRX98" s="131"/>
      <c r="QRY98" s="131"/>
      <c r="QRZ98" s="131"/>
      <c r="QSA98" s="131"/>
      <c r="QSB98" s="131"/>
      <c r="QSC98" s="131"/>
      <c r="QSD98" s="131"/>
      <c r="QSE98" s="131"/>
      <c r="QSF98" s="131"/>
      <c r="QSG98" s="131"/>
      <c r="QSH98" s="131"/>
      <c r="QSI98" s="131"/>
      <c r="QSJ98" s="131"/>
      <c r="QSK98" s="131"/>
      <c r="QSL98" s="131"/>
      <c r="QSM98" s="131"/>
      <c r="QSN98" s="131"/>
      <c r="QSO98" s="131"/>
      <c r="QSP98" s="131"/>
      <c r="QSQ98" s="131"/>
      <c r="QSR98" s="131"/>
      <c r="QSS98" s="131"/>
      <c r="QST98" s="131"/>
      <c r="QSU98" s="131"/>
      <c r="QSV98" s="131"/>
      <c r="QSW98" s="131"/>
      <c r="QSX98" s="131"/>
      <c r="QSY98" s="131"/>
      <c r="QSZ98" s="131"/>
      <c r="QTA98" s="131"/>
      <c r="QTB98" s="131"/>
      <c r="QTC98" s="131"/>
      <c r="QTD98" s="131"/>
      <c r="QTE98" s="131"/>
      <c r="QTF98" s="131"/>
      <c r="QTG98" s="131"/>
      <c r="QTH98" s="131"/>
      <c r="QTI98" s="131"/>
      <c r="QTJ98" s="131"/>
      <c r="QTK98" s="131"/>
      <c r="QTL98" s="131"/>
      <c r="QTM98" s="131"/>
      <c r="QTN98" s="131"/>
      <c r="QTO98" s="131"/>
      <c r="QTP98" s="131"/>
      <c r="QTQ98" s="131"/>
      <c r="QTR98" s="131"/>
      <c r="QTS98" s="131"/>
      <c r="QTT98" s="131"/>
      <c r="QTU98" s="131"/>
      <c r="QTV98" s="131"/>
      <c r="QTW98" s="131"/>
      <c r="QTX98" s="131"/>
      <c r="QTY98" s="131"/>
      <c r="QTZ98" s="131"/>
      <c r="QUA98" s="131"/>
      <c r="QUB98" s="131"/>
      <c r="QUC98" s="131"/>
      <c r="QUD98" s="131"/>
      <c r="QUE98" s="131"/>
      <c r="QUF98" s="131"/>
      <c r="QUG98" s="131"/>
      <c r="QUH98" s="131"/>
      <c r="QUI98" s="131"/>
      <c r="QUJ98" s="131"/>
      <c r="QUK98" s="131"/>
      <c r="QUL98" s="131"/>
      <c r="QUM98" s="131"/>
      <c r="QUN98" s="131"/>
      <c r="QUO98" s="131"/>
      <c r="QUP98" s="131"/>
      <c r="QUQ98" s="131"/>
      <c r="QUR98" s="131"/>
      <c r="QUS98" s="131"/>
      <c r="QUT98" s="131"/>
      <c r="QUU98" s="131"/>
      <c r="QUV98" s="131"/>
      <c r="QUW98" s="131"/>
      <c r="QUX98" s="131"/>
      <c r="QUY98" s="131"/>
      <c r="QUZ98" s="131"/>
      <c r="QVA98" s="131"/>
      <c r="QVB98" s="131"/>
      <c r="QVC98" s="131"/>
      <c r="QVD98" s="131"/>
      <c r="QVE98" s="131"/>
      <c r="QVF98" s="131"/>
      <c r="QVG98" s="131"/>
      <c r="QVH98" s="131"/>
      <c r="QVI98" s="131"/>
      <c r="QVJ98" s="131"/>
      <c r="QVK98" s="131"/>
      <c r="QVL98" s="131"/>
      <c r="QVM98" s="131"/>
      <c r="QVN98" s="131"/>
      <c r="QVO98" s="131"/>
      <c r="QVP98" s="131"/>
      <c r="QVQ98" s="131"/>
      <c r="QVR98" s="131"/>
      <c r="QVS98" s="131"/>
      <c r="QVT98" s="131"/>
      <c r="QVU98" s="131"/>
      <c r="QVV98" s="131"/>
      <c r="QVW98" s="131"/>
      <c r="QVX98" s="131"/>
      <c r="QVY98" s="131"/>
      <c r="QVZ98" s="131"/>
      <c r="QWA98" s="131"/>
      <c r="QWB98" s="131"/>
      <c r="QWC98" s="131"/>
      <c r="QWD98" s="131"/>
      <c r="QWE98" s="131"/>
      <c r="QWF98" s="131"/>
      <c r="QWG98" s="131"/>
      <c r="QWH98" s="131"/>
      <c r="QWI98" s="131"/>
      <c r="QWJ98" s="131"/>
      <c r="QWK98" s="131"/>
      <c r="QWL98" s="131"/>
      <c r="QWM98" s="131"/>
      <c r="QWN98" s="131"/>
      <c r="QWO98" s="131"/>
      <c r="QWP98" s="131"/>
      <c r="QWQ98" s="131"/>
      <c r="QWR98" s="131"/>
      <c r="QWS98" s="131"/>
      <c r="QWT98" s="131"/>
      <c r="QWU98" s="131"/>
      <c r="QWV98" s="131"/>
      <c r="QWW98" s="131"/>
      <c r="QWX98" s="131"/>
      <c r="QWY98" s="131"/>
      <c r="QWZ98" s="131"/>
      <c r="QXA98" s="131"/>
      <c r="QXB98" s="131"/>
      <c r="QXC98" s="131"/>
      <c r="QXD98" s="131"/>
      <c r="QXE98" s="131"/>
      <c r="QXF98" s="131"/>
      <c r="QXG98" s="131"/>
      <c r="QXH98" s="131"/>
      <c r="QXI98" s="131"/>
      <c r="QXJ98" s="131"/>
      <c r="QXK98" s="131"/>
      <c r="QXL98" s="131"/>
      <c r="QXM98" s="131"/>
      <c r="QXN98" s="131"/>
      <c r="QXO98" s="131"/>
      <c r="QXP98" s="131"/>
      <c r="QXQ98" s="131"/>
      <c r="QXR98" s="131"/>
      <c r="QXS98" s="131"/>
      <c r="QXT98" s="131"/>
      <c r="QXU98" s="131"/>
      <c r="QXV98" s="131"/>
      <c r="QXW98" s="131"/>
      <c r="QXX98" s="131"/>
      <c r="QXY98" s="131"/>
      <c r="QXZ98" s="131"/>
      <c r="QYA98" s="131"/>
      <c r="QYB98" s="131"/>
      <c r="QYC98" s="131"/>
      <c r="QYD98" s="131"/>
      <c r="QYE98" s="131"/>
      <c r="QYF98" s="131"/>
      <c r="QYG98" s="131"/>
      <c r="QYH98" s="131"/>
      <c r="QYI98" s="131"/>
      <c r="QYJ98" s="131"/>
      <c r="QYK98" s="131"/>
      <c r="QYL98" s="131"/>
      <c r="QYM98" s="131"/>
      <c r="QYN98" s="131"/>
      <c r="QYO98" s="131"/>
      <c r="QYP98" s="131"/>
      <c r="QYQ98" s="131"/>
      <c r="QYR98" s="131"/>
      <c r="QYS98" s="131"/>
      <c r="QYT98" s="131"/>
      <c r="QYU98" s="131"/>
      <c r="QYV98" s="131"/>
      <c r="QYW98" s="131"/>
      <c r="QYX98" s="131"/>
      <c r="QYY98" s="131"/>
      <c r="QYZ98" s="131"/>
      <c r="QZA98" s="131"/>
      <c r="QZB98" s="131"/>
      <c r="QZC98" s="131"/>
      <c r="QZD98" s="131"/>
      <c r="QZE98" s="131"/>
      <c r="QZF98" s="131"/>
      <c r="QZG98" s="131"/>
      <c r="QZH98" s="131"/>
      <c r="QZI98" s="131"/>
      <c r="QZJ98" s="131"/>
      <c r="QZK98" s="131"/>
      <c r="QZL98" s="131"/>
      <c r="QZM98" s="131"/>
      <c r="QZN98" s="131"/>
      <c r="QZO98" s="131"/>
      <c r="QZP98" s="131"/>
      <c r="QZQ98" s="131"/>
      <c r="QZR98" s="131"/>
      <c r="QZS98" s="131"/>
      <c r="QZT98" s="131"/>
      <c r="QZU98" s="131"/>
      <c r="QZV98" s="131"/>
      <c r="QZW98" s="131"/>
      <c r="QZX98" s="131"/>
      <c r="QZY98" s="131"/>
      <c r="QZZ98" s="131"/>
      <c r="RAA98" s="131"/>
      <c r="RAB98" s="131"/>
      <c r="RAC98" s="131"/>
      <c r="RAD98" s="131"/>
      <c r="RAE98" s="131"/>
      <c r="RAF98" s="131"/>
      <c r="RAG98" s="131"/>
      <c r="RAH98" s="131"/>
      <c r="RAI98" s="131"/>
      <c r="RAJ98" s="131"/>
      <c r="RAK98" s="131"/>
      <c r="RAL98" s="131"/>
      <c r="RAM98" s="131"/>
      <c r="RAN98" s="131"/>
      <c r="RAO98" s="131"/>
      <c r="RAP98" s="131"/>
      <c r="RAQ98" s="131"/>
      <c r="RAR98" s="131"/>
      <c r="RAS98" s="131"/>
      <c r="RAT98" s="131"/>
      <c r="RAU98" s="131"/>
      <c r="RAV98" s="131"/>
      <c r="RAW98" s="131"/>
      <c r="RAX98" s="131"/>
      <c r="RAY98" s="131"/>
      <c r="RAZ98" s="131"/>
      <c r="RBA98" s="131"/>
      <c r="RBB98" s="131"/>
      <c r="RBC98" s="131"/>
      <c r="RBD98" s="131"/>
      <c r="RBE98" s="131"/>
      <c r="RBF98" s="131"/>
      <c r="RBG98" s="131"/>
      <c r="RBH98" s="131"/>
      <c r="RBI98" s="131"/>
      <c r="RBJ98" s="131"/>
      <c r="RBK98" s="131"/>
      <c r="RBL98" s="131"/>
      <c r="RBM98" s="131"/>
      <c r="RBN98" s="131"/>
      <c r="RBO98" s="131"/>
      <c r="RBP98" s="131"/>
      <c r="RBQ98" s="131"/>
      <c r="RBR98" s="131"/>
      <c r="RBS98" s="131"/>
      <c r="RBT98" s="131"/>
      <c r="RBU98" s="131"/>
      <c r="RBV98" s="131"/>
      <c r="RBW98" s="131"/>
      <c r="RBX98" s="131"/>
      <c r="RBY98" s="131"/>
      <c r="RBZ98" s="131"/>
      <c r="RCA98" s="131"/>
      <c r="RCB98" s="131"/>
      <c r="RCC98" s="131"/>
      <c r="RCD98" s="131"/>
      <c r="RCE98" s="131"/>
      <c r="RCF98" s="131"/>
      <c r="RCG98" s="131"/>
      <c r="RCH98" s="131"/>
      <c r="RCI98" s="131"/>
      <c r="RCJ98" s="131"/>
      <c r="RCK98" s="131"/>
      <c r="RCL98" s="131"/>
      <c r="RCM98" s="131"/>
      <c r="RCN98" s="131"/>
      <c r="RCO98" s="131"/>
      <c r="RCP98" s="131"/>
      <c r="RCQ98" s="131"/>
      <c r="RCR98" s="131"/>
      <c r="RCS98" s="131"/>
      <c r="RCT98" s="131"/>
      <c r="RCU98" s="131"/>
      <c r="RCV98" s="131"/>
      <c r="RCW98" s="131"/>
      <c r="RCX98" s="131"/>
      <c r="RCY98" s="131"/>
      <c r="RCZ98" s="131"/>
      <c r="RDA98" s="131"/>
      <c r="RDB98" s="131"/>
      <c r="RDC98" s="131"/>
      <c r="RDD98" s="131"/>
      <c r="RDE98" s="131"/>
      <c r="RDF98" s="131"/>
      <c r="RDG98" s="131"/>
      <c r="RDH98" s="131"/>
      <c r="RDI98" s="131"/>
      <c r="RDJ98" s="131"/>
      <c r="RDK98" s="131"/>
      <c r="RDL98" s="131"/>
      <c r="RDM98" s="131"/>
      <c r="RDN98" s="131"/>
      <c r="RDO98" s="131"/>
      <c r="RDP98" s="131"/>
      <c r="RDQ98" s="131"/>
      <c r="RDR98" s="131"/>
      <c r="RDS98" s="131"/>
      <c r="RDT98" s="131"/>
      <c r="RDU98" s="131"/>
      <c r="RDV98" s="131"/>
      <c r="RDW98" s="131"/>
      <c r="RDX98" s="131"/>
      <c r="RDY98" s="131"/>
      <c r="RDZ98" s="131"/>
      <c r="REA98" s="131"/>
      <c r="REB98" s="131"/>
      <c r="REC98" s="131"/>
      <c r="RED98" s="131"/>
      <c r="REE98" s="131"/>
      <c r="REF98" s="131"/>
      <c r="REG98" s="131"/>
      <c r="REH98" s="131"/>
      <c r="REI98" s="131"/>
      <c r="REJ98" s="131"/>
      <c r="REK98" s="131"/>
      <c r="REL98" s="131"/>
      <c r="REM98" s="131"/>
      <c r="REN98" s="131"/>
      <c r="REO98" s="131"/>
      <c r="REP98" s="131"/>
      <c r="REQ98" s="131"/>
      <c r="RER98" s="131"/>
      <c r="RES98" s="131"/>
      <c r="RET98" s="131"/>
      <c r="REU98" s="131"/>
      <c r="REV98" s="131"/>
      <c r="REW98" s="131"/>
      <c r="REX98" s="131"/>
      <c r="REY98" s="131"/>
      <c r="REZ98" s="131"/>
      <c r="RFA98" s="131"/>
      <c r="RFB98" s="131"/>
      <c r="RFC98" s="131"/>
      <c r="RFD98" s="131"/>
      <c r="RFE98" s="131"/>
      <c r="RFF98" s="131"/>
      <c r="RFG98" s="131"/>
      <c r="RFH98" s="131"/>
      <c r="RFI98" s="131"/>
      <c r="RFJ98" s="131"/>
      <c r="RFK98" s="131"/>
      <c r="RFL98" s="131"/>
      <c r="RFM98" s="131"/>
      <c r="RFN98" s="131"/>
      <c r="RFO98" s="131"/>
      <c r="RFP98" s="131"/>
      <c r="RFQ98" s="131"/>
      <c r="RFR98" s="131"/>
      <c r="RFS98" s="131"/>
      <c r="RFT98" s="131"/>
      <c r="RFU98" s="131"/>
      <c r="RFV98" s="131"/>
      <c r="RFW98" s="131"/>
      <c r="RFX98" s="131"/>
      <c r="RFY98" s="131"/>
      <c r="RFZ98" s="131"/>
      <c r="RGA98" s="131"/>
      <c r="RGB98" s="131"/>
      <c r="RGC98" s="131"/>
      <c r="RGD98" s="131"/>
      <c r="RGE98" s="131"/>
      <c r="RGF98" s="131"/>
      <c r="RGG98" s="131"/>
      <c r="RGH98" s="131"/>
      <c r="RGI98" s="131"/>
      <c r="RGJ98" s="131"/>
      <c r="RGK98" s="131"/>
      <c r="RGL98" s="131"/>
      <c r="RGM98" s="131"/>
      <c r="RGN98" s="131"/>
      <c r="RGO98" s="131"/>
      <c r="RGP98" s="131"/>
      <c r="RGQ98" s="131"/>
      <c r="RGR98" s="131"/>
      <c r="RGS98" s="131"/>
      <c r="RGT98" s="131"/>
      <c r="RGU98" s="131"/>
      <c r="RGV98" s="131"/>
      <c r="RGW98" s="131"/>
      <c r="RGX98" s="131"/>
      <c r="RGY98" s="131"/>
      <c r="RGZ98" s="131"/>
      <c r="RHA98" s="131"/>
      <c r="RHB98" s="131"/>
      <c r="RHC98" s="131"/>
      <c r="RHD98" s="131"/>
      <c r="RHE98" s="131"/>
      <c r="RHF98" s="131"/>
      <c r="RHG98" s="131"/>
      <c r="RHH98" s="131"/>
      <c r="RHI98" s="131"/>
      <c r="RHJ98" s="131"/>
      <c r="RHK98" s="131"/>
      <c r="RHL98" s="131"/>
      <c r="RHM98" s="131"/>
      <c r="RHN98" s="131"/>
      <c r="RHO98" s="131"/>
      <c r="RHP98" s="131"/>
      <c r="RHQ98" s="131"/>
      <c r="RHR98" s="131"/>
      <c r="RHS98" s="131"/>
      <c r="RHT98" s="131"/>
      <c r="RHU98" s="131"/>
      <c r="RHV98" s="131"/>
      <c r="RHW98" s="131"/>
      <c r="RHX98" s="131"/>
      <c r="RHY98" s="131"/>
      <c r="RHZ98" s="131"/>
      <c r="RIA98" s="131"/>
      <c r="RIB98" s="131"/>
      <c r="RIC98" s="131"/>
      <c r="RID98" s="131"/>
      <c r="RIE98" s="131"/>
      <c r="RIF98" s="131"/>
      <c r="RIG98" s="131"/>
      <c r="RIH98" s="131"/>
      <c r="RII98" s="131"/>
      <c r="RIJ98" s="131"/>
      <c r="RIK98" s="131"/>
      <c r="RIL98" s="131"/>
      <c r="RIM98" s="131"/>
      <c r="RIN98" s="131"/>
      <c r="RIO98" s="131"/>
      <c r="RIP98" s="131"/>
      <c r="RIQ98" s="131"/>
      <c r="RIR98" s="131"/>
      <c r="RIS98" s="131"/>
      <c r="RIT98" s="131"/>
      <c r="RIU98" s="131"/>
      <c r="RIV98" s="131"/>
      <c r="RIW98" s="131"/>
      <c r="RIX98" s="131"/>
      <c r="RIY98" s="131"/>
      <c r="RIZ98" s="131"/>
      <c r="RJA98" s="131"/>
      <c r="RJB98" s="131"/>
      <c r="RJC98" s="131"/>
      <c r="RJD98" s="131"/>
      <c r="RJE98" s="131"/>
      <c r="RJF98" s="131"/>
      <c r="RJG98" s="131"/>
      <c r="RJH98" s="131"/>
      <c r="RJI98" s="131"/>
      <c r="RJJ98" s="131"/>
      <c r="RJK98" s="131"/>
      <c r="RJL98" s="131"/>
      <c r="RJM98" s="131"/>
      <c r="RJN98" s="131"/>
      <c r="RJO98" s="131"/>
      <c r="RJP98" s="131"/>
      <c r="RJQ98" s="131"/>
      <c r="RJR98" s="131"/>
      <c r="RJS98" s="131"/>
      <c r="RJT98" s="131"/>
      <c r="RJU98" s="131"/>
      <c r="RJV98" s="131"/>
      <c r="RJW98" s="131"/>
      <c r="RJX98" s="131"/>
      <c r="RJY98" s="131"/>
      <c r="RJZ98" s="131"/>
      <c r="RKA98" s="131"/>
      <c r="RKB98" s="131"/>
      <c r="RKC98" s="131"/>
      <c r="RKD98" s="131"/>
      <c r="RKE98" s="131"/>
      <c r="RKF98" s="131"/>
      <c r="RKG98" s="131"/>
      <c r="RKH98" s="131"/>
      <c r="RKI98" s="131"/>
      <c r="RKJ98" s="131"/>
      <c r="RKK98" s="131"/>
      <c r="RKL98" s="131"/>
      <c r="RKM98" s="131"/>
      <c r="RKN98" s="131"/>
      <c r="RKO98" s="131"/>
      <c r="RKP98" s="131"/>
      <c r="RKQ98" s="131"/>
      <c r="RKR98" s="131"/>
      <c r="RKS98" s="131"/>
      <c r="RKT98" s="131"/>
      <c r="RKU98" s="131"/>
      <c r="RKV98" s="131"/>
      <c r="RKW98" s="131"/>
      <c r="RKX98" s="131"/>
      <c r="RKY98" s="131"/>
      <c r="RKZ98" s="131"/>
      <c r="RLA98" s="131"/>
      <c r="RLB98" s="131"/>
      <c r="RLC98" s="131"/>
      <c r="RLD98" s="131"/>
      <c r="RLE98" s="131"/>
      <c r="RLF98" s="131"/>
      <c r="RLG98" s="131"/>
      <c r="RLH98" s="131"/>
      <c r="RLI98" s="131"/>
      <c r="RLJ98" s="131"/>
      <c r="RLK98" s="131"/>
      <c r="RLL98" s="131"/>
      <c r="RLM98" s="131"/>
      <c r="RLN98" s="131"/>
      <c r="RLO98" s="131"/>
      <c r="RLP98" s="131"/>
      <c r="RLQ98" s="131"/>
      <c r="RLR98" s="131"/>
      <c r="RLS98" s="131"/>
      <c r="RLT98" s="131"/>
      <c r="RLU98" s="131"/>
      <c r="RLV98" s="131"/>
      <c r="RLW98" s="131"/>
      <c r="RLX98" s="131"/>
      <c r="RLY98" s="131"/>
      <c r="RLZ98" s="131"/>
      <c r="RMA98" s="131"/>
      <c r="RMB98" s="131"/>
      <c r="RMC98" s="131"/>
      <c r="RMD98" s="131"/>
      <c r="RME98" s="131"/>
      <c r="RMF98" s="131"/>
      <c r="RMG98" s="131"/>
      <c r="RMH98" s="131"/>
      <c r="RMI98" s="131"/>
      <c r="RMJ98" s="131"/>
      <c r="RMK98" s="131"/>
      <c r="RML98" s="131"/>
      <c r="RMM98" s="131"/>
      <c r="RMN98" s="131"/>
      <c r="RMO98" s="131"/>
      <c r="RMP98" s="131"/>
      <c r="RMQ98" s="131"/>
      <c r="RMR98" s="131"/>
      <c r="RMS98" s="131"/>
      <c r="RMT98" s="131"/>
      <c r="RMU98" s="131"/>
      <c r="RMV98" s="131"/>
      <c r="RMW98" s="131"/>
      <c r="RMX98" s="131"/>
      <c r="RMY98" s="131"/>
      <c r="RMZ98" s="131"/>
      <c r="RNA98" s="131"/>
      <c r="RNB98" s="131"/>
      <c r="RNC98" s="131"/>
      <c r="RND98" s="131"/>
      <c r="RNE98" s="131"/>
      <c r="RNF98" s="131"/>
      <c r="RNG98" s="131"/>
      <c r="RNH98" s="131"/>
      <c r="RNI98" s="131"/>
      <c r="RNJ98" s="131"/>
      <c r="RNK98" s="131"/>
      <c r="RNL98" s="131"/>
      <c r="RNM98" s="131"/>
      <c r="RNN98" s="131"/>
      <c r="RNO98" s="131"/>
      <c r="RNP98" s="131"/>
      <c r="RNQ98" s="131"/>
      <c r="RNR98" s="131"/>
      <c r="RNS98" s="131"/>
      <c r="RNT98" s="131"/>
      <c r="RNU98" s="131"/>
      <c r="RNV98" s="131"/>
      <c r="RNW98" s="131"/>
      <c r="RNX98" s="131"/>
      <c r="RNY98" s="131"/>
      <c r="RNZ98" s="131"/>
      <c r="ROA98" s="131"/>
      <c r="ROB98" s="131"/>
      <c r="ROC98" s="131"/>
      <c r="ROD98" s="131"/>
      <c r="ROE98" s="131"/>
      <c r="ROF98" s="131"/>
      <c r="ROG98" s="131"/>
      <c r="ROH98" s="131"/>
      <c r="ROI98" s="131"/>
      <c r="ROJ98" s="131"/>
      <c r="ROK98" s="131"/>
      <c r="ROL98" s="131"/>
      <c r="ROM98" s="131"/>
      <c r="RON98" s="131"/>
      <c r="ROO98" s="131"/>
      <c r="ROP98" s="131"/>
      <c r="ROQ98" s="131"/>
      <c r="ROR98" s="131"/>
      <c r="ROS98" s="131"/>
      <c r="ROT98" s="131"/>
      <c r="ROU98" s="131"/>
      <c r="ROV98" s="131"/>
      <c r="ROW98" s="131"/>
      <c r="ROX98" s="131"/>
      <c r="ROY98" s="131"/>
      <c r="ROZ98" s="131"/>
      <c r="RPA98" s="131"/>
      <c r="RPB98" s="131"/>
      <c r="RPC98" s="131"/>
      <c r="RPD98" s="131"/>
      <c r="RPE98" s="131"/>
      <c r="RPF98" s="131"/>
      <c r="RPG98" s="131"/>
      <c r="RPH98" s="131"/>
      <c r="RPI98" s="131"/>
      <c r="RPJ98" s="131"/>
      <c r="RPK98" s="131"/>
      <c r="RPL98" s="131"/>
      <c r="RPM98" s="131"/>
      <c r="RPN98" s="131"/>
      <c r="RPO98" s="131"/>
      <c r="RPP98" s="131"/>
      <c r="RPQ98" s="131"/>
      <c r="RPR98" s="131"/>
      <c r="RPS98" s="131"/>
      <c r="RPT98" s="131"/>
      <c r="RPU98" s="131"/>
      <c r="RPV98" s="131"/>
      <c r="RPW98" s="131"/>
      <c r="RPX98" s="131"/>
      <c r="RPY98" s="131"/>
      <c r="RPZ98" s="131"/>
      <c r="RQA98" s="131"/>
      <c r="RQB98" s="131"/>
      <c r="RQC98" s="131"/>
      <c r="RQD98" s="131"/>
      <c r="RQE98" s="131"/>
      <c r="RQF98" s="131"/>
      <c r="RQG98" s="131"/>
      <c r="RQH98" s="131"/>
      <c r="RQI98" s="131"/>
      <c r="RQJ98" s="131"/>
      <c r="RQK98" s="131"/>
      <c r="RQL98" s="131"/>
      <c r="RQM98" s="131"/>
      <c r="RQN98" s="131"/>
      <c r="RQO98" s="131"/>
      <c r="RQP98" s="131"/>
      <c r="RQQ98" s="131"/>
      <c r="RQR98" s="131"/>
      <c r="RQS98" s="131"/>
      <c r="RQT98" s="131"/>
      <c r="RQU98" s="131"/>
      <c r="RQV98" s="131"/>
      <c r="RQW98" s="131"/>
      <c r="RQX98" s="131"/>
      <c r="RQY98" s="131"/>
      <c r="RQZ98" s="131"/>
      <c r="RRA98" s="131"/>
      <c r="RRB98" s="131"/>
      <c r="RRC98" s="131"/>
      <c r="RRD98" s="131"/>
      <c r="RRE98" s="131"/>
      <c r="RRF98" s="131"/>
      <c r="RRG98" s="131"/>
      <c r="RRH98" s="131"/>
      <c r="RRI98" s="131"/>
      <c r="RRJ98" s="131"/>
      <c r="RRK98" s="131"/>
      <c r="RRL98" s="131"/>
      <c r="RRM98" s="131"/>
      <c r="RRN98" s="131"/>
      <c r="RRO98" s="131"/>
      <c r="RRP98" s="131"/>
      <c r="RRQ98" s="131"/>
      <c r="RRR98" s="131"/>
      <c r="RRS98" s="131"/>
      <c r="RRT98" s="131"/>
      <c r="RRU98" s="131"/>
      <c r="RRV98" s="131"/>
      <c r="RRW98" s="131"/>
      <c r="RRX98" s="131"/>
      <c r="RRY98" s="131"/>
      <c r="RRZ98" s="131"/>
      <c r="RSA98" s="131"/>
      <c r="RSB98" s="131"/>
      <c r="RSC98" s="131"/>
      <c r="RSD98" s="131"/>
      <c r="RSE98" s="131"/>
      <c r="RSF98" s="131"/>
      <c r="RSG98" s="131"/>
      <c r="RSH98" s="131"/>
      <c r="RSI98" s="131"/>
      <c r="RSJ98" s="131"/>
      <c r="RSK98" s="131"/>
      <c r="RSL98" s="131"/>
      <c r="RSM98" s="131"/>
      <c r="RSN98" s="131"/>
      <c r="RSO98" s="131"/>
      <c r="RSP98" s="131"/>
      <c r="RSQ98" s="131"/>
      <c r="RSR98" s="131"/>
      <c r="RSS98" s="131"/>
      <c r="RST98" s="131"/>
      <c r="RSU98" s="131"/>
      <c r="RSV98" s="131"/>
      <c r="RSW98" s="131"/>
      <c r="RSX98" s="131"/>
      <c r="RSY98" s="131"/>
      <c r="RSZ98" s="131"/>
      <c r="RTA98" s="131"/>
      <c r="RTB98" s="131"/>
      <c r="RTC98" s="131"/>
      <c r="RTD98" s="131"/>
      <c r="RTE98" s="131"/>
      <c r="RTF98" s="131"/>
      <c r="RTG98" s="131"/>
      <c r="RTH98" s="131"/>
      <c r="RTI98" s="131"/>
      <c r="RTJ98" s="131"/>
      <c r="RTK98" s="131"/>
      <c r="RTL98" s="131"/>
      <c r="RTM98" s="131"/>
      <c r="RTN98" s="131"/>
      <c r="RTO98" s="131"/>
      <c r="RTP98" s="131"/>
      <c r="RTQ98" s="131"/>
      <c r="RTR98" s="131"/>
      <c r="RTS98" s="131"/>
      <c r="RTT98" s="131"/>
      <c r="RTU98" s="131"/>
      <c r="RTV98" s="131"/>
      <c r="RTW98" s="131"/>
      <c r="RTX98" s="131"/>
      <c r="RTY98" s="131"/>
      <c r="RTZ98" s="131"/>
      <c r="RUA98" s="131"/>
      <c r="RUB98" s="131"/>
      <c r="RUC98" s="131"/>
      <c r="RUD98" s="131"/>
      <c r="RUE98" s="131"/>
      <c r="RUF98" s="131"/>
      <c r="RUG98" s="131"/>
      <c r="RUH98" s="131"/>
      <c r="RUI98" s="131"/>
      <c r="RUJ98" s="131"/>
      <c r="RUK98" s="131"/>
      <c r="RUL98" s="131"/>
      <c r="RUM98" s="131"/>
      <c r="RUN98" s="131"/>
      <c r="RUO98" s="131"/>
      <c r="RUP98" s="131"/>
      <c r="RUQ98" s="131"/>
      <c r="RUR98" s="131"/>
      <c r="RUS98" s="131"/>
      <c r="RUT98" s="131"/>
      <c r="RUU98" s="131"/>
      <c r="RUV98" s="131"/>
      <c r="RUW98" s="131"/>
      <c r="RUX98" s="131"/>
      <c r="RUY98" s="131"/>
      <c r="RUZ98" s="131"/>
      <c r="RVA98" s="131"/>
      <c r="RVB98" s="131"/>
      <c r="RVC98" s="131"/>
      <c r="RVD98" s="131"/>
      <c r="RVE98" s="131"/>
      <c r="RVF98" s="131"/>
      <c r="RVG98" s="131"/>
      <c r="RVH98" s="131"/>
      <c r="RVI98" s="131"/>
      <c r="RVJ98" s="131"/>
      <c r="RVK98" s="131"/>
      <c r="RVL98" s="131"/>
      <c r="RVM98" s="131"/>
      <c r="RVN98" s="131"/>
      <c r="RVO98" s="131"/>
      <c r="RVP98" s="131"/>
      <c r="RVQ98" s="131"/>
      <c r="RVR98" s="131"/>
      <c r="RVS98" s="131"/>
      <c r="RVT98" s="131"/>
      <c r="RVU98" s="131"/>
      <c r="RVV98" s="131"/>
      <c r="RVW98" s="131"/>
      <c r="RVX98" s="131"/>
      <c r="RVY98" s="131"/>
      <c r="RVZ98" s="131"/>
      <c r="RWA98" s="131"/>
      <c r="RWB98" s="131"/>
      <c r="RWC98" s="131"/>
      <c r="RWD98" s="131"/>
      <c r="RWE98" s="131"/>
      <c r="RWF98" s="131"/>
      <c r="RWG98" s="131"/>
      <c r="RWH98" s="131"/>
      <c r="RWI98" s="131"/>
      <c r="RWJ98" s="131"/>
      <c r="RWK98" s="131"/>
      <c r="RWL98" s="131"/>
      <c r="RWM98" s="131"/>
      <c r="RWN98" s="131"/>
      <c r="RWO98" s="131"/>
      <c r="RWP98" s="131"/>
      <c r="RWQ98" s="131"/>
      <c r="RWR98" s="131"/>
      <c r="RWS98" s="131"/>
      <c r="RWT98" s="131"/>
      <c r="RWU98" s="131"/>
      <c r="RWV98" s="131"/>
      <c r="RWW98" s="131"/>
      <c r="RWX98" s="131"/>
      <c r="RWY98" s="131"/>
      <c r="RWZ98" s="131"/>
      <c r="RXA98" s="131"/>
      <c r="RXB98" s="131"/>
      <c r="RXC98" s="131"/>
      <c r="RXD98" s="131"/>
      <c r="RXE98" s="131"/>
      <c r="RXF98" s="131"/>
      <c r="RXG98" s="131"/>
      <c r="RXH98" s="131"/>
      <c r="RXI98" s="131"/>
      <c r="RXJ98" s="131"/>
      <c r="RXK98" s="131"/>
      <c r="RXL98" s="131"/>
      <c r="RXM98" s="131"/>
      <c r="RXN98" s="131"/>
      <c r="RXO98" s="131"/>
      <c r="RXP98" s="131"/>
      <c r="RXQ98" s="131"/>
      <c r="RXR98" s="131"/>
      <c r="RXS98" s="131"/>
      <c r="RXT98" s="131"/>
      <c r="RXU98" s="131"/>
      <c r="RXV98" s="131"/>
      <c r="RXW98" s="131"/>
      <c r="RXX98" s="131"/>
      <c r="RXY98" s="131"/>
      <c r="RXZ98" s="131"/>
      <c r="RYA98" s="131"/>
      <c r="RYB98" s="131"/>
      <c r="RYC98" s="131"/>
      <c r="RYD98" s="131"/>
      <c r="RYE98" s="131"/>
      <c r="RYF98" s="131"/>
      <c r="RYG98" s="131"/>
      <c r="RYH98" s="131"/>
      <c r="RYI98" s="131"/>
      <c r="RYJ98" s="131"/>
      <c r="RYK98" s="131"/>
      <c r="RYL98" s="131"/>
      <c r="RYM98" s="131"/>
      <c r="RYN98" s="131"/>
      <c r="RYO98" s="131"/>
      <c r="RYP98" s="131"/>
      <c r="RYQ98" s="131"/>
      <c r="RYR98" s="131"/>
      <c r="RYS98" s="131"/>
      <c r="RYT98" s="131"/>
      <c r="RYU98" s="131"/>
      <c r="RYV98" s="131"/>
      <c r="RYW98" s="131"/>
      <c r="RYX98" s="131"/>
      <c r="RYY98" s="131"/>
      <c r="RYZ98" s="131"/>
      <c r="RZA98" s="131"/>
      <c r="RZB98" s="131"/>
      <c r="RZC98" s="131"/>
      <c r="RZD98" s="131"/>
      <c r="RZE98" s="131"/>
      <c r="RZF98" s="131"/>
      <c r="RZG98" s="131"/>
      <c r="RZH98" s="131"/>
      <c r="RZI98" s="131"/>
      <c r="RZJ98" s="131"/>
      <c r="RZK98" s="131"/>
      <c r="RZL98" s="131"/>
      <c r="RZM98" s="131"/>
      <c r="RZN98" s="131"/>
      <c r="RZO98" s="131"/>
      <c r="RZP98" s="131"/>
      <c r="RZQ98" s="131"/>
      <c r="RZR98" s="131"/>
      <c r="RZS98" s="131"/>
      <c r="RZT98" s="131"/>
      <c r="RZU98" s="131"/>
      <c r="RZV98" s="131"/>
      <c r="RZW98" s="131"/>
      <c r="RZX98" s="131"/>
      <c r="RZY98" s="131"/>
      <c r="RZZ98" s="131"/>
      <c r="SAA98" s="131"/>
      <c r="SAB98" s="131"/>
      <c r="SAC98" s="131"/>
      <c r="SAD98" s="131"/>
      <c r="SAE98" s="131"/>
      <c r="SAF98" s="131"/>
      <c r="SAG98" s="131"/>
      <c r="SAH98" s="131"/>
      <c r="SAI98" s="131"/>
      <c r="SAJ98" s="131"/>
      <c r="SAK98" s="131"/>
      <c r="SAL98" s="131"/>
      <c r="SAM98" s="131"/>
      <c r="SAN98" s="131"/>
      <c r="SAO98" s="131"/>
      <c r="SAP98" s="131"/>
      <c r="SAQ98" s="131"/>
      <c r="SAR98" s="131"/>
      <c r="SAS98" s="131"/>
      <c r="SAT98" s="131"/>
      <c r="SAU98" s="131"/>
      <c r="SAV98" s="131"/>
      <c r="SAW98" s="131"/>
      <c r="SAX98" s="131"/>
      <c r="SAY98" s="131"/>
      <c r="SAZ98" s="131"/>
      <c r="SBA98" s="131"/>
      <c r="SBB98" s="131"/>
      <c r="SBC98" s="131"/>
      <c r="SBD98" s="131"/>
      <c r="SBE98" s="131"/>
      <c r="SBF98" s="131"/>
      <c r="SBG98" s="131"/>
      <c r="SBH98" s="131"/>
      <c r="SBI98" s="131"/>
      <c r="SBJ98" s="131"/>
      <c r="SBK98" s="131"/>
      <c r="SBL98" s="131"/>
      <c r="SBM98" s="131"/>
      <c r="SBN98" s="131"/>
      <c r="SBO98" s="131"/>
      <c r="SBP98" s="131"/>
      <c r="SBQ98" s="131"/>
      <c r="SBR98" s="131"/>
      <c r="SBS98" s="131"/>
      <c r="SBT98" s="131"/>
      <c r="SBU98" s="131"/>
      <c r="SBV98" s="131"/>
      <c r="SBW98" s="131"/>
      <c r="SBX98" s="131"/>
      <c r="SBY98" s="131"/>
      <c r="SBZ98" s="131"/>
      <c r="SCA98" s="131"/>
      <c r="SCB98" s="131"/>
      <c r="SCC98" s="131"/>
      <c r="SCD98" s="131"/>
      <c r="SCE98" s="131"/>
      <c r="SCF98" s="131"/>
      <c r="SCG98" s="131"/>
      <c r="SCH98" s="131"/>
      <c r="SCI98" s="131"/>
      <c r="SCJ98" s="131"/>
      <c r="SCK98" s="131"/>
      <c r="SCL98" s="131"/>
      <c r="SCM98" s="131"/>
      <c r="SCN98" s="131"/>
      <c r="SCO98" s="131"/>
      <c r="SCP98" s="131"/>
      <c r="SCQ98" s="131"/>
      <c r="SCR98" s="131"/>
      <c r="SCS98" s="131"/>
      <c r="SCT98" s="131"/>
      <c r="SCU98" s="131"/>
      <c r="SCV98" s="131"/>
      <c r="SCW98" s="131"/>
      <c r="SCX98" s="131"/>
      <c r="SCY98" s="131"/>
      <c r="SCZ98" s="131"/>
      <c r="SDA98" s="131"/>
      <c r="SDB98" s="131"/>
      <c r="SDC98" s="131"/>
      <c r="SDD98" s="131"/>
      <c r="SDE98" s="131"/>
      <c r="SDF98" s="131"/>
      <c r="SDG98" s="131"/>
      <c r="SDH98" s="131"/>
      <c r="SDI98" s="131"/>
      <c r="SDJ98" s="131"/>
      <c r="SDK98" s="131"/>
      <c r="SDL98" s="131"/>
      <c r="SDM98" s="131"/>
      <c r="SDN98" s="131"/>
      <c r="SDO98" s="131"/>
      <c r="SDP98" s="131"/>
      <c r="SDQ98" s="131"/>
      <c r="SDR98" s="131"/>
      <c r="SDS98" s="131"/>
      <c r="SDT98" s="131"/>
      <c r="SDU98" s="131"/>
      <c r="SDV98" s="131"/>
      <c r="SDW98" s="131"/>
      <c r="SDX98" s="131"/>
      <c r="SDY98" s="131"/>
      <c r="SDZ98" s="131"/>
      <c r="SEA98" s="131"/>
      <c r="SEB98" s="131"/>
      <c r="SEC98" s="131"/>
      <c r="SED98" s="131"/>
      <c r="SEE98" s="131"/>
      <c r="SEF98" s="131"/>
      <c r="SEG98" s="131"/>
      <c r="SEH98" s="131"/>
      <c r="SEI98" s="131"/>
      <c r="SEJ98" s="131"/>
      <c r="SEK98" s="131"/>
      <c r="SEL98" s="131"/>
      <c r="SEM98" s="131"/>
      <c r="SEN98" s="131"/>
      <c r="SEO98" s="131"/>
      <c r="SEP98" s="131"/>
      <c r="SEQ98" s="131"/>
      <c r="SER98" s="131"/>
      <c r="SES98" s="131"/>
      <c r="SET98" s="131"/>
      <c r="SEU98" s="131"/>
      <c r="SEV98" s="131"/>
      <c r="SEW98" s="131"/>
      <c r="SEX98" s="131"/>
      <c r="SEY98" s="131"/>
      <c r="SEZ98" s="131"/>
      <c r="SFA98" s="131"/>
      <c r="SFB98" s="131"/>
      <c r="SFC98" s="131"/>
      <c r="SFD98" s="131"/>
      <c r="SFE98" s="131"/>
      <c r="SFF98" s="131"/>
      <c r="SFG98" s="131"/>
      <c r="SFH98" s="131"/>
      <c r="SFI98" s="131"/>
      <c r="SFJ98" s="131"/>
      <c r="SFK98" s="131"/>
      <c r="SFL98" s="131"/>
      <c r="SFM98" s="131"/>
      <c r="SFN98" s="131"/>
      <c r="SFO98" s="131"/>
      <c r="SFP98" s="131"/>
      <c r="SFQ98" s="131"/>
      <c r="SFR98" s="131"/>
      <c r="SFS98" s="131"/>
      <c r="SFT98" s="131"/>
      <c r="SFU98" s="131"/>
      <c r="SFV98" s="131"/>
      <c r="SFW98" s="131"/>
      <c r="SFX98" s="131"/>
      <c r="SFY98" s="131"/>
      <c r="SFZ98" s="131"/>
      <c r="SGA98" s="131"/>
      <c r="SGB98" s="131"/>
      <c r="SGC98" s="131"/>
      <c r="SGD98" s="131"/>
      <c r="SGE98" s="131"/>
      <c r="SGF98" s="131"/>
      <c r="SGG98" s="131"/>
      <c r="SGH98" s="131"/>
      <c r="SGI98" s="131"/>
      <c r="SGJ98" s="131"/>
      <c r="SGK98" s="131"/>
      <c r="SGL98" s="131"/>
      <c r="SGM98" s="131"/>
      <c r="SGN98" s="131"/>
      <c r="SGO98" s="131"/>
      <c r="SGP98" s="131"/>
      <c r="SGQ98" s="131"/>
      <c r="SGR98" s="131"/>
      <c r="SGS98" s="131"/>
      <c r="SGT98" s="131"/>
      <c r="SGU98" s="131"/>
      <c r="SGV98" s="131"/>
      <c r="SGW98" s="131"/>
      <c r="SGX98" s="131"/>
      <c r="SGY98" s="131"/>
      <c r="SGZ98" s="131"/>
      <c r="SHA98" s="131"/>
      <c r="SHB98" s="131"/>
      <c r="SHC98" s="131"/>
      <c r="SHD98" s="131"/>
      <c r="SHE98" s="131"/>
      <c r="SHF98" s="131"/>
      <c r="SHG98" s="131"/>
      <c r="SHH98" s="131"/>
      <c r="SHI98" s="131"/>
      <c r="SHJ98" s="131"/>
      <c r="SHK98" s="131"/>
      <c r="SHL98" s="131"/>
      <c r="SHM98" s="131"/>
      <c r="SHN98" s="131"/>
      <c r="SHO98" s="131"/>
      <c r="SHP98" s="131"/>
      <c r="SHQ98" s="131"/>
      <c r="SHR98" s="131"/>
      <c r="SHS98" s="131"/>
      <c r="SHT98" s="131"/>
      <c r="SHU98" s="131"/>
      <c r="SHV98" s="131"/>
      <c r="SHW98" s="131"/>
      <c r="SHX98" s="131"/>
      <c r="SHY98" s="131"/>
      <c r="SHZ98" s="131"/>
      <c r="SIA98" s="131"/>
      <c r="SIB98" s="131"/>
      <c r="SIC98" s="131"/>
      <c r="SID98" s="131"/>
      <c r="SIE98" s="131"/>
      <c r="SIF98" s="131"/>
      <c r="SIG98" s="131"/>
      <c r="SIH98" s="131"/>
      <c r="SII98" s="131"/>
      <c r="SIJ98" s="131"/>
      <c r="SIK98" s="131"/>
      <c r="SIL98" s="131"/>
      <c r="SIM98" s="131"/>
      <c r="SIN98" s="131"/>
      <c r="SIO98" s="131"/>
      <c r="SIP98" s="131"/>
      <c r="SIQ98" s="131"/>
      <c r="SIR98" s="131"/>
      <c r="SIS98" s="131"/>
      <c r="SIT98" s="131"/>
      <c r="SIU98" s="131"/>
      <c r="SIV98" s="131"/>
      <c r="SIW98" s="131"/>
      <c r="SIX98" s="131"/>
      <c r="SIY98" s="131"/>
      <c r="SIZ98" s="131"/>
      <c r="SJA98" s="131"/>
      <c r="SJB98" s="131"/>
      <c r="SJC98" s="131"/>
      <c r="SJD98" s="131"/>
      <c r="SJE98" s="131"/>
      <c r="SJF98" s="131"/>
      <c r="SJG98" s="131"/>
      <c r="SJH98" s="131"/>
      <c r="SJI98" s="131"/>
      <c r="SJJ98" s="131"/>
      <c r="SJK98" s="131"/>
      <c r="SJL98" s="131"/>
      <c r="SJM98" s="131"/>
      <c r="SJN98" s="131"/>
      <c r="SJO98" s="131"/>
      <c r="SJP98" s="131"/>
      <c r="SJQ98" s="131"/>
      <c r="SJR98" s="131"/>
      <c r="SJS98" s="131"/>
      <c r="SJT98" s="131"/>
      <c r="SJU98" s="131"/>
      <c r="SJV98" s="131"/>
      <c r="SJW98" s="131"/>
      <c r="SJX98" s="131"/>
      <c r="SJY98" s="131"/>
      <c r="SJZ98" s="131"/>
      <c r="SKA98" s="131"/>
      <c r="SKB98" s="131"/>
      <c r="SKC98" s="131"/>
      <c r="SKD98" s="131"/>
      <c r="SKE98" s="131"/>
      <c r="SKF98" s="131"/>
      <c r="SKG98" s="131"/>
      <c r="SKH98" s="131"/>
      <c r="SKI98" s="131"/>
      <c r="SKJ98" s="131"/>
      <c r="SKK98" s="131"/>
      <c r="SKL98" s="131"/>
      <c r="SKM98" s="131"/>
      <c r="SKN98" s="131"/>
      <c r="SKO98" s="131"/>
      <c r="SKP98" s="131"/>
      <c r="SKQ98" s="131"/>
      <c r="SKR98" s="131"/>
      <c r="SKS98" s="131"/>
      <c r="SKT98" s="131"/>
      <c r="SKU98" s="131"/>
      <c r="SKV98" s="131"/>
      <c r="SKW98" s="131"/>
      <c r="SKX98" s="131"/>
      <c r="SKY98" s="131"/>
      <c r="SKZ98" s="131"/>
      <c r="SLA98" s="131"/>
      <c r="SLB98" s="131"/>
      <c r="SLC98" s="131"/>
      <c r="SLD98" s="131"/>
      <c r="SLE98" s="131"/>
      <c r="SLF98" s="131"/>
      <c r="SLG98" s="131"/>
      <c r="SLH98" s="131"/>
      <c r="SLI98" s="131"/>
      <c r="SLJ98" s="131"/>
      <c r="SLK98" s="131"/>
      <c r="SLL98" s="131"/>
      <c r="SLM98" s="131"/>
      <c r="SLN98" s="131"/>
      <c r="SLO98" s="131"/>
      <c r="SLP98" s="131"/>
      <c r="SLQ98" s="131"/>
      <c r="SLR98" s="131"/>
      <c r="SLS98" s="131"/>
      <c r="SLT98" s="131"/>
      <c r="SLU98" s="131"/>
      <c r="SLV98" s="131"/>
      <c r="SLW98" s="131"/>
      <c r="SLX98" s="131"/>
      <c r="SLY98" s="131"/>
      <c r="SLZ98" s="131"/>
      <c r="SMA98" s="131"/>
      <c r="SMB98" s="131"/>
      <c r="SMC98" s="131"/>
      <c r="SMD98" s="131"/>
      <c r="SME98" s="131"/>
      <c r="SMF98" s="131"/>
      <c r="SMG98" s="131"/>
      <c r="SMH98" s="131"/>
      <c r="SMI98" s="131"/>
      <c r="SMJ98" s="131"/>
      <c r="SMK98" s="131"/>
      <c r="SML98" s="131"/>
      <c r="SMM98" s="131"/>
      <c r="SMN98" s="131"/>
      <c r="SMO98" s="131"/>
      <c r="SMP98" s="131"/>
      <c r="SMQ98" s="131"/>
      <c r="SMR98" s="131"/>
      <c r="SMS98" s="131"/>
      <c r="SMT98" s="131"/>
      <c r="SMU98" s="131"/>
      <c r="SMV98" s="131"/>
      <c r="SMW98" s="131"/>
      <c r="SMX98" s="131"/>
      <c r="SMY98" s="131"/>
      <c r="SMZ98" s="131"/>
      <c r="SNA98" s="131"/>
      <c r="SNB98" s="131"/>
      <c r="SNC98" s="131"/>
      <c r="SND98" s="131"/>
      <c r="SNE98" s="131"/>
      <c r="SNF98" s="131"/>
      <c r="SNG98" s="131"/>
      <c r="SNH98" s="131"/>
      <c r="SNI98" s="131"/>
      <c r="SNJ98" s="131"/>
      <c r="SNK98" s="131"/>
      <c r="SNL98" s="131"/>
      <c r="SNM98" s="131"/>
      <c r="SNN98" s="131"/>
      <c r="SNO98" s="131"/>
      <c r="SNP98" s="131"/>
      <c r="SNQ98" s="131"/>
      <c r="SNR98" s="131"/>
      <c r="SNS98" s="131"/>
      <c r="SNT98" s="131"/>
      <c r="SNU98" s="131"/>
      <c r="SNV98" s="131"/>
      <c r="SNW98" s="131"/>
      <c r="SNX98" s="131"/>
      <c r="SNY98" s="131"/>
      <c r="SNZ98" s="131"/>
      <c r="SOA98" s="131"/>
      <c r="SOB98" s="131"/>
      <c r="SOC98" s="131"/>
      <c r="SOD98" s="131"/>
      <c r="SOE98" s="131"/>
      <c r="SOF98" s="131"/>
      <c r="SOG98" s="131"/>
      <c r="SOH98" s="131"/>
      <c r="SOI98" s="131"/>
      <c r="SOJ98" s="131"/>
      <c r="SOK98" s="131"/>
      <c r="SOL98" s="131"/>
      <c r="SOM98" s="131"/>
      <c r="SON98" s="131"/>
      <c r="SOO98" s="131"/>
      <c r="SOP98" s="131"/>
      <c r="SOQ98" s="131"/>
      <c r="SOR98" s="131"/>
      <c r="SOS98" s="131"/>
      <c r="SOT98" s="131"/>
      <c r="SOU98" s="131"/>
      <c r="SOV98" s="131"/>
      <c r="SOW98" s="131"/>
      <c r="SOX98" s="131"/>
      <c r="SOY98" s="131"/>
      <c r="SOZ98" s="131"/>
      <c r="SPA98" s="131"/>
      <c r="SPB98" s="131"/>
      <c r="SPC98" s="131"/>
      <c r="SPD98" s="131"/>
      <c r="SPE98" s="131"/>
      <c r="SPF98" s="131"/>
      <c r="SPG98" s="131"/>
      <c r="SPH98" s="131"/>
      <c r="SPI98" s="131"/>
      <c r="SPJ98" s="131"/>
      <c r="SPK98" s="131"/>
      <c r="SPL98" s="131"/>
      <c r="SPM98" s="131"/>
      <c r="SPN98" s="131"/>
      <c r="SPO98" s="131"/>
      <c r="SPP98" s="131"/>
      <c r="SPQ98" s="131"/>
      <c r="SPR98" s="131"/>
      <c r="SPS98" s="131"/>
      <c r="SPT98" s="131"/>
      <c r="SPU98" s="131"/>
      <c r="SPV98" s="131"/>
      <c r="SPW98" s="131"/>
      <c r="SPX98" s="131"/>
      <c r="SPY98" s="131"/>
      <c r="SPZ98" s="131"/>
      <c r="SQA98" s="131"/>
      <c r="SQB98" s="131"/>
      <c r="SQC98" s="131"/>
      <c r="SQD98" s="131"/>
      <c r="SQE98" s="131"/>
      <c r="SQF98" s="131"/>
      <c r="SQG98" s="131"/>
      <c r="SQH98" s="131"/>
      <c r="SQI98" s="131"/>
      <c r="SQJ98" s="131"/>
      <c r="SQK98" s="131"/>
      <c r="SQL98" s="131"/>
      <c r="SQM98" s="131"/>
      <c r="SQN98" s="131"/>
      <c r="SQO98" s="131"/>
      <c r="SQP98" s="131"/>
      <c r="SQQ98" s="131"/>
      <c r="SQR98" s="131"/>
      <c r="SQS98" s="131"/>
      <c r="SQT98" s="131"/>
      <c r="SQU98" s="131"/>
      <c r="SQV98" s="131"/>
      <c r="SQW98" s="131"/>
      <c r="SQX98" s="131"/>
      <c r="SQY98" s="131"/>
      <c r="SQZ98" s="131"/>
      <c r="SRA98" s="131"/>
      <c r="SRB98" s="131"/>
      <c r="SRC98" s="131"/>
      <c r="SRD98" s="131"/>
      <c r="SRE98" s="131"/>
      <c r="SRF98" s="131"/>
      <c r="SRG98" s="131"/>
      <c r="SRH98" s="131"/>
      <c r="SRI98" s="131"/>
      <c r="SRJ98" s="131"/>
      <c r="SRK98" s="131"/>
      <c r="SRL98" s="131"/>
      <c r="SRM98" s="131"/>
      <c r="SRN98" s="131"/>
      <c r="SRO98" s="131"/>
      <c r="SRP98" s="131"/>
      <c r="SRQ98" s="131"/>
      <c r="SRR98" s="131"/>
      <c r="SRS98" s="131"/>
      <c r="SRT98" s="131"/>
      <c r="SRU98" s="131"/>
      <c r="SRV98" s="131"/>
      <c r="SRW98" s="131"/>
      <c r="SRX98" s="131"/>
      <c r="SRY98" s="131"/>
      <c r="SRZ98" s="131"/>
      <c r="SSA98" s="131"/>
      <c r="SSB98" s="131"/>
      <c r="SSC98" s="131"/>
      <c r="SSD98" s="131"/>
      <c r="SSE98" s="131"/>
      <c r="SSF98" s="131"/>
      <c r="SSG98" s="131"/>
      <c r="SSH98" s="131"/>
      <c r="SSI98" s="131"/>
      <c r="SSJ98" s="131"/>
      <c r="SSK98" s="131"/>
      <c r="SSL98" s="131"/>
      <c r="SSM98" s="131"/>
      <c r="SSN98" s="131"/>
      <c r="SSO98" s="131"/>
      <c r="SSP98" s="131"/>
      <c r="SSQ98" s="131"/>
      <c r="SSR98" s="131"/>
      <c r="SSS98" s="131"/>
      <c r="SST98" s="131"/>
      <c r="SSU98" s="131"/>
      <c r="SSV98" s="131"/>
      <c r="SSW98" s="131"/>
      <c r="SSX98" s="131"/>
      <c r="SSY98" s="131"/>
      <c r="SSZ98" s="131"/>
      <c r="STA98" s="131"/>
      <c r="STB98" s="131"/>
      <c r="STC98" s="131"/>
      <c r="STD98" s="131"/>
      <c r="STE98" s="131"/>
      <c r="STF98" s="131"/>
      <c r="STG98" s="131"/>
      <c r="STH98" s="131"/>
      <c r="STI98" s="131"/>
      <c r="STJ98" s="131"/>
      <c r="STK98" s="131"/>
      <c r="STL98" s="131"/>
      <c r="STM98" s="131"/>
      <c r="STN98" s="131"/>
      <c r="STO98" s="131"/>
      <c r="STP98" s="131"/>
      <c r="STQ98" s="131"/>
      <c r="STR98" s="131"/>
      <c r="STS98" s="131"/>
      <c r="STT98" s="131"/>
      <c r="STU98" s="131"/>
      <c r="STV98" s="131"/>
      <c r="STW98" s="131"/>
      <c r="STX98" s="131"/>
      <c r="STY98" s="131"/>
      <c r="STZ98" s="131"/>
      <c r="SUA98" s="131"/>
      <c r="SUB98" s="131"/>
      <c r="SUC98" s="131"/>
      <c r="SUD98" s="131"/>
      <c r="SUE98" s="131"/>
      <c r="SUF98" s="131"/>
      <c r="SUG98" s="131"/>
      <c r="SUH98" s="131"/>
      <c r="SUI98" s="131"/>
      <c r="SUJ98" s="131"/>
      <c r="SUK98" s="131"/>
      <c r="SUL98" s="131"/>
      <c r="SUM98" s="131"/>
      <c r="SUN98" s="131"/>
      <c r="SUO98" s="131"/>
      <c r="SUP98" s="131"/>
      <c r="SUQ98" s="131"/>
      <c r="SUR98" s="131"/>
      <c r="SUS98" s="131"/>
      <c r="SUT98" s="131"/>
      <c r="SUU98" s="131"/>
      <c r="SUV98" s="131"/>
      <c r="SUW98" s="131"/>
      <c r="SUX98" s="131"/>
      <c r="SUY98" s="131"/>
      <c r="SUZ98" s="131"/>
      <c r="SVA98" s="131"/>
      <c r="SVB98" s="131"/>
      <c r="SVC98" s="131"/>
      <c r="SVD98" s="131"/>
      <c r="SVE98" s="131"/>
      <c r="SVF98" s="131"/>
      <c r="SVG98" s="131"/>
      <c r="SVH98" s="131"/>
      <c r="SVI98" s="131"/>
      <c r="SVJ98" s="131"/>
      <c r="SVK98" s="131"/>
      <c r="SVL98" s="131"/>
      <c r="SVM98" s="131"/>
      <c r="SVN98" s="131"/>
      <c r="SVO98" s="131"/>
      <c r="SVP98" s="131"/>
      <c r="SVQ98" s="131"/>
      <c r="SVR98" s="131"/>
      <c r="SVS98" s="131"/>
      <c r="SVT98" s="131"/>
      <c r="SVU98" s="131"/>
      <c r="SVV98" s="131"/>
      <c r="SVW98" s="131"/>
      <c r="SVX98" s="131"/>
      <c r="SVY98" s="131"/>
      <c r="SVZ98" s="131"/>
      <c r="SWA98" s="131"/>
      <c r="SWB98" s="131"/>
      <c r="SWC98" s="131"/>
      <c r="SWD98" s="131"/>
      <c r="SWE98" s="131"/>
      <c r="SWF98" s="131"/>
      <c r="SWG98" s="131"/>
      <c r="SWH98" s="131"/>
      <c r="SWI98" s="131"/>
      <c r="SWJ98" s="131"/>
      <c r="SWK98" s="131"/>
      <c r="SWL98" s="131"/>
      <c r="SWM98" s="131"/>
      <c r="SWN98" s="131"/>
      <c r="SWO98" s="131"/>
      <c r="SWP98" s="131"/>
      <c r="SWQ98" s="131"/>
      <c r="SWR98" s="131"/>
      <c r="SWS98" s="131"/>
      <c r="SWT98" s="131"/>
      <c r="SWU98" s="131"/>
      <c r="SWV98" s="131"/>
      <c r="SWW98" s="131"/>
      <c r="SWX98" s="131"/>
      <c r="SWY98" s="131"/>
      <c r="SWZ98" s="131"/>
      <c r="SXA98" s="131"/>
      <c r="SXB98" s="131"/>
      <c r="SXC98" s="131"/>
      <c r="SXD98" s="131"/>
      <c r="SXE98" s="131"/>
      <c r="SXF98" s="131"/>
      <c r="SXG98" s="131"/>
      <c r="SXH98" s="131"/>
      <c r="SXI98" s="131"/>
      <c r="SXJ98" s="131"/>
      <c r="SXK98" s="131"/>
      <c r="SXL98" s="131"/>
      <c r="SXM98" s="131"/>
      <c r="SXN98" s="131"/>
      <c r="SXO98" s="131"/>
      <c r="SXP98" s="131"/>
      <c r="SXQ98" s="131"/>
      <c r="SXR98" s="131"/>
      <c r="SXS98" s="131"/>
      <c r="SXT98" s="131"/>
      <c r="SXU98" s="131"/>
      <c r="SXV98" s="131"/>
      <c r="SXW98" s="131"/>
      <c r="SXX98" s="131"/>
      <c r="SXY98" s="131"/>
      <c r="SXZ98" s="131"/>
      <c r="SYA98" s="131"/>
      <c r="SYB98" s="131"/>
      <c r="SYC98" s="131"/>
      <c r="SYD98" s="131"/>
      <c r="SYE98" s="131"/>
      <c r="SYF98" s="131"/>
      <c r="SYG98" s="131"/>
      <c r="SYH98" s="131"/>
      <c r="SYI98" s="131"/>
      <c r="SYJ98" s="131"/>
      <c r="SYK98" s="131"/>
      <c r="SYL98" s="131"/>
      <c r="SYM98" s="131"/>
      <c r="SYN98" s="131"/>
      <c r="SYO98" s="131"/>
      <c r="SYP98" s="131"/>
      <c r="SYQ98" s="131"/>
      <c r="SYR98" s="131"/>
      <c r="SYS98" s="131"/>
      <c r="SYT98" s="131"/>
      <c r="SYU98" s="131"/>
      <c r="SYV98" s="131"/>
      <c r="SYW98" s="131"/>
      <c r="SYX98" s="131"/>
      <c r="SYY98" s="131"/>
      <c r="SYZ98" s="131"/>
      <c r="SZA98" s="131"/>
      <c r="SZB98" s="131"/>
      <c r="SZC98" s="131"/>
      <c r="SZD98" s="131"/>
      <c r="SZE98" s="131"/>
      <c r="SZF98" s="131"/>
      <c r="SZG98" s="131"/>
      <c r="SZH98" s="131"/>
      <c r="SZI98" s="131"/>
      <c r="SZJ98" s="131"/>
      <c r="SZK98" s="131"/>
      <c r="SZL98" s="131"/>
      <c r="SZM98" s="131"/>
      <c r="SZN98" s="131"/>
      <c r="SZO98" s="131"/>
      <c r="SZP98" s="131"/>
      <c r="SZQ98" s="131"/>
      <c r="SZR98" s="131"/>
      <c r="SZS98" s="131"/>
      <c r="SZT98" s="131"/>
      <c r="SZU98" s="131"/>
      <c r="SZV98" s="131"/>
      <c r="SZW98" s="131"/>
      <c r="SZX98" s="131"/>
      <c r="SZY98" s="131"/>
      <c r="SZZ98" s="131"/>
      <c r="TAA98" s="131"/>
      <c r="TAB98" s="131"/>
      <c r="TAC98" s="131"/>
      <c r="TAD98" s="131"/>
      <c r="TAE98" s="131"/>
      <c r="TAF98" s="131"/>
      <c r="TAG98" s="131"/>
      <c r="TAH98" s="131"/>
      <c r="TAI98" s="131"/>
      <c r="TAJ98" s="131"/>
      <c r="TAK98" s="131"/>
      <c r="TAL98" s="131"/>
      <c r="TAM98" s="131"/>
      <c r="TAN98" s="131"/>
      <c r="TAO98" s="131"/>
      <c r="TAP98" s="131"/>
      <c r="TAQ98" s="131"/>
      <c r="TAR98" s="131"/>
      <c r="TAS98" s="131"/>
      <c r="TAT98" s="131"/>
      <c r="TAU98" s="131"/>
      <c r="TAV98" s="131"/>
      <c r="TAW98" s="131"/>
      <c r="TAX98" s="131"/>
      <c r="TAY98" s="131"/>
      <c r="TAZ98" s="131"/>
      <c r="TBA98" s="131"/>
      <c r="TBB98" s="131"/>
      <c r="TBC98" s="131"/>
      <c r="TBD98" s="131"/>
      <c r="TBE98" s="131"/>
      <c r="TBF98" s="131"/>
      <c r="TBG98" s="131"/>
      <c r="TBH98" s="131"/>
      <c r="TBI98" s="131"/>
      <c r="TBJ98" s="131"/>
      <c r="TBK98" s="131"/>
      <c r="TBL98" s="131"/>
      <c r="TBM98" s="131"/>
      <c r="TBN98" s="131"/>
      <c r="TBO98" s="131"/>
      <c r="TBP98" s="131"/>
      <c r="TBQ98" s="131"/>
      <c r="TBR98" s="131"/>
      <c r="TBS98" s="131"/>
      <c r="TBT98" s="131"/>
      <c r="TBU98" s="131"/>
      <c r="TBV98" s="131"/>
      <c r="TBW98" s="131"/>
      <c r="TBX98" s="131"/>
      <c r="TBY98" s="131"/>
      <c r="TBZ98" s="131"/>
      <c r="TCA98" s="131"/>
      <c r="TCB98" s="131"/>
      <c r="TCC98" s="131"/>
      <c r="TCD98" s="131"/>
      <c r="TCE98" s="131"/>
      <c r="TCF98" s="131"/>
      <c r="TCG98" s="131"/>
      <c r="TCH98" s="131"/>
      <c r="TCI98" s="131"/>
      <c r="TCJ98" s="131"/>
      <c r="TCK98" s="131"/>
      <c r="TCL98" s="131"/>
      <c r="TCM98" s="131"/>
      <c r="TCN98" s="131"/>
      <c r="TCO98" s="131"/>
      <c r="TCP98" s="131"/>
      <c r="TCQ98" s="131"/>
      <c r="TCR98" s="131"/>
      <c r="TCS98" s="131"/>
      <c r="TCT98" s="131"/>
      <c r="TCU98" s="131"/>
      <c r="TCV98" s="131"/>
      <c r="TCW98" s="131"/>
      <c r="TCX98" s="131"/>
      <c r="TCY98" s="131"/>
      <c r="TCZ98" s="131"/>
      <c r="TDA98" s="131"/>
      <c r="TDB98" s="131"/>
      <c r="TDC98" s="131"/>
      <c r="TDD98" s="131"/>
      <c r="TDE98" s="131"/>
      <c r="TDF98" s="131"/>
      <c r="TDG98" s="131"/>
      <c r="TDH98" s="131"/>
      <c r="TDI98" s="131"/>
      <c r="TDJ98" s="131"/>
      <c r="TDK98" s="131"/>
      <c r="TDL98" s="131"/>
      <c r="TDM98" s="131"/>
      <c r="TDN98" s="131"/>
      <c r="TDO98" s="131"/>
      <c r="TDP98" s="131"/>
      <c r="TDQ98" s="131"/>
      <c r="TDR98" s="131"/>
      <c r="TDS98" s="131"/>
      <c r="TDT98" s="131"/>
      <c r="TDU98" s="131"/>
      <c r="TDV98" s="131"/>
      <c r="TDW98" s="131"/>
      <c r="TDX98" s="131"/>
      <c r="TDY98" s="131"/>
      <c r="TDZ98" s="131"/>
      <c r="TEA98" s="131"/>
      <c r="TEB98" s="131"/>
      <c r="TEC98" s="131"/>
      <c r="TED98" s="131"/>
      <c r="TEE98" s="131"/>
      <c r="TEF98" s="131"/>
      <c r="TEG98" s="131"/>
      <c r="TEH98" s="131"/>
      <c r="TEI98" s="131"/>
      <c r="TEJ98" s="131"/>
      <c r="TEK98" s="131"/>
      <c r="TEL98" s="131"/>
      <c r="TEM98" s="131"/>
      <c r="TEN98" s="131"/>
      <c r="TEO98" s="131"/>
      <c r="TEP98" s="131"/>
      <c r="TEQ98" s="131"/>
      <c r="TER98" s="131"/>
      <c r="TES98" s="131"/>
      <c r="TET98" s="131"/>
      <c r="TEU98" s="131"/>
      <c r="TEV98" s="131"/>
      <c r="TEW98" s="131"/>
      <c r="TEX98" s="131"/>
      <c r="TEY98" s="131"/>
      <c r="TEZ98" s="131"/>
      <c r="TFA98" s="131"/>
      <c r="TFB98" s="131"/>
      <c r="TFC98" s="131"/>
      <c r="TFD98" s="131"/>
      <c r="TFE98" s="131"/>
      <c r="TFF98" s="131"/>
      <c r="TFG98" s="131"/>
      <c r="TFH98" s="131"/>
      <c r="TFI98" s="131"/>
      <c r="TFJ98" s="131"/>
      <c r="TFK98" s="131"/>
      <c r="TFL98" s="131"/>
      <c r="TFM98" s="131"/>
      <c r="TFN98" s="131"/>
      <c r="TFO98" s="131"/>
      <c r="TFP98" s="131"/>
      <c r="TFQ98" s="131"/>
      <c r="TFR98" s="131"/>
      <c r="TFS98" s="131"/>
      <c r="TFT98" s="131"/>
      <c r="TFU98" s="131"/>
      <c r="TFV98" s="131"/>
      <c r="TFW98" s="131"/>
      <c r="TFX98" s="131"/>
      <c r="TFY98" s="131"/>
      <c r="TFZ98" s="131"/>
      <c r="TGA98" s="131"/>
      <c r="TGB98" s="131"/>
      <c r="TGC98" s="131"/>
      <c r="TGD98" s="131"/>
      <c r="TGE98" s="131"/>
      <c r="TGF98" s="131"/>
      <c r="TGG98" s="131"/>
      <c r="TGH98" s="131"/>
      <c r="TGI98" s="131"/>
      <c r="TGJ98" s="131"/>
      <c r="TGK98" s="131"/>
      <c r="TGL98" s="131"/>
      <c r="TGM98" s="131"/>
      <c r="TGN98" s="131"/>
      <c r="TGO98" s="131"/>
      <c r="TGP98" s="131"/>
      <c r="TGQ98" s="131"/>
      <c r="TGR98" s="131"/>
      <c r="TGS98" s="131"/>
      <c r="TGT98" s="131"/>
      <c r="TGU98" s="131"/>
      <c r="TGV98" s="131"/>
      <c r="TGW98" s="131"/>
      <c r="TGX98" s="131"/>
      <c r="TGY98" s="131"/>
      <c r="TGZ98" s="131"/>
      <c r="THA98" s="131"/>
      <c r="THB98" s="131"/>
      <c r="THC98" s="131"/>
      <c r="THD98" s="131"/>
      <c r="THE98" s="131"/>
      <c r="THF98" s="131"/>
      <c r="THG98" s="131"/>
      <c r="THH98" s="131"/>
      <c r="THI98" s="131"/>
      <c r="THJ98" s="131"/>
      <c r="THK98" s="131"/>
      <c r="THL98" s="131"/>
      <c r="THM98" s="131"/>
      <c r="THN98" s="131"/>
      <c r="THO98" s="131"/>
      <c r="THP98" s="131"/>
      <c r="THQ98" s="131"/>
      <c r="THR98" s="131"/>
      <c r="THS98" s="131"/>
      <c r="THT98" s="131"/>
      <c r="THU98" s="131"/>
      <c r="THV98" s="131"/>
      <c r="THW98" s="131"/>
      <c r="THX98" s="131"/>
      <c r="THY98" s="131"/>
      <c r="THZ98" s="131"/>
      <c r="TIA98" s="131"/>
      <c r="TIB98" s="131"/>
      <c r="TIC98" s="131"/>
      <c r="TID98" s="131"/>
      <c r="TIE98" s="131"/>
      <c r="TIF98" s="131"/>
      <c r="TIG98" s="131"/>
      <c r="TIH98" s="131"/>
      <c r="TII98" s="131"/>
      <c r="TIJ98" s="131"/>
      <c r="TIK98" s="131"/>
      <c r="TIL98" s="131"/>
      <c r="TIM98" s="131"/>
      <c r="TIN98" s="131"/>
      <c r="TIO98" s="131"/>
      <c r="TIP98" s="131"/>
      <c r="TIQ98" s="131"/>
      <c r="TIR98" s="131"/>
      <c r="TIS98" s="131"/>
      <c r="TIT98" s="131"/>
      <c r="TIU98" s="131"/>
      <c r="TIV98" s="131"/>
      <c r="TIW98" s="131"/>
      <c r="TIX98" s="131"/>
      <c r="TIY98" s="131"/>
      <c r="TIZ98" s="131"/>
      <c r="TJA98" s="131"/>
      <c r="TJB98" s="131"/>
      <c r="TJC98" s="131"/>
      <c r="TJD98" s="131"/>
      <c r="TJE98" s="131"/>
      <c r="TJF98" s="131"/>
      <c r="TJG98" s="131"/>
      <c r="TJH98" s="131"/>
      <c r="TJI98" s="131"/>
      <c r="TJJ98" s="131"/>
      <c r="TJK98" s="131"/>
      <c r="TJL98" s="131"/>
      <c r="TJM98" s="131"/>
      <c r="TJN98" s="131"/>
      <c r="TJO98" s="131"/>
      <c r="TJP98" s="131"/>
      <c r="TJQ98" s="131"/>
      <c r="TJR98" s="131"/>
      <c r="TJS98" s="131"/>
      <c r="TJT98" s="131"/>
      <c r="TJU98" s="131"/>
      <c r="TJV98" s="131"/>
      <c r="TJW98" s="131"/>
      <c r="TJX98" s="131"/>
      <c r="TJY98" s="131"/>
      <c r="TJZ98" s="131"/>
      <c r="TKA98" s="131"/>
      <c r="TKB98" s="131"/>
      <c r="TKC98" s="131"/>
      <c r="TKD98" s="131"/>
      <c r="TKE98" s="131"/>
      <c r="TKF98" s="131"/>
      <c r="TKG98" s="131"/>
      <c r="TKH98" s="131"/>
      <c r="TKI98" s="131"/>
      <c r="TKJ98" s="131"/>
      <c r="TKK98" s="131"/>
      <c r="TKL98" s="131"/>
      <c r="TKM98" s="131"/>
      <c r="TKN98" s="131"/>
      <c r="TKO98" s="131"/>
      <c r="TKP98" s="131"/>
      <c r="TKQ98" s="131"/>
      <c r="TKR98" s="131"/>
      <c r="TKS98" s="131"/>
      <c r="TKT98" s="131"/>
      <c r="TKU98" s="131"/>
      <c r="TKV98" s="131"/>
      <c r="TKW98" s="131"/>
      <c r="TKX98" s="131"/>
      <c r="TKY98" s="131"/>
      <c r="TKZ98" s="131"/>
      <c r="TLA98" s="131"/>
      <c r="TLB98" s="131"/>
      <c r="TLC98" s="131"/>
      <c r="TLD98" s="131"/>
      <c r="TLE98" s="131"/>
      <c r="TLF98" s="131"/>
      <c r="TLG98" s="131"/>
      <c r="TLH98" s="131"/>
      <c r="TLI98" s="131"/>
      <c r="TLJ98" s="131"/>
      <c r="TLK98" s="131"/>
      <c r="TLL98" s="131"/>
      <c r="TLM98" s="131"/>
      <c r="TLN98" s="131"/>
      <c r="TLO98" s="131"/>
      <c r="TLP98" s="131"/>
      <c r="TLQ98" s="131"/>
      <c r="TLR98" s="131"/>
      <c r="TLS98" s="131"/>
      <c r="TLT98" s="131"/>
      <c r="TLU98" s="131"/>
      <c r="TLV98" s="131"/>
      <c r="TLW98" s="131"/>
      <c r="TLX98" s="131"/>
      <c r="TLY98" s="131"/>
      <c r="TLZ98" s="131"/>
      <c r="TMA98" s="131"/>
      <c r="TMB98" s="131"/>
      <c r="TMC98" s="131"/>
      <c r="TMD98" s="131"/>
      <c r="TME98" s="131"/>
      <c r="TMF98" s="131"/>
      <c r="TMG98" s="131"/>
      <c r="TMH98" s="131"/>
      <c r="TMI98" s="131"/>
      <c r="TMJ98" s="131"/>
      <c r="TMK98" s="131"/>
      <c r="TML98" s="131"/>
      <c r="TMM98" s="131"/>
      <c r="TMN98" s="131"/>
      <c r="TMO98" s="131"/>
      <c r="TMP98" s="131"/>
      <c r="TMQ98" s="131"/>
      <c r="TMR98" s="131"/>
      <c r="TMS98" s="131"/>
      <c r="TMT98" s="131"/>
      <c r="TMU98" s="131"/>
      <c r="TMV98" s="131"/>
      <c r="TMW98" s="131"/>
      <c r="TMX98" s="131"/>
      <c r="TMY98" s="131"/>
      <c r="TMZ98" s="131"/>
      <c r="TNA98" s="131"/>
      <c r="TNB98" s="131"/>
      <c r="TNC98" s="131"/>
      <c r="TND98" s="131"/>
      <c r="TNE98" s="131"/>
      <c r="TNF98" s="131"/>
      <c r="TNG98" s="131"/>
      <c r="TNH98" s="131"/>
      <c r="TNI98" s="131"/>
      <c r="TNJ98" s="131"/>
      <c r="TNK98" s="131"/>
      <c r="TNL98" s="131"/>
      <c r="TNM98" s="131"/>
      <c r="TNN98" s="131"/>
      <c r="TNO98" s="131"/>
      <c r="TNP98" s="131"/>
      <c r="TNQ98" s="131"/>
      <c r="TNR98" s="131"/>
      <c r="TNS98" s="131"/>
      <c r="TNT98" s="131"/>
      <c r="TNU98" s="131"/>
      <c r="TNV98" s="131"/>
      <c r="TNW98" s="131"/>
      <c r="TNX98" s="131"/>
      <c r="TNY98" s="131"/>
      <c r="TNZ98" s="131"/>
      <c r="TOA98" s="131"/>
      <c r="TOB98" s="131"/>
      <c r="TOC98" s="131"/>
      <c r="TOD98" s="131"/>
      <c r="TOE98" s="131"/>
      <c r="TOF98" s="131"/>
      <c r="TOG98" s="131"/>
      <c r="TOH98" s="131"/>
      <c r="TOI98" s="131"/>
      <c r="TOJ98" s="131"/>
      <c r="TOK98" s="131"/>
      <c r="TOL98" s="131"/>
      <c r="TOM98" s="131"/>
      <c r="TON98" s="131"/>
      <c r="TOO98" s="131"/>
      <c r="TOP98" s="131"/>
      <c r="TOQ98" s="131"/>
      <c r="TOR98" s="131"/>
      <c r="TOS98" s="131"/>
      <c r="TOT98" s="131"/>
      <c r="TOU98" s="131"/>
      <c r="TOV98" s="131"/>
      <c r="TOW98" s="131"/>
      <c r="TOX98" s="131"/>
      <c r="TOY98" s="131"/>
      <c r="TOZ98" s="131"/>
      <c r="TPA98" s="131"/>
      <c r="TPB98" s="131"/>
      <c r="TPC98" s="131"/>
      <c r="TPD98" s="131"/>
      <c r="TPE98" s="131"/>
      <c r="TPF98" s="131"/>
      <c r="TPG98" s="131"/>
      <c r="TPH98" s="131"/>
      <c r="TPI98" s="131"/>
      <c r="TPJ98" s="131"/>
      <c r="TPK98" s="131"/>
      <c r="TPL98" s="131"/>
      <c r="TPM98" s="131"/>
      <c r="TPN98" s="131"/>
      <c r="TPO98" s="131"/>
      <c r="TPP98" s="131"/>
      <c r="TPQ98" s="131"/>
      <c r="TPR98" s="131"/>
      <c r="TPS98" s="131"/>
      <c r="TPT98" s="131"/>
      <c r="TPU98" s="131"/>
      <c r="TPV98" s="131"/>
      <c r="TPW98" s="131"/>
      <c r="TPX98" s="131"/>
      <c r="TPY98" s="131"/>
      <c r="TPZ98" s="131"/>
      <c r="TQA98" s="131"/>
      <c r="TQB98" s="131"/>
      <c r="TQC98" s="131"/>
      <c r="TQD98" s="131"/>
      <c r="TQE98" s="131"/>
      <c r="TQF98" s="131"/>
      <c r="TQG98" s="131"/>
      <c r="TQH98" s="131"/>
      <c r="TQI98" s="131"/>
      <c r="TQJ98" s="131"/>
      <c r="TQK98" s="131"/>
      <c r="TQL98" s="131"/>
      <c r="TQM98" s="131"/>
      <c r="TQN98" s="131"/>
      <c r="TQO98" s="131"/>
      <c r="TQP98" s="131"/>
      <c r="TQQ98" s="131"/>
      <c r="TQR98" s="131"/>
      <c r="TQS98" s="131"/>
      <c r="TQT98" s="131"/>
      <c r="TQU98" s="131"/>
      <c r="TQV98" s="131"/>
      <c r="TQW98" s="131"/>
      <c r="TQX98" s="131"/>
      <c r="TQY98" s="131"/>
      <c r="TQZ98" s="131"/>
      <c r="TRA98" s="131"/>
      <c r="TRB98" s="131"/>
      <c r="TRC98" s="131"/>
      <c r="TRD98" s="131"/>
      <c r="TRE98" s="131"/>
      <c r="TRF98" s="131"/>
      <c r="TRG98" s="131"/>
      <c r="TRH98" s="131"/>
      <c r="TRI98" s="131"/>
      <c r="TRJ98" s="131"/>
      <c r="TRK98" s="131"/>
      <c r="TRL98" s="131"/>
      <c r="TRM98" s="131"/>
      <c r="TRN98" s="131"/>
      <c r="TRO98" s="131"/>
      <c r="TRP98" s="131"/>
      <c r="TRQ98" s="131"/>
      <c r="TRR98" s="131"/>
      <c r="TRS98" s="131"/>
      <c r="TRT98" s="131"/>
      <c r="TRU98" s="131"/>
      <c r="TRV98" s="131"/>
      <c r="TRW98" s="131"/>
      <c r="TRX98" s="131"/>
      <c r="TRY98" s="131"/>
      <c r="TRZ98" s="131"/>
      <c r="TSA98" s="131"/>
      <c r="TSB98" s="131"/>
      <c r="TSC98" s="131"/>
      <c r="TSD98" s="131"/>
      <c r="TSE98" s="131"/>
      <c r="TSF98" s="131"/>
      <c r="TSG98" s="131"/>
      <c r="TSH98" s="131"/>
      <c r="TSI98" s="131"/>
      <c r="TSJ98" s="131"/>
      <c r="TSK98" s="131"/>
      <c r="TSL98" s="131"/>
      <c r="TSM98" s="131"/>
      <c r="TSN98" s="131"/>
      <c r="TSO98" s="131"/>
      <c r="TSP98" s="131"/>
      <c r="TSQ98" s="131"/>
      <c r="TSR98" s="131"/>
      <c r="TSS98" s="131"/>
      <c r="TST98" s="131"/>
      <c r="TSU98" s="131"/>
      <c r="TSV98" s="131"/>
      <c r="TSW98" s="131"/>
      <c r="TSX98" s="131"/>
      <c r="TSY98" s="131"/>
      <c r="TSZ98" s="131"/>
      <c r="TTA98" s="131"/>
      <c r="TTB98" s="131"/>
      <c r="TTC98" s="131"/>
      <c r="TTD98" s="131"/>
      <c r="TTE98" s="131"/>
      <c r="TTF98" s="131"/>
      <c r="TTG98" s="131"/>
      <c r="TTH98" s="131"/>
      <c r="TTI98" s="131"/>
      <c r="TTJ98" s="131"/>
      <c r="TTK98" s="131"/>
      <c r="TTL98" s="131"/>
      <c r="TTM98" s="131"/>
      <c r="TTN98" s="131"/>
      <c r="TTO98" s="131"/>
      <c r="TTP98" s="131"/>
      <c r="TTQ98" s="131"/>
      <c r="TTR98" s="131"/>
      <c r="TTS98" s="131"/>
      <c r="TTT98" s="131"/>
      <c r="TTU98" s="131"/>
      <c r="TTV98" s="131"/>
      <c r="TTW98" s="131"/>
      <c r="TTX98" s="131"/>
      <c r="TTY98" s="131"/>
      <c r="TTZ98" s="131"/>
      <c r="TUA98" s="131"/>
      <c r="TUB98" s="131"/>
      <c r="TUC98" s="131"/>
      <c r="TUD98" s="131"/>
      <c r="TUE98" s="131"/>
      <c r="TUF98" s="131"/>
      <c r="TUG98" s="131"/>
      <c r="TUH98" s="131"/>
      <c r="TUI98" s="131"/>
      <c r="TUJ98" s="131"/>
      <c r="TUK98" s="131"/>
      <c r="TUL98" s="131"/>
      <c r="TUM98" s="131"/>
      <c r="TUN98" s="131"/>
      <c r="TUO98" s="131"/>
      <c r="TUP98" s="131"/>
      <c r="TUQ98" s="131"/>
      <c r="TUR98" s="131"/>
      <c r="TUS98" s="131"/>
      <c r="TUT98" s="131"/>
      <c r="TUU98" s="131"/>
      <c r="TUV98" s="131"/>
      <c r="TUW98" s="131"/>
      <c r="TUX98" s="131"/>
      <c r="TUY98" s="131"/>
      <c r="TUZ98" s="131"/>
      <c r="TVA98" s="131"/>
      <c r="TVB98" s="131"/>
      <c r="TVC98" s="131"/>
      <c r="TVD98" s="131"/>
      <c r="TVE98" s="131"/>
      <c r="TVF98" s="131"/>
      <c r="TVG98" s="131"/>
      <c r="TVH98" s="131"/>
      <c r="TVI98" s="131"/>
      <c r="TVJ98" s="131"/>
      <c r="TVK98" s="131"/>
      <c r="TVL98" s="131"/>
      <c r="TVM98" s="131"/>
      <c r="TVN98" s="131"/>
      <c r="TVO98" s="131"/>
      <c r="TVP98" s="131"/>
      <c r="TVQ98" s="131"/>
      <c r="TVR98" s="131"/>
      <c r="TVS98" s="131"/>
      <c r="TVT98" s="131"/>
      <c r="TVU98" s="131"/>
      <c r="TVV98" s="131"/>
      <c r="TVW98" s="131"/>
      <c r="TVX98" s="131"/>
      <c r="TVY98" s="131"/>
      <c r="TVZ98" s="131"/>
      <c r="TWA98" s="131"/>
      <c r="TWB98" s="131"/>
      <c r="TWC98" s="131"/>
      <c r="TWD98" s="131"/>
      <c r="TWE98" s="131"/>
      <c r="TWF98" s="131"/>
      <c r="TWG98" s="131"/>
      <c r="TWH98" s="131"/>
      <c r="TWI98" s="131"/>
      <c r="TWJ98" s="131"/>
      <c r="TWK98" s="131"/>
      <c r="TWL98" s="131"/>
      <c r="TWM98" s="131"/>
      <c r="TWN98" s="131"/>
      <c r="TWO98" s="131"/>
      <c r="TWP98" s="131"/>
      <c r="TWQ98" s="131"/>
      <c r="TWR98" s="131"/>
      <c r="TWS98" s="131"/>
      <c r="TWT98" s="131"/>
      <c r="TWU98" s="131"/>
      <c r="TWV98" s="131"/>
      <c r="TWW98" s="131"/>
      <c r="TWX98" s="131"/>
      <c r="TWY98" s="131"/>
      <c r="TWZ98" s="131"/>
      <c r="TXA98" s="131"/>
      <c r="TXB98" s="131"/>
      <c r="TXC98" s="131"/>
      <c r="TXD98" s="131"/>
      <c r="TXE98" s="131"/>
      <c r="TXF98" s="131"/>
      <c r="TXG98" s="131"/>
      <c r="TXH98" s="131"/>
      <c r="TXI98" s="131"/>
      <c r="TXJ98" s="131"/>
      <c r="TXK98" s="131"/>
      <c r="TXL98" s="131"/>
      <c r="TXM98" s="131"/>
      <c r="TXN98" s="131"/>
      <c r="TXO98" s="131"/>
      <c r="TXP98" s="131"/>
      <c r="TXQ98" s="131"/>
      <c r="TXR98" s="131"/>
      <c r="TXS98" s="131"/>
      <c r="TXT98" s="131"/>
      <c r="TXU98" s="131"/>
      <c r="TXV98" s="131"/>
      <c r="TXW98" s="131"/>
      <c r="TXX98" s="131"/>
      <c r="TXY98" s="131"/>
      <c r="TXZ98" s="131"/>
      <c r="TYA98" s="131"/>
      <c r="TYB98" s="131"/>
      <c r="TYC98" s="131"/>
      <c r="TYD98" s="131"/>
      <c r="TYE98" s="131"/>
      <c r="TYF98" s="131"/>
      <c r="TYG98" s="131"/>
      <c r="TYH98" s="131"/>
      <c r="TYI98" s="131"/>
      <c r="TYJ98" s="131"/>
      <c r="TYK98" s="131"/>
      <c r="TYL98" s="131"/>
      <c r="TYM98" s="131"/>
      <c r="TYN98" s="131"/>
      <c r="TYO98" s="131"/>
      <c r="TYP98" s="131"/>
      <c r="TYQ98" s="131"/>
      <c r="TYR98" s="131"/>
      <c r="TYS98" s="131"/>
      <c r="TYT98" s="131"/>
      <c r="TYU98" s="131"/>
      <c r="TYV98" s="131"/>
      <c r="TYW98" s="131"/>
      <c r="TYX98" s="131"/>
      <c r="TYY98" s="131"/>
      <c r="TYZ98" s="131"/>
      <c r="TZA98" s="131"/>
      <c r="TZB98" s="131"/>
      <c r="TZC98" s="131"/>
      <c r="TZD98" s="131"/>
      <c r="TZE98" s="131"/>
      <c r="TZF98" s="131"/>
      <c r="TZG98" s="131"/>
      <c r="TZH98" s="131"/>
      <c r="TZI98" s="131"/>
      <c r="TZJ98" s="131"/>
      <c r="TZK98" s="131"/>
      <c r="TZL98" s="131"/>
      <c r="TZM98" s="131"/>
      <c r="TZN98" s="131"/>
      <c r="TZO98" s="131"/>
      <c r="TZP98" s="131"/>
      <c r="TZQ98" s="131"/>
      <c r="TZR98" s="131"/>
      <c r="TZS98" s="131"/>
      <c r="TZT98" s="131"/>
      <c r="TZU98" s="131"/>
      <c r="TZV98" s="131"/>
      <c r="TZW98" s="131"/>
      <c r="TZX98" s="131"/>
      <c r="TZY98" s="131"/>
      <c r="TZZ98" s="131"/>
      <c r="UAA98" s="131"/>
      <c r="UAB98" s="131"/>
      <c r="UAC98" s="131"/>
      <c r="UAD98" s="131"/>
      <c r="UAE98" s="131"/>
      <c r="UAF98" s="131"/>
      <c r="UAG98" s="131"/>
      <c r="UAH98" s="131"/>
      <c r="UAI98" s="131"/>
      <c r="UAJ98" s="131"/>
      <c r="UAK98" s="131"/>
      <c r="UAL98" s="131"/>
      <c r="UAM98" s="131"/>
      <c r="UAN98" s="131"/>
      <c r="UAO98" s="131"/>
      <c r="UAP98" s="131"/>
      <c r="UAQ98" s="131"/>
      <c r="UAR98" s="131"/>
      <c r="UAS98" s="131"/>
      <c r="UAT98" s="131"/>
      <c r="UAU98" s="131"/>
      <c r="UAV98" s="131"/>
      <c r="UAW98" s="131"/>
      <c r="UAX98" s="131"/>
      <c r="UAY98" s="131"/>
      <c r="UAZ98" s="131"/>
      <c r="UBA98" s="131"/>
      <c r="UBB98" s="131"/>
      <c r="UBC98" s="131"/>
      <c r="UBD98" s="131"/>
      <c r="UBE98" s="131"/>
      <c r="UBF98" s="131"/>
      <c r="UBG98" s="131"/>
      <c r="UBH98" s="131"/>
      <c r="UBI98" s="131"/>
      <c r="UBJ98" s="131"/>
      <c r="UBK98" s="131"/>
      <c r="UBL98" s="131"/>
      <c r="UBM98" s="131"/>
      <c r="UBN98" s="131"/>
      <c r="UBO98" s="131"/>
      <c r="UBP98" s="131"/>
      <c r="UBQ98" s="131"/>
      <c r="UBR98" s="131"/>
      <c r="UBS98" s="131"/>
      <c r="UBT98" s="131"/>
      <c r="UBU98" s="131"/>
      <c r="UBV98" s="131"/>
      <c r="UBW98" s="131"/>
      <c r="UBX98" s="131"/>
      <c r="UBY98" s="131"/>
      <c r="UBZ98" s="131"/>
      <c r="UCA98" s="131"/>
      <c r="UCB98" s="131"/>
      <c r="UCC98" s="131"/>
      <c r="UCD98" s="131"/>
      <c r="UCE98" s="131"/>
      <c r="UCF98" s="131"/>
      <c r="UCG98" s="131"/>
      <c r="UCH98" s="131"/>
      <c r="UCI98" s="131"/>
      <c r="UCJ98" s="131"/>
      <c r="UCK98" s="131"/>
      <c r="UCL98" s="131"/>
      <c r="UCM98" s="131"/>
      <c r="UCN98" s="131"/>
      <c r="UCO98" s="131"/>
      <c r="UCP98" s="131"/>
      <c r="UCQ98" s="131"/>
      <c r="UCR98" s="131"/>
      <c r="UCS98" s="131"/>
      <c r="UCT98" s="131"/>
      <c r="UCU98" s="131"/>
      <c r="UCV98" s="131"/>
      <c r="UCW98" s="131"/>
      <c r="UCX98" s="131"/>
      <c r="UCY98" s="131"/>
      <c r="UCZ98" s="131"/>
      <c r="UDA98" s="131"/>
      <c r="UDB98" s="131"/>
      <c r="UDC98" s="131"/>
      <c r="UDD98" s="131"/>
      <c r="UDE98" s="131"/>
      <c r="UDF98" s="131"/>
      <c r="UDG98" s="131"/>
      <c r="UDH98" s="131"/>
      <c r="UDI98" s="131"/>
      <c r="UDJ98" s="131"/>
      <c r="UDK98" s="131"/>
      <c r="UDL98" s="131"/>
      <c r="UDM98" s="131"/>
      <c r="UDN98" s="131"/>
      <c r="UDO98" s="131"/>
      <c r="UDP98" s="131"/>
      <c r="UDQ98" s="131"/>
      <c r="UDR98" s="131"/>
      <c r="UDS98" s="131"/>
      <c r="UDT98" s="131"/>
      <c r="UDU98" s="131"/>
      <c r="UDV98" s="131"/>
      <c r="UDW98" s="131"/>
      <c r="UDX98" s="131"/>
      <c r="UDY98" s="131"/>
      <c r="UDZ98" s="131"/>
      <c r="UEA98" s="131"/>
      <c r="UEB98" s="131"/>
      <c r="UEC98" s="131"/>
      <c r="UED98" s="131"/>
      <c r="UEE98" s="131"/>
      <c r="UEF98" s="131"/>
      <c r="UEG98" s="131"/>
      <c r="UEH98" s="131"/>
      <c r="UEI98" s="131"/>
      <c r="UEJ98" s="131"/>
      <c r="UEK98" s="131"/>
      <c r="UEL98" s="131"/>
      <c r="UEM98" s="131"/>
      <c r="UEN98" s="131"/>
      <c r="UEO98" s="131"/>
      <c r="UEP98" s="131"/>
      <c r="UEQ98" s="131"/>
      <c r="UER98" s="131"/>
      <c r="UES98" s="131"/>
      <c r="UET98" s="131"/>
      <c r="UEU98" s="131"/>
      <c r="UEV98" s="131"/>
      <c r="UEW98" s="131"/>
      <c r="UEX98" s="131"/>
      <c r="UEY98" s="131"/>
      <c r="UEZ98" s="131"/>
      <c r="UFA98" s="131"/>
      <c r="UFB98" s="131"/>
      <c r="UFC98" s="131"/>
      <c r="UFD98" s="131"/>
      <c r="UFE98" s="131"/>
      <c r="UFF98" s="131"/>
      <c r="UFG98" s="131"/>
      <c r="UFH98" s="131"/>
      <c r="UFI98" s="131"/>
      <c r="UFJ98" s="131"/>
      <c r="UFK98" s="131"/>
      <c r="UFL98" s="131"/>
      <c r="UFM98" s="131"/>
      <c r="UFN98" s="131"/>
      <c r="UFO98" s="131"/>
      <c r="UFP98" s="131"/>
      <c r="UFQ98" s="131"/>
      <c r="UFR98" s="131"/>
      <c r="UFS98" s="131"/>
      <c r="UFT98" s="131"/>
      <c r="UFU98" s="131"/>
      <c r="UFV98" s="131"/>
      <c r="UFW98" s="131"/>
      <c r="UFX98" s="131"/>
      <c r="UFY98" s="131"/>
      <c r="UFZ98" s="131"/>
      <c r="UGA98" s="131"/>
      <c r="UGB98" s="131"/>
      <c r="UGC98" s="131"/>
      <c r="UGD98" s="131"/>
      <c r="UGE98" s="131"/>
      <c r="UGF98" s="131"/>
      <c r="UGG98" s="131"/>
      <c r="UGH98" s="131"/>
      <c r="UGI98" s="131"/>
      <c r="UGJ98" s="131"/>
      <c r="UGK98" s="131"/>
      <c r="UGL98" s="131"/>
      <c r="UGM98" s="131"/>
      <c r="UGN98" s="131"/>
      <c r="UGO98" s="131"/>
      <c r="UGP98" s="131"/>
      <c r="UGQ98" s="131"/>
      <c r="UGR98" s="131"/>
      <c r="UGS98" s="131"/>
      <c r="UGT98" s="131"/>
      <c r="UGU98" s="131"/>
      <c r="UGV98" s="131"/>
      <c r="UGW98" s="131"/>
      <c r="UGX98" s="131"/>
      <c r="UGY98" s="131"/>
      <c r="UGZ98" s="131"/>
      <c r="UHA98" s="131"/>
      <c r="UHB98" s="131"/>
      <c r="UHC98" s="131"/>
      <c r="UHD98" s="131"/>
      <c r="UHE98" s="131"/>
      <c r="UHF98" s="131"/>
      <c r="UHG98" s="131"/>
      <c r="UHH98" s="131"/>
      <c r="UHI98" s="131"/>
      <c r="UHJ98" s="131"/>
      <c r="UHK98" s="131"/>
      <c r="UHL98" s="131"/>
      <c r="UHM98" s="131"/>
      <c r="UHN98" s="131"/>
      <c r="UHO98" s="131"/>
      <c r="UHP98" s="131"/>
      <c r="UHQ98" s="131"/>
      <c r="UHR98" s="131"/>
      <c r="UHS98" s="131"/>
      <c r="UHT98" s="131"/>
      <c r="UHU98" s="131"/>
      <c r="UHV98" s="131"/>
      <c r="UHW98" s="131"/>
      <c r="UHX98" s="131"/>
      <c r="UHY98" s="131"/>
      <c r="UHZ98" s="131"/>
      <c r="UIA98" s="131"/>
      <c r="UIB98" s="131"/>
      <c r="UIC98" s="131"/>
      <c r="UID98" s="131"/>
      <c r="UIE98" s="131"/>
      <c r="UIF98" s="131"/>
      <c r="UIG98" s="131"/>
      <c r="UIH98" s="131"/>
      <c r="UII98" s="131"/>
      <c r="UIJ98" s="131"/>
      <c r="UIK98" s="131"/>
      <c r="UIL98" s="131"/>
      <c r="UIM98" s="131"/>
      <c r="UIN98" s="131"/>
      <c r="UIO98" s="131"/>
      <c r="UIP98" s="131"/>
      <c r="UIQ98" s="131"/>
      <c r="UIR98" s="131"/>
      <c r="UIS98" s="131"/>
      <c r="UIT98" s="131"/>
      <c r="UIU98" s="131"/>
      <c r="UIV98" s="131"/>
      <c r="UIW98" s="131"/>
      <c r="UIX98" s="131"/>
      <c r="UIY98" s="131"/>
      <c r="UIZ98" s="131"/>
      <c r="UJA98" s="131"/>
      <c r="UJB98" s="131"/>
      <c r="UJC98" s="131"/>
      <c r="UJD98" s="131"/>
      <c r="UJE98" s="131"/>
      <c r="UJF98" s="131"/>
      <c r="UJG98" s="131"/>
      <c r="UJH98" s="131"/>
      <c r="UJI98" s="131"/>
      <c r="UJJ98" s="131"/>
      <c r="UJK98" s="131"/>
      <c r="UJL98" s="131"/>
      <c r="UJM98" s="131"/>
      <c r="UJN98" s="131"/>
      <c r="UJO98" s="131"/>
      <c r="UJP98" s="131"/>
      <c r="UJQ98" s="131"/>
      <c r="UJR98" s="131"/>
      <c r="UJS98" s="131"/>
      <c r="UJT98" s="131"/>
      <c r="UJU98" s="131"/>
      <c r="UJV98" s="131"/>
      <c r="UJW98" s="131"/>
      <c r="UJX98" s="131"/>
      <c r="UJY98" s="131"/>
      <c r="UJZ98" s="131"/>
      <c r="UKA98" s="131"/>
      <c r="UKB98" s="131"/>
      <c r="UKC98" s="131"/>
      <c r="UKD98" s="131"/>
      <c r="UKE98" s="131"/>
      <c r="UKF98" s="131"/>
      <c r="UKG98" s="131"/>
      <c r="UKH98" s="131"/>
      <c r="UKI98" s="131"/>
      <c r="UKJ98" s="131"/>
      <c r="UKK98" s="131"/>
      <c r="UKL98" s="131"/>
      <c r="UKM98" s="131"/>
      <c r="UKN98" s="131"/>
      <c r="UKO98" s="131"/>
      <c r="UKP98" s="131"/>
      <c r="UKQ98" s="131"/>
      <c r="UKR98" s="131"/>
      <c r="UKS98" s="131"/>
      <c r="UKT98" s="131"/>
      <c r="UKU98" s="131"/>
      <c r="UKV98" s="131"/>
      <c r="UKW98" s="131"/>
      <c r="UKX98" s="131"/>
      <c r="UKY98" s="131"/>
      <c r="UKZ98" s="131"/>
      <c r="ULA98" s="131"/>
      <c r="ULB98" s="131"/>
      <c r="ULC98" s="131"/>
      <c r="ULD98" s="131"/>
      <c r="ULE98" s="131"/>
      <c r="ULF98" s="131"/>
      <c r="ULG98" s="131"/>
      <c r="ULH98" s="131"/>
      <c r="ULI98" s="131"/>
      <c r="ULJ98" s="131"/>
      <c r="ULK98" s="131"/>
      <c r="ULL98" s="131"/>
      <c r="ULM98" s="131"/>
      <c r="ULN98" s="131"/>
      <c r="ULO98" s="131"/>
      <c r="ULP98" s="131"/>
      <c r="ULQ98" s="131"/>
      <c r="ULR98" s="131"/>
      <c r="ULS98" s="131"/>
      <c r="ULT98" s="131"/>
      <c r="ULU98" s="131"/>
      <c r="ULV98" s="131"/>
      <c r="ULW98" s="131"/>
      <c r="ULX98" s="131"/>
      <c r="ULY98" s="131"/>
      <c r="ULZ98" s="131"/>
      <c r="UMA98" s="131"/>
      <c r="UMB98" s="131"/>
      <c r="UMC98" s="131"/>
      <c r="UMD98" s="131"/>
      <c r="UME98" s="131"/>
      <c r="UMF98" s="131"/>
      <c r="UMG98" s="131"/>
      <c r="UMH98" s="131"/>
      <c r="UMI98" s="131"/>
      <c r="UMJ98" s="131"/>
      <c r="UMK98" s="131"/>
      <c r="UML98" s="131"/>
      <c r="UMM98" s="131"/>
      <c r="UMN98" s="131"/>
      <c r="UMO98" s="131"/>
      <c r="UMP98" s="131"/>
      <c r="UMQ98" s="131"/>
      <c r="UMR98" s="131"/>
      <c r="UMS98" s="131"/>
      <c r="UMT98" s="131"/>
      <c r="UMU98" s="131"/>
      <c r="UMV98" s="131"/>
      <c r="UMW98" s="131"/>
      <c r="UMX98" s="131"/>
      <c r="UMY98" s="131"/>
      <c r="UMZ98" s="131"/>
      <c r="UNA98" s="131"/>
      <c r="UNB98" s="131"/>
      <c r="UNC98" s="131"/>
      <c r="UND98" s="131"/>
      <c r="UNE98" s="131"/>
      <c r="UNF98" s="131"/>
      <c r="UNG98" s="131"/>
      <c r="UNH98" s="131"/>
      <c r="UNI98" s="131"/>
      <c r="UNJ98" s="131"/>
      <c r="UNK98" s="131"/>
      <c r="UNL98" s="131"/>
      <c r="UNM98" s="131"/>
      <c r="UNN98" s="131"/>
      <c r="UNO98" s="131"/>
      <c r="UNP98" s="131"/>
      <c r="UNQ98" s="131"/>
      <c r="UNR98" s="131"/>
      <c r="UNS98" s="131"/>
      <c r="UNT98" s="131"/>
      <c r="UNU98" s="131"/>
      <c r="UNV98" s="131"/>
      <c r="UNW98" s="131"/>
      <c r="UNX98" s="131"/>
      <c r="UNY98" s="131"/>
      <c r="UNZ98" s="131"/>
      <c r="UOA98" s="131"/>
      <c r="UOB98" s="131"/>
      <c r="UOC98" s="131"/>
      <c r="UOD98" s="131"/>
      <c r="UOE98" s="131"/>
      <c r="UOF98" s="131"/>
      <c r="UOG98" s="131"/>
      <c r="UOH98" s="131"/>
      <c r="UOI98" s="131"/>
      <c r="UOJ98" s="131"/>
      <c r="UOK98" s="131"/>
      <c r="UOL98" s="131"/>
      <c r="UOM98" s="131"/>
      <c r="UON98" s="131"/>
      <c r="UOO98" s="131"/>
      <c r="UOP98" s="131"/>
      <c r="UOQ98" s="131"/>
      <c r="UOR98" s="131"/>
      <c r="UOS98" s="131"/>
      <c r="UOT98" s="131"/>
      <c r="UOU98" s="131"/>
      <c r="UOV98" s="131"/>
      <c r="UOW98" s="131"/>
      <c r="UOX98" s="131"/>
      <c r="UOY98" s="131"/>
      <c r="UOZ98" s="131"/>
      <c r="UPA98" s="131"/>
      <c r="UPB98" s="131"/>
      <c r="UPC98" s="131"/>
      <c r="UPD98" s="131"/>
      <c r="UPE98" s="131"/>
      <c r="UPF98" s="131"/>
      <c r="UPG98" s="131"/>
      <c r="UPH98" s="131"/>
      <c r="UPI98" s="131"/>
      <c r="UPJ98" s="131"/>
      <c r="UPK98" s="131"/>
      <c r="UPL98" s="131"/>
      <c r="UPM98" s="131"/>
      <c r="UPN98" s="131"/>
      <c r="UPO98" s="131"/>
      <c r="UPP98" s="131"/>
      <c r="UPQ98" s="131"/>
      <c r="UPR98" s="131"/>
      <c r="UPS98" s="131"/>
      <c r="UPT98" s="131"/>
      <c r="UPU98" s="131"/>
      <c r="UPV98" s="131"/>
      <c r="UPW98" s="131"/>
      <c r="UPX98" s="131"/>
      <c r="UPY98" s="131"/>
      <c r="UPZ98" s="131"/>
      <c r="UQA98" s="131"/>
      <c r="UQB98" s="131"/>
      <c r="UQC98" s="131"/>
      <c r="UQD98" s="131"/>
      <c r="UQE98" s="131"/>
      <c r="UQF98" s="131"/>
      <c r="UQG98" s="131"/>
      <c r="UQH98" s="131"/>
      <c r="UQI98" s="131"/>
      <c r="UQJ98" s="131"/>
      <c r="UQK98" s="131"/>
      <c r="UQL98" s="131"/>
      <c r="UQM98" s="131"/>
      <c r="UQN98" s="131"/>
      <c r="UQO98" s="131"/>
      <c r="UQP98" s="131"/>
      <c r="UQQ98" s="131"/>
      <c r="UQR98" s="131"/>
      <c r="UQS98" s="131"/>
      <c r="UQT98" s="131"/>
      <c r="UQU98" s="131"/>
      <c r="UQV98" s="131"/>
      <c r="UQW98" s="131"/>
      <c r="UQX98" s="131"/>
      <c r="UQY98" s="131"/>
      <c r="UQZ98" s="131"/>
      <c r="URA98" s="131"/>
      <c r="URB98" s="131"/>
      <c r="URC98" s="131"/>
      <c r="URD98" s="131"/>
      <c r="URE98" s="131"/>
      <c r="URF98" s="131"/>
      <c r="URG98" s="131"/>
      <c r="URH98" s="131"/>
      <c r="URI98" s="131"/>
      <c r="URJ98" s="131"/>
      <c r="URK98" s="131"/>
      <c r="URL98" s="131"/>
      <c r="URM98" s="131"/>
      <c r="URN98" s="131"/>
      <c r="URO98" s="131"/>
      <c r="URP98" s="131"/>
      <c r="URQ98" s="131"/>
      <c r="URR98" s="131"/>
      <c r="URS98" s="131"/>
      <c r="URT98" s="131"/>
      <c r="URU98" s="131"/>
      <c r="URV98" s="131"/>
      <c r="URW98" s="131"/>
      <c r="URX98" s="131"/>
      <c r="URY98" s="131"/>
      <c r="URZ98" s="131"/>
      <c r="USA98" s="131"/>
      <c r="USB98" s="131"/>
      <c r="USC98" s="131"/>
      <c r="USD98" s="131"/>
      <c r="USE98" s="131"/>
      <c r="USF98" s="131"/>
      <c r="USG98" s="131"/>
      <c r="USH98" s="131"/>
      <c r="USI98" s="131"/>
      <c r="USJ98" s="131"/>
      <c r="USK98" s="131"/>
      <c r="USL98" s="131"/>
      <c r="USM98" s="131"/>
      <c r="USN98" s="131"/>
      <c r="USO98" s="131"/>
      <c r="USP98" s="131"/>
      <c r="USQ98" s="131"/>
      <c r="USR98" s="131"/>
      <c r="USS98" s="131"/>
      <c r="UST98" s="131"/>
      <c r="USU98" s="131"/>
      <c r="USV98" s="131"/>
      <c r="USW98" s="131"/>
      <c r="USX98" s="131"/>
      <c r="USY98" s="131"/>
      <c r="USZ98" s="131"/>
      <c r="UTA98" s="131"/>
      <c r="UTB98" s="131"/>
      <c r="UTC98" s="131"/>
      <c r="UTD98" s="131"/>
      <c r="UTE98" s="131"/>
      <c r="UTF98" s="131"/>
      <c r="UTG98" s="131"/>
      <c r="UTH98" s="131"/>
      <c r="UTI98" s="131"/>
      <c r="UTJ98" s="131"/>
      <c r="UTK98" s="131"/>
      <c r="UTL98" s="131"/>
      <c r="UTM98" s="131"/>
      <c r="UTN98" s="131"/>
      <c r="UTO98" s="131"/>
      <c r="UTP98" s="131"/>
      <c r="UTQ98" s="131"/>
      <c r="UTR98" s="131"/>
      <c r="UTS98" s="131"/>
      <c r="UTT98" s="131"/>
      <c r="UTU98" s="131"/>
      <c r="UTV98" s="131"/>
      <c r="UTW98" s="131"/>
      <c r="UTX98" s="131"/>
      <c r="UTY98" s="131"/>
      <c r="UTZ98" s="131"/>
      <c r="UUA98" s="131"/>
      <c r="UUB98" s="131"/>
      <c r="UUC98" s="131"/>
      <c r="UUD98" s="131"/>
      <c r="UUE98" s="131"/>
      <c r="UUF98" s="131"/>
      <c r="UUG98" s="131"/>
      <c r="UUH98" s="131"/>
      <c r="UUI98" s="131"/>
      <c r="UUJ98" s="131"/>
      <c r="UUK98" s="131"/>
      <c r="UUL98" s="131"/>
      <c r="UUM98" s="131"/>
      <c r="UUN98" s="131"/>
      <c r="UUO98" s="131"/>
      <c r="UUP98" s="131"/>
      <c r="UUQ98" s="131"/>
      <c r="UUR98" s="131"/>
      <c r="UUS98" s="131"/>
      <c r="UUT98" s="131"/>
      <c r="UUU98" s="131"/>
      <c r="UUV98" s="131"/>
      <c r="UUW98" s="131"/>
      <c r="UUX98" s="131"/>
      <c r="UUY98" s="131"/>
      <c r="UUZ98" s="131"/>
      <c r="UVA98" s="131"/>
      <c r="UVB98" s="131"/>
      <c r="UVC98" s="131"/>
      <c r="UVD98" s="131"/>
      <c r="UVE98" s="131"/>
      <c r="UVF98" s="131"/>
      <c r="UVG98" s="131"/>
      <c r="UVH98" s="131"/>
      <c r="UVI98" s="131"/>
      <c r="UVJ98" s="131"/>
      <c r="UVK98" s="131"/>
      <c r="UVL98" s="131"/>
      <c r="UVM98" s="131"/>
      <c r="UVN98" s="131"/>
      <c r="UVO98" s="131"/>
      <c r="UVP98" s="131"/>
      <c r="UVQ98" s="131"/>
      <c r="UVR98" s="131"/>
      <c r="UVS98" s="131"/>
      <c r="UVT98" s="131"/>
      <c r="UVU98" s="131"/>
      <c r="UVV98" s="131"/>
      <c r="UVW98" s="131"/>
      <c r="UVX98" s="131"/>
      <c r="UVY98" s="131"/>
      <c r="UVZ98" s="131"/>
      <c r="UWA98" s="131"/>
      <c r="UWB98" s="131"/>
      <c r="UWC98" s="131"/>
      <c r="UWD98" s="131"/>
      <c r="UWE98" s="131"/>
      <c r="UWF98" s="131"/>
      <c r="UWG98" s="131"/>
      <c r="UWH98" s="131"/>
      <c r="UWI98" s="131"/>
      <c r="UWJ98" s="131"/>
      <c r="UWK98" s="131"/>
      <c r="UWL98" s="131"/>
      <c r="UWM98" s="131"/>
      <c r="UWN98" s="131"/>
      <c r="UWO98" s="131"/>
      <c r="UWP98" s="131"/>
      <c r="UWQ98" s="131"/>
      <c r="UWR98" s="131"/>
      <c r="UWS98" s="131"/>
      <c r="UWT98" s="131"/>
      <c r="UWU98" s="131"/>
      <c r="UWV98" s="131"/>
      <c r="UWW98" s="131"/>
      <c r="UWX98" s="131"/>
      <c r="UWY98" s="131"/>
      <c r="UWZ98" s="131"/>
      <c r="UXA98" s="131"/>
      <c r="UXB98" s="131"/>
      <c r="UXC98" s="131"/>
      <c r="UXD98" s="131"/>
      <c r="UXE98" s="131"/>
      <c r="UXF98" s="131"/>
      <c r="UXG98" s="131"/>
      <c r="UXH98" s="131"/>
      <c r="UXI98" s="131"/>
      <c r="UXJ98" s="131"/>
      <c r="UXK98" s="131"/>
      <c r="UXL98" s="131"/>
      <c r="UXM98" s="131"/>
      <c r="UXN98" s="131"/>
      <c r="UXO98" s="131"/>
      <c r="UXP98" s="131"/>
      <c r="UXQ98" s="131"/>
      <c r="UXR98" s="131"/>
      <c r="UXS98" s="131"/>
      <c r="UXT98" s="131"/>
      <c r="UXU98" s="131"/>
      <c r="UXV98" s="131"/>
      <c r="UXW98" s="131"/>
      <c r="UXX98" s="131"/>
      <c r="UXY98" s="131"/>
      <c r="UXZ98" s="131"/>
      <c r="UYA98" s="131"/>
      <c r="UYB98" s="131"/>
      <c r="UYC98" s="131"/>
      <c r="UYD98" s="131"/>
      <c r="UYE98" s="131"/>
      <c r="UYF98" s="131"/>
      <c r="UYG98" s="131"/>
      <c r="UYH98" s="131"/>
      <c r="UYI98" s="131"/>
      <c r="UYJ98" s="131"/>
      <c r="UYK98" s="131"/>
      <c r="UYL98" s="131"/>
      <c r="UYM98" s="131"/>
      <c r="UYN98" s="131"/>
      <c r="UYO98" s="131"/>
      <c r="UYP98" s="131"/>
      <c r="UYQ98" s="131"/>
      <c r="UYR98" s="131"/>
      <c r="UYS98" s="131"/>
      <c r="UYT98" s="131"/>
      <c r="UYU98" s="131"/>
      <c r="UYV98" s="131"/>
      <c r="UYW98" s="131"/>
      <c r="UYX98" s="131"/>
      <c r="UYY98" s="131"/>
      <c r="UYZ98" s="131"/>
      <c r="UZA98" s="131"/>
      <c r="UZB98" s="131"/>
      <c r="UZC98" s="131"/>
      <c r="UZD98" s="131"/>
      <c r="UZE98" s="131"/>
      <c r="UZF98" s="131"/>
      <c r="UZG98" s="131"/>
      <c r="UZH98" s="131"/>
      <c r="UZI98" s="131"/>
      <c r="UZJ98" s="131"/>
      <c r="UZK98" s="131"/>
      <c r="UZL98" s="131"/>
      <c r="UZM98" s="131"/>
      <c r="UZN98" s="131"/>
      <c r="UZO98" s="131"/>
      <c r="UZP98" s="131"/>
      <c r="UZQ98" s="131"/>
      <c r="UZR98" s="131"/>
      <c r="UZS98" s="131"/>
      <c r="UZT98" s="131"/>
      <c r="UZU98" s="131"/>
      <c r="UZV98" s="131"/>
      <c r="UZW98" s="131"/>
      <c r="UZX98" s="131"/>
      <c r="UZY98" s="131"/>
      <c r="UZZ98" s="131"/>
      <c r="VAA98" s="131"/>
      <c r="VAB98" s="131"/>
      <c r="VAC98" s="131"/>
      <c r="VAD98" s="131"/>
      <c r="VAE98" s="131"/>
      <c r="VAF98" s="131"/>
      <c r="VAG98" s="131"/>
      <c r="VAH98" s="131"/>
      <c r="VAI98" s="131"/>
      <c r="VAJ98" s="131"/>
      <c r="VAK98" s="131"/>
      <c r="VAL98" s="131"/>
      <c r="VAM98" s="131"/>
      <c r="VAN98" s="131"/>
      <c r="VAO98" s="131"/>
      <c r="VAP98" s="131"/>
      <c r="VAQ98" s="131"/>
      <c r="VAR98" s="131"/>
      <c r="VAS98" s="131"/>
      <c r="VAT98" s="131"/>
      <c r="VAU98" s="131"/>
      <c r="VAV98" s="131"/>
      <c r="VAW98" s="131"/>
      <c r="VAX98" s="131"/>
      <c r="VAY98" s="131"/>
      <c r="VAZ98" s="131"/>
      <c r="VBA98" s="131"/>
      <c r="VBB98" s="131"/>
      <c r="VBC98" s="131"/>
      <c r="VBD98" s="131"/>
      <c r="VBE98" s="131"/>
      <c r="VBF98" s="131"/>
      <c r="VBG98" s="131"/>
      <c r="VBH98" s="131"/>
      <c r="VBI98" s="131"/>
      <c r="VBJ98" s="131"/>
      <c r="VBK98" s="131"/>
      <c r="VBL98" s="131"/>
      <c r="VBM98" s="131"/>
      <c r="VBN98" s="131"/>
      <c r="VBO98" s="131"/>
      <c r="VBP98" s="131"/>
      <c r="VBQ98" s="131"/>
      <c r="VBR98" s="131"/>
      <c r="VBS98" s="131"/>
      <c r="VBT98" s="131"/>
      <c r="VBU98" s="131"/>
      <c r="VBV98" s="131"/>
      <c r="VBW98" s="131"/>
      <c r="VBX98" s="131"/>
      <c r="VBY98" s="131"/>
      <c r="VBZ98" s="131"/>
      <c r="VCA98" s="131"/>
      <c r="VCB98" s="131"/>
      <c r="VCC98" s="131"/>
      <c r="VCD98" s="131"/>
      <c r="VCE98" s="131"/>
      <c r="VCF98" s="131"/>
      <c r="VCG98" s="131"/>
      <c r="VCH98" s="131"/>
      <c r="VCI98" s="131"/>
      <c r="VCJ98" s="131"/>
      <c r="VCK98" s="131"/>
      <c r="VCL98" s="131"/>
      <c r="VCM98" s="131"/>
      <c r="VCN98" s="131"/>
      <c r="VCO98" s="131"/>
      <c r="VCP98" s="131"/>
      <c r="VCQ98" s="131"/>
      <c r="VCR98" s="131"/>
      <c r="VCS98" s="131"/>
      <c r="VCT98" s="131"/>
      <c r="VCU98" s="131"/>
      <c r="VCV98" s="131"/>
      <c r="VCW98" s="131"/>
      <c r="VCX98" s="131"/>
      <c r="VCY98" s="131"/>
      <c r="VCZ98" s="131"/>
      <c r="VDA98" s="131"/>
      <c r="VDB98" s="131"/>
      <c r="VDC98" s="131"/>
      <c r="VDD98" s="131"/>
      <c r="VDE98" s="131"/>
      <c r="VDF98" s="131"/>
      <c r="VDG98" s="131"/>
      <c r="VDH98" s="131"/>
      <c r="VDI98" s="131"/>
      <c r="VDJ98" s="131"/>
      <c r="VDK98" s="131"/>
      <c r="VDL98" s="131"/>
      <c r="VDM98" s="131"/>
      <c r="VDN98" s="131"/>
      <c r="VDO98" s="131"/>
      <c r="VDP98" s="131"/>
      <c r="VDQ98" s="131"/>
      <c r="VDR98" s="131"/>
      <c r="VDS98" s="131"/>
      <c r="VDT98" s="131"/>
      <c r="VDU98" s="131"/>
      <c r="VDV98" s="131"/>
      <c r="VDW98" s="131"/>
      <c r="VDX98" s="131"/>
      <c r="VDY98" s="131"/>
      <c r="VDZ98" s="131"/>
      <c r="VEA98" s="131"/>
      <c r="VEB98" s="131"/>
      <c r="VEC98" s="131"/>
      <c r="VED98" s="131"/>
      <c r="VEE98" s="131"/>
      <c r="VEF98" s="131"/>
      <c r="VEG98" s="131"/>
      <c r="VEH98" s="131"/>
      <c r="VEI98" s="131"/>
      <c r="VEJ98" s="131"/>
      <c r="VEK98" s="131"/>
      <c r="VEL98" s="131"/>
      <c r="VEM98" s="131"/>
      <c r="VEN98" s="131"/>
      <c r="VEO98" s="131"/>
      <c r="VEP98" s="131"/>
      <c r="VEQ98" s="131"/>
      <c r="VER98" s="131"/>
      <c r="VES98" s="131"/>
      <c r="VET98" s="131"/>
      <c r="VEU98" s="131"/>
      <c r="VEV98" s="131"/>
      <c r="VEW98" s="131"/>
      <c r="VEX98" s="131"/>
      <c r="VEY98" s="131"/>
      <c r="VEZ98" s="131"/>
      <c r="VFA98" s="131"/>
      <c r="VFB98" s="131"/>
      <c r="VFC98" s="131"/>
      <c r="VFD98" s="131"/>
      <c r="VFE98" s="131"/>
      <c r="VFF98" s="131"/>
      <c r="VFG98" s="131"/>
      <c r="VFH98" s="131"/>
      <c r="VFI98" s="131"/>
      <c r="VFJ98" s="131"/>
      <c r="VFK98" s="131"/>
      <c r="VFL98" s="131"/>
      <c r="VFM98" s="131"/>
      <c r="VFN98" s="131"/>
      <c r="VFO98" s="131"/>
      <c r="VFP98" s="131"/>
      <c r="VFQ98" s="131"/>
      <c r="VFR98" s="131"/>
      <c r="VFS98" s="131"/>
      <c r="VFT98" s="131"/>
      <c r="VFU98" s="131"/>
      <c r="VFV98" s="131"/>
      <c r="VFW98" s="131"/>
      <c r="VFX98" s="131"/>
      <c r="VFY98" s="131"/>
      <c r="VFZ98" s="131"/>
      <c r="VGA98" s="131"/>
      <c r="VGB98" s="131"/>
      <c r="VGC98" s="131"/>
      <c r="VGD98" s="131"/>
      <c r="VGE98" s="131"/>
      <c r="VGF98" s="131"/>
      <c r="VGG98" s="131"/>
      <c r="VGH98" s="131"/>
      <c r="VGI98" s="131"/>
      <c r="VGJ98" s="131"/>
      <c r="VGK98" s="131"/>
      <c r="VGL98" s="131"/>
      <c r="VGM98" s="131"/>
      <c r="VGN98" s="131"/>
      <c r="VGO98" s="131"/>
      <c r="VGP98" s="131"/>
      <c r="VGQ98" s="131"/>
      <c r="VGR98" s="131"/>
      <c r="VGS98" s="131"/>
      <c r="VGT98" s="131"/>
      <c r="VGU98" s="131"/>
      <c r="VGV98" s="131"/>
      <c r="VGW98" s="131"/>
      <c r="VGX98" s="131"/>
      <c r="VGY98" s="131"/>
      <c r="VGZ98" s="131"/>
      <c r="VHA98" s="131"/>
      <c r="VHB98" s="131"/>
      <c r="VHC98" s="131"/>
      <c r="VHD98" s="131"/>
      <c r="VHE98" s="131"/>
      <c r="VHF98" s="131"/>
      <c r="VHG98" s="131"/>
      <c r="VHH98" s="131"/>
      <c r="VHI98" s="131"/>
      <c r="VHJ98" s="131"/>
      <c r="VHK98" s="131"/>
      <c r="VHL98" s="131"/>
      <c r="VHM98" s="131"/>
      <c r="VHN98" s="131"/>
      <c r="VHO98" s="131"/>
      <c r="VHP98" s="131"/>
      <c r="VHQ98" s="131"/>
      <c r="VHR98" s="131"/>
      <c r="VHS98" s="131"/>
      <c r="VHT98" s="131"/>
      <c r="VHU98" s="131"/>
      <c r="VHV98" s="131"/>
      <c r="VHW98" s="131"/>
      <c r="VHX98" s="131"/>
      <c r="VHY98" s="131"/>
      <c r="VHZ98" s="131"/>
      <c r="VIA98" s="131"/>
      <c r="VIB98" s="131"/>
      <c r="VIC98" s="131"/>
      <c r="VID98" s="131"/>
      <c r="VIE98" s="131"/>
      <c r="VIF98" s="131"/>
      <c r="VIG98" s="131"/>
      <c r="VIH98" s="131"/>
      <c r="VII98" s="131"/>
      <c r="VIJ98" s="131"/>
      <c r="VIK98" s="131"/>
      <c r="VIL98" s="131"/>
      <c r="VIM98" s="131"/>
      <c r="VIN98" s="131"/>
      <c r="VIO98" s="131"/>
      <c r="VIP98" s="131"/>
      <c r="VIQ98" s="131"/>
      <c r="VIR98" s="131"/>
      <c r="VIS98" s="131"/>
      <c r="VIT98" s="131"/>
      <c r="VIU98" s="131"/>
      <c r="VIV98" s="131"/>
      <c r="VIW98" s="131"/>
      <c r="VIX98" s="131"/>
      <c r="VIY98" s="131"/>
      <c r="VIZ98" s="131"/>
      <c r="VJA98" s="131"/>
      <c r="VJB98" s="131"/>
      <c r="VJC98" s="131"/>
      <c r="VJD98" s="131"/>
      <c r="VJE98" s="131"/>
      <c r="VJF98" s="131"/>
      <c r="VJG98" s="131"/>
      <c r="VJH98" s="131"/>
      <c r="VJI98" s="131"/>
      <c r="VJJ98" s="131"/>
      <c r="VJK98" s="131"/>
      <c r="VJL98" s="131"/>
      <c r="VJM98" s="131"/>
      <c r="VJN98" s="131"/>
      <c r="VJO98" s="131"/>
      <c r="VJP98" s="131"/>
      <c r="VJQ98" s="131"/>
      <c r="VJR98" s="131"/>
      <c r="VJS98" s="131"/>
      <c r="VJT98" s="131"/>
      <c r="VJU98" s="131"/>
      <c r="VJV98" s="131"/>
      <c r="VJW98" s="131"/>
      <c r="VJX98" s="131"/>
      <c r="VJY98" s="131"/>
      <c r="VJZ98" s="131"/>
      <c r="VKA98" s="131"/>
      <c r="VKB98" s="131"/>
      <c r="VKC98" s="131"/>
      <c r="VKD98" s="131"/>
      <c r="VKE98" s="131"/>
      <c r="VKF98" s="131"/>
      <c r="VKG98" s="131"/>
      <c r="VKH98" s="131"/>
      <c r="VKI98" s="131"/>
      <c r="VKJ98" s="131"/>
      <c r="VKK98" s="131"/>
      <c r="VKL98" s="131"/>
      <c r="VKM98" s="131"/>
      <c r="VKN98" s="131"/>
      <c r="VKO98" s="131"/>
      <c r="VKP98" s="131"/>
      <c r="VKQ98" s="131"/>
      <c r="VKR98" s="131"/>
      <c r="VKS98" s="131"/>
      <c r="VKT98" s="131"/>
      <c r="VKU98" s="131"/>
      <c r="VKV98" s="131"/>
      <c r="VKW98" s="131"/>
      <c r="VKX98" s="131"/>
      <c r="VKY98" s="131"/>
      <c r="VKZ98" s="131"/>
      <c r="VLA98" s="131"/>
      <c r="VLB98" s="131"/>
      <c r="VLC98" s="131"/>
      <c r="VLD98" s="131"/>
      <c r="VLE98" s="131"/>
      <c r="VLF98" s="131"/>
      <c r="VLG98" s="131"/>
      <c r="VLH98" s="131"/>
      <c r="VLI98" s="131"/>
      <c r="VLJ98" s="131"/>
      <c r="VLK98" s="131"/>
      <c r="VLL98" s="131"/>
      <c r="VLM98" s="131"/>
      <c r="VLN98" s="131"/>
      <c r="VLO98" s="131"/>
      <c r="VLP98" s="131"/>
      <c r="VLQ98" s="131"/>
      <c r="VLR98" s="131"/>
      <c r="VLS98" s="131"/>
      <c r="VLT98" s="131"/>
      <c r="VLU98" s="131"/>
      <c r="VLV98" s="131"/>
      <c r="VLW98" s="131"/>
      <c r="VLX98" s="131"/>
      <c r="VLY98" s="131"/>
      <c r="VLZ98" s="131"/>
      <c r="VMA98" s="131"/>
      <c r="VMB98" s="131"/>
      <c r="VMC98" s="131"/>
      <c r="VMD98" s="131"/>
      <c r="VME98" s="131"/>
      <c r="VMF98" s="131"/>
      <c r="VMG98" s="131"/>
      <c r="VMH98" s="131"/>
      <c r="VMI98" s="131"/>
      <c r="VMJ98" s="131"/>
      <c r="VMK98" s="131"/>
      <c r="VML98" s="131"/>
      <c r="VMM98" s="131"/>
      <c r="VMN98" s="131"/>
      <c r="VMO98" s="131"/>
      <c r="VMP98" s="131"/>
      <c r="VMQ98" s="131"/>
      <c r="VMR98" s="131"/>
      <c r="VMS98" s="131"/>
      <c r="VMT98" s="131"/>
      <c r="VMU98" s="131"/>
      <c r="VMV98" s="131"/>
      <c r="VMW98" s="131"/>
      <c r="VMX98" s="131"/>
      <c r="VMY98" s="131"/>
      <c r="VMZ98" s="131"/>
      <c r="VNA98" s="131"/>
      <c r="VNB98" s="131"/>
      <c r="VNC98" s="131"/>
      <c r="VND98" s="131"/>
      <c r="VNE98" s="131"/>
      <c r="VNF98" s="131"/>
      <c r="VNG98" s="131"/>
      <c r="VNH98" s="131"/>
      <c r="VNI98" s="131"/>
      <c r="VNJ98" s="131"/>
      <c r="VNK98" s="131"/>
      <c r="VNL98" s="131"/>
      <c r="VNM98" s="131"/>
      <c r="VNN98" s="131"/>
      <c r="VNO98" s="131"/>
      <c r="VNP98" s="131"/>
      <c r="VNQ98" s="131"/>
      <c r="VNR98" s="131"/>
      <c r="VNS98" s="131"/>
      <c r="VNT98" s="131"/>
      <c r="VNU98" s="131"/>
      <c r="VNV98" s="131"/>
      <c r="VNW98" s="131"/>
      <c r="VNX98" s="131"/>
      <c r="VNY98" s="131"/>
      <c r="VNZ98" s="131"/>
      <c r="VOA98" s="131"/>
      <c r="VOB98" s="131"/>
      <c r="VOC98" s="131"/>
      <c r="VOD98" s="131"/>
      <c r="VOE98" s="131"/>
      <c r="VOF98" s="131"/>
      <c r="VOG98" s="131"/>
      <c r="VOH98" s="131"/>
      <c r="VOI98" s="131"/>
      <c r="VOJ98" s="131"/>
      <c r="VOK98" s="131"/>
      <c r="VOL98" s="131"/>
      <c r="VOM98" s="131"/>
      <c r="VON98" s="131"/>
      <c r="VOO98" s="131"/>
      <c r="VOP98" s="131"/>
      <c r="VOQ98" s="131"/>
      <c r="VOR98" s="131"/>
      <c r="VOS98" s="131"/>
      <c r="VOT98" s="131"/>
      <c r="VOU98" s="131"/>
      <c r="VOV98" s="131"/>
      <c r="VOW98" s="131"/>
      <c r="VOX98" s="131"/>
      <c r="VOY98" s="131"/>
      <c r="VOZ98" s="131"/>
      <c r="VPA98" s="131"/>
      <c r="VPB98" s="131"/>
      <c r="VPC98" s="131"/>
      <c r="VPD98" s="131"/>
      <c r="VPE98" s="131"/>
      <c r="VPF98" s="131"/>
      <c r="VPG98" s="131"/>
      <c r="VPH98" s="131"/>
      <c r="VPI98" s="131"/>
      <c r="VPJ98" s="131"/>
      <c r="VPK98" s="131"/>
      <c r="VPL98" s="131"/>
      <c r="VPM98" s="131"/>
      <c r="VPN98" s="131"/>
      <c r="VPO98" s="131"/>
      <c r="VPP98" s="131"/>
      <c r="VPQ98" s="131"/>
      <c r="VPR98" s="131"/>
      <c r="VPS98" s="131"/>
      <c r="VPT98" s="131"/>
      <c r="VPU98" s="131"/>
      <c r="VPV98" s="131"/>
      <c r="VPW98" s="131"/>
      <c r="VPX98" s="131"/>
      <c r="VPY98" s="131"/>
      <c r="VPZ98" s="131"/>
      <c r="VQA98" s="131"/>
      <c r="VQB98" s="131"/>
      <c r="VQC98" s="131"/>
      <c r="VQD98" s="131"/>
      <c r="VQE98" s="131"/>
      <c r="VQF98" s="131"/>
      <c r="VQG98" s="131"/>
      <c r="VQH98" s="131"/>
      <c r="VQI98" s="131"/>
      <c r="VQJ98" s="131"/>
      <c r="VQK98" s="131"/>
      <c r="VQL98" s="131"/>
      <c r="VQM98" s="131"/>
      <c r="VQN98" s="131"/>
      <c r="VQO98" s="131"/>
      <c r="VQP98" s="131"/>
      <c r="VQQ98" s="131"/>
      <c r="VQR98" s="131"/>
      <c r="VQS98" s="131"/>
      <c r="VQT98" s="131"/>
      <c r="VQU98" s="131"/>
      <c r="VQV98" s="131"/>
      <c r="VQW98" s="131"/>
      <c r="VQX98" s="131"/>
      <c r="VQY98" s="131"/>
      <c r="VQZ98" s="131"/>
      <c r="VRA98" s="131"/>
      <c r="VRB98" s="131"/>
      <c r="VRC98" s="131"/>
      <c r="VRD98" s="131"/>
      <c r="VRE98" s="131"/>
      <c r="VRF98" s="131"/>
      <c r="VRG98" s="131"/>
      <c r="VRH98" s="131"/>
      <c r="VRI98" s="131"/>
      <c r="VRJ98" s="131"/>
      <c r="VRK98" s="131"/>
      <c r="VRL98" s="131"/>
      <c r="VRM98" s="131"/>
      <c r="VRN98" s="131"/>
      <c r="VRO98" s="131"/>
      <c r="VRP98" s="131"/>
      <c r="VRQ98" s="131"/>
      <c r="VRR98" s="131"/>
      <c r="VRS98" s="131"/>
      <c r="VRT98" s="131"/>
      <c r="VRU98" s="131"/>
      <c r="VRV98" s="131"/>
      <c r="VRW98" s="131"/>
      <c r="VRX98" s="131"/>
      <c r="VRY98" s="131"/>
      <c r="VRZ98" s="131"/>
      <c r="VSA98" s="131"/>
      <c r="VSB98" s="131"/>
      <c r="VSC98" s="131"/>
      <c r="VSD98" s="131"/>
      <c r="VSE98" s="131"/>
      <c r="VSF98" s="131"/>
      <c r="VSG98" s="131"/>
      <c r="VSH98" s="131"/>
      <c r="VSI98" s="131"/>
      <c r="VSJ98" s="131"/>
      <c r="VSK98" s="131"/>
      <c r="VSL98" s="131"/>
      <c r="VSM98" s="131"/>
      <c r="VSN98" s="131"/>
      <c r="VSO98" s="131"/>
      <c r="VSP98" s="131"/>
      <c r="VSQ98" s="131"/>
      <c r="VSR98" s="131"/>
      <c r="VSS98" s="131"/>
      <c r="VST98" s="131"/>
      <c r="VSU98" s="131"/>
      <c r="VSV98" s="131"/>
      <c r="VSW98" s="131"/>
      <c r="VSX98" s="131"/>
      <c r="VSY98" s="131"/>
      <c r="VSZ98" s="131"/>
      <c r="VTA98" s="131"/>
      <c r="VTB98" s="131"/>
      <c r="VTC98" s="131"/>
      <c r="VTD98" s="131"/>
      <c r="VTE98" s="131"/>
      <c r="VTF98" s="131"/>
      <c r="VTG98" s="131"/>
      <c r="VTH98" s="131"/>
      <c r="VTI98" s="131"/>
      <c r="VTJ98" s="131"/>
      <c r="VTK98" s="131"/>
      <c r="VTL98" s="131"/>
      <c r="VTM98" s="131"/>
      <c r="VTN98" s="131"/>
      <c r="VTO98" s="131"/>
      <c r="VTP98" s="131"/>
      <c r="VTQ98" s="131"/>
      <c r="VTR98" s="131"/>
      <c r="VTS98" s="131"/>
      <c r="VTT98" s="131"/>
      <c r="VTU98" s="131"/>
      <c r="VTV98" s="131"/>
      <c r="VTW98" s="131"/>
      <c r="VTX98" s="131"/>
      <c r="VTY98" s="131"/>
      <c r="VTZ98" s="131"/>
      <c r="VUA98" s="131"/>
      <c r="VUB98" s="131"/>
      <c r="VUC98" s="131"/>
      <c r="VUD98" s="131"/>
      <c r="VUE98" s="131"/>
      <c r="VUF98" s="131"/>
      <c r="VUG98" s="131"/>
      <c r="VUH98" s="131"/>
      <c r="VUI98" s="131"/>
      <c r="VUJ98" s="131"/>
      <c r="VUK98" s="131"/>
      <c r="VUL98" s="131"/>
      <c r="VUM98" s="131"/>
      <c r="VUN98" s="131"/>
      <c r="VUO98" s="131"/>
      <c r="VUP98" s="131"/>
      <c r="VUQ98" s="131"/>
      <c r="VUR98" s="131"/>
      <c r="VUS98" s="131"/>
      <c r="VUT98" s="131"/>
      <c r="VUU98" s="131"/>
      <c r="VUV98" s="131"/>
      <c r="VUW98" s="131"/>
      <c r="VUX98" s="131"/>
      <c r="VUY98" s="131"/>
      <c r="VUZ98" s="131"/>
      <c r="VVA98" s="131"/>
      <c r="VVB98" s="131"/>
      <c r="VVC98" s="131"/>
      <c r="VVD98" s="131"/>
      <c r="VVE98" s="131"/>
      <c r="VVF98" s="131"/>
      <c r="VVG98" s="131"/>
      <c r="VVH98" s="131"/>
      <c r="VVI98" s="131"/>
      <c r="VVJ98" s="131"/>
      <c r="VVK98" s="131"/>
      <c r="VVL98" s="131"/>
      <c r="VVM98" s="131"/>
      <c r="VVN98" s="131"/>
      <c r="VVO98" s="131"/>
      <c r="VVP98" s="131"/>
      <c r="VVQ98" s="131"/>
      <c r="VVR98" s="131"/>
      <c r="VVS98" s="131"/>
      <c r="VVT98" s="131"/>
      <c r="VVU98" s="131"/>
      <c r="VVV98" s="131"/>
      <c r="VVW98" s="131"/>
      <c r="VVX98" s="131"/>
      <c r="VVY98" s="131"/>
      <c r="VVZ98" s="131"/>
      <c r="VWA98" s="131"/>
      <c r="VWB98" s="131"/>
      <c r="VWC98" s="131"/>
      <c r="VWD98" s="131"/>
      <c r="VWE98" s="131"/>
      <c r="VWF98" s="131"/>
      <c r="VWG98" s="131"/>
      <c r="VWH98" s="131"/>
      <c r="VWI98" s="131"/>
      <c r="VWJ98" s="131"/>
      <c r="VWK98" s="131"/>
      <c r="VWL98" s="131"/>
      <c r="VWM98" s="131"/>
      <c r="VWN98" s="131"/>
      <c r="VWO98" s="131"/>
      <c r="VWP98" s="131"/>
      <c r="VWQ98" s="131"/>
      <c r="VWR98" s="131"/>
      <c r="VWS98" s="131"/>
      <c r="VWT98" s="131"/>
      <c r="VWU98" s="131"/>
      <c r="VWV98" s="131"/>
      <c r="VWW98" s="131"/>
      <c r="VWX98" s="131"/>
      <c r="VWY98" s="131"/>
      <c r="VWZ98" s="131"/>
      <c r="VXA98" s="131"/>
      <c r="VXB98" s="131"/>
      <c r="VXC98" s="131"/>
      <c r="VXD98" s="131"/>
      <c r="VXE98" s="131"/>
      <c r="VXF98" s="131"/>
      <c r="VXG98" s="131"/>
      <c r="VXH98" s="131"/>
      <c r="VXI98" s="131"/>
      <c r="VXJ98" s="131"/>
      <c r="VXK98" s="131"/>
      <c r="VXL98" s="131"/>
      <c r="VXM98" s="131"/>
      <c r="VXN98" s="131"/>
      <c r="VXO98" s="131"/>
      <c r="VXP98" s="131"/>
      <c r="VXQ98" s="131"/>
      <c r="VXR98" s="131"/>
      <c r="VXS98" s="131"/>
      <c r="VXT98" s="131"/>
      <c r="VXU98" s="131"/>
      <c r="VXV98" s="131"/>
      <c r="VXW98" s="131"/>
      <c r="VXX98" s="131"/>
      <c r="VXY98" s="131"/>
      <c r="VXZ98" s="131"/>
      <c r="VYA98" s="131"/>
      <c r="VYB98" s="131"/>
      <c r="VYC98" s="131"/>
      <c r="VYD98" s="131"/>
      <c r="VYE98" s="131"/>
      <c r="VYF98" s="131"/>
      <c r="VYG98" s="131"/>
      <c r="VYH98" s="131"/>
      <c r="VYI98" s="131"/>
      <c r="VYJ98" s="131"/>
      <c r="VYK98" s="131"/>
      <c r="VYL98" s="131"/>
      <c r="VYM98" s="131"/>
      <c r="VYN98" s="131"/>
      <c r="VYO98" s="131"/>
      <c r="VYP98" s="131"/>
      <c r="VYQ98" s="131"/>
      <c r="VYR98" s="131"/>
      <c r="VYS98" s="131"/>
      <c r="VYT98" s="131"/>
      <c r="VYU98" s="131"/>
      <c r="VYV98" s="131"/>
      <c r="VYW98" s="131"/>
      <c r="VYX98" s="131"/>
      <c r="VYY98" s="131"/>
      <c r="VYZ98" s="131"/>
      <c r="VZA98" s="131"/>
      <c r="VZB98" s="131"/>
      <c r="VZC98" s="131"/>
      <c r="VZD98" s="131"/>
      <c r="VZE98" s="131"/>
      <c r="VZF98" s="131"/>
      <c r="VZG98" s="131"/>
      <c r="VZH98" s="131"/>
      <c r="VZI98" s="131"/>
      <c r="VZJ98" s="131"/>
      <c r="VZK98" s="131"/>
      <c r="VZL98" s="131"/>
      <c r="VZM98" s="131"/>
      <c r="VZN98" s="131"/>
      <c r="VZO98" s="131"/>
      <c r="VZP98" s="131"/>
      <c r="VZQ98" s="131"/>
      <c r="VZR98" s="131"/>
      <c r="VZS98" s="131"/>
      <c r="VZT98" s="131"/>
      <c r="VZU98" s="131"/>
      <c r="VZV98" s="131"/>
      <c r="VZW98" s="131"/>
      <c r="VZX98" s="131"/>
      <c r="VZY98" s="131"/>
      <c r="VZZ98" s="131"/>
      <c r="WAA98" s="131"/>
      <c r="WAB98" s="131"/>
      <c r="WAC98" s="131"/>
      <c r="WAD98" s="131"/>
      <c r="WAE98" s="131"/>
      <c r="WAF98" s="131"/>
      <c r="WAG98" s="131"/>
      <c r="WAH98" s="131"/>
      <c r="WAI98" s="131"/>
      <c r="WAJ98" s="131"/>
      <c r="WAK98" s="131"/>
      <c r="WAL98" s="131"/>
      <c r="WAM98" s="131"/>
      <c r="WAN98" s="131"/>
      <c r="WAO98" s="131"/>
      <c r="WAP98" s="131"/>
      <c r="WAQ98" s="131"/>
      <c r="WAR98" s="131"/>
      <c r="WAS98" s="131"/>
      <c r="WAT98" s="131"/>
      <c r="WAU98" s="131"/>
      <c r="WAV98" s="131"/>
      <c r="WAW98" s="131"/>
      <c r="WAX98" s="131"/>
      <c r="WAY98" s="131"/>
      <c r="WAZ98" s="131"/>
      <c r="WBA98" s="131"/>
      <c r="WBB98" s="131"/>
      <c r="WBC98" s="131"/>
      <c r="WBD98" s="131"/>
      <c r="WBE98" s="131"/>
      <c r="WBF98" s="131"/>
      <c r="WBG98" s="131"/>
      <c r="WBH98" s="131"/>
      <c r="WBI98" s="131"/>
      <c r="WBJ98" s="131"/>
      <c r="WBK98" s="131"/>
      <c r="WBL98" s="131"/>
      <c r="WBM98" s="131"/>
      <c r="WBN98" s="131"/>
      <c r="WBO98" s="131"/>
      <c r="WBP98" s="131"/>
      <c r="WBQ98" s="131"/>
      <c r="WBR98" s="131"/>
      <c r="WBS98" s="131"/>
      <c r="WBT98" s="131"/>
      <c r="WBU98" s="131"/>
      <c r="WBV98" s="131"/>
      <c r="WBW98" s="131"/>
      <c r="WBX98" s="131"/>
      <c r="WBY98" s="131"/>
      <c r="WBZ98" s="131"/>
      <c r="WCA98" s="131"/>
      <c r="WCB98" s="131"/>
      <c r="WCC98" s="131"/>
      <c r="WCD98" s="131"/>
      <c r="WCE98" s="131"/>
      <c r="WCF98" s="131"/>
      <c r="WCG98" s="131"/>
      <c r="WCH98" s="131"/>
      <c r="WCI98" s="131"/>
      <c r="WCJ98" s="131"/>
      <c r="WCK98" s="131"/>
      <c r="WCL98" s="131"/>
      <c r="WCM98" s="131"/>
      <c r="WCN98" s="131"/>
      <c r="WCO98" s="131"/>
      <c r="WCP98" s="131"/>
      <c r="WCQ98" s="131"/>
      <c r="WCR98" s="131"/>
      <c r="WCS98" s="131"/>
      <c r="WCT98" s="131"/>
      <c r="WCU98" s="131"/>
      <c r="WCV98" s="131"/>
      <c r="WCW98" s="131"/>
      <c r="WCX98" s="131"/>
      <c r="WCY98" s="131"/>
      <c r="WCZ98" s="131"/>
      <c r="WDA98" s="131"/>
      <c r="WDB98" s="131"/>
      <c r="WDC98" s="131"/>
      <c r="WDD98" s="131"/>
      <c r="WDE98" s="131"/>
      <c r="WDF98" s="131"/>
      <c r="WDG98" s="131"/>
      <c r="WDH98" s="131"/>
      <c r="WDI98" s="131"/>
      <c r="WDJ98" s="131"/>
      <c r="WDK98" s="131"/>
      <c r="WDL98" s="131"/>
      <c r="WDM98" s="131"/>
      <c r="WDN98" s="131"/>
      <c r="WDO98" s="131"/>
      <c r="WDP98" s="131"/>
      <c r="WDQ98" s="131"/>
      <c r="WDR98" s="131"/>
      <c r="WDS98" s="131"/>
      <c r="WDT98" s="131"/>
      <c r="WDU98" s="131"/>
      <c r="WDV98" s="131"/>
      <c r="WDW98" s="131"/>
      <c r="WDX98" s="131"/>
      <c r="WDY98" s="131"/>
      <c r="WDZ98" s="131"/>
      <c r="WEA98" s="131"/>
      <c r="WEB98" s="131"/>
      <c r="WEC98" s="131"/>
      <c r="WED98" s="131"/>
      <c r="WEE98" s="131"/>
      <c r="WEF98" s="131"/>
      <c r="WEG98" s="131"/>
      <c r="WEH98" s="131"/>
      <c r="WEI98" s="131"/>
      <c r="WEJ98" s="131"/>
      <c r="WEK98" s="131"/>
      <c r="WEL98" s="131"/>
      <c r="WEM98" s="131"/>
      <c r="WEN98" s="131"/>
      <c r="WEO98" s="131"/>
      <c r="WEP98" s="131"/>
      <c r="WEQ98" s="131"/>
      <c r="WER98" s="131"/>
      <c r="WES98" s="131"/>
      <c r="WET98" s="131"/>
      <c r="WEU98" s="131"/>
      <c r="WEV98" s="131"/>
      <c r="WEW98" s="131"/>
      <c r="WEX98" s="131"/>
      <c r="WEY98" s="131"/>
      <c r="WEZ98" s="131"/>
      <c r="WFA98" s="131"/>
      <c r="WFB98" s="131"/>
      <c r="WFC98" s="131"/>
      <c r="WFD98" s="131"/>
      <c r="WFE98" s="131"/>
      <c r="WFF98" s="131"/>
      <c r="WFG98" s="131"/>
      <c r="WFH98" s="131"/>
      <c r="WFI98" s="131"/>
      <c r="WFJ98" s="131"/>
      <c r="WFK98" s="131"/>
      <c r="WFL98" s="131"/>
      <c r="WFM98" s="131"/>
      <c r="WFN98" s="131"/>
      <c r="WFO98" s="131"/>
      <c r="WFP98" s="131"/>
      <c r="WFQ98" s="131"/>
      <c r="WFR98" s="131"/>
      <c r="WFS98" s="131"/>
      <c r="WFT98" s="131"/>
      <c r="WFU98" s="131"/>
      <c r="WFV98" s="131"/>
      <c r="WFW98" s="131"/>
      <c r="WFX98" s="131"/>
      <c r="WFY98" s="131"/>
      <c r="WFZ98" s="131"/>
      <c r="WGA98" s="131"/>
      <c r="WGB98" s="131"/>
      <c r="WGC98" s="131"/>
      <c r="WGD98" s="131"/>
      <c r="WGE98" s="131"/>
      <c r="WGF98" s="131"/>
      <c r="WGG98" s="131"/>
      <c r="WGH98" s="131"/>
      <c r="WGI98" s="131"/>
      <c r="WGJ98" s="131"/>
      <c r="WGK98" s="131"/>
      <c r="WGL98" s="131"/>
      <c r="WGM98" s="131"/>
      <c r="WGN98" s="131"/>
      <c r="WGO98" s="131"/>
      <c r="WGP98" s="131"/>
      <c r="WGQ98" s="131"/>
      <c r="WGR98" s="131"/>
      <c r="WGS98" s="131"/>
      <c r="WGT98" s="131"/>
      <c r="WGU98" s="131"/>
      <c r="WGV98" s="131"/>
      <c r="WGW98" s="131"/>
      <c r="WGX98" s="131"/>
      <c r="WGY98" s="131"/>
      <c r="WGZ98" s="131"/>
      <c r="WHA98" s="131"/>
      <c r="WHB98" s="131"/>
      <c r="WHC98" s="131"/>
      <c r="WHD98" s="131"/>
      <c r="WHE98" s="131"/>
      <c r="WHF98" s="131"/>
      <c r="WHG98" s="131"/>
      <c r="WHH98" s="131"/>
      <c r="WHI98" s="131"/>
      <c r="WHJ98" s="131"/>
      <c r="WHK98" s="131"/>
      <c r="WHL98" s="131"/>
      <c r="WHM98" s="131"/>
      <c r="WHN98" s="131"/>
      <c r="WHO98" s="131"/>
      <c r="WHP98" s="131"/>
      <c r="WHQ98" s="131"/>
      <c r="WHR98" s="131"/>
      <c r="WHS98" s="131"/>
      <c r="WHT98" s="131"/>
      <c r="WHU98" s="131"/>
      <c r="WHV98" s="131"/>
      <c r="WHW98" s="131"/>
      <c r="WHX98" s="131"/>
      <c r="WHY98" s="131"/>
      <c r="WHZ98" s="131"/>
      <c r="WIA98" s="131"/>
      <c r="WIB98" s="131"/>
      <c r="WIC98" s="131"/>
      <c r="WID98" s="131"/>
      <c r="WIE98" s="131"/>
      <c r="WIF98" s="131"/>
      <c r="WIG98" s="131"/>
      <c r="WIH98" s="131"/>
      <c r="WII98" s="131"/>
      <c r="WIJ98" s="131"/>
      <c r="WIK98" s="131"/>
      <c r="WIL98" s="131"/>
      <c r="WIM98" s="131"/>
      <c r="WIN98" s="131"/>
      <c r="WIO98" s="131"/>
      <c r="WIP98" s="131"/>
      <c r="WIQ98" s="131"/>
      <c r="WIR98" s="131"/>
      <c r="WIS98" s="131"/>
      <c r="WIT98" s="131"/>
      <c r="WIU98" s="131"/>
      <c r="WIV98" s="131"/>
      <c r="WIW98" s="131"/>
      <c r="WIX98" s="131"/>
      <c r="WIY98" s="131"/>
      <c r="WIZ98" s="131"/>
      <c r="WJA98" s="131"/>
      <c r="WJB98" s="131"/>
      <c r="WJC98" s="131"/>
      <c r="WJD98" s="131"/>
      <c r="WJE98" s="131"/>
      <c r="WJF98" s="131"/>
      <c r="WJG98" s="131"/>
      <c r="WJH98" s="131"/>
      <c r="WJI98" s="131"/>
      <c r="WJJ98" s="131"/>
      <c r="WJK98" s="131"/>
      <c r="WJL98" s="131"/>
      <c r="WJM98" s="131"/>
      <c r="WJN98" s="131"/>
      <c r="WJO98" s="131"/>
      <c r="WJP98" s="131"/>
      <c r="WJQ98" s="131"/>
      <c r="WJR98" s="131"/>
      <c r="WJS98" s="131"/>
      <c r="WJT98" s="131"/>
      <c r="WJU98" s="131"/>
      <c r="WJV98" s="131"/>
      <c r="WJW98" s="131"/>
      <c r="WJX98" s="131"/>
      <c r="WJY98" s="131"/>
      <c r="WJZ98" s="131"/>
      <c r="WKA98" s="131"/>
      <c r="WKB98" s="131"/>
      <c r="WKC98" s="131"/>
      <c r="WKD98" s="131"/>
      <c r="WKE98" s="131"/>
      <c r="WKF98" s="131"/>
      <c r="WKG98" s="131"/>
      <c r="WKH98" s="131"/>
      <c r="WKI98" s="131"/>
      <c r="WKJ98" s="131"/>
      <c r="WKK98" s="131"/>
      <c r="WKL98" s="131"/>
      <c r="WKM98" s="131"/>
      <c r="WKN98" s="131"/>
      <c r="WKO98" s="131"/>
      <c r="WKP98" s="131"/>
      <c r="WKQ98" s="131"/>
      <c r="WKR98" s="131"/>
      <c r="WKS98" s="131"/>
      <c r="WKT98" s="131"/>
      <c r="WKU98" s="131"/>
      <c r="WKV98" s="131"/>
      <c r="WKW98" s="131"/>
      <c r="WKX98" s="131"/>
      <c r="WKY98" s="131"/>
      <c r="WKZ98" s="131"/>
      <c r="WLA98" s="131"/>
      <c r="WLB98" s="131"/>
      <c r="WLC98" s="131"/>
      <c r="WLD98" s="131"/>
      <c r="WLE98" s="131"/>
      <c r="WLF98" s="131"/>
      <c r="WLG98" s="131"/>
      <c r="WLH98" s="131"/>
      <c r="WLI98" s="131"/>
      <c r="WLJ98" s="131"/>
      <c r="WLK98" s="131"/>
      <c r="WLL98" s="131"/>
      <c r="WLM98" s="131"/>
      <c r="WLN98" s="131"/>
      <c r="WLO98" s="131"/>
      <c r="WLP98" s="131"/>
      <c r="WLQ98" s="131"/>
      <c r="WLR98" s="131"/>
      <c r="WLS98" s="131"/>
      <c r="WLT98" s="131"/>
      <c r="WLU98" s="131"/>
      <c r="WLV98" s="131"/>
      <c r="WLW98" s="131"/>
      <c r="WLX98" s="131"/>
      <c r="WLY98" s="131"/>
      <c r="WLZ98" s="131"/>
      <c r="WMA98" s="131"/>
      <c r="WMB98" s="131"/>
      <c r="WMC98" s="131"/>
      <c r="WMD98" s="131"/>
      <c r="WME98" s="131"/>
      <c r="WMF98" s="131"/>
      <c r="WMG98" s="131"/>
      <c r="WMH98" s="131"/>
      <c r="WMI98" s="131"/>
      <c r="WMJ98" s="131"/>
      <c r="WMK98" s="131"/>
      <c r="WML98" s="131"/>
      <c r="WMM98" s="131"/>
      <c r="WMN98" s="131"/>
      <c r="WMO98" s="131"/>
      <c r="WMP98" s="131"/>
      <c r="WMQ98" s="131"/>
      <c r="WMR98" s="131"/>
      <c r="WMS98" s="131"/>
      <c r="WMT98" s="131"/>
      <c r="WMU98" s="131"/>
      <c r="WMV98" s="131"/>
      <c r="WMW98" s="131"/>
      <c r="WMX98" s="131"/>
      <c r="WMY98" s="131"/>
      <c r="WMZ98" s="131"/>
      <c r="WNA98" s="131"/>
      <c r="WNB98" s="131"/>
      <c r="WNC98" s="131"/>
      <c r="WND98" s="131"/>
      <c r="WNE98" s="131"/>
      <c r="WNF98" s="131"/>
      <c r="WNG98" s="131"/>
      <c r="WNH98" s="131"/>
      <c r="WNI98" s="131"/>
      <c r="WNJ98" s="131"/>
      <c r="WNK98" s="131"/>
      <c r="WNL98" s="131"/>
      <c r="WNM98" s="131"/>
      <c r="WNN98" s="131"/>
      <c r="WNO98" s="131"/>
      <c r="WNP98" s="131"/>
      <c r="WNQ98" s="131"/>
      <c r="WNR98" s="131"/>
      <c r="WNS98" s="131"/>
      <c r="WNT98" s="131"/>
      <c r="WNU98" s="131"/>
      <c r="WNV98" s="131"/>
      <c r="WNW98" s="131"/>
      <c r="WNX98" s="131"/>
      <c r="WNY98" s="131"/>
      <c r="WNZ98" s="131"/>
      <c r="WOA98" s="131"/>
      <c r="WOB98" s="131"/>
      <c r="WOC98" s="131"/>
      <c r="WOD98" s="131"/>
      <c r="WOE98" s="131"/>
      <c r="WOF98" s="131"/>
      <c r="WOG98" s="131"/>
      <c r="WOH98" s="131"/>
      <c r="WOI98" s="131"/>
      <c r="WOJ98" s="131"/>
      <c r="WOK98" s="131"/>
      <c r="WOL98" s="131"/>
      <c r="WOM98" s="131"/>
      <c r="WON98" s="131"/>
      <c r="WOO98" s="131"/>
      <c r="WOP98" s="131"/>
      <c r="WOQ98" s="131"/>
      <c r="WOR98" s="131"/>
      <c r="WOS98" s="131"/>
      <c r="WOT98" s="131"/>
      <c r="WOU98" s="131"/>
      <c r="WOV98" s="131"/>
      <c r="WOW98" s="131"/>
      <c r="WOX98" s="131"/>
      <c r="WOY98" s="131"/>
      <c r="WOZ98" s="131"/>
      <c r="WPA98" s="131"/>
      <c r="WPB98" s="131"/>
      <c r="WPC98" s="131"/>
      <c r="WPD98" s="131"/>
      <c r="WPE98" s="131"/>
      <c r="WPF98" s="131"/>
      <c r="WPG98" s="131"/>
      <c r="WPH98" s="131"/>
      <c r="WPI98" s="131"/>
      <c r="WPJ98" s="131"/>
      <c r="WPK98" s="131"/>
      <c r="WPL98" s="131"/>
      <c r="WPM98" s="131"/>
      <c r="WPN98" s="131"/>
      <c r="WPO98" s="131"/>
      <c r="WPP98" s="131"/>
      <c r="WPQ98" s="131"/>
      <c r="WPR98" s="131"/>
      <c r="WPS98" s="131"/>
      <c r="WPT98" s="131"/>
      <c r="WPU98" s="131"/>
      <c r="WPV98" s="131"/>
      <c r="WPW98" s="131"/>
      <c r="WPX98" s="131"/>
      <c r="WPY98" s="131"/>
      <c r="WPZ98" s="131"/>
      <c r="WQA98" s="131"/>
      <c r="WQB98" s="131"/>
      <c r="WQC98" s="131"/>
      <c r="WQD98" s="131"/>
      <c r="WQE98" s="131"/>
      <c r="WQF98" s="131"/>
      <c r="WQG98" s="131"/>
      <c r="WQH98" s="131"/>
      <c r="WQI98" s="131"/>
      <c r="WQJ98" s="131"/>
      <c r="WQK98" s="131"/>
      <c r="WQL98" s="131"/>
      <c r="WQM98" s="131"/>
      <c r="WQN98" s="131"/>
      <c r="WQO98" s="131"/>
      <c r="WQP98" s="131"/>
      <c r="WQQ98" s="131"/>
      <c r="WQR98" s="131"/>
      <c r="WQS98" s="131"/>
      <c r="WQT98" s="131"/>
      <c r="WQU98" s="131"/>
      <c r="WQV98" s="131"/>
      <c r="WQW98" s="131"/>
      <c r="WQX98" s="131"/>
      <c r="WQY98" s="131"/>
      <c r="WQZ98" s="131"/>
      <c r="WRA98" s="131"/>
      <c r="WRB98" s="131"/>
      <c r="WRC98" s="131"/>
      <c r="WRD98" s="131"/>
      <c r="WRE98" s="131"/>
      <c r="WRF98" s="131"/>
      <c r="WRG98" s="131"/>
      <c r="WRH98" s="131"/>
      <c r="WRI98" s="131"/>
      <c r="WRJ98" s="131"/>
      <c r="WRK98" s="131"/>
      <c r="WRL98" s="131"/>
      <c r="WRM98" s="131"/>
      <c r="WRN98" s="131"/>
      <c r="WRO98" s="131"/>
      <c r="WRP98" s="131"/>
      <c r="WRQ98" s="131"/>
      <c r="WRR98" s="131"/>
      <c r="WRS98" s="131"/>
      <c r="WRT98" s="131"/>
      <c r="WRU98" s="131"/>
      <c r="WRV98" s="131"/>
      <c r="WRW98" s="131"/>
      <c r="WRX98" s="131"/>
      <c r="WRY98" s="131"/>
      <c r="WRZ98" s="131"/>
      <c r="WSA98" s="131"/>
      <c r="WSB98" s="131"/>
      <c r="WSC98" s="131"/>
      <c r="WSD98" s="131"/>
      <c r="WSE98" s="131"/>
      <c r="WSF98" s="131"/>
      <c r="WSG98" s="131"/>
      <c r="WSH98" s="131"/>
      <c r="WSI98" s="131"/>
      <c r="WSJ98" s="131"/>
      <c r="WSK98" s="131"/>
      <c r="WSL98" s="131"/>
      <c r="WSM98" s="131"/>
      <c r="WSN98" s="131"/>
      <c r="WSO98" s="131"/>
      <c r="WSP98" s="131"/>
      <c r="WSQ98" s="131"/>
      <c r="WSR98" s="131"/>
      <c r="WSS98" s="131"/>
      <c r="WST98" s="131"/>
      <c r="WSU98" s="131"/>
      <c r="WSV98" s="131"/>
      <c r="WSW98" s="131"/>
      <c r="WSX98" s="131"/>
      <c r="WSY98" s="131"/>
      <c r="WSZ98" s="131"/>
      <c r="WTA98" s="131"/>
      <c r="WTB98" s="131"/>
      <c r="WTC98" s="131"/>
      <c r="WTD98" s="131"/>
      <c r="WTE98" s="131"/>
      <c r="WTF98" s="131"/>
      <c r="WTG98" s="131"/>
      <c r="WTH98" s="131"/>
      <c r="WTI98" s="131"/>
      <c r="WTJ98" s="131"/>
      <c r="WTK98" s="131"/>
      <c r="WTL98" s="131"/>
      <c r="WTM98" s="131"/>
      <c r="WTN98" s="131"/>
      <c r="WTO98" s="131"/>
      <c r="WTP98" s="131"/>
      <c r="WTQ98" s="131"/>
      <c r="WTR98" s="131"/>
      <c r="WTS98" s="131"/>
      <c r="WTT98" s="131"/>
      <c r="WTU98" s="131"/>
      <c r="WTV98" s="131"/>
      <c r="WTW98" s="131"/>
      <c r="WTX98" s="131"/>
      <c r="WTY98" s="131"/>
      <c r="WTZ98" s="131"/>
      <c r="WUA98" s="131"/>
      <c r="WUB98" s="131"/>
      <c r="WUC98" s="131"/>
      <c r="WUD98" s="131"/>
      <c r="WUE98" s="131"/>
      <c r="WUF98" s="131"/>
      <c r="WUG98" s="131"/>
      <c r="WUH98" s="131"/>
      <c r="WUI98" s="131"/>
      <c r="WUJ98" s="131"/>
      <c r="WUK98" s="131"/>
      <c r="WUL98" s="131"/>
      <c r="WUM98" s="131"/>
      <c r="WUN98" s="131"/>
      <c r="WUO98" s="131"/>
      <c r="WUP98" s="131"/>
      <c r="WUQ98" s="131"/>
      <c r="WUR98" s="131"/>
      <c r="WUS98" s="131"/>
      <c r="WUT98" s="131"/>
      <c r="WUU98" s="131"/>
      <c r="WUV98" s="131"/>
      <c r="WUW98" s="131"/>
      <c r="WUX98" s="131"/>
      <c r="WUY98" s="131"/>
      <c r="WUZ98" s="131"/>
      <c r="WVA98" s="131"/>
      <c r="WVB98" s="131"/>
      <c r="WVC98" s="131"/>
      <c r="WVD98" s="131"/>
      <c r="WVE98" s="131"/>
      <c r="WVF98" s="131"/>
      <c r="WVG98" s="131"/>
      <c r="WVH98" s="131"/>
      <c r="WVI98" s="131"/>
      <c r="WVJ98" s="131"/>
      <c r="WVK98" s="131"/>
      <c r="WVL98" s="131"/>
      <c r="WVM98" s="131"/>
      <c r="WVN98" s="131"/>
      <c r="WVO98" s="131"/>
      <c r="WVP98" s="131"/>
      <c r="WVQ98" s="131"/>
      <c r="WVR98" s="131"/>
      <c r="WVS98" s="131"/>
      <c r="WVT98" s="131"/>
      <c r="WVU98" s="131"/>
      <c r="WVV98" s="131"/>
      <c r="WVW98" s="131"/>
      <c r="WVX98" s="131"/>
      <c r="WVY98" s="131"/>
      <c r="WVZ98" s="131"/>
      <c r="WWA98" s="131"/>
      <c r="WWB98" s="131"/>
      <c r="WWC98" s="131"/>
      <c r="WWD98" s="131"/>
      <c r="WWE98" s="131"/>
      <c r="WWF98" s="131"/>
      <c r="WWG98" s="131"/>
      <c r="WWH98" s="131"/>
      <c r="WWI98" s="131"/>
      <c r="WWJ98" s="131"/>
      <c r="WWK98" s="131"/>
      <c r="WWL98" s="131"/>
      <c r="WWM98" s="131"/>
      <c r="WWN98" s="131"/>
      <c r="WWO98" s="131"/>
      <c r="WWP98" s="131"/>
      <c r="WWQ98" s="131"/>
      <c r="WWR98" s="131"/>
      <c r="WWS98" s="131"/>
      <c r="WWT98" s="131"/>
      <c r="WWU98" s="131"/>
      <c r="WWV98" s="131"/>
      <c r="WWW98" s="131"/>
      <c r="WWX98" s="131"/>
      <c r="WWY98" s="131"/>
      <c r="WWZ98" s="131"/>
      <c r="WXA98" s="131"/>
      <c r="WXB98" s="131"/>
      <c r="WXC98" s="131"/>
      <c r="WXD98" s="131"/>
      <c r="WXE98" s="131"/>
      <c r="WXF98" s="131"/>
      <c r="WXG98" s="131"/>
      <c r="WXH98" s="131"/>
      <c r="WXI98" s="131"/>
      <c r="WXJ98" s="131"/>
      <c r="WXK98" s="131"/>
      <c r="WXL98" s="131"/>
      <c r="WXM98" s="131"/>
      <c r="WXN98" s="131"/>
      <c r="WXO98" s="131"/>
      <c r="WXP98" s="131"/>
      <c r="WXQ98" s="131"/>
      <c r="WXR98" s="131"/>
      <c r="WXS98" s="131"/>
      <c r="WXT98" s="131"/>
      <c r="WXU98" s="131"/>
      <c r="WXV98" s="131"/>
      <c r="WXW98" s="131"/>
      <c r="WXX98" s="131"/>
      <c r="WXY98" s="131"/>
      <c r="WXZ98" s="131"/>
      <c r="WYA98" s="131"/>
      <c r="WYB98" s="131"/>
      <c r="WYC98" s="131"/>
      <c r="WYD98" s="131"/>
      <c r="WYE98" s="131"/>
      <c r="WYF98" s="131"/>
      <c r="WYG98" s="131"/>
      <c r="WYH98" s="131"/>
      <c r="WYI98" s="131"/>
      <c r="WYJ98" s="131"/>
      <c r="WYK98" s="131"/>
      <c r="WYL98" s="131"/>
      <c r="WYM98" s="131"/>
      <c r="WYN98" s="131"/>
      <c r="WYO98" s="131"/>
      <c r="WYP98" s="131"/>
      <c r="WYQ98" s="131"/>
      <c r="WYR98" s="131"/>
      <c r="WYS98" s="131"/>
      <c r="WYT98" s="131"/>
      <c r="WYU98" s="131"/>
      <c r="WYV98" s="131"/>
      <c r="WYW98" s="131"/>
      <c r="WYX98" s="131"/>
      <c r="WYY98" s="131"/>
      <c r="WYZ98" s="131"/>
      <c r="WZA98" s="131"/>
      <c r="WZB98" s="131"/>
      <c r="WZC98" s="131"/>
      <c r="WZD98" s="131"/>
      <c r="WZE98" s="131"/>
      <c r="WZF98" s="131"/>
      <c r="WZG98" s="131"/>
      <c r="WZH98" s="131"/>
      <c r="WZI98" s="131"/>
      <c r="WZJ98" s="131"/>
      <c r="WZK98" s="131"/>
      <c r="WZL98" s="131"/>
      <c r="WZM98" s="131"/>
      <c r="WZN98" s="131"/>
      <c r="WZO98" s="131"/>
      <c r="WZP98" s="131"/>
      <c r="WZQ98" s="131"/>
      <c r="WZR98" s="131"/>
      <c r="WZS98" s="131"/>
      <c r="WZT98" s="131"/>
      <c r="WZU98" s="131"/>
      <c r="WZV98" s="131"/>
      <c r="WZW98" s="131"/>
      <c r="WZX98" s="131"/>
      <c r="WZY98" s="131"/>
      <c r="WZZ98" s="131"/>
      <c r="XAA98" s="131"/>
      <c r="XAB98" s="131"/>
      <c r="XAC98" s="131"/>
      <c r="XAD98" s="131"/>
      <c r="XAE98" s="131"/>
      <c r="XAF98" s="131"/>
      <c r="XAG98" s="131"/>
      <c r="XAH98" s="131"/>
      <c r="XAI98" s="131"/>
      <c r="XAJ98" s="131"/>
      <c r="XAK98" s="131"/>
      <c r="XAL98" s="131"/>
      <c r="XAM98" s="131"/>
      <c r="XAN98" s="131"/>
      <c r="XAO98" s="131"/>
      <c r="XAP98" s="131"/>
      <c r="XAQ98" s="131"/>
      <c r="XAR98" s="131"/>
      <c r="XAS98" s="131"/>
      <c r="XAT98" s="131"/>
      <c r="XAU98" s="131"/>
      <c r="XAV98" s="131"/>
      <c r="XAW98" s="131"/>
      <c r="XAX98" s="131"/>
      <c r="XAY98" s="131"/>
      <c r="XAZ98" s="131"/>
      <c r="XBA98" s="131"/>
      <c r="XBB98" s="131"/>
      <c r="XBC98" s="131"/>
      <c r="XBD98" s="131"/>
      <c r="XBE98" s="131"/>
      <c r="XBF98" s="131"/>
      <c r="XBG98" s="131"/>
      <c r="XBH98" s="131"/>
      <c r="XBI98" s="131"/>
      <c r="XBJ98" s="131"/>
      <c r="XBK98" s="131"/>
      <c r="XBL98" s="131"/>
      <c r="XBM98" s="131"/>
      <c r="XBN98" s="131"/>
      <c r="XBO98" s="131"/>
      <c r="XBP98" s="131"/>
      <c r="XBQ98" s="131"/>
      <c r="XBR98" s="131"/>
      <c r="XBS98" s="131"/>
      <c r="XBT98" s="131"/>
      <c r="XBU98" s="131"/>
      <c r="XBV98" s="131"/>
      <c r="XBW98" s="131"/>
      <c r="XBX98" s="131"/>
      <c r="XBY98" s="131"/>
      <c r="XBZ98" s="131"/>
      <c r="XCA98" s="131"/>
      <c r="XCB98" s="131"/>
      <c r="XCC98" s="131"/>
      <c r="XCD98" s="131"/>
      <c r="XCE98" s="131"/>
      <c r="XCF98" s="131"/>
      <c r="XCG98" s="131"/>
      <c r="XCH98" s="131"/>
      <c r="XCI98" s="131"/>
      <c r="XCJ98" s="131"/>
      <c r="XCK98" s="131"/>
      <c r="XCL98" s="131"/>
      <c r="XCM98" s="131"/>
      <c r="XCN98" s="131"/>
      <c r="XCO98" s="131"/>
      <c r="XCP98" s="131"/>
      <c r="XCQ98" s="131"/>
      <c r="XCR98" s="131"/>
      <c r="XCS98" s="131"/>
      <c r="XCT98" s="131"/>
      <c r="XCU98" s="131"/>
      <c r="XCV98" s="131"/>
      <c r="XCW98" s="131"/>
      <c r="XCX98" s="131"/>
      <c r="XCY98" s="131"/>
      <c r="XCZ98" s="131"/>
      <c r="XDA98" s="131"/>
      <c r="XDB98" s="131"/>
      <c r="XDC98" s="131"/>
      <c r="XDD98" s="131"/>
      <c r="XDE98" s="131"/>
      <c r="XDF98" s="131"/>
      <c r="XDG98" s="131"/>
      <c r="XDH98" s="131"/>
      <c r="XDI98" s="131"/>
      <c r="XDJ98" s="131"/>
      <c r="XDK98" s="131"/>
      <c r="XDL98" s="131"/>
      <c r="XDM98" s="131"/>
      <c r="XDN98" s="131"/>
      <c r="XDO98" s="131"/>
      <c r="XDP98" s="131"/>
      <c r="XDQ98" s="131"/>
      <c r="XDR98" s="131"/>
      <c r="XDS98" s="131"/>
      <c r="XDT98" s="131"/>
      <c r="XDU98" s="131"/>
      <c r="XDV98" s="131"/>
      <c r="XDW98" s="131"/>
      <c r="XDX98" s="131"/>
      <c r="XDY98" s="131"/>
      <c r="XDZ98" s="131"/>
      <c r="XEA98" s="131"/>
      <c r="XEB98" s="131"/>
      <c r="XEC98" s="131"/>
      <c r="XED98" s="131"/>
      <c r="XEE98" s="131"/>
      <c r="XEF98" s="131"/>
      <c r="XEG98" s="131"/>
      <c r="XEH98" s="131"/>
      <c r="XEI98" s="131"/>
      <c r="XEJ98" s="131"/>
      <c r="XEK98" s="131"/>
      <c r="XEL98" s="131"/>
      <c r="XEM98" s="131"/>
      <c r="XEN98" s="131"/>
      <c r="XEO98" s="131"/>
      <c r="XEP98" s="131"/>
      <c r="XEQ98" s="131"/>
      <c r="XER98" s="131"/>
      <c r="XES98" s="131"/>
      <c r="XET98" s="131"/>
      <c r="XEU98" s="131"/>
      <c r="XEV98" s="131"/>
      <c r="XEW98" s="131"/>
      <c r="XEX98" s="131"/>
      <c r="XEY98" s="131"/>
      <c r="XEZ98" s="131"/>
      <c r="XFA98" s="131"/>
      <c r="XFB98" s="131"/>
      <c r="XFC98" s="131"/>
      <c r="XFD98" s="131"/>
    </row>
    <row r="99" spans="1:16384" ht="15.75" x14ac:dyDescent="0.25">
      <c r="A99" s="23">
        <v>37</v>
      </c>
      <c r="B99" s="30" t="str">
        <f t="shared" si="2"/>
        <v>00.03.27.1.3.3.1.A.37.2022</v>
      </c>
      <c r="C99" s="223">
        <v>37</v>
      </c>
      <c r="D99" s="224" t="s">
        <v>649</v>
      </c>
      <c r="E99" s="225" t="s">
        <v>762</v>
      </c>
      <c r="F99" s="167" t="s">
        <v>718</v>
      </c>
      <c r="G99" s="151" t="s">
        <v>763</v>
      </c>
      <c r="H99" s="151" t="s">
        <v>764</v>
      </c>
      <c r="I99" s="223" t="s">
        <v>18</v>
      </c>
      <c r="J99" s="223" t="s">
        <v>18</v>
      </c>
      <c r="K99" s="226" t="s">
        <v>393</v>
      </c>
      <c r="L99" s="226" t="s">
        <v>765</v>
      </c>
      <c r="M99" s="226">
        <v>2022</v>
      </c>
      <c r="N99" s="121" t="s">
        <v>622</v>
      </c>
      <c r="O99" s="131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  <c r="IM99" s="227"/>
      <c r="IN99" s="227"/>
      <c r="IO99" s="227"/>
      <c r="IP99" s="227"/>
      <c r="IQ99" s="227"/>
      <c r="IR99" s="227"/>
      <c r="IS99" s="227"/>
      <c r="IT99" s="227"/>
      <c r="IU99" s="227"/>
      <c r="IV99" s="227"/>
      <c r="IW99" s="227"/>
      <c r="IX99" s="227"/>
      <c r="IY99" s="227"/>
      <c r="IZ99" s="227"/>
      <c r="JA99" s="227"/>
      <c r="JB99" s="227"/>
      <c r="JC99" s="227"/>
      <c r="JD99" s="227"/>
      <c r="JE99" s="227"/>
      <c r="JF99" s="227"/>
      <c r="JG99" s="227"/>
      <c r="JH99" s="227"/>
      <c r="JI99" s="227"/>
      <c r="JJ99" s="227"/>
      <c r="JK99" s="227"/>
      <c r="JL99" s="227"/>
      <c r="JM99" s="227"/>
      <c r="JN99" s="227"/>
      <c r="JO99" s="227"/>
      <c r="JP99" s="227"/>
      <c r="JQ99" s="227"/>
      <c r="JR99" s="227"/>
      <c r="JS99" s="227"/>
      <c r="JT99" s="227"/>
      <c r="JU99" s="227"/>
      <c r="JV99" s="227"/>
      <c r="JW99" s="227"/>
      <c r="JX99" s="227"/>
      <c r="JY99" s="227"/>
      <c r="JZ99" s="227"/>
      <c r="KA99" s="227"/>
      <c r="KB99" s="227"/>
      <c r="KC99" s="227"/>
      <c r="KD99" s="227"/>
      <c r="KE99" s="227"/>
      <c r="KF99" s="227"/>
      <c r="KG99" s="227"/>
      <c r="KH99" s="227"/>
      <c r="KI99" s="227"/>
      <c r="KJ99" s="227"/>
      <c r="KK99" s="227"/>
      <c r="KL99" s="227"/>
      <c r="KM99" s="227"/>
      <c r="KN99" s="227"/>
      <c r="KO99" s="227"/>
      <c r="KP99" s="227"/>
      <c r="KQ99" s="227"/>
      <c r="KR99" s="227"/>
      <c r="KS99" s="227"/>
      <c r="KT99" s="227"/>
      <c r="KU99" s="227"/>
      <c r="KV99" s="227"/>
      <c r="KW99" s="227"/>
      <c r="KX99" s="227"/>
      <c r="KY99" s="227"/>
      <c r="KZ99" s="227"/>
      <c r="LA99" s="227"/>
      <c r="LB99" s="227"/>
      <c r="LC99" s="227"/>
      <c r="LD99" s="227"/>
      <c r="LE99" s="227"/>
      <c r="LF99" s="227"/>
      <c r="LG99" s="227"/>
      <c r="LH99" s="227"/>
      <c r="LI99" s="227"/>
      <c r="LJ99" s="227"/>
      <c r="LK99" s="227"/>
      <c r="LL99" s="227"/>
      <c r="LM99" s="227"/>
      <c r="LN99" s="227"/>
      <c r="LO99" s="227"/>
      <c r="LP99" s="227"/>
      <c r="LQ99" s="227"/>
      <c r="LR99" s="227"/>
      <c r="LS99" s="227"/>
      <c r="LT99" s="227"/>
      <c r="LU99" s="227"/>
      <c r="LV99" s="227"/>
      <c r="LW99" s="227"/>
      <c r="LX99" s="227"/>
      <c r="LY99" s="227"/>
      <c r="LZ99" s="227"/>
      <c r="MA99" s="227"/>
      <c r="MB99" s="227"/>
      <c r="MC99" s="227"/>
      <c r="MD99" s="227"/>
      <c r="ME99" s="227"/>
      <c r="MF99" s="227"/>
      <c r="MG99" s="227"/>
      <c r="MH99" s="227"/>
      <c r="MI99" s="227"/>
      <c r="MJ99" s="227"/>
      <c r="MK99" s="227"/>
      <c r="ML99" s="227"/>
      <c r="MM99" s="227"/>
      <c r="MN99" s="227"/>
      <c r="MO99" s="227"/>
      <c r="MP99" s="227"/>
      <c r="MQ99" s="227"/>
      <c r="MR99" s="227"/>
      <c r="MS99" s="227"/>
      <c r="MT99" s="227"/>
      <c r="MU99" s="227"/>
      <c r="MV99" s="227"/>
      <c r="MW99" s="227"/>
      <c r="MX99" s="227"/>
      <c r="MY99" s="227"/>
      <c r="MZ99" s="227"/>
      <c r="NA99" s="227"/>
      <c r="NB99" s="227"/>
      <c r="NC99" s="227"/>
      <c r="ND99" s="227"/>
      <c r="NE99" s="227"/>
      <c r="NF99" s="227"/>
      <c r="NG99" s="227"/>
      <c r="NH99" s="227"/>
      <c r="NI99" s="227"/>
      <c r="NJ99" s="227"/>
      <c r="NK99" s="227"/>
      <c r="NL99" s="227"/>
      <c r="NM99" s="227"/>
      <c r="NN99" s="227"/>
      <c r="NO99" s="227"/>
      <c r="NP99" s="227"/>
      <c r="NQ99" s="227"/>
      <c r="NR99" s="227"/>
      <c r="NS99" s="227"/>
      <c r="NT99" s="227"/>
      <c r="NU99" s="227"/>
      <c r="NV99" s="227"/>
      <c r="NW99" s="227"/>
      <c r="NX99" s="227"/>
      <c r="NY99" s="227"/>
      <c r="NZ99" s="227"/>
      <c r="OA99" s="227"/>
      <c r="OB99" s="227"/>
      <c r="OC99" s="227"/>
      <c r="OD99" s="227"/>
      <c r="OE99" s="227"/>
      <c r="OF99" s="227"/>
      <c r="OG99" s="227"/>
      <c r="OH99" s="227"/>
      <c r="OI99" s="227"/>
      <c r="OJ99" s="227"/>
      <c r="OK99" s="227"/>
      <c r="OL99" s="227"/>
      <c r="OM99" s="227"/>
      <c r="ON99" s="227"/>
      <c r="OO99" s="227"/>
      <c r="OP99" s="227"/>
      <c r="OQ99" s="227"/>
      <c r="OR99" s="227"/>
      <c r="OS99" s="227"/>
      <c r="OT99" s="227"/>
      <c r="OU99" s="227"/>
      <c r="OV99" s="227"/>
      <c r="OW99" s="227"/>
      <c r="OX99" s="227"/>
      <c r="OY99" s="227"/>
      <c r="OZ99" s="227"/>
      <c r="PA99" s="227"/>
      <c r="PB99" s="227"/>
      <c r="PC99" s="227"/>
      <c r="PD99" s="227"/>
      <c r="PE99" s="227"/>
      <c r="PF99" s="227"/>
      <c r="PG99" s="227"/>
      <c r="PH99" s="227"/>
      <c r="PI99" s="227"/>
      <c r="PJ99" s="227"/>
      <c r="PK99" s="227"/>
      <c r="PL99" s="227"/>
      <c r="PM99" s="227"/>
      <c r="PN99" s="227"/>
      <c r="PO99" s="227"/>
      <c r="PP99" s="227"/>
      <c r="PQ99" s="227"/>
      <c r="PR99" s="227"/>
      <c r="PS99" s="227"/>
      <c r="PT99" s="227"/>
      <c r="PU99" s="227"/>
      <c r="PV99" s="227"/>
      <c r="PW99" s="227"/>
      <c r="PX99" s="227"/>
      <c r="PY99" s="227"/>
      <c r="PZ99" s="227"/>
      <c r="QA99" s="227"/>
      <c r="QB99" s="227"/>
      <c r="QC99" s="227"/>
      <c r="QD99" s="227"/>
      <c r="QE99" s="227"/>
      <c r="QF99" s="227"/>
      <c r="QG99" s="227"/>
      <c r="QH99" s="227"/>
      <c r="QI99" s="227"/>
      <c r="QJ99" s="227"/>
      <c r="QK99" s="227"/>
      <c r="QL99" s="227"/>
      <c r="QM99" s="227"/>
      <c r="QN99" s="227"/>
      <c r="QO99" s="227"/>
      <c r="QP99" s="227"/>
      <c r="QQ99" s="227"/>
      <c r="QR99" s="227"/>
      <c r="QS99" s="227"/>
      <c r="QT99" s="227"/>
      <c r="QU99" s="227"/>
      <c r="QV99" s="227"/>
      <c r="QW99" s="227"/>
      <c r="QX99" s="227"/>
      <c r="QY99" s="227"/>
      <c r="QZ99" s="227"/>
      <c r="RA99" s="227"/>
      <c r="RB99" s="227"/>
      <c r="RC99" s="227"/>
      <c r="RD99" s="227"/>
      <c r="RE99" s="227"/>
      <c r="RF99" s="227"/>
      <c r="RG99" s="227"/>
      <c r="RH99" s="227"/>
      <c r="RI99" s="227"/>
      <c r="RJ99" s="227"/>
      <c r="RK99" s="227"/>
      <c r="RL99" s="227"/>
      <c r="RM99" s="227"/>
      <c r="RN99" s="227"/>
      <c r="RO99" s="227"/>
      <c r="RP99" s="227"/>
      <c r="RQ99" s="227"/>
      <c r="RR99" s="227"/>
      <c r="RS99" s="227"/>
      <c r="RT99" s="227"/>
      <c r="RU99" s="227"/>
      <c r="RV99" s="227"/>
      <c r="RW99" s="227"/>
      <c r="RX99" s="227"/>
      <c r="RY99" s="227"/>
      <c r="RZ99" s="227"/>
      <c r="SA99" s="227"/>
      <c r="SB99" s="227"/>
      <c r="SC99" s="227"/>
      <c r="SD99" s="227"/>
      <c r="SE99" s="227"/>
      <c r="SF99" s="227"/>
      <c r="SG99" s="227"/>
      <c r="SH99" s="227"/>
      <c r="SI99" s="227"/>
      <c r="SJ99" s="227"/>
      <c r="SK99" s="227"/>
      <c r="SL99" s="227"/>
      <c r="SM99" s="227"/>
      <c r="SN99" s="227"/>
      <c r="SO99" s="227"/>
      <c r="SP99" s="227"/>
      <c r="SQ99" s="227"/>
      <c r="SR99" s="227"/>
      <c r="SS99" s="227"/>
      <c r="ST99" s="227"/>
      <c r="SU99" s="227"/>
      <c r="SV99" s="227"/>
      <c r="SW99" s="227"/>
      <c r="SX99" s="227"/>
      <c r="SY99" s="227"/>
      <c r="SZ99" s="227"/>
      <c r="TA99" s="227"/>
      <c r="TB99" s="227"/>
      <c r="TC99" s="227"/>
      <c r="TD99" s="227"/>
      <c r="TE99" s="227"/>
      <c r="TF99" s="227"/>
      <c r="TG99" s="227"/>
      <c r="TH99" s="227"/>
      <c r="TI99" s="227"/>
      <c r="TJ99" s="227"/>
      <c r="TK99" s="227"/>
      <c r="TL99" s="227"/>
      <c r="TM99" s="227"/>
      <c r="TN99" s="227"/>
      <c r="TO99" s="227"/>
      <c r="TP99" s="227"/>
      <c r="TQ99" s="227"/>
      <c r="TR99" s="227"/>
      <c r="TS99" s="227"/>
      <c r="TT99" s="227"/>
      <c r="TU99" s="227"/>
      <c r="TV99" s="227"/>
      <c r="TW99" s="227"/>
      <c r="TX99" s="227"/>
      <c r="TY99" s="227"/>
      <c r="TZ99" s="227"/>
      <c r="UA99" s="227"/>
      <c r="UB99" s="227"/>
      <c r="UC99" s="227"/>
      <c r="UD99" s="227"/>
      <c r="UE99" s="227"/>
      <c r="UF99" s="227"/>
      <c r="UG99" s="227"/>
      <c r="UH99" s="227"/>
      <c r="UI99" s="227"/>
      <c r="UJ99" s="227"/>
      <c r="UK99" s="227"/>
      <c r="UL99" s="227"/>
      <c r="UM99" s="227"/>
      <c r="UN99" s="227"/>
      <c r="UO99" s="227"/>
      <c r="UP99" s="227"/>
      <c r="UQ99" s="227"/>
      <c r="UR99" s="227"/>
      <c r="US99" s="227"/>
      <c r="UT99" s="227"/>
      <c r="UU99" s="227"/>
      <c r="UV99" s="227"/>
      <c r="UW99" s="227"/>
      <c r="UX99" s="227"/>
      <c r="UY99" s="227"/>
      <c r="UZ99" s="227"/>
      <c r="VA99" s="227"/>
      <c r="VB99" s="227"/>
      <c r="VC99" s="227"/>
      <c r="VD99" s="227"/>
      <c r="VE99" s="227"/>
      <c r="VF99" s="227"/>
      <c r="VG99" s="227"/>
      <c r="VH99" s="227"/>
      <c r="VI99" s="227"/>
      <c r="VJ99" s="227"/>
      <c r="VK99" s="227"/>
      <c r="VL99" s="227"/>
      <c r="VM99" s="227"/>
      <c r="VN99" s="227"/>
      <c r="VO99" s="227"/>
      <c r="VP99" s="227"/>
      <c r="VQ99" s="227"/>
      <c r="VR99" s="227"/>
      <c r="VS99" s="227"/>
      <c r="VT99" s="227"/>
      <c r="VU99" s="227"/>
      <c r="VV99" s="227"/>
      <c r="VW99" s="227"/>
      <c r="VX99" s="227"/>
      <c r="VY99" s="227"/>
      <c r="VZ99" s="227"/>
      <c r="WA99" s="227"/>
      <c r="WB99" s="227"/>
      <c r="WC99" s="227"/>
      <c r="WD99" s="227"/>
      <c r="WE99" s="227"/>
      <c r="WF99" s="227"/>
      <c r="WG99" s="227"/>
      <c r="WH99" s="227"/>
      <c r="WI99" s="227"/>
      <c r="WJ99" s="227"/>
      <c r="WK99" s="227"/>
      <c r="WL99" s="227"/>
      <c r="WM99" s="227"/>
      <c r="WN99" s="227"/>
      <c r="WO99" s="227"/>
      <c r="WP99" s="227"/>
      <c r="WQ99" s="227"/>
      <c r="WR99" s="227"/>
      <c r="WS99" s="227"/>
      <c r="WT99" s="227"/>
      <c r="WU99" s="227"/>
      <c r="WV99" s="227"/>
      <c r="WW99" s="227"/>
      <c r="WX99" s="227"/>
      <c r="WY99" s="227"/>
      <c r="WZ99" s="227"/>
      <c r="XA99" s="227"/>
      <c r="XB99" s="227"/>
      <c r="XC99" s="227"/>
      <c r="XD99" s="227"/>
      <c r="XE99" s="227"/>
      <c r="XF99" s="227"/>
      <c r="XG99" s="227"/>
      <c r="XH99" s="227"/>
      <c r="XI99" s="227"/>
      <c r="XJ99" s="227"/>
      <c r="XK99" s="227"/>
      <c r="XL99" s="227"/>
      <c r="XM99" s="227"/>
      <c r="XN99" s="227"/>
      <c r="XO99" s="227"/>
      <c r="XP99" s="227"/>
      <c r="XQ99" s="227"/>
      <c r="XR99" s="227"/>
      <c r="XS99" s="227"/>
      <c r="XT99" s="227"/>
      <c r="XU99" s="227"/>
      <c r="XV99" s="227"/>
      <c r="XW99" s="227"/>
      <c r="XX99" s="227"/>
      <c r="XY99" s="227"/>
      <c r="XZ99" s="227"/>
      <c r="YA99" s="227"/>
      <c r="YB99" s="227"/>
      <c r="YC99" s="227"/>
      <c r="YD99" s="227"/>
      <c r="YE99" s="227"/>
      <c r="YF99" s="227"/>
      <c r="YG99" s="227"/>
      <c r="YH99" s="227"/>
      <c r="YI99" s="227"/>
      <c r="YJ99" s="227"/>
      <c r="YK99" s="227"/>
      <c r="YL99" s="227"/>
      <c r="YM99" s="227"/>
      <c r="YN99" s="227"/>
      <c r="YO99" s="227"/>
      <c r="YP99" s="227"/>
      <c r="YQ99" s="227"/>
      <c r="YR99" s="227"/>
      <c r="YS99" s="227"/>
      <c r="YT99" s="227"/>
      <c r="YU99" s="227"/>
      <c r="YV99" s="227"/>
      <c r="YW99" s="227"/>
      <c r="YX99" s="227"/>
      <c r="YY99" s="227"/>
      <c r="YZ99" s="227"/>
      <c r="ZA99" s="227"/>
      <c r="ZB99" s="227"/>
      <c r="ZC99" s="227"/>
      <c r="ZD99" s="227"/>
      <c r="ZE99" s="227"/>
      <c r="ZF99" s="227"/>
      <c r="ZG99" s="227"/>
      <c r="ZH99" s="227"/>
      <c r="ZI99" s="227"/>
      <c r="ZJ99" s="227"/>
      <c r="ZK99" s="227"/>
      <c r="ZL99" s="227"/>
      <c r="ZM99" s="227"/>
      <c r="ZN99" s="227"/>
      <c r="ZO99" s="227"/>
      <c r="ZP99" s="227"/>
      <c r="ZQ99" s="227"/>
      <c r="ZR99" s="227"/>
      <c r="ZS99" s="227"/>
      <c r="ZT99" s="227"/>
      <c r="ZU99" s="227"/>
      <c r="ZV99" s="227"/>
      <c r="ZW99" s="227"/>
      <c r="ZX99" s="227"/>
      <c r="ZY99" s="227"/>
      <c r="ZZ99" s="227"/>
      <c r="AAA99" s="227"/>
      <c r="AAB99" s="227"/>
      <c r="AAC99" s="227"/>
      <c r="AAD99" s="227"/>
      <c r="AAE99" s="227"/>
      <c r="AAF99" s="227"/>
      <c r="AAG99" s="227"/>
      <c r="AAH99" s="227"/>
      <c r="AAI99" s="227"/>
      <c r="AAJ99" s="227"/>
      <c r="AAK99" s="227"/>
      <c r="AAL99" s="227"/>
      <c r="AAM99" s="227"/>
      <c r="AAN99" s="227"/>
      <c r="AAO99" s="227"/>
      <c r="AAP99" s="227"/>
      <c r="AAQ99" s="227"/>
      <c r="AAR99" s="227"/>
      <c r="AAS99" s="227"/>
      <c r="AAT99" s="227"/>
      <c r="AAU99" s="227"/>
      <c r="AAV99" s="227"/>
      <c r="AAW99" s="227"/>
      <c r="AAX99" s="227"/>
      <c r="AAY99" s="227"/>
      <c r="AAZ99" s="227"/>
      <c r="ABA99" s="227"/>
      <c r="ABB99" s="227"/>
      <c r="ABC99" s="227"/>
      <c r="ABD99" s="227"/>
      <c r="ABE99" s="227"/>
      <c r="ABF99" s="227"/>
      <c r="ABG99" s="227"/>
      <c r="ABH99" s="227"/>
      <c r="ABI99" s="227"/>
      <c r="ABJ99" s="227"/>
      <c r="ABK99" s="227"/>
      <c r="ABL99" s="227"/>
      <c r="ABM99" s="227"/>
      <c r="ABN99" s="227"/>
      <c r="ABO99" s="227"/>
      <c r="ABP99" s="227"/>
      <c r="ABQ99" s="227"/>
      <c r="ABR99" s="227"/>
      <c r="ABS99" s="227"/>
      <c r="ABT99" s="227"/>
      <c r="ABU99" s="227"/>
      <c r="ABV99" s="227"/>
      <c r="ABW99" s="227"/>
      <c r="ABX99" s="227"/>
      <c r="ABY99" s="227"/>
      <c r="ABZ99" s="227"/>
      <c r="ACA99" s="227"/>
      <c r="ACB99" s="227"/>
      <c r="ACC99" s="227"/>
      <c r="ACD99" s="227"/>
      <c r="ACE99" s="227"/>
      <c r="ACF99" s="227"/>
      <c r="ACG99" s="227"/>
      <c r="ACH99" s="227"/>
      <c r="ACI99" s="227"/>
      <c r="ACJ99" s="227"/>
      <c r="ACK99" s="227"/>
      <c r="ACL99" s="227"/>
      <c r="ACM99" s="227"/>
      <c r="ACN99" s="227"/>
      <c r="ACO99" s="227"/>
      <c r="ACP99" s="227"/>
      <c r="ACQ99" s="227"/>
      <c r="ACR99" s="227"/>
      <c r="ACS99" s="227"/>
      <c r="ACT99" s="227"/>
      <c r="ACU99" s="227"/>
      <c r="ACV99" s="227"/>
      <c r="ACW99" s="227"/>
      <c r="ACX99" s="227"/>
      <c r="ACY99" s="227"/>
      <c r="ACZ99" s="227"/>
      <c r="ADA99" s="227"/>
      <c r="ADB99" s="227"/>
      <c r="ADC99" s="227"/>
      <c r="ADD99" s="227"/>
      <c r="ADE99" s="227"/>
      <c r="ADF99" s="227"/>
      <c r="ADG99" s="227"/>
      <c r="ADH99" s="227"/>
      <c r="ADI99" s="227"/>
      <c r="ADJ99" s="227"/>
      <c r="ADK99" s="227"/>
      <c r="ADL99" s="227"/>
      <c r="ADM99" s="227"/>
      <c r="ADN99" s="227"/>
      <c r="ADO99" s="227"/>
      <c r="ADP99" s="227"/>
      <c r="ADQ99" s="227"/>
      <c r="ADR99" s="227"/>
      <c r="ADS99" s="227"/>
      <c r="ADT99" s="227"/>
      <c r="ADU99" s="227"/>
      <c r="ADV99" s="227"/>
      <c r="ADW99" s="227"/>
      <c r="ADX99" s="227"/>
      <c r="ADY99" s="227"/>
      <c r="ADZ99" s="227"/>
      <c r="AEA99" s="227"/>
      <c r="AEB99" s="227"/>
      <c r="AEC99" s="227"/>
      <c r="AED99" s="227"/>
      <c r="AEE99" s="227"/>
      <c r="AEF99" s="227"/>
      <c r="AEG99" s="227"/>
      <c r="AEH99" s="227"/>
      <c r="AEI99" s="227"/>
      <c r="AEJ99" s="227"/>
      <c r="AEK99" s="227"/>
      <c r="AEL99" s="227"/>
      <c r="AEM99" s="227"/>
      <c r="AEN99" s="227"/>
      <c r="AEO99" s="227"/>
      <c r="AEP99" s="227"/>
      <c r="AEQ99" s="227"/>
      <c r="AER99" s="227"/>
      <c r="AES99" s="227"/>
      <c r="AET99" s="227"/>
      <c r="AEU99" s="227"/>
      <c r="AEV99" s="227"/>
      <c r="AEW99" s="227"/>
      <c r="AEX99" s="227"/>
      <c r="AEY99" s="227"/>
      <c r="AEZ99" s="227"/>
      <c r="AFA99" s="227"/>
      <c r="AFB99" s="227"/>
      <c r="AFC99" s="227"/>
      <c r="AFD99" s="227"/>
      <c r="AFE99" s="227"/>
      <c r="AFF99" s="227"/>
      <c r="AFG99" s="227"/>
      <c r="AFH99" s="227"/>
      <c r="AFI99" s="227"/>
      <c r="AFJ99" s="227"/>
      <c r="AFK99" s="227"/>
      <c r="AFL99" s="227"/>
      <c r="AFM99" s="227"/>
      <c r="AFN99" s="227"/>
      <c r="AFO99" s="227"/>
      <c r="AFP99" s="227"/>
      <c r="AFQ99" s="227"/>
      <c r="AFR99" s="227"/>
      <c r="AFS99" s="227"/>
      <c r="AFT99" s="227"/>
      <c r="AFU99" s="227"/>
      <c r="AFV99" s="227"/>
      <c r="AFW99" s="227"/>
      <c r="AFX99" s="227"/>
      <c r="AFY99" s="227"/>
      <c r="AFZ99" s="227"/>
      <c r="AGA99" s="227"/>
      <c r="AGB99" s="227"/>
      <c r="AGC99" s="227"/>
      <c r="AGD99" s="227"/>
      <c r="AGE99" s="227"/>
      <c r="AGF99" s="227"/>
      <c r="AGG99" s="227"/>
      <c r="AGH99" s="227"/>
      <c r="AGI99" s="227"/>
      <c r="AGJ99" s="227"/>
      <c r="AGK99" s="227"/>
      <c r="AGL99" s="227"/>
      <c r="AGM99" s="227"/>
      <c r="AGN99" s="227"/>
      <c r="AGO99" s="227"/>
      <c r="AGP99" s="227"/>
      <c r="AGQ99" s="227"/>
      <c r="AGR99" s="227"/>
      <c r="AGS99" s="227"/>
      <c r="AGT99" s="227"/>
      <c r="AGU99" s="227"/>
      <c r="AGV99" s="227"/>
      <c r="AGW99" s="227"/>
      <c r="AGX99" s="227"/>
      <c r="AGY99" s="227"/>
      <c r="AGZ99" s="227"/>
      <c r="AHA99" s="227"/>
      <c r="AHB99" s="227"/>
      <c r="AHC99" s="227"/>
      <c r="AHD99" s="227"/>
      <c r="AHE99" s="227"/>
      <c r="AHF99" s="227"/>
      <c r="AHG99" s="227"/>
      <c r="AHH99" s="227"/>
      <c r="AHI99" s="227"/>
      <c r="AHJ99" s="227"/>
      <c r="AHK99" s="227"/>
      <c r="AHL99" s="227"/>
      <c r="AHM99" s="227"/>
      <c r="AHN99" s="227"/>
      <c r="AHO99" s="227"/>
      <c r="AHP99" s="227"/>
      <c r="AHQ99" s="227"/>
      <c r="AHR99" s="227"/>
      <c r="AHS99" s="227"/>
      <c r="AHT99" s="227"/>
      <c r="AHU99" s="227"/>
      <c r="AHV99" s="227"/>
      <c r="AHW99" s="227"/>
      <c r="AHX99" s="227"/>
      <c r="AHY99" s="227"/>
      <c r="AHZ99" s="227"/>
      <c r="AIA99" s="227"/>
      <c r="AIB99" s="227"/>
      <c r="AIC99" s="227"/>
      <c r="AID99" s="227"/>
      <c r="AIE99" s="227"/>
      <c r="AIF99" s="227"/>
      <c r="AIG99" s="227"/>
      <c r="AIH99" s="227"/>
      <c r="AII99" s="227"/>
      <c r="AIJ99" s="227"/>
      <c r="AIK99" s="227"/>
      <c r="AIL99" s="227"/>
      <c r="AIM99" s="227"/>
      <c r="AIN99" s="227"/>
      <c r="AIO99" s="227"/>
      <c r="AIP99" s="227"/>
      <c r="AIQ99" s="227"/>
      <c r="AIR99" s="227"/>
      <c r="AIS99" s="227"/>
      <c r="AIT99" s="227"/>
      <c r="AIU99" s="227"/>
      <c r="AIV99" s="227"/>
      <c r="AIW99" s="227"/>
      <c r="AIX99" s="227"/>
      <c r="AIY99" s="227"/>
      <c r="AIZ99" s="227"/>
      <c r="AJA99" s="227"/>
      <c r="AJB99" s="227"/>
      <c r="AJC99" s="227"/>
      <c r="AJD99" s="227"/>
      <c r="AJE99" s="227"/>
      <c r="AJF99" s="227"/>
      <c r="AJG99" s="227"/>
      <c r="AJH99" s="227"/>
      <c r="AJI99" s="227"/>
      <c r="AJJ99" s="227"/>
      <c r="AJK99" s="227"/>
      <c r="AJL99" s="227"/>
      <c r="AJM99" s="227"/>
      <c r="AJN99" s="227"/>
      <c r="AJO99" s="227"/>
      <c r="AJP99" s="227"/>
      <c r="AJQ99" s="227"/>
      <c r="AJR99" s="227"/>
      <c r="AJS99" s="227"/>
      <c r="AJT99" s="227"/>
      <c r="AJU99" s="227"/>
      <c r="AJV99" s="227"/>
      <c r="AJW99" s="227"/>
      <c r="AJX99" s="227"/>
      <c r="AJY99" s="227"/>
      <c r="AJZ99" s="227"/>
      <c r="AKA99" s="227"/>
      <c r="AKB99" s="227"/>
      <c r="AKC99" s="227"/>
      <c r="AKD99" s="227"/>
      <c r="AKE99" s="227"/>
      <c r="AKF99" s="227"/>
      <c r="AKG99" s="227"/>
      <c r="AKH99" s="227"/>
      <c r="AKI99" s="227"/>
      <c r="AKJ99" s="227"/>
      <c r="AKK99" s="227"/>
      <c r="AKL99" s="227"/>
      <c r="AKM99" s="227"/>
      <c r="AKN99" s="227"/>
      <c r="AKO99" s="227"/>
      <c r="AKP99" s="227"/>
      <c r="AKQ99" s="227"/>
      <c r="AKR99" s="227"/>
      <c r="AKS99" s="227"/>
      <c r="AKT99" s="227"/>
      <c r="AKU99" s="227"/>
      <c r="AKV99" s="227"/>
      <c r="AKW99" s="227"/>
      <c r="AKX99" s="227"/>
      <c r="AKY99" s="227"/>
      <c r="AKZ99" s="227"/>
      <c r="ALA99" s="227"/>
      <c r="ALB99" s="227"/>
      <c r="ALC99" s="227"/>
      <c r="ALD99" s="227"/>
      <c r="ALE99" s="227"/>
      <c r="ALF99" s="227"/>
      <c r="ALG99" s="227"/>
      <c r="ALH99" s="227"/>
      <c r="ALI99" s="227"/>
      <c r="ALJ99" s="227"/>
      <c r="ALK99" s="227"/>
      <c r="ALL99" s="227"/>
      <c r="ALM99" s="227"/>
      <c r="ALN99" s="227"/>
      <c r="ALO99" s="227"/>
      <c r="ALP99" s="227"/>
      <c r="ALQ99" s="227"/>
      <c r="ALR99" s="227"/>
      <c r="ALS99" s="227"/>
      <c r="ALT99" s="227"/>
      <c r="ALU99" s="227"/>
      <c r="ALV99" s="227"/>
      <c r="ALW99" s="227"/>
      <c r="ALX99" s="227"/>
      <c r="ALY99" s="227"/>
      <c r="ALZ99" s="227"/>
      <c r="AMA99" s="227"/>
      <c r="AMB99" s="227"/>
      <c r="AMC99" s="227"/>
      <c r="AMD99" s="227"/>
      <c r="AME99" s="227"/>
      <c r="AMF99" s="227"/>
      <c r="AMG99" s="227"/>
      <c r="AMH99" s="227"/>
      <c r="AMI99" s="227"/>
      <c r="AMJ99" s="227"/>
      <c r="AMK99" s="227"/>
      <c r="AML99" s="227"/>
      <c r="AMM99" s="227"/>
      <c r="AMN99" s="227"/>
      <c r="AMO99" s="227"/>
      <c r="AMP99" s="227"/>
      <c r="AMQ99" s="227"/>
      <c r="AMR99" s="227"/>
      <c r="AMS99" s="227"/>
      <c r="AMT99" s="227"/>
      <c r="AMU99" s="227"/>
      <c r="AMV99" s="227"/>
      <c r="AMW99" s="227"/>
      <c r="AMX99" s="227"/>
      <c r="AMY99" s="227"/>
      <c r="AMZ99" s="227"/>
      <c r="ANA99" s="227"/>
      <c r="ANB99" s="227"/>
      <c r="ANC99" s="227"/>
      <c r="AND99" s="227"/>
      <c r="ANE99" s="227"/>
      <c r="ANF99" s="227"/>
      <c r="ANG99" s="227"/>
      <c r="ANH99" s="227"/>
      <c r="ANI99" s="227"/>
      <c r="ANJ99" s="227"/>
      <c r="ANK99" s="227"/>
      <c r="ANL99" s="227"/>
      <c r="ANM99" s="227"/>
      <c r="ANN99" s="227"/>
      <c r="ANO99" s="227"/>
      <c r="ANP99" s="227"/>
      <c r="ANQ99" s="227"/>
      <c r="ANR99" s="227"/>
      <c r="ANS99" s="227"/>
      <c r="ANT99" s="227"/>
      <c r="ANU99" s="227"/>
      <c r="ANV99" s="227"/>
      <c r="ANW99" s="227"/>
      <c r="ANX99" s="227"/>
      <c r="ANY99" s="227"/>
      <c r="ANZ99" s="227"/>
      <c r="AOA99" s="227"/>
      <c r="AOB99" s="227"/>
      <c r="AOC99" s="227"/>
      <c r="AOD99" s="227"/>
      <c r="AOE99" s="227"/>
      <c r="AOF99" s="227"/>
      <c r="AOG99" s="227"/>
      <c r="AOH99" s="227"/>
      <c r="AOI99" s="227"/>
      <c r="AOJ99" s="227"/>
      <c r="AOK99" s="227"/>
      <c r="AOL99" s="227"/>
      <c r="AOM99" s="227"/>
      <c r="AON99" s="227"/>
      <c r="AOO99" s="227"/>
      <c r="AOP99" s="227"/>
      <c r="AOQ99" s="227"/>
      <c r="AOR99" s="227"/>
      <c r="AOS99" s="227"/>
      <c r="AOT99" s="227"/>
      <c r="AOU99" s="227"/>
      <c r="AOV99" s="227"/>
      <c r="AOW99" s="227"/>
      <c r="AOX99" s="227"/>
      <c r="AOY99" s="227"/>
      <c r="AOZ99" s="227"/>
      <c r="APA99" s="227"/>
      <c r="APB99" s="227"/>
      <c r="APC99" s="227"/>
      <c r="APD99" s="227"/>
      <c r="APE99" s="227"/>
      <c r="APF99" s="227"/>
      <c r="APG99" s="227"/>
      <c r="APH99" s="227"/>
      <c r="API99" s="227"/>
      <c r="APJ99" s="227"/>
      <c r="APK99" s="227"/>
      <c r="APL99" s="227"/>
      <c r="APM99" s="227"/>
      <c r="APN99" s="227"/>
      <c r="APO99" s="227"/>
      <c r="APP99" s="227"/>
      <c r="APQ99" s="227"/>
      <c r="APR99" s="227"/>
      <c r="APS99" s="227"/>
      <c r="APT99" s="227"/>
      <c r="APU99" s="227"/>
      <c r="APV99" s="227"/>
      <c r="APW99" s="227"/>
      <c r="APX99" s="227"/>
      <c r="APY99" s="227"/>
      <c r="APZ99" s="227"/>
      <c r="AQA99" s="227"/>
      <c r="AQB99" s="227"/>
      <c r="AQC99" s="227"/>
      <c r="AQD99" s="227"/>
      <c r="AQE99" s="227"/>
      <c r="AQF99" s="227"/>
      <c r="AQG99" s="227"/>
      <c r="AQH99" s="227"/>
      <c r="AQI99" s="227"/>
      <c r="AQJ99" s="227"/>
      <c r="AQK99" s="227"/>
      <c r="AQL99" s="227"/>
      <c r="AQM99" s="227"/>
      <c r="AQN99" s="227"/>
      <c r="AQO99" s="227"/>
      <c r="AQP99" s="227"/>
      <c r="AQQ99" s="227"/>
      <c r="AQR99" s="227"/>
      <c r="AQS99" s="227"/>
      <c r="AQT99" s="227"/>
      <c r="AQU99" s="227"/>
      <c r="AQV99" s="227"/>
      <c r="AQW99" s="227"/>
      <c r="AQX99" s="227"/>
      <c r="AQY99" s="227"/>
      <c r="AQZ99" s="227"/>
      <c r="ARA99" s="227"/>
      <c r="ARB99" s="227"/>
      <c r="ARC99" s="227"/>
      <c r="ARD99" s="227"/>
      <c r="ARE99" s="227"/>
      <c r="ARF99" s="227"/>
      <c r="ARG99" s="227"/>
      <c r="ARH99" s="227"/>
      <c r="ARI99" s="227"/>
      <c r="ARJ99" s="227"/>
      <c r="ARK99" s="227"/>
      <c r="ARL99" s="227"/>
      <c r="ARM99" s="227"/>
      <c r="ARN99" s="227"/>
      <c r="ARO99" s="227"/>
      <c r="ARP99" s="227"/>
      <c r="ARQ99" s="227"/>
      <c r="ARR99" s="227"/>
      <c r="ARS99" s="227"/>
      <c r="ART99" s="227"/>
      <c r="ARU99" s="227"/>
      <c r="ARV99" s="227"/>
      <c r="ARW99" s="227"/>
      <c r="ARX99" s="227"/>
      <c r="ARY99" s="227"/>
      <c r="ARZ99" s="227"/>
      <c r="ASA99" s="227"/>
      <c r="ASB99" s="227"/>
      <c r="ASC99" s="227"/>
      <c r="ASD99" s="227"/>
      <c r="ASE99" s="227"/>
      <c r="ASF99" s="227"/>
      <c r="ASG99" s="227"/>
      <c r="ASH99" s="227"/>
      <c r="ASI99" s="227"/>
      <c r="ASJ99" s="227"/>
      <c r="ASK99" s="227"/>
      <c r="ASL99" s="227"/>
      <c r="ASM99" s="227"/>
      <c r="ASN99" s="227"/>
      <c r="ASO99" s="227"/>
      <c r="ASP99" s="227"/>
      <c r="ASQ99" s="227"/>
      <c r="ASR99" s="227"/>
      <c r="ASS99" s="227"/>
      <c r="AST99" s="227"/>
      <c r="ASU99" s="227"/>
      <c r="ASV99" s="227"/>
      <c r="ASW99" s="227"/>
      <c r="ASX99" s="227"/>
      <c r="ASY99" s="227"/>
      <c r="ASZ99" s="227"/>
      <c r="ATA99" s="227"/>
      <c r="ATB99" s="227"/>
      <c r="ATC99" s="227"/>
      <c r="ATD99" s="227"/>
      <c r="ATE99" s="227"/>
      <c r="ATF99" s="227"/>
      <c r="ATG99" s="227"/>
      <c r="ATH99" s="227"/>
      <c r="ATI99" s="227"/>
      <c r="ATJ99" s="227"/>
      <c r="ATK99" s="227"/>
      <c r="ATL99" s="227"/>
      <c r="ATM99" s="227"/>
      <c r="ATN99" s="227"/>
      <c r="ATO99" s="227"/>
      <c r="ATP99" s="227"/>
      <c r="ATQ99" s="227"/>
      <c r="ATR99" s="227"/>
      <c r="ATS99" s="227"/>
      <c r="ATT99" s="227"/>
      <c r="ATU99" s="227"/>
      <c r="ATV99" s="227"/>
      <c r="ATW99" s="227"/>
      <c r="ATX99" s="227"/>
      <c r="ATY99" s="227"/>
      <c r="ATZ99" s="227"/>
      <c r="AUA99" s="227"/>
      <c r="AUB99" s="227"/>
      <c r="AUC99" s="227"/>
      <c r="AUD99" s="227"/>
      <c r="AUE99" s="227"/>
      <c r="AUF99" s="227"/>
      <c r="AUG99" s="227"/>
      <c r="AUH99" s="227"/>
      <c r="AUI99" s="227"/>
      <c r="AUJ99" s="227"/>
      <c r="AUK99" s="227"/>
      <c r="AUL99" s="227"/>
      <c r="AUM99" s="227"/>
      <c r="AUN99" s="227"/>
      <c r="AUO99" s="227"/>
      <c r="AUP99" s="227"/>
      <c r="AUQ99" s="227"/>
      <c r="AUR99" s="227"/>
      <c r="AUS99" s="227"/>
      <c r="AUT99" s="227"/>
      <c r="AUU99" s="227"/>
      <c r="AUV99" s="227"/>
      <c r="AUW99" s="227"/>
      <c r="AUX99" s="227"/>
      <c r="AUY99" s="227"/>
      <c r="AUZ99" s="227"/>
      <c r="AVA99" s="227"/>
      <c r="AVB99" s="227"/>
      <c r="AVC99" s="227"/>
      <c r="AVD99" s="227"/>
      <c r="AVE99" s="227"/>
      <c r="AVF99" s="227"/>
      <c r="AVG99" s="227"/>
      <c r="AVH99" s="227"/>
      <c r="AVI99" s="227"/>
      <c r="AVJ99" s="227"/>
      <c r="AVK99" s="227"/>
      <c r="AVL99" s="227"/>
      <c r="AVM99" s="227"/>
      <c r="AVN99" s="227"/>
      <c r="AVO99" s="227"/>
      <c r="AVP99" s="227"/>
      <c r="AVQ99" s="227"/>
      <c r="AVR99" s="227"/>
      <c r="AVS99" s="227"/>
      <c r="AVT99" s="227"/>
      <c r="AVU99" s="227"/>
      <c r="AVV99" s="227"/>
      <c r="AVW99" s="227"/>
      <c r="AVX99" s="227"/>
      <c r="AVY99" s="227"/>
      <c r="AVZ99" s="227"/>
      <c r="AWA99" s="227"/>
      <c r="AWB99" s="227"/>
      <c r="AWC99" s="227"/>
      <c r="AWD99" s="227"/>
      <c r="AWE99" s="227"/>
      <c r="AWF99" s="227"/>
      <c r="AWG99" s="227"/>
      <c r="AWH99" s="227"/>
      <c r="AWI99" s="227"/>
      <c r="AWJ99" s="227"/>
      <c r="AWK99" s="227"/>
      <c r="AWL99" s="227"/>
      <c r="AWM99" s="227"/>
      <c r="AWN99" s="227"/>
      <c r="AWO99" s="227"/>
      <c r="AWP99" s="227"/>
      <c r="AWQ99" s="227"/>
      <c r="AWR99" s="227"/>
      <c r="AWS99" s="227"/>
      <c r="AWT99" s="227"/>
      <c r="AWU99" s="227"/>
      <c r="AWV99" s="227"/>
      <c r="AWW99" s="227"/>
      <c r="AWX99" s="227"/>
      <c r="AWY99" s="227"/>
      <c r="AWZ99" s="227"/>
      <c r="AXA99" s="227"/>
      <c r="AXB99" s="227"/>
      <c r="AXC99" s="227"/>
      <c r="AXD99" s="227"/>
      <c r="AXE99" s="227"/>
      <c r="AXF99" s="227"/>
      <c r="AXG99" s="227"/>
      <c r="AXH99" s="227"/>
      <c r="AXI99" s="227"/>
      <c r="AXJ99" s="227"/>
      <c r="AXK99" s="227"/>
      <c r="AXL99" s="227"/>
      <c r="AXM99" s="227"/>
      <c r="AXN99" s="227"/>
      <c r="AXO99" s="227"/>
      <c r="AXP99" s="227"/>
      <c r="AXQ99" s="227"/>
      <c r="AXR99" s="227"/>
      <c r="AXS99" s="227"/>
      <c r="AXT99" s="227"/>
      <c r="AXU99" s="227"/>
      <c r="AXV99" s="227"/>
      <c r="AXW99" s="227"/>
      <c r="AXX99" s="227"/>
      <c r="AXY99" s="227"/>
      <c r="AXZ99" s="227"/>
      <c r="AYA99" s="227"/>
      <c r="AYB99" s="227"/>
      <c r="AYC99" s="227"/>
      <c r="AYD99" s="227"/>
      <c r="AYE99" s="227"/>
      <c r="AYF99" s="227"/>
      <c r="AYG99" s="227"/>
      <c r="AYH99" s="227"/>
      <c r="AYI99" s="227"/>
      <c r="AYJ99" s="227"/>
      <c r="AYK99" s="227"/>
      <c r="AYL99" s="227"/>
      <c r="AYM99" s="227"/>
      <c r="AYN99" s="227"/>
      <c r="AYO99" s="227"/>
      <c r="AYP99" s="227"/>
      <c r="AYQ99" s="227"/>
      <c r="AYR99" s="227"/>
      <c r="AYS99" s="227"/>
      <c r="AYT99" s="227"/>
      <c r="AYU99" s="227"/>
      <c r="AYV99" s="227"/>
      <c r="AYW99" s="227"/>
      <c r="AYX99" s="227"/>
      <c r="AYY99" s="227"/>
      <c r="AYZ99" s="227"/>
      <c r="AZA99" s="227"/>
      <c r="AZB99" s="227"/>
      <c r="AZC99" s="227"/>
      <c r="AZD99" s="227"/>
      <c r="AZE99" s="227"/>
      <c r="AZF99" s="227"/>
      <c r="AZG99" s="227"/>
      <c r="AZH99" s="227"/>
      <c r="AZI99" s="227"/>
      <c r="AZJ99" s="227"/>
      <c r="AZK99" s="227"/>
      <c r="AZL99" s="227"/>
      <c r="AZM99" s="227"/>
      <c r="AZN99" s="227"/>
      <c r="AZO99" s="227"/>
      <c r="AZP99" s="227"/>
      <c r="AZQ99" s="227"/>
      <c r="AZR99" s="227"/>
      <c r="AZS99" s="227"/>
      <c r="AZT99" s="227"/>
      <c r="AZU99" s="227"/>
      <c r="AZV99" s="227"/>
      <c r="AZW99" s="227"/>
      <c r="AZX99" s="227"/>
      <c r="AZY99" s="227"/>
      <c r="AZZ99" s="227"/>
      <c r="BAA99" s="227"/>
      <c r="BAB99" s="227"/>
      <c r="BAC99" s="227"/>
      <c r="BAD99" s="227"/>
      <c r="BAE99" s="227"/>
      <c r="BAF99" s="227"/>
      <c r="BAG99" s="227"/>
      <c r="BAH99" s="227"/>
      <c r="BAI99" s="227"/>
      <c r="BAJ99" s="227"/>
      <c r="BAK99" s="227"/>
      <c r="BAL99" s="227"/>
      <c r="BAM99" s="227"/>
      <c r="BAN99" s="227"/>
      <c r="BAO99" s="227"/>
      <c r="BAP99" s="227"/>
      <c r="BAQ99" s="227"/>
      <c r="BAR99" s="227"/>
      <c r="BAS99" s="227"/>
      <c r="BAT99" s="227"/>
      <c r="BAU99" s="227"/>
      <c r="BAV99" s="227"/>
      <c r="BAW99" s="227"/>
      <c r="BAX99" s="227"/>
      <c r="BAY99" s="227"/>
      <c r="BAZ99" s="227"/>
      <c r="BBA99" s="227"/>
      <c r="BBB99" s="227"/>
      <c r="BBC99" s="227"/>
      <c r="BBD99" s="227"/>
      <c r="BBE99" s="227"/>
      <c r="BBF99" s="227"/>
      <c r="BBG99" s="227"/>
      <c r="BBH99" s="227"/>
      <c r="BBI99" s="227"/>
      <c r="BBJ99" s="227"/>
      <c r="BBK99" s="227"/>
      <c r="BBL99" s="227"/>
      <c r="BBM99" s="227"/>
      <c r="BBN99" s="227"/>
      <c r="BBO99" s="227"/>
      <c r="BBP99" s="227"/>
      <c r="BBQ99" s="227"/>
      <c r="BBR99" s="227"/>
      <c r="BBS99" s="227"/>
      <c r="BBT99" s="227"/>
      <c r="BBU99" s="227"/>
      <c r="BBV99" s="227"/>
      <c r="BBW99" s="227"/>
      <c r="BBX99" s="227"/>
      <c r="BBY99" s="227"/>
      <c r="BBZ99" s="227"/>
      <c r="BCA99" s="227"/>
      <c r="BCB99" s="227"/>
      <c r="BCC99" s="227"/>
      <c r="BCD99" s="227"/>
      <c r="BCE99" s="227"/>
      <c r="BCF99" s="227"/>
      <c r="BCG99" s="227"/>
      <c r="BCH99" s="227"/>
      <c r="BCI99" s="227"/>
      <c r="BCJ99" s="227"/>
      <c r="BCK99" s="227"/>
      <c r="BCL99" s="227"/>
      <c r="BCM99" s="227"/>
      <c r="BCN99" s="227"/>
      <c r="BCO99" s="227"/>
      <c r="BCP99" s="227"/>
      <c r="BCQ99" s="227"/>
      <c r="BCR99" s="227"/>
      <c r="BCS99" s="227"/>
      <c r="BCT99" s="227"/>
      <c r="BCU99" s="227"/>
      <c r="BCV99" s="227"/>
      <c r="BCW99" s="227"/>
      <c r="BCX99" s="227"/>
      <c r="BCY99" s="227"/>
      <c r="BCZ99" s="227"/>
      <c r="BDA99" s="227"/>
      <c r="BDB99" s="227"/>
      <c r="BDC99" s="227"/>
      <c r="BDD99" s="227"/>
      <c r="BDE99" s="227"/>
      <c r="BDF99" s="227"/>
      <c r="BDG99" s="227"/>
      <c r="BDH99" s="227"/>
      <c r="BDI99" s="227"/>
      <c r="BDJ99" s="227"/>
      <c r="BDK99" s="227"/>
      <c r="BDL99" s="227"/>
      <c r="BDM99" s="227"/>
      <c r="BDN99" s="227"/>
      <c r="BDO99" s="227"/>
      <c r="BDP99" s="227"/>
      <c r="BDQ99" s="227"/>
      <c r="BDR99" s="227"/>
      <c r="BDS99" s="227"/>
      <c r="BDT99" s="227"/>
      <c r="BDU99" s="227"/>
      <c r="BDV99" s="227"/>
      <c r="BDW99" s="227"/>
      <c r="BDX99" s="227"/>
      <c r="BDY99" s="227"/>
      <c r="BDZ99" s="227"/>
      <c r="BEA99" s="227"/>
      <c r="BEB99" s="227"/>
      <c r="BEC99" s="227"/>
      <c r="BED99" s="227"/>
      <c r="BEE99" s="227"/>
      <c r="BEF99" s="227"/>
      <c r="BEG99" s="227"/>
      <c r="BEH99" s="227"/>
      <c r="BEI99" s="227"/>
      <c r="BEJ99" s="227"/>
      <c r="BEK99" s="227"/>
      <c r="BEL99" s="227"/>
      <c r="BEM99" s="227"/>
      <c r="BEN99" s="227"/>
      <c r="BEO99" s="227"/>
      <c r="BEP99" s="227"/>
      <c r="BEQ99" s="227"/>
      <c r="BER99" s="227"/>
      <c r="BES99" s="227"/>
      <c r="BET99" s="227"/>
      <c r="BEU99" s="227"/>
      <c r="BEV99" s="227"/>
      <c r="BEW99" s="227"/>
      <c r="BEX99" s="227"/>
      <c r="BEY99" s="227"/>
      <c r="BEZ99" s="227"/>
      <c r="BFA99" s="227"/>
      <c r="BFB99" s="227"/>
      <c r="BFC99" s="227"/>
      <c r="BFD99" s="227"/>
      <c r="BFE99" s="227"/>
      <c r="BFF99" s="227"/>
      <c r="BFG99" s="227"/>
      <c r="BFH99" s="227"/>
      <c r="BFI99" s="227"/>
      <c r="BFJ99" s="227"/>
      <c r="BFK99" s="227"/>
      <c r="BFL99" s="227"/>
      <c r="BFM99" s="227"/>
      <c r="BFN99" s="227"/>
      <c r="BFO99" s="227"/>
      <c r="BFP99" s="227"/>
      <c r="BFQ99" s="227"/>
      <c r="BFR99" s="227"/>
      <c r="BFS99" s="227"/>
      <c r="BFT99" s="227"/>
      <c r="BFU99" s="227"/>
      <c r="BFV99" s="227"/>
      <c r="BFW99" s="227"/>
      <c r="BFX99" s="227"/>
      <c r="BFY99" s="227"/>
      <c r="BFZ99" s="227"/>
      <c r="BGA99" s="227"/>
      <c r="BGB99" s="227"/>
      <c r="BGC99" s="227"/>
      <c r="BGD99" s="227"/>
      <c r="BGE99" s="227"/>
      <c r="BGF99" s="227"/>
      <c r="BGG99" s="227"/>
      <c r="BGH99" s="227"/>
      <c r="BGI99" s="227"/>
      <c r="BGJ99" s="227"/>
      <c r="BGK99" s="227"/>
      <c r="BGL99" s="227"/>
      <c r="BGM99" s="227"/>
      <c r="BGN99" s="227"/>
      <c r="BGO99" s="227"/>
      <c r="BGP99" s="227"/>
      <c r="BGQ99" s="227"/>
      <c r="BGR99" s="227"/>
      <c r="BGS99" s="227"/>
      <c r="BGT99" s="227"/>
      <c r="BGU99" s="227"/>
      <c r="BGV99" s="227"/>
      <c r="BGW99" s="227"/>
      <c r="BGX99" s="227"/>
      <c r="BGY99" s="227"/>
      <c r="BGZ99" s="227"/>
      <c r="BHA99" s="227"/>
      <c r="BHB99" s="227"/>
      <c r="BHC99" s="227"/>
      <c r="BHD99" s="227"/>
      <c r="BHE99" s="227"/>
      <c r="BHF99" s="227"/>
      <c r="BHG99" s="227"/>
      <c r="BHH99" s="227"/>
      <c r="BHI99" s="227"/>
      <c r="BHJ99" s="227"/>
      <c r="BHK99" s="227"/>
      <c r="BHL99" s="227"/>
      <c r="BHM99" s="227"/>
      <c r="BHN99" s="227"/>
      <c r="BHO99" s="227"/>
      <c r="BHP99" s="227"/>
      <c r="BHQ99" s="227"/>
      <c r="BHR99" s="227"/>
      <c r="BHS99" s="227"/>
      <c r="BHT99" s="227"/>
      <c r="BHU99" s="227"/>
      <c r="BHV99" s="227"/>
      <c r="BHW99" s="227"/>
      <c r="BHX99" s="227"/>
      <c r="BHY99" s="227"/>
      <c r="BHZ99" s="227"/>
      <c r="BIA99" s="227"/>
      <c r="BIB99" s="227"/>
      <c r="BIC99" s="227"/>
      <c r="BID99" s="227"/>
      <c r="BIE99" s="227"/>
      <c r="BIF99" s="227"/>
      <c r="BIG99" s="227"/>
      <c r="BIH99" s="227"/>
      <c r="BII99" s="227"/>
      <c r="BIJ99" s="227"/>
      <c r="BIK99" s="227"/>
      <c r="BIL99" s="227"/>
      <c r="BIM99" s="227"/>
      <c r="BIN99" s="227"/>
      <c r="BIO99" s="227"/>
      <c r="BIP99" s="227"/>
      <c r="BIQ99" s="227"/>
      <c r="BIR99" s="227"/>
      <c r="BIS99" s="227"/>
      <c r="BIT99" s="227"/>
      <c r="BIU99" s="227"/>
      <c r="BIV99" s="227"/>
      <c r="BIW99" s="227"/>
      <c r="BIX99" s="227"/>
      <c r="BIY99" s="227"/>
      <c r="BIZ99" s="227"/>
      <c r="BJA99" s="227"/>
      <c r="BJB99" s="227"/>
      <c r="BJC99" s="227"/>
      <c r="BJD99" s="227"/>
      <c r="BJE99" s="227"/>
      <c r="BJF99" s="227"/>
      <c r="BJG99" s="227"/>
      <c r="BJH99" s="227"/>
      <c r="BJI99" s="227"/>
      <c r="BJJ99" s="227"/>
      <c r="BJK99" s="227"/>
      <c r="BJL99" s="227"/>
      <c r="BJM99" s="227"/>
      <c r="BJN99" s="227"/>
      <c r="BJO99" s="227"/>
      <c r="BJP99" s="227"/>
      <c r="BJQ99" s="227"/>
      <c r="BJR99" s="227"/>
      <c r="BJS99" s="227"/>
      <c r="BJT99" s="227"/>
      <c r="BJU99" s="227"/>
      <c r="BJV99" s="227"/>
      <c r="BJW99" s="227"/>
      <c r="BJX99" s="227"/>
      <c r="BJY99" s="227"/>
      <c r="BJZ99" s="227"/>
      <c r="BKA99" s="227"/>
      <c r="BKB99" s="227"/>
      <c r="BKC99" s="227"/>
      <c r="BKD99" s="227"/>
      <c r="BKE99" s="227"/>
      <c r="BKF99" s="227"/>
      <c r="BKG99" s="227"/>
      <c r="BKH99" s="227"/>
      <c r="BKI99" s="227"/>
      <c r="BKJ99" s="227"/>
      <c r="BKK99" s="227"/>
      <c r="BKL99" s="227"/>
      <c r="BKM99" s="227"/>
      <c r="BKN99" s="227"/>
      <c r="BKO99" s="227"/>
      <c r="BKP99" s="227"/>
      <c r="BKQ99" s="227"/>
      <c r="BKR99" s="227"/>
      <c r="BKS99" s="227"/>
      <c r="BKT99" s="227"/>
      <c r="BKU99" s="227"/>
      <c r="BKV99" s="227"/>
      <c r="BKW99" s="227"/>
      <c r="BKX99" s="227"/>
      <c r="BKY99" s="227"/>
      <c r="BKZ99" s="227"/>
      <c r="BLA99" s="227"/>
      <c r="BLB99" s="227"/>
      <c r="BLC99" s="227"/>
      <c r="BLD99" s="227"/>
      <c r="BLE99" s="227"/>
      <c r="BLF99" s="227"/>
      <c r="BLG99" s="227"/>
      <c r="BLH99" s="227"/>
      <c r="BLI99" s="227"/>
      <c r="BLJ99" s="227"/>
      <c r="BLK99" s="227"/>
      <c r="BLL99" s="227"/>
      <c r="BLM99" s="227"/>
      <c r="BLN99" s="227"/>
      <c r="BLO99" s="227"/>
      <c r="BLP99" s="227"/>
      <c r="BLQ99" s="227"/>
      <c r="BLR99" s="227"/>
      <c r="BLS99" s="227"/>
      <c r="BLT99" s="227"/>
      <c r="BLU99" s="227"/>
      <c r="BLV99" s="227"/>
      <c r="BLW99" s="227"/>
      <c r="BLX99" s="227"/>
      <c r="BLY99" s="227"/>
      <c r="BLZ99" s="227"/>
      <c r="BMA99" s="227"/>
      <c r="BMB99" s="227"/>
      <c r="BMC99" s="227"/>
      <c r="BMD99" s="227"/>
      <c r="BME99" s="227"/>
      <c r="BMF99" s="227"/>
      <c r="BMG99" s="227"/>
      <c r="BMH99" s="227"/>
      <c r="BMI99" s="227"/>
      <c r="BMJ99" s="227"/>
      <c r="BMK99" s="227"/>
      <c r="BML99" s="227"/>
      <c r="BMM99" s="227"/>
      <c r="BMN99" s="227"/>
      <c r="BMO99" s="227"/>
      <c r="BMP99" s="227"/>
      <c r="BMQ99" s="227"/>
      <c r="BMR99" s="227"/>
      <c r="BMS99" s="227"/>
      <c r="BMT99" s="227"/>
      <c r="BMU99" s="227"/>
      <c r="BMV99" s="227"/>
      <c r="BMW99" s="227"/>
      <c r="BMX99" s="227"/>
      <c r="BMY99" s="227"/>
      <c r="BMZ99" s="227"/>
      <c r="BNA99" s="227"/>
      <c r="BNB99" s="227"/>
      <c r="BNC99" s="227"/>
      <c r="BND99" s="227"/>
      <c r="BNE99" s="227"/>
      <c r="BNF99" s="227"/>
      <c r="BNG99" s="227"/>
      <c r="BNH99" s="227"/>
      <c r="BNI99" s="227"/>
      <c r="BNJ99" s="227"/>
      <c r="BNK99" s="227"/>
      <c r="BNL99" s="227"/>
      <c r="BNM99" s="227"/>
      <c r="BNN99" s="227"/>
      <c r="BNO99" s="227"/>
      <c r="BNP99" s="227"/>
      <c r="BNQ99" s="227"/>
      <c r="BNR99" s="227"/>
      <c r="BNS99" s="227"/>
      <c r="BNT99" s="227"/>
      <c r="BNU99" s="227"/>
      <c r="BNV99" s="227"/>
      <c r="BNW99" s="227"/>
      <c r="BNX99" s="227"/>
      <c r="BNY99" s="227"/>
      <c r="BNZ99" s="227"/>
      <c r="BOA99" s="227"/>
      <c r="BOB99" s="227"/>
      <c r="BOC99" s="227"/>
      <c r="BOD99" s="227"/>
      <c r="BOE99" s="227"/>
      <c r="BOF99" s="227"/>
      <c r="BOG99" s="227"/>
      <c r="BOH99" s="227"/>
      <c r="BOI99" s="227"/>
      <c r="BOJ99" s="227"/>
      <c r="BOK99" s="227"/>
      <c r="BOL99" s="227"/>
      <c r="BOM99" s="227"/>
      <c r="BON99" s="227"/>
      <c r="BOO99" s="227"/>
      <c r="BOP99" s="227"/>
      <c r="BOQ99" s="227"/>
      <c r="BOR99" s="227"/>
      <c r="BOS99" s="227"/>
      <c r="BOT99" s="227"/>
      <c r="BOU99" s="227"/>
      <c r="BOV99" s="227"/>
      <c r="BOW99" s="227"/>
      <c r="BOX99" s="227"/>
      <c r="BOY99" s="227"/>
      <c r="BOZ99" s="227"/>
      <c r="BPA99" s="227"/>
      <c r="BPB99" s="227"/>
      <c r="BPC99" s="227"/>
      <c r="BPD99" s="227"/>
      <c r="BPE99" s="227"/>
      <c r="BPF99" s="227"/>
      <c r="BPG99" s="227"/>
      <c r="BPH99" s="227"/>
      <c r="BPI99" s="227"/>
      <c r="BPJ99" s="227"/>
      <c r="BPK99" s="227"/>
      <c r="BPL99" s="227"/>
      <c r="BPM99" s="227"/>
      <c r="BPN99" s="227"/>
      <c r="BPO99" s="227"/>
      <c r="BPP99" s="227"/>
      <c r="BPQ99" s="227"/>
      <c r="BPR99" s="227"/>
      <c r="BPS99" s="227"/>
      <c r="BPT99" s="227"/>
      <c r="BPU99" s="227"/>
      <c r="BPV99" s="227"/>
      <c r="BPW99" s="227"/>
      <c r="BPX99" s="227"/>
      <c r="BPY99" s="227"/>
      <c r="BPZ99" s="227"/>
      <c r="BQA99" s="227"/>
      <c r="BQB99" s="227"/>
      <c r="BQC99" s="227"/>
      <c r="BQD99" s="227"/>
      <c r="BQE99" s="227"/>
      <c r="BQF99" s="227"/>
      <c r="BQG99" s="227"/>
      <c r="BQH99" s="227"/>
      <c r="BQI99" s="227"/>
      <c r="BQJ99" s="227"/>
      <c r="BQK99" s="227"/>
      <c r="BQL99" s="227"/>
      <c r="BQM99" s="227"/>
      <c r="BQN99" s="227"/>
      <c r="BQO99" s="227"/>
      <c r="BQP99" s="227"/>
      <c r="BQQ99" s="227"/>
      <c r="BQR99" s="227"/>
      <c r="BQS99" s="227"/>
      <c r="BQT99" s="227"/>
      <c r="BQU99" s="227"/>
      <c r="BQV99" s="227"/>
      <c r="BQW99" s="227"/>
      <c r="BQX99" s="227"/>
      <c r="BQY99" s="227"/>
      <c r="BQZ99" s="227"/>
      <c r="BRA99" s="227"/>
      <c r="BRB99" s="227"/>
      <c r="BRC99" s="227"/>
      <c r="BRD99" s="227"/>
      <c r="BRE99" s="227"/>
      <c r="BRF99" s="227"/>
      <c r="BRG99" s="227"/>
      <c r="BRH99" s="227"/>
      <c r="BRI99" s="227"/>
      <c r="BRJ99" s="227"/>
      <c r="BRK99" s="227"/>
      <c r="BRL99" s="227"/>
      <c r="BRM99" s="227"/>
      <c r="BRN99" s="227"/>
      <c r="BRO99" s="227"/>
      <c r="BRP99" s="227"/>
      <c r="BRQ99" s="227"/>
      <c r="BRR99" s="227"/>
      <c r="BRS99" s="227"/>
      <c r="BRT99" s="227"/>
      <c r="BRU99" s="227"/>
      <c r="BRV99" s="227"/>
      <c r="BRW99" s="227"/>
      <c r="BRX99" s="227"/>
      <c r="BRY99" s="227"/>
      <c r="BRZ99" s="227"/>
      <c r="BSA99" s="227"/>
      <c r="BSB99" s="227"/>
      <c r="BSC99" s="227"/>
      <c r="BSD99" s="227"/>
      <c r="BSE99" s="227"/>
      <c r="BSF99" s="227"/>
      <c r="BSG99" s="227"/>
      <c r="BSH99" s="227"/>
      <c r="BSI99" s="227"/>
      <c r="BSJ99" s="227"/>
      <c r="BSK99" s="227"/>
      <c r="BSL99" s="227"/>
      <c r="BSM99" s="227"/>
      <c r="BSN99" s="227"/>
      <c r="BSO99" s="227"/>
      <c r="BSP99" s="227"/>
      <c r="BSQ99" s="227"/>
      <c r="BSR99" s="227"/>
      <c r="BSS99" s="227"/>
      <c r="BST99" s="227"/>
      <c r="BSU99" s="227"/>
      <c r="BSV99" s="227"/>
      <c r="BSW99" s="227"/>
      <c r="BSX99" s="227"/>
      <c r="BSY99" s="227"/>
      <c r="BSZ99" s="227"/>
      <c r="BTA99" s="227"/>
      <c r="BTB99" s="227"/>
      <c r="BTC99" s="227"/>
      <c r="BTD99" s="227"/>
      <c r="BTE99" s="227"/>
      <c r="BTF99" s="227"/>
      <c r="BTG99" s="227"/>
      <c r="BTH99" s="227"/>
      <c r="BTI99" s="227"/>
      <c r="BTJ99" s="227"/>
      <c r="BTK99" s="227"/>
      <c r="BTL99" s="227"/>
      <c r="BTM99" s="227"/>
      <c r="BTN99" s="227"/>
      <c r="BTO99" s="227"/>
      <c r="BTP99" s="227"/>
      <c r="BTQ99" s="227"/>
      <c r="BTR99" s="227"/>
      <c r="BTS99" s="227"/>
      <c r="BTT99" s="227"/>
      <c r="BTU99" s="227"/>
      <c r="BTV99" s="227"/>
      <c r="BTW99" s="227"/>
      <c r="BTX99" s="227"/>
      <c r="BTY99" s="227"/>
      <c r="BTZ99" s="227"/>
      <c r="BUA99" s="227"/>
      <c r="BUB99" s="227"/>
      <c r="BUC99" s="227"/>
      <c r="BUD99" s="227"/>
      <c r="BUE99" s="227"/>
      <c r="BUF99" s="227"/>
      <c r="BUG99" s="227"/>
      <c r="BUH99" s="227"/>
      <c r="BUI99" s="227"/>
      <c r="BUJ99" s="227"/>
      <c r="BUK99" s="227"/>
      <c r="BUL99" s="227"/>
      <c r="BUM99" s="227"/>
      <c r="BUN99" s="227"/>
      <c r="BUO99" s="227"/>
      <c r="BUP99" s="227"/>
      <c r="BUQ99" s="227"/>
      <c r="BUR99" s="227"/>
      <c r="BUS99" s="227"/>
      <c r="BUT99" s="227"/>
      <c r="BUU99" s="227"/>
      <c r="BUV99" s="227"/>
      <c r="BUW99" s="227"/>
      <c r="BUX99" s="227"/>
      <c r="BUY99" s="227"/>
      <c r="BUZ99" s="227"/>
      <c r="BVA99" s="227"/>
      <c r="BVB99" s="227"/>
      <c r="BVC99" s="227"/>
      <c r="BVD99" s="227"/>
      <c r="BVE99" s="227"/>
      <c r="BVF99" s="227"/>
      <c r="BVG99" s="227"/>
      <c r="BVH99" s="227"/>
      <c r="BVI99" s="227"/>
      <c r="BVJ99" s="227"/>
      <c r="BVK99" s="227"/>
      <c r="BVL99" s="227"/>
      <c r="BVM99" s="227"/>
      <c r="BVN99" s="227"/>
      <c r="BVO99" s="227"/>
      <c r="BVP99" s="227"/>
      <c r="BVQ99" s="227"/>
      <c r="BVR99" s="227"/>
      <c r="BVS99" s="227"/>
      <c r="BVT99" s="227"/>
      <c r="BVU99" s="227"/>
      <c r="BVV99" s="227"/>
      <c r="BVW99" s="227"/>
      <c r="BVX99" s="227"/>
      <c r="BVY99" s="227"/>
      <c r="BVZ99" s="227"/>
      <c r="BWA99" s="227"/>
      <c r="BWB99" s="227"/>
      <c r="BWC99" s="227"/>
      <c r="BWD99" s="227"/>
      <c r="BWE99" s="227"/>
      <c r="BWF99" s="227"/>
      <c r="BWG99" s="227"/>
      <c r="BWH99" s="227"/>
      <c r="BWI99" s="227"/>
      <c r="BWJ99" s="227"/>
      <c r="BWK99" s="227"/>
      <c r="BWL99" s="227"/>
      <c r="BWM99" s="227"/>
      <c r="BWN99" s="227"/>
      <c r="BWO99" s="227"/>
      <c r="BWP99" s="227"/>
      <c r="BWQ99" s="227"/>
      <c r="BWR99" s="227"/>
      <c r="BWS99" s="227"/>
      <c r="BWT99" s="227"/>
      <c r="BWU99" s="227"/>
      <c r="BWV99" s="227"/>
      <c r="BWW99" s="227"/>
      <c r="BWX99" s="227"/>
      <c r="BWY99" s="227"/>
      <c r="BWZ99" s="227"/>
      <c r="BXA99" s="227"/>
      <c r="BXB99" s="227"/>
      <c r="BXC99" s="227"/>
      <c r="BXD99" s="227"/>
      <c r="BXE99" s="227"/>
      <c r="BXF99" s="227"/>
      <c r="BXG99" s="227"/>
      <c r="BXH99" s="227"/>
      <c r="BXI99" s="227"/>
      <c r="BXJ99" s="227"/>
      <c r="BXK99" s="227"/>
      <c r="BXL99" s="227"/>
      <c r="BXM99" s="227"/>
      <c r="BXN99" s="227"/>
      <c r="BXO99" s="227"/>
      <c r="BXP99" s="227"/>
      <c r="BXQ99" s="227"/>
      <c r="BXR99" s="227"/>
      <c r="BXS99" s="227"/>
      <c r="BXT99" s="227"/>
      <c r="BXU99" s="227"/>
      <c r="BXV99" s="227"/>
      <c r="BXW99" s="227"/>
      <c r="BXX99" s="227"/>
      <c r="BXY99" s="227"/>
      <c r="BXZ99" s="227"/>
      <c r="BYA99" s="227"/>
      <c r="BYB99" s="227"/>
      <c r="BYC99" s="227"/>
      <c r="BYD99" s="227"/>
      <c r="BYE99" s="227"/>
      <c r="BYF99" s="227"/>
      <c r="BYG99" s="227"/>
      <c r="BYH99" s="227"/>
      <c r="BYI99" s="227"/>
      <c r="BYJ99" s="227"/>
      <c r="BYK99" s="227"/>
      <c r="BYL99" s="227"/>
      <c r="BYM99" s="227"/>
      <c r="BYN99" s="227"/>
      <c r="BYO99" s="227"/>
      <c r="BYP99" s="227"/>
      <c r="BYQ99" s="227"/>
      <c r="BYR99" s="227"/>
      <c r="BYS99" s="227"/>
      <c r="BYT99" s="227"/>
      <c r="BYU99" s="227"/>
      <c r="BYV99" s="227"/>
      <c r="BYW99" s="227"/>
      <c r="BYX99" s="227"/>
      <c r="BYY99" s="227"/>
      <c r="BYZ99" s="227"/>
      <c r="BZA99" s="227"/>
      <c r="BZB99" s="227"/>
      <c r="BZC99" s="227"/>
      <c r="BZD99" s="227"/>
      <c r="BZE99" s="227"/>
      <c r="BZF99" s="227"/>
      <c r="BZG99" s="227"/>
      <c r="BZH99" s="227"/>
      <c r="BZI99" s="227"/>
      <c r="BZJ99" s="227"/>
      <c r="BZK99" s="227"/>
      <c r="BZL99" s="227"/>
      <c r="BZM99" s="227"/>
      <c r="BZN99" s="227"/>
      <c r="BZO99" s="227"/>
      <c r="BZP99" s="227"/>
      <c r="BZQ99" s="227"/>
      <c r="BZR99" s="227"/>
      <c r="BZS99" s="227"/>
      <c r="BZT99" s="227"/>
      <c r="BZU99" s="227"/>
      <c r="BZV99" s="227"/>
      <c r="BZW99" s="227"/>
      <c r="BZX99" s="227"/>
      <c r="BZY99" s="227"/>
      <c r="BZZ99" s="227"/>
      <c r="CAA99" s="227"/>
      <c r="CAB99" s="227"/>
      <c r="CAC99" s="227"/>
      <c r="CAD99" s="227"/>
      <c r="CAE99" s="227"/>
      <c r="CAF99" s="227"/>
      <c r="CAG99" s="227"/>
      <c r="CAH99" s="227"/>
      <c r="CAI99" s="227"/>
      <c r="CAJ99" s="227"/>
      <c r="CAK99" s="227"/>
      <c r="CAL99" s="227"/>
      <c r="CAM99" s="227"/>
      <c r="CAN99" s="227"/>
      <c r="CAO99" s="227"/>
      <c r="CAP99" s="227"/>
      <c r="CAQ99" s="227"/>
      <c r="CAR99" s="227"/>
      <c r="CAS99" s="227"/>
      <c r="CAT99" s="227"/>
      <c r="CAU99" s="227"/>
      <c r="CAV99" s="227"/>
      <c r="CAW99" s="227"/>
      <c r="CAX99" s="227"/>
      <c r="CAY99" s="227"/>
      <c r="CAZ99" s="227"/>
      <c r="CBA99" s="227"/>
      <c r="CBB99" s="227"/>
      <c r="CBC99" s="227"/>
      <c r="CBD99" s="227"/>
      <c r="CBE99" s="227"/>
      <c r="CBF99" s="227"/>
      <c r="CBG99" s="227"/>
      <c r="CBH99" s="227"/>
      <c r="CBI99" s="227"/>
      <c r="CBJ99" s="227"/>
      <c r="CBK99" s="227"/>
      <c r="CBL99" s="227"/>
      <c r="CBM99" s="227"/>
      <c r="CBN99" s="227"/>
      <c r="CBO99" s="227"/>
      <c r="CBP99" s="227"/>
      <c r="CBQ99" s="227"/>
      <c r="CBR99" s="227"/>
      <c r="CBS99" s="227"/>
      <c r="CBT99" s="227"/>
      <c r="CBU99" s="227"/>
      <c r="CBV99" s="227"/>
      <c r="CBW99" s="227"/>
      <c r="CBX99" s="227"/>
      <c r="CBY99" s="227"/>
      <c r="CBZ99" s="227"/>
      <c r="CCA99" s="227"/>
      <c r="CCB99" s="227"/>
      <c r="CCC99" s="227"/>
      <c r="CCD99" s="227"/>
      <c r="CCE99" s="227"/>
      <c r="CCF99" s="227"/>
      <c r="CCG99" s="227"/>
      <c r="CCH99" s="227"/>
      <c r="CCI99" s="227"/>
      <c r="CCJ99" s="227"/>
      <c r="CCK99" s="227"/>
      <c r="CCL99" s="227"/>
      <c r="CCM99" s="227"/>
      <c r="CCN99" s="227"/>
      <c r="CCO99" s="227"/>
      <c r="CCP99" s="227"/>
      <c r="CCQ99" s="227"/>
      <c r="CCR99" s="227"/>
      <c r="CCS99" s="227"/>
      <c r="CCT99" s="227"/>
      <c r="CCU99" s="227"/>
      <c r="CCV99" s="227"/>
      <c r="CCW99" s="227"/>
      <c r="CCX99" s="227"/>
      <c r="CCY99" s="227"/>
      <c r="CCZ99" s="227"/>
      <c r="CDA99" s="227"/>
      <c r="CDB99" s="227"/>
      <c r="CDC99" s="227"/>
      <c r="CDD99" s="227"/>
      <c r="CDE99" s="227"/>
      <c r="CDF99" s="227"/>
      <c r="CDG99" s="227"/>
      <c r="CDH99" s="227"/>
      <c r="CDI99" s="227"/>
      <c r="CDJ99" s="227"/>
      <c r="CDK99" s="227"/>
      <c r="CDL99" s="227"/>
      <c r="CDM99" s="227"/>
      <c r="CDN99" s="227"/>
      <c r="CDO99" s="227"/>
      <c r="CDP99" s="227"/>
      <c r="CDQ99" s="227"/>
      <c r="CDR99" s="227"/>
      <c r="CDS99" s="227"/>
      <c r="CDT99" s="227"/>
      <c r="CDU99" s="227"/>
      <c r="CDV99" s="227"/>
      <c r="CDW99" s="227"/>
      <c r="CDX99" s="227"/>
      <c r="CDY99" s="227"/>
      <c r="CDZ99" s="227"/>
      <c r="CEA99" s="227"/>
      <c r="CEB99" s="227"/>
      <c r="CEC99" s="227"/>
      <c r="CED99" s="227"/>
      <c r="CEE99" s="227"/>
      <c r="CEF99" s="227"/>
      <c r="CEG99" s="227"/>
      <c r="CEH99" s="227"/>
      <c r="CEI99" s="227"/>
      <c r="CEJ99" s="227"/>
      <c r="CEK99" s="227"/>
      <c r="CEL99" s="227"/>
      <c r="CEM99" s="227"/>
      <c r="CEN99" s="227"/>
      <c r="CEO99" s="227"/>
      <c r="CEP99" s="227"/>
      <c r="CEQ99" s="227"/>
      <c r="CER99" s="227"/>
      <c r="CES99" s="227"/>
      <c r="CET99" s="227"/>
      <c r="CEU99" s="227"/>
      <c r="CEV99" s="227"/>
      <c r="CEW99" s="227"/>
      <c r="CEX99" s="227"/>
      <c r="CEY99" s="227"/>
      <c r="CEZ99" s="227"/>
      <c r="CFA99" s="227"/>
      <c r="CFB99" s="227"/>
      <c r="CFC99" s="227"/>
      <c r="CFD99" s="227"/>
      <c r="CFE99" s="227"/>
      <c r="CFF99" s="227"/>
      <c r="CFG99" s="227"/>
      <c r="CFH99" s="227"/>
      <c r="CFI99" s="227"/>
      <c r="CFJ99" s="227"/>
      <c r="CFK99" s="227"/>
      <c r="CFL99" s="227"/>
      <c r="CFM99" s="227"/>
      <c r="CFN99" s="227"/>
      <c r="CFO99" s="227"/>
      <c r="CFP99" s="227"/>
      <c r="CFQ99" s="227"/>
      <c r="CFR99" s="227"/>
      <c r="CFS99" s="227"/>
      <c r="CFT99" s="227"/>
      <c r="CFU99" s="227"/>
      <c r="CFV99" s="227"/>
      <c r="CFW99" s="227"/>
      <c r="CFX99" s="227"/>
      <c r="CFY99" s="227"/>
      <c r="CFZ99" s="227"/>
      <c r="CGA99" s="227"/>
      <c r="CGB99" s="227"/>
      <c r="CGC99" s="227"/>
      <c r="CGD99" s="227"/>
      <c r="CGE99" s="227"/>
      <c r="CGF99" s="227"/>
      <c r="CGG99" s="227"/>
      <c r="CGH99" s="227"/>
      <c r="CGI99" s="227"/>
      <c r="CGJ99" s="227"/>
      <c r="CGK99" s="227"/>
      <c r="CGL99" s="227"/>
      <c r="CGM99" s="227"/>
      <c r="CGN99" s="227"/>
      <c r="CGO99" s="227"/>
      <c r="CGP99" s="227"/>
      <c r="CGQ99" s="227"/>
      <c r="CGR99" s="227"/>
      <c r="CGS99" s="227"/>
      <c r="CGT99" s="227"/>
      <c r="CGU99" s="227"/>
      <c r="CGV99" s="227"/>
      <c r="CGW99" s="227"/>
      <c r="CGX99" s="227"/>
      <c r="CGY99" s="227"/>
      <c r="CGZ99" s="227"/>
      <c r="CHA99" s="227"/>
      <c r="CHB99" s="227"/>
      <c r="CHC99" s="227"/>
      <c r="CHD99" s="227"/>
      <c r="CHE99" s="227"/>
      <c r="CHF99" s="227"/>
      <c r="CHG99" s="227"/>
      <c r="CHH99" s="227"/>
      <c r="CHI99" s="227"/>
      <c r="CHJ99" s="227"/>
      <c r="CHK99" s="227"/>
      <c r="CHL99" s="227"/>
      <c r="CHM99" s="227"/>
      <c r="CHN99" s="227"/>
      <c r="CHO99" s="227"/>
      <c r="CHP99" s="227"/>
      <c r="CHQ99" s="227"/>
      <c r="CHR99" s="227"/>
      <c r="CHS99" s="227"/>
      <c r="CHT99" s="227"/>
      <c r="CHU99" s="227"/>
      <c r="CHV99" s="227"/>
      <c r="CHW99" s="227"/>
      <c r="CHX99" s="227"/>
      <c r="CHY99" s="227"/>
      <c r="CHZ99" s="227"/>
      <c r="CIA99" s="227"/>
      <c r="CIB99" s="227"/>
      <c r="CIC99" s="227"/>
      <c r="CID99" s="227"/>
      <c r="CIE99" s="227"/>
      <c r="CIF99" s="227"/>
      <c r="CIG99" s="227"/>
      <c r="CIH99" s="227"/>
      <c r="CII99" s="227"/>
      <c r="CIJ99" s="227"/>
      <c r="CIK99" s="227"/>
      <c r="CIL99" s="227"/>
      <c r="CIM99" s="227"/>
      <c r="CIN99" s="227"/>
      <c r="CIO99" s="227"/>
      <c r="CIP99" s="227"/>
      <c r="CIQ99" s="227"/>
      <c r="CIR99" s="227"/>
      <c r="CIS99" s="227"/>
      <c r="CIT99" s="227"/>
      <c r="CIU99" s="227"/>
      <c r="CIV99" s="227"/>
      <c r="CIW99" s="227"/>
      <c r="CIX99" s="227"/>
      <c r="CIY99" s="227"/>
      <c r="CIZ99" s="227"/>
      <c r="CJA99" s="227"/>
      <c r="CJB99" s="227"/>
      <c r="CJC99" s="227"/>
      <c r="CJD99" s="227"/>
      <c r="CJE99" s="227"/>
      <c r="CJF99" s="227"/>
      <c r="CJG99" s="227"/>
      <c r="CJH99" s="227"/>
      <c r="CJI99" s="227"/>
      <c r="CJJ99" s="227"/>
      <c r="CJK99" s="227"/>
      <c r="CJL99" s="227"/>
      <c r="CJM99" s="227"/>
      <c r="CJN99" s="227"/>
      <c r="CJO99" s="227"/>
      <c r="CJP99" s="227"/>
      <c r="CJQ99" s="227"/>
      <c r="CJR99" s="227"/>
      <c r="CJS99" s="227"/>
      <c r="CJT99" s="227"/>
      <c r="CJU99" s="227"/>
      <c r="CJV99" s="227"/>
      <c r="CJW99" s="227"/>
      <c r="CJX99" s="227"/>
      <c r="CJY99" s="227"/>
      <c r="CJZ99" s="227"/>
      <c r="CKA99" s="227"/>
      <c r="CKB99" s="227"/>
      <c r="CKC99" s="227"/>
      <c r="CKD99" s="227"/>
      <c r="CKE99" s="227"/>
      <c r="CKF99" s="227"/>
      <c r="CKG99" s="227"/>
      <c r="CKH99" s="227"/>
      <c r="CKI99" s="227"/>
      <c r="CKJ99" s="227"/>
      <c r="CKK99" s="227"/>
      <c r="CKL99" s="227"/>
      <c r="CKM99" s="227"/>
      <c r="CKN99" s="227"/>
      <c r="CKO99" s="227"/>
      <c r="CKP99" s="227"/>
      <c r="CKQ99" s="227"/>
      <c r="CKR99" s="227"/>
      <c r="CKS99" s="227"/>
      <c r="CKT99" s="227"/>
      <c r="CKU99" s="227"/>
      <c r="CKV99" s="227"/>
      <c r="CKW99" s="227"/>
      <c r="CKX99" s="227"/>
      <c r="CKY99" s="227"/>
      <c r="CKZ99" s="227"/>
      <c r="CLA99" s="227"/>
      <c r="CLB99" s="227"/>
      <c r="CLC99" s="227"/>
      <c r="CLD99" s="227"/>
      <c r="CLE99" s="227"/>
      <c r="CLF99" s="227"/>
      <c r="CLG99" s="227"/>
      <c r="CLH99" s="227"/>
      <c r="CLI99" s="227"/>
      <c r="CLJ99" s="227"/>
      <c r="CLK99" s="227"/>
      <c r="CLL99" s="227"/>
      <c r="CLM99" s="227"/>
      <c r="CLN99" s="227"/>
      <c r="CLO99" s="227"/>
      <c r="CLP99" s="227"/>
      <c r="CLQ99" s="227"/>
      <c r="CLR99" s="227"/>
      <c r="CLS99" s="227"/>
      <c r="CLT99" s="227"/>
      <c r="CLU99" s="227"/>
      <c r="CLV99" s="227"/>
      <c r="CLW99" s="227"/>
      <c r="CLX99" s="227"/>
      <c r="CLY99" s="227"/>
      <c r="CLZ99" s="227"/>
      <c r="CMA99" s="227"/>
      <c r="CMB99" s="227"/>
      <c r="CMC99" s="227"/>
      <c r="CMD99" s="227"/>
      <c r="CME99" s="227"/>
      <c r="CMF99" s="227"/>
      <c r="CMG99" s="227"/>
      <c r="CMH99" s="227"/>
      <c r="CMI99" s="227"/>
      <c r="CMJ99" s="227"/>
      <c r="CMK99" s="227"/>
      <c r="CML99" s="227"/>
      <c r="CMM99" s="227"/>
      <c r="CMN99" s="227"/>
      <c r="CMO99" s="227"/>
      <c r="CMP99" s="227"/>
      <c r="CMQ99" s="227"/>
      <c r="CMR99" s="227"/>
      <c r="CMS99" s="227"/>
      <c r="CMT99" s="227"/>
      <c r="CMU99" s="227"/>
      <c r="CMV99" s="227"/>
      <c r="CMW99" s="227"/>
      <c r="CMX99" s="227"/>
      <c r="CMY99" s="227"/>
      <c r="CMZ99" s="227"/>
      <c r="CNA99" s="227"/>
      <c r="CNB99" s="227"/>
      <c r="CNC99" s="227"/>
      <c r="CND99" s="227"/>
      <c r="CNE99" s="227"/>
      <c r="CNF99" s="227"/>
      <c r="CNG99" s="227"/>
      <c r="CNH99" s="227"/>
      <c r="CNI99" s="227"/>
      <c r="CNJ99" s="227"/>
      <c r="CNK99" s="227"/>
      <c r="CNL99" s="227"/>
      <c r="CNM99" s="227"/>
      <c r="CNN99" s="227"/>
      <c r="CNO99" s="227"/>
      <c r="CNP99" s="227"/>
      <c r="CNQ99" s="227"/>
      <c r="CNR99" s="227"/>
      <c r="CNS99" s="227"/>
      <c r="CNT99" s="227"/>
      <c r="CNU99" s="227"/>
      <c r="CNV99" s="227"/>
      <c r="CNW99" s="227"/>
      <c r="CNX99" s="227"/>
      <c r="CNY99" s="227"/>
      <c r="CNZ99" s="227"/>
      <c r="COA99" s="227"/>
      <c r="COB99" s="227"/>
      <c r="COC99" s="227"/>
      <c r="COD99" s="227"/>
      <c r="COE99" s="227"/>
      <c r="COF99" s="227"/>
      <c r="COG99" s="227"/>
      <c r="COH99" s="227"/>
      <c r="COI99" s="227"/>
      <c r="COJ99" s="227"/>
      <c r="COK99" s="227"/>
      <c r="COL99" s="227"/>
      <c r="COM99" s="227"/>
      <c r="CON99" s="227"/>
      <c r="COO99" s="227"/>
      <c r="COP99" s="227"/>
      <c r="COQ99" s="227"/>
      <c r="COR99" s="227"/>
      <c r="COS99" s="227"/>
      <c r="COT99" s="227"/>
      <c r="COU99" s="227"/>
      <c r="COV99" s="227"/>
      <c r="COW99" s="227"/>
      <c r="COX99" s="227"/>
      <c r="COY99" s="227"/>
      <c r="COZ99" s="227"/>
      <c r="CPA99" s="227"/>
      <c r="CPB99" s="227"/>
      <c r="CPC99" s="227"/>
      <c r="CPD99" s="227"/>
      <c r="CPE99" s="227"/>
      <c r="CPF99" s="227"/>
      <c r="CPG99" s="227"/>
      <c r="CPH99" s="227"/>
      <c r="CPI99" s="227"/>
      <c r="CPJ99" s="227"/>
      <c r="CPK99" s="227"/>
      <c r="CPL99" s="227"/>
      <c r="CPM99" s="227"/>
      <c r="CPN99" s="227"/>
      <c r="CPO99" s="227"/>
      <c r="CPP99" s="227"/>
      <c r="CPQ99" s="227"/>
      <c r="CPR99" s="227"/>
      <c r="CPS99" s="227"/>
      <c r="CPT99" s="227"/>
      <c r="CPU99" s="227"/>
      <c r="CPV99" s="227"/>
      <c r="CPW99" s="227"/>
      <c r="CPX99" s="227"/>
      <c r="CPY99" s="227"/>
      <c r="CPZ99" s="227"/>
      <c r="CQA99" s="227"/>
      <c r="CQB99" s="227"/>
      <c r="CQC99" s="227"/>
      <c r="CQD99" s="227"/>
      <c r="CQE99" s="227"/>
      <c r="CQF99" s="227"/>
      <c r="CQG99" s="227"/>
      <c r="CQH99" s="227"/>
      <c r="CQI99" s="227"/>
      <c r="CQJ99" s="227"/>
      <c r="CQK99" s="227"/>
      <c r="CQL99" s="227"/>
      <c r="CQM99" s="227"/>
      <c r="CQN99" s="227"/>
      <c r="CQO99" s="227"/>
      <c r="CQP99" s="227"/>
      <c r="CQQ99" s="227"/>
      <c r="CQR99" s="227"/>
      <c r="CQS99" s="227"/>
      <c r="CQT99" s="227"/>
      <c r="CQU99" s="227"/>
      <c r="CQV99" s="227"/>
      <c r="CQW99" s="227"/>
      <c r="CQX99" s="227"/>
      <c r="CQY99" s="227"/>
      <c r="CQZ99" s="227"/>
      <c r="CRA99" s="227"/>
      <c r="CRB99" s="227"/>
      <c r="CRC99" s="227"/>
      <c r="CRD99" s="227"/>
      <c r="CRE99" s="227"/>
      <c r="CRF99" s="227"/>
      <c r="CRG99" s="227"/>
      <c r="CRH99" s="227"/>
      <c r="CRI99" s="227"/>
      <c r="CRJ99" s="227"/>
      <c r="CRK99" s="227"/>
      <c r="CRL99" s="227"/>
      <c r="CRM99" s="227"/>
      <c r="CRN99" s="227"/>
      <c r="CRO99" s="227"/>
      <c r="CRP99" s="227"/>
      <c r="CRQ99" s="227"/>
      <c r="CRR99" s="227"/>
      <c r="CRS99" s="227"/>
      <c r="CRT99" s="227"/>
      <c r="CRU99" s="227"/>
      <c r="CRV99" s="227"/>
      <c r="CRW99" s="227"/>
      <c r="CRX99" s="227"/>
      <c r="CRY99" s="227"/>
      <c r="CRZ99" s="227"/>
      <c r="CSA99" s="227"/>
      <c r="CSB99" s="227"/>
      <c r="CSC99" s="227"/>
      <c r="CSD99" s="227"/>
      <c r="CSE99" s="227"/>
      <c r="CSF99" s="227"/>
      <c r="CSG99" s="227"/>
      <c r="CSH99" s="227"/>
      <c r="CSI99" s="227"/>
      <c r="CSJ99" s="227"/>
      <c r="CSK99" s="227"/>
      <c r="CSL99" s="227"/>
      <c r="CSM99" s="227"/>
      <c r="CSN99" s="227"/>
      <c r="CSO99" s="227"/>
      <c r="CSP99" s="227"/>
      <c r="CSQ99" s="227"/>
      <c r="CSR99" s="227"/>
      <c r="CSS99" s="227"/>
      <c r="CST99" s="227"/>
      <c r="CSU99" s="227"/>
      <c r="CSV99" s="227"/>
      <c r="CSW99" s="227"/>
      <c r="CSX99" s="227"/>
      <c r="CSY99" s="227"/>
      <c r="CSZ99" s="227"/>
      <c r="CTA99" s="227"/>
      <c r="CTB99" s="227"/>
      <c r="CTC99" s="227"/>
      <c r="CTD99" s="227"/>
      <c r="CTE99" s="227"/>
      <c r="CTF99" s="227"/>
      <c r="CTG99" s="227"/>
      <c r="CTH99" s="227"/>
      <c r="CTI99" s="227"/>
      <c r="CTJ99" s="227"/>
      <c r="CTK99" s="227"/>
      <c r="CTL99" s="227"/>
      <c r="CTM99" s="227"/>
      <c r="CTN99" s="227"/>
      <c r="CTO99" s="227"/>
      <c r="CTP99" s="227"/>
      <c r="CTQ99" s="227"/>
      <c r="CTR99" s="227"/>
      <c r="CTS99" s="227"/>
      <c r="CTT99" s="227"/>
      <c r="CTU99" s="227"/>
      <c r="CTV99" s="227"/>
      <c r="CTW99" s="227"/>
      <c r="CTX99" s="227"/>
      <c r="CTY99" s="227"/>
      <c r="CTZ99" s="227"/>
      <c r="CUA99" s="227"/>
      <c r="CUB99" s="227"/>
      <c r="CUC99" s="227"/>
      <c r="CUD99" s="227"/>
      <c r="CUE99" s="227"/>
      <c r="CUF99" s="227"/>
      <c r="CUG99" s="227"/>
      <c r="CUH99" s="227"/>
      <c r="CUI99" s="227"/>
      <c r="CUJ99" s="227"/>
      <c r="CUK99" s="227"/>
      <c r="CUL99" s="227"/>
      <c r="CUM99" s="227"/>
      <c r="CUN99" s="227"/>
      <c r="CUO99" s="227"/>
      <c r="CUP99" s="227"/>
      <c r="CUQ99" s="227"/>
      <c r="CUR99" s="227"/>
      <c r="CUS99" s="227"/>
      <c r="CUT99" s="227"/>
      <c r="CUU99" s="227"/>
      <c r="CUV99" s="227"/>
      <c r="CUW99" s="227"/>
      <c r="CUX99" s="227"/>
      <c r="CUY99" s="227"/>
      <c r="CUZ99" s="227"/>
      <c r="CVA99" s="227"/>
      <c r="CVB99" s="227"/>
      <c r="CVC99" s="227"/>
      <c r="CVD99" s="227"/>
      <c r="CVE99" s="227"/>
      <c r="CVF99" s="227"/>
      <c r="CVG99" s="227"/>
      <c r="CVH99" s="227"/>
      <c r="CVI99" s="227"/>
      <c r="CVJ99" s="227"/>
      <c r="CVK99" s="227"/>
      <c r="CVL99" s="227"/>
      <c r="CVM99" s="227"/>
      <c r="CVN99" s="227"/>
      <c r="CVO99" s="227"/>
      <c r="CVP99" s="227"/>
      <c r="CVQ99" s="227"/>
      <c r="CVR99" s="227"/>
      <c r="CVS99" s="227"/>
      <c r="CVT99" s="227"/>
      <c r="CVU99" s="227"/>
      <c r="CVV99" s="227"/>
      <c r="CVW99" s="227"/>
      <c r="CVX99" s="227"/>
      <c r="CVY99" s="227"/>
      <c r="CVZ99" s="227"/>
      <c r="CWA99" s="227"/>
      <c r="CWB99" s="227"/>
      <c r="CWC99" s="227"/>
      <c r="CWD99" s="227"/>
      <c r="CWE99" s="227"/>
      <c r="CWF99" s="227"/>
      <c r="CWG99" s="227"/>
      <c r="CWH99" s="227"/>
      <c r="CWI99" s="227"/>
      <c r="CWJ99" s="227"/>
      <c r="CWK99" s="227"/>
      <c r="CWL99" s="227"/>
      <c r="CWM99" s="227"/>
      <c r="CWN99" s="227"/>
      <c r="CWO99" s="227"/>
      <c r="CWP99" s="227"/>
      <c r="CWQ99" s="227"/>
      <c r="CWR99" s="227"/>
      <c r="CWS99" s="227"/>
      <c r="CWT99" s="227"/>
      <c r="CWU99" s="227"/>
      <c r="CWV99" s="227"/>
      <c r="CWW99" s="227"/>
      <c r="CWX99" s="227"/>
      <c r="CWY99" s="227"/>
      <c r="CWZ99" s="227"/>
      <c r="CXA99" s="227"/>
      <c r="CXB99" s="227"/>
      <c r="CXC99" s="227"/>
      <c r="CXD99" s="227"/>
      <c r="CXE99" s="227"/>
      <c r="CXF99" s="227"/>
      <c r="CXG99" s="227"/>
      <c r="CXH99" s="227"/>
      <c r="CXI99" s="227"/>
      <c r="CXJ99" s="227"/>
      <c r="CXK99" s="227"/>
      <c r="CXL99" s="227"/>
      <c r="CXM99" s="227"/>
      <c r="CXN99" s="227"/>
      <c r="CXO99" s="227"/>
      <c r="CXP99" s="227"/>
      <c r="CXQ99" s="227"/>
      <c r="CXR99" s="227"/>
      <c r="CXS99" s="227"/>
      <c r="CXT99" s="227"/>
      <c r="CXU99" s="227"/>
      <c r="CXV99" s="227"/>
      <c r="CXW99" s="227"/>
      <c r="CXX99" s="227"/>
      <c r="CXY99" s="227"/>
      <c r="CXZ99" s="227"/>
      <c r="CYA99" s="227"/>
      <c r="CYB99" s="227"/>
      <c r="CYC99" s="227"/>
      <c r="CYD99" s="227"/>
      <c r="CYE99" s="227"/>
      <c r="CYF99" s="227"/>
      <c r="CYG99" s="227"/>
      <c r="CYH99" s="227"/>
      <c r="CYI99" s="227"/>
      <c r="CYJ99" s="227"/>
      <c r="CYK99" s="227"/>
      <c r="CYL99" s="227"/>
      <c r="CYM99" s="227"/>
      <c r="CYN99" s="227"/>
      <c r="CYO99" s="227"/>
      <c r="CYP99" s="227"/>
      <c r="CYQ99" s="227"/>
      <c r="CYR99" s="227"/>
      <c r="CYS99" s="227"/>
      <c r="CYT99" s="227"/>
      <c r="CYU99" s="227"/>
      <c r="CYV99" s="227"/>
      <c r="CYW99" s="227"/>
      <c r="CYX99" s="227"/>
      <c r="CYY99" s="227"/>
      <c r="CYZ99" s="227"/>
      <c r="CZA99" s="227"/>
      <c r="CZB99" s="227"/>
      <c r="CZC99" s="227"/>
      <c r="CZD99" s="227"/>
      <c r="CZE99" s="227"/>
      <c r="CZF99" s="227"/>
      <c r="CZG99" s="227"/>
      <c r="CZH99" s="227"/>
      <c r="CZI99" s="227"/>
      <c r="CZJ99" s="227"/>
      <c r="CZK99" s="227"/>
      <c r="CZL99" s="227"/>
      <c r="CZM99" s="227"/>
      <c r="CZN99" s="227"/>
      <c r="CZO99" s="227"/>
      <c r="CZP99" s="227"/>
      <c r="CZQ99" s="227"/>
      <c r="CZR99" s="227"/>
      <c r="CZS99" s="227"/>
      <c r="CZT99" s="227"/>
      <c r="CZU99" s="227"/>
      <c r="CZV99" s="227"/>
      <c r="CZW99" s="227"/>
      <c r="CZX99" s="227"/>
      <c r="CZY99" s="227"/>
      <c r="CZZ99" s="227"/>
      <c r="DAA99" s="227"/>
      <c r="DAB99" s="227"/>
      <c r="DAC99" s="227"/>
      <c r="DAD99" s="227"/>
      <c r="DAE99" s="227"/>
      <c r="DAF99" s="227"/>
      <c r="DAG99" s="227"/>
      <c r="DAH99" s="227"/>
      <c r="DAI99" s="227"/>
      <c r="DAJ99" s="227"/>
      <c r="DAK99" s="227"/>
      <c r="DAL99" s="227"/>
      <c r="DAM99" s="227"/>
      <c r="DAN99" s="227"/>
      <c r="DAO99" s="227"/>
      <c r="DAP99" s="227"/>
      <c r="DAQ99" s="227"/>
      <c r="DAR99" s="227"/>
      <c r="DAS99" s="227"/>
      <c r="DAT99" s="227"/>
      <c r="DAU99" s="227"/>
      <c r="DAV99" s="227"/>
      <c r="DAW99" s="227"/>
      <c r="DAX99" s="227"/>
      <c r="DAY99" s="227"/>
      <c r="DAZ99" s="227"/>
      <c r="DBA99" s="227"/>
      <c r="DBB99" s="227"/>
      <c r="DBC99" s="227"/>
      <c r="DBD99" s="227"/>
      <c r="DBE99" s="227"/>
      <c r="DBF99" s="227"/>
      <c r="DBG99" s="227"/>
      <c r="DBH99" s="227"/>
      <c r="DBI99" s="227"/>
      <c r="DBJ99" s="227"/>
      <c r="DBK99" s="227"/>
      <c r="DBL99" s="227"/>
      <c r="DBM99" s="227"/>
      <c r="DBN99" s="227"/>
      <c r="DBO99" s="227"/>
      <c r="DBP99" s="227"/>
      <c r="DBQ99" s="227"/>
      <c r="DBR99" s="227"/>
      <c r="DBS99" s="227"/>
      <c r="DBT99" s="227"/>
      <c r="DBU99" s="227"/>
      <c r="DBV99" s="227"/>
      <c r="DBW99" s="227"/>
      <c r="DBX99" s="227"/>
      <c r="DBY99" s="227"/>
      <c r="DBZ99" s="227"/>
      <c r="DCA99" s="227"/>
      <c r="DCB99" s="227"/>
      <c r="DCC99" s="227"/>
      <c r="DCD99" s="227"/>
      <c r="DCE99" s="227"/>
      <c r="DCF99" s="227"/>
      <c r="DCG99" s="227"/>
      <c r="DCH99" s="227"/>
      <c r="DCI99" s="227"/>
      <c r="DCJ99" s="227"/>
      <c r="DCK99" s="227"/>
      <c r="DCL99" s="227"/>
      <c r="DCM99" s="227"/>
      <c r="DCN99" s="227"/>
      <c r="DCO99" s="227"/>
      <c r="DCP99" s="227"/>
      <c r="DCQ99" s="227"/>
      <c r="DCR99" s="227"/>
      <c r="DCS99" s="227"/>
      <c r="DCT99" s="227"/>
      <c r="DCU99" s="227"/>
      <c r="DCV99" s="227"/>
      <c r="DCW99" s="227"/>
      <c r="DCX99" s="227"/>
      <c r="DCY99" s="227"/>
      <c r="DCZ99" s="227"/>
      <c r="DDA99" s="227"/>
      <c r="DDB99" s="227"/>
      <c r="DDC99" s="227"/>
      <c r="DDD99" s="227"/>
      <c r="DDE99" s="227"/>
      <c r="DDF99" s="227"/>
      <c r="DDG99" s="227"/>
      <c r="DDH99" s="227"/>
      <c r="DDI99" s="227"/>
      <c r="DDJ99" s="227"/>
      <c r="DDK99" s="227"/>
      <c r="DDL99" s="227"/>
      <c r="DDM99" s="227"/>
      <c r="DDN99" s="227"/>
      <c r="DDO99" s="227"/>
      <c r="DDP99" s="227"/>
      <c r="DDQ99" s="227"/>
      <c r="DDR99" s="227"/>
      <c r="DDS99" s="227"/>
      <c r="DDT99" s="227"/>
      <c r="DDU99" s="227"/>
      <c r="DDV99" s="227"/>
      <c r="DDW99" s="227"/>
      <c r="DDX99" s="227"/>
      <c r="DDY99" s="227"/>
      <c r="DDZ99" s="227"/>
      <c r="DEA99" s="227"/>
      <c r="DEB99" s="227"/>
      <c r="DEC99" s="227"/>
      <c r="DED99" s="227"/>
      <c r="DEE99" s="227"/>
      <c r="DEF99" s="227"/>
      <c r="DEG99" s="227"/>
      <c r="DEH99" s="227"/>
      <c r="DEI99" s="227"/>
      <c r="DEJ99" s="227"/>
      <c r="DEK99" s="227"/>
      <c r="DEL99" s="227"/>
      <c r="DEM99" s="227"/>
      <c r="DEN99" s="227"/>
      <c r="DEO99" s="227"/>
      <c r="DEP99" s="227"/>
      <c r="DEQ99" s="227"/>
      <c r="DER99" s="227"/>
      <c r="DES99" s="227"/>
      <c r="DET99" s="227"/>
      <c r="DEU99" s="227"/>
      <c r="DEV99" s="227"/>
      <c r="DEW99" s="227"/>
      <c r="DEX99" s="227"/>
      <c r="DEY99" s="227"/>
      <c r="DEZ99" s="227"/>
      <c r="DFA99" s="227"/>
      <c r="DFB99" s="227"/>
      <c r="DFC99" s="227"/>
      <c r="DFD99" s="227"/>
      <c r="DFE99" s="227"/>
      <c r="DFF99" s="227"/>
      <c r="DFG99" s="227"/>
      <c r="DFH99" s="227"/>
      <c r="DFI99" s="227"/>
      <c r="DFJ99" s="227"/>
      <c r="DFK99" s="227"/>
      <c r="DFL99" s="227"/>
      <c r="DFM99" s="227"/>
      <c r="DFN99" s="227"/>
      <c r="DFO99" s="227"/>
      <c r="DFP99" s="227"/>
      <c r="DFQ99" s="227"/>
      <c r="DFR99" s="227"/>
      <c r="DFS99" s="227"/>
      <c r="DFT99" s="227"/>
      <c r="DFU99" s="227"/>
      <c r="DFV99" s="227"/>
      <c r="DFW99" s="227"/>
      <c r="DFX99" s="227"/>
      <c r="DFY99" s="227"/>
      <c r="DFZ99" s="227"/>
      <c r="DGA99" s="227"/>
      <c r="DGB99" s="227"/>
      <c r="DGC99" s="227"/>
      <c r="DGD99" s="227"/>
      <c r="DGE99" s="227"/>
      <c r="DGF99" s="227"/>
      <c r="DGG99" s="227"/>
      <c r="DGH99" s="227"/>
      <c r="DGI99" s="227"/>
      <c r="DGJ99" s="227"/>
      <c r="DGK99" s="227"/>
      <c r="DGL99" s="227"/>
      <c r="DGM99" s="227"/>
      <c r="DGN99" s="227"/>
      <c r="DGO99" s="227"/>
      <c r="DGP99" s="227"/>
      <c r="DGQ99" s="227"/>
      <c r="DGR99" s="227"/>
      <c r="DGS99" s="227"/>
      <c r="DGT99" s="227"/>
      <c r="DGU99" s="227"/>
      <c r="DGV99" s="227"/>
      <c r="DGW99" s="227"/>
      <c r="DGX99" s="227"/>
      <c r="DGY99" s="227"/>
      <c r="DGZ99" s="227"/>
      <c r="DHA99" s="227"/>
      <c r="DHB99" s="227"/>
      <c r="DHC99" s="227"/>
      <c r="DHD99" s="227"/>
      <c r="DHE99" s="227"/>
      <c r="DHF99" s="227"/>
      <c r="DHG99" s="227"/>
      <c r="DHH99" s="227"/>
      <c r="DHI99" s="227"/>
      <c r="DHJ99" s="227"/>
      <c r="DHK99" s="227"/>
      <c r="DHL99" s="227"/>
      <c r="DHM99" s="227"/>
      <c r="DHN99" s="227"/>
      <c r="DHO99" s="227"/>
      <c r="DHP99" s="227"/>
      <c r="DHQ99" s="227"/>
      <c r="DHR99" s="227"/>
      <c r="DHS99" s="227"/>
      <c r="DHT99" s="227"/>
      <c r="DHU99" s="227"/>
      <c r="DHV99" s="227"/>
      <c r="DHW99" s="227"/>
      <c r="DHX99" s="227"/>
      <c r="DHY99" s="227"/>
      <c r="DHZ99" s="227"/>
      <c r="DIA99" s="227"/>
      <c r="DIB99" s="227"/>
      <c r="DIC99" s="227"/>
      <c r="DID99" s="227"/>
      <c r="DIE99" s="227"/>
      <c r="DIF99" s="227"/>
      <c r="DIG99" s="227"/>
      <c r="DIH99" s="227"/>
      <c r="DII99" s="227"/>
      <c r="DIJ99" s="227"/>
      <c r="DIK99" s="227"/>
      <c r="DIL99" s="227"/>
      <c r="DIM99" s="227"/>
      <c r="DIN99" s="227"/>
      <c r="DIO99" s="227"/>
      <c r="DIP99" s="227"/>
      <c r="DIQ99" s="227"/>
      <c r="DIR99" s="227"/>
      <c r="DIS99" s="227"/>
      <c r="DIT99" s="227"/>
      <c r="DIU99" s="227"/>
      <c r="DIV99" s="227"/>
      <c r="DIW99" s="227"/>
      <c r="DIX99" s="227"/>
      <c r="DIY99" s="227"/>
      <c r="DIZ99" s="227"/>
      <c r="DJA99" s="227"/>
      <c r="DJB99" s="227"/>
      <c r="DJC99" s="227"/>
      <c r="DJD99" s="227"/>
      <c r="DJE99" s="227"/>
      <c r="DJF99" s="227"/>
      <c r="DJG99" s="227"/>
      <c r="DJH99" s="227"/>
      <c r="DJI99" s="227"/>
      <c r="DJJ99" s="227"/>
      <c r="DJK99" s="227"/>
      <c r="DJL99" s="227"/>
      <c r="DJM99" s="227"/>
      <c r="DJN99" s="227"/>
      <c r="DJO99" s="227"/>
      <c r="DJP99" s="227"/>
      <c r="DJQ99" s="227"/>
      <c r="DJR99" s="227"/>
      <c r="DJS99" s="227"/>
      <c r="DJT99" s="227"/>
      <c r="DJU99" s="227"/>
      <c r="DJV99" s="227"/>
      <c r="DJW99" s="227"/>
      <c r="DJX99" s="227"/>
      <c r="DJY99" s="227"/>
      <c r="DJZ99" s="227"/>
      <c r="DKA99" s="227"/>
      <c r="DKB99" s="227"/>
      <c r="DKC99" s="227"/>
      <c r="DKD99" s="227"/>
      <c r="DKE99" s="227"/>
      <c r="DKF99" s="227"/>
      <c r="DKG99" s="227"/>
      <c r="DKH99" s="227"/>
      <c r="DKI99" s="227"/>
      <c r="DKJ99" s="227"/>
      <c r="DKK99" s="227"/>
      <c r="DKL99" s="227"/>
      <c r="DKM99" s="227"/>
      <c r="DKN99" s="227"/>
      <c r="DKO99" s="227"/>
      <c r="DKP99" s="227"/>
      <c r="DKQ99" s="227"/>
      <c r="DKR99" s="227"/>
      <c r="DKS99" s="227"/>
      <c r="DKT99" s="227"/>
      <c r="DKU99" s="227"/>
      <c r="DKV99" s="227"/>
      <c r="DKW99" s="227"/>
      <c r="DKX99" s="227"/>
      <c r="DKY99" s="227"/>
      <c r="DKZ99" s="227"/>
      <c r="DLA99" s="227"/>
      <c r="DLB99" s="227"/>
      <c r="DLC99" s="227"/>
      <c r="DLD99" s="227"/>
      <c r="DLE99" s="227"/>
      <c r="DLF99" s="227"/>
      <c r="DLG99" s="227"/>
      <c r="DLH99" s="227"/>
      <c r="DLI99" s="227"/>
      <c r="DLJ99" s="227"/>
      <c r="DLK99" s="227"/>
      <c r="DLL99" s="227"/>
      <c r="DLM99" s="227"/>
      <c r="DLN99" s="227"/>
      <c r="DLO99" s="227"/>
      <c r="DLP99" s="227"/>
      <c r="DLQ99" s="227"/>
      <c r="DLR99" s="227"/>
      <c r="DLS99" s="227"/>
      <c r="DLT99" s="227"/>
      <c r="DLU99" s="227"/>
      <c r="DLV99" s="227"/>
      <c r="DLW99" s="227"/>
      <c r="DLX99" s="227"/>
      <c r="DLY99" s="227"/>
      <c r="DLZ99" s="227"/>
      <c r="DMA99" s="227"/>
      <c r="DMB99" s="227"/>
      <c r="DMC99" s="227"/>
      <c r="DMD99" s="227"/>
      <c r="DME99" s="227"/>
      <c r="DMF99" s="227"/>
      <c r="DMG99" s="227"/>
      <c r="DMH99" s="227"/>
      <c r="DMI99" s="227"/>
      <c r="DMJ99" s="227"/>
      <c r="DMK99" s="227"/>
      <c r="DML99" s="227"/>
      <c r="DMM99" s="227"/>
      <c r="DMN99" s="227"/>
      <c r="DMO99" s="227"/>
      <c r="DMP99" s="227"/>
      <c r="DMQ99" s="227"/>
      <c r="DMR99" s="227"/>
      <c r="DMS99" s="227"/>
      <c r="DMT99" s="227"/>
      <c r="DMU99" s="227"/>
      <c r="DMV99" s="227"/>
      <c r="DMW99" s="227"/>
      <c r="DMX99" s="227"/>
      <c r="DMY99" s="227"/>
      <c r="DMZ99" s="227"/>
      <c r="DNA99" s="227"/>
      <c r="DNB99" s="227"/>
      <c r="DNC99" s="227"/>
      <c r="DND99" s="227"/>
      <c r="DNE99" s="227"/>
      <c r="DNF99" s="227"/>
      <c r="DNG99" s="227"/>
      <c r="DNH99" s="227"/>
      <c r="DNI99" s="227"/>
      <c r="DNJ99" s="227"/>
      <c r="DNK99" s="227"/>
      <c r="DNL99" s="227"/>
      <c r="DNM99" s="227"/>
      <c r="DNN99" s="227"/>
      <c r="DNO99" s="227"/>
      <c r="DNP99" s="227"/>
      <c r="DNQ99" s="227"/>
      <c r="DNR99" s="227"/>
      <c r="DNS99" s="227"/>
      <c r="DNT99" s="227"/>
      <c r="DNU99" s="227"/>
      <c r="DNV99" s="227"/>
      <c r="DNW99" s="227"/>
      <c r="DNX99" s="227"/>
      <c r="DNY99" s="227"/>
      <c r="DNZ99" s="227"/>
      <c r="DOA99" s="227"/>
      <c r="DOB99" s="227"/>
      <c r="DOC99" s="227"/>
      <c r="DOD99" s="227"/>
      <c r="DOE99" s="227"/>
      <c r="DOF99" s="227"/>
      <c r="DOG99" s="227"/>
      <c r="DOH99" s="227"/>
      <c r="DOI99" s="227"/>
      <c r="DOJ99" s="227"/>
      <c r="DOK99" s="227"/>
      <c r="DOL99" s="227"/>
      <c r="DOM99" s="227"/>
      <c r="DON99" s="227"/>
      <c r="DOO99" s="227"/>
      <c r="DOP99" s="227"/>
      <c r="DOQ99" s="227"/>
      <c r="DOR99" s="227"/>
      <c r="DOS99" s="227"/>
      <c r="DOT99" s="227"/>
      <c r="DOU99" s="227"/>
      <c r="DOV99" s="227"/>
      <c r="DOW99" s="227"/>
      <c r="DOX99" s="227"/>
      <c r="DOY99" s="227"/>
      <c r="DOZ99" s="227"/>
      <c r="DPA99" s="227"/>
      <c r="DPB99" s="227"/>
      <c r="DPC99" s="227"/>
      <c r="DPD99" s="227"/>
      <c r="DPE99" s="227"/>
      <c r="DPF99" s="227"/>
      <c r="DPG99" s="227"/>
      <c r="DPH99" s="227"/>
      <c r="DPI99" s="227"/>
      <c r="DPJ99" s="227"/>
      <c r="DPK99" s="227"/>
      <c r="DPL99" s="227"/>
      <c r="DPM99" s="227"/>
      <c r="DPN99" s="227"/>
      <c r="DPO99" s="227"/>
      <c r="DPP99" s="227"/>
      <c r="DPQ99" s="227"/>
      <c r="DPR99" s="227"/>
      <c r="DPS99" s="227"/>
      <c r="DPT99" s="227"/>
      <c r="DPU99" s="227"/>
      <c r="DPV99" s="227"/>
      <c r="DPW99" s="227"/>
      <c r="DPX99" s="227"/>
      <c r="DPY99" s="227"/>
      <c r="DPZ99" s="227"/>
      <c r="DQA99" s="227"/>
      <c r="DQB99" s="227"/>
      <c r="DQC99" s="227"/>
      <c r="DQD99" s="227"/>
      <c r="DQE99" s="227"/>
      <c r="DQF99" s="227"/>
      <c r="DQG99" s="227"/>
      <c r="DQH99" s="227"/>
      <c r="DQI99" s="227"/>
      <c r="DQJ99" s="227"/>
      <c r="DQK99" s="227"/>
      <c r="DQL99" s="227"/>
      <c r="DQM99" s="227"/>
      <c r="DQN99" s="227"/>
      <c r="DQO99" s="227"/>
      <c r="DQP99" s="227"/>
      <c r="DQQ99" s="227"/>
      <c r="DQR99" s="227"/>
      <c r="DQS99" s="227"/>
      <c r="DQT99" s="227"/>
      <c r="DQU99" s="227"/>
      <c r="DQV99" s="227"/>
      <c r="DQW99" s="227"/>
      <c r="DQX99" s="227"/>
      <c r="DQY99" s="227"/>
      <c r="DQZ99" s="227"/>
      <c r="DRA99" s="227"/>
      <c r="DRB99" s="227"/>
      <c r="DRC99" s="227"/>
      <c r="DRD99" s="227"/>
      <c r="DRE99" s="227"/>
      <c r="DRF99" s="227"/>
      <c r="DRG99" s="227"/>
      <c r="DRH99" s="227"/>
      <c r="DRI99" s="227"/>
      <c r="DRJ99" s="227"/>
      <c r="DRK99" s="227"/>
      <c r="DRL99" s="227"/>
      <c r="DRM99" s="227"/>
      <c r="DRN99" s="227"/>
      <c r="DRO99" s="227"/>
      <c r="DRP99" s="227"/>
      <c r="DRQ99" s="227"/>
      <c r="DRR99" s="227"/>
      <c r="DRS99" s="227"/>
      <c r="DRT99" s="227"/>
      <c r="DRU99" s="227"/>
      <c r="DRV99" s="227"/>
      <c r="DRW99" s="227"/>
      <c r="DRX99" s="227"/>
      <c r="DRY99" s="227"/>
      <c r="DRZ99" s="227"/>
      <c r="DSA99" s="227"/>
      <c r="DSB99" s="227"/>
      <c r="DSC99" s="227"/>
      <c r="DSD99" s="227"/>
      <c r="DSE99" s="227"/>
      <c r="DSF99" s="227"/>
      <c r="DSG99" s="227"/>
      <c r="DSH99" s="227"/>
      <c r="DSI99" s="227"/>
      <c r="DSJ99" s="227"/>
      <c r="DSK99" s="227"/>
      <c r="DSL99" s="227"/>
      <c r="DSM99" s="227"/>
      <c r="DSN99" s="227"/>
      <c r="DSO99" s="227"/>
      <c r="DSP99" s="227"/>
      <c r="DSQ99" s="227"/>
      <c r="DSR99" s="227"/>
      <c r="DSS99" s="227"/>
      <c r="DST99" s="227"/>
      <c r="DSU99" s="227"/>
      <c r="DSV99" s="227"/>
      <c r="DSW99" s="227"/>
      <c r="DSX99" s="227"/>
      <c r="DSY99" s="227"/>
      <c r="DSZ99" s="227"/>
      <c r="DTA99" s="227"/>
      <c r="DTB99" s="227"/>
      <c r="DTC99" s="227"/>
      <c r="DTD99" s="227"/>
      <c r="DTE99" s="227"/>
      <c r="DTF99" s="227"/>
      <c r="DTG99" s="227"/>
      <c r="DTH99" s="227"/>
      <c r="DTI99" s="227"/>
      <c r="DTJ99" s="227"/>
      <c r="DTK99" s="227"/>
      <c r="DTL99" s="227"/>
      <c r="DTM99" s="227"/>
      <c r="DTN99" s="227"/>
      <c r="DTO99" s="227"/>
      <c r="DTP99" s="227"/>
      <c r="DTQ99" s="227"/>
      <c r="DTR99" s="227"/>
      <c r="DTS99" s="227"/>
      <c r="DTT99" s="227"/>
      <c r="DTU99" s="227"/>
      <c r="DTV99" s="227"/>
      <c r="DTW99" s="227"/>
      <c r="DTX99" s="227"/>
      <c r="DTY99" s="227"/>
      <c r="DTZ99" s="227"/>
      <c r="DUA99" s="227"/>
      <c r="DUB99" s="227"/>
      <c r="DUC99" s="227"/>
      <c r="DUD99" s="227"/>
      <c r="DUE99" s="227"/>
      <c r="DUF99" s="227"/>
      <c r="DUG99" s="227"/>
      <c r="DUH99" s="227"/>
      <c r="DUI99" s="227"/>
      <c r="DUJ99" s="227"/>
      <c r="DUK99" s="227"/>
      <c r="DUL99" s="227"/>
      <c r="DUM99" s="227"/>
      <c r="DUN99" s="227"/>
      <c r="DUO99" s="227"/>
      <c r="DUP99" s="227"/>
      <c r="DUQ99" s="227"/>
      <c r="DUR99" s="227"/>
      <c r="DUS99" s="227"/>
      <c r="DUT99" s="227"/>
      <c r="DUU99" s="227"/>
      <c r="DUV99" s="227"/>
      <c r="DUW99" s="227"/>
      <c r="DUX99" s="227"/>
      <c r="DUY99" s="227"/>
      <c r="DUZ99" s="227"/>
      <c r="DVA99" s="227"/>
      <c r="DVB99" s="227"/>
      <c r="DVC99" s="227"/>
      <c r="DVD99" s="227"/>
      <c r="DVE99" s="227"/>
      <c r="DVF99" s="227"/>
      <c r="DVG99" s="227"/>
      <c r="DVH99" s="227"/>
      <c r="DVI99" s="227"/>
      <c r="DVJ99" s="227"/>
      <c r="DVK99" s="227"/>
      <c r="DVL99" s="227"/>
      <c r="DVM99" s="227"/>
      <c r="DVN99" s="227"/>
      <c r="DVO99" s="227"/>
      <c r="DVP99" s="227"/>
      <c r="DVQ99" s="227"/>
      <c r="DVR99" s="227"/>
      <c r="DVS99" s="227"/>
      <c r="DVT99" s="227"/>
      <c r="DVU99" s="227"/>
      <c r="DVV99" s="227"/>
      <c r="DVW99" s="227"/>
      <c r="DVX99" s="227"/>
      <c r="DVY99" s="227"/>
      <c r="DVZ99" s="227"/>
      <c r="DWA99" s="227"/>
      <c r="DWB99" s="227"/>
      <c r="DWC99" s="227"/>
      <c r="DWD99" s="227"/>
      <c r="DWE99" s="227"/>
      <c r="DWF99" s="227"/>
      <c r="DWG99" s="227"/>
      <c r="DWH99" s="227"/>
      <c r="DWI99" s="227"/>
      <c r="DWJ99" s="227"/>
      <c r="DWK99" s="227"/>
      <c r="DWL99" s="227"/>
      <c r="DWM99" s="227"/>
      <c r="DWN99" s="227"/>
      <c r="DWO99" s="227"/>
      <c r="DWP99" s="227"/>
      <c r="DWQ99" s="227"/>
      <c r="DWR99" s="227"/>
      <c r="DWS99" s="227"/>
      <c r="DWT99" s="227"/>
      <c r="DWU99" s="227"/>
      <c r="DWV99" s="227"/>
      <c r="DWW99" s="227"/>
      <c r="DWX99" s="227"/>
      <c r="DWY99" s="227"/>
      <c r="DWZ99" s="227"/>
      <c r="DXA99" s="227"/>
      <c r="DXB99" s="227"/>
      <c r="DXC99" s="227"/>
      <c r="DXD99" s="227"/>
      <c r="DXE99" s="227"/>
      <c r="DXF99" s="227"/>
      <c r="DXG99" s="227"/>
      <c r="DXH99" s="227"/>
      <c r="DXI99" s="227"/>
      <c r="DXJ99" s="227"/>
      <c r="DXK99" s="227"/>
      <c r="DXL99" s="227"/>
      <c r="DXM99" s="227"/>
      <c r="DXN99" s="227"/>
      <c r="DXO99" s="227"/>
      <c r="DXP99" s="227"/>
      <c r="DXQ99" s="227"/>
      <c r="DXR99" s="227"/>
      <c r="DXS99" s="227"/>
      <c r="DXT99" s="227"/>
      <c r="DXU99" s="227"/>
      <c r="DXV99" s="227"/>
      <c r="DXW99" s="227"/>
      <c r="DXX99" s="227"/>
      <c r="DXY99" s="227"/>
      <c r="DXZ99" s="227"/>
      <c r="DYA99" s="227"/>
      <c r="DYB99" s="227"/>
      <c r="DYC99" s="227"/>
      <c r="DYD99" s="227"/>
      <c r="DYE99" s="227"/>
      <c r="DYF99" s="227"/>
      <c r="DYG99" s="227"/>
      <c r="DYH99" s="227"/>
      <c r="DYI99" s="227"/>
      <c r="DYJ99" s="227"/>
      <c r="DYK99" s="227"/>
      <c r="DYL99" s="227"/>
      <c r="DYM99" s="227"/>
      <c r="DYN99" s="227"/>
      <c r="DYO99" s="227"/>
      <c r="DYP99" s="227"/>
      <c r="DYQ99" s="227"/>
      <c r="DYR99" s="227"/>
      <c r="DYS99" s="227"/>
      <c r="DYT99" s="227"/>
      <c r="DYU99" s="227"/>
      <c r="DYV99" s="227"/>
      <c r="DYW99" s="227"/>
      <c r="DYX99" s="227"/>
      <c r="DYY99" s="227"/>
      <c r="DYZ99" s="227"/>
      <c r="DZA99" s="227"/>
      <c r="DZB99" s="227"/>
      <c r="DZC99" s="227"/>
      <c r="DZD99" s="227"/>
      <c r="DZE99" s="227"/>
      <c r="DZF99" s="227"/>
      <c r="DZG99" s="227"/>
      <c r="DZH99" s="227"/>
      <c r="DZI99" s="227"/>
      <c r="DZJ99" s="227"/>
      <c r="DZK99" s="227"/>
      <c r="DZL99" s="227"/>
      <c r="DZM99" s="227"/>
      <c r="DZN99" s="227"/>
      <c r="DZO99" s="227"/>
      <c r="DZP99" s="227"/>
      <c r="DZQ99" s="227"/>
      <c r="DZR99" s="227"/>
      <c r="DZS99" s="227"/>
      <c r="DZT99" s="227"/>
      <c r="DZU99" s="227"/>
      <c r="DZV99" s="227"/>
      <c r="DZW99" s="227"/>
      <c r="DZX99" s="227"/>
      <c r="DZY99" s="227"/>
      <c r="DZZ99" s="227"/>
      <c r="EAA99" s="227"/>
      <c r="EAB99" s="227"/>
      <c r="EAC99" s="227"/>
      <c r="EAD99" s="227"/>
      <c r="EAE99" s="227"/>
      <c r="EAF99" s="227"/>
      <c r="EAG99" s="227"/>
      <c r="EAH99" s="227"/>
      <c r="EAI99" s="227"/>
      <c r="EAJ99" s="227"/>
      <c r="EAK99" s="227"/>
      <c r="EAL99" s="227"/>
      <c r="EAM99" s="227"/>
      <c r="EAN99" s="227"/>
      <c r="EAO99" s="227"/>
      <c r="EAP99" s="227"/>
      <c r="EAQ99" s="227"/>
      <c r="EAR99" s="227"/>
      <c r="EAS99" s="227"/>
      <c r="EAT99" s="227"/>
      <c r="EAU99" s="227"/>
      <c r="EAV99" s="227"/>
      <c r="EAW99" s="227"/>
      <c r="EAX99" s="227"/>
      <c r="EAY99" s="227"/>
      <c r="EAZ99" s="227"/>
      <c r="EBA99" s="227"/>
      <c r="EBB99" s="227"/>
      <c r="EBC99" s="227"/>
      <c r="EBD99" s="227"/>
      <c r="EBE99" s="227"/>
      <c r="EBF99" s="227"/>
      <c r="EBG99" s="227"/>
      <c r="EBH99" s="227"/>
      <c r="EBI99" s="227"/>
      <c r="EBJ99" s="227"/>
      <c r="EBK99" s="227"/>
      <c r="EBL99" s="227"/>
      <c r="EBM99" s="227"/>
      <c r="EBN99" s="227"/>
      <c r="EBO99" s="227"/>
      <c r="EBP99" s="227"/>
      <c r="EBQ99" s="227"/>
      <c r="EBR99" s="227"/>
      <c r="EBS99" s="227"/>
      <c r="EBT99" s="227"/>
      <c r="EBU99" s="227"/>
      <c r="EBV99" s="227"/>
      <c r="EBW99" s="227"/>
      <c r="EBX99" s="227"/>
      <c r="EBY99" s="227"/>
      <c r="EBZ99" s="227"/>
      <c r="ECA99" s="227"/>
      <c r="ECB99" s="227"/>
      <c r="ECC99" s="227"/>
      <c r="ECD99" s="227"/>
      <c r="ECE99" s="227"/>
      <c r="ECF99" s="227"/>
      <c r="ECG99" s="227"/>
      <c r="ECH99" s="227"/>
      <c r="ECI99" s="227"/>
      <c r="ECJ99" s="227"/>
      <c r="ECK99" s="227"/>
      <c r="ECL99" s="227"/>
      <c r="ECM99" s="227"/>
      <c r="ECN99" s="227"/>
      <c r="ECO99" s="227"/>
      <c r="ECP99" s="227"/>
      <c r="ECQ99" s="227"/>
      <c r="ECR99" s="227"/>
      <c r="ECS99" s="227"/>
      <c r="ECT99" s="227"/>
      <c r="ECU99" s="227"/>
      <c r="ECV99" s="227"/>
      <c r="ECW99" s="227"/>
      <c r="ECX99" s="227"/>
      <c r="ECY99" s="227"/>
      <c r="ECZ99" s="227"/>
      <c r="EDA99" s="227"/>
      <c r="EDB99" s="227"/>
      <c r="EDC99" s="227"/>
      <c r="EDD99" s="227"/>
      <c r="EDE99" s="227"/>
      <c r="EDF99" s="227"/>
      <c r="EDG99" s="227"/>
      <c r="EDH99" s="227"/>
      <c r="EDI99" s="227"/>
      <c r="EDJ99" s="227"/>
      <c r="EDK99" s="227"/>
      <c r="EDL99" s="227"/>
      <c r="EDM99" s="227"/>
      <c r="EDN99" s="227"/>
      <c r="EDO99" s="227"/>
      <c r="EDP99" s="227"/>
      <c r="EDQ99" s="227"/>
      <c r="EDR99" s="227"/>
      <c r="EDS99" s="227"/>
      <c r="EDT99" s="227"/>
      <c r="EDU99" s="227"/>
      <c r="EDV99" s="227"/>
      <c r="EDW99" s="227"/>
      <c r="EDX99" s="227"/>
      <c r="EDY99" s="227"/>
      <c r="EDZ99" s="227"/>
      <c r="EEA99" s="227"/>
      <c r="EEB99" s="227"/>
      <c r="EEC99" s="227"/>
      <c r="EED99" s="227"/>
      <c r="EEE99" s="227"/>
      <c r="EEF99" s="227"/>
      <c r="EEG99" s="227"/>
      <c r="EEH99" s="227"/>
      <c r="EEI99" s="227"/>
      <c r="EEJ99" s="227"/>
      <c r="EEK99" s="227"/>
      <c r="EEL99" s="227"/>
      <c r="EEM99" s="227"/>
      <c r="EEN99" s="227"/>
      <c r="EEO99" s="227"/>
      <c r="EEP99" s="227"/>
      <c r="EEQ99" s="227"/>
      <c r="EER99" s="227"/>
      <c r="EES99" s="227"/>
      <c r="EET99" s="227"/>
      <c r="EEU99" s="227"/>
      <c r="EEV99" s="227"/>
      <c r="EEW99" s="227"/>
      <c r="EEX99" s="227"/>
      <c r="EEY99" s="227"/>
      <c r="EEZ99" s="227"/>
      <c r="EFA99" s="227"/>
      <c r="EFB99" s="227"/>
      <c r="EFC99" s="227"/>
      <c r="EFD99" s="227"/>
      <c r="EFE99" s="227"/>
      <c r="EFF99" s="227"/>
      <c r="EFG99" s="227"/>
      <c r="EFH99" s="227"/>
      <c r="EFI99" s="227"/>
      <c r="EFJ99" s="227"/>
      <c r="EFK99" s="227"/>
      <c r="EFL99" s="227"/>
      <c r="EFM99" s="227"/>
      <c r="EFN99" s="227"/>
      <c r="EFO99" s="227"/>
      <c r="EFP99" s="227"/>
      <c r="EFQ99" s="227"/>
      <c r="EFR99" s="227"/>
      <c r="EFS99" s="227"/>
      <c r="EFT99" s="227"/>
      <c r="EFU99" s="227"/>
      <c r="EFV99" s="227"/>
      <c r="EFW99" s="227"/>
      <c r="EFX99" s="227"/>
      <c r="EFY99" s="227"/>
      <c r="EFZ99" s="227"/>
      <c r="EGA99" s="227"/>
      <c r="EGB99" s="227"/>
      <c r="EGC99" s="227"/>
      <c r="EGD99" s="227"/>
      <c r="EGE99" s="227"/>
      <c r="EGF99" s="227"/>
      <c r="EGG99" s="227"/>
      <c r="EGH99" s="227"/>
      <c r="EGI99" s="227"/>
      <c r="EGJ99" s="227"/>
      <c r="EGK99" s="227"/>
      <c r="EGL99" s="227"/>
      <c r="EGM99" s="227"/>
      <c r="EGN99" s="227"/>
      <c r="EGO99" s="227"/>
      <c r="EGP99" s="227"/>
      <c r="EGQ99" s="227"/>
      <c r="EGR99" s="227"/>
      <c r="EGS99" s="227"/>
      <c r="EGT99" s="227"/>
      <c r="EGU99" s="227"/>
      <c r="EGV99" s="227"/>
      <c r="EGW99" s="227"/>
      <c r="EGX99" s="227"/>
      <c r="EGY99" s="227"/>
      <c r="EGZ99" s="227"/>
      <c r="EHA99" s="227"/>
      <c r="EHB99" s="227"/>
      <c r="EHC99" s="227"/>
      <c r="EHD99" s="227"/>
      <c r="EHE99" s="227"/>
      <c r="EHF99" s="227"/>
      <c r="EHG99" s="227"/>
      <c r="EHH99" s="227"/>
      <c r="EHI99" s="227"/>
      <c r="EHJ99" s="227"/>
      <c r="EHK99" s="227"/>
      <c r="EHL99" s="227"/>
      <c r="EHM99" s="227"/>
      <c r="EHN99" s="227"/>
      <c r="EHO99" s="227"/>
      <c r="EHP99" s="227"/>
      <c r="EHQ99" s="227"/>
      <c r="EHR99" s="227"/>
      <c r="EHS99" s="227"/>
      <c r="EHT99" s="227"/>
      <c r="EHU99" s="227"/>
      <c r="EHV99" s="227"/>
      <c r="EHW99" s="227"/>
      <c r="EHX99" s="227"/>
      <c r="EHY99" s="227"/>
      <c r="EHZ99" s="227"/>
      <c r="EIA99" s="227"/>
      <c r="EIB99" s="227"/>
      <c r="EIC99" s="227"/>
      <c r="EID99" s="227"/>
      <c r="EIE99" s="227"/>
      <c r="EIF99" s="227"/>
      <c r="EIG99" s="227"/>
      <c r="EIH99" s="227"/>
      <c r="EII99" s="227"/>
      <c r="EIJ99" s="227"/>
      <c r="EIK99" s="227"/>
      <c r="EIL99" s="227"/>
      <c r="EIM99" s="227"/>
      <c r="EIN99" s="227"/>
      <c r="EIO99" s="227"/>
      <c r="EIP99" s="227"/>
      <c r="EIQ99" s="227"/>
      <c r="EIR99" s="227"/>
      <c r="EIS99" s="227"/>
      <c r="EIT99" s="227"/>
      <c r="EIU99" s="227"/>
      <c r="EIV99" s="227"/>
      <c r="EIW99" s="227"/>
      <c r="EIX99" s="227"/>
      <c r="EIY99" s="227"/>
      <c r="EIZ99" s="227"/>
      <c r="EJA99" s="227"/>
      <c r="EJB99" s="227"/>
      <c r="EJC99" s="227"/>
      <c r="EJD99" s="227"/>
      <c r="EJE99" s="227"/>
      <c r="EJF99" s="227"/>
      <c r="EJG99" s="227"/>
      <c r="EJH99" s="227"/>
      <c r="EJI99" s="227"/>
      <c r="EJJ99" s="227"/>
      <c r="EJK99" s="227"/>
      <c r="EJL99" s="227"/>
      <c r="EJM99" s="227"/>
      <c r="EJN99" s="227"/>
      <c r="EJO99" s="227"/>
      <c r="EJP99" s="227"/>
      <c r="EJQ99" s="227"/>
      <c r="EJR99" s="227"/>
      <c r="EJS99" s="227"/>
      <c r="EJT99" s="227"/>
      <c r="EJU99" s="227"/>
      <c r="EJV99" s="227"/>
      <c r="EJW99" s="227"/>
      <c r="EJX99" s="227"/>
      <c r="EJY99" s="227"/>
      <c r="EJZ99" s="227"/>
      <c r="EKA99" s="227"/>
      <c r="EKB99" s="227"/>
      <c r="EKC99" s="227"/>
      <c r="EKD99" s="227"/>
      <c r="EKE99" s="227"/>
      <c r="EKF99" s="227"/>
      <c r="EKG99" s="227"/>
      <c r="EKH99" s="227"/>
      <c r="EKI99" s="227"/>
      <c r="EKJ99" s="227"/>
      <c r="EKK99" s="227"/>
      <c r="EKL99" s="227"/>
      <c r="EKM99" s="227"/>
      <c r="EKN99" s="227"/>
      <c r="EKO99" s="227"/>
      <c r="EKP99" s="227"/>
      <c r="EKQ99" s="227"/>
      <c r="EKR99" s="227"/>
      <c r="EKS99" s="227"/>
      <c r="EKT99" s="227"/>
      <c r="EKU99" s="227"/>
      <c r="EKV99" s="227"/>
      <c r="EKW99" s="227"/>
      <c r="EKX99" s="227"/>
      <c r="EKY99" s="227"/>
      <c r="EKZ99" s="227"/>
      <c r="ELA99" s="227"/>
      <c r="ELB99" s="227"/>
      <c r="ELC99" s="227"/>
      <c r="ELD99" s="227"/>
      <c r="ELE99" s="227"/>
      <c r="ELF99" s="227"/>
      <c r="ELG99" s="227"/>
      <c r="ELH99" s="227"/>
      <c r="ELI99" s="227"/>
      <c r="ELJ99" s="227"/>
      <c r="ELK99" s="227"/>
      <c r="ELL99" s="227"/>
      <c r="ELM99" s="227"/>
      <c r="ELN99" s="227"/>
      <c r="ELO99" s="227"/>
      <c r="ELP99" s="227"/>
      <c r="ELQ99" s="227"/>
      <c r="ELR99" s="227"/>
      <c r="ELS99" s="227"/>
      <c r="ELT99" s="227"/>
      <c r="ELU99" s="227"/>
      <c r="ELV99" s="227"/>
      <c r="ELW99" s="227"/>
      <c r="ELX99" s="227"/>
      <c r="ELY99" s="227"/>
      <c r="ELZ99" s="227"/>
      <c r="EMA99" s="227"/>
      <c r="EMB99" s="227"/>
      <c r="EMC99" s="227"/>
      <c r="EMD99" s="227"/>
      <c r="EME99" s="227"/>
      <c r="EMF99" s="227"/>
      <c r="EMG99" s="227"/>
      <c r="EMH99" s="227"/>
      <c r="EMI99" s="227"/>
      <c r="EMJ99" s="227"/>
      <c r="EMK99" s="227"/>
      <c r="EML99" s="227"/>
      <c r="EMM99" s="227"/>
      <c r="EMN99" s="227"/>
      <c r="EMO99" s="227"/>
      <c r="EMP99" s="227"/>
      <c r="EMQ99" s="227"/>
      <c r="EMR99" s="227"/>
      <c r="EMS99" s="227"/>
      <c r="EMT99" s="227"/>
      <c r="EMU99" s="227"/>
      <c r="EMV99" s="227"/>
      <c r="EMW99" s="227"/>
      <c r="EMX99" s="227"/>
      <c r="EMY99" s="227"/>
      <c r="EMZ99" s="227"/>
      <c r="ENA99" s="227"/>
      <c r="ENB99" s="227"/>
      <c r="ENC99" s="227"/>
      <c r="END99" s="227"/>
      <c r="ENE99" s="227"/>
      <c r="ENF99" s="227"/>
      <c r="ENG99" s="227"/>
      <c r="ENH99" s="227"/>
      <c r="ENI99" s="227"/>
      <c r="ENJ99" s="227"/>
      <c r="ENK99" s="227"/>
      <c r="ENL99" s="227"/>
      <c r="ENM99" s="227"/>
      <c r="ENN99" s="227"/>
      <c r="ENO99" s="227"/>
      <c r="ENP99" s="227"/>
      <c r="ENQ99" s="227"/>
      <c r="ENR99" s="227"/>
      <c r="ENS99" s="227"/>
      <c r="ENT99" s="227"/>
      <c r="ENU99" s="227"/>
      <c r="ENV99" s="227"/>
      <c r="ENW99" s="227"/>
      <c r="ENX99" s="227"/>
      <c r="ENY99" s="227"/>
      <c r="ENZ99" s="227"/>
      <c r="EOA99" s="227"/>
      <c r="EOB99" s="227"/>
      <c r="EOC99" s="227"/>
      <c r="EOD99" s="227"/>
      <c r="EOE99" s="227"/>
      <c r="EOF99" s="227"/>
      <c r="EOG99" s="227"/>
      <c r="EOH99" s="227"/>
      <c r="EOI99" s="227"/>
      <c r="EOJ99" s="227"/>
      <c r="EOK99" s="227"/>
      <c r="EOL99" s="227"/>
      <c r="EOM99" s="227"/>
      <c r="EON99" s="227"/>
      <c r="EOO99" s="227"/>
      <c r="EOP99" s="227"/>
      <c r="EOQ99" s="227"/>
      <c r="EOR99" s="227"/>
      <c r="EOS99" s="227"/>
      <c r="EOT99" s="227"/>
      <c r="EOU99" s="227"/>
      <c r="EOV99" s="227"/>
      <c r="EOW99" s="227"/>
      <c r="EOX99" s="227"/>
      <c r="EOY99" s="227"/>
      <c r="EOZ99" s="227"/>
      <c r="EPA99" s="227"/>
      <c r="EPB99" s="227"/>
      <c r="EPC99" s="227"/>
      <c r="EPD99" s="227"/>
      <c r="EPE99" s="227"/>
      <c r="EPF99" s="227"/>
      <c r="EPG99" s="227"/>
      <c r="EPH99" s="227"/>
      <c r="EPI99" s="227"/>
      <c r="EPJ99" s="227"/>
      <c r="EPK99" s="227"/>
      <c r="EPL99" s="227"/>
      <c r="EPM99" s="227"/>
      <c r="EPN99" s="227"/>
      <c r="EPO99" s="227"/>
      <c r="EPP99" s="227"/>
      <c r="EPQ99" s="227"/>
      <c r="EPR99" s="227"/>
      <c r="EPS99" s="227"/>
      <c r="EPT99" s="227"/>
      <c r="EPU99" s="227"/>
      <c r="EPV99" s="227"/>
      <c r="EPW99" s="227"/>
      <c r="EPX99" s="227"/>
      <c r="EPY99" s="227"/>
      <c r="EPZ99" s="227"/>
      <c r="EQA99" s="227"/>
      <c r="EQB99" s="227"/>
      <c r="EQC99" s="227"/>
      <c r="EQD99" s="227"/>
      <c r="EQE99" s="227"/>
      <c r="EQF99" s="227"/>
      <c r="EQG99" s="227"/>
      <c r="EQH99" s="227"/>
      <c r="EQI99" s="227"/>
      <c r="EQJ99" s="227"/>
      <c r="EQK99" s="227"/>
      <c r="EQL99" s="227"/>
      <c r="EQM99" s="227"/>
      <c r="EQN99" s="227"/>
      <c r="EQO99" s="227"/>
      <c r="EQP99" s="227"/>
      <c r="EQQ99" s="227"/>
      <c r="EQR99" s="227"/>
      <c r="EQS99" s="227"/>
      <c r="EQT99" s="227"/>
      <c r="EQU99" s="227"/>
      <c r="EQV99" s="227"/>
      <c r="EQW99" s="227"/>
      <c r="EQX99" s="227"/>
      <c r="EQY99" s="227"/>
      <c r="EQZ99" s="227"/>
      <c r="ERA99" s="227"/>
      <c r="ERB99" s="227"/>
      <c r="ERC99" s="227"/>
      <c r="ERD99" s="227"/>
      <c r="ERE99" s="227"/>
      <c r="ERF99" s="227"/>
      <c r="ERG99" s="227"/>
      <c r="ERH99" s="227"/>
      <c r="ERI99" s="227"/>
      <c r="ERJ99" s="227"/>
      <c r="ERK99" s="227"/>
      <c r="ERL99" s="227"/>
      <c r="ERM99" s="227"/>
      <c r="ERN99" s="227"/>
      <c r="ERO99" s="227"/>
      <c r="ERP99" s="227"/>
      <c r="ERQ99" s="227"/>
      <c r="ERR99" s="227"/>
      <c r="ERS99" s="227"/>
      <c r="ERT99" s="227"/>
      <c r="ERU99" s="227"/>
      <c r="ERV99" s="227"/>
      <c r="ERW99" s="227"/>
      <c r="ERX99" s="227"/>
      <c r="ERY99" s="227"/>
      <c r="ERZ99" s="227"/>
      <c r="ESA99" s="227"/>
      <c r="ESB99" s="227"/>
      <c r="ESC99" s="227"/>
      <c r="ESD99" s="227"/>
      <c r="ESE99" s="227"/>
      <c r="ESF99" s="227"/>
      <c r="ESG99" s="227"/>
      <c r="ESH99" s="227"/>
      <c r="ESI99" s="227"/>
      <c r="ESJ99" s="227"/>
      <c r="ESK99" s="227"/>
      <c r="ESL99" s="227"/>
      <c r="ESM99" s="227"/>
      <c r="ESN99" s="227"/>
      <c r="ESO99" s="227"/>
      <c r="ESP99" s="227"/>
      <c r="ESQ99" s="227"/>
      <c r="ESR99" s="227"/>
      <c r="ESS99" s="227"/>
      <c r="EST99" s="227"/>
      <c r="ESU99" s="227"/>
      <c r="ESV99" s="227"/>
      <c r="ESW99" s="227"/>
      <c r="ESX99" s="227"/>
      <c r="ESY99" s="227"/>
      <c r="ESZ99" s="227"/>
      <c r="ETA99" s="227"/>
      <c r="ETB99" s="227"/>
      <c r="ETC99" s="227"/>
      <c r="ETD99" s="227"/>
      <c r="ETE99" s="227"/>
      <c r="ETF99" s="227"/>
      <c r="ETG99" s="227"/>
      <c r="ETH99" s="227"/>
      <c r="ETI99" s="227"/>
      <c r="ETJ99" s="227"/>
      <c r="ETK99" s="227"/>
      <c r="ETL99" s="227"/>
      <c r="ETM99" s="227"/>
      <c r="ETN99" s="227"/>
      <c r="ETO99" s="227"/>
      <c r="ETP99" s="227"/>
      <c r="ETQ99" s="227"/>
      <c r="ETR99" s="227"/>
      <c r="ETS99" s="227"/>
      <c r="ETT99" s="227"/>
      <c r="ETU99" s="227"/>
      <c r="ETV99" s="227"/>
      <c r="ETW99" s="227"/>
      <c r="ETX99" s="227"/>
      <c r="ETY99" s="227"/>
      <c r="ETZ99" s="227"/>
      <c r="EUA99" s="227"/>
      <c r="EUB99" s="227"/>
      <c r="EUC99" s="227"/>
      <c r="EUD99" s="227"/>
      <c r="EUE99" s="227"/>
      <c r="EUF99" s="227"/>
      <c r="EUG99" s="227"/>
      <c r="EUH99" s="227"/>
      <c r="EUI99" s="227"/>
      <c r="EUJ99" s="227"/>
      <c r="EUK99" s="227"/>
      <c r="EUL99" s="227"/>
      <c r="EUM99" s="227"/>
      <c r="EUN99" s="227"/>
      <c r="EUO99" s="227"/>
      <c r="EUP99" s="227"/>
      <c r="EUQ99" s="227"/>
      <c r="EUR99" s="227"/>
      <c r="EUS99" s="227"/>
      <c r="EUT99" s="227"/>
      <c r="EUU99" s="227"/>
      <c r="EUV99" s="227"/>
      <c r="EUW99" s="227"/>
      <c r="EUX99" s="227"/>
      <c r="EUY99" s="227"/>
      <c r="EUZ99" s="227"/>
      <c r="EVA99" s="227"/>
      <c r="EVB99" s="227"/>
      <c r="EVC99" s="227"/>
      <c r="EVD99" s="227"/>
      <c r="EVE99" s="227"/>
      <c r="EVF99" s="227"/>
      <c r="EVG99" s="227"/>
      <c r="EVH99" s="227"/>
      <c r="EVI99" s="227"/>
      <c r="EVJ99" s="227"/>
      <c r="EVK99" s="227"/>
      <c r="EVL99" s="227"/>
      <c r="EVM99" s="227"/>
      <c r="EVN99" s="227"/>
      <c r="EVO99" s="227"/>
      <c r="EVP99" s="227"/>
      <c r="EVQ99" s="227"/>
      <c r="EVR99" s="227"/>
      <c r="EVS99" s="227"/>
      <c r="EVT99" s="227"/>
      <c r="EVU99" s="227"/>
      <c r="EVV99" s="227"/>
      <c r="EVW99" s="227"/>
      <c r="EVX99" s="227"/>
      <c r="EVY99" s="227"/>
      <c r="EVZ99" s="227"/>
      <c r="EWA99" s="227"/>
      <c r="EWB99" s="227"/>
      <c r="EWC99" s="227"/>
      <c r="EWD99" s="227"/>
      <c r="EWE99" s="227"/>
      <c r="EWF99" s="227"/>
      <c r="EWG99" s="227"/>
      <c r="EWH99" s="227"/>
      <c r="EWI99" s="227"/>
      <c r="EWJ99" s="227"/>
      <c r="EWK99" s="227"/>
      <c r="EWL99" s="227"/>
      <c r="EWM99" s="227"/>
      <c r="EWN99" s="227"/>
      <c r="EWO99" s="227"/>
      <c r="EWP99" s="227"/>
      <c r="EWQ99" s="227"/>
      <c r="EWR99" s="227"/>
      <c r="EWS99" s="227"/>
      <c r="EWT99" s="227"/>
      <c r="EWU99" s="227"/>
      <c r="EWV99" s="227"/>
      <c r="EWW99" s="227"/>
      <c r="EWX99" s="227"/>
      <c r="EWY99" s="227"/>
      <c r="EWZ99" s="227"/>
      <c r="EXA99" s="227"/>
      <c r="EXB99" s="227"/>
      <c r="EXC99" s="227"/>
      <c r="EXD99" s="227"/>
      <c r="EXE99" s="227"/>
      <c r="EXF99" s="227"/>
      <c r="EXG99" s="227"/>
      <c r="EXH99" s="227"/>
      <c r="EXI99" s="227"/>
      <c r="EXJ99" s="227"/>
      <c r="EXK99" s="227"/>
      <c r="EXL99" s="227"/>
      <c r="EXM99" s="227"/>
      <c r="EXN99" s="227"/>
      <c r="EXO99" s="227"/>
      <c r="EXP99" s="227"/>
      <c r="EXQ99" s="227"/>
      <c r="EXR99" s="227"/>
      <c r="EXS99" s="227"/>
      <c r="EXT99" s="227"/>
      <c r="EXU99" s="227"/>
      <c r="EXV99" s="227"/>
      <c r="EXW99" s="227"/>
      <c r="EXX99" s="227"/>
      <c r="EXY99" s="227"/>
      <c r="EXZ99" s="227"/>
      <c r="EYA99" s="227"/>
      <c r="EYB99" s="227"/>
      <c r="EYC99" s="227"/>
      <c r="EYD99" s="227"/>
      <c r="EYE99" s="227"/>
      <c r="EYF99" s="227"/>
      <c r="EYG99" s="227"/>
      <c r="EYH99" s="227"/>
      <c r="EYI99" s="227"/>
      <c r="EYJ99" s="227"/>
      <c r="EYK99" s="227"/>
      <c r="EYL99" s="227"/>
      <c r="EYM99" s="227"/>
      <c r="EYN99" s="227"/>
      <c r="EYO99" s="227"/>
      <c r="EYP99" s="227"/>
      <c r="EYQ99" s="227"/>
      <c r="EYR99" s="227"/>
      <c r="EYS99" s="227"/>
      <c r="EYT99" s="227"/>
      <c r="EYU99" s="227"/>
      <c r="EYV99" s="227"/>
      <c r="EYW99" s="227"/>
      <c r="EYX99" s="227"/>
      <c r="EYY99" s="227"/>
      <c r="EYZ99" s="227"/>
      <c r="EZA99" s="227"/>
      <c r="EZB99" s="227"/>
      <c r="EZC99" s="227"/>
      <c r="EZD99" s="227"/>
      <c r="EZE99" s="227"/>
      <c r="EZF99" s="227"/>
      <c r="EZG99" s="227"/>
      <c r="EZH99" s="227"/>
      <c r="EZI99" s="227"/>
      <c r="EZJ99" s="227"/>
      <c r="EZK99" s="227"/>
      <c r="EZL99" s="227"/>
      <c r="EZM99" s="227"/>
      <c r="EZN99" s="227"/>
      <c r="EZO99" s="227"/>
      <c r="EZP99" s="227"/>
      <c r="EZQ99" s="227"/>
      <c r="EZR99" s="227"/>
      <c r="EZS99" s="227"/>
      <c r="EZT99" s="227"/>
      <c r="EZU99" s="227"/>
      <c r="EZV99" s="227"/>
      <c r="EZW99" s="227"/>
      <c r="EZX99" s="227"/>
      <c r="EZY99" s="227"/>
      <c r="EZZ99" s="227"/>
      <c r="FAA99" s="227"/>
      <c r="FAB99" s="227"/>
      <c r="FAC99" s="227"/>
      <c r="FAD99" s="227"/>
      <c r="FAE99" s="227"/>
      <c r="FAF99" s="227"/>
      <c r="FAG99" s="227"/>
      <c r="FAH99" s="227"/>
      <c r="FAI99" s="227"/>
      <c r="FAJ99" s="227"/>
      <c r="FAK99" s="227"/>
      <c r="FAL99" s="227"/>
      <c r="FAM99" s="227"/>
      <c r="FAN99" s="227"/>
      <c r="FAO99" s="227"/>
      <c r="FAP99" s="227"/>
      <c r="FAQ99" s="227"/>
      <c r="FAR99" s="227"/>
      <c r="FAS99" s="227"/>
      <c r="FAT99" s="227"/>
      <c r="FAU99" s="227"/>
      <c r="FAV99" s="227"/>
      <c r="FAW99" s="227"/>
      <c r="FAX99" s="227"/>
      <c r="FAY99" s="227"/>
      <c r="FAZ99" s="227"/>
      <c r="FBA99" s="227"/>
      <c r="FBB99" s="227"/>
      <c r="FBC99" s="227"/>
      <c r="FBD99" s="227"/>
      <c r="FBE99" s="227"/>
      <c r="FBF99" s="227"/>
      <c r="FBG99" s="227"/>
      <c r="FBH99" s="227"/>
      <c r="FBI99" s="227"/>
      <c r="FBJ99" s="227"/>
      <c r="FBK99" s="227"/>
      <c r="FBL99" s="227"/>
      <c r="FBM99" s="227"/>
      <c r="FBN99" s="227"/>
      <c r="FBO99" s="227"/>
      <c r="FBP99" s="227"/>
      <c r="FBQ99" s="227"/>
      <c r="FBR99" s="227"/>
      <c r="FBS99" s="227"/>
      <c r="FBT99" s="227"/>
      <c r="FBU99" s="227"/>
      <c r="FBV99" s="227"/>
      <c r="FBW99" s="227"/>
      <c r="FBX99" s="227"/>
      <c r="FBY99" s="227"/>
      <c r="FBZ99" s="227"/>
      <c r="FCA99" s="227"/>
      <c r="FCB99" s="227"/>
      <c r="FCC99" s="227"/>
      <c r="FCD99" s="227"/>
      <c r="FCE99" s="227"/>
      <c r="FCF99" s="227"/>
      <c r="FCG99" s="227"/>
      <c r="FCH99" s="227"/>
      <c r="FCI99" s="227"/>
      <c r="FCJ99" s="227"/>
      <c r="FCK99" s="227"/>
      <c r="FCL99" s="227"/>
      <c r="FCM99" s="227"/>
      <c r="FCN99" s="227"/>
      <c r="FCO99" s="227"/>
      <c r="FCP99" s="227"/>
      <c r="FCQ99" s="227"/>
      <c r="FCR99" s="227"/>
      <c r="FCS99" s="227"/>
      <c r="FCT99" s="227"/>
      <c r="FCU99" s="227"/>
      <c r="FCV99" s="227"/>
      <c r="FCW99" s="227"/>
      <c r="FCX99" s="227"/>
      <c r="FCY99" s="227"/>
      <c r="FCZ99" s="227"/>
      <c r="FDA99" s="227"/>
      <c r="FDB99" s="227"/>
      <c r="FDC99" s="227"/>
      <c r="FDD99" s="227"/>
      <c r="FDE99" s="227"/>
      <c r="FDF99" s="227"/>
      <c r="FDG99" s="227"/>
      <c r="FDH99" s="227"/>
      <c r="FDI99" s="227"/>
      <c r="FDJ99" s="227"/>
      <c r="FDK99" s="227"/>
      <c r="FDL99" s="227"/>
      <c r="FDM99" s="227"/>
      <c r="FDN99" s="227"/>
      <c r="FDO99" s="227"/>
      <c r="FDP99" s="227"/>
      <c r="FDQ99" s="227"/>
      <c r="FDR99" s="227"/>
      <c r="FDS99" s="227"/>
      <c r="FDT99" s="227"/>
      <c r="FDU99" s="227"/>
      <c r="FDV99" s="227"/>
      <c r="FDW99" s="227"/>
      <c r="FDX99" s="227"/>
      <c r="FDY99" s="227"/>
      <c r="FDZ99" s="227"/>
      <c r="FEA99" s="227"/>
      <c r="FEB99" s="227"/>
      <c r="FEC99" s="227"/>
      <c r="FED99" s="227"/>
      <c r="FEE99" s="227"/>
      <c r="FEF99" s="227"/>
      <c r="FEG99" s="227"/>
      <c r="FEH99" s="227"/>
      <c r="FEI99" s="227"/>
      <c r="FEJ99" s="227"/>
      <c r="FEK99" s="227"/>
      <c r="FEL99" s="227"/>
      <c r="FEM99" s="227"/>
      <c r="FEN99" s="227"/>
      <c r="FEO99" s="227"/>
      <c r="FEP99" s="227"/>
      <c r="FEQ99" s="227"/>
      <c r="FER99" s="227"/>
      <c r="FES99" s="227"/>
      <c r="FET99" s="227"/>
      <c r="FEU99" s="227"/>
      <c r="FEV99" s="227"/>
      <c r="FEW99" s="227"/>
      <c r="FEX99" s="227"/>
      <c r="FEY99" s="227"/>
      <c r="FEZ99" s="227"/>
      <c r="FFA99" s="227"/>
      <c r="FFB99" s="227"/>
      <c r="FFC99" s="227"/>
      <c r="FFD99" s="227"/>
      <c r="FFE99" s="227"/>
      <c r="FFF99" s="227"/>
      <c r="FFG99" s="227"/>
      <c r="FFH99" s="227"/>
      <c r="FFI99" s="227"/>
      <c r="FFJ99" s="227"/>
      <c r="FFK99" s="227"/>
      <c r="FFL99" s="227"/>
      <c r="FFM99" s="227"/>
      <c r="FFN99" s="227"/>
      <c r="FFO99" s="227"/>
      <c r="FFP99" s="227"/>
      <c r="FFQ99" s="227"/>
      <c r="FFR99" s="227"/>
      <c r="FFS99" s="227"/>
      <c r="FFT99" s="227"/>
      <c r="FFU99" s="227"/>
      <c r="FFV99" s="227"/>
      <c r="FFW99" s="227"/>
      <c r="FFX99" s="227"/>
      <c r="FFY99" s="227"/>
      <c r="FFZ99" s="227"/>
      <c r="FGA99" s="227"/>
      <c r="FGB99" s="227"/>
      <c r="FGC99" s="227"/>
      <c r="FGD99" s="227"/>
      <c r="FGE99" s="227"/>
      <c r="FGF99" s="227"/>
      <c r="FGG99" s="227"/>
      <c r="FGH99" s="227"/>
      <c r="FGI99" s="227"/>
      <c r="FGJ99" s="227"/>
      <c r="FGK99" s="227"/>
      <c r="FGL99" s="227"/>
      <c r="FGM99" s="227"/>
      <c r="FGN99" s="227"/>
      <c r="FGO99" s="227"/>
      <c r="FGP99" s="227"/>
      <c r="FGQ99" s="227"/>
      <c r="FGR99" s="227"/>
      <c r="FGS99" s="227"/>
      <c r="FGT99" s="227"/>
      <c r="FGU99" s="227"/>
      <c r="FGV99" s="227"/>
      <c r="FGW99" s="227"/>
      <c r="FGX99" s="227"/>
      <c r="FGY99" s="227"/>
      <c r="FGZ99" s="227"/>
      <c r="FHA99" s="227"/>
      <c r="FHB99" s="227"/>
      <c r="FHC99" s="227"/>
      <c r="FHD99" s="227"/>
      <c r="FHE99" s="227"/>
      <c r="FHF99" s="227"/>
      <c r="FHG99" s="227"/>
      <c r="FHH99" s="227"/>
      <c r="FHI99" s="227"/>
      <c r="FHJ99" s="227"/>
      <c r="FHK99" s="227"/>
      <c r="FHL99" s="227"/>
      <c r="FHM99" s="227"/>
      <c r="FHN99" s="227"/>
      <c r="FHO99" s="227"/>
      <c r="FHP99" s="227"/>
      <c r="FHQ99" s="227"/>
      <c r="FHR99" s="227"/>
      <c r="FHS99" s="227"/>
      <c r="FHT99" s="227"/>
      <c r="FHU99" s="227"/>
      <c r="FHV99" s="227"/>
      <c r="FHW99" s="227"/>
      <c r="FHX99" s="227"/>
      <c r="FHY99" s="227"/>
      <c r="FHZ99" s="227"/>
      <c r="FIA99" s="227"/>
      <c r="FIB99" s="227"/>
      <c r="FIC99" s="227"/>
      <c r="FID99" s="227"/>
      <c r="FIE99" s="227"/>
      <c r="FIF99" s="227"/>
      <c r="FIG99" s="227"/>
      <c r="FIH99" s="227"/>
      <c r="FII99" s="227"/>
      <c r="FIJ99" s="227"/>
      <c r="FIK99" s="227"/>
      <c r="FIL99" s="227"/>
      <c r="FIM99" s="227"/>
      <c r="FIN99" s="227"/>
      <c r="FIO99" s="227"/>
      <c r="FIP99" s="227"/>
      <c r="FIQ99" s="227"/>
      <c r="FIR99" s="227"/>
      <c r="FIS99" s="227"/>
      <c r="FIT99" s="227"/>
      <c r="FIU99" s="227"/>
      <c r="FIV99" s="227"/>
      <c r="FIW99" s="227"/>
      <c r="FIX99" s="227"/>
      <c r="FIY99" s="227"/>
      <c r="FIZ99" s="227"/>
      <c r="FJA99" s="227"/>
      <c r="FJB99" s="227"/>
      <c r="FJC99" s="227"/>
      <c r="FJD99" s="227"/>
      <c r="FJE99" s="227"/>
      <c r="FJF99" s="227"/>
      <c r="FJG99" s="227"/>
      <c r="FJH99" s="227"/>
      <c r="FJI99" s="227"/>
      <c r="FJJ99" s="227"/>
      <c r="FJK99" s="227"/>
      <c r="FJL99" s="227"/>
      <c r="FJM99" s="227"/>
      <c r="FJN99" s="227"/>
      <c r="FJO99" s="227"/>
      <c r="FJP99" s="227"/>
      <c r="FJQ99" s="227"/>
      <c r="FJR99" s="227"/>
      <c r="FJS99" s="227"/>
      <c r="FJT99" s="227"/>
      <c r="FJU99" s="227"/>
      <c r="FJV99" s="227"/>
      <c r="FJW99" s="227"/>
      <c r="FJX99" s="227"/>
      <c r="FJY99" s="227"/>
      <c r="FJZ99" s="227"/>
      <c r="FKA99" s="227"/>
      <c r="FKB99" s="227"/>
      <c r="FKC99" s="227"/>
      <c r="FKD99" s="227"/>
      <c r="FKE99" s="227"/>
      <c r="FKF99" s="227"/>
      <c r="FKG99" s="227"/>
      <c r="FKH99" s="227"/>
      <c r="FKI99" s="227"/>
      <c r="FKJ99" s="227"/>
      <c r="FKK99" s="227"/>
      <c r="FKL99" s="227"/>
      <c r="FKM99" s="227"/>
      <c r="FKN99" s="227"/>
      <c r="FKO99" s="227"/>
      <c r="FKP99" s="227"/>
      <c r="FKQ99" s="227"/>
      <c r="FKR99" s="227"/>
      <c r="FKS99" s="227"/>
      <c r="FKT99" s="227"/>
      <c r="FKU99" s="227"/>
      <c r="FKV99" s="227"/>
      <c r="FKW99" s="227"/>
      <c r="FKX99" s="227"/>
      <c r="FKY99" s="227"/>
      <c r="FKZ99" s="227"/>
      <c r="FLA99" s="227"/>
      <c r="FLB99" s="227"/>
      <c r="FLC99" s="227"/>
      <c r="FLD99" s="227"/>
      <c r="FLE99" s="227"/>
      <c r="FLF99" s="227"/>
      <c r="FLG99" s="227"/>
      <c r="FLH99" s="227"/>
      <c r="FLI99" s="227"/>
      <c r="FLJ99" s="227"/>
      <c r="FLK99" s="227"/>
      <c r="FLL99" s="227"/>
      <c r="FLM99" s="227"/>
      <c r="FLN99" s="227"/>
      <c r="FLO99" s="227"/>
      <c r="FLP99" s="227"/>
      <c r="FLQ99" s="227"/>
      <c r="FLR99" s="227"/>
      <c r="FLS99" s="227"/>
      <c r="FLT99" s="227"/>
      <c r="FLU99" s="227"/>
      <c r="FLV99" s="227"/>
      <c r="FLW99" s="227"/>
      <c r="FLX99" s="227"/>
      <c r="FLY99" s="227"/>
      <c r="FLZ99" s="227"/>
      <c r="FMA99" s="227"/>
      <c r="FMB99" s="227"/>
      <c r="FMC99" s="227"/>
      <c r="FMD99" s="227"/>
      <c r="FME99" s="227"/>
      <c r="FMF99" s="227"/>
      <c r="FMG99" s="227"/>
      <c r="FMH99" s="227"/>
      <c r="FMI99" s="227"/>
      <c r="FMJ99" s="227"/>
      <c r="FMK99" s="227"/>
      <c r="FML99" s="227"/>
      <c r="FMM99" s="227"/>
      <c r="FMN99" s="227"/>
      <c r="FMO99" s="227"/>
      <c r="FMP99" s="227"/>
      <c r="FMQ99" s="227"/>
      <c r="FMR99" s="227"/>
      <c r="FMS99" s="227"/>
      <c r="FMT99" s="227"/>
      <c r="FMU99" s="227"/>
      <c r="FMV99" s="227"/>
      <c r="FMW99" s="227"/>
      <c r="FMX99" s="227"/>
      <c r="FMY99" s="227"/>
      <c r="FMZ99" s="227"/>
      <c r="FNA99" s="227"/>
      <c r="FNB99" s="227"/>
      <c r="FNC99" s="227"/>
      <c r="FND99" s="227"/>
      <c r="FNE99" s="227"/>
      <c r="FNF99" s="227"/>
      <c r="FNG99" s="227"/>
      <c r="FNH99" s="227"/>
      <c r="FNI99" s="227"/>
      <c r="FNJ99" s="227"/>
      <c r="FNK99" s="227"/>
      <c r="FNL99" s="227"/>
      <c r="FNM99" s="227"/>
      <c r="FNN99" s="227"/>
      <c r="FNO99" s="227"/>
      <c r="FNP99" s="227"/>
      <c r="FNQ99" s="227"/>
      <c r="FNR99" s="227"/>
      <c r="FNS99" s="227"/>
      <c r="FNT99" s="227"/>
      <c r="FNU99" s="227"/>
      <c r="FNV99" s="227"/>
      <c r="FNW99" s="227"/>
      <c r="FNX99" s="227"/>
      <c r="FNY99" s="227"/>
      <c r="FNZ99" s="227"/>
      <c r="FOA99" s="227"/>
      <c r="FOB99" s="227"/>
      <c r="FOC99" s="227"/>
      <c r="FOD99" s="227"/>
      <c r="FOE99" s="227"/>
      <c r="FOF99" s="227"/>
      <c r="FOG99" s="227"/>
      <c r="FOH99" s="227"/>
      <c r="FOI99" s="227"/>
      <c r="FOJ99" s="227"/>
      <c r="FOK99" s="227"/>
      <c r="FOL99" s="227"/>
      <c r="FOM99" s="227"/>
      <c r="FON99" s="227"/>
      <c r="FOO99" s="227"/>
      <c r="FOP99" s="227"/>
      <c r="FOQ99" s="227"/>
      <c r="FOR99" s="227"/>
      <c r="FOS99" s="227"/>
      <c r="FOT99" s="227"/>
      <c r="FOU99" s="227"/>
      <c r="FOV99" s="227"/>
      <c r="FOW99" s="227"/>
      <c r="FOX99" s="227"/>
      <c r="FOY99" s="227"/>
      <c r="FOZ99" s="227"/>
      <c r="FPA99" s="227"/>
      <c r="FPB99" s="227"/>
      <c r="FPC99" s="227"/>
      <c r="FPD99" s="227"/>
      <c r="FPE99" s="227"/>
      <c r="FPF99" s="227"/>
      <c r="FPG99" s="227"/>
      <c r="FPH99" s="227"/>
      <c r="FPI99" s="227"/>
      <c r="FPJ99" s="227"/>
      <c r="FPK99" s="227"/>
      <c r="FPL99" s="227"/>
      <c r="FPM99" s="227"/>
      <c r="FPN99" s="227"/>
      <c r="FPO99" s="227"/>
      <c r="FPP99" s="227"/>
      <c r="FPQ99" s="227"/>
      <c r="FPR99" s="227"/>
      <c r="FPS99" s="227"/>
      <c r="FPT99" s="227"/>
      <c r="FPU99" s="227"/>
      <c r="FPV99" s="227"/>
      <c r="FPW99" s="227"/>
      <c r="FPX99" s="227"/>
      <c r="FPY99" s="227"/>
      <c r="FPZ99" s="227"/>
      <c r="FQA99" s="227"/>
      <c r="FQB99" s="227"/>
      <c r="FQC99" s="227"/>
      <c r="FQD99" s="227"/>
      <c r="FQE99" s="227"/>
      <c r="FQF99" s="227"/>
      <c r="FQG99" s="227"/>
      <c r="FQH99" s="227"/>
      <c r="FQI99" s="227"/>
      <c r="FQJ99" s="227"/>
      <c r="FQK99" s="227"/>
      <c r="FQL99" s="227"/>
      <c r="FQM99" s="227"/>
      <c r="FQN99" s="227"/>
      <c r="FQO99" s="227"/>
      <c r="FQP99" s="227"/>
      <c r="FQQ99" s="227"/>
      <c r="FQR99" s="227"/>
      <c r="FQS99" s="227"/>
      <c r="FQT99" s="227"/>
      <c r="FQU99" s="227"/>
      <c r="FQV99" s="227"/>
      <c r="FQW99" s="227"/>
      <c r="FQX99" s="227"/>
      <c r="FQY99" s="227"/>
      <c r="FQZ99" s="227"/>
      <c r="FRA99" s="227"/>
      <c r="FRB99" s="227"/>
      <c r="FRC99" s="227"/>
      <c r="FRD99" s="227"/>
      <c r="FRE99" s="227"/>
      <c r="FRF99" s="227"/>
      <c r="FRG99" s="227"/>
      <c r="FRH99" s="227"/>
      <c r="FRI99" s="227"/>
      <c r="FRJ99" s="227"/>
      <c r="FRK99" s="227"/>
      <c r="FRL99" s="227"/>
      <c r="FRM99" s="227"/>
      <c r="FRN99" s="227"/>
      <c r="FRO99" s="227"/>
      <c r="FRP99" s="227"/>
      <c r="FRQ99" s="227"/>
      <c r="FRR99" s="227"/>
      <c r="FRS99" s="227"/>
      <c r="FRT99" s="227"/>
      <c r="FRU99" s="227"/>
      <c r="FRV99" s="227"/>
      <c r="FRW99" s="227"/>
      <c r="FRX99" s="227"/>
      <c r="FRY99" s="227"/>
      <c r="FRZ99" s="227"/>
      <c r="FSA99" s="227"/>
      <c r="FSB99" s="227"/>
      <c r="FSC99" s="227"/>
      <c r="FSD99" s="227"/>
      <c r="FSE99" s="227"/>
      <c r="FSF99" s="227"/>
      <c r="FSG99" s="227"/>
      <c r="FSH99" s="227"/>
      <c r="FSI99" s="227"/>
      <c r="FSJ99" s="227"/>
      <c r="FSK99" s="227"/>
      <c r="FSL99" s="227"/>
      <c r="FSM99" s="227"/>
      <c r="FSN99" s="227"/>
      <c r="FSO99" s="227"/>
      <c r="FSP99" s="227"/>
      <c r="FSQ99" s="227"/>
      <c r="FSR99" s="227"/>
      <c r="FSS99" s="227"/>
      <c r="FST99" s="227"/>
      <c r="FSU99" s="227"/>
      <c r="FSV99" s="227"/>
      <c r="FSW99" s="227"/>
      <c r="FSX99" s="227"/>
      <c r="FSY99" s="227"/>
      <c r="FSZ99" s="227"/>
      <c r="FTA99" s="227"/>
      <c r="FTB99" s="227"/>
      <c r="FTC99" s="227"/>
      <c r="FTD99" s="227"/>
      <c r="FTE99" s="227"/>
      <c r="FTF99" s="227"/>
      <c r="FTG99" s="227"/>
      <c r="FTH99" s="227"/>
      <c r="FTI99" s="227"/>
      <c r="FTJ99" s="227"/>
      <c r="FTK99" s="227"/>
      <c r="FTL99" s="227"/>
      <c r="FTM99" s="227"/>
      <c r="FTN99" s="227"/>
      <c r="FTO99" s="227"/>
      <c r="FTP99" s="227"/>
      <c r="FTQ99" s="227"/>
      <c r="FTR99" s="227"/>
      <c r="FTS99" s="227"/>
      <c r="FTT99" s="227"/>
      <c r="FTU99" s="227"/>
      <c r="FTV99" s="227"/>
      <c r="FTW99" s="227"/>
      <c r="FTX99" s="227"/>
      <c r="FTY99" s="227"/>
      <c r="FTZ99" s="227"/>
      <c r="FUA99" s="227"/>
      <c r="FUB99" s="227"/>
      <c r="FUC99" s="227"/>
      <c r="FUD99" s="227"/>
      <c r="FUE99" s="227"/>
      <c r="FUF99" s="227"/>
      <c r="FUG99" s="227"/>
      <c r="FUH99" s="227"/>
      <c r="FUI99" s="227"/>
      <c r="FUJ99" s="227"/>
      <c r="FUK99" s="227"/>
      <c r="FUL99" s="227"/>
      <c r="FUM99" s="227"/>
      <c r="FUN99" s="227"/>
      <c r="FUO99" s="227"/>
      <c r="FUP99" s="227"/>
      <c r="FUQ99" s="227"/>
      <c r="FUR99" s="227"/>
      <c r="FUS99" s="227"/>
      <c r="FUT99" s="227"/>
      <c r="FUU99" s="227"/>
      <c r="FUV99" s="227"/>
      <c r="FUW99" s="227"/>
      <c r="FUX99" s="227"/>
      <c r="FUY99" s="227"/>
      <c r="FUZ99" s="227"/>
      <c r="FVA99" s="227"/>
      <c r="FVB99" s="227"/>
      <c r="FVC99" s="227"/>
      <c r="FVD99" s="227"/>
      <c r="FVE99" s="227"/>
      <c r="FVF99" s="227"/>
      <c r="FVG99" s="227"/>
      <c r="FVH99" s="227"/>
      <c r="FVI99" s="227"/>
      <c r="FVJ99" s="227"/>
      <c r="FVK99" s="227"/>
      <c r="FVL99" s="227"/>
      <c r="FVM99" s="227"/>
      <c r="FVN99" s="227"/>
      <c r="FVO99" s="227"/>
      <c r="FVP99" s="227"/>
      <c r="FVQ99" s="227"/>
      <c r="FVR99" s="227"/>
      <c r="FVS99" s="227"/>
      <c r="FVT99" s="227"/>
      <c r="FVU99" s="227"/>
      <c r="FVV99" s="227"/>
      <c r="FVW99" s="227"/>
      <c r="FVX99" s="227"/>
      <c r="FVY99" s="227"/>
      <c r="FVZ99" s="227"/>
      <c r="FWA99" s="227"/>
      <c r="FWB99" s="227"/>
      <c r="FWC99" s="227"/>
      <c r="FWD99" s="227"/>
      <c r="FWE99" s="227"/>
      <c r="FWF99" s="227"/>
      <c r="FWG99" s="227"/>
      <c r="FWH99" s="227"/>
      <c r="FWI99" s="227"/>
      <c r="FWJ99" s="227"/>
      <c r="FWK99" s="227"/>
      <c r="FWL99" s="227"/>
      <c r="FWM99" s="227"/>
      <c r="FWN99" s="227"/>
      <c r="FWO99" s="227"/>
      <c r="FWP99" s="227"/>
      <c r="FWQ99" s="227"/>
      <c r="FWR99" s="227"/>
      <c r="FWS99" s="227"/>
      <c r="FWT99" s="227"/>
      <c r="FWU99" s="227"/>
      <c r="FWV99" s="227"/>
      <c r="FWW99" s="227"/>
      <c r="FWX99" s="227"/>
      <c r="FWY99" s="227"/>
      <c r="FWZ99" s="227"/>
      <c r="FXA99" s="227"/>
      <c r="FXB99" s="227"/>
      <c r="FXC99" s="227"/>
      <c r="FXD99" s="227"/>
      <c r="FXE99" s="227"/>
      <c r="FXF99" s="227"/>
      <c r="FXG99" s="227"/>
      <c r="FXH99" s="227"/>
      <c r="FXI99" s="227"/>
      <c r="FXJ99" s="227"/>
      <c r="FXK99" s="227"/>
      <c r="FXL99" s="227"/>
      <c r="FXM99" s="227"/>
      <c r="FXN99" s="227"/>
      <c r="FXO99" s="227"/>
      <c r="FXP99" s="227"/>
      <c r="FXQ99" s="227"/>
      <c r="FXR99" s="227"/>
      <c r="FXS99" s="227"/>
      <c r="FXT99" s="227"/>
      <c r="FXU99" s="227"/>
      <c r="FXV99" s="227"/>
      <c r="FXW99" s="227"/>
      <c r="FXX99" s="227"/>
      <c r="FXY99" s="227"/>
      <c r="FXZ99" s="227"/>
      <c r="FYA99" s="227"/>
      <c r="FYB99" s="227"/>
      <c r="FYC99" s="227"/>
      <c r="FYD99" s="227"/>
      <c r="FYE99" s="227"/>
      <c r="FYF99" s="227"/>
      <c r="FYG99" s="227"/>
      <c r="FYH99" s="227"/>
      <c r="FYI99" s="227"/>
      <c r="FYJ99" s="227"/>
      <c r="FYK99" s="227"/>
      <c r="FYL99" s="227"/>
      <c r="FYM99" s="227"/>
      <c r="FYN99" s="227"/>
      <c r="FYO99" s="227"/>
      <c r="FYP99" s="227"/>
      <c r="FYQ99" s="227"/>
      <c r="FYR99" s="227"/>
      <c r="FYS99" s="227"/>
      <c r="FYT99" s="227"/>
      <c r="FYU99" s="227"/>
      <c r="FYV99" s="227"/>
      <c r="FYW99" s="227"/>
      <c r="FYX99" s="227"/>
      <c r="FYY99" s="227"/>
      <c r="FYZ99" s="227"/>
      <c r="FZA99" s="227"/>
      <c r="FZB99" s="227"/>
      <c r="FZC99" s="227"/>
      <c r="FZD99" s="227"/>
      <c r="FZE99" s="227"/>
      <c r="FZF99" s="227"/>
      <c r="FZG99" s="227"/>
      <c r="FZH99" s="227"/>
      <c r="FZI99" s="227"/>
      <c r="FZJ99" s="227"/>
      <c r="FZK99" s="227"/>
      <c r="FZL99" s="227"/>
      <c r="FZM99" s="227"/>
      <c r="FZN99" s="227"/>
      <c r="FZO99" s="227"/>
      <c r="FZP99" s="227"/>
      <c r="FZQ99" s="227"/>
      <c r="FZR99" s="227"/>
      <c r="FZS99" s="227"/>
      <c r="FZT99" s="227"/>
      <c r="FZU99" s="227"/>
      <c r="FZV99" s="227"/>
      <c r="FZW99" s="227"/>
      <c r="FZX99" s="227"/>
      <c r="FZY99" s="227"/>
      <c r="FZZ99" s="227"/>
      <c r="GAA99" s="227"/>
      <c r="GAB99" s="227"/>
      <c r="GAC99" s="227"/>
      <c r="GAD99" s="227"/>
      <c r="GAE99" s="227"/>
      <c r="GAF99" s="227"/>
      <c r="GAG99" s="227"/>
      <c r="GAH99" s="227"/>
      <c r="GAI99" s="227"/>
      <c r="GAJ99" s="227"/>
      <c r="GAK99" s="227"/>
      <c r="GAL99" s="227"/>
      <c r="GAM99" s="227"/>
      <c r="GAN99" s="227"/>
      <c r="GAO99" s="227"/>
      <c r="GAP99" s="227"/>
      <c r="GAQ99" s="227"/>
      <c r="GAR99" s="227"/>
      <c r="GAS99" s="227"/>
      <c r="GAT99" s="227"/>
      <c r="GAU99" s="227"/>
      <c r="GAV99" s="227"/>
      <c r="GAW99" s="227"/>
      <c r="GAX99" s="227"/>
      <c r="GAY99" s="227"/>
      <c r="GAZ99" s="227"/>
      <c r="GBA99" s="227"/>
      <c r="GBB99" s="227"/>
      <c r="GBC99" s="227"/>
      <c r="GBD99" s="227"/>
      <c r="GBE99" s="227"/>
      <c r="GBF99" s="227"/>
      <c r="GBG99" s="227"/>
      <c r="GBH99" s="227"/>
      <c r="GBI99" s="227"/>
      <c r="GBJ99" s="227"/>
      <c r="GBK99" s="227"/>
      <c r="GBL99" s="227"/>
      <c r="GBM99" s="227"/>
      <c r="GBN99" s="227"/>
      <c r="GBO99" s="227"/>
      <c r="GBP99" s="227"/>
      <c r="GBQ99" s="227"/>
      <c r="GBR99" s="227"/>
      <c r="GBS99" s="227"/>
      <c r="GBT99" s="227"/>
      <c r="GBU99" s="227"/>
      <c r="GBV99" s="227"/>
      <c r="GBW99" s="227"/>
      <c r="GBX99" s="227"/>
      <c r="GBY99" s="227"/>
      <c r="GBZ99" s="227"/>
      <c r="GCA99" s="227"/>
      <c r="GCB99" s="227"/>
      <c r="GCC99" s="227"/>
      <c r="GCD99" s="227"/>
      <c r="GCE99" s="227"/>
      <c r="GCF99" s="227"/>
      <c r="GCG99" s="227"/>
      <c r="GCH99" s="227"/>
      <c r="GCI99" s="227"/>
      <c r="GCJ99" s="227"/>
      <c r="GCK99" s="227"/>
      <c r="GCL99" s="227"/>
      <c r="GCM99" s="227"/>
      <c r="GCN99" s="227"/>
      <c r="GCO99" s="227"/>
      <c r="GCP99" s="227"/>
      <c r="GCQ99" s="227"/>
      <c r="GCR99" s="227"/>
      <c r="GCS99" s="227"/>
      <c r="GCT99" s="227"/>
      <c r="GCU99" s="227"/>
      <c r="GCV99" s="227"/>
      <c r="GCW99" s="227"/>
      <c r="GCX99" s="227"/>
      <c r="GCY99" s="227"/>
      <c r="GCZ99" s="227"/>
      <c r="GDA99" s="227"/>
      <c r="GDB99" s="227"/>
      <c r="GDC99" s="227"/>
      <c r="GDD99" s="227"/>
      <c r="GDE99" s="227"/>
      <c r="GDF99" s="227"/>
      <c r="GDG99" s="227"/>
      <c r="GDH99" s="227"/>
      <c r="GDI99" s="227"/>
      <c r="GDJ99" s="227"/>
      <c r="GDK99" s="227"/>
      <c r="GDL99" s="227"/>
      <c r="GDM99" s="227"/>
      <c r="GDN99" s="227"/>
      <c r="GDO99" s="227"/>
      <c r="GDP99" s="227"/>
      <c r="GDQ99" s="227"/>
      <c r="GDR99" s="227"/>
      <c r="GDS99" s="227"/>
      <c r="GDT99" s="227"/>
      <c r="GDU99" s="227"/>
      <c r="GDV99" s="227"/>
      <c r="GDW99" s="227"/>
      <c r="GDX99" s="227"/>
      <c r="GDY99" s="227"/>
      <c r="GDZ99" s="227"/>
      <c r="GEA99" s="227"/>
      <c r="GEB99" s="227"/>
      <c r="GEC99" s="227"/>
      <c r="GED99" s="227"/>
      <c r="GEE99" s="227"/>
      <c r="GEF99" s="227"/>
      <c r="GEG99" s="227"/>
      <c r="GEH99" s="227"/>
      <c r="GEI99" s="227"/>
      <c r="GEJ99" s="227"/>
      <c r="GEK99" s="227"/>
      <c r="GEL99" s="227"/>
      <c r="GEM99" s="227"/>
      <c r="GEN99" s="227"/>
      <c r="GEO99" s="227"/>
      <c r="GEP99" s="227"/>
      <c r="GEQ99" s="227"/>
      <c r="GER99" s="227"/>
      <c r="GES99" s="227"/>
      <c r="GET99" s="227"/>
      <c r="GEU99" s="227"/>
      <c r="GEV99" s="227"/>
      <c r="GEW99" s="227"/>
      <c r="GEX99" s="227"/>
      <c r="GEY99" s="227"/>
      <c r="GEZ99" s="227"/>
      <c r="GFA99" s="227"/>
      <c r="GFB99" s="227"/>
      <c r="GFC99" s="227"/>
      <c r="GFD99" s="227"/>
      <c r="GFE99" s="227"/>
      <c r="GFF99" s="227"/>
      <c r="GFG99" s="227"/>
      <c r="GFH99" s="227"/>
      <c r="GFI99" s="227"/>
      <c r="GFJ99" s="227"/>
      <c r="GFK99" s="227"/>
      <c r="GFL99" s="227"/>
      <c r="GFM99" s="227"/>
      <c r="GFN99" s="227"/>
      <c r="GFO99" s="227"/>
      <c r="GFP99" s="227"/>
      <c r="GFQ99" s="227"/>
      <c r="GFR99" s="227"/>
      <c r="GFS99" s="227"/>
      <c r="GFT99" s="227"/>
      <c r="GFU99" s="227"/>
      <c r="GFV99" s="227"/>
      <c r="GFW99" s="227"/>
      <c r="GFX99" s="227"/>
      <c r="GFY99" s="227"/>
      <c r="GFZ99" s="227"/>
      <c r="GGA99" s="227"/>
      <c r="GGB99" s="227"/>
      <c r="GGC99" s="227"/>
      <c r="GGD99" s="227"/>
      <c r="GGE99" s="227"/>
      <c r="GGF99" s="227"/>
      <c r="GGG99" s="227"/>
      <c r="GGH99" s="227"/>
      <c r="GGI99" s="227"/>
      <c r="GGJ99" s="227"/>
      <c r="GGK99" s="227"/>
      <c r="GGL99" s="227"/>
      <c r="GGM99" s="227"/>
      <c r="GGN99" s="227"/>
      <c r="GGO99" s="227"/>
      <c r="GGP99" s="227"/>
      <c r="GGQ99" s="227"/>
      <c r="GGR99" s="227"/>
      <c r="GGS99" s="227"/>
      <c r="GGT99" s="227"/>
      <c r="GGU99" s="227"/>
      <c r="GGV99" s="227"/>
      <c r="GGW99" s="227"/>
      <c r="GGX99" s="227"/>
      <c r="GGY99" s="227"/>
      <c r="GGZ99" s="227"/>
      <c r="GHA99" s="227"/>
      <c r="GHB99" s="227"/>
      <c r="GHC99" s="227"/>
      <c r="GHD99" s="227"/>
      <c r="GHE99" s="227"/>
      <c r="GHF99" s="227"/>
      <c r="GHG99" s="227"/>
      <c r="GHH99" s="227"/>
      <c r="GHI99" s="227"/>
      <c r="GHJ99" s="227"/>
      <c r="GHK99" s="227"/>
      <c r="GHL99" s="227"/>
      <c r="GHM99" s="227"/>
      <c r="GHN99" s="227"/>
      <c r="GHO99" s="227"/>
      <c r="GHP99" s="227"/>
      <c r="GHQ99" s="227"/>
      <c r="GHR99" s="227"/>
      <c r="GHS99" s="227"/>
      <c r="GHT99" s="227"/>
      <c r="GHU99" s="227"/>
      <c r="GHV99" s="227"/>
      <c r="GHW99" s="227"/>
      <c r="GHX99" s="227"/>
      <c r="GHY99" s="227"/>
      <c r="GHZ99" s="227"/>
      <c r="GIA99" s="227"/>
      <c r="GIB99" s="227"/>
      <c r="GIC99" s="227"/>
      <c r="GID99" s="227"/>
      <c r="GIE99" s="227"/>
      <c r="GIF99" s="227"/>
      <c r="GIG99" s="227"/>
      <c r="GIH99" s="227"/>
      <c r="GII99" s="227"/>
      <c r="GIJ99" s="227"/>
      <c r="GIK99" s="227"/>
      <c r="GIL99" s="227"/>
      <c r="GIM99" s="227"/>
      <c r="GIN99" s="227"/>
      <c r="GIO99" s="227"/>
      <c r="GIP99" s="227"/>
      <c r="GIQ99" s="227"/>
      <c r="GIR99" s="227"/>
      <c r="GIS99" s="227"/>
      <c r="GIT99" s="227"/>
      <c r="GIU99" s="227"/>
      <c r="GIV99" s="227"/>
      <c r="GIW99" s="227"/>
      <c r="GIX99" s="227"/>
      <c r="GIY99" s="227"/>
      <c r="GIZ99" s="227"/>
      <c r="GJA99" s="227"/>
      <c r="GJB99" s="227"/>
      <c r="GJC99" s="227"/>
      <c r="GJD99" s="227"/>
      <c r="GJE99" s="227"/>
      <c r="GJF99" s="227"/>
      <c r="GJG99" s="227"/>
      <c r="GJH99" s="227"/>
      <c r="GJI99" s="227"/>
      <c r="GJJ99" s="227"/>
      <c r="GJK99" s="227"/>
      <c r="GJL99" s="227"/>
      <c r="GJM99" s="227"/>
      <c r="GJN99" s="227"/>
      <c r="GJO99" s="227"/>
      <c r="GJP99" s="227"/>
      <c r="GJQ99" s="227"/>
      <c r="GJR99" s="227"/>
      <c r="GJS99" s="227"/>
      <c r="GJT99" s="227"/>
      <c r="GJU99" s="227"/>
      <c r="GJV99" s="227"/>
      <c r="GJW99" s="227"/>
      <c r="GJX99" s="227"/>
      <c r="GJY99" s="227"/>
      <c r="GJZ99" s="227"/>
      <c r="GKA99" s="227"/>
      <c r="GKB99" s="227"/>
      <c r="GKC99" s="227"/>
      <c r="GKD99" s="227"/>
      <c r="GKE99" s="227"/>
      <c r="GKF99" s="227"/>
      <c r="GKG99" s="227"/>
      <c r="GKH99" s="227"/>
      <c r="GKI99" s="227"/>
      <c r="GKJ99" s="227"/>
      <c r="GKK99" s="227"/>
      <c r="GKL99" s="227"/>
      <c r="GKM99" s="227"/>
      <c r="GKN99" s="227"/>
      <c r="GKO99" s="227"/>
      <c r="GKP99" s="227"/>
      <c r="GKQ99" s="227"/>
      <c r="GKR99" s="227"/>
      <c r="GKS99" s="227"/>
      <c r="GKT99" s="227"/>
      <c r="GKU99" s="227"/>
      <c r="GKV99" s="227"/>
      <c r="GKW99" s="227"/>
      <c r="GKX99" s="227"/>
      <c r="GKY99" s="227"/>
      <c r="GKZ99" s="227"/>
      <c r="GLA99" s="227"/>
      <c r="GLB99" s="227"/>
      <c r="GLC99" s="227"/>
      <c r="GLD99" s="227"/>
      <c r="GLE99" s="227"/>
      <c r="GLF99" s="227"/>
      <c r="GLG99" s="227"/>
      <c r="GLH99" s="227"/>
      <c r="GLI99" s="227"/>
      <c r="GLJ99" s="227"/>
      <c r="GLK99" s="227"/>
      <c r="GLL99" s="227"/>
      <c r="GLM99" s="227"/>
      <c r="GLN99" s="227"/>
      <c r="GLO99" s="227"/>
      <c r="GLP99" s="227"/>
      <c r="GLQ99" s="227"/>
      <c r="GLR99" s="227"/>
      <c r="GLS99" s="227"/>
      <c r="GLT99" s="227"/>
      <c r="GLU99" s="227"/>
      <c r="GLV99" s="227"/>
      <c r="GLW99" s="227"/>
      <c r="GLX99" s="227"/>
      <c r="GLY99" s="227"/>
      <c r="GLZ99" s="227"/>
      <c r="GMA99" s="227"/>
      <c r="GMB99" s="227"/>
      <c r="GMC99" s="227"/>
      <c r="GMD99" s="227"/>
      <c r="GME99" s="227"/>
      <c r="GMF99" s="227"/>
      <c r="GMG99" s="227"/>
      <c r="GMH99" s="227"/>
      <c r="GMI99" s="227"/>
      <c r="GMJ99" s="227"/>
      <c r="GMK99" s="227"/>
      <c r="GML99" s="227"/>
      <c r="GMM99" s="227"/>
      <c r="GMN99" s="227"/>
      <c r="GMO99" s="227"/>
      <c r="GMP99" s="227"/>
      <c r="GMQ99" s="227"/>
      <c r="GMR99" s="227"/>
      <c r="GMS99" s="227"/>
      <c r="GMT99" s="227"/>
      <c r="GMU99" s="227"/>
      <c r="GMV99" s="227"/>
      <c r="GMW99" s="227"/>
      <c r="GMX99" s="227"/>
      <c r="GMY99" s="227"/>
      <c r="GMZ99" s="227"/>
      <c r="GNA99" s="227"/>
      <c r="GNB99" s="227"/>
      <c r="GNC99" s="227"/>
      <c r="GND99" s="227"/>
      <c r="GNE99" s="227"/>
      <c r="GNF99" s="227"/>
      <c r="GNG99" s="227"/>
      <c r="GNH99" s="227"/>
      <c r="GNI99" s="227"/>
      <c r="GNJ99" s="227"/>
      <c r="GNK99" s="227"/>
      <c r="GNL99" s="227"/>
      <c r="GNM99" s="227"/>
      <c r="GNN99" s="227"/>
      <c r="GNO99" s="227"/>
      <c r="GNP99" s="227"/>
      <c r="GNQ99" s="227"/>
      <c r="GNR99" s="227"/>
      <c r="GNS99" s="227"/>
      <c r="GNT99" s="227"/>
      <c r="GNU99" s="227"/>
      <c r="GNV99" s="227"/>
      <c r="GNW99" s="227"/>
      <c r="GNX99" s="227"/>
      <c r="GNY99" s="227"/>
      <c r="GNZ99" s="227"/>
      <c r="GOA99" s="227"/>
      <c r="GOB99" s="227"/>
      <c r="GOC99" s="227"/>
      <c r="GOD99" s="227"/>
      <c r="GOE99" s="227"/>
      <c r="GOF99" s="227"/>
      <c r="GOG99" s="227"/>
      <c r="GOH99" s="227"/>
      <c r="GOI99" s="227"/>
      <c r="GOJ99" s="227"/>
      <c r="GOK99" s="227"/>
      <c r="GOL99" s="227"/>
      <c r="GOM99" s="227"/>
      <c r="GON99" s="227"/>
      <c r="GOO99" s="227"/>
      <c r="GOP99" s="227"/>
      <c r="GOQ99" s="227"/>
      <c r="GOR99" s="227"/>
      <c r="GOS99" s="227"/>
      <c r="GOT99" s="227"/>
      <c r="GOU99" s="227"/>
      <c r="GOV99" s="227"/>
      <c r="GOW99" s="227"/>
      <c r="GOX99" s="227"/>
      <c r="GOY99" s="227"/>
      <c r="GOZ99" s="227"/>
      <c r="GPA99" s="227"/>
      <c r="GPB99" s="227"/>
      <c r="GPC99" s="227"/>
      <c r="GPD99" s="227"/>
      <c r="GPE99" s="227"/>
      <c r="GPF99" s="227"/>
      <c r="GPG99" s="227"/>
      <c r="GPH99" s="227"/>
      <c r="GPI99" s="227"/>
      <c r="GPJ99" s="227"/>
      <c r="GPK99" s="227"/>
      <c r="GPL99" s="227"/>
      <c r="GPM99" s="227"/>
      <c r="GPN99" s="227"/>
      <c r="GPO99" s="227"/>
      <c r="GPP99" s="227"/>
      <c r="GPQ99" s="227"/>
      <c r="GPR99" s="227"/>
      <c r="GPS99" s="227"/>
      <c r="GPT99" s="227"/>
      <c r="GPU99" s="227"/>
      <c r="GPV99" s="227"/>
      <c r="GPW99" s="227"/>
      <c r="GPX99" s="227"/>
      <c r="GPY99" s="227"/>
      <c r="GPZ99" s="227"/>
      <c r="GQA99" s="227"/>
      <c r="GQB99" s="227"/>
      <c r="GQC99" s="227"/>
      <c r="GQD99" s="227"/>
      <c r="GQE99" s="227"/>
      <c r="GQF99" s="227"/>
      <c r="GQG99" s="227"/>
      <c r="GQH99" s="227"/>
      <c r="GQI99" s="227"/>
      <c r="GQJ99" s="227"/>
      <c r="GQK99" s="227"/>
      <c r="GQL99" s="227"/>
      <c r="GQM99" s="227"/>
      <c r="GQN99" s="227"/>
      <c r="GQO99" s="227"/>
      <c r="GQP99" s="227"/>
      <c r="GQQ99" s="227"/>
      <c r="GQR99" s="227"/>
      <c r="GQS99" s="227"/>
      <c r="GQT99" s="227"/>
      <c r="GQU99" s="227"/>
      <c r="GQV99" s="227"/>
      <c r="GQW99" s="227"/>
      <c r="GQX99" s="227"/>
      <c r="GQY99" s="227"/>
      <c r="GQZ99" s="227"/>
      <c r="GRA99" s="227"/>
      <c r="GRB99" s="227"/>
      <c r="GRC99" s="227"/>
      <c r="GRD99" s="227"/>
      <c r="GRE99" s="227"/>
      <c r="GRF99" s="227"/>
      <c r="GRG99" s="227"/>
      <c r="GRH99" s="227"/>
      <c r="GRI99" s="227"/>
      <c r="GRJ99" s="227"/>
      <c r="GRK99" s="227"/>
      <c r="GRL99" s="227"/>
      <c r="GRM99" s="227"/>
      <c r="GRN99" s="227"/>
      <c r="GRO99" s="227"/>
      <c r="GRP99" s="227"/>
      <c r="GRQ99" s="227"/>
      <c r="GRR99" s="227"/>
      <c r="GRS99" s="227"/>
      <c r="GRT99" s="227"/>
      <c r="GRU99" s="227"/>
      <c r="GRV99" s="227"/>
      <c r="GRW99" s="227"/>
      <c r="GRX99" s="227"/>
      <c r="GRY99" s="227"/>
      <c r="GRZ99" s="227"/>
      <c r="GSA99" s="227"/>
      <c r="GSB99" s="227"/>
      <c r="GSC99" s="227"/>
      <c r="GSD99" s="227"/>
      <c r="GSE99" s="227"/>
      <c r="GSF99" s="227"/>
      <c r="GSG99" s="227"/>
      <c r="GSH99" s="227"/>
      <c r="GSI99" s="227"/>
      <c r="GSJ99" s="227"/>
      <c r="GSK99" s="227"/>
      <c r="GSL99" s="227"/>
      <c r="GSM99" s="227"/>
      <c r="GSN99" s="227"/>
      <c r="GSO99" s="227"/>
      <c r="GSP99" s="227"/>
      <c r="GSQ99" s="227"/>
      <c r="GSR99" s="227"/>
      <c r="GSS99" s="227"/>
      <c r="GST99" s="227"/>
      <c r="GSU99" s="227"/>
      <c r="GSV99" s="227"/>
      <c r="GSW99" s="227"/>
      <c r="GSX99" s="227"/>
      <c r="GSY99" s="227"/>
      <c r="GSZ99" s="227"/>
      <c r="GTA99" s="227"/>
      <c r="GTB99" s="227"/>
      <c r="GTC99" s="227"/>
      <c r="GTD99" s="227"/>
      <c r="GTE99" s="227"/>
      <c r="GTF99" s="227"/>
      <c r="GTG99" s="227"/>
      <c r="GTH99" s="227"/>
      <c r="GTI99" s="227"/>
      <c r="GTJ99" s="227"/>
      <c r="GTK99" s="227"/>
      <c r="GTL99" s="227"/>
      <c r="GTM99" s="227"/>
      <c r="GTN99" s="227"/>
      <c r="GTO99" s="227"/>
      <c r="GTP99" s="227"/>
      <c r="GTQ99" s="227"/>
      <c r="GTR99" s="227"/>
      <c r="GTS99" s="227"/>
      <c r="GTT99" s="227"/>
      <c r="GTU99" s="227"/>
      <c r="GTV99" s="227"/>
      <c r="GTW99" s="227"/>
      <c r="GTX99" s="227"/>
      <c r="GTY99" s="227"/>
      <c r="GTZ99" s="227"/>
      <c r="GUA99" s="227"/>
      <c r="GUB99" s="227"/>
      <c r="GUC99" s="227"/>
      <c r="GUD99" s="227"/>
      <c r="GUE99" s="227"/>
      <c r="GUF99" s="227"/>
      <c r="GUG99" s="227"/>
      <c r="GUH99" s="227"/>
      <c r="GUI99" s="227"/>
      <c r="GUJ99" s="227"/>
      <c r="GUK99" s="227"/>
      <c r="GUL99" s="227"/>
      <c r="GUM99" s="227"/>
      <c r="GUN99" s="227"/>
      <c r="GUO99" s="227"/>
      <c r="GUP99" s="227"/>
      <c r="GUQ99" s="227"/>
      <c r="GUR99" s="227"/>
      <c r="GUS99" s="227"/>
      <c r="GUT99" s="227"/>
      <c r="GUU99" s="227"/>
      <c r="GUV99" s="227"/>
      <c r="GUW99" s="227"/>
      <c r="GUX99" s="227"/>
      <c r="GUY99" s="227"/>
      <c r="GUZ99" s="227"/>
      <c r="GVA99" s="227"/>
      <c r="GVB99" s="227"/>
      <c r="GVC99" s="227"/>
      <c r="GVD99" s="227"/>
      <c r="GVE99" s="227"/>
      <c r="GVF99" s="227"/>
      <c r="GVG99" s="227"/>
      <c r="GVH99" s="227"/>
      <c r="GVI99" s="227"/>
      <c r="GVJ99" s="227"/>
      <c r="GVK99" s="227"/>
      <c r="GVL99" s="227"/>
      <c r="GVM99" s="227"/>
      <c r="GVN99" s="227"/>
      <c r="GVO99" s="227"/>
      <c r="GVP99" s="227"/>
      <c r="GVQ99" s="227"/>
      <c r="GVR99" s="227"/>
      <c r="GVS99" s="227"/>
      <c r="GVT99" s="227"/>
      <c r="GVU99" s="227"/>
      <c r="GVV99" s="227"/>
      <c r="GVW99" s="227"/>
      <c r="GVX99" s="227"/>
      <c r="GVY99" s="227"/>
      <c r="GVZ99" s="227"/>
      <c r="GWA99" s="227"/>
      <c r="GWB99" s="227"/>
      <c r="GWC99" s="227"/>
      <c r="GWD99" s="227"/>
      <c r="GWE99" s="227"/>
      <c r="GWF99" s="227"/>
      <c r="GWG99" s="227"/>
      <c r="GWH99" s="227"/>
      <c r="GWI99" s="227"/>
      <c r="GWJ99" s="227"/>
      <c r="GWK99" s="227"/>
      <c r="GWL99" s="227"/>
      <c r="GWM99" s="227"/>
      <c r="GWN99" s="227"/>
      <c r="GWO99" s="227"/>
      <c r="GWP99" s="227"/>
      <c r="GWQ99" s="227"/>
      <c r="GWR99" s="227"/>
      <c r="GWS99" s="227"/>
      <c r="GWT99" s="227"/>
      <c r="GWU99" s="227"/>
      <c r="GWV99" s="227"/>
      <c r="GWW99" s="227"/>
      <c r="GWX99" s="227"/>
      <c r="GWY99" s="227"/>
      <c r="GWZ99" s="227"/>
      <c r="GXA99" s="227"/>
      <c r="GXB99" s="227"/>
      <c r="GXC99" s="227"/>
      <c r="GXD99" s="227"/>
      <c r="GXE99" s="227"/>
      <c r="GXF99" s="227"/>
      <c r="GXG99" s="227"/>
      <c r="GXH99" s="227"/>
      <c r="GXI99" s="227"/>
      <c r="GXJ99" s="227"/>
      <c r="GXK99" s="227"/>
      <c r="GXL99" s="227"/>
      <c r="GXM99" s="227"/>
      <c r="GXN99" s="227"/>
      <c r="GXO99" s="227"/>
      <c r="GXP99" s="227"/>
      <c r="GXQ99" s="227"/>
      <c r="GXR99" s="227"/>
      <c r="GXS99" s="227"/>
      <c r="GXT99" s="227"/>
      <c r="GXU99" s="227"/>
      <c r="GXV99" s="227"/>
      <c r="GXW99" s="227"/>
      <c r="GXX99" s="227"/>
      <c r="GXY99" s="227"/>
      <c r="GXZ99" s="227"/>
      <c r="GYA99" s="227"/>
      <c r="GYB99" s="227"/>
      <c r="GYC99" s="227"/>
      <c r="GYD99" s="227"/>
      <c r="GYE99" s="227"/>
      <c r="GYF99" s="227"/>
      <c r="GYG99" s="227"/>
      <c r="GYH99" s="227"/>
      <c r="GYI99" s="227"/>
      <c r="GYJ99" s="227"/>
      <c r="GYK99" s="227"/>
      <c r="GYL99" s="227"/>
      <c r="GYM99" s="227"/>
      <c r="GYN99" s="227"/>
      <c r="GYO99" s="227"/>
      <c r="GYP99" s="227"/>
      <c r="GYQ99" s="227"/>
      <c r="GYR99" s="227"/>
      <c r="GYS99" s="227"/>
      <c r="GYT99" s="227"/>
      <c r="GYU99" s="227"/>
      <c r="GYV99" s="227"/>
      <c r="GYW99" s="227"/>
      <c r="GYX99" s="227"/>
      <c r="GYY99" s="227"/>
      <c r="GYZ99" s="227"/>
      <c r="GZA99" s="227"/>
      <c r="GZB99" s="227"/>
      <c r="GZC99" s="227"/>
      <c r="GZD99" s="227"/>
      <c r="GZE99" s="227"/>
      <c r="GZF99" s="227"/>
      <c r="GZG99" s="227"/>
      <c r="GZH99" s="227"/>
      <c r="GZI99" s="227"/>
      <c r="GZJ99" s="227"/>
      <c r="GZK99" s="227"/>
      <c r="GZL99" s="227"/>
      <c r="GZM99" s="227"/>
      <c r="GZN99" s="227"/>
      <c r="GZO99" s="227"/>
      <c r="GZP99" s="227"/>
      <c r="GZQ99" s="227"/>
      <c r="GZR99" s="227"/>
      <c r="GZS99" s="227"/>
      <c r="GZT99" s="227"/>
      <c r="GZU99" s="227"/>
      <c r="GZV99" s="227"/>
      <c r="GZW99" s="227"/>
      <c r="GZX99" s="227"/>
      <c r="GZY99" s="227"/>
      <c r="GZZ99" s="227"/>
      <c r="HAA99" s="227"/>
      <c r="HAB99" s="227"/>
      <c r="HAC99" s="227"/>
      <c r="HAD99" s="227"/>
      <c r="HAE99" s="227"/>
      <c r="HAF99" s="227"/>
      <c r="HAG99" s="227"/>
      <c r="HAH99" s="227"/>
      <c r="HAI99" s="227"/>
      <c r="HAJ99" s="227"/>
      <c r="HAK99" s="227"/>
      <c r="HAL99" s="227"/>
      <c r="HAM99" s="227"/>
      <c r="HAN99" s="227"/>
      <c r="HAO99" s="227"/>
      <c r="HAP99" s="227"/>
      <c r="HAQ99" s="227"/>
      <c r="HAR99" s="227"/>
      <c r="HAS99" s="227"/>
      <c r="HAT99" s="227"/>
      <c r="HAU99" s="227"/>
      <c r="HAV99" s="227"/>
      <c r="HAW99" s="227"/>
      <c r="HAX99" s="227"/>
      <c r="HAY99" s="227"/>
      <c r="HAZ99" s="227"/>
      <c r="HBA99" s="227"/>
      <c r="HBB99" s="227"/>
      <c r="HBC99" s="227"/>
      <c r="HBD99" s="227"/>
      <c r="HBE99" s="227"/>
      <c r="HBF99" s="227"/>
      <c r="HBG99" s="227"/>
      <c r="HBH99" s="227"/>
      <c r="HBI99" s="227"/>
      <c r="HBJ99" s="227"/>
      <c r="HBK99" s="227"/>
      <c r="HBL99" s="227"/>
      <c r="HBM99" s="227"/>
      <c r="HBN99" s="227"/>
      <c r="HBO99" s="227"/>
      <c r="HBP99" s="227"/>
      <c r="HBQ99" s="227"/>
      <c r="HBR99" s="227"/>
      <c r="HBS99" s="227"/>
      <c r="HBT99" s="227"/>
      <c r="HBU99" s="227"/>
      <c r="HBV99" s="227"/>
      <c r="HBW99" s="227"/>
      <c r="HBX99" s="227"/>
      <c r="HBY99" s="227"/>
      <c r="HBZ99" s="227"/>
      <c r="HCA99" s="227"/>
      <c r="HCB99" s="227"/>
      <c r="HCC99" s="227"/>
      <c r="HCD99" s="227"/>
      <c r="HCE99" s="227"/>
      <c r="HCF99" s="227"/>
      <c r="HCG99" s="227"/>
      <c r="HCH99" s="227"/>
      <c r="HCI99" s="227"/>
      <c r="HCJ99" s="227"/>
      <c r="HCK99" s="227"/>
      <c r="HCL99" s="227"/>
      <c r="HCM99" s="227"/>
      <c r="HCN99" s="227"/>
      <c r="HCO99" s="227"/>
      <c r="HCP99" s="227"/>
      <c r="HCQ99" s="227"/>
      <c r="HCR99" s="227"/>
      <c r="HCS99" s="227"/>
      <c r="HCT99" s="227"/>
      <c r="HCU99" s="227"/>
      <c r="HCV99" s="227"/>
      <c r="HCW99" s="227"/>
      <c r="HCX99" s="227"/>
      <c r="HCY99" s="227"/>
      <c r="HCZ99" s="227"/>
      <c r="HDA99" s="227"/>
      <c r="HDB99" s="227"/>
      <c r="HDC99" s="227"/>
      <c r="HDD99" s="227"/>
      <c r="HDE99" s="227"/>
      <c r="HDF99" s="227"/>
      <c r="HDG99" s="227"/>
      <c r="HDH99" s="227"/>
      <c r="HDI99" s="227"/>
      <c r="HDJ99" s="227"/>
      <c r="HDK99" s="227"/>
      <c r="HDL99" s="227"/>
      <c r="HDM99" s="227"/>
      <c r="HDN99" s="227"/>
      <c r="HDO99" s="227"/>
      <c r="HDP99" s="227"/>
      <c r="HDQ99" s="227"/>
      <c r="HDR99" s="227"/>
      <c r="HDS99" s="227"/>
      <c r="HDT99" s="227"/>
      <c r="HDU99" s="227"/>
      <c r="HDV99" s="227"/>
      <c r="HDW99" s="227"/>
      <c r="HDX99" s="227"/>
      <c r="HDY99" s="227"/>
      <c r="HDZ99" s="227"/>
      <c r="HEA99" s="227"/>
      <c r="HEB99" s="227"/>
      <c r="HEC99" s="227"/>
      <c r="HED99" s="227"/>
      <c r="HEE99" s="227"/>
      <c r="HEF99" s="227"/>
      <c r="HEG99" s="227"/>
      <c r="HEH99" s="227"/>
      <c r="HEI99" s="227"/>
      <c r="HEJ99" s="227"/>
      <c r="HEK99" s="227"/>
      <c r="HEL99" s="227"/>
      <c r="HEM99" s="227"/>
      <c r="HEN99" s="227"/>
      <c r="HEO99" s="227"/>
      <c r="HEP99" s="227"/>
      <c r="HEQ99" s="227"/>
      <c r="HER99" s="227"/>
      <c r="HES99" s="227"/>
      <c r="HET99" s="227"/>
      <c r="HEU99" s="227"/>
      <c r="HEV99" s="227"/>
      <c r="HEW99" s="227"/>
      <c r="HEX99" s="227"/>
      <c r="HEY99" s="227"/>
      <c r="HEZ99" s="227"/>
      <c r="HFA99" s="227"/>
      <c r="HFB99" s="227"/>
      <c r="HFC99" s="227"/>
      <c r="HFD99" s="227"/>
      <c r="HFE99" s="227"/>
      <c r="HFF99" s="227"/>
      <c r="HFG99" s="227"/>
      <c r="HFH99" s="227"/>
      <c r="HFI99" s="227"/>
      <c r="HFJ99" s="227"/>
      <c r="HFK99" s="227"/>
      <c r="HFL99" s="227"/>
      <c r="HFM99" s="227"/>
      <c r="HFN99" s="227"/>
      <c r="HFO99" s="227"/>
      <c r="HFP99" s="227"/>
      <c r="HFQ99" s="227"/>
      <c r="HFR99" s="227"/>
      <c r="HFS99" s="227"/>
      <c r="HFT99" s="227"/>
      <c r="HFU99" s="227"/>
      <c r="HFV99" s="227"/>
      <c r="HFW99" s="227"/>
      <c r="HFX99" s="227"/>
      <c r="HFY99" s="227"/>
      <c r="HFZ99" s="227"/>
      <c r="HGA99" s="227"/>
      <c r="HGB99" s="227"/>
      <c r="HGC99" s="227"/>
      <c r="HGD99" s="227"/>
      <c r="HGE99" s="227"/>
      <c r="HGF99" s="227"/>
      <c r="HGG99" s="227"/>
      <c r="HGH99" s="227"/>
      <c r="HGI99" s="227"/>
      <c r="HGJ99" s="227"/>
      <c r="HGK99" s="227"/>
      <c r="HGL99" s="227"/>
      <c r="HGM99" s="227"/>
      <c r="HGN99" s="227"/>
      <c r="HGO99" s="227"/>
      <c r="HGP99" s="227"/>
      <c r="HGQ99" s="227"/>
      <c r="HGR99" s="227"/>
      <c r="HGS99" s="227"/>
      <c r="HGT99" s="227"/>
      <c r="HGU99" s="227"/>
      <c r="HGV99" s="227"/>
      <c r="HGW99" s="227"/>
      <c r="HGX99" s="227"/>
      <c r="HGY99" s="227"/>
      <c r="HGZ99" s="227"/>
      <c r="HHA99" s="227"/>
      <c r="HHB99" s="227"/>
      <c r="HHC99" s="227"/>
      <c r="HHD99" s="227"/>
      <c r="HHE99" s="227"/>
      <c r="HHF99" s="227"/>
      <c r="HHG99" s="227"/>
      <c r="HHH99" s="227"/>
      <c r="HHI99" s="227"/>
      <c r="HHJ99" s="227"/>
      <c r="HHK99" s="227"/>
      <c r="HHL99" s="227"/>
      <c r="HHM99" s="227"/>
      <c r="HHN99" s="227"/>
      <c r="HHO99" s="227"/>
      <c r="HHP99" s="227"/>
      <c r="HHQ99" s="227"/>
      <c r="HHR99" s="227"/>
      <c r="HHS99" s="227"/>
      <c r="HHT99" s="227"/>
      <c r="HHU99" s="227"/>
      <c r="HHV99" s="227"/>
      <c r="HHW99" s="227"/>
      <c r="HHX99" s="227"/>
      <c r="HHY99" s="227"/>
      <c r="HHZ99" s="227"/>
      <c r="HIA99" s="227"/>
      <c r="HIB99" s="227"/>
      <c r="HIC99" s="227"/>
      <c r="HID99" s="227"/>
      <c r="HIE99" s="227"/>
      <c r="HIF99" s="227"/>
      <c r="HIG99" s="227"/>
      <c r="HIH99" s="227"/>
      <c r="HII99" s="227"/>
      <c r="HIJ99" s="227"/>
      <c r="HIK99" s="227"/>
      <c r="HIL99" s="227"/>
      <c r="HIM99" s="227"/>
      <c r="HIN99" s="227"/>
      <c r="HIO99" s="227"/>
      <c r="HIP99" s="227"/>
      <c r="HIQ99" s="227"/>
      <c r="HIR99" s="227"/>
      <c r="HIS99" s="227"/>
      <c r="HIT99" s="227"/>
      <c r="HIU99" s="227"/>
      <c r="HIV99" s="227"/>
      <c r="HIW99" s="227"/>
      <c r="HIX99" s="227"/>
      <c r="HIY99" s="227"/>
      <c r="HIZ99" s="227"/>
      <c r="HJA99" s="227"/>
      <c r="HJB99" s="227"/>
      <c r="HJC99" s="227"/>
      <c r="HJD99" s="227"/>
      <c r="HJE99" s="227"/>
      <c r="HJF99" s="227"/>
      <c r="HJG99" s="227"/>
      <c r="HJH99" s="227"/>
      <c r="HJI99" s="227"/>
      <c r="HJJ99" s="227"/>
      <c r="HJK99" s="227"/>
      <c r="HJL99" s="227"/>
      <c r="HJM99" s="227"/>
      <c r="HJN99" s="227"/>
      <c r="HJO99" s="227"/>
      <c r="HJP99" s="227"/>
      <c r="HJQ99" s="227"/>
      <c r="HJR99" s="227"/>
      <c r="HJS99" s="227"/>
      <c r="HJT99" s="227"/>
      <c r="HJU99" s="227"/>
      <c r="HJV99" s="227"/>
      <c r="HJW99" s="227"/>
      <c r="HJX99" s="227"/>
      <c r="HJY99" s="227"/>
      <c r="HJZ99" s="227"/>
      <c r="HKA99" s="227"/>
      <c r="HKB99" s="227"/>
      <c r="HKC99" s="227"/>
      <c r="HKD99" s="227"/>
      <c r="HKE99" s="227"/>
      <c r="HKF99" s="227"/>
      <c r="HKG99" s="227"/>
      <c r="HKH99" s="227"/>
      <c r="HKI99" s="227"/>
      <c r="HKJ99" s="227"/>
      <c r="HKK99" s="227"/>
      <c r="HKL99" s="227"/>
      <c r="HKM99" s="227"/>
      <c r="HKN99" s="227"/>
      <c r="HKO99" s="227"/>
      <c r="HKP99" s="227"/>
      <c r="HKQ99" s="227"/>
      <c r="HKR99" s="227"/>
      <c r="HKS99" s="227"/>
      <c r="HKT99" s="227"/>
      <c r="HKU99" s="227"/>
      <c r="HKV99" s="227"/>
      <c r="HKW99" s="227"/>
      <c r="HKX99" s="227"/>
      <c r="HKY99" s="227"/>
      <c r="HKZ99" s="227"/>
      <c r="HLA99" s="227"/>
      <c r="HLB99" s="227"/>
      <c r="HLC99" s="227"/>
      <c r="HLD99" s="227"/>
      <c r="HLE99" s="227"/>
      <c r="HLF99" s="227"/>
      <c r="HLG99" s="227"/>
      <c r="HLH99" s="227"/>
      <c r="HLI99" s="227"/>
      <c r="HLJ99" s="227"/>
      <c r="HLK99" s="227"/>
      <c r="HLL99" s="227"/>
      <c r="HLM99" s="227"/>
      <c r="HLN99" s="227"/>
      <c r="HLO99" s="227"/>
      <c r="HLP99" s="227"/>
      <c r="HLQ99" s="227"/>
      <c r="HLR99" s="227"/>
      <c r="HLS99" s="227"/>
      <c r="HLT99" s="227"/>
      <c r="HLU99" s="227"/>
      <c r="HLV99" s="227"/>
      <c r="HLW99" s="227"/>
      <c r="HLX99" s="227"/>
      <c r="HLY99" s="227"/>
      <c r="HLZ99" s="227"/>
      <c r="HMA99" s="227"/>
      <c r="HMB99" s="227"/>
      <c r="HMC99" s="227"/>
      <c r="HMD99" s="227"/>
      <c r="HME99" s="227"/>
      <c r="HMF99" s="227"/>
      <c r="HMG99" s="227"/>
      <c r="HMH99" s="227"/>
      <c r="HMI99" s="227"/>
      <c r="HMJ99" s="227"/>
      <c r="HMK99" s="227"/>
      <c r="HML99" s="227"/>
      <c r="HMM99" s="227"/>
      <c r="HMN99" s="227"/>
      <c r="HMO99" s="227"/>
      <c r="HMP99" s="227"/>
      <c r="HMQ99" s="227"/>
      <c r="HMR99" s="227"/>
      <c r="HMS99" s="227"/>
      <c r="HMT99" s="227"/>
      <c r="HMU99" s="227"/>
      <c r="HMV99" s="227"/>
      <c r="HMW99" s="227"/>
      <c r="HMX99" s="227"/>
      <c r="HMY99" s="227"/>
      <c r="HMZ99" s="227"/>
      <c r="HNA99" s="227"/>
      <c r="HNB99" s="227"/>
      <c r="HNC99" s="227"/>
      <c r="HND99" s="227"/>
      <c r="HNE99" s="227"/>
      <c r="HNF99" s="227"/>
      <c r="HNG99" s="227"/>
      <c r="HNH99" s="227"/>
      <c r="HNI99" s="227"/>
      <c r="HNJ99" s="227"/>
      <c r="HNK99" s="227"/>
      <c r="HNL99" s="227"/>
      <c r="HNM99" s="227"/>
      <c r="HNN99" s="227"/>
      <c r="HNO99" s="227"/>
      <c r="HNP99" s="227"/>
      <c r="HNQ99" s="227"/>
      <c r="HNR99" s="227"/>
      <c r="HNS99" s="227"/>
      <c r="HNT99" s="227"/>
      <c r="HNU99" s="227"/>
      <c r="HNV99" s="227"/>
      <c r="HNW99" s="227"/>
      <c r="HNX99" s="227"/>
      <c r="HNY99" s="227"/>
      <c r="HNZ99" s="227"/>
      <c r="HOA99" s="227"/>
      <c r="HOB99" s="227"/>
      <c r="HOC99" s="227"/>
      <c r="HOD99" s="227"/>
      <c r="HOE99" s="227"/>
      <c r="HOF99" s="227"/>
      <c r="HOG99" s="227"/>
      <c r="HOH99" s="227"/>
      <c r="HOI99" s="227"/>
      <c r="HOJ99" s="227"/>
      <c r="HOK99" s="227"/>
      <c r="HOL99" s="227"/>
      <c r="HOM99" s="227"/>
      <c r="HON99" s="227"/>
      <c r="HOO99" s="227"/>
      <c r="HOP99" s="227"/>
      <c r="HOQ99" s="227"/>
      <c r="HOR99" s="227"/>
      <c r="HOS99" s="227"/>
      <c r="HOT99" s="227"/>
      <c r="HOU99" s="227"/>
      <c r="HOV99" s="227"/>
      <c r="HOW99" s="227"/>
      <c r="HOX99" s="227"/>
      <c r="HOY99" s="227"/>
      <c r="HOZ99" s="227"/>
      <c r="HPA99" s="227"/>
      <c r="HPB99" s="227"/>
      <c r="HPC99" s="227"/>
      <c r="HPD99" s="227"/>
      <c r="HPE99" s="227"/>
      <c r="HPF99" s="227"/>
      <c r="HPG99" s="227"/>
      <c r="HPH99" s="227"/>
      <c r="HPI99" s="227"/>
      <c r="HPJ99" s="227"/>
      <c r="HPK99" s="227"/>
      <c r="HPL99" s="227"/>
      <c r="HPM99" s="227"/>
      <c r="HPN99" s="227"/>
      <c r="HPO99" s="227"/>
      <c r="HPP99" s="227"/>
      <c r="HPQ99" s="227"/>
      <c r="HPR99" s="227"/>
      <c r="HPS99" s="227"/>
      <c r="HPT99" s="227"/>
      <c r="HPU99" s="227"/>
      <c r="HPV99" s="227"/>
      <c r="HPW99" s="227"/>
      <c r="HPX99" s="227"/>
      <c r="HPY99" s="227"/>
      <c r="HPZ99" s="227"/>
      <c r="HQA99" s="227"/>
      <c r="HQB99" s="227"/>
      <c r="HQC99" s="227"/>
      <c r="HQD99" s="227"/>
      <c r="HQE99" s="227"/>
      <c r="HQF99" s="227"/>
      <c r="HQG99" s="227"/>
      <c r="HQH99" s="227"/>
      <c r="HQI99" s="227"/>
      <c r="HQJ99" s="227"/>
      <c r="HQK99" s="227"/>
      <c r="HQL99" s="227"/>
      <c r="HQM99" s="227"/>
      <c r="HQN99" s="227"/>
      <c r="HQO99" s="227"/>
      <c r="HQP99" s="227"/>
      <c r="HQQ99" s="227"/>
      <c r="HQR99" s="227"/>
      <c r="HQS99" s="227"/>
      <c r="HQT99" s="227"/>
      <c r="HQU99" s="227"/>
      <c r="HQV99" s="227"/>
      <c r="HQW99" s="227"/>
      <c r="HQX99" s="227"/>
      <c r="HQY99" s="227"/>
      <c r="HQZ99" s="227"/>
      <c r="HRA99" s="227"/>
      <c r="HRB99" s="227"/>
      <c r="HRC99" s="227"/>
      <c r="HRD99" s="227"/>
      <c r="HRE99" s="227"/>
      <c r="HRF99" s="227"/>
      <c r="HRG99" s="227"/>
      <c r="HRH99" s="227"/>
      <c r="HRI99" s="227"/>
      <c r="HRJ99" s="227"/>
      <c r="HRK99" s="227"/>
      <c r="HRL99" s="227"/>
      <c r="HRM99" s="227"/>
      <c r="HRN99" s="227"/>
      <c r="HRO99" s="227"/>
      <c r="HRP99" s="227"/>
      <c r="HRQ99" s="227"/>
      <c r="HRR99" s="227"/>
      <c r="HRS99" s="227"/>
      <c r="HRT99" s="227"/>
      <c r="HRU99" s="227"/>
      <c r="HRV99" s="227"/>
      <c r="HRW99" s="227"/>
      <c r="HRX99" s="227"/>
      <c r="HRY99" s="227"/>
      <c r="HRZ99" s="227"/>
      <c r="HSA99" s="227"/>
      <c r="HSB99" s="227"/>
      <c r="HSC99" s="227"/>
      <c r="HSD99" s="227"/>
      <c r="HSE99" s="227"/>
      <c r="HSF99" s="227"/>
      <c r="HSG99" s="227"/>
      <c r="HSH99" s="227"/>
      <c r="HSI99" s="227"/>
      <c r="HSJ99" s="227"/>
      <c r="HSK99" s="227"/>
      <c r="HSL99" s="227"/>
      <c r="HSM99" s="227"/>
      <c r="HSN99" s="227"/>
      <c r="HSO99" s="227"/>
      <c r="HSP99" s="227"/>
      <c r="HSQ99" s="227"/>
      <c r="HSR99" s="227"/>
      <c r="HSS99" s="227"/>
      <c r="HST99" s="227"/>
      <c r="HSU99" s="227"/>
      <c r="HSV99" s="227"/>
      <c r="HSW99" s="227"/>
      <c r="HSX99" s="227"/>
      <c r="HSY99" s="227"/>
      <c r="HSZ99" s="227"/>
      <c r="HTA99" s="227"/>
      <c r="HTB99" s="227"/>
      <c r="HTC99" s="227"/>
      <c r="HTD99" s="227"/>
      <c r="HTE99" s="227"/>
      <c r="HTF99" s="227"/>
      <c r="HTG99" s="227"/>
      <c r="HTH99" s="227"/>
      <c r="HTI99" s="227"/>
      <c r="HTJ99" s="227"/>
      <c r="HTK99" s="227"/>
      <c r="HTL99" s="227"/>
      <c r="HTM99" s="227"/>
      <c r="HTN99" s="227"/>
      <c r="HTO99" s="227"/>
      <c r="HTP99" s="227"/>
      <c r="HTQ99" s="227"/>
      <c r="HTR99" s="227"/>
      <c r="HTS99" s="227"/>
      <c r="HTT99" s="227"/>
      <c r="HTU99" s="227"/>
      <c r="HTV99" s="227"/>
      <c r="HTW99" s="227"/>
      <c r="HTX99" s="227"/>
      <c r="HTY99" s="227"/>
      <c r="HTZ99" s="227"/>
      <c r="HUA99" s="227"/>
      <c r="HUB99" s="227"/>
      <c r="HUC99" s="227"/>
      <c r="HUD99" s="227"/>
      <c r="HUE99" s="227"/>
      <c r="HUF99" s="227"/>
      <c r="HUG99" s="227"/>
      <c r="HUH99" s="227"/>
      <c r="HUI99" s="227"/>
      <c r="HUJ99" s="227"/>
      <c r="HUK99" s="227"/>
      <c r="HUL99" s="227"/>
      <c r="HUM99" s="227"/>
      <c r="HUN99" s="227"/>
      <c r="HUO99" s="227"/>
      <c r="HUP99" s="227"/>
      <c r="HUQ99" s="227"/>
      <c r="HUR99" s="227"/>
      <c r="HUS99" s="227"/>
      <c r="HUT99" s="227"/>
      <c r="HUU99" s="227"/>
      <c r="HUV99" s="227"/>
      <c r="HUW99" s="227"/>
      <c r="HUX99" s="227"/>
      <c r="HUY99" s="227"/>
      <c r="HUZ99" s="227"/>
      <c r="HVA99" s="227"/>
      <c r="HVB99" s="227"/>
      <c r="HVC99" s="227"/>
      <c r="HVD99" s="227"/>
      <c r="HVE99" s="227"/>
      <c r="HVF99" s="227"/>
      <c r="HVG99" s="227"/>
      <c r="HVH99" s="227"/>
      <c r="HVI99" s="227"/>
      <c r="HVJ99" s="227"/>
      <c r="HVK99" s="227"/>
      <c r="HVL99" s="227"/>
      <c r="HVM99" s="227"/>
      <c r="HVN99" s="227"/>
      <c r="HVO99" s="227"/>
      <c r="HVP99" s="227"/>
      <c r="HVQ99" s="227"/>
      <c r="HVR99" s="227"/>
      <c r="HVS99" s="227"/>
      <c r="HVT99" s="227"/>
      <c r="HVU99" s="227"/>
      <c r="HVV99" s="227"/>
      <c r="HVW99" s="227"/>
      <c r="HVX99" s="227"/>
      <c r="HVY99" s="227"/>
      <c r="HVZ99" s="227"/>
      <c r="HWA99" s="227"/>
      <c r="HWB99" s="227"/>
      <c r="HWC99" s="227"/>
      <c r="HWD99" s="227"/>
      <c r="HWE99" s="227"/>
      <c r="HWF99" s="227"/>
      <c r="HWG99" s="227"/>
      <c r="HWH99" s="227"/>
      <c r="HWI99" s="227"/>
      <c r="HWJ99" s="227"/>
      <c r="HWK99" s="227"/>
      <c r="HWL99" s="227"/>
      <c r="HWM99" s="227"/>
      <c r="HWN99" s="227"/>
      <c r="HWO99" s="227"/>
      <c r="HWP99" s="227"/>
      <c r="HWQ99" s="227"/>
      <c r="HWR99" s="227"/>
      <c r="HWS99" s="227"/>
      <c r="HWT99" s="227"/>
      <c r="HWU99" s="227"/>
      <c r="HWV99" s="227"/>
      <c r="HWW99" s="227"/>
      <c r="HWX99" s="227"/>
      <c r="HWY99" s="227"/>
      <c r="HWZ99" s="227"/>
      <c r="HXA99" s="227"/>
      <c r="HXB99" s="227"/>
      <c r="HXC99" s="227"/>
      <c r="HXD99" s="227"/>
      <c r="HXE99" s="227"/>
      <c r="HXF99" s="227"/>
      <c r="HXG99" s="227"/>
      <c r="HXH99" s="227"/>
      <c r="HXI99" s="227"/>
      <c r="HXJ99" s="227"/>
      <c r="HXK99" s="227"/>
      <c r="HXL99" s="227"/>
      <c r="HXM99" s="227"/>
      <c r="HXN99" s="227"/>
      <c r="HXO99" s="227"/>
      <c r="HXP99" s="227"/>
      <c r="HXQ99" s="227"/>
      <c r="HXR99" s="227"/>
      <c r="HXS99" s="227"/>
      <c r="HXT99" s="227"/>
      <c r="HXU99" s="227"/>
      <c r="HXV99" s="227"/>
      <c r="HXW99" s="227"/>
      <c r="HXX99" s="227"/>
      <c r="HXY99" s="227"/>
      <c r="HXZ99" s="227"/>
      <c r="HYA99" s="227"/>
      <c r="HYB99" s="227"/>
      <c r="HYC99" s="227"/>
      <c r="HYD99" s="227"/>
      <c r="HYE99" s="227"/>
      <c r="HYF99" s="227"/>
      <c r="HYG99" s="227"/>
      <c r="HYH99" s="227"/>
      <c r="HYI99" s="227"/>
      <c r="HYJ99" s="227"/>
      <c r="HYK99" s="227"/>
      <c r="HYL99" s="227"/>
      <c r="HYM99" s="227"/>
      <c r="HYN99" s="227"/>
      <c r="HYO99" s="227"/>
      <c r="HYP99" s="227"/>
      <c r="HYQ99" s="227"/>
      <c r="HYR99" s="227"/>
      <c r="HYS99" s="227"/>
      <c r="HYT99" s="227"/>
      <c r="HYU99" s="227"/>
      <c r="HYV99" s="227"/>
      <c r="HYW99" s="227"/>
      <c r="HYX99" s="227"/>
      <c r="HYY99" s="227"/>
      <c r="HYZ99" s="227"/>
      <c r="HZA99" s="227"/>
      <c r="HZB99" s="227"/>
      <c r="HZC99" s="227"/>
      <c r="HZD99" s="227"/>
      <c r="HZE99" s="227"/>
      <c r="HZF99" s="227"/>
      <c r="HZG99" s="227"/>
      <c r="HZH99" s="227"/>
      <c r="HZI99" s="227"/>
      <c r="HZJ99" s="227"/>
      <c r="HZK99" s="227"/>
      <c r="HZL99" s="227"/>
      <c r="HZM99" s="227"/>
      <c r="HZN99" s="227"/>
      <c r="HZO99" s="227"/>
      <c r="HZP99" s="227"/>
      <c r="HZQ99" s="227"/>
      <c r="HZR99" s="227"/>
      <c r="HZS99" s="227"/>
      <c r="HZT99" s="227"/>
      <c r="HZU99" s="227"/>
      <c r="HZV99" s="227"/>
      <c r="HZW99" s="227"/>
      <c r="HZX99" s="227"/>
      <c r="HZY99" s="227"/>
      <c r="HZZ99" s="227"/>
      <c r="IAA99" s="227"/>
      <c r="IAB99" s="227"/>
      <c r="IAC99" s="227"/>
      <c r="IAD99" s="227"/>
      <c r="IAE99" s="227"/>
      <c r="IAF99" s="227"/>
      <c r="IAG99" s="227"/>
      <c r="IAH99" s="227"/>
      <c r="IAI99" s="227"/>
      <c r="IAJ99" s="227"/>
      <c r="IAK99" s="227"/>
      <c r="IAL99" s="227"/>
      <c r="IAM99" s="227"/>
      <c r="IAN99" s="227"/>
      <c r="IAO99" s="227"/>
      <c r="IAP99" s="227"/>
      <c r="IAQ99" s="227"/>
      <c r="IAR99" s="227"/>
      <c r="IAS99" s="227"/>
      <c r="IAT99" s="227"/>
      <c r="IAU99" s="227"/>
      <c r="IAV99" s="227"/>
      <c r="IAW99" s="227"/>
      <c r="IAX99" s="227"/>
      <c r="IAY99" s="227"/>
      <c r="IAZ99" s="227"/>
      <c r="IBA99" s="227"/>
      <c r="IBB99" s="227"/>
      <c r="IBC99" s="227"/>
      <c r="IBD99" s="227"/>
      <c r="IBE99" s="227"/>
      <c r="IBF99" s="227"/>
      <c r="IBG99" s="227"/>
      <c r="IBH99" s="227"/>
      <c r="IBI99" s="227"/>
      <c r="IBJ99" s="227"/>
      <c r="IBK99" s="227"/>
      <c r="IBL99" s="227"/>
      <c r="IBM99" s="227"/>
      <c r="IBN99" s="227"/>
      <c r="IBO99" s="227"/>
      <c r="IBP99" s="227"/>
      <c r="IBQ99" s="227"/>
      <c r="IBR99" s="227"/>
      <c r="IBS99" s="227"/>
      <c r="IBT99" s="227"/>
      <c r="IBU99" s="227"/>
      <c r="IBV99" s="227"/>
      <c r="IBW99" s="227"/>
      <c r="IBX99" s="227"/>
      <c r="IBY99" s="227"/>
      <c r="IBZ99" s="227"/>
      <c r="ICA99" s="227"/>
      <c r="ICB99" s="227"/>
      <c r="ICC99" s="227"/>
      <c r="ICD99" s="227"/>
      <c r="ICE99" s="227"/>
      <c r="ICF99" s="227"/>
      <c r="ICG99" s="227"/>
      <c r="ICH99" s="227"/>
      <c r="ICI99" s="227"/>
      <c r="ICJ99" s="227"/>
      <c r="ICK99" s="227"/>
      <c r="ICL99" s="227"/>
      <c r="ICM99" s="227"/>
      <c r="ICN99" s="227"/>
      <c r="ICO99" s="227"/>
      <c r="ICP99" s="227"/>
      <c r="ICQ99" s="227"/>
      <c r="ICR99" s="227"/>
      <c r="ICS99" s="227"/>
      <c r="ICT99" s="227"/>
      <c r="ICU99" s="227"/>
      <c r="ICV99" s="227"/>
      <c r="ICW99" s="227"/>
      <c r="ICX99" s="227"/>
      <c r="ICY99" s="227"/>
      <c r="ICZ99" s="227"/>
      <c r="IDA99" s="227"/>
      <c r="IDB99" s="227"/>
      <c r="IDC99" s="227"/>
      <c r="IDD99" s="227"/>
      <c r="IDE99" s="227"/>
      <c r="IDF99" s="227"/>
      <c r="IDG99" s="227"/>
      <c r="IDH99" s="227"/>
      <c r="IDI99" s="227"/>
      <c r="IDJ99" s="227"/>
      <c r="IDK99" s="227"/>
      <c r="IDL99" s="227"/>
      <c r="IDM99" s="227"/>
      <c r="IDN99" s="227"/>
      <c r="IDO99" s="227"/>
      <c r="IDP99" s="227"/>
      <c r="IDQ99" s="227"/>
      <c r="IDR99" s="227"/>
      <c r="IDS99" s="227"/>
      <c r="IDT99" s="227"/>
      <c r="IDU99" s="227"/>
      <c r="IDV99" s="227"/>
      <c r="IDW99" s="227"/>
      <c r="IDX99" s="227"/>
      <c r="IDY99" s="227"/>
      <c r="IDZ99" s="227"/>
      <c r="IEA99" s="227"/>
      <c r="IEB99" s="227"/>
      <c r="IEC99" s="227"/>
      <c r="IED99" s="227"/>
      <c r="IEE99" s="227"/>
      <c r="IEF99" s="227"/>
      <c r="IEG99" s="227"/>
      <c r="IEH99" s="227"/>
      <c r="IEI99" s="227"/>
      <c r="IEJ99" s="227"/>
      <c r="IEK99" s="227"/>
      <c r="IEL99" s="227"/>
      <c r="IEM99" s="227"/>
      <c r="IEN99" s="227"/>
      <c r="IEO99" s="227"/>
      <c r="IEP99" s="227"/>
      <c r="IEQ99" s="227"/>
      <c r="IER99" s="227"/>
      <c r="IES99" s="227"/>
      <c r="IET99" s="227"/>
      <c r="IEU99" s="227"/>
      <c r="IEV99" s="227"/>
      <c r="IEW99" s="227"/>
      <c r="IEX99" s="227"/>
      <c r="IEY99" s="227"/>
      <c r="IEZ99" s="227"/>
      <c r="IFA99" s="227"/>
      <c r="IFB99" s="227"/>
      <c r="IFC99" s="227"/>
      <c r="IFD99" s="227"/>
      <c r="IFE99" s="227"/>
      <c r="IFF99" s="227"/>
      <c r="IFG99" s="227"/>
      <c r="IFH99" s="227"/>
      <c r="IFI99" s="227"/>
      <c r="IFJ99" s="227"/>
      <c r="IFK99" s="227"/>
      <c r="IFL99" s="227"/>
      <c r="IFM99" s="227"/>
      <c r="IFN99" s="227"/>
      <c r="IFO99" s="227"/>
      <c r="IFP99" s="227"/>
      <c r="IFQ99" s="227"/>
      <c r="IFR99" s="227"/>
      <c r="IFS99" s="227"/>
      <c r="IFT99" s="227"/>
      <c r="IFU99" s="227"/>
      <c r="IFV99" s="227"/>
      <c r="IFW99" s="227"/>
      <c r="IFX99" s="227"/>
      <c r="IFY99" s="227"/>
      <c r="IFZ99" s="227"/>
      <c r="IGA99" s="227"/>
      <c r="IGB99" s="227"/>
      <c r="IGC99" s="227"/>
      <c r="IGD99" s="227"/>
      <c r="IGE99" s="227"/>
      <c r="IGF99" s="227"/>
      <c r="IGG99" s="227"/>
      <c r="IGH99" s="227"/>
      <c r="IGI99" s="227"/>
      <c r="IGJ99" s="227"/>
      <c r="IGK99" s="227"/>
      <c r="IGL99" s="227"/>
      <c r="IGM99" s="227"/>
      <c r="IGN99" s="227"/>
      <c r="IGO99" s="227"/>
      <c r="IGP99" s="227"/>
      <c r="IGQ99" s="227"/>
      <c r="IGR99" s="227"/>
      <c r="IGS99" s="227"/>
      <c r="IGT99" s="227"/>
      <c r="IGU99" s="227"/>
      <c r="IGV99" s="227"/>
      <c r="IGW99" s="227"/>
      <c r="IGX99" s="227"/>
      <c r="IGY99" s="227"/>
      <c r="IGZ99" s="227"/>
      <c r="IHA99" s="227"/>
      <c r="IHB99" s="227"/>
      <c r="IHC99" s="227"/>
      <c r="IHD99" s="227"/>
      <c r="IHE99" s="227"/>
      <c r="IHF99" s="227"/>
      <c r="IHG99" s="227"/>
      <c r="IHH99" s="227"/>
      <c r="IHI99" s="227"/>
      <c r="IHJ99" s="227"/>
      <c r="IHK99" s="227"/>
      <c r="IHL99" s="227"/>
      <c r="IHM99" s="227"/>
      <c r="IHN99" s="227"/>
      <c r="IHO99" s="227"/>
      <c r="IHP99" s="227"/>
      <c r="IHQ99" s="227"/>
      <c r="IHR99" s="227"/>
      <c r="IHS99" s="227"/>
      <c r="IHT99" s="227"/>
      <c r="IHU99" s="227"/>
      <c r="IHV99" s="227"/>
      <c r="IHW99" s="227"/>
      <c r="IHX99" s="227"/>
      <c r="IHY99" s="227"/>
      <c r="IHZ99" s="227"/>
      <c r="IIA99" s="227"/>
      <c r="IIB99" s="227"/>
      <c r="IIC99" s="227"/>
      <c r="IID99" s="227"/>
      <c r="IIE99" s="227"/>
      <c r="IIF99" s="227"/>
      <c r="IIG99" s="227"/>
      <c r="IIH99" s="227"/>
      <c r="III99" s="227"/>
      <c r="IIJ99" s="227"/>
      <c r="IIK99" s="227"/>
      <c r="IIL99" s="227"/>
      <c r="IIM99" s="227"/>
      <c r="IIN99" s="227"/>
      <c r="IIO99" s="227"/>
      <c r="IIP99" s="227"/>
      <c r="IIQ99" s="227"/>
      <c r="IIR99" s="227"/>
      <c r="IIS99" s="227"/>
      <c r="IIT99" s="227"/>
      <c r="IIU99" s="227"/>
      <c r="IIV99" s="227"/>
      <c r="IIW99" s="227"/>
      <c r="IIX99" s="227"/>
      <c r="IIY99" s="227"/>
      <c r="IIZ99" s="227"/>
      <c r="IJA99" s="227"/>
      <c r="IJB99" s="227"/>
      <c r="IJC99" s="227"/>
      <c r="IJD99" s="227"/>
      <c r="IJE99" s="227"/>
      <c r="IJF99" s="227"/>
      <c r="IJG99" s="227"/>
      <c r="IJH99" s="227"/>
      <c r="IJI99" s="227"/>
      <c r="IJJ99" s="227"/>
      <c r="IJK99" s="227"/>
      <c r="IJL99" s="227"/>
      <c r="IJM99" s="227"/>
      <c r="IJN99" s="227"/>
      <c r="IJO99" s="227"/>
      <c r="IJP99" s="227"/>
      <c r="IJQ99" s="227"/>
      <c r="IJR99" s="227"/>
      <c r="IJS99" s="227"/>
      <c r="IJT99" s="227"/>
      <c r="IJU99" s="227"/>
      <c r="IJV99" s="227"/>
      <c r="IJW99" s="227"/>
      <c r="IJX99" s="227"/>
      <c r="IJY99" s="227"/>
      <c r="IJZ99" s="227"/>
      <c r="IKA99" s="227"/>
      <c r="IKB99" s="227"/>
      <c r="IKC99" s="227"/>
      <c r="IKD99" s="227"/>
      <c r="IKE99" s="227"/>
      <c r="IKF99" s="227"/>
      <c r="IKG99" s="227"/>
      <c r="IKH99" s="227"/>
      <c r="IKI99" s="227"/>
      <c r="IKJ99" s="227"/>
      <c r="IKK99" s="227"/>
      <c r="IKL99" s="227"/>
      <c r="IKM99" s="227"/>
      <c r="IKN99" s="227"/>
      <c r="IKO99" s="227"/>
      <c r="IKP99" s="227"/>
      <c r="IKQ99" s="227"/>
      <c r="IKR99" s="227"/>
      <c r="IKS99" s="227"/>
      <c r="IKT99" s="227"/>
      <c r="IKU99" s="227"/>
      <c r="IKV99" s="227"/>
      <c r="IKW99" s="227"/>
      <c r="IKX99" s="227"/>
      <c r="IKY99" s="227"/>
      <c r="IKZ99" s="227"/>
      <c r="ILA99" s="227"/>
      <c r="ILB99" s="227"/>
      <c r="ILC99" s="227"/>
      <c r="ILD99" s="227"/>
      <c r="ILE99" s="227"/>
      <c r="ILF99" s="227"/>
      <c r="ILG99" s="227"/>
      <c r="ILH99" s="227"/>
      <c r="ILI99" s="227"/>
      <c r="ILJ99" s="227"/>
      <c r="ILK99" s="227"/>
      <c r="ILL99" s="227"/>
      <c r="ILM99" s="227"/>
      <c r="ILN99" s="227"/>
      <c r="ILO99" s="227"/>
      <c r="ILP99" s="227"/>
      <c r="ILQ99" s="227"/>
      <c r="ILR99" s="227"/>
      <c r="ILS99" s="227"/>
      <c r="ILT99" s="227"/>
      <c r="ILU99" s="227"/>
      <c r="ILV99" s="227"/>
      <c r="ILW99" s="227"/>
      <c r="ILX99" s="227"/>
      <c r="ILY99" s="227"/>
      <c r="ILZ99" s="227"/>
      <c r="IMA99" s="227"/>
      <c r="IMB99" s="227"/>
      <c r="IMC99" s="227"/>
      <c r="IMD99" s="227"/>
      <c r="IME99" s="227"/>
      <c r="IMF99" s="227"/>
      <c r="IMG99" s="227"/>
      <c r="IMH99" s="227"/>
      <c r="IMI99" s="227"/>
      <c r="IMJ99" s="227"/>
      <c r="IMK99" s="227"/>
      <c r="IML99" s="227"/>
      <c r="IMM99" s="227"/>
      <c r="IMN99" s="227"/>
      <c r="IMO99" s="227"/>
      <c r="IMP99" s="227"/>
      <c r="IMQ99" s="227"/>
      <c r="IMR99" s="227"/>
      <c r="IMS99" s="227"/>
      <c r="IMT99" s="227"/>
      <c r="IMU99" s="227"/>
      <c r="IMV99" s="227"/>
      <c r="IMW99" s="227"/>
      <c r="IMX99" s="227"/>
      <c r="IMY99" s="227"/>
      <c r="IMZ99" s="227"/>
      <c r="INA99" s="227"/>
      <c r="INB99" s="227"/>
      <c r="INC99" s="227"/>
      <c r="IND99" s="227"/>
      <c r="INE99" s="227"/>
      <c r="INF99" s="227"/>
      <c r="ING99" s="227"/>
      <c r="INH99" s="227"/>
      <c r="INI99" s="227"/>
      <c r="INJ99" s="227"/>
      <c r="INK99" s="227"/>
      <c r="INL99" s="227"/>
      <c r="INM99" s="227"/>
      <c r="INN99" s="227"/>
      <c r="INO99" s="227"/>
      <c r="INP99" s="227"/>
      <c r="INQ99" s="227"/>
      <c r="INR99" s="227"/>
      <c r="INS99" s="227"/>
      <c r="INT99" s="227"/>
      <c r="INU99" s="227"/>
      <c r="INV99" s="227"/>
      <c r="INW99" s="227"/>
      <c r="INX99" s="227"/>
      <c r="INY99" s="227"/>
      <c r="INZ99" s="227"/>
      <c r="IOA99" s="227"/>
      <c r="IOB99" s="227"/>
      <c r="IOC99" s="227"/>
      <c r="IOD99" s="227"/>
      <c r="IOE99" s="227"/>
      <c r="IOF99" s="227"/>
      <c r="IOG99" s="227"/>
      <c r="IOH99" s="227"/>
      <c r="IOI99" s="227"/>
      <c r="IOJ99" s="227"/>
      <c r="IOK99" s="227"/>
      <c r="IOL99" s="227"/>
      <c r="IOM99" s="227"/>
      <c r="ION99" s="227"/>
      <c r="IOO99" s="227"/>
      <c r="IOP99" s="227"/>
      <c r="IOQ99" s="227"/>
      <c r="IOR99" s="227"/>
      <c r="IOS99" s="227"/>
      <c r="IOT99" s="227"/>
      <c r="IOU99" s="227"/>
      <c r="IOV99" s="227"/>
      <c r="IOW99" s="227"/>
      <c r="IOX99" s="227"/>
      <c r="IOY99" s="227"/>
      <c r="IOZ99" s="227"/>
      <c r="IPA99" s="227"/>
      <c r="IPB99" s="227"/>
      <c r="IPC99" s="227"/>
      <c r="IPD99" s="227"/>
      <c r="IPE99" s="227"/>
      <c r="IPF99" s="227"/>
      <c r="IPG99" s="227"/>
      <c r="IPH99" s="227"/>
      <c r="IPI99" s="227"/>
      <c r="IPJ99" s="227"/>
      <c r="IPK99" s="227"/>
      <c r="IPL99" s="227"/>
      <c r="IPM99" s="227"/>
      <c r="IPN99" s="227"/>
      <c r="IPO99" s="227"/>
      <c r="IPP99" s="227"/>
      <c r="IPQ99" s="227"/>
      <c r="IPR99" s="227"/>
      <c r="IPS99" s="227"/>
      <c r="IPT99" s="227"/>
      <c r="IPU99" s="227"/>
      <c r="IPV99" s="227"/>
      <c r="IPW99" s="227"/>
      <c r="IPX99" s="227"/>
      <c r="IPY99" s="227"/>
      <c r="IPZ99" s="227"/>
      <c r="IQA99" s="227"/>
      <c r="IQB99" s="227"/>
      <c r="IQC99" s="227"/>
      <c r="IQD99" s="227"/>
      <c r="IQE99" s="227"/>
      <c r="IQF99" s="227"/>
      <c r="IQG99" s="227"/>
      <c r="IQH99" s="227"/>
      <c r="IQI99" s="227"/>
      <c r="IQJ99" s="227"/>
      <c r="IQK99" s="227"/>
      <c r="IQL99" s="227"/>
      <c r="IQM99" s="227"/>
      <c r="IQN99" s="227"/>
      <c r="IQO99" s="227"/>
      <c r="IQP99" s="227"/>
      <c r="IQQ99" s="227"/>
      <c r="IQR99" s="227"/>
      <c r="IQS99" s="227"/>
      <c r="IQT99" s="227"/>
      <c r="IQU99" s="227"/>
      <c r="IQV99" s="227"/>
      <c r="IQW99" s="227"/>
      <c r="IQX99" s="227"/>
      <c r="IQY99" s="227"/>
      <c r="IQZ99" s="227"/>
      <c r="IRA99" s="227"/>
      <c r="IRB99" s="227"/>
      <c r="IRC99" s="227"/>
      <c r="IRD99" s="227"/>
      <c r="IRE99" s="227"/>
      <c r="IRF99" s="227"/>
      <c r="IRG99" s="227"/>
      <c r="IRH99" s="227"/>
      <c r="IRI99" s="227"/>
      <c r="IRJ99" s="227"/>
      <c r="IRK99" s="227"/>
      <c r="IRL99" s="227"/>
      <c r="IRM99" s="227"/>
      <c r="IRN99" s="227"/>
      <c r="IRO99" s="227"/>
      <c r="IRP99" s="227"/>
      <c r="IRQ99" s="227"/>
      <c r="IRR99" s="227"/>
      <c r="IRS99" s="227"/>
      <c r="IRT99" s="227"/>
      <c r="IRU99" s="227"/>
      <c r="IRV99" s="227"/>
      <c r="IRW99" s="227"/>
      <c r="IRX99" s="227"/>
      <c r="IRY99" s="227"/>
      <c r="IRZ99" s="227"/>
      <c r="ISA99" s="227"/>
      <c r="ISB99" s="227"/>
      <c r="ISC99" s="227"/>
      <c r="ISD99" s="227"/>
      <c r="ISE99" s="227"/>
      <c r="ISF99" s="227"/>
      <c r="ISG99" s="227"/>
      <c r="ISH99" s="227"/>
      <c r="ISI99" s="227"/>
      <c r="ISJ99" s="227"/>
      <c r="ISK99" s="227"/>
      <c r="ISL99" s="227"/>
      <c r="ISM99" s="227"/>
      <c r="ISN99" s="227"/>
      <c r="ISO99" s="227"/>
      <c r="ISP99" s="227"/>
      <c r="ISQ99" s="227"/>
      <c r="ISR99" s="227"/>
      <c r="ISS99" s="227"/>
      <c r="IST99" s="227"/>
      <c r="ISU99" s="227"/>
      <c r="ISV99" s="227"/>
      <c r="ISW99" s="227"/>
      <c r="ISX99" s="227"/>
      <c r="ISY99" s="227"/>
      <c r="ISZ99" s="227"/>
      <c r="ITA99" s="227"/>
      <c r="ITB99" s="227"/>
      <c r="ITC99" s="227"/>
      <c r="ITD99" s="227"/>
      <c r="ITE99" s="227"/>
      <c r="ITF99" s="227"/>
      <c r="ITG99" s="227"/>
      <c r="ITH99" s="227"/>
      <c r="ITI99" s="227"/>
      <c r="ITJ99" s="227"/>
      <c r="ITK99" s="227"/>
      <c r="ITL99" s="227"/>
      <c r="ITM99" s="227"/>
      <c r="ITN99" s="227"/>
      <c r="ITO99" s="227"/>
      <c r="ITP99" s="227"/>
      <c r="ITQ99" s="227"/>
      <c r="ITR99" s="227"/>
      <c r="ITS99" s="227"/>
      <c r="ITT99" s="227"/>
      <c r="ITU99" s="227"/>
      <c r="ITV99" s="227"/>
      <c r="ITW99" s="227"/>
      <c r="ITX99" s="227"/>
      <c r="ITY99" s="227"/>
      <c r="ITZ99" s="227"/>
      <c r="IUA99" s="227"/>
      <c r="IUB99" s="227"/>
      <c r="IUC99" s="227"/>
      <c r="IUD99" s="227"/>
      <c r="IUE99" s="227"/>
      <c r="IUF99" s="227"/>
      <c r="IUG99" s="227"/>
      <c r="IUH99" s="227"/>
      <c r="IUI99" s="227"/>
      <c r="IUJ99" s="227"/>
      <c r="IUK99" s="227"/>
      <c r="IUL99" s="227"/>
      <c r="IUM99" s="227"/>
      <c r="IUN99" s="227"/>
      <c r="IUO99" s="227"/>
      <c r="IUP99" s="227"/>
      <c r="IUQ99" s="227"/>
      <c r="IUR99" s="227"/>
      <c r="IUS99" s="227"/>
      <c r="IUT99" s="227"/>
      <c r="IUU99" s="227"/>
      <c r="IUV99" s="227"/>
      <c r="IUW99" s="227"/>
      <c r="IUX99" s="227"/>
      <c r="IUY99" s="227"/>
      <c r="IUZ99" s="227"/>
      <c r="IVA99" s="227"/>
      <c r="IVB99" s="227"/>
      <c r="IVC99" s="227"/>
      <c r="IVD99" s="227"/>
      <c r="IVE99" s="227"/>
      <c r="IVF99" s="227"/>
      <c r="IVG99" s="227"/>
      <c r="IVH99" s="227"/>
      <c r="IVI99" s="227"/>
      <c r="IVJ99" s="227"/>
      <c r="IVK99" s="227"/>
      <c r="IVL99" s="227"/>
      <c r="IVM99" s="227"/>
      <c r="IVN99" s="227"/>
      <c r="IVO99" s="227"/>
      <c r="IVP99" s="227"/>
      <c r="IVQ99" s="227"/>
      <c r="IVR99" s="227"/>
      <c r="IVS99" s="227"/>
      <c r="IVT99" s="227"/>
      <c r="IVU99" s="227"/>
      <c r="IVV99" s="227"/>
      <c r="IVW99" s="227"/>
      <c r="IVX99" s="227"/>
      <c r="IVY99" s="227"/>
      <c r="IVZ99" s="227"/>
      <c r="IWA99" s="227"/>
      <c r="IWB99" s="227"/>
      <c r="IWC99" s="227"/>
      <c r="IWD99" s="227"/>
      <c r="IWE99" s="227"/>
      <c r="IWF99" s="227"/>
      <c r="IWG99" s="227"/>
      <c r="IWH99" s="227"/>
      <c r="IWI99" s="227"/>
      <c r="IWJ99" s="227"/>
      <c r="IWK99" s="227"/>
      <c r="IWL99" s="227"/>
      <c r="IWM99" s="227"/>
      <c r="IWN99" s="227"/>
      <c r="IWO99" s="227"/>
      <c r="IWP99" s="227"/>
      <c r="IWQ99" s="227"/>
      <c r="IWR99" s="227"/>
      <c r="IWS99" s="227"/>
      <c r="IWT99" s="227"/>
      <c r="IWU99" s="227"/>
      <c r="IWV99" s="227"/>
      <c r="IWW99" s="227"/>
      <c r="IWX99" s="227"/>
      <c r="IWY99" s="227"/>
      <c r="IWZ99" s="227"/>
      <c r="IXA99" s="227"/>
      <c r="IXB99" s="227"/>
      <c r="IXC99" s="227"/>
      <c r="IXD99" s="227"/>
      <c r="IXE99" s="227"/>
      <c r="IXF99" s="227"/>
      <c r="IXG99" s="227"/>
      <c r="IXH99" s="227"/>
      <c r="IXI99" s="227"/>
      <c r="IXJ99" s="227"/>
      <c r="IXK99" s="227"/>
      <c r="IXL99" s="227"/>
      <c r="IXM99" s="227"/>
      <c r="IXN99" s="227"/>
      <c r="IXO99" s="227"/>
      <c r="IXP99" s="227"/>
      <c r="IXQ99" s="227"/>
      <c r="IXR99" s="227"/>
      <c r="IXS99" s="227"/>
      <c r="IXT99" s="227"/>
      <c r="IXU99" s="227"/>
      <c r="IXV99" s="227"/>
      <c r="IXW99" s="227"/>
      <c r="IXX99" s="227"/>
      <c r="IXY99" s="227"/>
      <c r="IXZ99" s="227"/>
      <c r="IYA99" s="227"/>
      <c r="IYB99" s="227"/>
      <c r="IYC99" s="227"/>
      <c r="IYD99" s="227"/>
      <c r="IYE99" s="227"/>
      <c r="IYF99" s="227"/>
      <c r="IYG99" s="227"/>
      <c r="IYH99" s="227"/>
      <c r="IYI99" s="227"/>
      <c r="IYJ99" s="227"/>
      <c r="IYK99" s="227"/>
      <c r="IYL99" s="227"/>
      <c r="IYM99" s="227"/>
      <c r="IYN99" s="227"/>
      <c r="IYO99" s="227"/>
      <c r="IYP99" s="227"/>
      <c r="IYQ99" s="227"/>
      <c r="IYR99" s="227"/>
      <c r="IYS99" s="227"/>
      <c r="IYT99" s="227"/>
      <c r="IYU99" s="227"/>
      <c r="IYV99" s="227"/>
      <c r="IYW99" s="227"/>
      <c r="IYX99" s="227"/>
      <c r="IYY99" s="227"/>
      <c r="IYZ99" s="227"/>
      <c r="IZA99" s="227"/>
      <c r="IZB99" s="227"/>
      <c r="IZC99" s="227"/>
      <c r="IZD99" s="227"/>
      <c r="IZE99" s="227"/>
      <c r="IZF99" s="227"/>
      <c r="IZG99" s="227"/>
      <c r="IZH99" s="227"/>
      <c r="IZI99" s="227"/>
      <c r="IZJ99" s="227"/>
      <c r="IZK99" s="227"/>
      <c r="IZL99" s="227"/>
      <c r="IZM99" s="227"/>
      <c r="IZN99" s="227"/>
      <c r="IZO99" s="227"/>
      <c r="IZP99" s="227"/>
      <c r="IZQ99" s="227"/>
      <c r="IZR99" s="227"/>
      <c r="IZS99" s="227"/>
      <c r="IZT99" s="227"/>
      <c r="IZU99" s="227"/>
      <c r="IZV99" s="227"/>
      <c r="IZW99" s="227"/>
      <c r="IZX99" s="227"/>
      <c r="IZY99" s="227"/>
      <c r="IZZ99" s="227"/>
      <c r="JAA99" s="227"/>
      <c r="JAB99" s="227"/>
      <c r="JAC99" s="227"/>
      <c r="JAD99" s="227"/>
      <c r="JAE99" s="227"/>
      <c r="JAF99" s="227"/>
      <c r="JAG99" s="227"/>
      <c r="JAH99" s="227"/>
      <c r="JAI99" s="227"/>
      <c r="JAJ99" s="227"/>
      <c r="JAK99" s="227"/>
      <c r="JAL99" s="227"/>
      <c r="JAM99" s="227"/>
      <c r="JAN99" s="227"/>
      <c r="JAO99" s="227"/>
      <c r="JAP99" s="227"/>
      <c r="JAQ99" s="227"/>
      <c r="JAR99" s="227"/>
      <c r="JAS99" s="227"/>
      <c r="JAT99" s="227"/>
      <c r="JAU99" s="227"/>
      <c r="JAV99" s="227"/>
      <c r="JAW99" s="227"/>
      <c r="JAX99" s="227"/>
      <c r="JAY99" s="227"/>
      <c r="JAZ99" s="227"/>
      <c r="JBA99" s="227"/>
      <c r="JBB99" s="227"/>
      <c r="JBC99" s="227"/>
      <c r="JBD99" s="227"/>
      <c r="JBE99" s="227"/>
      <c r="JBF99" s="227"/>
      <c r="JBG99" s="227"/>
      <c r="JBH99" s="227"/>
      <c r="JBI99" s="227"/>
      <c r="JBJ99" s="227"/>
      <c r="JBK99" s="227"/>
      <c r="JBL99" s="227"/>
      <c r="JBM99" s="227"/>
      <c r="JBN99" s="227"/>
      <c r="JBO99" s="227"/>
      <c r="JBP99" s="227"/>
      <c r="JBQ99" s="227"/>
      <c r="JBR99" s="227"/>
      <c r="JBS99" s="227"/>
      <c r="JBT99" s="227"/>
      <c r="JBU99" s="227"/>
      <c r="JBV99" s="227"/>
      <c r="JBW99" s="227"/>
      <c r="JBX99" s="227"/>
      <c r="JBY99" s="227"/>
      <c r="JBZ99" s="227"/>
      <c r="JCA99" s="227"/>
      <c r="JCB99" s="227"/>
      <c r="JCC99" s="227"/>
      <c r="JCD99" s="227"/>
      <c r="JCE99" s="227"/>
      <c r="JCF99" s="227"/>
      <c r="JCG99" s="227"/>
      <c r="JCH99" s="227"/>
      <c r="JCI99" s="227"/>
      <c r="JCJ99" s="227"/>
      <c r="JCK99" s="227"/>
      <c r="JCL99" s="227"/>
      <c r="JCM99" s="227"/>
      <c r="JCN99" s="227"/>
      <c r="JCO99" s="227"/>
      <c r="JCP99" s="227"/>
      <c r="JCQ99" s="227"/>
      <c r="JCR99" s="227"/>
      <c r="JCS99" s="227"/>
      <c r="JCT99" s="227"/>
      <c r="JCU99" s="227"/>
      <c r="JCV99" s="227"/>
      <c r="JCW99" s="227"/>
      <c r="JCX99" s="227"/>
      <c r="JCY99" s="227"/>
      <c r="JCZ99" s="227"/>
      <c r="JDA99" s="227"/>
      <c r="JDB99" s="227"/>
      <c r="JDC99" s="227"/>
      <c r="JDD99" s="227"/>
      <c r="JDE99" s="227"/>
      <c r="JDF99" s="227"/>
      <c r="JDG99" s="227"/>
      <c r="JDH99" s="227"/>
      <c r="JDI99" s="227"/>
      <c r="JDJ99" s="227"/>
      <c r="JDK99" s="227"/>
      <c r="JDL99" s="227"/>
      <c r="JDM99" s="227"/>
      <c r="JDN99" s="227"/>
      <c r="JDO99" s="227"/>
      <c r="JDP99" s="227"/>
      <c r="JDQ99" s="227"/>
      <c r="JDR99" s="227"/>
      <c r="JDS99" s="227"/>
      <c r="JDT99" s="227"/>
      <c r="JDU99" s="227"/>
      <c r="JDV99" s="227"/>
      <c r="JDW99" s="227"/>
      <c r="JDX99" s="227"/>
      <c r="JDY99" s="227"/>
      <c r="JDZ99" s="227"/>
      <c r="JEA99" s="227"/>
      <c r="JEB99" s="227"/>
      <c r="JEC99" s="227"/>
      <c r="JED99" s="227"/>
      <c r="JEE99" s="227"/>
      <c r="JEF99" s="227"/>
      <c r="JEG99" s="227"/>
      <c r="JEH99" s="227"/>
      <c r="JEI99" s="227"/>
      <c r="JEJ99" s="227"/>
      <c r="JEK99" s="227"/>
      <c r="JEL99" s="227"/>
      <c r="JEM99" s="227"/>
      <c r="JEN99" s="227"/>
      <c r="JEO99" s="227"/>
      <c r="JEP99" s="227"/>
      <c r="JEQ99" s="227"/>
      <c r="JER99" s="227"/>
      <c r="JES99" s="227"/>
      <c r="JET99" s="227"/>
      <c r="JEU99" s="227"/>
      <c r="JEV99" s="227"/>
      <c r="JEW99" s="227"/>
      <c r="JEX99" s="227"/>
      <c r="JEY99" s="227"/>
      <c r="JEZ99" s="227"/>
      <c r="JFA99" s="227"/>
      <c r="JFB99" s="227"/>
      <c r="JFC99" s="227"/>
      <c r="JFD99" s="227"/>
      <c r="JFE99" s="227"/>
      <c r="JFF99" s="227"/>
      <c r="JFG99" s="227"/>
      <c r="JFH99" s="227"/>
      <c r="JFI99" s="227"/>
      <c r="JFJ99" s="227"/>
      <c r="JFK99" s="227"/>
      <c r="JFL99" s="227"/>
      <c r="JFM99" s="227"/>
      <c r="JFN99" s="227"/>
      <c r="JFO99" s="227"/>
      <c r="JFP99" s="227"/>
      <c r="JFQ99" s="227"/>
      <c r="JFR99" s="227"/>
      <c r="JFS99" s="227"/>
      <c r="JFT99" s="227"/>
      <c r="JFU99" s="227"/>
      <c r="JFV99" s="227"/>
      <c r="JFW99" s="227"/>
      <c r="JFX99" s="227"/>
      <c r="JFY99" s="227"/>
      <c r="JFZ99" s="227"/>
      <c r="JGA99" s="227"/>
      <c r="JGB99" s="227"/>
      <c r="JGC99" s="227"/>
      <c r="JGD99" s="227"/>
      <c r="JGE99" s="227"/>
      <c r="JGF99" s="227"/>
      <c r="JGG99" s="227"/>
      <c r="JGH99" s="227"/>
      <c r="JGI99" s="227"/>
      <c r="JGJ99" s="227"/>
      <c r="JGK99" s="227"/>
      <c r="JGL99" s="227"/>
      <c r="JGM99" s="227"/>
      <c r="JGN99" s="227"/>
      <c r="JGO99" s="227"/>
      <c r="JGP99" s="227"/>
      <c r="JGQ99" s="227"/>
      <c r="JGR99" s="227"/>
      <c r="JGS99" s="227"/>
      <c r="JGT99" s="227"/>
      <c r="JGU99" s="227"/>
      <c r="JGV99" s="227"/>
      <c r="JGW99" s="227"/>
      <c r="JGX99" s="227"/>
      <c r="JGY99" s="227"/>
      <c r="JGZ99" s="227"/>
      <c r="JHA99" s="227"/>
      <c r="JHB99" s="227"/>
      <c r="JHC99" s="227"/>
      <c r="JHD99" s="227"/>
      <c r="JHE99" s="227"/>
      <c r="JHF99" s="227"/>
      <c r="JHG99" s="227"/>
      <c r="JHH99" s="227"/>
      <c r="JHI99" s="227"/>
      <c r="JHJ99" s="227"/>
      <c r="JHK99" s="227"/>
      <c r="JHL99" s="227"/>
      <c r="JHM99" s="227"/>
      <c r="JHN99" s="227"/>
      <c r="JHO99" s="227"/>
      <c r="JHP99" s="227"/>
      <c r="JHQ99" s="227"/>
      <c r="JHR99" s="227"/>
      <c r="JHS99" s="227"/>
      <c r="JHT99" s="227"/>
      <c r="JHU99" s="227"/>
      <c r="JHV99" s="227"/>
      <c r="JHW99" s="227"/>
      <c r="JHX99" s="227"/>
      <c r="JHY99" s="227"/>
      <c r="JHZ99" s="227"/>
      <c r="JIA99" s="227"/>
      <c r="JIB99" s="227"/>
      <c r="JIC99" s="227"/>
      <c r="JID99" s="227"/>
      <c r="JIE99" s="227"/>
      <c r="JIF99" s="227"/>
      <c r="JIG99" s="227"/>
      <c r="JIH99" s="227"/>
      <c r="JII99" s="227"/>
      <c r="JIJ99" s="227"/>
      <c r="JIK99" s="227"/>
      <c r="JIL99" s="227"/>
      <c r="JIM99" s="227"/>
      <c r="JIN99" s="227"/>
      <c r="JIO99" s="227"/>
      <c r="JIP99" s="227"/>
      <c r="JIQ99" s="227"/>
      <c r="JIR99" s="227"/>
      <c r="JIS99" s="227"/>
      <c r="JIT99" s="227"/>
      <c r="JIU99" s="227"/>
      <c r="JIV99" s="227"/>
      <c r="JIW99" s="227"/>
      <c r="JIX99" s="227"/>
      <c r="JIY99" s="227"/>
      <c r="JIZ99" s="227"/>
      <c r="JJA99" s="227"/>
      <c r="JJB99" s="227"/>
      <c r="JJC99" s="227"/>
      <c r="JJD99" s="227"/>
      <c r="JJE99" s="227"/>
      <c r="JJF99" s="227"/>
      <c r="JJG99" s="227"/>
      <c r="JJH99" s="227"/>
      <c r="JJI99" s="227"/>
      <c r="JJJ99" s="227"/>
      <c r="JJK99" s="227"/>
      <c r="JJL99" s="227"/>
      <c r="JJM99" s="227"/>
      <c r="JJN99" s="227"/>
      <c r="JJO99" s="227"/>
      <c r="JJP99" s="227"/>
      <c r="JJQ99" s="227"/>
      <c r="JJR99" s="227"/>
      <c r="JJS99" s="227"/>
      <c r="JJT99" s="227"/>
      <c r="JJU99" s="227"/>
      <c r="JJV99" s="227"/>
      <c r="JJW99" s="227"/>
      <c r="JJX99" s="227"/>
      <c r="JJY99" s="227"/>
      <c r="JJZ99" s="227"/>
      <c r="JKA99" s="227"/>
      <c r="JKB99" s="227"/>
      <c r="JKC99" s="227"/>
      <c r="JKD99" s="227"/>
      <c r="JKE99" s="227"/>
      <c r="JKF99" s="227"/>
      <c r="JKG99" s="227"/>
      <c r="JKH99" s="227"/>
      <c r="JKI99" s="227"/>
      <c r="JKJ99" s="227"/>
      <c r="JKK99" s="227"/>
      <c r="JKL99" s="227"/>
      <c r="JKM99" s="227"/>
      <c r="JKN99" s="227"/>
      <c r="JKO99" s="227"/>
      <c r="JKP99" s="227"/>
      <c r="JKQ99" s="227"/>
      <c r="JKR99" s="227"/>
      <c r="JKS99" s="227"/>
      <c r="JKT99" s="227"/>
      <c r="JKU99" s="227"/>
      <c r="JKV99" s="227"/>
      <c r="JKW99" s="227"/>
      <c r="JKX99" s="227"/>
      <c r="JKY99" s="227"/>
      <c r="JKZ99" s="227"/>
      <c r="JLA99" s="227"/>
      <c r="JLB99" s="227"/>
      <c r="JLC99" s="227"/>
      <c r="JLD99" s="227"/>
      <c r="JLE99" s="227"/>
      <c r="JLF99" s="227"/>
      <c r="JLG99" s="227"/>
      <c r="JLH99" s="227"/>
      <c r="JLI99" s="227"/>
      <c r="JLJ99" s="227"/>
      <c r="JLK99" s="227"/>
      <c r="JLL99" s="227"/>
      <c r="JLM99" s="227"/>
      <c r="JLN99" s="227"/>
      <c r="JLO99" s="227"/>
      <c r="JLP99" s="227"/>
      <c r="JLQ99" s="227"/>
      <c r="JLR99" s="227"/>
      <c r="JLS99" s="227"/>
      <c r="JLT99" s="227"/>
      <c r="JLU99" s="227"/>
      <c r="JLV99" s="227"/>
      <c r="JLW99" s="227"/>
      <c r="JLX99" s="227"/>
      <c r="JLY99" s="227"/>
      <c r="JLZ99" s="227"/>
      <c r="JMA99" s="227"/>
      <c r="JMB99" s="227"/>
      <c r="JMC99" s="227"/>
      <c r="JMD99" s="227"/>
      <c r="JME99" s="227"/>
      <c r="JMF99" s="227"/>
      <c r="JMG99" s="227"/>
      <c r="JMH99" s="227"/>
      <c r="JMI99" s="227"/>
      <c r="JMJ99" s="227"/>
      <c r="JMK99" s="227"/>
      <c r="JML99" s="227"/>
      <c r="JMM99" s="227"/>
      <c r="JMN99" s="227"/>
      <c r="JMO99" s="227"/>
      <c r="JMP99" s="227"/>
      <c r="JMQ99" s="227"/>
      <c r="JMR99" s="227"/>
      <c r="JMS99" s="227"/>
      <c r="JMT99" s="227"/>
      <c r="JMU99" s="227"/>
      <c r="JMV99" s="227"/>
      <c r="JMW99" s="227"/>
      <c r="JMX99" s="227"/>
      <c r="JMY99" s="227"/>
      <c r="JMZ99" s="227"/>
      <c r="JNA99" s="227"/>
      <c r="JNB99" s="227"/>
      <c r="JNC99" s="227"/>
      <c r="JND99" s="227"/>
      <c r="JNE99" s="227"/>
      <c r="JNF99" s="227"/>
      <c r="JNG99" s="227"/>
      <c r="JNH99" s="227"/>
      <c r="JNI99" s="227"/>
      <c r="JNJ99" s="227"/>
      <c r="JNK99" s="227"/>
      <c r="JNL99" s="227"/>
      <c r="JNM99" s="227"/>
      <c r="JNN99" s="227"/>
      <c r="JNO99" s="227"/>
      <c r="JNP99" s="227"/>
      <c r="JNQ99" s="227"/>
      <c r="JNR99" s="227"/>
      <c r="JNS99" s="227"/>
      <c r="JNT99" s="227"/>
      <c r="JNU99" s="227"/>
      <c r="JNV99" s="227"/>
      <c r="JNW99" s="227"/>
      <c r="JNX99" s="227"/>
      <c r="JNY99" s="227"/>
      <c r="JNZ99" s="227"/>
      <c r="JOA99" s="227"/>
      <c r="JOB99" s="227"/>
      <c r="JOC99" s="227"/>
      <c r="JOD99" s="227"/>
      <c r="JOE99" s="227"/>
      <c r="JOF99" s="227"/>
      <c r="JOG99" s="227"/>
      <c r="JOH99" s="227"/>
      <c r="JOI99" s="227"/>
      <c r="JOJ99" s="227"/>
      <c r="JOK99" s="227"/>
      <c r="JOL99" s="227"/>
      <c r="JOM99" s="227"/>
      <c r="JON99" s="227"/>
      <c r="JOO99" s="227"/>
      <c r="JOP99" s="227"/>
      <c r="JOQ99" s="227"/>
      <c r="JOR99" s="227"/>
      <c r="JOS99" s="227"/>
      <c r="JOT99" s="227"/>
      <c r="JOU99" s="227"/>
      <c r="JOV99" s="227"/>
      <c r="JOW99" s="227"/>
      <c r="JOX99" s="227"/>
      <c r="JOY99" s="227"/>
      <c r="JOZ99" s="227"/>
      <c r="JPA99" s="227"/>
      <c r="JPB99" s="227"/>
      <c r="JPC99" s="227"/>
      <c r="JPD99" s="227"/>
      <c r="JPE99" s="227"/>
      <c r="JPF99" s="227"/>
      <c r="JPG99" s="227"/>
      <c r="JPH99" s="227"/>
      <c r="JPI99" s="227"/>
      <c r="JPJ99" s="227"/>
      <c r="JPK99" s="227"/>
      <c r="JPL99" s="227"/>
      <c r="JPM99" s="227"/>
      <c r="JPN99" s="227"/>
      <c r="JPO99" s="227"/>
      <c r="JPP99" s="227"/>
      <c r="JPQ99" s="227"/>
      <c r="JPR99" s="227"/>
      <c r="JPS99" s="227"/>
      <c r="JPT99" s="227"/>
      <c r="JPU99" s="227"/>
      <c r="JPV99" s="227"/>
      <c r="JPW99" s="227"/>
      <c r="JPX99" s="227"/>
      <c r="JPY99" s="227"/>
      <c r="JPZ99" s="227"/>
      <c r="JQA99" s="227"/>
      <c r="JQB99" s="227"/>
      <c r="JQC99" s="227"/>
      <c r="JQD99" s="227"/>
      <c r="JQE99" s="227"/>
      <c r="JQF99" s="227"/>
      <c r="JQG99" s="227"/>
      <c r="JQH99" s="227"/>
      <c r="JQI99" s="227"/>
      <c r="JQJ99" s="227"/>
      <c r="JQK99" s="227"/>
      <c r="JQL99" s="227"/>
      <c r="JQM99" s="227"/>
      <c r="JQN99" s="227"/>
      <c r="JQO99" s="227"/>
      <c r="JQP99" s="227"/>
      <c r="JQQ99" s="227"/>
      <c r="JQR99" s="227"/>
      <c r="JQS99" s="227"/>
      <c r="JQT99" s="227"/>
      <c r="JQU99" s="227"/>
      <c r="JQV99" s="227"/>
      <c r="JQW99" s="227"/>
      <c r="JQX99" s="227"/>
      <c r="JQY99" s="227"/>
      <c r="JQZ99" s="227"/>
      <c r="JRA99" s="227"/>
      <c r="JRB99" s="227"/>
      <c r="JRC99" s="227"/>
      <c r="JRD99" s="227"/>
      <c r="JRE99" s="227"/>
      <c r="JRF99" s="227"/>
      <c r="JRG99" s="227"/>
      <c r="JRH99" s="227"/>
      <c r="JRI99" s="227"/>
      <c r="JRJ99" s="227"/>
      <c r="JRK99" s="227"/>
      <c r="JRL99" s="227"/>
      <c r="JRM99" s="227"/>
      <c r="JRN99" s="227"/>
      <c r="JRO99" s="227"/>
      <c r="JRP99" s="227"/>
      <c r="JRQ99" s="227"/>
      <c r="JRR99" s="227"/>
      <c r="JRS99" s="227"/>
      <c r="JRT99" s="227"/>
      <c r="JRU99" s="227"/>
      <c r="JRV99" s="227"/>
      <c r="JRW99" s="227"/>
      <c r="JRX99" s="227"/>
      <c r="JRY99" s="227"/>
      <c r="JRZ99" s="227"/>
      <c r="JSA99" s="227"/>
      <c r="JSB99" s="227"/>
      <c r="JSC99" s="227"/>
      <c r="JSD99" s="227"/>
      <c r="JSE99" s="227"/>
      <c r="JSF99" s="227"/>
      <c r="JSG99" s="227"/>
      <c r="JSH99" s="227"/>
      <c r="JSI99" s="227"/>
      <c r="JSJ99" s="227"/>
      <c r="JSK99" s="227"/>
      <c r="JSL99" s="227"/>
      <c r="JSM99" s="227"/>
      <c r="JSN99" s="227"/>
      <c r="JSO99" s="227"/>
      <c r="JSP99" s="227"/>
      <c r="JSQ99" s="227"/>
      <c r="JSR99" s="227"/>
      <c r="JSS99" s="227"/>
      <c r="JST99" s="227"/>
      <c r="JSU99" s="227"/>
      <c r="JSV99" s="227"/>
      <c r="JSW99" s="227"/>
      <c r="JSX99" s="227"/>
      <c r="JSY99" s="227"/>
      <c r="JSZ99" s="227"/>
      <c r="JTA99" s="227"/>
      <c r="JTB99" s="227"/>
      <c r="JTC99" s="227"/>
      <c r="JTD99" s="227"/>
      <c r="JTE99" s="227"/>
      <c r="JTF99" s="227"/>
      <c r="JTG99" s="227"/>
      <c r="JTH99" s="227"/>
      <c r="JTI99" s="227"/>
      <c r="JTJ99" s="227"/>
      <c r="JTK99" s="227"/>
      <c r="JTL99" s="227"/>
      <c r="JTM99" s="227"/>
      <c r="JTN99" s="227"/>
      <c r="JTO99" s="227"/>
      <c r="JTP99" s="227"/>
      <c r="JTQ99" s="227"/>
      <c r="JTR99" s="227"/>
      <c r="JTS99" s="227"/>
      <c r="JTT99" s="227"/>
      <c r="JTU99" s="227"/>
      <c r="JTV99" s="227"/>
      <c r="JTW99" s="227"/>
      <c r="JTX99" s="227"/>
      <c r="JTY99" s="227"/>
      <c r="JTZ99" s="227"/>
      <c r="JUA99" s="227"/>
      <c r="JUB99" s="227"/>
      <c r="JUC99" s="227"/>
      <c r="JUD99" s="227"/>
      <c r="JUE99" s="227"/>
      <c r="JUF99" s="227"/>
      <c r="JUG99" s="227"/>
      <c r="JUH99" s="227"/>
      <c r="JUI99" s="227"/>
      <c r="JUJ99" s="227"/>
      <c r="JUK99" s="227"/>
      <c r="JUL99" s="227"/>
      <c r="JUM99" s="227"/>
      <c r="JUN99" s="227"/>
      <c r="JUO99" s="227"/>
      <c r="JUP99" s="227"/>
      <c r="JUQ99" s="227"/>
      <c r="JUR99" s="227"/>
      <c r="JUS99" s="227"/>
      <c r="JUT99" s="227"/>
      <c r="JUU99" s="227"/>
      <c r="JUV99" s="227"/>
      <c r="JUW99" s="227"/>
      <c r="JUX99" s="227"/>
      <c r="JUY99" s="227"/>
      <c r="JUZ99" s="227"/>
      <c r="JVA99" s="227"/>
      <c r="JVB99" s="227"/>
      <c r="JVC99" s="227"/>
      <c r="JVD99" s="227"/>
      <c r="JVE99" s="227"/>
      <c r="JVF99" s="227"/>
      <c r="JVG99" s="227"/>
      <c r="JVH99" s="227"/>
      <c r="JVI99" s="227"/>
      <c r="JVJ99" s="227"/>
      <c r="JVK99" s="227"/>
      <c r="JVL99" s="227"/>
      <c r="JVM99" s="227"/>
      <c r="JVN99" s="227"/>
      <c r="JVO99" s="227"/>
      <c r="JVP99" s="227"/>
      <c r="JVQ99" s="227"/>
      <c r="JVR99" s="227"/>
      <c r="JVS99" s="227"/>
      <c r="JVT99" s="227"/>
      <c r="JVU99" s="227"/>
      <c r="JVV99" s="227"/>
      <c r="JVW99" s="227"/>
      <c r="JVX99" s="227"/>
      <c r="JVY99" s="227"/>
      <c r="JVZ99" s="227"/>
      <c r="JWA99" s="227"/>
      <c r="JWB99" s="227"/>
      <c r="JWC99" s="227"/>
      <c r="JWD99" s="227"/>
      <c r="JWE99" s="227"/>
      <c r="JWF99" s="227"/>
      <c r="JWG99" s="227"/>
      <c r="JWH99" s="227"/>
      <c r="JWI99" s="227"/>
      <c r="JWJ99" s="227"/>
      <c r="JWK99" s="227"/>
      <c r="JWL99" s="227"/>
      <c r="JWM99" s="227"/>
      <c r="JWN99" s="227"/>
      <c r="JWO99" s="227"/>
      <c r="JWP99" s="227"/>
      <c r="JWQ99" s="227"/>
      <c r="JWR99" s="227"/>
      <c r="JWS99" s="227"/>
      <c r="JWT99" s="227"/>
      <c r="JWU99" s="227"/>
      <c r="JWV99" s="227"/>
      <c r="JWW99" s="227"/>
      <c r="JWX99" s="227"/>
      <c r="JWY99" s="227"/>
      <c r="JWZ99" s="227"/>
      <c r="JXA99" s="227"/>
      <c r="JXB99" s="227"/>
      <c r="JXC99" s="227"/>
      <c r="JXD99" s="227"/>
      <c r="JXE99" s="227"/>
      <c r="JXF99" s="227"/>
      <c r="JXG99" s="227"/>
      <c r="JXH99" s="227"/>
      <c r="JXI99" s="227"/>
      <c r="JXJ99" s="227"/>
      <c r="JXK99" s="227"/>
      <c r="JXL99" s="227"/>
      <c r="JXM99" s="227"/>
      <c r="JXN99" s="227"/>
      <c r="JXO99" s="227"/>
      <c r="JXP99" s="227"/>
      <c r="JXQ99" s="227"/>
      <c r="JXR99" s="227"/>
      <c r="JXS99" s="227"/>
      <c r="JXT99" s="227"/>
      <c r="JXU99" s="227"/>
      <c r="JXV99" s="227"/>
      <c r="JXW99" s="227"/>
      <c r="JXX99" s="227"/>
      <c r="JXY99" s="227"/>
      <c r="JXZ99" s="227"/>
      <c r="JYA99" s="227"/>
      <c r="JYB99" s="227"/>
      <c r="JYC99" s="227"/>
      <c r="JYD99" s="227"/>
      <c r="JYE99" s="227"/>
      <c r="JYF99" s="227"/>
      <c r="JYG99" s="227"/>
      <c r="JYH99" s="227"/>
      <c r="JYI99" s="227"/>
      <c r="JYJ99" s="227"/>
      <c r="JYK99" s="227"/>
      <c r="JYL99" s="227"/>
      <c r="JYM99" s="227"/>
      <c r="JYN99" s="227"/>
      <c r="JYO99" s="227"/>
      <c r="JYP99" s="227"/>
      <c r="JYQ99" s="227"/>
      <c r="JYR99" s="227"/>
      <c r="JYS99" s="227"/>
      <c r="JYT99" s="227"/>
      <c r="JYU99" s="227"/>
      <c r="JYV99" s="227"/>
      <c r="JYW99" s="227"/>
      <c r="JYX99" s="227"/>
      <c r="JYY99" s="227"/>
      <c r="JYZ99" s="227"/>
      <c r="JZA99" s="227"/>
      <c r="JZB99" s="227"/>
      <c r="JZC99" s="227"/>
      <c r="JZD99" s="227"/>
      <c r="JZE99" s="227"/>
      <c r="JZF99" s="227"/>
      <c r="JZG99" s="227"/>
      <c r="JZH99" s="227"/>
      <c r="JZI99" s="227"/>
      <c r="JZJ99" s="227"/>
      <c r="JZK99" s="227"/>
      <c r="JZL99" s="227"/>
      <c r="JZM99" s="227"/>
      <c r="JZN99" s="227"/>
      <c r="JZO99" s="227"/>
      <c r="JZP99" s="227"/>
      <c r="JZQ99" s="227"/>
      <c r="JZR99" s="227"/>
      <c r="JZS99" s="227"/>
      <c r="JZT99" s="227"/>
      <c r="JZU99" s="227"/>
      <c r="JZV99" s="227"/>
      <c r="JZW99" s="227"/>
      <c r="JZX99" s="227"/>
      <c r="JZY99" s="227"/>
      <c r="JZZ99" s="227"/>
      <c r="KAA99" s="227"/>
      <c r="KAB99" s="227"/>
      <c r="KAC99" s="227"/>
      <c r="KAD99" s="227"/>
      <c r="KAE99" s="227"/>
      <c r="KAF99" s="227"/>
      <c r="KAG99" s="227"/>
      <c r="KAH99" s="227"/>
      <c r="KAI99" s="227"/>
      <c r="KAJ99" s="227"/>
      <c r="KAK99" s="227"/>
      <c r="KAL99" s="227"/>
      <c r="KAM99" s="227"/>
      <c r="KAN99" s="227"/>
      <c r="KAO99" s="227"/>
      <c r="KAP99" s="227"/>
      <c r="KAQ99" s="227"/>
      <c r="KAR99" s="227"/>
      <c r="KAS99" s="227"/>
      <c r="KAT99" s="227"/>
      <c r="KAU99" s="227"/>
      <c r="KAV99" s="227"/>
      <c r="KAW99" s="227"/>
      <c r="KAX99" s="227"/>
      <c r="KAY99" s="227"/>
      <c r="KAZ99" s="227"/>
      <c r="KBA99" s="227"/>
      <c r="KBB99" s="227"/>
      <c r="KBC99" s="227"/>
      <c r="KBD99" s="227"/>
      <c r="KBE99" s="227"/>
      <c r="KBF99" s="227"/>
      <c r="KBG99" s="227"/>
      <c r="KBH99" s="227"/>
      <c r="KBI99" s="227"/>
      <c r="KBJ99" s="227"/>
      <c r="KBK99" s="227"/>
      <c r="KBL99" s="227"/>
      <c r="KBM99" s="227"/>
      <c r="KBN99" s="227"/>
      <c r="KBO99" s="227"/>
      <c r="KBP99" s="227"/>
      <c r="KBQ99" s="227"/>
      <c r="KBR99" s="227"/>
      <c r="KBS99" s="227"/>
      <c r="KBT99" s="227"/>
      <c r="KBU99" s="227"/>
      <c r="KBV99" s="227"/>
      <c r="KBW99" s="227"/>
      <c r="KBX99" s="227"/>
      <c r="KBY99" s="227"/>
      <c r="KBZ99" s="227"/>
      <c r="KCA99" s="227"/>
      <c r="KCB99" s="227"/>
      <c r="KCC99" s="227"/>
      <c r="KCD99" s="227"/>
      <c r="KCE99" s="227"/>
      <c r="KCF99" s="227"/>
      <c r="KCG99" s="227"/>
      <c r="KCH99" s="227"/>
      <c r="KCI99" s="227"/>
      <c r="KCJ99" s="227"/>
      <c r="KCK99" s="227"/>
      <c r="KCL99" s="227"/>
      <c r="KCM99" s="227"/>
      <c r="KCN99" s="227"/>
      <c r="KCO99" s="227"/>
      <c r="KCP99" s="227"/>
      <c r="KCQ99" s="227"/>
      <c r="KCR99" s="227"/>
      <c r="KCS99" s="227"/>
      <c r="KCT99" s="227"/>
      <c r="KCU99" s="227"/>
      <c r="KCV99" s="227"/>
      <c r="KCW99" s="227"/>
      <c r="KCX99" s="227"/>
      <c r="KCY99" s="227"/>
      <c r="KCZ99" s="227"/>
      <c r="KDA99" s="227"/>
      <c r="KDB99" s="227"/>
      <c r="KDC99" s="227"/>
      <c r="KDD99" s="227"/>
      <c r="KDE99" s="227"/>
      <c r="KDF99" s="227"/>
      <c r="KDG99" s="227"/>
      <c r="KDH99" s="227"/>
      <c r="KDI99" s="227"/>
      <c r="KDJ99" s="227"/>
      <c r="KDK99" s="227"/>
      <c r="KDL99" s="227"/>
      <c r="KDM99" s="227"/>
      <c r="KDN99" s="227"/>
      <c r="KDO99" s="227"/>
      <c r="KDP99" s="227"/>
      <c r="KDQ99" s="227"/>
      <c r="KDR99" s="227"/>
      <c r="KDS99" s="227"/>
      <c r="KDT99" s="227"/>
      <c r="KDU99" s="227"/>
      <c r="KDV99" s="227"/>
      <c r="KDW99" s="227"/>
      <c r="KDX99" s="227"/>
      <c r="KDY99" s="227"/>
      <c r="KDZ99" s="227"/>
      <c r="KEA99" s="227"/>
      <c r="KEB99" s="227"/>
      <c r="KEC99" s="227"/>
      <c r="KED99" s="227"/>
      <c r="KEE99" s="227"/>
      <c r="KEF99" s="227"/>
      <c r="KEG99" s="227"/>
      <c r="KEH99" s="227"/>
      <c r="KEI99" s="227"/>
      <c r="KEJ99" s="227"/>
      <c r="KEK99" s="227"/>
      <c r="KEL99" s="227"/>
      <c r="KEM99" s="227"/>
      <c r="KEN99" s="227"/>
      <c r="KEO99" s="227"/>
      <c r="KEP99" s="227"/>
      <c r="KEQ99" s="227"/>
      <c r="KER99" s="227"/>
      <c r="KES99" s="227"/>
      <c r="KET99" s="227"/>
      <c r="KEU99" s="227"/>
      <c r="KEV99" s="227"/>
      <c r="KEW99" s="227"/>
      <c r="KEX99" s="227"/>
      <c r="KEY99" s="227"/>
      <c r="KEZ99" s="227"/>
      <c r="KFA99" s="227"/>
      <c r="KFB99" s="227"/>
      <c r="KFC99" s="227"/>
      <c r="KFD99" s="227"/>
      <c r="KFE99" s="227"/>
      <c r="KFF99" s="227"/>
      <c r="KFG99" s="227"/>
      <c r="KFH99" s="227"/>
      <c r="KFI99" s="227"/>
      <c r="KFJ99" s="227"/>
      <c r="KFK99" s="227"/>
      <c r="KFL99" s="227"/>
      <c r="KFM99" s="227"/>
      <c r="KFN99" s="227"/>
      <c r="KFO99" s="227"/>
      <c r="KFP99" s="227"/>
      <c r="KFQ99" s="227"/>
      <c r="KFR99" s="227"/>
      <c r="KFS99" s="227"/>
      <c r="KFT99" s="227"/>
      <c r="KFU99" s="227"/>
      <c r="KFV99" s="227"/>
      <c r="KFW99" s="227"/>
      <c r="KFX99" s="227"/>
      <c r="KFY99" s="227"/>
      <c r="KFZ99" s="227"/>
      <c r="KGA99" s="227"/>
      <c r="KGB99" s="227"/>
      <c r="KGC99" s="227"/>
      <c r="KGD99" s="227"/>
      <c r="KGE99" s="227"/>
      <c r="KGF99" s="227"/>
      <c r="KGG99" s="227"/>
      <c r="KGH99" s="227"/>
      <c r="KGI99" s="227"/>
      <c r="KGJ99" s="227"/>
      <c r="KGK99" s="227"/>
      <c r="KGL99" s="227"/>
      <c r="KGM99" s="227"/>
      <c r="KGN99" s="227"/>
      <c r="KGO99" s="227"/>
      <c r="KGP99" s="227"/>
      <c r="KGQ99" s="227"/>
      <c r="KGR99" s="227"/>
      <c r="KGS99" s="227"/>
      <c r="KGT99" s="227"/>
      <c r="KGU99" s="227"/>
      <c r="KGV99" s="227"/>
      <c r="KGW99" s="227"/>
      <c r="KGX99" s="227"/>
      <c r="KGY99" s="227"/>
      <c r="KGZ99" s="227"/>
      <c r="KHA99" s="227"/>
      <c r="KHB99" s="227"/>
      <c r="KHC99" s="227"/>
      <c r="KHD99" s="227"/>
      <c r="KHE99" s="227"/>
      <c r="KHF99" s="227"/>
      <c r="KHG99" s="227"/>
      <c r="KHH99" s="227"/>
      <c r="KHI99" s="227"/>
      <c r="KHJ99" s="227"/>
      <c r="KHK99" s="227"/>
      <c r="KHL99" s="227"/>
      <c r="KHM99" s="227"/>
      <c r="KHN99" s="227"/>
      <c r="KHO99" s="227"/>
      <c r="KHP99" s="227"/>
      <c r="KHQ99" s="227"/>
      <c r="KHR99" s="227"/>
      <c r="KHS99" s="227"/>
      <c r="KHT99" s="227"/>
      <c r="KHU99" s="227"/>
      <c r="KHV99" s="227"/>
      <c r="KHW99" s="227"/>
      <c r="KHX99" s="227"/>
      <c r="KHY99" s="227"/>
      <c r="KHZ99" s="227"/>
      <c r="KIA99" s="227"/>
      <c r="KIB99" s="227"/>
      <c r="KIC99" s="227"/>
      <c r="KID99" s="227"/>
      <c r="KIE99" s="227"/>
      <c r="KIF99" s="227"/>
      <c r="KIG99" s="227"/>
      <c r="KIH99" s="227"/>
      <c r="KII99" s="227"/>
      <c r="KIJ99" s="227"/>
      <c r="KIK99" s="227"/>
      <c r="KIL99" s="227"/>
      <c r="KIM99" s="227"/>
      <c r="KIN99" s="227"/>
      <c r="KIO99" s="227"/>
      <c r="KIP99" s="227"/>
      <c r="KIQ99" s="227"/>
      <c r="KIR99" s="227"/>
      <c r="KIS99" s="227"/>
      <c r="KIT99" s="227"/>
      <c r="KIU99" s="227"/>
      <c r="KIV99" s="227"/>
      <c r="KIW99" s="227"/>
      <c r="KIX99" s="227"/>
      <c r="KIY99" s="227"/>
      <c r="KIZ99" s="227"/>
      <c r="KJA99" s="227"/>
      <c r="KJB99" s="227"/>
      <c r="KJC99" s="227"/>
      <c r="KJD99" s="227"/>
      <c r="KJE99" s="227"/>
      <c r="KJF99" s="227"/>
      <c r="KJG99" s="227"/>
      <c r="KJH99" s="227"/>
      <c r="KJI99" s="227"/>
      <c r="KJJ99" s="227"/>
      <c r="KJK99" s="227"/>
      <c r="KJL99" s="227"/>
      <c r="KJM99" s="227"/>
      <c r="KJN99" s="227"/>
      <c r="KJO99" s="227"/>
      <c r="KJP99" s="227"/>
      <c r="KJQ99" s="227"/>
      <c r="KJR99" s="227"/>
      <c r="KJS99" s="227"/>
      <c r="KJT99" s="227"/>
      <c r="KJU99" s="227"/>
      <c r="KJV99" s="227"/>
      <c r="KJW99" s="227"/>
      <c r="KJX99" s="227"/>
      <c r="KJY99" s="227"/>
      <c r="KJZ99" s="227"/>
      <c r="KKA99" s="227"/>
      <c r="KKB99" s="227"/>
      <c r="KKC99" s="227"/>
      <c r="KKD99" s="227"/>
      <c r="KKE99" s="227"/>
      <c r="KKF99" s="227"/>
      <c r="KKG99" s="227"/>
      <c r="KKH99" s="227"/>
      <c r="KKI99" s="227"/>
      <c r="KKJ99" s="227"/>
      <c r="KKK99" s="227"/>
      <c r="KKL99" s="227"/>
      <c r="KKM99" s="227"/>
      <c r="KKN99" s="227"/>
      <c r="KKO99" s="227"/>
      <c r="KKP99" s="227"/>
      <c r="KKQ99" s="227"/>
      <c r="KKR99" s="227"/>
      <c r="KKS99" s="227"/>
      <c r="KKT99" s="227"/>
      <c r="KKU99" s="227"/>
      <c r="KKV99" s="227"/>
      <c r="KKW99" s="227"/>
      <c r="KKX99" s="227"/>
      <c r="KKY99" s="227"/>
      <c r="KKZ99" s="227"/>
      <c r="KLA99" s="227"/>
      <c r="KLB99" s="227"/>
      <c r="KLC99" s="227"/>
      <c r="KLD99" s="227"/>
      <c r="KLE99" s="227"/>
      <c r="KLF99" s="227"/>
      <c r="KLG99" s="227"/>
      <c r="KLH99" s="227"/>
      <c r="KLI99" s="227"/>
      <c r="KLJ99" s="227"/>
      <c r="KLK99" s="227"/>
      <c r="KLL99" s="227"/>
      <c r="KLM99" s="227"/>
      <c r="KLN99" s="227"/>
      <c r="KLO99" s="227"/>
      <c r="KLP99" s="227"/>
      <c r="KLQ99" s="227"/>
      <c r="KLR99" s="227"/>
      <c r="KLS99" s="227"/>
      <c r="KLT99" s="227"/>
      <c r="KLU99" s="227"/>
      <c r="KLV99" s="227"/>
      <c r="KLW99" s="227"/>
      <c r="KLX99" s="227"/>
      <c r="KLY99" s="227"/>
      <c r="KLZ99" s="227"/>
      <c r="KMA99" s="227"/>
      <c r="KMB99" s="227"/>
      <c r="KMC99" s="227"/>
      <c r="KMD99" s="227"/>
      <c r="KME99" s="227"/>
      <c r="KMF99" s="227"/>
      <c r="KMG99" s="227"/>
      <c r="KMH99" s="227"/>
      <c r="KMI99" s="227"/>
      <c r="KMJ99" s="227"/>
      <c r="KMK99" s="227"/>
      <c r="KML99" s="227"/>
      <c r="KMM99" s="227"/>
      <c r="KMN99" s="227"/>
      <c r="KMO99" s="227"/>
      <c r="KMP99" s="227"/>
      <c r="KMQ99" s="227"/>
      <c r="KMR99" s="227"/>
      <c r="KMS99" s="227"/>
      <c r="KMT99" s="227"/>
      <c r="KMU99" s="227"/>
      <c r="KMV99" s="227"/>
      <c r="KMW99" s="227"/>
      <c r="KMX99" s="227"/>
      <c r="KMY99" s="227"/>
      <c r="KMZ99" s="227"/>
      <c r="KNA99" s="227"/>
      <c r="KNB99" s="227"/>
      <c r="KNC99" s="227"/>
      <c r="KND99" s="227"/>
      <c r="KNE99" s="227"/>
      <c r="KNF99" s="227"/>
      <c r="KNG99" s="227"/>
      <c r="KNH99" s="227"/>
      <c r="KNI99" s="227"/>
      <c r="KNJ99" s="227"/>
      <c r="KNK99" s="227"/>
      <c r="KNL99" s="227"/>
      <c r="KNM99" s="227"/>
      <c r="KNN99" s="227"/>
      <c r="KNO99" s="227"/>
      <c r="KNP99" s="227"/>
      <c r="KNQ99" s="227"/>
      <c r="KNR99" s="227"/>
      <c r="KNS99" s="227"/>
      <c r="KNT99" s="227"/>
      <c r="KNU99" s="227"/>
      <c r="KNV99" s="227"/>
      <c r="KNW99" s="227"/>
      <c r="KNX99" s="227"/>
      <c r="KNY99" s="227"/>
      <c r="KNZ99" s="227"/>
      <c r="KOA99" s="227"/>
      <c r="KOB99" s="227"/>
      <c r="KOC99" s="227"/>
      <c r="KOD99" s="227"/>
      <c r="KOE99" s="227"/>
      <c r="KOF99" s="227"/>
      <c r="KOG99" s="227"/>
      <c r="KOH99" s="227"/>
      <c r="KOI99" s="227"/>
      <c r="KOJ99" s="227"/>
      <c r="KOK99" s="227"/>
      <c r="KOL99" s="227"/>
      <c r="KOM99" s="227"/>
      <c r="KON99" s="227"/>
      <c r="KOO99" s="227"/>
      <c r="KOP99" s="227"/>
      <c r="KOQ99" s="227"/>
      <c r="KOR99" s="227"/>
      <c r="KOS99" s="227"/>
      <c r="KOT99" s="227"/>
      <c r="KOU99" s="227"/>
      <c r="KOV99" s="227"/>
      <c r="KOW99" s="227"/>
      <c r="KOX99" s="227"/>
      <c r="KOY99" s="227"/>
      <c r="KOZ99" s="227"/>
      <c r="KPA99" s="227"/>
      <c r="KPB99" s="227"/>
      <c r="KPC99" s="227"/>
      <c r="KPD99" s="227"/>
      <c r="KPE99" s="227"/>
      <c r="KPF99" s="227"/>
      <c r="KPG99" s="227"/>
      <c r="KPH99" s="227"/>
      <c r="KPI99" s="227"/>
      <c r="KPJ99" s="227"/>
      <c r="KPK99" s="227"/>
      <c r="KPL99" s="227"/>
      <c r="KPM99" s="227"/>
      <c r="KPN99" s="227"/>
      <c r="KPO99" s="227"/>
      <c r="KPP99" s="227"/>
      <c r="KPQ99" s="227"/>
      <c r="KPR99" s="227"/>
      <c r="KPS99" s="227"/>
      <c r="KPT99" s="227"/>
      <c r="KPU99" s="227"/>
      <c r="KPV99" s="227"/>
      <c r="KPW99" s="227"/>
      <c r="KPX99" s="227"/>
      <c r="KPY99" s="227"/>
      <c r="KPZ99" s="227"/>
      <c r="KQA99" s="227"/>
      <c r="KQB99" s="227"/>
      <c r="KQC99" s="227"/>
      <c r="KQD99" s="227"/>
      <c r="KQE99" s="227"/>
      <c r="KQF99" s="227"/>
      <c r="KQG99" s="227"/>
      <c r="KQH99" s="227"/>
      <c r="KQI99" s="227"/>
      <c r="KQJ99" s="227"/>
      <c r="KQK99" s="227"/>
      <c r="KQL99" s="227"/>
      <c r="KQM99" s="227"/>
      <c r="KQN99" s="227"/>
      <c r="KQO99" s="227"/>
      <c r="KQP99" s="227"/>
      <c r="KQQ99" s="227"/>
      <c r="KQR99" s="227"/>
      <c r="KQS99" s="227"/>
      <c r="KQT99" s="227"/>
      <c r="KQU99" s="227"/>
      <c r="KQV99" s="227"/>
      <c r="KQW99" s="227"/>
      <c r="KQX99" s="227"/>
      <c r="KQY99" s="227"/>
      <c r="KQZ99" s="227"/>
      <c r="KRA99" s="227"/>
      <c r="KRB99" s="227"/>
      <c r="KRC99" s="227"/>
      <c r="KRD99" s="227"/>
      <c r="KRE99" s="227"/>
      <c r="KRF99" s="227"/>
      <c r="KRG99" s="227"/>
      <c r="KRH99" s="227"/>
      <c r="KRI99" s="227"/>
      <c r="KRJ99" s="227"/>
      <c r="KRK99" s="227"/>
      <c r="KRL99" s="227"/>
      <c r="KRM99" s="227"/>
      <c r="KRN99" s="227"/>
      <c r="KRO99" s="227"/>
      <c r="KRP99" s="227"/>
      <c r="KRQ99" s="227"/>
      <c r="KRR99" s="227"/>
      <c r="KRS99" s="227"/>
      <c r="KRT99" s="227"/>
      <c r="KRU99" s="227"/>
      <c r="KRV99" s="227"/>
      <c r="KRW99" s="227"/>
      <c r="KRX99" s="227"/>
      <c r="KRY99" s="227"/>
      <c r="KRZ99" s="227"/>
      <c r="KSA99" s="227"/>
      <c r="KSB99" s="227"/>
      <c r="KSC99" s="227"/>
      <c r="KSD99" s="227"/>
      <c r="KSE99" s="227"/>
      <c r="KSF99" s="227"/>
      <c r="KSG99" s="227"/>
      <c r="KSH99" s="227"/>
      <c r="KSI99" s="227"/>
      <c r="KSJ99" s="227"/>
      <c r="KSK99" s="227"/>
      <c r="KSL99" s="227"/>
      <c r="KSM99" s="227"/>
      <c r="KSN99" s="227"/>
      <c r="KSO99" s="227"/>
      <c r="KSP99" s="227"/>
      <c r="KSQ99" s="227"/>
      <c r="KSR99" s="227"/>
      <c r="KSS99" s="227"/>
      <c r="KST99" s="227"/>
      <c r="KSU99" s="227"/>
      <c r="KSV99" s="227"/>
      <c r="KSW99" s="227"/>
      <c r="KSX99" s="227"/>
      <c r="KSY99" s="227"/>
      <c r="KSZ99" s="227"/>
      <c r="KTA99" s="227"/>
      <c r="KTB99" s="227"/>
      <c r="KTC99" s="227"/>
      <c r="KTD99" s="227"/>
      <c r="KTE99" s="227"/>
      <c r="KTF99" s="227"/>
      <c r="KTG99" s="227"/>
      <c r="KTH99" s="227"/>
      <c r="KTI99" s="227"/>
      <c r="KTJ99" s="227"/>
      <c r="KTK99" s="227"/>
      <c r="KTL99" s="227"/>
      <c r="KTM99" s="227"/>
      <c r="KTN99" s="227"/>
      <c r="KTO99" s="227"/>
      <c r="KTP99" s="227"/>
      <c r="KTQ99" s="227"/>
      <c r="KTR99" s="227"/>
      <c r="KTS99" s="227"/>
      <c r="KTT99" s="227"/>
      <c r="KTU99" s="227"/>
      <c r="KTV99" s="227"/>
      <c r="KTW99" s="227"/>
      <c r="KTX99" s="227"/>
      <c r="KTY99" s="227"/>
      <c r="KTZ99" s="227"/>
      <c r="KUA99" s="227"/>
      <c r="KUB99" s="227"/>
      <c r="KUC99" s="227"/>
      <c r="KUD99" s="227"/>
      <c r="KUE99" s="227"/>
      <c r="KUF99" s="227"/>
      <c r="KUG99" s="227"/>
      <c r="KUH99" s="227"/>
      <c r="KUI99" s="227"/>
      <c r="KUJ99" s="227"/>
      <c r="KUK99" s="227"/>
      <c r="KUL99" s="227"/>
      <c r="KUM99" s="227"/>
      <c r="KUN99" s="227"/>
      <c r="KUO99" s="227"/>
      <c r="KUP99" s="227"/>
      <c r="KUQ99" s="227"/>
      <c r="KUR99" s="227"/>
      <c r="KUS99" s="227"/>
      <c r="KUT99" s="227"/>
      <c r="KUU99" s="227"/>
      <c r="KUV99" s="227"/>
      <c r="KUW99" s="227"/>
      <c r="KUX99" s="227"/>
      <c r="KUY99" s="227"/>
      <c r="KUZ99" s="227"/>
      <c r="KVA99" s="227"/>
      <c r="KVB99" s="227"/>
      <c r="KVC99" s="227"/>
      <c r="KVD99" s="227"/>
      <c r="KVE99" s="227"/>
      <c r="KVF99" s="227"/>
      <c r="KVG99" s="227"/>
      <c r="KVH99" s="227"/>
      <c r="KVI99" s="227"/>
      <c r="KVJ99" s="227"/>
      <c r="KVK99" s="227"/>
      <c r="KVL99" s="227"/>
      <c r="KVM99" s="227"/>
      <c r="KVN99" s="227"/>
      <c r="KVO99" s="227"/>
      <c r="KVP99" s="227"/>
      <c r="KVQ99" s="227"/>
      <c r="KVR99" s="227"/>
      <c r="KVS99" s="227"/>
      <c r="KVT99" s="227"/>
      <c r="KVU99" s="227"/>
      <c r="KVV99" s="227"/>
      <c r="KVW99" s="227"/>
      <c r="KVX99" s="227"/>
      <c r="KVY99" s="227"/>
      <c r="KVZ99" s="227"/>
      <c r="KWA99" s="227"/>
      <c r="KWB99" s="227"/>
      <c r="KWC99" s="227"/>
      <c r="KWD99" s="227"/>
      <c r="KWE99" s="227"/>
      <c r="KWF99" s="227"/>
      <c r="KWG99" s="227"/>
      <c r="KWH99" s="227"/>
      <c r="KWI99" s="227"/>
      <c r="KWJ99" s="227"/>
      <c r="KWK99" s="227"/>
      <c r="KWL99" s="227"/>
      <c r="KWM99" s="227"/>
      <c r="KWN99" s="227"/>
      <c r="KWO99" s="227"/>
      <c r="KWP99" s="227"/>
      <c r="KWQ99" s="227"/>
      <c r="KWR99" s="227"/>
      <c r="KWS99" s="227"/>
      <c r="KWT99" s="227"/>
      <c r="KWU99" s="227"/>
      <c r="KWV99" s="227"/>
      <c r="KWW99" s="227"/>
      <c r="KWX99" s="227"/>
      <c r="KWY99" s="227"/>
      <c r="KWZ99" s="227"/>
      <c r="KXA99" s="227"/>
      <c r="KXB99" s="227"/>
      <c r="KXC99" s="227"/>
      <c r="KXD99" s="227"/>
      <c r="KXE99" s="227"/>
      <c r="KXF99" s="227"/>
      <c r="KXG99" s="227"/>
      <c r="KXH99" s="227"/>
      <c r="KXI99" s="227"/>
      <c r="KXJ99" s="227"/>
      <c r="KXK99" s="227"/>
      <c r="KXL99" s="227"/>
      <c r="KXM99" s="227"/>
      <c r="KXN99" s="227"/>
      <c r="KXO99" s="227"/>
      <c r="KXP99" s="227"/>
      <c r="KXQ99" s="227"/>
      <c r="KXR99" s="227"/>
      <c r="KXS99" s="227"/>
      <c r="KXT99" s="227"/>
      <c r="KXU99" s="227"/>
      <c r="KXV99" s="227"/>
      <c r="KXW99" s="227"/>
      <c r="KXX99" s="227"/>
      <c r="KXY99" s="227"/>
      <c r="KXZ99" s="227"/>
      <c r="KYA99" s="227"/>
      <c r="KYB99" s="227"/>
      <c r="KYC99" s="227"/>
      <c r="KYD99" s="227"/>
      <c r="KYE99" s="227"/>
      <c r="KYF99" s="227"/>
      <c r="KYG99" s="227"/>
      <c r="KYH99" s="227"/>
      <c r="KYI99" s="227"/>
      <c r="KYJ99" s="227"/>
      <c r="KYK99" s="227"/>
      <c r="KYL99" s="227"/>
      <c r="KYM99" s="227"/>
      <c r="KYN99" s="227"/>
      <c r="KYO99" s="227"/>
      <c r="KYP99" s="227"/>
      <c r="KYQ99" s="227"/>
      <c r="KYR99" s="227"/>
      <c r="KYS99" s="227"/>
      <c r="KYT99" s="227"/>
      <c r="KYU99" s="227"/>
      <c r="KYV99" s="227"/>
      <c r="KYW99" s="227"/>
      <c r="KYX99" s="227"/>
      <c r="KYY99" s="227"/>
      <c r="KYZ99" s="227"/>
      <c r="KZA99" s="227"/>
      <c r="KZB99" s="227"/>
      <c r="KZC99" s="227"/>
      <c r="KZD99" s="227"/>
      <c r="KZE99" s="227"/>
      <c r="KZF99" s="227"/>
      <c r="KZG99" s="227"/>
      <c r="KZH99" s="227"/>
      <c r="KZI99" s="227"/>
      <c r="KZJ99" s="227"/>
      <c r="KZK99" s="227"/>
      <c r="KZL99" s="227"/>
      <c r="KZM99" s="227"/>
      <c r="KZN99" s="227"/>
      <c r="KZO99" s="227"/>
      <c r="KZP99" s="227"/>
      <c r="KZQ99" s="227"/>
      <c r="KZR99" s="227"/>
      <c r="KZS99" s="227"/>
      <c r="KZT99" s="227"/>
      <c r="KZU99" s="227"/>
      <c r="KZV99" s="227"/>
      <c r="KZW99" s="227"/>
      <c r="KZX99" s="227"/>
      <c r="KZY99" s="227"/>
      <c r="KZZ99" s="227"/>
      <c r="LAA99" s="227"/>
      <c r="LAB99" s="227"/>
      <c r="LAC99" s="227"/>
      <c r="LAD99" s="227"/>
      <c r="LAE99" s="227"/>
      <c r="LAF99" s="227"/>
      <c r="LAG99" s="227"/>
      <c r="LAH99" s="227"/>
      <c r="LAI99" s="227"/>
      <c r="LAJ99" s="227"/>
      <c r="LAK99" s="227"/>
      <c r="LAL99" s="227"/>
      <c r="LAM99" s="227"/>
      <c r="LAN99" s="227"/>
      <c r="LAO99" s="227"/>
      <c r="LAP99" s="227"/>
      <c r="LAQ99" s="227"/>
      <c r="LAR99" s="227"/>
      <c r="LAS99" s="227"/>
      <c r="LAT99" s="227"/>
      <c r="LAU99" s="227"/>
      <c r="LAV99" s="227"/>
      <c r="LAW99" s="227"/>
      <c r="LAX99" s="227"/>
      <c r="LAY99" s="227"/>
      <c r="LAZ99" s="227"/>
      <c r="LBA99" s="227"/>
      <c r="LBB99" s="227"/>
      <c r="LBC99" s="227"/>
      <c r="LBD99" s="227"/>
      <c r="LBE99" s="227"/>
      <c r="LBF99" s="227"/>
      <c r="LBG99" s="227"/>
      <c r="LBH99" s="227"/>
      <c r="LBI99" s="227"/>
      <c r="LBJ99" s="227"/>
      <c r="LBK99" s="227"/>
      <c r="LBL99" s="227"/>
      <c r="LBM99" s="227"/>
      <c r="LBN99" s="227"/>
      <c r="LBO99" s="227"/>
      <c r="LBP99" s="227"/>
      <c r="LBQ99" s="227"/>
      <c r="LBR99" s="227"/>
      <c r="LBS99" s="227"/>
      <c r="LBT99" s="227"/>
      <c r="LBU99" s="227"/>
      <c r="LBV99" s="227"/>
      <c r="LBW99" s="227"/>
      <c r="LBX99" s="227"/>
      <c r="LBY99" s="227"/>
      <c r="LBZ99" s="227"/>
      <c r="LCA99" s="227"/>
      <c r="LCB99" s="227"/>
      <c r="LCC99" s="227"/>
      <c r="LCD99" s="227"/>
      <c r="LCE99" s="227"/>
      <c r="LCF99" s="227"/>
      <c r="LCG99" s="227"/>
      <c r="LCH99" s="227"/>
      <c r="LCI99" s="227"/>
      <c r="LCJ99" s="227"/>
      <c r="LCK99" s="227"/>
      <c r="LCL99" s="227"/>
      <c r="LCM99" s="227"/>
      <c r="LCN99" s="227"/>
      <c r="LCO99" s="227"/>
      <c r="LCP99" s="227"/>
      <c r="LCQ99" s="227"/>
      <c r="LCR99" s="227"/>
      <c r="LCS99" s="227"/>
      <c r="LCT99" s="227"/>
      <c r="LCU99" s="227"/>
      <c r="LCV99" s="227"/>
      <c r="LCW99" s="227"/>
      <c r="LCX99" s="227"/>
      <c r="LCY99" s="227"/>
      <c r="LCZ99" s="227"/>
      <c r="LDA99" s="227"/>
      <c r="LDB99" s="227"/>
      <c r="LDC99" s="227"/>
      <c r="LDD99" s="227"/>
      <c r="LDE99" s="227"/>
      <c r="LDF99" s="227"/>
      <c r="LDG99" s="227"/>
      <c r="LDH99" s="227"/>
      <c r="LDI99" s="227"/>
      <c r="LDJ99" s="227"/>
      <c r="LDK99" s="227"/>
      <c r="LDL99" s="227"/>
      <c r="LDM99" s="227"/>
      <c r="LDN99" s="227"/>
      <c r="LDO99" s="227"/>
      <c r="LDP99" s="227"/>
      <c r="LDQ99" s="227"/>
      <c r="LDR99" s="227"/>
      <c r="LDS99" s="227"/>
      <c r="LDT99" s="227"/>
      <c r="LDU99" s="227"/>
      <c r="LDV99" s="227"/>
      <c r="LDW99" s="227"/>
      <c r="LDX99" s="227"/>
      <c r="LDY99" s="227"/>
      <c r="LDZ99" s="227"/>
      <c r="LEA99" s="227"/>
      <c r="LEB99" s="227"/>
      <c r="LEC99" s="227"/>
      <c r="LED99" s="227"/>
      <c r="LEE99" s="227"/>
      <c r="LEF99" s="227"/>
      <c r="LEG99" s="227"/>
      <c r="LEH99" s="227"/>
      <c r="LEI99" s="227"/>
      <c r="LEJ99" s="227"/>
      <c r="LEK99" s="227"/>
      <c r="LEL99" s="227"/>
      <c r="LEM99" s="227"/>
      <c r="LEN99" s="227"/>
      <c r="LEO99" s="227"/>
      <c r="LEP99" s="227"/>
      <c r="LEQ99" s="227"/>
      <c r="LER99" s="227"/>
      <c r="LES99" s="227"/>
      <c r="LET99" s="227"/>
      <c r="LEU99" s="227"/>
      <c r="LEV99" s="227"/>
      <c r="LEW99" s="227"/>
      <c r="LEX99" s="227"/>
      <c r="LEY99" s="227"/>
      <c r="LEZ99" s="227"/>
      <c r="LFA99" s="227"/>
      <c r="LFB99" s="227"/>
      <c r="LFC99" s="227"/>
      <c r="LFD99" s="227"/>
      <c r="LFE99" s="227"/>
      <c r="LFF99" s="227"/>
      <c r="LFG99" s="227"/>
      <c r="LFH99" s="227"/>
      <c r="LFI99" s="227"/>
      <c r="LFJ99" s="227"/>
      <c r="LFK99" s="227"/>
      <c r="LFL99" s="227"/>
      <c r="LFM99" s="227"/>
      <c r="LFN99" s="227"/>
      <c r="LFO99" s="227"/>
      <c r="LFP99" s="227"/>
      <c r="LFQ99" s="227"/>
      <c r="LFR99" s="227"/>
      <c r="LFS99" s="227"/>
      <c r="LFT99" s="227"/>
      <c r="LFU99" s="227"/>
      <c r="LFV99" s="227"/>
      <c r="LFW99" s="227"/>
      <c r="LFX99" s="227"/>
      <c r="LFY99" s="227"/>
      <c r="LFZ99" s="227"/>
      <c r="LGA99" s="227"/>
      <c r="LGB99" s="227"/>
      <c r="LGC99" s="227"/>
      <c r="LGD99" s="227"/>
      <c r="LGE99" s="227"/>
      <c r="LGF99" s="227"/>
      <c r="LGG99" s="227"/>
      <c r="LGH99" s="227"/>
      <c r="LGI99" s="227"/>
      <c r="LGJ99" s="227"/>
      <c r="LGK99" s="227"/>
      <c r="LGL99" s="227"/>
      <c r="LGM99" s="227"/>
      <c r="LGN99" s="227"/>
      <c r="LGO99" s="227"/>
      <c r="LGP99" s="227"/>
      <c r="LGQ99" s="227"/>
      <c r="LGR99" s="227"/>
      <c r="LGS99" s="227"/>
      <c r="LGT99" s="227"/>
      <c r="LGU99" s="227"/>
      <c r="LGV99" s="227"/>
      <c r="LGW99" s="227"/>
      <c r="LGX99" s="227"/>
      <c r="LGY99" s="227"/>
      <c r="LGZ99" s="227"/>
      <c r="LHA99" s="227"/>
      <c r="LHB99" s="227"/>
      <c r="LHC99" s="227"/>
      <c r="LHD99" s="227"/>
      <c r="LHE99" s="227"/>
      <c r="LHF99" s="227"/>
      <c r="LHG99" s="227"/>
      <c r="LHH99" s="227"/>
      <c r="LHI99" s="227"/>
      <c r="LHJ99" s="227"/>
      <c r="LHK99" s="227"/>
      <c r="LHL99" s="227"/>
      <c r="LHM99" s="227"/>
      <c r="LHN99" s="227"/>
      <c r="LHO99" s="227"/>
      <c r="LHP99" s="227"/>
      <c r="LHQ99" s="227"/>
      <c r="LHR99" s="227"/>
      <c r="LHS99" s="227"/>
      <c r="LHT99" s="227"/>
      <c r="LHU99" s="227"/>
      <c r="LHV99" s="227"/>
      <c r="LHW99" s="227"/>
      <c r="LHX99" s="227"/>
      <c r="LHY99" s="227"/>
      <c r="LHZ99" s="227"/>
      <c r="LIA99" s="227"/>
      <c r="LIB99" s="227"/>
      <c r="LIC99" s="227"/>
      <c r="LID99" s="227"/>
      <c r="LIE99" s="227"/>
      <c r="LIF99" s="227"/>
      <c r="LIG99" s="227"/>
      <c r="LIH99" s="227"/>
      <c r="LII99" s="227"/>
      <c r="LIJ99" s="227"/>
      <c r="LIK99" s="227"/>
      <c r="LIL99" s="227"/>
      <c r="LIM99" s="227"/>
      <c r="LIN99" s="227"/>
      <c r="LIO99" s="227"/>
      <c r="LIP99" s="227"/>
      <c r="LIQ99" s="227"/>
      <c r="LIR99" s="227"/>
      <c r="LIS99" s="227"/>
      <c r="LIT99" s="227"/>
      <c r="LIU99" s="227"/>
      <c r="LIV99" s="227"/>
      <c r="LIW99" s="227"/>
      <c r="LIX99" s="227"/>
      <c r="LIY99" s="227"/>
      <c r="LIZ99" s="227"/>
      <c r="LJA99" s="227"/>
      <c r="LJB99" s="227"/>
      <c r="LJC99" s="227"/>
      <c r="LJD99" s="227"/>
      <c r="LJE99" s="227"/>
      <c r="LJF99" s="227"/>
      <c r="LJG99" s="227"/>
      <c r="LJH99" s="227"/>
      <c r="LJI99" s="227"/>
      <c r="LJJ99" s="227"/>
      <c r="LJK99" s="227"/>
      <c r="LJL99" s="227"/>
      <c r="LJM99" s="227"/>
      <c r="LJN99" s="227"/>
      <c r="LJO99" s="227"/>
      <c r="LJP99" s="227"/>
      <c r="LJQ99" s="227"/>
      <c r="LJR99" s="227"/>
      <c r="LJS99" s="227"/>
      <c r="LJT99" s="227"/>
      <c r="LJU99" s="227"/>
      <c r="LJV99" s="227"/>
      <c r="LJW99" s="227"/>
      <c r="LJX99" s="227"/>
      <c r="LJY99" s="227"/>
      <c r="LJZ99" s="227"/>
      <c r="LKA99" s="227"/>
      <c r="LKB99" s="227"/>
      <c r="LKC99" s="227"/>
      <c r="LKD99" s="227"/>
      <c r="LKE99" s="227"/>
      <c r="LKF99" s="227"/>
      <c r="LKG99" s="227"/>
      <c r="LKH99" s="227"/>
      <c r="LKI99" s="227"/>
      <c r="LKJ99" s="227"/>
      <c r="LKK99" s="227"/>
      <c r="LKL99" s="227"/>
      <c r="LKM99" s="227"/>
      <c r="LKN99" s="227"/>
      <c r="LKO99" s="227"/>
      <c r="LKP99" s="227"/>
      <c r="LKQ99" s="227"/>
      <c r="LKR99" s="227"/>
      <c r="LKS99" s="227"/>
      <c r="LKT99" s="227"/>
      <c r="LKU99" s="227"/>
      <c r="LKV99" s="227"/>
      <c r="LKW99" s="227"/>
      <c r="LKX99" s="227"/>
      <c r="LKY99" s="227"/>
      <c r="LKZ99" s="227"/>
      <c r="LLA99" s="227"/>
      <c r="LLB99" s="227"/>
      <c r="LLC99" s="227"/>
      <c r="LLD99" s="227"/>
      <c r="LLE99" s="227"/>
      <c r="LLF99" s="227"/>
      <c r="LLG99" s="227"/>
      <c r="LLH99" s="227"/>
      <c r="LLI99" s="227"/>
      <c r="LLJ99" s="227"/>
      <c r="LLK99" s="227"/>
      <c r="LLL99" s="227"/>
      <c r="LLM99" s="227"/>
      <c r="LLN99" s="227"/>
      <c r="LLO99" s="227"/>
      <c r="LLP99" s="227"/>
      <c r="LLQ99" s="227"/>
      <c r="LLR99" s="227"/>
      <c r="LLS99" s="227"/>
      <c r="LLT99" s="227"/>
      <c r="LLU99" s="227"/>
      <c r="LLV99" s="227"/>
      <c r="LLW99" s="227"/>
      <c r="LLX99" s="227"/>
      <c r="LLY99" s="227"/>
      <c r="LLZ99" s="227"/>
      <c r="LMA99" s="227"/>
      <c r="LMB99" s="227"/>
      <c r="LMC99" s="227"/>
      <c r="LMD99" s="227"/>
      <c r="LME99" s="227"/>
      <c r="LMF99" s="227"/>
      <c r="LMG99" s="227"/>
      <c r="LMH99" s="227"/>
      <c r="LMI99" s="227"/>
      <c r="LMJ99" s="227"/>
      <c r="LMK99" s="227"/>
      <c r="LML99" s="227"/>
      <c r="LMM99" s="227"/>
      <c r="LMN99" s="227"/>
      <c r="LMO99" s="227"/>
      <c r="LMP99" s="227"/>
      <c r="LMQ99" s="227"/>
      <c r="LMR99" s="227"/>
      <c r="LMS99" s="227"/>
      <c r="LMT99" s="227"/>
      <c r="LMU99" s="227"/>
      <c r="LMV99" s="227"/>
      <c r="LMW99" s="227"/>
      <c r="LMX99" s="227"/>
      <c r="LMY99" s="227"/>
      <c r="LMZ99" s="227"/>
      <c r="LNA99" s="227"/>
      <c r="LNB99" s="227"/>
      <c r="LNC99" s="227"/>
      <c r="LND99" s="227"/>
      <c r="LNE99" s="227"/>
      <c r="LNF99" s="227"/>
      <c r="LNG99" s="227"/>
      <c r="LNH99" s="227"/>
      <c r="LNI99" s="227"/>
      <c r="LNJ99" s="227"/>
      <c r="LNK99" s="227"/>
      <c r="LNL99" s="227"/>
      <c r="LNM99" s="227"/>
      <c r="LNN99" s="227"/>
      <c r="LNO99" s="227"/>
      <c r="LNP99" s="227"/>
      <c r="LNQ99" s="227"/>
      <c r="LNR99" s="227"/>
      <c r="LNS99" s="227"/>
      <c r="LNT99" s="227"/>
      <c r="LNU99" s="227"/>
      <c r="LNV99" s="227"/>
      <c r="LNW99" s="227"/>
      <c r="LNX99" s="227"/>
      <c r="LNY99" s="227"/>
      <c r="LNZ99" s="227"/>
      <c r="LOA99" s="227"/>
      <c r="LOB99" s="227"/>
      <c r="LOC99" s="227"/>
      <c r="LOD99" s="227"/>
      <c r="LOE99" s="227"/>
      <c r="LOF99" s="227"/>
      <c r="LOG99" s="227"/>
      <c r="LOH99" s="227"/>
      <c r="LOI99" s="227"/>
      <c r="LOJ99" s="227"/>
      <c r="LOK99" s="227"/>
      <c r="LOL99" s="227"/>
      <c r="LOM99" s="227"/>
      <c r="LON99" s="227"/>
      <c r="LOO99" s="227"/>
      <c r="LOP99" s="227"/>
      <c r="LOQ99" s="227"/>
      <c r="LOR99" s="227"/>
      <c r="LOS99" s="227"/>
      <c r="LOT99" s="227"/>
      <c r="LOU99" s="227"/>
      <c r="LOV99" s="227"/>
      <c r="LOW99" s="227"/>
      <c r="LOX99" s="227"/>
      <c r="LOY99" s="227"/>
      <c r="LOZ99" s="227"/>
      <c r="LPA99" s="227"/>
      <c r="LPB99" s="227"/>
      <c r="LPC99" s="227"/>
      <c r="LPD99" s="227"/>
      <c r="LPE99" s="227"/>
      <c r="LPF99" s="227"/>
      <c r="LPG99" s="227"/>
      <c r="LPH99" s="227"/>
      <c r="LPI99" s="227"/>
      <c r="LPJ99" s="227"/>
      <c r="LPK99" s="227"/>
      <c r="LPL99" s="227"/>
      <c r="LPM99" s="227"/>
      <c r="LPN99" s="227"/>
      <c r="LPO99" s="227"/>
      <c r="LPP99" s="227"/>
      <c r="LPQ99" s="227"/>
      <c r="LPR99" s="227"/>
      <c r="LPS99" s="227"/>
      <c r="LPT99" s="227"/>
      <c r="LPU99" s="227"/>
      <c r="LPV99" s="227"/>
      <c r="LPW99" s="227"/>
      <c r="LPX99" s="227"/>
      <c r="LPY99" s="227"/>
      <c r="LPZ99" s="227"/>
      <c r="LQA99" s="227"/>
      <c r="LQB99" s="227"/>
      <c r="LQC99" s="227"/>
      <c r="LQD99" s="227"/>
      <c r="LQE99" s="227"/>
      <c r="LQF99" s="227"/>
      <c r="LQG99" s="227"/>
      <c r="LQH99" s="227"/>
      <c r="LQI99" s="227"/>
      <c r="LQJ99" s="227"/>
      <c r="LQK99" s="227"/>
      <c r="LQL99" s="227"/>
      <c r="LQM99" s="227"/>
      <c r="LQN99" s="227"/>
      <c r="LQO99" s="227"/>
      <c r="LQP99" s="227"/>
      <c r="LQQ99" s="227"/>
      <c r="LQR99" s="227"/>
      <c r="LQS99" s="227"/>
      <c r="LQT99" s="227"/>
      <c r="LQU99" s="227"/>
      <c r="LQV99" s="227"/>
      <c r="LQW99" s="227"/>
      <c r="LQX99" s="227"/>
      <c r="LQY99" s="227"/>
      <c r="LQZ99" s="227"/>
      <c r="LRA99" s="227"/>
      <c r="LRB99" s="227"/>
      <c r="LRC99" s="227"/>
      <c r="LRD99" s="227"/>
      <c r="LRE99" s="227"/>
      <c r="LRF99" s="227"/>
      <c r="LRG99" s="227"/>
      <c r="LRH99" s="227"/>
      <c r="LRI99" s="227"/>
      <c r="LRJ99" s="227"/>
      <c r="LRK99" s="227"/>
      <c r="LRL99" s="227"/>
      <c r="LRM99" s="227"/>
      <c r="LRN99" s="227"/>
      <c r="LRO99" s="227"/>
      <c r="LRP99" s="227"/>
      <c r="LRQ99" s="227"/>
      <c r="LRR99" s="227"/>
      <c r="LRS99" s="227"/>
      <c r="LRT99" s="227"/>
      <c r="LRU99" s="227"/>
      <c r="LRV99" s="227"/>
      <c r="LRW99" s="227"/>
      <c r="LRX99" s="227"/>
      <c r="LRY99" s="227"/>
      <c r="LRZ99" s="227"/>
      <c r="LSA99" s="227"/>
      <c r="LSB99" s="227"/>
      <c r="LSC99" s="227"/>
      <c r="LSD99" s="227"/>
      <c r="LSE99" s="227"/>
      <c r="LSF99" s="227"/>
      <c r="LSG99" s="227"/>
      <c r="LSH99" s="227"/>
      <c r="LSI99" s="227"/>
      <c r="LSJ99" s="227"/>
      <c r="LSK99" s="227"/>
      <c r="LSL99" s="227"/>
      <c r="LSM99" s="227"/>
      <c r="LSN99" s="227"/>
      <c r="LSO99" s="227"/>
      <c r="LSP99" s="227"/>
      <c r="LSQ99" s="227"/>
      <c r="LSR99" s="227"/>
      <c r="LSS99" s="227"/>
      <c r="LST99" s="227"/>
      <c r="LSU99" s="227"/>
      <c r="LSV99" s="227"/>
      <c r="LSW99" s="227"/>
      <c r="LSX99" s="227"/>
      <c r="LSY99" s="227"/>
      <c r="LSZ99" s="227"/>
      <c r="LTA99" s="227"/>
      <c r="LTB99" s="227"/>
      <c r="LTC99" s="227"/>
      <c r="LTD99" s="227"/>
      <c r="LTE99" s="227"/>
      <c r="LTF99" s="227"/>
      <c r="LTG99" s="227"/>
      <c r="LTH99" s="227"/>
      <c r="LTI99" s="227"/>
      <c r="LTJ99" s="227"/>
      <c r="LTK99" s="227"/>
      <c r="LTL99" s="227"/>
      <c r="LTM99" s="227"/>
      <c r="LTN99" s="227"/>
      <c r="LTO99" s="227"/>
      <c r="LTP99" s="227"/>
      <c r="LTQ99" s="227"/>
      <c r="LTR99" s="227"/>
      <c r="LTS99" s="227"/>
      <c r="LTT99" s="227"/>
      <c r="LTU99" s="227"/>
      <c r="LTV99" s="227"/>
      <c r="LTW99" s="227"/>
      <c r="LTX99" s="227"/>
      <c r="LTY99" s="227"/>
      <c r="LTZ99" s="227"/>
      <c r="LUA99" s="227"/>
      <c r="LUB99" s="227"/>
      <c r="LUC99" s="227"/>
      <c r="LUD99" s="227"/>
      <c r="LUE99" s="227"/>
      <c r="LUF99" s="227"/>
      <c r="LUG99" s="227"/>
      <c r="LUH99" s="227"/>
      <c r="LUI99" s="227"/>
      <c r="LUJ99" s="227"/>
      <c r="LUK99" s="227"/>
      <c r="LUL99" s="227"/>
      <c r="LUM99" s="227"/>
      <c r="LUN99" s="227"/>
      <c r="LUO99" s="227"/>
      <c r="LUP99" s="227"/>
      <c r="LUQ99" s="227"/>
      <c r="LUR99" s="227"/>
      <c r="LUS99" s="227"/>
      <c r="LUT99" s="227"/>
      <c r="LUU99" s="227"/>
      <c r="LUV99" s="227"/>
      <c r="LUW99" s="227"/>
      <c r="LUX99" s="227"/>
      <c r="LUY99" s="227"/>
      <c r="LUZ99" s="227"/>
      <c r="LVA99" s="227"/>
      <c r="LVB99" s="227"/>
      <c r="LVC99" s="227"/>
      <c r="LVD99" s="227"/>
      <c r="LVE99" s="227"/>
      <c r="LVF99" s="227"/>
      <c r="LVG99" s="227"/>
      <c r="LVH99" s="227"/>
      <c r="LVI99" s="227"/>
      <c r="LVJ99" s="227"/>
      <c r="LVK99" s="227"/>
      <c r="LVL99" s="227"/>
      <c r="LVM99" s="227"/>
      <c r="LVN99" s="227"/>
      <c r="LVO99" s="227"/>
      <c r="LVP99" s="227"/>
      <c r="LVQ99" s="227"/>
      <c r="LVR99" s="227"/>
      <c r="LVS99" s="227"/>
      <c r="LVT99" s="227"/>
      <c r="LVU99" s="227"/>
      <c r="LVV99" s="227"/>
      <c r="LVW99" s="227"/>
      <c r="LVX99" s="227"/>
      <c r="LVY99" s="227"/>
      <c r="LVZ99" s="227"/>
      <c r="LWA99" s="227"/>
      <c r="LWB99" s="227"/>
      <c r="LWC99" s="227"/>
      <c r="LWD99" s="227"/>
      <c r="LWE99" s="227"/>
      <c r="LWF99" s="227"/>
      <c r="LWG99" s="227"/>
      <c r="LWH99" s="227"/>
      <c r="LWI99" s="227"/>
      <c r="LWJ99" s="227"/>
      <c r="LWK99" s="227"/>
      <c r="LWL99" s="227"/>
      <c r="LWM99" s="227"/>
      <c r="LWN99" s="227"/>
      <c r="LWO99" s="227"/>
      <c r="LWP99" s="227"/>
      <c r="LWQ99" s="227"/>
      <c r="LWR99" s="227"/>
      <c r="LWS99" s="227"/>
      <c r="LWT99" s="227"/>
      <c r="LWU99" s="227"/>
      <c r="LWV99" s="227"/>
      <c r="LWW99" s="227"/>
      <c r="LWX99" s="227"/>
      <c r="LWY99" s="227"/>
      <c r="LWZ99" s="227"/>
      <c r="LXA99" s="227"/>
      <c r="LXB99" s="227"/>
      <c r="LXC99" s="227"/>
      <c r="LXD99" s="227"/>
      <c r="LXE99" s="227"/>
      <c r="LXF99" s="227"/>
      <c r="LXG99" s="227"/>
      <c r="LXH99" s="227"/>
      <c r="LXI99" s="227"/>
      <c r="LXJ99" s="227"/>
      <c r="LXK99" s="227"/>
      <c r="LXL99" s="227"/>
      <c r="LXM99" s="227"/>
      <c r="LXN99" s="227"/>
      <c r="LXO99" s="227"/>
      <c r="LXP99" s="227"/>
      <c r="LXQ99" s="227"/>
      <c r="LXR99" s="227"/>
      <c r="LXS99" s="227"/>
      <c r="LXT99" s="227"/>
      <c r="LXU99" s="227"/>
      <c r="LXV99" s="227"/>
      <c r="LXW99" s="227"/>
      <c r="LXX99" s="227"/>
      <c r="LXY99" s="227"/>
      <c r="LXZ99" s="227"/>
      <c r="LYA99" s="227"/>
      <c r="LYB99" s="227"/>
      <c r="LYC99" s="227"/>
      <c r="LYD99" s="227"/>
      <c r="LYE99" s="227"/>
      <c r="LYF99" s="227"/>
      <c r="LYG99" s="227"/>
      <c r="LYH99" s="227"/>
      <c r="LYI99" s="227"/>
      <c r="LYJ99" s="227"/>
      <c r="LYK99" s="227"/>
      <c r="LYL99" s="227"/>
      <c r="LYM99" s="227"/>
      <c r="LYN99" s="227"/>
      <c r="LYO99" s="227"/>
      <c r="LYP99" s="227"/>
      <c r="LYQ99" s="227"/>
      <c r="LYR99" s="227"/>
      <c r="LYS99" s="227"/>
      <c r="LYT99" s="227"/>
      <c r="LYU99" s="227"/>
      <c r="LYV99" s="227"/>
      <c r="LYW99" s="227"/>
      <c r="LYX99" s="227"/>
      <c r="LYY99" s="227"/>
      <c r="LYZ99" s="227"/>
      <c r="LZA99" s="227"/>
      <c r="LZB99" s="227"/>
      <c r="LZC99" s="227"/>
      <c r="LZD99" s="227"/>
      <c r="LZE99" s="227"/>
      <c r="LZF99" s="227"/>
      <c r="LZG99" s="227"/>
      <c r="LZH99" s="227"/>
      <c r="LZI99" s="227"/>
      <c r="LZJ99" s="227"/>
      <c r="LZK99" s="227"/>
      <c r="LZL99" s="227"/>
      <c r="LZM99" s="227"/>
      <c r="LZN99" s="227"/>
      <c r="LZO99" s="227"/>
      <c r="LZP99" s="227"/>
      <c r="LZQ99" s="227"/>
      <c r="LZR99" s="227"/>
      <c r="LZS99" s="227"/>
      <c r="LZT99" s="227"/>
      <c r="LZU99" s="227"/>
      <c r="LZV99" s="227"/>
      <c r="LZW99" s="227"/>
      <c r="LZX99" s="227"/>
      <c r="LZY99" s="227"/>
      <c r="LZZ99" s="227"/>
      <c r="MAA99" s="227"/>
      <c r="MAB99" s="227"/>
      <c r="MAC99" s="227"/>
      <c r="MAD99" s="227"/>
      <c r="MAE99" s="227"/>
      <c r="MAF99" s="227"/>
      <c r="MAG99" s="227"/>
      <c r="MAH99" s="227"/>
      <c r="MAI99" s="227"/>
      <c r="MAJ99" s="227"/>
      <c r="MAK99" s="227"/>
      <c r="MAL99" s="227"/>
      <c r="MAM99" s="227"/>
      <c r="MAN99" s="227"/>
      <c r="MAO99" s="227"/>
      <c r="MAP99" s="227"/>
      <c r="MAQ99" s="227"/>
      <c r="MAR99" s="227"/>
      <c r="MAS99" s="227"/>
      <c r="MAT99" s="227"/>
      <c r="MAU99" s="227"/>
      <c r="MAV99" s="227"/>
      <c r="MAW99" s="227"/>
      <c r="MAX99" s="227"/>
      <c r="MAY99" s="227"/>
      <c r="MAZ99" s="227"/>
      <c r="MBA99" s="227"/>
      <c r="MBB99" s="227"/>
      <c r="MBC99" s="227"/>
      <c r="MBD99" s="227"/>
      <c r="MBE99" s="227"/>
      <c r="MBF99" s="227"/>
      <c r="MBG99" s="227"/>
      <c r="MBH99" s="227"/>
      <c r="MBI99" s="227"/>
      <c r="MBJ99" s="227"/>
      <c r="MBK99" s="227"/>
      <c r="MBL99" s="227"/>
      <c r="MBM99" s="227"/>
      <c r="MBN99" s="227"/>
      <c r="MBO99" s="227"/>
      <c r="MBP99" s="227"/>
      <c r="MBQ99" s="227"/>
      <c r="MBR99" s="227"/>
      <c r="MBS99" s="227"/>
      <c r="MBT99" s="227"/>
      <c r="MBU99" s="227"/>
      <c r="MBV99" s="227"/>
      <c r="MBW99" s="227"/>
      <c r="MBX99" s="227"/>
      <c r="MBY99" s="227"/>
      <c r="MBZ99" s="227"/>
      <c r="MCA99" s="227"/>
      <c r="MCB99" s="227"/>
      <c r="MCC99" s="227"/>
      <c r="MCD99" s="227"/>
      <c r="MCE99" s="227"/>
      <c r="MCF99" s="227"/>
      <c r="MCG99" s="227"/>
      <c r="MCH99" s="227"/>
      <c r="MCI99" s="227"/>
      <c r="MCJ99" s="227"/>
      <c r="MCK99" s="227"/>
      <c r="MCL99" s="227"/>
      <c r="MCM99" s="227"/>
      <c r="MCN99" s="227"/>
      <c r="MCO99" s="227"/>
      <c r="MCP99" s="227"/>
      <c r="MCQ99" s="227"/>
      <c r="MCR99" s="227"/>
      <c r="MCS99" s="227"/>
      <c r="MCT99" s="227"/>
      <c r="MCU99" s="227"/>
      <c r="MCV99" s="227"/>
      <c r="MCW99" s="227"/>
      <c r="MCX99" s="227"/>
      <c r="MCY99" s="227"/>
      <c r="MCZ99" s="227"/>
      <c r="MDA99" s="227"/>
      <c r="MDB99" s="227"/>
      <c r="MDC99" s="227"/>
      <c r="MDD99" s="227"/>
      <c r="MDE99" s="227"/>
      <c r="MDF99" s="227"/>
      <c r="MDG99" s="227"/>
      <c r="MDH99" s="227"/>
      <c r="MDI99" s="227"/>
      <c r="MDJ99" s="227"/>
      <c r="MDK99" s="227"/>
      <c r="MDL99" s="227"/>
      <c r="MDM99" s="227"/>
      <c r="MDN99" s="227"/>
      <c r="MDO99" s="227"/>
      <c r="MDP99" s="227"/>
      <c r="MDQ99" s="227"/>
      <c r="MDR99" s="227"/>
      <c r="MDS99" s="227"/>
      <c r="MDT99" s="227"/>
      <c r="MDU99" s="227"/>
      <c r="MDV99" s="227"/>
      <c r="MDW99" s="227"/>
      <c r="MDX99" s="227"/>
      <c r="MDY99" s="227"/>
      <c r="MDZ99" s="227"/>
      <c r="MEA99" s="227"/>
      <c r="MEB99" s="227"/>
      <c r="MEC99" s="227"/>
      <c r="MED99" s="227"/>
      <c r="MEE99" s="227"/>
      <c r="MEF99" s="227"/>
      <c r="MEG99" s="227"/>
      <c r="MEH99" s="227"/>
      <c r="MEI99" s="227"/>
      <c r="MEJ99" s="227"/>
      <c r="MEK99" s="227"/>
      <c r="MEL99" s="227"/>
      <c r="MEM99" s="227"/>
      <c r="MEN99" s="227"/>
      <c r="MEO99" s="227"/>
      <c r="MEP99" s="227"/>
      <c r="MEQ99" s="227"/>
      <c r="MER99" s="227"/>
      <c r="MES99" s="227"/>
      <c r="MET99" s="227"/>
      <c r="MEU99" s="227"/>
      <c r="MEV99" s="227"/>
      <c r="MEW99" s="227"/>
      <c r="MEX99" s="227"/>
      <c r="MEY99" s="227"/>
      <c r="MEZ99" s="227"/>
      <c r="MFA99" s="227"/>
      <c r="MFB99" s="227"/>
      <c r="MFC99" s="227"/>
      <c r="MFD99" s="227"/>
      <c r="MFE99" s="227"/>
      <c r="MFF99" s="227"/>
      <c r="MFG99" s="227"/>
      <c r="MFH99" s="227"/>
      <c r="MFI99" s="227"/>
      <c r="MFJ99" s="227"/>
      <c r="MFK99" s="227"/>
      <c r="MFL99" s="227"/>
      <c r="MFM99" s="227"/>
      <c r="MFN99" s="227"/>
      <c r="MFO99" s="227"/>
      <c r="MFP99" s="227"/>
      <c r="MFQ99" s="227"/>
      <c r="MFR99" s="227"/>
      <c r="MFS99" s="227"/>
      <c r="MFT99" s="227"/>
      <c r="MFU99" s="227"/>
      <c r="MFV99" s="227"/>
      <c r="MFW99" s="227"/>
      <c r="MFX99" s="227"/>
      <c r="MFY99" s="227"/>
      <c r="MFZ99" s="227"/>
      <c r="MGA99" s="227"/>
      <c r="MGB99" s="227"/>
      <c r="MGC99" s="227"/>
      <c r="MGD99" s="227"/>
      <c r="MGE99" s="227"/>
      <c r="MGF99" s="227"/>
      <c r="MGG99" s="227"/>
      <c r="MGH99" s="227"/>
      <c r="MGI99" s="227"/>
      <c r="MGJ99" s="227"/>
      <c r="MGK99" s="227"/>
      <c r="MGL99" s="227"/>
      <c r="MGM99" s="227"/>
      <c r="MGN99" s="227"/>
      <c r="MGO99" s="227"/>
      <c r="MGP99" s="227"/>
      <c r="MGQ99" s="227"/>
      <c r="MGR99" s="227"/>
      <c r="MGS99" s="227"/>
      <c r="MGT99" s="227"/>
      <c r="MGU99" s="227"/>
      <c r="MGV99" s="227"/>
      <c r="MGW99" s="227"/>
      <c r="MGX99" s="227"/>
      <c r="MGY99" s="227"/>
      <c r="MGZ99" s="227"/>
      <c r="MHA99" s="227"/>
      <c r="MHB99" s="227"/>
      <c r="MHC99" s="227"/>
      <c r="MHD99" s="227"/>
      <c r="MHE99" s="227"/>
      <c r="MHF99" s="227"/>
      <c r="MHG99" s="227"/>
      <c r="MHH99" s="227"/>
      <c r="MHI99" s="227"/>
      <c r="MHJ99" s="227"/>
      <c r="MHK99" s="227"/>
      <c r="MHL99" s="227"/>
      <c r="MHM99" s="227"/>
      <c r="MHN99" s="227"/>
      <c r="MHO99" s="227"/>
      <c r="MHP99" s="227"/>
      <c r="MHQ99" s="227"/>
      <c r="MHR99" s="227"/>
      <c r="MHS99" s="227"/>
      <c r="MHT99" s="227"/>
      <c r="MHU99" s="227"/>
      <c r="MHV99" s="227"/>
      <c r="MHW99" s="227"/>
      <c r="MHX99" s="227"/>
      <c r="MHY99" s="227"/>
      <c r="MHZ99" s="227"/>
      <c r="MIA99" s="227"/>
      <c r="MIB99" s="227"/>
      <c r="MIC99" s="227"/>
      <c r="MID99" s="227"/>
      <c r="MIE99" s="227"/>
      <c r="MIF99" s="227"/>
      <c r="MIG99" s="227"/>
      <c r="MIH99" s="227"/>
      <c r="MII99" s="227"/>
      <c r="MIJ99" s="227"/>
      <c r="MIK99" s="227"/>
      <c r="MIL99" s="227"/>
      <c r="MIM99" s="227"/>
      <c r="MIN99" s="227"/>
      <c r="MIO99" s="227"/>
      <c r="MIP99" s="227"/>
      <c r="MIQ99" s="227"/>
      <c r="MIR99" s="227"/>
      <c r="MIS99" s="227"/>
      <c r="MIT99" s="227"/>
      <c r="MIU99" s="227"/>
      <c r="MIV99" s="227"/>
      <c r="MIW99" s="227"/>
      <c r="MIX99" s="227"/>
      <c r="MIY99" s="227"/>
      <c r="MIZ99" s="227"/>
      <c r="MJA99" s="227"/>
      <c r="MJB99" s="227"/>
      <c r="MJC99" s="227"/>
      <c r="MJD99" s="227"/>
      <c r="MJE99" s="227"/>
      <c r="MJF99" s="227"/>
      <c r="MJG99" s="227"/>
      <c r="MJH99" s="227"/>
      <c r="MJI99" s="227"/>
      <c r="MJJ99" s="227"/>
      <c r="MJK99" s="227"/>
      <c r="MJL99" s="227"/>
      <c r="MJM99" s="227"/>
      <c r="MJN99" s="227"/>
      <c r="MJO99" s="227"/>
      <c r="MJP99" s="227"/>
      <c r="MJQ99" s="227"/>
      <c r="MJR99" s="227"/>
      <c r="MJS99" s="227"/>
      <c r="MJT99" s="227"/>
      <c r="MJU99" s="227"/>
      <c r="MJV99" s="227"/>
      <c r="MJW99" s="227"/>
      <c r="MJX99" s="227"/>
      <c r="MJY99" s="227"/>
      <c r="MJZ99" s="227"/>
      <c r="MKA99" s="227"/>
      <c r="MKB99" s="227"/>
      <c r="MKC99" s="227"/>
      <c r="MKD99" s="227"/>
      <c r="MKE99" s="227"/>
      <c r="MKF99" s="227"/>
      <c r="MKG99" s="227"/>
      <c r="MKH99" s="227"/>
      <c r="MKI99" s="227"/>
      <c r="MKJ99" s="227"/>
      <c r="MKK99" s="227"/>
      <c r="MKL99" s="227"/>
      <c r="MKM99" s="227"/>
      <c r="MKN99" s="227"/>
      <c r="MKO99" s="227"/>
      <c r="MKP99" s="227"/>
      <c r="MKQ99" s="227"/>
      <c r="MKR99" s="227"/>
      <c r="MKS99" s="227"/>
      <c r="MKT99" s="227"/>
      <c r="MKU99" s="227"/>
      <c r="MKV99" s="227"/>
      <c r="MKW99" s="227"/>
      <c r="MKX99" s="227"/>
      <c r="MKY99" s="227"/>
      <c r="MKZ99" s="227"/>
      <c r="MLA99" s="227"/>
      <c r="MLB99" s="227"/>
      <c r="MLC99" s="227"/>
      <c r="MLD99" s="227"/>
      <c r="MLE99" s="227"/>
      <c r="MLF99" s="227"/>
      <c r="MLG99" s="227"/>
      <c r="MLH99" s="227"/>
      <c r="MLI99" s="227"/>
      <c r="MLJ99" s="227"/>
      <c r="MLK99" s="227"/>
      <c r="MLL99" s="227"/>
      <c r="MLM99" s="227"/>
      <c r="MLN99" s="227"/>
      <c r="MLO99" s="227"/>
      <c r="MLP99" s="227"/>
      <c r="MLQ99" s="227"/>
      <c r="MLR99" s="227"/>
      <c r="MLS99" s="227"/>
      <c r="MLT99" s="227"/>
      <c r="MLU99" s="227"/>
      <c r="MLV99" s="227"/>
      <c r="MLW99" s="227"/>
      <c r="MLX99" s="227"/>
      <c r="MLY99" s="227"/>
      <c r="MLZ99" s="227"/>
      <c r="MMA99" s="227"/>
      <c r="MMB99" s="227"/>
      <c r="MMC99" s="227"/>
      <c r="MMD99" s="227"/>
      <c r="MME99" s="227"/>
      <c r="MMF99" s="227"/>
      <c r="MMG99" s="227"/>
      <c r="MMH99" s="227"/>
      <c r="MMI99" s="227"/>
      <c r="MMJ99" s="227"/>
      <c r="MMK99" s="227"/>
      <c r="MML99" s="227"/>
      <c r="MMM99" s="227"/>
      <c r="MMN99" s="227"/>
      <c r="MMO99" s="227"/>
      <c r="MMP99" s="227"/>
      <c r="MMQ99" s="227"/>
      <c r="MMR99" s="227"/>
      <c r="MMS99" s="227"/>
      <c r="MMT99" s="227"/>
      <c r="MMU99" s="227"/>
      <c r="MMV99" s="227"/>
      <c r="MMW99" s="227"/>
      <c r="MMX99" s="227"/>
      <c r="MMY99" s="227"/>
      <c r="MMZ99" s="227"/>
      <c r="MNA99" s="227"/>
      <c r="MNB99" s="227"/>
      <c r="MNC99" s="227"/>
      <c r="MND99" s="227"/>
      <c r="MNE99" s="227"/>
      <c r="MNF99" s="227"/>
      <c r="MNG99" s="227"/>
      <c r="MNH99" s="227"/>
      <c r="MNI99" s="227"/>
      <c r="MNJ99" s="227"/>
      <c r="MNK99" s="227"/>
      <c r="MNL99" s="227"/>
      <c r="MNM99" s="227"/>
      <c r="MNN99" s="227"/>
      <c r="MNO99" s="227"/>
      <c r="MNP99" s="227"/>
      <c r="MNQ99" s="227"/>
      <c r="MNR99" s="227"/>
      <c r="MNS99" s="227"/>
      <c r="MNT99" s="227"/>
      <c r="MNU99" s="227"/>
      <c r="MNV99" s="227"/>
      <c r="MNW99" s="227"/>
      <c r="MNX99" s="227"/>
      <c r="MNY99" s="227"/>
      <c r="MNZ99" s="227"/>
      <c r="MOA99" s="227"/>
      <c r="MOB99" s="227"/>
      <c r="MOC99" s="227"/>
      <c r="MOD99" s="227"/>
      <c r="MOE99" s="227"/>
      <c r="MOF99" s="227"/>
      <c r="MOG99" s="227"/>
      <c r="MOH99" s="227"/>
      <c r="MOI99" s="227"/>
      <c r="MOJ99" s="227"/>
      <c r="MOK99" s="227"/>
      <c r="MOL99" s="227"/>
      <c r="MOM99" s="227"/>
      <c r="MON99" s="227"/>
      <c r="MOO99" s="227"/>
      <c r="MOP99" s="227"/>
      <c r="MOQ99" s="227"/>
      <c r="MOR99" s="227"/>
      <c r="MOS99" s="227"/>
      <c r="MOT99" s="227"/>
      <c r="MOU99" s="227"/>
      <c r="MOV99" s="227"/>
      <c r="MOW99" s="227"/>
      <c r="MOX99" s="227"/>
      <c r="MOY99" s="227"/>
      <c r="MOZ99" s="227"/>
      <c r="MPA99" s="227"/>
      <c r="MPB99" s="227"/>
      <c r="MPC99" s="227"/>
      <c r="MPD99" s="227"/>
      <c r="MPE99" s="227"/>
      <c r="MPF99" s="227"/>
      <c r="MPG99" s="227"/>
      <c r="MPH99" s="227"/>
      <c r="MPI99" s="227"/>
      <c r="MPJ99" s="227"/>
      <c r="MPK99" s="227"/>
      <c r="MPL99" s="227"/>
      <c r="MPM99" s="227"/>
      <c r="MPN99" s="227"/>
      <c r="MPO99" s="227"/>
      <c r="MPP99" s="227"/>
      <c r="MPQ99" s="227"/>
      <c r="MPR99" s="227"/>
      <c r="MPS99" s="227"/>
      <c r="MPT99" s="227"/>
      <c r="MPU99" s="227"/>
      <c r="MPV99" s="227"/>
      <c r="MPW99" s="227"/>
      <c r="MPX99" s="227"/>
      <c r="MPY99" s="227"/>
      <c r="MPZ99" s="227"/>
      <c r="MQA99" s="227"/>
      <c r="MQB99" s="227"/>
      <c r="MQC99" s="227"/>
      <c r="MQD99" s="227"/>
      <c r="MQE99" s="227"/>
      <c r="MQF99" s="227"/>
      <c r="MQG99" s="227"/>
      <c r="MQH99" s="227"/>
      <c r="MQI99" s="227"/>
      <c r="MQJ99" s="227"/>
      <c r="MQK99" s="227"/>
      <c r="MQL99" s="227"/>
      <c r="MQM99" s="227"/>
      <c r="MQN99" s="227"/>
      <c r="MQO99" s="227"/>
      <c r="MQP99" s="227"/>
      <c r="MQQ99" s="227"/>
      <c r="MQR99" s="227"/>
      <c r="MQS99" s="227"/>
      <c r="MQT99" s="227"/>
      <c r="MQU99" s="227"/>
      <c r="MQV99" s="227"/>
      <c r="MQW99" s="227"/>
      <c r="MQX99" s="227"/>
      <c r="MQY99" s="227"/>
      <c r="MQZ99" s="227"/>
      <c r="MRA99" s="227"/>
      <c r="MRB99" s="227"/>
      <c r="MRC99" s="227"/>
      <c r="MRD99" s="227"/>
      <c r="MRE99" s="227"/>
      <c r="MRF99" s="227"/>
      <c r="MRG99" s="227"/>
      <c r="MRH99" s="227"/>
      <c r="MRI99" s="227"/>
      <c r="MRJ99" s="227"/>
      <c r="MRK99" s="227"/>
      <c r="MRL99" s="227"/>
      <c r="MRM99" s="227"/>
      <c r="MRN99" s="227"/>
      <c r="MRO99" s="227"/>
      <c r="MRP99" s="227"/>
      <c r="MRQ99" s="227"/>
      <c r="MRR99" s="227"/>
      <c r="MRS99" s="227"/>
      <c r="MRT99" s="227"/>
      <c r="MRU99" s="227"/>
      <c r="MRV99" s="227"/>
      <c r="MRW99" s="227"/>
      <c r="MRX99" s="227"/>
      <c r="MRY99" s="227"/>
      <c r="MRZ99" s="227"/>
      <c r="MSA99" s="227"/>
      <c r="MSB99" s="227"/>
      <c r="MSC99" s="227"/>
      <c r="MSD99" s="227"/>
      <c r="MSE99" s="227"/>
      <c r="MSF99" s="227"/>
      <c r="MSG99" s="227"/>
      <c r="MSH99" s="227"/>
      <c r="MSI99" s="227"/>
      <c r="MSJ99" s="227"/>
      <c r="MSK99" s="227"/>
      <c r="MSL99" s="227"/>
      <c r="MSM99" s="227"/>
      <c r="MSN99" s="227"/>
      <c r="MSO99" s="227"/>
      <c r="MSP99" s="227"/>
      <c r="MSQ99" s="227"/>
      <c r="MSR99" s="227"/>
      <c r="MSS99" s="227"/>
      <c r="MST99" s="227"/>
      <c r="MSU99" s="227"/>
      <c r="MSV99" s="227"/>
      <c r="MSW99" s="227"/>
      <c r="MSX99" s="227"/>
      <c r="MSY99" s="227"/>
      <c r="MSZ99" s="227"/>
      <c r="MTA99" s="227"/>
      <c r="MTB99" s="227"/>
      <c r="MTC99" s="227"/>
      <c r="MTD99" s="227"/>
      <c r="MTE99" s="227"/>
      <c r="MTF99" s="227"/>
      <c r="MTG99" s="227"/>
      <c r="MTH99" s="227"/>
      <c r="MTI99" s="227"/>
      <c r="MTJ99" s="227"/>
      <c r="MTK99" s="227"/>
      <c r="MTL99" s="227"/>
      <c r="MTM99" s="227"/>
      <c r="MTN99" s="227"/>
      <c r="MTO99" s="227"/>
      <c r="MTP99" s="227"/>
      <c r="MTQ99" s="227"/>
      <c r="MTR99" s="227"/>
      <c r="MTS99" s="227"/>
      <c r="MTT99" s="227"/>
      <c r="MTU99" s="227"/>
      <c r="MTV99" s="227"/>
      <c r="MTW99" s="227"/>
      <c r="MTX99" s="227"/>
      <c r="MTY99" s="227"/>
      <c r="MTZ99" s="227"/>
      <c r="MUA99" s="227"/>
      <c r="MUB99" s="227"/>
      <c r="MUC99" s="227"/>
      <c r="MUD99" s="227"/>
      <c r="MUE99" s="227"/>
      <c r="MUF99" s="227"/>
      <c r="MUG99" s="227"/>
      <c r="MUH99" s="227"/>
      <c r="MUI99" s="227"/>
      <c r="MUJ99" s="227"/>
      <c r="MUK99" s="227"/>
      <c r="MUL99" s="227"/>
      <c r="MUM99" s="227"/>
      <c r="MUN99" s="227"/>
      <c r="MUO99" s="227"/>
      <c r="MUP99" s="227"/>
      <c r="MUQ99" s="227"/>
      <c r="MUR99" s="227"/>
      <c r="MUS99" s="227"/>
      <c r="MUT99" s="227"/>
      <c r="MUU99" s="227"/>
      <c r="MUV99" s="227"/>
      <c r="MUW99" s="227"/>
      <c r="MUX99" s="227"/>
      <c r="MUY99" s="227"/>
      <c r="MUZ99" s="227"/>
      <c r="MVA99" s="227"/>
      <c r="MVB99" s="227"/>
      <c r="MVC99" s="227"/>
      <c r="MVD99" s="227"/>
      <c r="MVE99" s="227"/>
      <c r="MVF99" s="227"/>
      <c r="MVG99" s="227"/>
      <c r="MVH99" s="227"/>
      <c r="MVI99" s="227"/>
      <c r="MVJ99" s="227"/>
      <c r="MVK99" s="227"/>
      <c r="MVL99" s="227"/>
      <c r="MVM99" s="227"/>
      <c r="MVN99" s="227"/>
      <c r="MVO99" s="227"/>
      <c r="MVP99" s="227"/>
      <c r="MVQ99" s="227"/>
      <c r="MVR99" s="227"/>
      <c r="MVS99" s="227"/>
      <c r="MVT99" s="227"/>
      <c r="MVU99" s="227"/>
      <c r="MVV99" s="227"/>
      <c r="MVW99" s="227"/>
      <c r="MVX99" s="227"/>
      <c r="MVY99" s="227"/>
      <c r="MVZ99" s="227"/>
      <c r="MWA99" s="227"/>
      <c r="MWB99" s="227"/>
      <c r="MWC99" s="227"/>
      <c r="MWD99" s="227"/>
      <c r="MWE99" s="227"/>
      <c r="MWF99" s="227"/>
      <c r="MWG99" s="227"/>
      <c r="MWH99" s="227"/>
      <c r="MWI99" s="227"/>
      <c r="MWJ99" s="227"/>
      <c r="MWK99" s="227"/>
      <c r="MWL99" s="227"/>
      <c r="MWM99" s="227"/>
      <c r="MWN99" s="227"/>
      <c r="MWO99" s="227"/>
      <c r="MWP99" s="227"/>
      <c r="MWQ99" s="227"/>
      <c r="MWR99" s="227"/>
      <c r="MWS99" s="227"/>
      <c r="MWT99" s="227"/>
      <c r="MWU99" s="227"/>
      <c r="MWV99" s="227"/>
      <c r="MWW99" s="227"/>
      <c r="MWX99" s="227"/>
      <c r="MWY99" s="227"/>
      <c r="MWZ99" s="227"/>
      <c r="MXA99" s="227"/>
      <c r="MXB99" s="227"/>
      <c r="MXC99" s="227"/>
      <c r="MXD99" s="227"/>
      <c r="MXE99" s="227"/>
      <c r="MXF99" s="227"/>
      <c r="MXG99" s="227"/>
      <c r="MXH99" s="227"/>
      <c r="MXI99" s="227"/>
      <c r="MXJ99" s="227"/>
      <c r="MXK99" s="227"/>
      <c r="MXL99" s="227"/>
      <c r="MXM99" s="227"/>
      <c r="MXN99" s="227"/>
      <c r="MXO99" s="227"/>
      <c r="MXP99" s="227"/>
      <c r="MXQ99" s="227"/>
      <c r="MXR99" s="227"/>
      <c r="MXS99" s="227"/>
      <c r="MXT99" s="227"/>
      <c r="MXU99" s="227"/>
      <c r="MXV99" s="227"/>
      <c r="MXW99" s="227"/>
      <c r="MXX99" s="227"/>
      <c r="MXY99" s="227"/>
      <c r="MXZ99" s="227"/>
      <c r="MYA99" s="227"/>
      <c r="MYB99" s="227"/>
      <c r="MYC99" s="227"/>
      <c r="MYD99" s="227"/>
      <c r="MYE99" s="227"/>
      <c r="MYF99" s="227"/>
      <c r="MYG99" s="227"/>
      <c r="MYH99" s="227"/>
      <c r="MYI99" s="227"/>
      <c r="MYJ99" s="227"/>
      <c r="MYK99" s="227"/>
      <c r="MYL99" s="227"/>
      <c r="MYM99" s="227"/>
      <c r="MYN99" s="227"/>
      <c r="MYO99" s="227"/>
      <c r="MYP99" s="227"/>
      <c r="MYQ99" s="227"/>
      <c r="MYR99" s="227"/>
      <c r="MYS99" s="227"/>
      <c r="MYT99" s="227"/>
      <c r="MYU99" s="227"/>
      <c r="MYV99" s="227"/>
      <c r="MYW99" s="227"/>
      <c r="MYX99" s="227"/>
      <c r="MYY99" s="227"/>
      <c r="MYZ99" s="227"/>
      <c r="MZA99" s="227"/>
      <c r="MZB99" s="227"/>
      <c r="MZC99" s="227"/>
      <c r="MZD99" s="227"/>
      <c r="MZE99" s="227"/>
      <c r="MZF99" s="227"/>
      <c r="MZG99" s="227"/>
      <c r="MZH99" s="227"/>
      <c r="MZI99" s="227"/>
      <c r="MZJ99" s="227"/>
      <c r="MZK99" s="227"/>
      <c r="MZL99" s="227"/>
      <c r="MZM99" s="227"/>
      <c r="MZN99" s="227"/>
      <c r="MZO99" s="227"/>
      <c r="MZP99" s="227"/>
      <c r="MZQ99" s="227"/>
      <c r="MZR99" s="227"/>
      <c r="MZS99" s="227"/>
      <c r="MZT99" s="227"/>
      <c r="MZU99" s="227"/>
      <c r="MZV99" s="227"/>
      <c r="MZW99" s="227"/>
      <c r="MZX99" s="227"/>
      <c r="MZY99" s="227"/>
      <c r="MZZ99" s="227"/>
      <c r="NAA99" s="227"/>
      <c r="NAB99" s="227"/>
      <c r="NAC99" s="227"/>
      <c r="NAD99" s="227"/>
      <c r="NAE99" s="227"/>
      <c r="NAF99" s="227"/>
      <c r="NAG99" s="227"/>
      <c r="NAH99" s="227"/>
      <c r="NAI99" s="227"/>
      <c r="NAJ99" s="227"/>
      <c r="NAK99" s="227"/>
      <c r="NAL99" s="227"/>
      <c r="NAM99" s="227"/>
      <c r="NAN99" s="227"/>
      <c r="NAO99" s="227"/>
      <c r="NAP99" s="227"/>
      <c r="NAQ99" s="227"/>
      <c r="NAR99" s="227"/>
      <c r="NAS99" s="227"/>
      <c r="NAT99" s="227"/>
      <c r="NAU99" s="227"/>
      <c r="NAV99" s="227"/>
      <c r="NAW99" s="227"/>
      <c r="NAX99" s="227"/>
      <c r="NAY99" s="227"/>
      <c r="NAZ99" s="227"/>
      <c r="NBA99" s="227"/>
      <c r="NBB99" s="227"/>
      <c r="NBC99" s="227"/>
      <c r="NBD99" s="227"/>
      <c r="NBE99" s="227"/>
      <c r="NBF99" s="227"/>
      <c r="NBG99" s="227"/>
      <c r="NBH99" s="227"/>
      <c r="NBI99" s="227"/>
      <c r="NBJ99" s="227"/>
      <c r="NBK99" s="227"/>
      <c r="NBL99" s="227"/>
      <c r="NBM99" s="227"/>
      <c r="NBN99" s="227"/>
      <c r="NBO99" s="227"/>
      <c r="NBP99" s="227"/>
      <c r="NBQ99" s="227"/>
      <c r="NBR99" s="227"/>
      <c r="NBS99" s="227"/>
      <c r="NBT99" s="227"/>
      <c r="NBU99" s="227"/>
      <c r="NBV99" s="227"/>
      <c r="NBW99" s="227"/>
      <c r="NBX99" s="227"/>
      <c r="NBY99" s="227"/>
      <c r="NBZ99" s="227"/>
      <c r="NCA99" s="227"/>
      <c r="NCB99" s="227"/>
      <c r="NCC99" s="227"/>
      <c r="NCD99" s="227"/>
      <c r="NCE99" s="227"/>
      <c r="NCF99" s="227"/>
      <c r="NCG99" s="227"/>
      <c r="NCH99" s="227"/>
      <c r="NCI99" s="227"/>
      <c r="NCJ99" s="227"/>
      <c r="NCK99" s="227"/>
      <c r="NCL99" s="227"/>
      <c r="NCM99" s="227"/>
      <c r="NCN99" s="227"/>
      <c r="NCO99" s="227"/>
      <c r="NCP99" s="227"/>
      <c r="NCQ99" s="227"/>
      <c r="NCR99" s="227"/>
      <c r="NCS99" s="227"/>
      <c r="NCT99" s="227"/>
      <c r="NCU99" s="227"/>
      <c r="NCV99" s="227"/>
      <c r="NCW99" s="227"/>
      <c r="NCX99" s="227"/>
      <c r="NCY99" s="227"/>
      <c r="NCZ99" s="227"/>
      <c r="NDA99" s="227"/>
      <c r="NDB99" s="227"/>
      <c r="NDC99" s="227"/>
      <c r="NDD99" s="227"/>
      <c r="NDE99" s="227"/>
      <c r="NDF99" s="227"/>
      <c r="NDG99" s="227"/>
      <c r="NDH99" s="227"/>
      <c r="NDI99" s="227"/>
      <c r="NDJ99" s="227"/>
      <c r="NDK99" s="227"/>
      <c r="NDL99" s="227"/>
      <c r="NDM99" s="227"/>
      <c r="NDN99" s="227"/>
      <c r="NDO99" s="227"/>
      <c r="NDP99" s="227"/>
      <c r="NDQ99" s="227"/>
      <c r="NDR99" s="227"/>
      <c r="NDS99" s="227"/>
      <c r="NDT99" s="227"/>
      <c r="NDU99" s="227"/>
      <c r="NDV99" s="227"/>
      <c r="NDW99" s="227"/>
      <c r="NDX99" s="227"/>
      <c r="NDY99" s="227"/>
      <c r="NDZ99" s="227"/>
      <c r="NEA99" s="227"/>
      <c r="NEB99" s="227"/>
      <c r="NEC99" s="227"/>
      <c r="NED99" s="227"/>
      <c r="NEE99" s="227"/>
      <c r="NEF99" s="227"/>
      <c r="NEG99" s="227"/>
      <c r="NEH99" s="227"/>
      <c r="NEI99" s="227"/>
      <c r="NEJ99" s="227"/>
      <c r="NEK99" s="227"/>
      <c r="NEL99" s="227"/>
      <c r="NEM99" s="227"/>
      <c r="NEN99" s="227"/>
      <c r="NEO99" s="227"/>
      <c r="NEP99" s="227"/>
      <c r="NEQ99" s="227"/>
      <c r="NER99" s="227"/>
      <c r="NES99" s="227"/>
      <c r="NET99" s="227"/>
      <c r="NEU99" s="227"/>
      <c r="NEV99" s="227"/>
      <c r="NEW99" s="227"/>
      <c r="NEX99" s="227"/>
      <c r="NEY99" s="227"/>
      <c r="NEZ99" s="227"/>
      <c r="NFA99" s="227"/>
      <c r="NFB99" s="227"/>
      <c r="NFC99" s="227"/>
      <c r="NFD99" s="227"/>
      <c r="NFE99" s="227"/>
      <c r="NFF99" s="227"/>
      <c r="NFG99" s="227"/>
      <c r="NFH99" s="227"/>
      <c r="NFI99" s="227"/>
      <c r="NFJ99" s="227"/>
      <c r="NFK99" s="227"/>
      <c r="NFL99" s="227"/>
      <c r="NFM99" s="227"/>
      <c r="NFN99" s="227"/>
      <c r="NFO99" s="227"/>
      <c r="NFP99" s="227"/>
      <c r="NFQ99" s="227"/>
      <c r="NFR99" s="227"/>
      <c r="NFS99" s="227"/>
      <c r="NFT99" s="227"/>
      <c r="NFU99" s="227"/>
      <c r="NFV99" s="227"/>
      <c r="NFW99" s="227"/>
      <c r="NFX99" s="227"/>
      <c r="NFY99" s="227"/>
      <c r="NFZ99" s="227"/>
      <c r="NGA99" s="227"/>
      <c r="NGB99" s="227"/>
      <c r="NGC99" s="227"/>
      <c r="NGD99" s="227"/>
      <c r="NGE99" s="227"/>
      <c r="NGF99" s="227"/>
      <c r="NGG99" s="227"/>
      <c r="NGH99" s="227"/>
      <c r="NGI99" s="227"/>
      <c r="NGJ99" s="227"/>
      <c r="NGK99" s="227"/>
      <c r="NGL99" s="227"/>
      <c r="NGM99" s="227"/>
      <c r="NGN99" s="227"/>
      <c r="NGO99" s="227"/>
      <c r="NGP99" s="227"/>
      <c r="NGQ99" s="227"/>
      <c r="NGR99" s="227"/>
      <c r="NGS99" s="227"/>
      <c r="NGT99" s="227"/>
      <c r="NGU99" s="227"/>
      <c r="NGV99" s="227"/>
      <c r="NGW99" s="227"/>
      <c r="NGX99" s="227"/>
      <c r="NGY99" s="227"/>
      <c r="NGZ99" s="227"/>
      <c r="NHA99" s="227"/>
      <c r="NHB99" s="227"/>
      <c r="NHC99" s="227"/>
      <c r="NHD99" s="227"/>
      <c r="NHE99" s="227"/>
      <c r="NHF99" s="227"/>
      <c r="NHG99" s="227"/>
      <c r="NHH99" s="227"/>
      <c r="NHI99" s="227"/>
      <c r="NHJ99" s="227"/>
      <c r="NHK99" s="227"/>
      <c r="NHL99" s="227"/>
      <c r="NHM99" s="227"/>
      <c r="NHN99" s="227"/>
      <c r="NHO99" s="227"/>
      <c r="NHP99" s="227"/>
      <c r="NHQ99" s="227"/>
      <c r="NHR99" s="227"/>
      <c r="NHS99" s="227"/>
      <c r="NHT99" s="227"/>
      <c r="NHU99" s="227"/>
      <c r="NHV99" s="227"/>
      <c r="NHW99" s="227"/>
      <c r="NHX99" s="227"/>
      <c r="NHY99" s="227"/>
      <c r="NHZ99" s="227"/>
      <c r="NIA99" s="227"/>
      <c r="NIB99" s="227"/>
      <c r="NIC99" s="227"/>
      <c r="NID99" s="227"/>
      <c r="NIE99" s="227"/>
      <c r="NIF99" s="227"/>
      <c r="NIG99" s="227"/>
      <c r="NIH99" s="227"/>
      <c r="NII99" s="227"/>
      <c r="NIJ99" s="227"/>
      <c r="NIK99" s="227"/>
      <c r="NIL99" s="227"/>
      <c r="NIM99" s="227"/>
      <c r="NIN99" s="227"/>
      <c r="NIO99" s="227"/>
      <c r="NIP99" s="227"/>
      <c r="NIQ99" s="227"/>
      <c r="NIR99" s="227"/>
      <c r="NIS99" s="227"/>
      <c r="NIT99" s="227"/>
      <c r="NIU99" s="227"/>
      <c r="NIV99" s="227"/>
      <c r="NIW99" s="227"/>
      <c r="NIX99" s="227"/>
      <c r="NIY99" s="227"/>
      <c r="NIZ99" s="227"/>
      <c r="NJA99" s="227"/>
      <c r="NJB99" s="227"/>
      <c r="NJC99" s="227"/>
      <c r="NJD99" s="227"/>
      <c r="NJE99" s="227"/>
      <c r="NJF99" s="227"/>
      <c r="NJG99" s="227"/>
      <c r="NJH99" s="227"/>
      <c r="NJI99" s="227"/>
      <c r="NJJ99" s="227"/>
      <c r="NJK99" s="227"/>
      <c r="NJL99" s="227"/>
      <c r="NJM99" s="227"/>
      <c r="NJN99" s="227"/>
      <c r="NJO99" s="227"/>
      <c r="NJP99" s="227"/>
      <c r="NJQ99" s="227"/>
      <c r="NJR99" s="227"/>
      <c r="NJS99" s="227"/>
      <c r="NJT99" s="227"/>
      <c r="NJU99" s="227"/>
      <c r="NJV99" s="227"/>
      <c r="NJW99" s="227"/>
      <c r="NJX99" s="227"/>
      <c r="NJY99" s="227"/>
      <c r="NJZ99" s="227"/>
      <c r="NKA99" s="227"/>
      <c r="NKB99" s="227"/>
      <c r="NKC99" s="227"/>
      <c r="NKD99" s="227"/>
      <c r="NKE99" s="227"/>
      <c r="NKF99" s="227"/>
      <c r="NKG99" s="227"/>
      <c r="NKH99" s="227"/>
      <c r="NKI99" s="227"/>
      <c r="NKJ99" s="227"/>
      <c r="NKK99" s="227"/>
      <c r="NKL99" s="227"/>
      <c r="NKM99" s="227"/>
      <c r="NKN99" s="227"/>
      <c r="NKO99" s="227"/>
      <c r="NKP99" s="227"/>
      <c r="NKQ99" s="227"/>
      <c r="NKR99" s="227"/>
      <c r="NKS99" s="227"/>
      <c r="NKT99" s="227"/>
      <c r="NKU99" s="227"/>
      <c r="NKV99" s="227"/>
      <c r="NKW99" s="227"/>
      <c r="NKX99" s="227"/>
      <c r="NKY99" s="227"/>
      <c r="NKZ99" s="227"/>
      <c r="NLA99" s="227"/>
      <c r="NLB99" s="227"/>
      <c r="NLC99" s="227"/>
      <c r="NLD99" s="227"/>
      <c r="NLE99" s="227"/>
      <c r="NLF99" s="227"/>
      <c r="NLG99" s="227"/>
      <c r="NLH99" s="227"/>
      <c r="NLI99" s="227"/>
      <c r="NLJ99" s="227"/>
      <c r="NLK99" s="227"/>
      <c r="NLL99" s="227"/>
      <c r="NLM99" s="227"/>
      <c r="NLN99" s="227"/>
      <c r="NLO99" s="227"/>
      <c r="NLP99" s="227"/>
      <c r="NLQ99" s="227"/>
      <c r="NLR99" s="227"/>
      <c r="NLS99" s="227"/>
      <c r="NLT99" s="227"/>
      <c r="NLU99" s="227"/>
      <c r="NLV99" s="227"/>
      <c r="NLW99" s="227"/>
      <c r="NLX99" s="227"/>
      <c r="NLY99" s="227"/>
      <c r="NLZ99" s="227"/>
      <c r="NMA99" s="227"/>
      <c r="NMB99" s="227"/>
      <c r="NMC99" s="227"/>
      <c r="NMD99" s="227"/>
      <c r="NME99" s="227"/>
      <c r="NMF99" s="227"/>
      <c r="NMG99" s="227"/>
      <c r="NMH99" s="227"/>
      <c r="NMI99" s="227"/>
      <c r="NMJ99" s="227"/>
      <c r="NMK99" s="227"/>
      <c r="NML99" s="227"/>
      <c r="NMM99" s="227"/>
      <c r="NMN99" s="227"/>
      <c r="NMO99" s="227"/>
      <c r="NMP99" s="227"/>
      <c r="NMQ99" s="227"/>
      <c r="NMR99" s="227"/>
      <c r="NMS99" s="227"/>
      <c r="NMT99" s="227"/>
      <c r="NMU99" s="227"/>
      <c r="NMV99" s="227"/>
      <c r="NMW99" s="227"/>
      <c r="NMX99" s="227"/>
      <c r="NMY99" s="227"/>
      <c r="NMZ99" s="227"/>
      <c r="NNA99" s="227"/>
      <c r="NNB99" s="227"/>
      <c r="NNC99" s="227"/>
      <c r="NND99" s="227"/>
      <c r="NNE99" s="227"/>
      <c r="NNF99" s="227"/>
      <c r="NNG99" s="227"/>
      <c r="NNH99" s="227"/>
      <c r="NNI99" s="227"/>
      <c r="NNJ99" s="227"/>
      <c r="NNK99" s="227"/>
      <c r="NNL99" s="227"/>
      <c r="NNM99" s="227"/>
      <c r="NNN99" s="227"/>
      <c r="NNO99" s="227"/>
      <c r="NNP99" s="227"/>
      <c r="NNQ99" s="227"/>
      <c r="NNR99" s="227"/>
      <c r="NNS99" s="227"/>
      <c r="NNT99" s="227"/>
      <c r="NNU99" s="227"/>
      <c r="NNV99" s="227"/>
      <c r="NNW99" s="227"/>
      <c r="NNX99" s="227"/>
      <c r="NNY99" s="227"/>
      <c r="NNZ99" s="227"/>
      <c r="NOA99" s="227"/>
      <c r="NOB99" s="227"/>
      <c r="NOC99" s="227"/>
      <c r="NOD99" s="227"/>
      <c r="NOE99" s="227"/>
      <c r="NOF99" s="227"/>
      <c r="NOG99" s="227"/>
      <c r="NOH99" s="227"/>
      <c r="NOI99" s="227"/>
      <c r="NOJ99" s="227"/>
      <c r="NOK99" s="227"/>
      <c r="NOL99" s="227"/>
      <c r="NOM99" s="227"/>
      <c r="NON99" s="227"/>
      <c r="NOO99" s="227"/>
      <c r="NOP99" s="227"/>
      <c r="NOQ99" s="227"/>
      <c r="NOR99" s="227"/>
      <c r="NOS99" s="227"/>
      <c r="NOT99" s="227"/>
      <c r="NOU99" s="227"/>
      <c r="NOV99" s="227"/>
      <c r="NOW99" s="227"/>
      <c r="NOX99" s="227"/>
      <c r="NOY99" s="227"/>
      <c r="NOZ99" s="227"/>
      <c r="NPA99" s="227"/>
      <c r="NPB99" s="227"/>
      <c r="NPC99" s="227"/>
      <c r="NPD99" s="227"/>
      <c r="NPE99" s="227"/>
      <c r="NPF99" s="227"/>
      <c r="NPG99" s="227"/>
      <c r="NPH99" s="227"/>
      <c r="NPI99" s="227"/>
      <c r="NPJ99" s="227"/>
      <c r="NPK99" s="227"/>
      <c r="NPL99" s="227"/>
      <c r="NPM99" s="227"/>
      <c r="NPN99" s="227"/>
      <c r="NPO99" s="227"/>
      <c r="NPP99" s="227"/>
      <c r="NPQ99" s="227"/>
      <c r="NPR99" s="227"/>
      <c r="NPS99" s="227"/>
      <c r="NPT99" s="227"/>
      <c r="NPU99" s="227"/>
      <c r="NPV99" s="227"/>
      <c r="NPW99" s="227"/>
      <c r="NPX99" s="227"/>
      <c r="NPY99" s="227"/>
      <c r="NPZ99" s="227"/>
      <c r="NQA99" s="227"/>
      <c r="NQB99" s="227"/>
      <c r="NQC99" s="227"/>
      <c r="NQD99" s="227"/>
      <c r="NQE99" s="227"/>
      <c r="NQF99" s="227"/>
      <c r="NQG99" s="227"/>
      <c r="NQH99" s="227"/>
      <c r="NQI99" s="227"/>
      <c r="NQJ99" s="227"/>
      <c r="NQK99" s="227"/>
      <c r="NQL99" s="227"/>
      <c r="NQM99" s="227"/>
      <c r="NQN99" s="227"/>
      <c r="NQO99" s="227"/>
      <c r="NQP99" s="227"/>
      <c r="NQQ99" s="227"/>
      <c r="NQR99" s="227"/>
      <c r="NQS99" s="227"/>
      <c r="NQT99" s="227"/>
      <c r="NQU99" s="227"/>
      <c r="NQV99" s="227"/>
      <c r="NQW99" s="227"/>
      <c r="NQX99" s="227"/>
      <c r="NQY99" s="227"/>
      <c r="NQZ99" s="227"/>
      <c r="NRA99" s="227"/>
      <c r="NRB99" s="227"/>
      <c r="NRC99" s="227"/>
      <c r="NRD99" s="227"/>
      <c r="NRE99" s="227"/>
      <c r="NRF99" s="227"/>
      <c r="NRG99" s="227"/>
      <c r="NRH99" s="227"/>
      <c r="NRI99" s="227"/>
      <c r="NRJ99" s="227"/>
      <c r="NRK99" s="227"/>
      <c r="NRL99" s="227"/>
      <c r="NRM99" s="227"/>
      <c r="NRN99" s="227"/>
      <c r="NRO99" s="227"/>
      <c r="NRP99" s="227"/>
      <c r="NRQ99" s="227"/>
      <c r="NRR99" s="227"/>
      <c r="NRS99" s="227"/>
      <c r="NRT99" s="227"/>
      <c r="NRU99" s="227"/>
      <c r="NRV99" s="227"/>
      <c r="NRW99" s="227"/>
      <c r="NRX99" s="227"/>
      <c r="NRY99" s="227"/>
      <c r="NRZ99" s="227"/>
      <c r="NSA99" s="227"/>
      <c r="NSB99" s="227"/>
      <c r="NSC99" s="227"/>
      <c r="NSD99" s="227"/>
      <c r="NSE99" s="227"/>
      <c r="NSF99" s="227"/>
      <c r="NSG99" s="227"/>
      <c r="NSH99" s="227"/>
      <c r="NSI99" s="227"/>
      <c r="NSJ99" s="227"/>
      <c r="NSK99" s="227"/>
      <c r="NSL99" s="227"/>
      <c r="NSM99" s="227"/>
      <c r="NSN99" s="227"/>
      <c r="NSO99" s="227"/>
      <c r="NSP99" s="227"/>
      <c r="NSQ99" s="227"/>
      <c r="NSR99" s="227"/>
      <c r="NSS99" s="227"/>
      <c r="NST99" s="227"/>
      <c r="NSU99" s="227"/>
      <c r="NSV99" s="227"/>
      <c r="NSW99" s="227"/>
      <c r="NSX99" s="227"/>
      <c r="NSY99" s="227"/>
      <c r="NSZ99" s="227"/>
      <c r="NTA99" s="227"/>
      <c r="NTB99" s="227"/>
      <c r="NTC99" s="227"/>
      <c r="NTD99" s="227"/>
      <c r="NTE99" s="227"/>
      <c r="NTF99" s="227"/>
      <c r="NTG99" s="227"/>
      <c r="NTH99" s="227"/>
      <c r="NTI99" s="227"/>
      <c r="NTJ99" s="227"/>
      <c r="NTK99" s="227"/>
      <c r="NTL99" s="227"/>
      <c r="NTM99" s="227"/>
      <c r="NTN99" s="227"/>
      <c r="NTO99" s="227"/>
      <c r="NTP99" s="227"/>
      <c r="NTQ99" s="227"/>
      <c r="NTR99" s="227"/>
      <c r="NTS99" s="227"/>
      <c r="NTT99" s="227"/>
      <c r="NTU99" s="227"/>
      <c r="NTV99" s="227"/>
      <c r="NTW99" s="227"/>
      <c r="NTX99" s="227"/>
      <c r="NTY99" s="227"/>
      <c r="NTZ99" s="227"/>
      <c r="NUA99" s="227"/>
      <c r="NUB99" s="227"/>
      <c r="NUC99" s="227"/>
      <c r="NUD99" s="227"/>
      <c r="NUE99" s="227"/>
      <c r="NUF99" s="227"/>
      <c r="NUG99" s="227"/>
      <c r="NUH99" s="227"/>
      <c r="NUI99" s="227"/>
      <c r="NUJ99" s="227"/>
      <c r="NUK99" s="227"/>
      <c r="NUL99" s="227"/>
      <c r="NUM99" s="227"/>
      <c r="NUN99" s="227"/>
      <c r="NUO99" s="227"/>
      <c r="NUP99" s="227"/>
      <c r="NUQ99" s="227"/>
      <c r="NUR99" s="227"/>
      <c r="NUS99" s="227"/>
      <c r="NUT99" s="227"/>
      <c r="NUU99" s="227"/>
      <c r="NUV99" s="227"/>
      <c r="NUW99" s="227"/>
      <c r="NUX99" s="227"/>
      <c r="NUY99" s="227"/>
      <c r="NUZ99" s="227"/>
      <c r="NVA99" s="227"/>
      <c r="NVB99" s="227"/>
      <c r="NVC99" s="227"/>
      <c r="NVD99" s="227"/>
      <c r="NVE99" s="227"/>
      <c r="NVF99" s="227"/>
      <c r="NVG99" s="227"/>
      <c r="NVH99" s="227"/>
      <c r="NVI99" s="227"/>
      <c r="NVJ99" s="227"/>
      <c r="NVK99" s="227"/>
      <c r="NVL99" s="227"/>
      <c r="NVM99" s="227"/>
      <c r="NVN99" s="227"/>
      <c r="NVO99" s="227"/>
      <c r="NVP99" s="227"/>
      <c r="NVQ99" s="227"/>
      <c r="NVR99" s="227"/>
      <c r="NVS99" s="227"/>
      <c r="NVT99" s="227"/>
      <c r="NVU99" s="227"/>
      <c r="NVV99" s="227"/>
      <c r="NVW99" s="227"/>
      <c r="NVX99" s="227"/>
      <c r="NVY99" s="227"/>
      <c r="NVZ99" s="227"/>
      <c r="NWA99" s="227"/>
      <c r="NWB99" s="227"/>
      <c r="NWC99" s="227"/>
      <c r="NWD99" s="227"/>
      <c r="NWE99" s="227"/>
      <c r="NWF99" s="227"/>
      <c r="NWG99" s="227"/>
      <c r="NWH99" s="227"/>
      <c r="NWI99" s="227"/>
      <c r="NWJ99" s="227"/>
      <c r="NWK99" s="227"/>
      <c r="NWL99" s="227"/>
      <c r="NWM99" s="227"/>
      <c r="NWN99" s="227"/>
      <c r="NWO99" s="227"/>
      <c r="NWP99" s="227"/>
      <c r="NWQ99" s="227"/>
      <c r="NWR99" s="227"/>
      <c r="NWS99" s="227"/>
      <c r="NWT99" s="227"/>
      <c r="NWU99" s="227"/>
      <c r="NWV99" s="227"/>
      <c r="NWW99" s="227"/>
      <c r="NWX99" s="227"/>
      <c r="NWY99" s="227"/>
      <c r="NWZ99" s="227"/>
      <c r="NXA99" s="227"/>
      <c r="NXB99" s="227"/>
      <c r="NXC99" s="227"/>
      <c r="NXD99" s="227"/>
      <c r="NXE99" s="227"/>
      <c r="NXF99" s="227"/>
      <c r="NXG99" s="227"/>
      <c r="NXH99" s="227"/>
      <c r="NXI99" s="227"/>
      <c r="NXJ99" s="227"/>
      <c r="NXK99" s="227"/>
      <c r="NXL99" s="227"/>
      <c r="NXM99" s="227"/>
      <c r="NXN99" s="227"/>
      <c r="NXO99" s="227"/>
      <c r="NXP99" s="227"/>
      <c r="NXQ99" s="227"/>
      <c r="NXR99" s="227"/>
      <c r="NXS99" s="227"/>
      <c r="NXT99" s="227"/>
      <c r="NXU99" s="227"/>
      <c r="NXV99" s="227"/>
      <c r="NXW99" s="227"/>
      <c r="NXX99" s="227"/>
      <c r="NXY99" s="227"/>
      <c r="NXZ99" s="227"/>
      <c r="NYA99" s="227"/>
      <c r="NYB99" s="227"/>
      <c r="NYC99" s="227"/>
      <c r="NYD99" s="227"/>
      <c r="NYE99" s="227"/>
      <c r="NYF99" s="227"/>
      <c r="NYG99" s="227"/>
      <c r="NYH99" s="227"/>
      <c r="NYI99" s="227"/>
      <c r="NYJ99" s="227"/>
      <c r="NYK99" s="227"/>
      <c r="NYL99" s="227"/>
      <c r="NYM99" s="227"/>
      <c r="NYN99" s="227"/>
      <c r="NYO99" s="227"/>
      <c r="NYP99" s="227"/>
      <c r="NYQ99" s="227"/>
      <c r="NYR99" s="227"/>
      <c r="NYS99" s="227"/>
      <c r="NYT99" s="227"/>
      <c r="NYU99" s="227"/>
      <c r="NYV99" s="227"/>
      <c r="NYW99" s="227"/>
      <c r="NYX99" s="227"/>
      <c r="NYY99" s="227"/>
      <c r="NYZ99" s="227"/>
      <c r="NZA99" s="227"/>
      <c r="NZB99" s="227"/>
      <c r="NZC99" s="227"/>
      <c r="NZD99" s="227"/>
      <c r="NZE99" s="227"/>
      <c r="NZF99" s="227"/>
      <c r="NZG99" s="227"/>
      <c r="NZH99" s="227"/>
      <c r="NZI99" s="227"/>
      <c r="NZJ99" s="227"/>
      <c r="NZK99" s="227"/>
      <c r="NZL99" s="227"/>
      <c r="NZM99" s="227"/>
      <c r="NZN99" s="227"/>
      <c r="NZO99" s="227"/>
      <c r="NZP99" s="227"/>
      <c r="NZQ99" s="227"/>
      <c r="NZR99" s="227"/>
      <c r="NZS99" s="227"/>
      <c r="NZT99" s="227"/>
      <c r="NZU99" s="227"/>
      <c r="NZV99" s="227"/>
      <c r="NZW99" s="227"/>
      <c r="NZX99" s="227"/>
      <c r="NZY99" s="227"/>
      <c r="NZZ99" s="227"/>
      <c r="OAA99" s="227"/>
      <c r="OAB99" s="227"/>
      <c r="OAC99" s="227"/>
      <c r="OAD99" s="227"/>
      <c r="OAE99" s="227"/>
      <c r="OAF99" s="227"/>
      <c r="OAG99" s="227"/>
      <c r="OAH99" s="227"/>
      <c r="OAI99" s="227"/>
      <c r="OAJ99" s="227"/>
      <c r="OAK99" s="227"/>
      <c r="OAL99" s="227"/>
      <c r="OAM99" s="227"/>
      <c r="OAN99" s="227"/>
      <c r="OAO99" s="227"/>
      <c r="OAP99" s="227"/>
      <c r="OAQ99" s="227"/>
      <c r="OAR99" s="227"/>
      <c r="OAS99" s="227"/>
      <c r="OAT99" s="227"/>
      <c r="OAU99" s="227"/>
      <c r="OAV99" s="227"/>
      <c r="OAW99" s="227"/>
      <c r="OAX99" s="227"/>
      <c r="OAY99" s="227"/>
      <c r="OAZ99" s="227"/>
      <c r="OBA99" s="227"/>
      <c r="OBB99" s="227"/>
      <c r="OBC99" s="227"/>
      <c r="OBD99" s="227"/>
      <c r="OBE99" s="227"/>
      <c r="OBF99" s="227"/>
      <c r="OBG99" s="227"/>
      <c r="OBH99" s="227"/>
      <c r="OBI99" s="227"/>
      <c r="OBJ99" s="227"/>
      <c r="OBK99" s="227"/>
      <c r="OBL99" s="227"/>
      <c r="OBM99" s="227"/>
      <c r="OBN99" s="227"/>
      <c r="OBO99" s="227"/>
      <c r="OBP99" s="227"/>
      <c r="OBQ99" s="227"/>
      <c r="OBR99" s="227"/>
      <c r="OBS99" s="227"/>
      <c r="OBT99" s="227"/>
      <c r="OBU99" s="227"/>
      <c r="OBV99" s="227"/>
      <c r="OBW99" s="227"/>
      <c r="OBX99" s="227"/>
      <c r="OBY99" s="227"/>
      <c r="OBZ99" s="227"/>
      <c r="OCA99" s="227"/>
      <c r="OCB99" s="227"/>
      <c r="OCC99" s="227"/>
      <c r="OCD99" s="227"/>
      <c r="OCE99" s="227"/>
      <c r="OCF99" s="227"/>
      <c r="OCG99" s="227"/>
      <c r="OCH99" s="227"/>
      <c r="OCI99" s="227"/>
      <c r="OCJ99" s="227"/>
      <c r="OCK99" s="227"/>
      <c r="OCL99" s="227"/>
      <c r="OCM99" s="227"/>
      <c r="OCN99" s="227"/>
      <c r="OCO99" s="227"/>
      <c r="OCP99" s="227"/>
      <c r="OCQ99" s="227"/>
      <c r="OCR99" s="227"/>
      <c r="OCS99" s="227"/>
      <c r="OCT99" s="227"/>
      <c r="OCU99" s="227"/>
      <c r="OCV99" s="227"/>
      <c r="OCW99" s="227"/>
      <c r="OCX99" s="227"/>
      <c r="OCY99" s="227"/>
      <c r="OCZ99" s="227"/>
      <c r="ODA99" s="227"/>
      <c r="ODB99" s="227"/>
      <c r="ODC99" s="227"/>
      <c r="ODD99" s="227"/>
      <c r="ODE99" s="227"/>
      <c r="ODF99" s="227"/>
      <c r="ODG99" s="227"/>
      <c r="ODH99" s="227"/>
      <c r="ODI99" s="227"/>
      <c r="ODJ99" s="227"/>
      <c r="ODK99" s="227"/>
      <c r="ODL99" s="227"/>
      <c r="ODM99" s="227"/>
      <c r="ODN99" s="227"/>
      <c r="ODO99" s="227"/>
      <c r="ODP99" s="227"/>
      <c r="ODQ99" s="227"/>
      <c r="ODR99" s="227"/>
      <c r="ODS99" s="227"/>
      <c r="ODT99" s="227"/>
      <c r="ODU99" s="227"/>
      <c r="ODV99" s="227"/>
      <c r="ODW99" s="227"/>
      <c r="ODX99" s="227"/>
      <c r="ODY99" s="227"/>
      <c r="ODZ99" s="227"/>
      <c r="OEA99" s="227"/>
      <c r="OEB99" s="227"/>
      <c r="OEC99" s="227"/>
      <c r="OED99" s="227"/>
      <c r="OEE99" s="227"/>
      <c r="OEF99" s="227"/>
      <c r="OEG99" s="227"/>
      <c r="OEH99" s="227"/>
      <c r="OEI99" s="227"/>
      <c r="OEJ99" s="227"/>
      <c r="OEK99" s="227"/>
      <c r="OEL99" s="227"/>
      <c r="OEM99" s="227"/>
      <c r="OEN99" s="227"/>
      <c r="OEO99" s="227"/>
      <c r="OEP99" s="227"/>
      <c r="OEQ99" s="227"/>
      <c r="OER99" s="227"/>
      <c r="OES99" s="227"/>
      <c r="OET99" s="227"/>
      <c r="OEU99" s="227"/>
      <c r="OEV99" s="227"/>
      <c r="OEW99" s="227"/>
      <c r="OEX99" s="227"/>
      <c r="OEY99" s="227"/>
      <c r="OEZ99" s="227"/>
      <c r="OFA99" s="227"/>
      <c r="OFB99" s="227"/>
      <c r="OFC99" s="227"/>
      <c r="OFD99" s="227"/>
      <c r="OFE99" s="227"/>
      <c r="OFF99" s="227"/>
      <c r="OFG99" s="227"/>
      <c r="OFH99" s="227"/>
      <c r="OFI99" s="227"/>
      <c r="OFJ99" s="227"/>
      <c r="OFK99" s="227"/>
      <c r="OFL99" s="227"/>
      <c r="OFM99" s="227"/>
      <c r="OFN99" s="227"/>
      <c r="OFO99" s="227"/>
      <c r="OFP99" s="227"/>
      <c r="OFQ99" s="227"/>
      <c r="OFR99" s="227"/>
      <c r="OFS99" s="227"/>
      <c r="OFT99" s="227"/>
      <c r="OFU99" s="227"/>
      <c r="OFV99" s="227"/>
      <c r="OFW99" s="227"/>
      <c r="OFX99" s="227"/>
      <c r="OFY99" s="227"/>
      <c r="OFZ99" s="227"/>
      <c r="OGA99" s="227"/>
      <c r="OGB99" s="227"/>
      <c r="OGC99" s="227"/>
      <c r="OGD99" s="227"/>
      <c r="OGE99" s="227"/>
      <c r="OGF99" s="227"/>
      <c r="OGG99" s="227"/>
      <c r="OGH99" s="227"/>
      <c r="OGI99" s="227"/>
      <c r="OGJ99" s="227"/>
      <c r="OGK99" s="227"/>
      <c r="OGL99" s="227"/>
      <c r="OGM99" s="227"/>
      <c r="OGN99" s="227"/>
      <c r="OGO99" s="227"/>
      <c r="OGP99" s="227"/>
      <c r="OGQ99" s="227"/>
      <c r="OGR99" s="227"/>
      <c r="OGS99" s="227"/>
      <c r="OGT99" s="227"/>
      <c r="OGU99" s="227"/>
      <c r="OGV99" s="227"/>
      <c r="OGW99" s="227"/>
      <c r="OGX99" s="227"/>
      <c r="OGY99" s="227"/>
      <c r="OGZ99" s="227"/>
      <c r="OHA99" s="227"/>
      <c r="OHB99" s="227"/>
      <c r="OHC99" s="227"/>
      <c r="OHD99" s="227"/>
      <c r="OHE99" s="227"/>
      <c r="OHF99" s="227"/>
      <c r="OHG99" s="227"/>
      <c r="OHH99" s="227"/>
      <c r="OHI99" s="227"/>
      <c r="OHJ99" s="227"/>
      <c r="OHK99" s="227"/>
      <c r="OHL99" s="227"/>
      <c r="OHM99" s="227"/>
      <c r="OHN99" s="227"/>
      <c r="OHO99" s="227"/>
      <c r="OHP99" s="227"/>
      <c r="OHQ99" s="227"/>
      <c r="OHR99" s="227"/>
      <c r="OHS99" s="227"/>
      <c r="OHT99" s="227"/>
      <c r="OHU99" s="227"/>
      <c r="OHV99" s="227"/>
      <c r="OHW99" s="227"/>
      <c r="OHX99" s="227"/>
      <c r="OHY99" s="227"/>
      <c r="OHZ99" s="227"/>
      <c r="OIA99" s="227"/>
      <c r="OIB99" s="227"/>
      <c r="OIC99" s="227"/>
      <c r="OID99" s="227"/>
      <c r="OIE99" s="227"/>
      <c r="OIF99" s="227"/>
      <c r="OIG99" s="227"/>
      <c r="OIH99" s="227"/>
      <c r="OII99" s="227"/>
      <c r="OIJ99" s="227"/>
      <c r="OIK99" s="227"/>
      <c r="OIL99" s="227"/>
      <c r="OIM99" s="227"/>
      <c r="OIN99" s="227"/>
      <c r="OIO99" s="227"/>
      <c r="OIP99" s="227"/>
      <c r="OIQ99" s="227"/>
      <c r="OIR99" s="227"/>
      <c r="OIS99" s="227"/>
      <c r="OIT99" s="227"/>
      <c r="OIU99" s="227"/>
      <c r="OIV99" s="227"/>
      <c r="OIW99" s="227"/>
      <c r="OIX99" s="227"/>
      <c r="OIY99" s="227"/>
      <c r="OIZ99" s="227"/>
      <c r="OJA99" s="227"/>
      <c r="OJB99" s="227"/>
      <c r="OJC99" s="227"/>
      <c r="OJD99" s="227"/>
      <c r="OJE99" s="227"/>
      <c r="OJF99" s="227"/>
      <c r="OJG99" s="227"/>
      <c r="OJH99" s="227"/>
      <c r="OJI99" s="227"/>
      <c r="OJJ99" s="227"/>
      <c r="OJK99" s="227"/>
      <c r="OJL99" s="227"/>
      <c r="OJM99" s="227"/>
      <c r="OJN99" s="227"/>
      <c r="OJO99" s="227"/>
      <c r="OJP99" s="227"/>
      <c r="OJQ99" s="227"/>
      <c r="OJR99" s="227"/>
      <c r="OJS99" s="227"/>
      <c r="OJT99" s="227"/>
      <c r="OJU99" s="227"/>
      <c r="OJV99" s="227"/>
      <c r="OJW99" s="227"/>
      <c r="OJX99" s="227"/>
      <c r="OJY99" s="227"/>
      <c r="OJZ99" s="227"/>
      <c r="OKA99" s="227"/>
      <c r="OKB99" s="227"/>
      <c r="OKC99" s="227"/>
      <c r="OKD99" s="227"/>
      <c r="OKE99" s="227"/>
      <c r="OKF99" s="227"/>
      <c r="OKG99" s="227"/>
      <c r="OKH99" s="227"/>
      <c r="OKI99" s="227"/>
      <c r="OKJ99" s="227"/>
      <c r="OKK99" s="227"/>
      <c r="OKL99" s="227"/>
      <c r="OKM99" s="227"/>
      <c r="OKN99" s="227"/>
      <c r="OKO99" s="227"/>
      <c r="OKP99" s="227"/>
      <c r="OKQ99" s="227"/>
      <c r="OKR99" s="227"/>
      <c r="OKS99" s="227"/>
      <c r="OKT99" s="227"/>
      <c r="OKU99" s="227"/>
      <c r="OKV99" s="227"/>
      <c r="OKW99" s="227"/>
      <c r="OKX99" s="227"/>
      <c r="OKY99" s="227"/>
      <c r="OKZ99" s="227"/>
      <c r="OLA99" s="227"/>
      <c r="OLB99" s="227"/>
      <c r="OLC99" s="227"/>
      <c r="OLD99" s="227"/>
      <c r="OLE99" s="227"/>
      <c r="OLF99" s="227"/>
      <c r="OLG99" s="227"/>
      <c r="OLH99" s="227"/>
      <c r="OLI99" s="227"/>
      <c r="OLJ99" s="227"/>
      <c r="OLK99" s="227"/>
      <c r="OLL99" s="227"/>
      <c r="OLM99" s="227"/>
      <c r="OLN99" s="227"/>
      <c r="OLO99" s="227"/>
      <c r="OLP99" s="227"/>
      <c r="OLQ99" s="227"/>
      <c r="OLR99" s="227"/>
      <c r="OLS99" s="227"/>
      <c r="OLT99" s="227"/>
      <c r="OLU99" s="227"/>
      <c r="OLV99" s="227"/>
      <c r="OLW99" s="227"/>
      <c r="OLX99" s="227"/>
      <c r="OLY99" s="227"/>
      <c r="OLZ99" s="227"/>
      <c r="OMA99" s="227"/>
      <c r="OMB99" s="227"/>
      <c r="OMC99" s="227"/>
      <c r="OMD99" s="227"/>
      <c r="OME99" s="227"/>
      <c r="OMF99" s="227"/>
      <c r="OMG99" s="227"/>
      <c r="OMH99" s="227"/>
      <c r="OMI99" s="227"/>
      <c r="OMJ99" s="227"/>
      <c r="OMK99" s="227"/>
      <c r="OML99" s="227"/>
      <c r="OMM99" s="227"/>
      <c r="OMN99" s="227"/>
      <c r="OMO99" s="227"/>
      <c r="OMP99" s="227"/>
      <c r="OMQ99" s="227"/>
      <c r="OMR99" s="227"/>
      <c r="OMS99" s="227"/>
      <c r="OMT99" s="227"/>
      <c r="OMU99" s="227"/>
      <c r="OMV99" s="227"/>
      <c r="OMW99" s="227"/>
      <c r="OMX99" s="227"/>
      <c r="OMY99" s="227"/>
      <c r="OMZ99" s="227"/>
      <c r="ONA99" s="227"/>
      <c r="ONB99" s="227"/>
      <c r="ONC99" s="227"/>
      <c r="OND99" s="227"/>
      <c r="ONE99" s="227"/>
      <c r="ONF99" s="227"/>
      <c r="ONG99" s="227"/>
      <c r="ONH99" s="227"/>
      <c r="ONI99" s="227"/>
      <c r="ONJ99" s="227"/>
      <c r="ONK99" s="227"/>
      <c r="ONL99" s="227"/>
      <c r="ONM99" s="227"/>
      <c r="ONN99" s="227"/>
      <c r="ONO99" s="227"/>
      <c r="ONP99" s="227"/>
      <c r="ONQ99" s="227"/>
      <c r="ONR99" s="227"/>
      <c r="ONS99" s="227"/>
      <c r="ONT99" s="227"/>
      <c r="ONU99" s="227"/>
      <c r="ONV99" s="227"/>
      <c r="ONW99" s="227"/>
      <c r="ONX99" s="227"/>
      <c r="ONY99" s="227"/>
      <c r="ONZ99" s="227"/>
      <c r="OOA99" s="227"/>
      <c r="OOB99" s="227"/>
      <c r="OOC99" s="227"/>
      <c r="OOD99" s="227"/>
      <c r="OOE99" s="227"/>
      <c r="OOF99" s="227"/>
      <c r="OOG99" s="227"/>
      <c r="OOH99" s="227"/>
      <c r="OOI99" s="227"/>
      <c r="OOJ99" s="227"/>
      <c r="OOK99" s="227"/>
      <c r="OOL99" s="227"/>
      <c r="OOM99" s="227"/>
      <c r="OON99" s="227"/>
      <c r="OOO99" s="227"/>
      <c r="OOP99" s="227"/>
      <c r="OOQ99" s="227"/>
      <c r="OOR99" s="227"/>
      <c r="OOS99" s="227"/>
      <c r="OOT99" s="227"/>
      <c r="OOU99" s="227"/>
      <c r="OOV99" s="227"/>
      <c r="OOW99" s="227"/>
      <c r="OOX99" s="227"/>
      <c r="OOY99" s="227"/>
      <c r="OOZ99" s="227"/>
      <c r="OPA99" s="227"/>
      <c r="OPB99" s="227"/>
      <c r="OPC99" s="227"/>
      <c r="OPD99" s="227"/>
      <c r="OPE99" s="227"/>
      <c r="OPF99" s="227"/>
      <c r="OPG99" s="227"/>
      <c r="OPH99" s="227"/>
      <c r="OPI99" s="227"/>
      <c r="OPJ99" s="227"/>
      <c r="OPK99" s="227"/>
      <c r="OPL99" s="227"/>
      <c r="OPM99" s="227"/>
      <c r="OPN99" s="227"/>
      <c r="OPO99" s="227"/>
      <c r="OPP99" s="227"/>
      <c r="OPQ99" s="227"/>
      <c r="OPR99" s="227"/>
      <c r="OPS99" s="227"/>
      <c r="OPT99" s="227"/>
      <c r="OPU99" s="227"/>
      <c r="OPV99" s="227"/>
      <c r="OPW99" s="227"/>
      <c r="OPX99" s="227"/>
      <c r="OPY99" s="227"/>
      <c r="OPZ99" s="227"/>
      <c r="OQA99" s="227"/>
      <c r="OQB99" s="227"/>
      <c r="OQC99" s="227"/>
      <c r="OQD99" s="227"/>
      <c r="OQE99" s="227"/>
      <c r="OQF99" s="227"/>
      <c r="OQG99" s="227"/>
      <c r="OQH99" s="227"/>
      <c r="OQI99" s="227"/>
      <c r="OQJ99" s="227"/>
      <c r="OQK99" s="227"/>
      <c r="OQL99" s="227"/>
      <c r="OQM99" s="227"/>
      <c r="OQN99" s="227"/>
      <c r="OQO99" s="227"/>
      <c r="OQP99" s="227"/>
      <c r="OQQ99" s="227"/>
      <c r="OQR99" s="227"/>
      <c r="OQS99" s="227"/>
      <c r="OQT99" s="227"/>
      <c r="OQU99" s="227"/>
      <c r="OQV99" s="227"/>
      <c r="OQW99" s="227"/>
      <c r="OQX99" s="227"/>
      <c r="OQY99" s="227"/>
      <c r="OQZ99" s="227"/>
      <c r="ORA99" s="227"/>
      <c r="ORB99" s="227"/>
      <c r="ORC99" s="227"/>
      <c r="ORD99" s="227"/>
      <c r="ORE99" s="227"/>
      <c r="ORF99" s="227"/>
      <c r="ORG99" s="227"/>
      <c r="ORH99" s="227"/>
      <c r="ORI99" s="227"/>
      <c r="ORJ99" s="227"/>
      <c r="ORK99" s="227"/>
      <c r="ORL99" s="227"/>
      <c r="ORM99" s="227"/>
      <c r="ORN99" s="227"/>
      <c r="ORO99" s="227"/>
      <c r="ORP99" s="227"/>
      <c r="ORQ99" s="227"/>
      <c r="ORR99" s="227"/>
      <c r="ORS99" s="227"/>
      <c r="ORT99" s="227"/>
      <c r="ORU99" s="227"/>
      <c r="ORV99" s="227"/>
      <c r="ORW99" s="227"/>
      <c r="ORX99" s="227"/>
      <c r="ORY99" s="227"/>
      <c r="ORZ99" s="227"/>
      <c r="OSA99" s="227"/>
      <c r="OSB99" s="227"/>
      <c r="OSC99" s="227"/>
      <c r="OSD99" s="227"/>
      <c r="OSE99" s="227"/>
      <c r="OSF99" s="227"/>
      <c r="OSG99" s="227"/>
      <c r="OSH99" s="227"/>
      <c r="OSI99" s="227"/>
      <c r="OSJ99" s="227"/>
      <c r="OSK99" s="227"/>
      <c r="OSL99" s="227"/>
      <c r="OSM99" s="227"/>
      <c r="OSN99" s="227"/>
      <c r="OSO99" s="227"/>
      <c r="OSP99" s="227"/>
      <c r="OSQ99" s="227"/>
      <c r="OSR99" s="227"/>
      <c r="OSS99" s="227"/>
      <c r="OST99" s="227"/>
      <c r="OSU99" s="227"/>
      <c r="OSV99" s="227"/>
      <c r="OSW99" s="227"/>
      <c r="OSX99" s="227"/>
      <c r="OSY99" s="227"/>
      <c r="OSZ99" s="227"/>
      <c r="OTA99" s="227"/>
      <c r="OTB99" s="227"/>
      <c r="OTC99" s="227"/>
      <c r="OTD99" s="227"/>
      <c r="OTE99" s="227"/>
      <c r="OTF99" s="227"/>
      <c r="OTG99" s="227"/>
      <c r="OTH99" s="227"/>
      <c r="OTI99" s="227"/>
      <c r="OTJ99" s="227"/>
      <c r="OTK99" s="227"/>
      <c r="OTL99" s="227"/>
      <c r="OTM99" s="227"/>
      <c r="OTN99" s="227"/>
      <c r="OTO99" s="227"/>
      <c r="OTP99" s="227"/>
      <c r="OTQ99" s="227"/>
      <c r="OTR99" s="227"/>
      <c r="OTS99" s="227"/>
      <c r="OTT99" s="227"/>
      <c r="OTU99" s="227"/>
      <c r="OTV99" s="227"/>
      <c r="OTW99" s="227"/>
      <c r="OTX99" s="227"/>
      <c r="OTY99" s="227"/>
      <c r="OTZ99" s="227"/>
      <c r="OUA99" s="227"/>
      <c r="OUB99" s="227"/>
      <c r="OUC99" s="227"/>
      <c r="OUD99" s="227"/>
      <c r="OUE99" s="227"/>
      <c r="OUF99" s="227"/>
      <c r="OUG99" s="227"/>
      <c r="OUH99" s="227"/>
      <c r="OUI99" s="227"/>
      <c r="OUJ99" s="227"/>
      <c r="OUK99" s="227"/>
      <c r="OUL99" s="227"/>
      <c r="OUM99" s="227"/>
      <c r="OUN99" s="227"/>
      <c r="OUO99" s="227"/>
      <c r="OUP99" s="227"/>
      <c r="OUQ99" s="227"/>
      <c r="OUR99" s="227"/>
      <c r="OUS99" s="227"/>
      <c r="OUT99" s="227"/>
      <c r="OUU99" s="227"/>
      <c r="OUV99" s="227"/>
      <c r="OUW99" s="227"/>
      <c r="OUX99" s="227"/>
      <c r="OUY99" s="227"/>
      <c r="OUZ99" s="227"/>
      <c r="OVA99" s="227"/>
      <c r="OVB99" s="227"/>
      <c r="OVC99" s="227"/>
      <c r="OVD99" s="227"/>
      <c r="OVE99" s="227"/>
      <c r="OVF99" s="227"/>
      <c r="OVG99" s="227"/>
      <c r="OVH99" s="227"/>
      <c r="OVI99" s="227"/>
      <c r="OVJ99" s="227"/>
      <c r="OVK99" s="227"/>
      <c r="OVL99" s="227"/>
      <c r="OVM99" s="227"/>
      <c r="OVN99" s="227"/>
      <c r="OVO99" s="227"/>
      <c r="OVP99" s="227"/>
      <c r="OVQ99" s="227"/>
      <c r="OVR99" s="227"/>
      <c r="OVS99" s="227"/>
      <c r="OVT99" s="227"/>
      <c r="OVU99" s="227"/>
      <c r="OVV99" s="227"/>
      <c r="OVW99" s="227"/>
      <c r="OVX99" s="227"/>
      <c r="OVY99" s="227"/>
      <c r="OVZ99" s="227"/>
      <c r="OWA99" s="227"/>
      <c r="OWB99" s="227"/>
      <c r="OWC99" s="227"/>
      <c r="OWD99" s="227"/>
      <c r="OWE99" s="227"/>
      <c r="OWF99" s="227"/>
      <c r="OWG99" s="227"/>
      <c r="OWH99" s="227"/>
      <c r="OWI99" s="227"/>
      <c r="OWJ99" s="227"/>
      <c r="OWK99" s="227"/>
      <c r="OWL99" s="227"/>
      <c r="OWM99" s="227"/>
      <c r="OWN99" s="227"/>
      <c r="OWO99" s="227"/>
      <c r="OWP99" s="227"/>
      <c r="OWQ99" s="227"/>
      <c r="OWR99" s="227"/>
      <c r="OWS99" s="227"/>
      <c r="OWT99" s="227"/>
      <c r="OWU99" s="227"/>
      <c r="OWV99" s="227"/>
      <c r="OWW99" s="227"/>
      <c r="OWX99" s="227"/>
      <c r="OWY99" s="227"/>
      <c r="OWZ99" s="227"/>
      <c r="OXA99" s="227"/>
      <c r="OXB99" s="227"/>
      <c r="OXC99" s="227"/>
      <c r="OXD99" s="227"/>
      <c r="OXE99" s="227"/>
      <c r="OXF99" s="227"/>
      <c r="OXG99" s="227"/>
      <c r="OXH99" s="227"/>
      <c r="OXI99" s="227"/>
      <c r="OXJ99" s="227"/>
      <c r="OXK99" s="227"/>
      <c r="OXL99" s="227"/>
      <c r="OXM99" s="227"/>
      <c r="OXN99" s="227"/>
      <c r="OXO99" s="227"/>
      <c r="OXP99" s="227"/>
      <c r="OXQ99" s="227"/>
      <c r="OXR99" s="227"/>
      <c r="OXS99" s="227"/>
      <c r="OXT99" s="227"/>
      <c r="OXU99" s="227"/>
      <c r="OXV99" s="227"/>
      <c r="OXW99" s="227"/>
      <c r="OXX99" s="227"/>
      <c r="OXY99" s="227"/>
      <c r="OXZ99" s="227"/>
      <c r="OYA99" s="227"/>
      <c r="OYB99" s="227"/>
      <c r="OYC99" s="227"/>
      <c r="OYD99" s="227"/>
      <c r="OYE99" s="227"/>
      <c r="OYF99" s="227"/>
      <c r="OYG99" s="227"/>
      <c r="OYH99" s="227"/>
      <c r="OYI99" s="227"/>
      <c r="OYJ99" s="227"/>
      <c r="OYK99" s="227"/>
      <c r="OYL99" s="227"/>
      <c r="OYM99" s="227"/>
      <c r="OYN99" s="227"/>
      <c r="OYO99" s="227"/>
      <c r="OYP99" s="227"/>
      <c r="OYQ99" s="227"/>
      <c r="OYR99" s="227"/>
      <c r="OYS99" s="227"/>
      <c r="OYT99" s="227"/>
      <c r="OYU99" s="227"/>
      <c r="OYV99" s="227"/>
      <c r="OYW99" s="227"/>
      <c r="OYX99" s="227"/>
      <c r="OYY99" s="227"/>
      <c r="OYZ99" s="227"/>
      <c r="OZA99" s="227"/>
      <c r="OZB99" s="227"/>
      <c r="OZC99" s="227"/>
      <c r="OZD99" s="227"/>
      <c r="OZE99" s="227"/>
      <c r="OZF99" s="227"/>
      <c r="OZG99" s="227"/>
      <c r="OZH99" s="227"/>
      <c r="OZI99" s="227"/>
      <c r="OZJ99" s="227"/>
      <c r="OZK99" s="227"/>
      <c r="OZL99" s="227"/>
      <c r="OZM99" s="227"/>
      <c r="OZN99" s="227"/>
      <c r="OZO99" s="227"/>
      <c r="OZP99" s="227"/>
      <c r="OZQ99" s="227"/>
      <c r="OZR99" s="227"/>
      <c r="OZS99" s="227"/>
      <c r="OZT99" s="227"/>
      <c r="OZU99" s="227"/>
      <c r="OZV99" s="227"/>
      <c r="OZW99" s="227"/>
      <c r="OZX99" s="227"/>
      <c r="OZY99" s="227"/>
      <c r="OZZ99" s="227"/>
      <c r="PAA99" s="227"/>
      <c r="PAB99" s="227"/>
      <c r="PAC99" s="227"/>
      <c r="PAD99" s="227"/>
      <c r="PAE99" s="227"/>
      <c r="PAF99" s="227"/>
      <c r="PAG99" s="227"/>
      <c r="PAH99" s="227"/>
      <c r="PAI99" s="227"/>
      <c r="PAJ99" s="227"/>
      <c r="PAK99" s="227"/>
      <c r="PAL99" s="227"/>
      <c r="PAM99" s="227"/>
      <c r="PAN99" s="227"/>
      <c r="PAO99" s="227"/>
      <c r="PAP99" s="227"/>
      <c r="PAQ99" s="227"/>
      <c r="PAR99" s="227"/>
      <c r="PAS99" s="227"/>
      <c r="PAT99" s="227"/>
      <c r="PAU99" s="227"/>
      <c r="PAV99" s="227"/>
      <c r="PAW99" s="227"/>
      <c r="PAX99" s="227"/>
      <c r="PAY99" s="227"/>
      <c r="PAZ99" s="227"/>
      <c r="PBA99" s="227"/>
      <c r="PBB99" s="227"/>
      <c r="PBC99" s="227"/>
      <c r="PBD99" s="227"/>
      <c r="PBE99" s="227"/>
      <c r="PBF99" s="227"/>
      <c r="PBG99" s="227"/>
      <c r="PBH99" s="227"/>
      <c r="PBI99" s="227"/>
      <c r="PBJ99" s="227"/>
      <c r="PBK99" s="227"/>
      <c r="PBL99" s="227"/>
      <c r="PBM99" s="227"/>
      <c r="PBN99" s="227"/>
      <c r="PBO99" s="227"/>
      <c r="PBP99" s="227"/>
      <c r="PBQ99" s="227"/>
      <c r="PBR99" s="227"/>
      <c r="PBS99" s="227"/>
      <c r="PBT99" s="227"/>
      <c r="PBU99" s="227"/>
      <c r="PBV99" s="227"/>
      <c r="PBW99" s="227"/>
      <c r="PBX99" s="227"/>
      <c r="PBY99" s="227"/>
      <c r="PBZ99" s="227"/>
      <c r="PCA99" s="227"/>
      <c r="PCB99" s="227"/>
      <c r="PCC99" s="227"/>
      <c r="PCD99" s="227"/>
      <c r="PCE99" s="227"/>
      <c r="PCF99" s="227"/>
      <c r="PCG99" s="227"/>
      <c r="PCH99" s="227"/>
      <c r="PCI99" s="227"/>
      <c r="PCJ99" s="227"/>
      <c r="PCK99" s="227"/>
      <c r="PCL99" s="227"/>
      <c r="PCM99" s="227"/>
      <c r="PCN99" s="227"/>
      <c r="PCO99" s="227"/>
      <c r="PCP99" s="227"/>
      <c r="PCQ99" s="227"/>
      <c r="PCR99" s="227"/>
      <c r="PCS99" s="227"/>
      <c r="PCT99" s="227"/>
      <c r="PCU99" s="227"/>
      <c r="PCV99" s="227"/>
      <c r="PCW99" s="227"/>
      <c r="PCX99" s="227"/>
      <c r="PCY99" s="227"/>
      <c r="PCZ99" s="227"/>
      <c r="PDA99" s="227"/>
      <c r="PDB99" s="227"/>
      <c r="PDC99" s="227"/>
      <c r="PDD99" s="227"/>
      <c r="PDE99" s="227"/>
      <c r="PDF99" s="227"/>
      <c r="PDG99" s="227"/>
      <c r="PDH99" s="227"/>
      <c r="PDI99" s="227"/>
      <c r="PDJ99" s="227"/>
      <c r="PDK99" s="227"/>
      <c r="PDL99" s="227"/>
      <c r="PDM99" s="227"/>
      <c r="PDN99" s="227"/>
      <c r="PDO99" s="227"/>
      <c r="PDP99" s="227"/>
      <c r="PDQ99" s="227"/>
      <c r="PDR99" s="227"/>
      <c r="PDS99" s="227"/>
      <c r="PDT99" s="227"/>
      <c r="PDU99" s="227"/>
      <c r="PDV99" s="227"/>
      <c r="PDW99" s="227"/>
      <c r="PDX99" s="227"/>
      <c r="PDY99" s="227"/>
      <c r="PDZ99" s="227"/>
      <c r="PEA99" s="227"/>
      <c r="PEB99" s="227"/>
      <c r="PEC99" s="227"/>
      <c r="PED99" s="227"/>
      <c r="PEE99" s="227"/>
      <c r="PEF99" s="227"/>
      <c r="PEG99" s="227"/>
      <c r="PEH99" s="227"/>
      <c r="PEI99" s="227"/>
      <c r="PEJ99" s="227"/>
      <c r="PEK99" s="227"/>
      <c r="PEL99" s="227"/>
      <c r="PEM99" s="227"/>
      <c r="PEN99" s="227"/>
      <c r="PEO99" s="227"/>
      <c r="PEP99" s="227"/>
      <c r="PEQ99" s="227"/>
      <c r="PER99" s="227"/>
      <c r="PES99" s="227"/>
      <c r="PET99" s="227"/>
      <c r="PEU99" s="227"/>
      <c r="PEV99" s="227"/>
      <c r="PEW99" s="227"/>
      <c r="PEX99" s="227"/>
      <c r="PEY99" s="227"/>
      <c r="PEZ99" s="227"/>
      <c r="PFA99" s="227"/>
      <c r="PFB99" s="227"/>
      <c r="PFC99" s="227"/>
      <c r="PFD99" s="227"/>
      <c r="PFE99" s="227"/>
      <c r="PFF99" s="227"/>
      <c r="PFG99" s="227"/>
      <c r="PFH99" s="227"/>
      <c r="PFI99" s="227"/>
      <c r="PFJ99" s="227"/>
      <c r="PFK99" s="227"/>
      <c r="PFL99" s="227"/>
      <c r="PFM99" s="227"/>
      <c r="PFN99" s="227"/>
      <c r="PFO99" s="227"/>
      <c r="PFP99" s="227"/>
      <c r="PFQ99" s="227"/>
      <c r="PFR99" s="227"/>
      <c r="PFS99" s="227"/>
      <c r="PFT99" s="227"/>
      <c r="PFU99" s="227"/>
      <c r="PFV99" s="227"/>
      <c r="PFW99" s="227"/>
      <c r="PFX99" s="227"/>
      <c r="PFY99" s="227"/>
      <c r="PFZ99" s="227"/>
      <c r="PGA99" s="227"/>
      <c r="PGB99" s="227"/>
      <c r="PGC99" s="227"/>
      <c r="PGD99" s="227"/>
      <c r="PGE99" s="227"/>
      <c r="PGF99" s="227"/>
      <c r="PGG99" s="227"/>
      <c r="PGH99" s="227"/>
      <c r="PGI99" s="227"/>
      <c r="PGJ99" s="227"/>
      <c r="PGK99" s="227"/>
      <c r="PGL99" s="227"/>
      <c r="PGM99" s="227"/>
      <c r="PGN99" s="227"/>
      <c r="PGO99" s="227"/>
      <c r="PGP99" s="227"/>
      <c r="PGQ99" s="227"/>
      <c r="PGR99" s="227"/>
      <c r="PGS99" s="227"/>
      <c r="PGT99" s="227"/>
      <c r="PGU99" s="227"/>
      <c r="PGV99" s="227"/>
      <c r="PGW99" s="227"/>
      <c r="PGX99" s="227"/>
      <c r="PGY99" s="227"/>
      <c r="PGZ99" s="227"/>
      <c r="PHA99" s="227"/>
      <c r="PHB99" s="227"/>
      <c r="PHC99" s="227"/>
      <c r="PHD99" s="227"/>
      <c r="PHE99" s="227"/>
      <c r="PHF99" s="227"/>
      <c r="PHG99" s="227"/>
      <c r="PHH99" s="227"/>
      <c r="PHI99" s="227"/>
      <c r="PHJ99" s="227"/>
      <c r="PHK99" s="227"/>
      <c r="PHL99" s="227"/>
      <c r="PHM99" s="227"/>
      <c r="PHN99" s="227"/>
      <c r="PHO99" s="227"/>
      <c r="PHP99" s="227"/>
      <c r="PHQ99" s="227"/>
      <c r="PHR99" s="227"/>
      <c r="PHS99" s="227"/>
      <c r="PHT99" s="227"/>
      <c r="PHU99" s="227"/>
      <c r="PHV99" s="227"/>
      <c r="PHW99" s="227"/>
      <c r="PHX99" s="227"/>
      <c r="PHY99" s="227"/>
      <c r="PHZ99" s="227"/>
      <c r="PIA99" s="227"/>
      <c r="PIB99" s="227"/>
      <c r="PIC99" s="227"/>
      <c r="PID99" s="227"/>
      <c r="PIE99" s="227"/>
      <c r="PIF99" s="227"/>
      <c r="PIG99" s="227"/>
      <c r="PIH99" s="227"/>
      <c r="PII99" s="227"/>
      <c r="PIJ99" s="227"/>
      <c r="PIK99" s="227"/>
      <c r="PIL99" s="227"/>
      <c r="PIM99" s="227"/>
      <c r="PIN99" s="227"/>
      <c r="PIO99" s="227"/>
      <c r="PIP99" s="227"/>
      <c r="PIQ99" s="227"/>
      <c r="PIR99" s="227"/>
      <c r="PIS99" s="227"/>
      <c r="PIT99" s="227"/>
      <c r="PIU99" s="227"/>
      <c r="PIV99" s="227"/>
      <c r="PIW99" s="227"/>
      <c r="PIX99" s="227"/>
      <c r="PIY99" s="227"/>
      <c r="PIZ99" s="227"/>
      <c r="PJA99" s="227"/>
      <c r="PJB99" s="227"/>
      <c r="PJC99" s="227"/>
      <c r="PJD99" s="227"/>
      <c r="PJE99" s="227"/>
      <c r="PJF99" s="227"/>
      <c r="PJG99" s="227"/>
      <c r="PJH99" s="227"/>
      <c r="PJI99" s="227"/>
      <c r="PJJ99" s="227"/>
      <c r="PJK99" s="227"/>
      <c r="PJL99" s="227"/>
      <c r="PJM99" s="227"/>
      <c r="PJN99" s="227"/>
      <c r="PJO99" s="227"/>
      <c r="PJP99" s="227"/>
      <c r="PJQ99" s="227"/>
      <c r="PJR99" s="227"/>
      <c r="PJS99" s="227"/>
      <c r="PJT99" s="227"/>
      <c r="PJU99" s="227"/>
      <c r="PJV99" s="227"/>
      <c r="PJW99" s="227"/>
      <c r="PJX99" s="227"/>
      <c r="PJY99" s="227"/>
      <c r="PJZ99" s="227"/>
      <c r="PKA99" s="227"/>
      <c r="PKB99" s="227"/>
      <c r="PKC99" s="227"/>
      <c r="PKD99" s="227"/>
      <c r="PKE99" s="227"/>
      <c r="PKF99" s="227"/>
      <c r="PKG99" s="227"/>
      <c r="PKH99" s="227"/>
      <c r="PKI99" s="227"/>
      <c r="PKJ99" s="227"/>
      <c r="PKK99" s="227"/>
      <c r="PKL99" s="227"/>
      <c r="PKM99" s="227"/>
      <c r="PKN99" s="227"/>
      <c r="PKO99" s="227"/>
      <c r="PKP99" s="227"/>
      <c r="PKQ99" s="227"/>
      <c r="PKR99" s="227"/>
      <c r="PKS99" s="227"/>
      <c r="PKT99" s="227"/>
      <c r="PKU99" s="227"/>
      <c r="PKV99" s="227"/>
      <c r="PKW99" s="227"/>
      <c r="PKX99" s="227"/>
      <c r="PKY99" s="227"/>
      <c r="PKZ99" s="227"/>
      <c r="PLA99" s="227"/>
      <c r="PLB99" s="227"/>
      <c r="PLC99" s="227"/>
      <c r="PLD99" s="227"/>
      <c r="PLE99" s="227"/>
      <c r="PLF99" s="227"/>
      <c r="PLG99" s="227"/>
      <c r="PLH99" s="227"/>
      <c r="PLI99" s="227"/>
      <c r="PLJ99" s="227"/>
      <c r="PLK99" s="227"/>
      <c r="PLL99" s="227"/>
      <c r="PLM99" s="227"/>
      <c r="PLN99" s="227"/>
      <c r="PLO99" s="227"/>
      <c r="PLP99" s="227"/>
      <c r="PLQ99" s="227"/>
      <c r="PLR99" s="227"/>
      <c r="PLS99" s="227"/>
      <c r="PLT99" s="227"/>
      <c r="PLU99" s="227"/>
      <c r="PLV99" s="227"/>
      <c r="PLW99" s="227"/>
      <c r="PLX99" s="227"/>
      <c r="PLY99" s="227"/>
      <c r="PLZ99" s="227"/>
      <c r="PMA99" s="227"/>
      <c r="PMB99" s="227"/>
      <c r="PMC99" s="227"/>
      <c r="PMD99" s="227"/>
      <c r="PME99" s="227"/>
      <c r="PMF99" s="227"/>
      <c r="PMG99" s="227"/>
      <c r="PMH99" s="227"/>
      <c r="PMI99" s="227"/>
      <c r="PMJ99" s="227"/>
      <c r="PMK99" s="227"/>
      <c r="PML99" s="227"/>
      <c r="PMM99" s="227"/>
      <c r="PMN99" s="227"/>
      <c r="PMO99" s="227"/>
      <c r="PMP99" s="227"/>
      <c r="PMQ99" s="227"/>
      <c r="PMR99" s="227"/>
      <c r="PMS99" s="227"/>
      <c r="PMT99" s="227"/>
      <c r="PMU99" s="227"/>
      <c r="PMV99" s="227"/>
      <c r="PMW99" s="227"/>
      <c r="PMX99" s="227"/>
      <c r="PMY99" s="227"/>
      <c r="PMZ99" s="227"/>
      <c r="PNA99" s="227"/>
      <c r="PNB99" s="227"/>
      <c r="PNC99" s="227"/>
      <c r="PND99" s="227"/>
      <c r="PNE99" s="227"/>
      <c r="PNF99" s="227"/>
      <c r="PNG99" s="227"/>
      <c r="PNH99" s="227"/>
      <c r="PNI99" s="227"/>
      <c r="PNJ99" s="227"/>
      <c r="PNK99" s="227"/>
      <c r="PNL99" s="227"/>
      <c r="PNM99" s="227"/>
      <c r="PNN99" s="227"/>
      <c r="PNO99" s="227"/>
      <c r="PNP99" s="227"/>
      <c r="PNQ99" s="227"/>
      <c r="PNR99" s="227"/>
      <c r="PNS99" s="227"/>
      <c r="PNT99" s="227"/>
      <c r="PNU99" s="227"/>
      <c r="PNV99" s="227"/>
      <c r="PNW99" s="227"/>
      <c r="PNX99" s="227"/>
      <c r="PNY99" s="227"/>
      <c r="PNZ99" s="227"/>
      <c r="POA99" s="227"/>
      <c r="POB99" s="227"/>
      <c r="POC99" s="227"/>
      <c r="POD99" s="227"/>
      <c r="POE99" s="227"/>
      <c r="POF99" s="227"/>
      <c r="POG99" s="227"/>
      <c r="POH99" s="227"/>
      <c r="POI99" s="227"/>
      <c r="POJ99" s="227"/>
      <c r="POK99" s="227"/>
      <c r="POL99" s="227"/>
      <c r="POM99" s="227"/>
      <c r="PON99" s="227"/>
      <c r="POO99" s="227"/>
      <c r="POP99" s="227"/>
      <c r="POQ99" s="227"/>
      <c r="POR99" s="227"/>
      <c r="POS99" s="227"/>
      <c r="POT99" s="227"/>
      <c r="POU99" s="227"/>
      <c r="POV99" s="227"/>
      <c r="POW99" s="227"/>
      <c r="POX99" s="227"/>
      <c r="POY99" s="227"/>
      <c r="POZ99" s="227"/>
      <c r="PPA99" s="227"/>
      <c r="PPB99" s="227"/>
      <c r="PPC99" s="227"/>
      <c r="PPD99" s="227"/>
      <c r="PPE99" s="227"/>
      <c r="PPF99" s="227"/>
      <c r="PPG99" s="227"/>
      <c r="PPH99" s="227"/>
      <c r="PPI99" s="227"/>
      <c r="PPJ99" s="227"/>
      <c r="PPK99" s="227"/>
      <c r="PPL99" s="227"/>
      <c r="PPM99" s="227"/>
      <c r="PPN99" s="227"/>
      <c r="PPO99" s="227"/>
      <c r="PPP99" s="227"/>
      <c r="PPQ99" s="227"/>
      <c r="PPR99" s="227"/>
      <c r="PPS99" s="227"/>
      <c r="PPT99" s="227"/>
      <c r="PPU99" s="227"/>
      <c r="PPV99" s="227"/>
      <c r="PPW99" s="227"/>
      <c r="PPX99" s="227"/>
      <c r="PPY99" s="227"/>
      <c r="PPZ99" s="227"/>
      <c r="PQA99" s="227"/>
      <c r="PQB99" s="227"/>
      <c r="PQC99" s="227"/>
      <c r="PQD99" s="227"/>
      <c r="PQE99" s="227"/>
      <c r="PQF99" s="227"/>
      <c r="PQG99" s="227"/>
      <c r="PQH99" s="227"/>
      <c r="PQI99" s="227"/>
      <c r="PQJ99" s="227"/>
      <c r="PQK99" s="227"/>
      <c r="PQL99" s="227"/>
      <c r="PQM99" s="227"/>
      <c r="PQN99" s="227"/>
      <c r="PQO99" s="227"/>
      <c r="PQP99" s="227"/>
      <c r="PQQ99" s="227"/>
      <c r="PQR99" s="227"/>
      <c r="PQS99" s="227"/>
      <c r="PQT99" s="227"/>
      <c r="PQU99" s="227"/>
      <c r="PQV99" s="227"/>
      <c r="PQW99" s="227"/>
      <c r="PQX99" s="227"/>
      <c r="PQY99" s="227"/>
      <c r="PQZ99" s="227"/>
      <c r="PRA99" s="227"/>
      <c r="PRB99" s="227"/>
      <c r="PRC99" s="227"/>
      <c r="PRD99" s="227"/>
      <c r="PRE99" s="227"/>
      <c r="PRF99" s="227"/>
      <c r="PRG99" s="227"/>
      <c r="PRH99" s="227"/>
      <c r="PRI99" s="227"/>
      <c r="PRJ99" s="227"/>
      <c r="PRK99" s="227"/>
      <c r="PRL99" s="227"/>
      <c r="PRM99" s="227"/>
      <c r="PRN99" s="227"/>
      <c r="PRO99" s="227"/>
      <c r="PRP99" s="227"/>
      <c r="PRQ99" s="227"/>
      <c r="PRR99" s="227"/>
      <c r="PRS99" s="227"/>
      <c r="PRT99" s="227"/>
      <c r="PRU99" s="227"/>
      <c r="PRV99" s="227"/>
      <c r="PRW99" s="227"/>
      <c r="PRX99" s="227"/>
      <c r="PRY99" s="227"/>
      <c r="PRZ99" s="227"/>
      <c r="PSA99" s="227"/>
      <c r="PSB99" s="227"/>
      <c r="PSC99" s="227"/>
      <c r="PSD99" s="227"/>
      <c r="PSE99" s="227"/>
      <c r="PSF99" s="227"/>
      <c r="PSG99" s="227"/>
      <c r="PSH99" s="227"/>
      <c r="PSI99" s="227"/>
      <c r="PSJ99" s="227"/>
      <c r="PSK99" s="227"/>
      <c r="PSL99" s="227"/>
      <c r="PSM99" s="227"/>
      <c r="PSN99" s="227"/>
      <c r="PSO99" s="227"/>
      <c r="PSP99" s="227"/>
      <c r="PSQ99" s="227"/>
      <c r="PSR99" s="227"/>
      <c r="PSS99" s="227"/>
      <c r="PST99" s="227"/>
      <c r="PSU99" s="227"/>
      <c r="PSV99" s="227"/>
      <c r="PSW99" s="227"/>
      <c r="PSX99" s="227"/>
      <c r="PSY99" s="227"/>
      <c r="PSZ99" s="227"/>
      <c r="PTA99" s="227"/>
      <c r="PTB99" s="227"/>
      <c r="PTC99" s="227"/>
      <c r="PTD99" s="227"/>
      <c r="PTE99" s="227"/>
      <c r="PTF99" s="227"/>
      <c r="PTG99" s="227"/>
      <c r="PTH99" s="227"/>
      <c r="PTI99" s="227"/>
      <c r="PTJ99" s="227"/>
      <c r="PTK99" s="227"/>
      <c r="PTL99" s="227"/>
      <c r="PTM99" s="227"/>
      <c r="PTN99" s="227"/>
      <c r="PTO99" s="227"/>
      <c r="PTP99" s="227"/>
      <c r="PTQ99" s="227"/>
      <c r="PTR99" s="227"/>
      <c r="PTS99" s="227"/>
      <c r="PTT99" s="227"/>
      <c r="PTU99" s="227"/>
      <c r="PTV99" s="227"/>
      <c r="PTW99" s="227"/>
      <c r="PTX99" s="227"/>
      <c r="PTY99" s="227"/>
      <c r="PTZ99" s="227"/>
      <c r="PUA99" s="227"/>
      <c r="PUB99" s="227"/>
      <c r="PUC99" s="227"/>
      <c r="PUD99" s="227"/>
      <c r="PUE99" s="227"/>
      <c r="PUF99" s="227"/>
      <c r="PUG99" s="227"/>
      <c r="PUH99" s="227"/>
      <c r="PUI99" s="227"/>
      <c r="PUJ99" s="227"/>
      <c r="PUK99" s="227"/>
      <c r="PUL99" s="227"/>
      <c r="PUM99" s="227"/>
      <c r="PUN99" s="227"/>
      <c r="PUO99" s="227"/>
      <c r="PUP99" s="227"/>
      <c r="PUQ99" s="227"/>
      <c r="PUR99" s="227"/>
      <c r="PUS99" s="227"/>
      <c r="PUT99" s="227"/>
      <c r="PUU99" s="227"/>
      <c r="PUV99" s="227"/>
      <c r="PUW99" s="227"/>
      <c r="PUX99" s="227"/>
      <c r="PUY99" s="227"/>
      <c r="PUZ99" s="227"/>
      <c r="PVA99" s="227"/>
      <c r="PVB99" s="227"/>
      <c r="PVC99" s="227"/>
      <c r="PVD99" s="227"/>
      <c r="PVE99" s="227"/>
      <c r="PVF99" s="227"/>
      <c r="PVG99" s="227"/>
      <c r="PVH99" s="227"/>
      <c r="PVI99" s="227"/>
      <c r="PVJ99" s="227"/>
      <c r="PVK99" s="227"/>
      <c r="PVL99" s="227"/>
      <c r="PVM99" s="227"/>
      <c r="PVN99" s="227"/>
      <c r="PVO99" s="227"/>
      <c r="PVP99" s="227"/>
      <c r="PVQ99" s="227"/>
      <c r="PVR99" s="227"/>
      <c r="PVS99" s="227"/>
      <c r="PVT99" s="227"/>
      <c r="PVU99" s="227"/>
      <c r="PVV99" s="227"/>
      <c r="PVW99" s="227"/>
      <c r="PVX99" s="227"/>
      <c r="PVY99" s="227"/>
      <c r="PVZ99" s="227"/>
      <c r="PWA99" s="227"/>
      <c r="PWB99" s="227"/>
      <c r="PWC99" s="227"/>
      <c r="PWD99" s="227"/>
      <c r="PWE99" s="227"/>
      <c r="PWF99" s="227"/>
      <c r="PWG99" s="227"/>
      <c r="PWH99" s="227"/>
      <c r="PWI99" s="227"/>
      <c r="PWJ99" s="227"/>
      <c r="PWK99" s="227"/>
      <c r="PWL99" s="227"/>
      <c r="PWM99" s="227"/>
      <c r="PWN99" s="227"/>
      <c r="PWO99" s="227"/>
      <c r="PWP99" s="227"/>
      <c r="PWQ99" s="227"/>
      <c r="PWR99" s="227"/>
      <c r="PWS99" s="227"/>
      <c r="PWT99" s="227"/>
      <c r="PWU99" s="227"/>
      <c r="PWV99" s="227"/>
      <c r="PWW99" s="227"/>
      <c r="PWX99" s="227"/>
      <c r="PWY99" s="227"/>
      <c r="PWZ99" s="227"/>
      <c r="PXA99" s="227"/>
      <c r="PXB99" s="227"/>
      <c r="PXC99" s="227"/>
      <c r="PXD99" s="227"/>
      <c r="PXE99" s="227"/>
      <c r="PXF99" s="227"/>
      <c r="PXG99" s="227"/>
      <c r="PXH99" s="227"/>
      <c r="PXI99" s="227"/>
      <c r="PXJ99" s="227"/>
      <c r="PXK99" s="227"/>
      <c r="PXL99" s="227"/>
      <c r="PXM99" s="227"/>
      <c r="PXN99" s="227"/>
      <c r="PXO99" s="227"/>
      <c r="PXP99" s="227"/>
      <c r="PXQ99" s="227"/>
      <c r="PXR99" s="227"/>
      <c r="PXS99" s="227"/>
      <c r="PXT99" s="227"/>
      <c r="PXU99" s="227"/>
      <c r="PXV99" s="227"/>
      <c r="PXW99" s="227"/>
      <c r="PXX99" s="227"/>
      <c r="PXY99" s="227"/>
      <c r="PXZ99" s="227"/>
      <c r="PYA99" s="227"/>
      <c r="PYB99" s="227"/>
      <c r="PYC99" s="227"/>
      <c r="PYD99" s="227"/>
      <c r="PYE99" s="227"/>
      <c r="PYF99" s="227"/>
      <c r="PYG99" s="227"/>
      <c r="PYH99" s="227"/>
      <c r="PYI99" s="227"/>
      <c r="PYJ99" s="227"/>
      <c r="PYK99" s="227"/>
      <c r="PYL99" s="227"/>
      <c r="PYM99" s="227"/>
      <c r="PYN99" s="227"/>
      <c r="PYO99" s="227"/>
      <c r="PYP99" s="227"/>
      <c r="PYQ99" s="227"/>
      <c r="PYR99" s="227"/>
      <c r="PYS99" s="227"/>
      <c r="PYT99" s="227"/>
      <c r="PYU99" s="227"/>
      <c r="PYV99" s="227"/>
      <c r="PYW99" s="227"/>
      <c r="PYX99" s="227"/>
      <c r="PYY99" s="227"/>
      <c r="PYZ99" s="227"/>
      <c r="PZA99" s="227"/>
      <c r="PZB99" s="227"/>
      <c r="PZC99" s="227"/>
      <c r="PZD99" s="227"/>
      <c r="PZE99" s="227"/>
      <c r="PZF99" s="227"/>
      <c r="PZG99" s="227"/>
      <c r="PZH99" s="227"/>
      <c r="PZI99" s="227"/>
      <c r="PZJ99" s="227"/>
      <c r="PZK99" s="227"/>
      <c r="PZL99" s="227"/>
      <c r="PZM99" s="227"/>
      <c r="PZN99" s="227"/>
      <c r="PZO99" s="227"/>
      <c r="PZP99" s="227"/>
      <c r="PZQ99" s="227"/>
      <c r="PZR99" s="227"/>
      <c r="PZS99" s="227"/>
      <c r="PZT99" s="227"/>
      <c r="PZU99" s="227"/>
      <c r="PZV99" s="227"/>
      <c r="PZW99" s="227"/>
      <c r="PZX99" s="227"/>
      <c r="PZY99" s="227"/>
      <c r="PZZ99" s="227"/>
      <c r="QAA99" s="227"/>
      <c r="QAB99" s="227"/>
      <c r="QAC99" s="227"/>
      <c r="QAD99" s="227"/>
      <c r="QAE99" s="227"/>
      <c r="QAF99" s="227"/>
      <c r="QAG99" s="227"/>
      <c r="QAH99" s="227"/>
      <c r="QAI99" s="227"/>
      <c r="QAJ99" s="227"/>
      <c r="QAK99" s="227"/>
      <c r="QAL99" s="227"/>
      <c r="QAM99" s="227"/>
      <c r="QAN99" s="227"/>
      <c r="QAO99" s="227"/>
      <c r="QAP99" s="227"/>
      <c r="QAQ99" s="227"/>
      <c r="QAR99" s="227"/>
      <c r="QAS99" s="227"/>
      <c r="QAT99" s="227"/>
      <c r="QAU99" s="227"/>
      <c r="QAV99" s="227"/>
      <c r="QAW99" s="227"/>
      <c r="QAX99" s="227"/>
      <c r="QAY99" s="227"/>
      <c r="QAZ99" s="227"/>
      <c r="QBA99" s="227"/>
      <c r="QBB99" s="227"/>
      <c r="QBC99" s="227"/>
      <c r="QBD99" s="227"/>
      <c r="QBE99" s="227"/>
      <c r="QBF99" s="227"/>
      <c r="QBG99" s="227"/>
      <c r="QBH99" s="227"/>
      <c r="QBI99" s="227"/>
      <c r="QBJ99" s="227"/>
      <c r="QBK99" s="227"/>
      <c r="QBL99" s="227"/>
      <c r="QBM99" s="227"/>
      <c r="QBN99" s="227"/>
      <c r="QBO99" s="227"/>
      <c r="QBP99" s="227"/>
      <c r="QBQ99" s="227"/>
      <c r="QBR99" s="227"/>
      <c r="QBS99" s="227"/>
      <c r="QBT99" s="227"/>
      <c r="QBU99" s="227"/>
      <c r="QBV99" s="227"/>
      <c r="QBW99" s="227"/>
      <c r="QBX99" s="227"/>
      <c r="QBY99" s="227"/>
      <c r="QBZ99" s="227"/>
      <c r="QCA99" s="227"/>
      <c r="QCB99" s="227"/>
      <c r="QCC99" s="227"/>
      <c r="QCD99" s="227"/>
      <c r="QCE99" s="227"/>
      <c r="QCF99" s="227"/>
      <c r="QCG99" s="227"/>
      <c r="QCH99" s="227"/>
      <c r="QCI99" s="227"/>
      <c r="QCJ99" s="227"/>
      <c r="QCK99" s="227"/>
      <c r="QCL99" s="227"/>
      <c r="QCM99" s="227"/>
      <c r="QCN99" s="227"/>
      <c r="QCO99" s="227"/>
      <c r="QCP99" s="227"/>
      <c r="QCQ99" s="227"/>
      <c r="QCR99" s="227"/>
      <c r="QCS99" s="227"/>
      <c r="QCT99" s="227"/>
      <c r="QCU99" s="227"/>
      <c r="QCV99" s="227"/>
      <c r="QCW99" s="227"/>
      <c r="QCX99" s="227"/>
      <c r="QCY99" s="227"/>
      <c r="QCZ99" s="227"/>
      <c r="QDA99" s="227"/>
      <c r="QDB99" s="227"/>
      <c r="QDC99" s="227"/>
      <c r="QDD99" s="227"/>
      <c r="QDE99" s="227"/>
      <c r="QDF99" s="227"/>
      <c r="QDG99" s="227"/>
      <c r="QDH99" s="227"/>
      <c r="QDI99" s="227"/>
      <c r="QDJ99" s="227"/>
      <c r="QDK99" s="227"/>
      <c r="QDL99" s="227"/>
      <c r="QDM99" s="227"/>
      <c r="QDN99" s="227"/>
      <c r="QDO99" s="227"/>
      <c r="QDP99" s="227"/>
      <c r="QDQ99" s="227"/>
      <c r="QDR99" s="227"/>
      <c r="QDS99" s="227"/>
      <c r="QDT99" s="227"/>
      <c r="QDU99" s="227"/>
      <c r="QDV99" s="227"/>
      <c r="QDW99" s="227"/>
      <c r="QDX99" s="227"/>
      <c r="QDY99" s="227"/>
      <c r="QDZ99" s="227"/>
      <c r="QEA99" s="227"/>
      <c r="QEB99" s="227"/>
      <c r="QEC99" s="227"/>
      <c r="QED99" s="227"/>
      <c r="QEE99" s="227"/>
      <c r="QEF99" s="227"/>
      <c r="QEG99" s="227"/>
      <c r="QEH99" s="227"/>
      <c r="QEI99" s="227"/>
      <c r="QEJ99" s="227"/>
      <c r="QEK99" s="227"/>
      <c r="QEL99" s="227"/>
      <c r="QEM99" s="227"/>
      <c r="QEN99" s="227"/>
      <c r="QEO99" s="227"/>
      <c r="QEP99" s="227"/>
      <c r="QEQ99" s="227"/>
      <c r="QER99" s="227"/>
      <c r="QES99" s="227"/>
      <c r="QET99" s="227"/>
      <c r="QEU99" s="227"/>
      <c r="QEV99" s="227"/>
      <c r="QEW99" s="227"/>
      <c r="QEX99" s="227"/>
      <c r="QEY99" s="227"/>
      <c r="QEZ99" s="227"/>
      <c r="QFA99" s="227"/>
      <c r="QFB99" s="227"/>
      <c r="QFC99" s="227"/>
      <c r="QFD99" s="227"/>
      <c r="QFE99" s="227"/>
      <c r="QFF99" s="227"/>
      <c r="QFG99" s="227"/>
      <c r="QFH99" s="227"/>
      <c r="QFI99" s="227"/>
      <c r="QFJ99" s="227"/>
      <c r="QFK99" s="227"/>
      <c r="QFL99" s="227"/>
      <c r="QFM99" s="227"/>
      <c r="QFN99" s="227"/>
      <c r="QFO99" s="227"/>
      <c r="QFP99" s="227"/>
      <c r="QFQ99" s="227"/>
      <c r="QFR99" s="227"/>
      <c r="QFS99" s="227"/>
      <c r="QFT99" s="227"/>
      <c r="QFU99" s="227"/>
      <c r="QFV99" s="227"/>
      <c r="QFW99" s="227"/>
      <c r="QFX99" s="227"/>
      <c r="QFY99" s="227"/>
      <c r="QFZ99" s="227"/>
      <c r="QGA99" s="227"/>
      <c r="QGB99" s="227"/>
      <c r="QGC99" s="227"/>
      <c r="QGD99" s="227"/>
      <c r="QGE99" s="227"/>
      <c r="QGF99" s="227"/>
      <c r="QGG99" s="227"/>
      <c r="QGH99" s="227"/>
      <c r="QGI99" s="227"/>
      <c r="QGJ99" s="227"/>
      <c r="QGK99" s="227"/>
      <c r="QGL99" s="227"/>
      <c r="QGM99" s="227"/>
      <c r="QGN99" s="227"/>
      <c r="QGO99" s="227"/>
      <c r="QGP99" s="227"/>
      <c r="QGQ99" s="227"/>
      <c r="QGR99" s="227"/>
      <c r="QGS99" s="227"/>
      <c r="QGT99" s="227"/>
      <c r="QGU99" s="227"/>
      <c r="QGV99" s="227"/>
      <c r="QGW99" s="227"/>
      <c r="QGX99" s="227"/>
      <c r="QGY99" s="227"/>
      <c r="QGZ99" s="227"/>
      <c r="QHA99" s="227"/>
      <c r="QHB99" s="227"/>
      <c r="QHC99" s="227"/>
      <c r="QHD99" s="227"/>
      <c r="QHE99" s="227"/>
      <c r="QHF99" s="227"/>
      <c r="QHG99" s="227"/>
      <c r="QHH99" s="227"/>
      <c r="QHI99" s="227"/>
      <c r="QHJ99" s="227"/>
      <c r="QHK99" s="227"/>
      <c r="QHL99" s="227"/>
      <c r="QHM99" s="227"/>
      <c r="QHN99" s="227"/>
      <c r="QHO99" s="227"/>
      <c r="QHP99" s="227"/>
      <c r="QHQ99" s="227"/>
      <c r="QHR99" s="227"/>
      <c r="QHS99" s="227"/>
      <c r="QHT99" s="227"/>
      <c r="QHU99" s="227"/>
      <c r="QHV99" s="227"/>
      <c r="QHW99" s="227"/>
      <c r="QHX99" s="227"/>
      <c r="QHY99" s="227"/>
      <c r="QHZ99" s="227"/>
      <c r="QIA99" s="227"/>
      <c r="QIB99" s="227"/>
      <c r="QIC99" s="227"/>
      <c r="QID99" s="227"/>
      <c r="QIE99" s="227"/>
      <c r="QIF99" s="227"/>
      <c r="QIG99" s="227"/>
      <c r="QIH99" s="227"/>
      <c r="QII99" s="227"/>
      <c r="QIJ99" s="227"/>
      <c r="QIK99" s="227"/>
      <c r="QIL99" s="227"/>
      <c r="QIM99" s="227"/>
      <c r="QIN99" s="227"/>
      <c r="QIO99" s="227"/>
      <c r="QIP99" s="227"/>
      <c r="QIQ99" s="227"/>
      <c r="QIR99" s="227"/>
      <c r="QIS99" s="227"/>
      <c r="QIT99" s="227"/>
      <c r="QIU99" s="227"/>
      <c r="QIV99" s="227"/>
      <c r="QIW99" s="227"/>
      <c r="QIX99" s="227"/>
      <c r="QIY99" s="227"/>
      <c r="QIZ99" s="227"/>
      <c r="QJA99" s="227"/>
      <c r="QJB99" s="227"/>
      <c r="QJC99" s="227"/>
      <c r="QJD99" s="227"/>
      <c r="QJE99" s="227"/>
      <c r="QJF99" s="227"/>
      <c r="QJG99" s="227"/>
      <c r="QJH99" s="227"/>
      <c r="QJI99" s="227"/>
      <c r="QJJ99" s="227"/>
      <c r="QJK99" s="227"/>
      <c r="QJL99" s="227"/>
      <c r="QJM99" s="227"/>
      <c r="QJN99" s="227"/>
      <c r="QJO99" s="227"/>
      <c r="QJP99" s="227"/>
      <c r="QJQ99" s="227"/>
      <c r="QJR99" s="227"/>
      <c r="QJS99" s="227"/>
      <c r="QJT99" s="227"/>
      <c r="QJU99" s="227"/>
      <c r="QJV99" s="227"/>
      <c r="QJW99" s="227"/>
      <c r="QJX99" s="227"/>
      <c r="QJY99" s="227"/>
      <c r="QJZ99" s="227"/>
      <c r="QKA99" s="227"/>
      <c r="QKB99" s="227"/>
      <c r="QKC99" s="227"/>
      <c r="QKD99" s="227"/>
      <c r="QKE99" s="227"/>
      <c r="QKF99" s="227"/>
      <c r="QKG99" s="227"/>
      <c r="QKH99" s="227"/>
      <c r="QKI99" s="227"/>
      <c r="QKJ99" s="227"/>
      <c r="QKK99" s="227"/>
      <c r="QKL99" s="227"/>
      <c r="QKM99" s="227"/>
      <c r="QKN99" s="227"/>
      <c r="QKO99" s="227"/>
      <c r="QKP99" s="227"/>
      <c r="QKQ99" s="227"/>
      <c r="QKR99" s="227"/>
      <c r="QKS99" s="227"/>
      <c r="QKT99" s="227"/>
      <c r="QKU99" s="227"/>
      <c r="QKV99" s="227"/>
      <c r="QKW99" s="227"/>
      <c r="QKX99" s="227"/>
      <c r="QKY99" s="227"/>
      <c r="QKZ99" s="227"/>
      <c r="QLA99" s="227"/>
      <c r="QLB99" s="227"/>
      <c r="QLC99" s="227"/>
      <c r="QLD99" s="227"/>
      <c r="QLE99" s="227"/>
      <c r="QLF99" s="227"/>
      <c r="QLG99" s="227"/>
      <c r="QLH99" s="227"/>
      <c r="QLI99" s="227"/>
      <c r="QLJ99" s="227"/>
      <c r="QLK99" s="227"/>
      <c r="QLL99" s="227"/>
      <c r="QLM99" s="227"/>
      <c r="QLN99" s="227"/>
      <c r="QLO99" s="227"/>
      <c r="QLP99" s="227"/>
      <c r="QLQ99" s="227"/>
      <c r="QLR99" s="227"/>
      <c r="QLS99" s="227"/>
      <c r="QLT99" s="227"/>
      <c r="QLU99" s="227"/>
      <c r="QLV99" s="227"/>
      <c r="QLW99" s="227"/>
      <c r="QLX99" s="227"/>
      <c r="QLY99" s="227"/>
      <c r="QLZ99" s="227"/>
      <c r="QMA99" s="227"/>
      <c r="QMB99" s="227"/>
      <c r="QMC99" s="227"/>
      <c r="QMD99" s="227"/>
      <c r="QME99" s="227"/>
      <c r="QMF99" s="227"/>
      <c r="QMG99" s="227"/>
      <c r="QMH99" s="227"/>
      <c r="QMI99" s="227"/>
      <c r="QMJ99" s="227"/>
      <c r="QMK99" s="227"/>
      <c r="QML99" s="227"/>
      <c r="QMM99" s="227"/>
      <c r="QMN99" s="227"/>
      <c r="QMO99" s="227"/>
      <c r="QMP99" s="227"/>
      <c r="QMQ99" s="227"/>
      <c r="QMR99" s="227"/>
      <c r="QMS99" s="227"/>
      <c r="QMT99" s="227"/>
      <c r="QMU99" s="227"/>
      <c r="QMV99" s="227"/>
      <c r="QMW99" s="227"/>
      <c r="QMX99" s="227"/>
      <c r="QMY99" s="227"/>
      <c r="QMZ99" s="227"/>
      <c r="QNA99" s="227"/>
      <c r="QNB99" s="227"/>
      <c r="QNC99" s="227"/>
      <c r="QND99" s="227"/>
      <c r="QNE99" s="227"/>
      <c r="QNF99" s="227"/>
      <c r="QNG99" s="227"/>
      <c r="QNH99" s="227"/>
      <c r="QNI99" s="227"/>
      <c r="QNJ99" s="227"/>
      <c r="QNK99" s="227"/>
      <c r="QNL99" s="227"/>
      <c r="QNM99" s="227"/>
      <c r="QNN99" s="227"/>
      <c r="QNO99" s="227"/>
      <c r="QNP99" s="227"/>
      <c r="QNQ99" s="227"/>
      <c r="QNR99" s="227"/>
      <c r="QNS99" s="227"/>
      <c r="QNT99" s="227"/>
      <c r="QNU99" s="227"/>
      <c r="QNV99" s="227"/>
      <c r="QNW99" s="227"/>
      <c r="QNX99" s="227"/>
      <c r="QNY99" s="227"/>
      <c r="QNZ99" s="227"/>
      <c r="QOA99" s="227"/>
      <c r="QOB99" s="227"/>
      <c r="QOC99" s="227"/>
      <c r="QOD99" s="227"/>
      <c r="QOE99" s="227"/>
      <c r="QOF99" s="227"/>
      <c r="QOG99" s="227"/>
      <c r="QOH99" s="227"/>
      <c r="QOI99" s="227"/>
      <c r="QOJ99" s="227"/>
      <c r="QOK99" s="227"/>
      <c r="QOL99" s="227"/>
      <c r="QOM99" s="227"/>
      <c r="QON99" s="227"/>
      <c r="QOO99" s="227"/>
      <c r="QOP99" s="227"/>
      <c r="QOQ99" s="227"/>
      <c r="QOR99" s="227"/>
      <c r="QOS99" s="227"/>
      <c r="QOT99" s="227"/>
      <c r="QOU99" s="227"/>
      <c r="QOV99" s="227"/>
      <c r="QOW99" s="227"/>
      <c r="QOX99" s="227"/>
      <c r="QOY99" s="227"/>
      <c r="QOZ99" s="227"/>
      <c r="QPA99" s="227"/>
      <c r="QPB99" s="227"/>
      <c r="QPC99" s="227"/>
      <c r="QPD99" s="227"/>
      <c r="QPE99" s="227"/>
      <c r="QPF99" s="227"/>
      <c r="QPG99" s="227"/>
      <c r="QPH99" s="227"/>
      <c r="QPI99" s="227"/>
      <c r="QPJ99" s="227"/>
      <c r="QPK99" s="227"/>
      <c r="QPL99" s="227"/>
      <c r="QPM99" s="227"/>
      <c r="QPN99" s="227"/>
      <c r="QPO99" s="227"/>
      <c r="QPP99" s="227"/>
      <c r="QPQ99" s="227"/>
      <c r="QPR99" s="227"/>
      <c r="QPS99" s="227"/>
      <c r="QPT99" s="227"/>
      <c r="QPU99" s="227"/>
      <c r="QPV99" s="227"/>
      <c r="QPW99" s="227"/>
      <c r="QPX99" s="227"/>
      <c r="QPY99" s="227"/>
      <c r="QPZ99" s="227"/>
      <c r="QQA99" s="227"/>
      <c r="QQB99" s="227"/>
      <c r="QQC99" s="227"/>
      <c r="QQD99" s="227"/>
      <c r="QQE99" s="227"/>
      <c r="QQF99" s="227"/>
      <c r="QQG99" s="227"/>
      <c r="QQH99" s="227"/>
      <c r="QQI99" s="227"/>
      <c r="QQJ99" s="227"/>
      <c r="QQK99" s="227"/>
      <c r="QQL99" s="227"/>
      <c r="QQM99" s="227"/>
      <c r="QQN99" s="227"/>
      <c r="QQO99" s="227"/>
      <c r="QQP99" s="227"/>
      <c r="QQQ99" s="227"/>
      <c r="QQR99" s="227"/>
      <c r="QQS99" s="227"/>
      <c r="QQT99" s="227"/>
      <c r="QQU99" s="227"/>
      <c r="QQV99" s="227"/>
      <c r="QQW99" s="227"/>
      <c r="QQX99" s="227"/>
      <c r="QQY99" s="227"/>
      <c r="QQZ99" s="227"/>
      <c r="QRA99" s="227"/>
      <c r="QRB99" s="227"/>
      <c r="QRC99" s="227"/>
      <c r="QRD99" s="227"/>
      <c r="QRE99" s="227"/>
      <c r="QRF99" s="227"/>
      <c r="QRG99" s="227"/>
      <c r="QRH99" s="227"/>
      <c r="QRI99" s="227"/>
      <c r="QRJ99" s="227"/>
      <c r="QRK99" s="227"/>
      <c r="QRL99" s="227"/>
      <c r="QRM99" s="227"/>
      <c r="QRN99" s="227"/>
      <c r="QRO99" s="227"/>
      <c r="QRP99" s="227"/>
      <c r="QRQ99" s="227"/>
      <c r="QRR99" s="227"/>
      <c r="QRS99" s="227"/>
      <c r="QRT99" s="227"/>
      <c r="QRU99" s="227"/>
      <c r="QRV99" s="227"/>
      <c r="QRW99" s="227"/>
      <c r="QRX99" s="227"/>
      <c r="QRY99" s="227"/>
      <c r="QRZ99" s="227"/>
      <c r="QSA99" s="227"/>
      <c r="QSB99" s="227"/>
      <c r="QSC99" s="227"/>
      <c r="QSD99" s="227"/>
      <c r="QSE99" s="227"/>
      <c r="QSF99" s="227"/>
      <c r="QSG99" s="227"/>
      <c r="QSH99" s="227"/>
      <c r="QSI99" s="227"/>
      <c r="QSJ99" s="227"/>
      <c r="QSK99" s="227"/>
      <c r="QSL99" s="227"/>
      <c r="QSM99" s="227"/>
      <c r="QSN99" s="227"/>
      <c r="QSO99" s="227"/>
      <c r="QSP99" s="227"/>
      <c r="QSQ99" s="227"/>
      <c r="QSR99" s="227"/>
      <c r="QSS99" s="227"/>
      <c r="QST99" s="227"/>
      <c r="QSU99" s="227"/>
      <c r="QSV99" s="227"/>
      <c r="QSW99" s="227"/>
      <c r="QSX99" s="227"/>
      <c r="QSY99" s="227"/>
      <c r="QSZ99" s="227"/>
      <c r="QTA99" s="227"/>
      <c r="QTB99" s="227"/>
      <c r="QTC99" s="227"/>
      <c r="QTD99" s="227"/>
      <c r="QTE99" s="227"/>
      <c r="QTF99" s="227"/>
      <c r="QTG99" s="227"/>
      <c r="QTH99" s="227"/>
      <c r="QTI99" s="227"/>
      <c r="QTJ99" s="227"/>
      <c r="QTK99" s="227"/>
      <c r="QTL99" s="227"/>
      <c r="QTM99" s="227"/>
      <c r="QTN99" s="227"/>
      <c r="QTO99" s="227"/>
      <c r="QTP99" s="227"/>
      <c r="QTQ99" s="227"/>
      <c r="QTR99" s="227"/>
      <c r="QTS99" s="227"/>
      <c r="QTT99" s="227"/>
      <c r="QTU99" s="227"/>
      <c r="QTV99" s="227"/>
      <c r="QTW99" s="227"/>
      <c r="QTX99" s="227"/>
      <c r="QTY99" s="227"/>
      <c r="QTZ99" s="227"/>
      <c r="QUA99" s="227"/>
      <c r="QUB99" s="227"/>
      <c r="QUC99" s="227"/>
      <c r="QUD99" s="227"/>
      <c r="QUE99" s="227"/>
      <c r="QUF99" s="227"/>
      <c r="QUG99" s="227"/>
      <c r="QUH99" s="227"/>
      <c r="QUI99" s="227"/>
      <c r="QUJ99" s="227"/>
      <c r="QUK99" s="227"/>
      <c r="QUL99" s="227"/>
      <c r="QUM99" s="227"/>
      <c r="QUN99" s="227"/>
      <c r="QUO99" s="227"/>
      <c r="QUP99" s="227"/>
      <c r="QUQ99" s="227"/>
      <c r="QUR99" s="227"/>
      <c r="QUS99" s="227"/>
      <c r="QUT99" s="227"/>
      <c r="QUU99" s="227"/>
      <c r="QUV99" s="227"/>
      <c r="QUW99" s="227"/>
      <c r="QUX99" s="227"/>
      <c r="QUY99" s="227"/>
      <c r="QUZ99" s="227"/>
      <c r="QVA99" s="227"/>
      <c r="QVB99" s="227"/>
      <c r="QVC99" s="227"/>
      <c r="QVD99" s="227"/>
      <c r="QVE99" s="227"/>
      <c r="QVF99" s="227"/>
      <c r="QVG99" s="227"/>
      <c r="QVH99" s="227"/>
      <c r="QVI99" s="227"/>
      <c r="QVJ99" s="227"/>
      <c r="QVK99" s="227"/>
      <c r="QVL99" s="227"/>
      <c r="QVM99" s="227"/>
      <c r="QVN99" s="227"/>
      <c r="QVO99" s="227"/>
      <c r="QVP99" s="227"/>
      <c r="QVQ99" s="227"/>
      <c r="QVR99" s="227"/>
      <c r="QVS99" s="227"/>
      <c r="QVT99" s="227"/>
      <c r="QVU99" s="227"/>
      <c r="QVV99" s="227"/>
      <c r="QVW99" s="227"/>
      <c r="QVX99" s="227"/>
      <c r="QVY99" s="227"/>
      <c r="QVZ99" s="227"/>
      <c r="QWA99" s="227"/>
      <c r="QWB99" s="227"/>
      <c r="QWC99" s="227"/>
      <c r="QWD99" s="227"/>
      <c r="QWE99" s="227"/>
      <c r="QWF99" s="227"/>
      <c r="QWG99" s="227"/>
      <c r="QWH99" s="227"/>
      <c r="QWI99" s="227"/>
      <c r="QWJ99" s="227"/>
      <c r="QWK99" s="227"/>
      <c r="QWL99" s="227"/>
      <c r="QWM99" s="227"/>
      <c r="QWN99" s="227"/>
      <c r="QWO99" s="227"/>
      <c r="QWP99" s="227"/>
      <c r="QWQ99" s="227"/>
      <c r="QWR99" s="227"/>
      <c r="QWS99" s="227"/>
      <c r="QWT99" s="227"/>
      <c r="QWU99" s="227"/>
      <c r="QWV99" s="227"/>
      <c r="QWW99" s="227"/>
      <c r="QWX99" s="227"/>
      <c r="QWY99" s="227"/>
      <c r="QWZ99" s="227"/>
      <c r="QXA99" s="227"/>
      <c r="QXB99" s="227"/>
      <c r="QXC99" s="227"/>
      <c r="QXD99" s="227"/>
      <c r="QXE99" s="227"/>
      <c r="QXF99" s="227"/>
      <c r="QXG99" s="227"/>
      <c r="QXH99" s="227"/>
      <c r="QXI99" s="227"/>
      <c r="QXJ99" s="227"/>
      <c r="QXK99" s="227"/>
      <c r="QXL99" s="227"/>
      <c r="QXM99" s="227"/>
      <c r="QXN99" s="227"/>
      <c r="QXO99" s="227"/>
      <c r="QXP99" s="227"/>
      <c r="QXQ99" s="227"/>
      <c r="QXR99" s="227"/>
      <c r="QXS99" s="227"/>
      <c r="QXT99" s="227"/>
      <c r="QXU99" s="227"/>
      <c r="QXV99" s="227"/>
      <c r="QXW99" s="227"/>
      <c r="QXX99" s="227"/>
      <c r="QXY99" s="227"/>
      <c r="QXZ99" s="227"/>
      <c r="QYA99" s="227"/>
      <c r="QYB99" s="227"/>
      <c r="QYC99" s="227"/>
      <c r="QYD99" s="227"/>
      <c r="QYE99" s="227"/>
      <c r="QYF99" s="227"/>
      <c r="QYG99" s="227"/>
      <c r="QYH99" s="227"/>
      <c r="QYI99" s="227"/>
      <c r="QYJ99" s="227"/>
      <c r="QYK99" s="227"/>
      <c r="QYL99" s="227"/>
      <c r="QYM99" s="227"/>
      <c r="QYN99" s="227"/>
      <c r="QYO99" s="227"/>
      <c r="QYP99" s="227"/>
      <c r="QYQ99" s="227"/>
      <c r="QYR99" s="227"/>
      <c r="QYS99" s="227"/>
      <c r="QYT99" s="227"/>
      <c r="QYU99" s="227"/>
      <c r="QYV99" s="227"/>
      <c r="QYW99" s="227"/>
      <c r="QYX99" s="227"/>
      <c r="QYY99" s="227"/>
      <c r="QYZ99" s="227"/>
      <c r="QZA99" s="227"/>
      <c r="QZB99" s="227"/>
      <c r="QZC99" s="227"/>
      <c r="QZD99" s="227"/>
      <c r="QZE99" s="227"/>
      <c r="QZF99" s="227"/>
      <c r="QZG99" s="227"/>
      <c r="QZH99" s="227"/>
      <c r="QZI99" s="227"/>
      <c r="QZJ99" s="227"/>
      <c r="QZK99" s="227"/>
      <c r="QZL99" s="227"/>
      <c r="QZM99" s="227"/>
      <c r="QZN99" s="227"/>
      <c r="QZO99" s="227"/>
      <c r="QZP99" s="227"/>
      <c r="QZQ99" s="227"/>
      <c r="QZR99" s="227"/>
      <c r="QZS99" s="227"/>
      <c r="QZT99" s="227"/>
      <c r="QZU99" s="227"/>
      <c r="QZV99" s="227"/>
      <c r="QZW99" s="227"/>
      <c r="QZX99" s="227"/>
      <c r="QZY99" s="227"/>
      <c r="QZZ99" s="227"/>
      <c r="RAA99" s="227"/>
      <c r="RAB99" s="227"/>
      <c r="RAC99" s="227"/>
      <c r="RAD99" s="227"/>
      <c r="RAE99" s="227"/>
      <c r="RAF99" s="227"/>
      <c r="RAG99" s="227"/>
      <c r="RAH99" s="227"/>
      <c r="RAI99" s="227"/>
      <c r="RAJ99" s="227"/>
      <c r="RAK99" s="227"/>
      <c r="RAL99" s="227"/>
      <c r="RAM99" s="227"/>
      <c r="RAN99" s="227"/>
      <c r="RAO99" s="227"/>
      <c r="RAP99" s="227"/>
      <c r="RAQ99" s="227"/>
      <c r="RAR99" s="227"/>
      <c r="RAS99" s="227"/>
      <c r="RAT99" s="227"/>
      <c r="RAU99" s="227"/>
      <c r="RAV99" s="227"/>
      <c r="RAW99" s="227"/>
      <c r="RAX99" s="227"/>
      <c r="RAY99" s="227"/>
      <c r="RAZ99" s="227"/>
      <c r="RBA99" s="227"/>
      <c r="RBB99" s="227"/>
      <c r="RBC99" s="227"/>
      <c r="RBD99" s="227"/>
      <c r="RBE99" s="227"/>
      <c r="RBF99" s="227"/>
      <c r="RBG99" s="227"/>
      <c r="RBH99" s="227"/>
      <c r="RBI99" s="227"/>
      <c r="RBJ99" s="227"/>
      <c r="RBK99" s="227"/>
      <c r="RBL99" s="227"/>
      <c r="RBM99" s="227"/>
      <c r="RBN99" s="227"/>
      <c r="RBO99" s="227"/>
      <c r="RBP99" s="227"/>
      <c r="RBQ99" s="227"/>
      <c r="RBR99" s="227"/>
      <c r="RBS99" s="227"/>
      <c r="RBT99" s="227"/>
      <c r="RBU99" s="227"/>
      <c r="RBV99" s="227"/>
      <c r="RBW99" s="227"/>
      <c r="RBX99" s="227"/>
      <c r="RBY99" s="227"/>
      <c r="RBZ99" s="227"/>
      <c r="RCA99" s="227"/>
      <c r="RCB99" s="227"/>
      <c r="RCC99" s="227"/>
      <c r="RCD99" s="227"/>
      <c r="RCE99" s="227"/>
      <c r="RCF99" s="227"/>
      <c r="RCG99" s="227"/>
      <c r="RCH99" s="227"/>
      <c r="RCI99" s="227"/>
      <c r="RCJ99" s="227"/>
      <c r="RCK99" s="227"/>
      <c r="RCL99" s="227"/>
      <c r="RCM99" s="227"/>
      <c r="RCN99" s="227"/>
      <c r="RCO99" s="227"/>
      <c r="RCP99" s="227"/>
      <c r="RCQ99" s="227"/>
      <c r="RCR99" s="227"/>
      <c r="RCS99" s="227"/>
      <c r="RCT99" s="227"/>
      <c r="RCU99" s="227"/>
      <c r="RCV99" s="227"/>
      <c r="RCW99" s="227"/>
      <c r="RCX99" s="227"/>
      <c r="RCY99" s="227"/>
      <c r="RCZ99" s="227"/>
      <c r="RDA99" s="227"/>
      <c r="RDB99" s="227"/>
      <c r="RDC99" s="227"/>
      <c r="RDD99" s="227"/>
      <c r="RDE99" s="227"/>
      <c r="RDF99" s="227"/>
      <c r="RDG99" s="227"/>
      <c r="RDH99" s="227"/>
      <c r="RDI99" s="227"/>
      <c r="RDJ99" s="227"/>
      <c r="RDK99" s="227"/>
      <c r="RDL99" s="227"/>
      <c r="RDM99" s="227"/>
      <c r="RDN99" s="227"/>
      <c r="RDO99" s="227"/>
      <c r="RDP99" s="227"/>
      <c r="RDQ99" s="227"/>
      <c r="RDR99" s="227"/>
      <c r="RDS99" s="227"/>
      <c r="RDT99" s="227"/>
      <c r="RDU99" s="227"/>
      <c r="RDV99" s="227"/>
      <c r="RDW99" s="227"/>
      <c r="RDX99" s="227"/>
      <c r="RDY99" s="227"/>
      <c r="RDZ99" s="227"/>
      <c r="REA99" s="227"/>
      <c r="REB99" s="227"/>
      <c r="REC99" s="227"/>
      <c r="RED99" s="227"/>
      <c r="REE99" s="227"/>
      <c r="REF99" s="227"/>
      <c r="REG99" s="227"/>
      <c r="REH99" s="227"/>
      <c r="REI99" s="227"/>
      <c r="REJ99" s="227"/>
      <c r="REK99" s="227"/>
      <c r="REL99" s="227"/>
      <c r="REM99" s="227"/>
      <c r="REN99" s="227"/>
      <c r="REO99" s="227"/>
      <c r="REP99" s="227"/>
      <c r="REQ99" s="227"/>
      <c r="RER99" s="227"/>
      <c r="RES99" s="227"/>
      <c r="RET99" s="227"/>
      <c r="REU99" s="227"/>
      <c r="REV99" s="227"/>
      <c r="REW99" s="227"/>
      <c r="REX99" s="227"/>
      <c r="REY99" s="227"/>
      <c r="REZ99" s="227"/>
      <c r="RFA99" s="227"/>
      <c r="RFB99" s="227"/>
      <c r="RFC99" s="227"/>
      <c r="RFD99" s="227"/>
      <c r="RFE99" s="227"/>
      <c r="RFF99" s="227"/>
      <c r="RFG99" s="227"/>
      <c r="RFH99" s="227"/>
      <c r="RFI99" s="227"/>
      <c r="RFJ99" s="227"/>
      <c r="RFK99" s="227"/>
      <c r="RFL99" s="227"/>
      <c r="RFM99" s="227"/>
      <c r="RFN99" s="227"/>
      <c r="RFO99" s="227"/>
      <c r="RFP99" s="227"/>
      <c r="RFQ99" s="227"/>
      <c r="RFR99" s="227"/>
      <c r="RFS99" s="227"/>
      <c r="RFT99" s="227"/>
      <c r="RFU99" s="227"/>
      <c r="RFV99" s="227"/>
      <c r="RFW99" s="227"/>
      <c r="RFX99" s="227"/>
      <c r="RFY99" s="227"/>
      <c r="RFZ99" s="227"/>
      <c r="RGA99" s="227"/>
      <c r="RGB99" s="227"/>
      <c r="RGC99" s="227"/>
      <c r="RGD99" s="227"/>
      <c r="RGE99" s="227"/>
      <c r="RGF99" s="227"/>
      <c r="RGG99" s="227"/>
      <c r="RGH99" s="227"/>
      <c r="RGI99" s="227"/>
      <c r="RGJ99" s="227"/>
      <c r="RGK99" s="227"/>
      <c r="RGL99" s="227"/>
      <c r="RGM99" s="227"/>
      <c r="RGN99" s="227"/>
      <c r="RGO99" s="227"/>
      <c r="RGP99" s="227"/>
      <c r="RGQ99" s="227"/>
      <c r="RGR99" s="227"/>
      <c r="RGS99" s="227"/>
      <c r="RGT99" s="227"/>
      <c r="RGU99" s="227"/>
      <c r="RGV99" s="227"/>
      <c r="RGW99" s="227"/>
      <c r="RGX99" s="227"/>
      <c r="RGY99" s="227"/>
      <c r="RGZ99" s="227"/>
      <c r="RHA99" s="227"/>
      <c r="RHB99" s="227"/>
      <c r="RHC99" s="227"/>
      <c r="RHD99" s="227"/>
      <c r="RHE99" s="227"/>
      <c r="RHF99" s="227"/>
      <c r="RHG99" s="227"/>
      <c r="RHH99" s="227"/>
      <c r="RHI99" s="227"/>
      <c r="RHJ99" s="227"/>
      <c r="RHK99" s="227"/>
      <c r="RHL99" s="227"/>
      <c r="RHM99" s="227"/>
      <c r="RHN99" s="227"/>
      <c r="RHO99" s="227"/>
      <c r="RHP99" s="227"/>
      <c r="RHQ99" s="227"/>
      <c r="RHR99" s="227"/>
      <c r="RHS99" s="227"/>
      <c r="RHT99" s="227"/>
      <c r="RHU99" s="227"/>
      <c r="RHV99" s="227"/>
      <c r="RHW99" s="227"/>
      <c r="RHX99" s="227"/>
      <c r="RHY99" s="227"/>
      <c r="RHZ99" s="227"/>
      <c r="RIA99" s="227"/>
      <c r="RIB99" s="227"/>
      <c r="RIC99" s="227"/>
      <c r="RID99" s="227"/>
      <c r="RIE99" s="227"/>
      <c r="RIF99" s="227"/>
      <c r="RIG99" s="227"/>
      <c r="RIH99" s="227"/>
      <c r="RII99" s="227"/>
      <c r="RIJ99" s="227"/>
      <c r="RIK99" s="227"/>
      <c r="RIL99" s="227"/>
      <c r="RIM99" s="227"/>
      <c r="RIN99" s="227"/>
      <c r="RIO99" s="227"/>
      <c r="RIP99" s="227"/>
      <c r="RIQ99" s="227"/>
      <c r="RIR99" s="227"/>
      <c r="RIS99" s="227"/>
      <c r="RIT99" s="227"/>
      <c r="RIU99" s="227"/>
      <c r="RIV99" s="227"/>
      <c r="RIW99" s="227"/>
      <c r="RIX99" s="227"/>
      <c r="RIY99" s="227"/>
      <c r="RIZ99" s="227"/>
      <c r="RJA99" s="227"/>
      <c r="RJB99" s="227"/>
      <c r="RJC99" s="227"/>
      <c r="RJD99" s="227"/>
      <c r="RJE99" s="227"/>
      <c r="RJF99" s="227"/>
      <c r="RJG99" s="227"/>
      <c r="RJH99" s="227"/>
      <c r="RJI99" s="227"/>
      <c r="RJJ99" s="227"/>
      <c r="RJK99" s="227"/>
      <c r="RJL99" s="227"/>
      <c r="RJM99" s="227"/>
      <c r="RJN99" s="227"/>
      <c r="RJO99" s="227"/>
      <c r="RJP99" s="227"/>
      <c r="RJQ99" s="227"/>
      <c r="RJR99" s="227"/>
      <c r="RJS99" s="227"/>
      <c r="RJT99" s="227"/>
      <c r="RJU99" s="227"/>
      <c r="RJV99" s="227"/>
      <c r="RJW99" s="227"/>
      <c r="RJX99" s="227"/>
      <c r="RJY99" s="227"/>
      <c r="RJZ99" s="227"/>
      <c r="RKA99" s="227"/>
      <c r="RKB99" s="227"/>
      <c r="RKC99" s="227"/>
      <c r="RKD99" s="227"/>
      <c r="RKE99" s="227"/>
      <c r="RKF99" s="227"/>
      <c r="RKG99" s="227"/>
      <c r="RKH99" s="227"/>
      <c r="RKI99" s="227"/>
      <c r="RKJ99" s="227"/>
      <c r="RKK99" s="227"/>
      <c r="RKL99" s="227"/>
      <c r="RKM99" s="227"/>
      <c r="RKN99" s="227"/>
      <c r="RKO99" s="227"/>
      <c r="RKP99" s="227"/>
      <c r="RKQ99" s="227"/>
      <c r="RKR99" s="227"/>
      <c r="RKS99" s="227"/>
      <c r="RKT99" s="227"/>
      <c r="RKU99" s="227"/>
      <c r="RKV99" s="227"/>
      <c r="RKW99" s="227"/>
      <c r="RKX99" s="227"/>
      <c r="RKY99" s="227"/>
      <c r="RKZ99" s="227"/>
      <c r="RLA99" s="227"/>
      <c r="RLB99" s="227"/>
      <c r="RLC99" s="227"/>
      <c r="RLD99" s="227"/>
      <c r="RLE99" s="227"/>
      <c r="RLF99" s="227"/>
      <c r="RLG99" s="227"/>
      <c r="RLH99" s="227"/>
      <c r="RLI99" s="227"/>
      <c r="RLJ99" s="227"/>
      <c r="RLK99" s="227"/>
      <c r="RLL99" s="227"/>
      <c r="RLM99" s="227"/>
      <c r="RLN99" s="227"/>
      <c r="RLO99" s="227"/>
      <c r="RLP99" s="227"/>
      <c r="RLQ99" s="227"/>
      <c r="RLR99" s="227"/>
      <c r="RLS99" s="227"/>
      <c r="RLT99" s="227"/>
      <c r="RLU99" s="227"/>
      <c r="RLV99" s="227"/>
      <c r="RLW99" s="227"/>
      <c r="RLX99" s="227"/>
      <c r="RLY99" s="227"/>
      <c r="RLZ99" s="227"/>
      <c r="RMA99" s="227"/>
      <c r="RMB99" s="227"/>
      <c r="RMC99" s="227"/>
      <c r="RMD99" s="227"/>
      <c r="RME99" s="227"/>
      <c r="RMF99" s="227"/>
      <c r="RMG99" s="227"/>
      <c r="RMH99" s="227"/>
      <c r="RMI99" s="227"/>
      <c r="RMJ99" s="227"/>
      <c r="RMK99" s="227"/>
      <c r="RML99" s="227"/>
      <c r="RMM99" s="227"/>
      <c r="RMN99" s="227"/>
      <c r="RMO99" s="227"/>
      <c r="RMP99" s="227"/>
      <c r="RMQ99" s="227"/>
      <c r="RMR99" s="227"/>
      <c r="RMS99" s="227"/>
      <c r="RMT99" s="227"/>
      <c r="RMU99" s="227"/>
      <c r="RMV99" s="227"/>
      <c r="RMW99" s="227"/>
      <c r="RMX99" s="227"/>
      <c r="RMY99" s="227"/>
      <c r="RMZ99" s="227"/>
      <c r="RNA99" s="227"/>
      <c r="RNB99" s="227"/>
      <c r="RNC99" s="227"/>
      <c r="RND99" s="227"/>
      <c r="RNE99" s="227"/>
      <c r="RNF99" s="227"/>
      <c r="RNG99" s="227"/>
      <c r="RNH99" s="227"/>
      <c r="RNI99" s="227"/>
      <c r="RNJ99" s="227"/>
      <c r="RNK99" s="227"/>
      <c r="RNL99" s="227"/>
      <c r="RNM99" s="227"/>
      <c r="RNN99" s="227"/>
      <c r="RNO99" s="227"/>
      <c r="RNP99" s="227"/>
      <c r="RNQ99" s="227"/>
      <c r="RNR99" s="227"/>
      <c r="RNS99" s="227"/>
      <c r="RNT99" s="227"/>
      <c r="RNU99" s="227"/>
      <c r="RNV99" s="227"/>
      <c r="RNW99" s="227"/>
      <c r="RNX99" s="227"/>
      <c r="RNY99" s="227"/>
      <c r="RNZ99" s="227"/>
      <c r="ROA99" s="227"/>
      <c r="ROB99" s="227"/>
      <c r="ROC99" s="227"/>
      <c r="ROD99" s="227"/>
      <c r="ROE99" s="227"/>
      <c r="ROF99" s="227"/>
      <c r="ROG99" s="227"/>
      <c r="ROH99" s="227"/>
      <c r="ROI99" s="227"/>
      <c r="ROJ99" s="227"/>
      <c r="ROK99" s="227"/>
      <c r="ROL99" s="227"/>
      <c r="ROM99" s="227"/>
      <c r="RON99" s="227"/>
      <c r="ROO99" s="227"/>
      <c r="ROP99" s="227"/>
      <c r="ROQ99" s="227"/>
      <c r="ROR99" s="227"/>
      <c r="ROS99" s="227"/>
      <c r="ROT99" s="227"/>
      <c r="ROU99" s="227"/>
      <c r="ROV99" s="227"/>
      <c r="ROW99" s="227"/>
      <c r="ROX99" s="227"/>
      <c r="ROY99" s="227"/>
      <c r="ROZ99" s="227"/>
      <c r="RPA99" s="227"/>
      <c r="RPB99" s="227"/>
      <c r="RPC99" s="227"/>
      <c r="RPD99" s="227"/>
      <c r="RPE99" s="227"/>
      <c r="RPF99" s="227"/>
      <c r="RPG99" s="227"/>
      <c r="RPH99" s="227"/>
      <c r="RPI99" s="227"/>
      <c r="RPJ99" s="227"/>
      <c r="RPK99" s="227"/>
      <c r="RPL99" s="227"/>
      <c r="RPM99" s="227"/>
      <c r="RPN99" s="227"/>
      <c r="RPO99" s="227"/>
      <c r="RPP99" s="227"/>
      <c r="RPQ99" s="227"/>
      <c r="RPR99" s="227"/>
      <c r="RPS99" s="227"/>
      <c r="RPT99" s="227"/>
      <c r="RPU99" s="227"/>
      <c r="RPV99" s="227"/>
      <c r="RPW99" s="227"/>
      <c r="RPX99" s="227"/>
      <c r="RPY99" s="227"/>
      <c r="RPZ99" s="227"/>
      <c r="RQA99" s="227"/>
      <c r="RQB99" s="227"/>
      <c r="RQC99" s="227"/>
      <c r="RQD99" s="227"/>
      <c r="RQE99" s="227"/>
      <c r="RQF99" s="227"/>
      <c r="RQG99" s="227"/>
      <c r="RQH99" s="227"/>
      <c r="RQI99" s="227"/>
      <c r="RQJ99" s="227"/>
      <c r="RQK99" s="227"/>
      <c r="RQL99" s="227"/>
      <c r="RQM99" s="227"/>
      <c r="RQN99" s="227"/>
      <c r="RQO99" s="227"/>
      <c r="RQP99" s="227"/>
      <c r="RQQ99" s="227"/>
      <c r="RQR99" s="227"/>
      <c r="RQS99" s="227"/>
      <c r="RQT99" s="227"/>
      <c r="RQU99" s="227"/>
      <c r="RQV99" s="227"/>
      <c r="RQW99" s="227"/>
      <c r="RQX99" s="227"/>
      <c r="RQY99" s="227"/>
      <c r="RQZ99" s="227"/>
      <c r="RRA99" s="227"/>
      <c r="RRB99" s="227"/>
      <c r="RRC99" s="227"/>
      <c r="RRD99" s="227"/>
      <c r="RRE99" s="227"/>
      <c r="RRF99" s="227"/>
      <c r="RRG99" s="227"/>
      <c r="RRH99" s="227"/>
      <c r="RRI99" s="227"/>
      <c r="RRJ99" s="227"/>
      <c r="RRK99" s="227"/>
      <c r="RRL99" s="227"/>
      <c r="RRM99" s="227"/>
      <c r="RRN99" s="227"/>
      <c r="RRO99" s="227"/>
      <c r="RRP99" s="227"/>
      <c r="RRQ99" s="227"/>
      <c r="RRR99" s="227"/>
      <c r="RRS99" s="227"/>
      <c r="RRT99" s="227"/>
      <c r="RRU99" s="227"/>
      <c r="RRV99" s="227"/>
      <c r="RRW99" s="227"/>
      <c r="RRX99" s="227"/>
      <c r="RRY99" s="227"/>
      <c r="RRZ99" s="227"/>
      <c r="RSA99" s="227"/>
      <c r="RSB99" s="227"/>
      <c r="RSC99" s="227"/>
      <c r="RSD99" s="227"/>
      <c r="RSE99" s="227"/>
      <c r="RSF99" s="227"/>
      <c r="RSG99" s="227"/>
      <c r="RSH99" s="227"/>
      <c r="RSI99" s="227"/>
      <c r="RSJ99" s="227"/>
      <c r="RSK99" s="227"/>
      <c r="RSL99" s="227"/>
      <c r="RSM99" s="227"/>
      <c r="RSN99" s="227"/>
      <c r="RSO99" s="227"/>
      <c r="RSP99" s="227"/>
      <c r="RSQ99" s="227"/>
      <c r="RSR99" s="227"/>
      <c r="RSS99" s="227"/>
      <c r="RST99" s="227"/>
      <c r="RSU99" s="227"/>
      <c r="RSV99" s="227"/>
      <c r="RSW99" s="227"/>
      <c r="RSX99" s="227"/>
      <c r="RSY99" s="227"/>
      <c r="RSZ99" s="227"/>
      <c r="RTA99" s="227"/>
      <c r="RTB99" s="227"/>
      <c r="RTC99" s="227"/>
      <c r="RTD99" s="227"/>
      <c r="RTE99" s="227"/>
      <c r="RTF99" s="227"/>
      <c r="RTG99" s="227"/>
      <c r="RTH99" s="227"/>
      <c r="RTI99" s="227"/>
      <c r="RTJ99" s="227"/>
      <c r="RTK99" s="227"/>
      <c r="RTL99" s="227"/>
      <c r="RTM99" s="227"/>
      <c r="RTN99" s="227"/>
      <c r="RTO99" s="227"/>
      <c r="RTP99" s="227"/>
      <c r="RTQ99" s="227"/>
      <c r="RTR99" s="227"/>
      <c r="RTS99" s="227"/>
      <c r="RTT99" s="227"/>
      <c r="RTU99" s="227"/>
      <c r="RTV99" s="227"/>
      <c r="RTW99" s="227"/>
      <c r="RTX99" s="227"/>
      <c r="RTY99" s="227"/>
      <c r="RTZ99" s="227"/>
      <c r="RUA99" s="227"/>
      <c r="RUB99" s="227"/>
      <c r="RUC99" s="227"/>
      <c r="RUD99" s="227"/>
      <c r="RUE99" s="227"/>
      <c r="RUF99" s="227"/>
      <c r="RUG99" s="227"/>
      <c r="RUH99" s="227"/>
      <c r="RUI99" s="227"/>
      <c r="RUJ99" s="227"/>
      <c r="RUK99" s="227"/>
      <c r="RUL99" s="227"/>
      <c r="RUM99" s="227"/>
      <c r="RUN99" s="227"/>
      <c r="RUO99" s="227"/>
      <c r="RUP99" s="227"/>
      <c r="RUQ99" s="227"/>
      <c r="RUR99" s="227"/>
      <c r="RUS99" s="227"/>
      <c r="RUT99" s="227"/>
      <c r="RUU99" s="227"/>
      <c r="RUV99" s="227"/>
      <c r="RUW99" s="227"/>
      <c r="RUX99" s="227"/>
      <c r="RUY99" s="227"/>
      <c r="RUZ99" s="227"/>
      <c r="RVA99" s="227"/>
      <c r="RVB99" s="227"/>
      <c r="RVC99" s="227"/>
      <c r="RVD99" s="227"/>
      <c r="RVE99" s="227"/>
      <c r="RVF99" s="227"/>
      <c r="RVG99" s="227"/>
      <c r="RVH99" s="227"/>
      <c r="RVI99" s="227"/>
      <c r="RVJ99" s="227"/>
      <c r="RVK99" s="227"/>
      <c r="RVL99" s="227"/>
      <c r="RVM99" s="227"/>
      <c r="RVN99" s="227"/>
      <c r="RVO99" s="227"/>
      <c r="RVP99" s="227"/>
      <c r="RVQ99" s="227"/>
      <c r="RVR99" s="227"/>
      <c r="RVS99" s="227"/>
      <c r="RVT99" s="227"/>
      <c r="RVU99" s="227"/>
      <c r="RVV99" s="227"/>
      <c r="RVW99" s="227"/>
      <c r="RVX99" s="227"/>
      <c r="RVY99" s="227"/>
      <c r="RVZ99" s="227"/>
      <c r="RWA99" s="227"/>
      <c r="RWB99" s="227"/>
      <c r="RWC99" s="227"/>
      <c r="RWD99" s="227"/>
      <c r="RWE99" s="227"/>
      <c r="RWF99" s="227"/>
      <c r="RWG99" s="227"/>
      <c r="RWH99" s="227"/>
      <c r="RWI99" s="227"/>
      <c r="RWJ99" s="227"/>
      <c r="RWK99" s="227"/>
      <c r="RWL99" s="227"/>
      <c r="RWM99" s="227"/>
      <c r="RWN99" s="227"/>
      <c r="RWO99" s="227"/>
      <c r="RWP99" s="227"/>
      <c r="RWQ99" s="227"/>
      <c r="RWR99" s="227"/>
      <c r="RWS99" s="227"/>
      <c r="RWT99" s="227"/>
      <c r="RWU99" s="227"/>
      <c r="RWV99" s="227"/>
      <c r="RWW99" s="227"/>
      <c r="RWX99" s="227"/>
      <c r="RWY99" s="227"/>
      <c r="RWZ99" s="227"/>
      <c r="RXA99" s="227"/>
      <c r="RXB99" s="227"/>
      <c r="RXC99" s="227"/>
      <c r="RXD99" s="227"/>
      <c r="RXE99" s="227"/>
      <c r="RXF99" s="227"/>
      <c r="RXG99" s="227"/>
      <c r="RXH99" s="227"/>
      <c r="RXI99" s="227"/>
      <c r="RXJ99" s="227"/>
      <c r="RXK99" s="227"/>
      <c r="RXL99" s="227"/>
      <c r="RXM99" s="227"/>
      <c r="RXN99" s="227"/>
      <c r="RXO99" s="227"/>
      <c r="RXP99" s="227"/>
      <c r="RXQ99" s="227"/>
      <c r="RXR99" s="227"/>
      <c r="RXS99" s="227"/>
      <c r="RXT99" s="227"/>
      <c r="RXU99" s="227"/>
      <c r="RXV99" s="227"/>
      <c r="RXW99" s="227"/>
      <c r="RXX99" s="227"/>
      <c r="RXY99" s="227"/>
      <c r="RXZ99" s="227"/>
      <c r="RYA99" s="227"/>
      <c r="RYB99" s="227"/>
      <c r="RYC99" s="227"/>
      <c r="RYD99" s="227"/>
      <c r="RYE99" s="227"/>
      <c r="RYF99" s="227"/>
      <c r="RYG99" s="227"/>
      <c r="RYH99" s="227"/>
      <c r="RYI99" s="227"/>
      <c r="RYJ99" s="227"/>
      <c r="RYK99" s="227"/>
      <c r="RYL99" s="227"/>
      <c r="RYM99" s="227"/>
      <c r="RYN99" s="227"/>
      <c r="RYO99" s="227"/>
      <c r="RYP99" s="227"/>
      <c r="RYQ99" s="227"/>
      <c r="RYR99" s="227"/>
      <c r="RYS99" s="227"/>
      <c r="RYT99" s="227"/>
      <c r="RYU99" s="227"/>
      <c r="RYV99" s="227"/>
      <c r="RYW99" s="227"/>
      <c r="RYX99" s="227"/>
      <c r="RYY99" s="227"/>
      <c r="RYZ99" s="227"/>
      <c r="RZA99" s="227"/>
      <c r="RZB99" s="227"/>
      <c r="RZC99" s="227"/>
      <c r="RZD99" s="227"/>
      <c r="RZE99" s="227"/>
      <c r="RZF99" s="227"/>
      <c r="RZG99" s="227"/>
      <c r="RZH99" s="227"/>
      <c r="RZI99" s="227"/>
      <c r="RZJ99" s="227"/>
      <c r="RZK99" s="227"/>
      <c r="RZL99" s="227"/>
      <c r="RZM99" s="227"/>
      <c r="RZN99" s="227"/>
      <c r="RZO99" s="227"/>
      <c r="RZP99" s="227"/>
      <c r="RZQ99" s="227"/>
      <c r="RZR99" s="227"/>
      <c r="RZS99" s="227"/>
      <c r="RZT99" s="227"/>
      <c r="RZU99" s="227"/>
      <c r="RZV99" s="227"/>
      <c r="RZW99" s="227"/>
      <c r="RZX99" s="227"/>
      <c r="RZY99" s="227"/>
      <c r="RZZ99" s="227"/>
      <c r="SAA99" s="227"/>
      <c r="SAB99" s="227"/>
      <c r="SAC99" s="227"/>
      <c r="SAD99" s="227"/>
      <c r="SAE99" s="227"/>
      <c r="SAF99" s="227"/>
      <c r="SAG99" s="227"/>
      <c r="SAH99" s="227"/>
      <c r="SAI99" s="227"/>
      <c r="SAJ99" s="227"/>
      <c r="SAK99" s="227"/>
      <c r="SAL99" s="227"/>
      <c r="SAM99" s="227"/>
      <c r="SAN99" s="227"/>
      <c r="SAO99" s="227"/>
      <c r="SAP99" s="227"/>
      <c r="SAQ99" s="227"/>
      <c r="SAR99" s="227"/>
      <c r="SAS99" s="227"/>
      <c r="SAT99" s="227"/>
      <c r="SAU99" s="227"/>
      <c r="SAV99" s="227"/>
      <c r="SAW99" s="227"/>
      <c r="SAX99" s="227"/>
      <c r="SAY99" s="227"/>
      <c r="SAZ99" s="227"/>
      <c r="SBA99" s="227"/>
      <c r="SBB99" s="227"/>
      <c r="SBC99" s="227"/>
      <c r="SBD99" s="227"/>
      <c r="SBE99" s="227"/>
      <c r="SBF99" s="227"/>
      <c r="SBG99" s="227"/>
      <c r="SBH99" s="227"/>
      <c r="SBI99" s="227"/>
      <c r="SBJ99" s="227"/>
      <c r="SBK99" s="227"/>
      <c r="SBL99" s="227"/>
      <c r="SBM99" s="227"/>
      <c r="SBN99" s="227"/>
      <c r="SBO99" s="227"/>
      <c r="SBP99" s="227"/>
      <c r="SBQ99" s="227"/>
      <c r="SBR99" s="227"/>
      <c r="SBS99" s="227"/>
      <c r="SBT99" s="227"/>
      <c r="SBU99" s="227"/>
      <c r="SBV99" s="227"/>
      <c r="SBW99" s="227"/>
      <c r="SBX99" s="227"/>
      <c r="SBY99" s="227"/>
      <c r="SBZ99" s="227"/>
      <c r="SCA99" s="227"/>
      <c r="SCB99" s="227"/>
      <c r="SCC99" s="227"/>
      <c r="SCD99" s="227"/>
      <c r="SCE99" s="227"/>
      <c r="SCF99" s="227"/>
      <c r="SCG99" s="227"/>
      <c r="SCH99" s="227"/>
      <c r="SCI99" s="227"/>
      <c r="SCJ99" s="227"/>
      <c r="SCK99" s="227"/>
      <c r="SCL99" s="227"/>
      <c r="SCM99" s="227"/>
      <c r="SCN99" s="227"/>
      <c r="SCO99" s="227"/>
      <c r="SCP99" s="227"/>
      <c r="SCQ99" s="227"/>
      <c r="SCR99" s="227"/>
      <c r="SCS99" s="227"/>
      <c r="SCT99" s="227"/>
      <c r="SCU99" s="227"/>
      <c r="SCV99" s="227"/>
      <c r="SCW99" s="227"/>
      <c r="SCX99" s="227"/>
      <c r="SCY99" s="227"/>
      <c r="SCZ99" s="227"/>
      <c r="SDA99" s="227"/>
      <c r="SDB99" s="227"/>
      <c r="SDC99" s="227"/>
      <c r="SDD99" s="227"/>
      <c r="SDE99" s="227"/>
      <c r="SDF99" s="227"/>
      <c r="SDG99" s="227"/>
      <c r="SDH99" s="227"/>
      <c r="SDI99" s="227"/>
      <c r="SDJ99" s="227"/>
      <c r="SDK99" s="227"/>
      <c r="SDL99" s="227"/>
      <c r="SDM99" s="227"/>
      <c r="SDN99" s="227"/>
      <c r="SDO99" s="227"/>
      <c r="SDP99" s="227"/>
      <c r="SDQ99" s="227"/>
      <c r="SDR99" s="227"/>
      <c r="SDS99" s="227"/>
      <c r="SDT99" s="227"/>
      <c r="SDU99" s="227"/>
      <c r="SDV99" s="227"/>
      <c r="SDW99" s="227"/>
      <c r="SDX99" s="227"/>
      <c r="SDY99" s="227"/>
      <c r="SDZ99" s="227"/>
      <c r="SEA99" s="227"/>
      <c r="SEB99" s="227"/>
      <c r="SEC99" s="227"/>
      <c r="SED99" s="227"/>
      <c r="SEE99" s="227"/>
      <c r="SEF99" s="227"/>
      <c r="SEG99" s="227"/>
      <c r="SEH99" s="227"/>
      <c r="SEI99" s="227"/>
      <c r="SEJ99" s="227"/>
      <c r="SEK99" s="227"/>
      <c r="SEL99" s="227"/>
      <c r="SEM99" s="227"/>
      <c r="SEN99" s="227"/>
      <c r="SEO99" s="227"/>
      <c r="SEP99" s="227"/>
      <c r="SEQ99" s="227"/>
      <c r="SER99" s="227"/>
      <c r="SES99" s="227"/>
      <c r="SET99" s="227"/>
      <c r="SEU99" s="227"/>
      <c r="SEV99" s="227"/>
      <c r="SEW99" s="227"/>
      <c r="SEX99" s="227"/>
      <c r="SEY99" s="227"/>
      <c r="SEZ99" s="227"/>
      <c r="SFA99" s="227"/>
      <c r="SFB99" s="227"/>
      <c r="SFC99" s="227"/>
      <c r="SFD99" s="227"/>
      <c r="SFE99" s="227"/>
      <c r="SFF99" s="227"/>
      <c r="SFG99" s="227"/>
      <c r="SFH99" s="227"/>
      <c r="SFI99" s="227"/>
      <c r="SFJ99" s="227"/>
      <c r="SFK99" s="227"/>
      <c r="SFL99" s="227"/>
      <c r="SFM99" s="227"/>
      <c r="SFN99" s="227"/>
      <c r="SFO99" s="227"/>
      <c r="SFP99" s="227"/>
      <c r="SFQ99" s="227"/>
      <c r="SFR99" s="227"/>
      <c r="SFS99" s="227"/>
      <c r="SFT99" s="227"/>
      <c r="SFU99" s="227"/>
      <c r="SFV99" s="227"/>
      <c r="SFW99" s="227"/>
      <c r="SFX99" s="227"/>
      <c r="SFY99" s="227"/>
      <c r="SFZ99" s="227"/>
      <c r="SGA99" s="227"/>
      <c r="SGB99" s="227"/>
      <c r="SGC99" s="227"/>
      <c r="SGD99" s="227"/>
      <c r="SGE99" s="227"/>
      <c r="SGF99" s="227"/>
      <c r="SGG99" s="227"/>
      <c r="SGH99" s="227"/>
      <c r="SGI99" s="227"/>
      <c r="SGJ99" s="227"/>
      <c r="SGK99" s="227"/>
      <c r="SGL99" s="227"/>
      <c r="SGM99" s="227"/>
      <c r="SGN99" s="227"/>
      <c r="SGO99" s="227"/>
      <c r="SGP99" s="227"/>
      <c r="SGQ99" s="227"/>
      <c r="SGR99" s="227"/>
      <c r="SGS99" s="227"/>
      <c r="SGT99" s="227"/>
      <c r="SGU99" s="227"/>
      <c r="SGV99" s="227"/>
      <c r="SGW99" s="227"/>
      <c r="SGX99" s="227"/>
      <c r="SGY99" s="227"/>
      <c r="SGZ99" s="227"/>
      <c r="SHA99" s="227"/>
      <c r="SHB99" s="227"/>
      <c r="SHC99" s="227"/>
      <c r="SHD99" s="227"/>
      <c r="SHE99" s="227"/>
      <c r="SHF99" s="227"/>
      <c r="SHG99" s="227"/>
      <c r="SHH99" s="227"/>
      <c r="SHI99" s="227"/>
      <c r="SHJ99" s="227"/>
      <c r="SHK99" s="227"/>
      <c r="SHL99" s="227"/>
      <c r="SHM99" s="227"/>
      <c r="SHN99" s="227"/>
      <c r="SHO99" s="227"/>
      <c r="SHP99" s="227"/>
      <c r="SHQ99" s="227"/>
      <c r="SHR99" s="227"/>
      <c r="SHS99" s="227"/>
      <c r="SHT99" s="227"/>
      <c r="SHU99" s="227"/>
      <c r="SHV99" s="227"/>
      <c r="SHW99" s="227"/>
      <c r="SHX99" s="227"/>
      <c r="SHY99" s="227"/>
      <c r="SHZ99" s="227"/>
      <c r="SIA99" s="227"/>
      <c r="SIB99" s="227"/>
      <c r="SIC99" s="227"/>
      <c r="SID99" s="227"/>
      <c r="SIE99" s="227"/>
      <c r="SIF99" s="227"/>
      <c r="SIG99" s="227"/>
      <c r="SIH99" s="227"/>
      <c r="SII99" s="227"/>
      <c r="SIJ99" s="227"/>
      <c r="SIK99" s="227"/>
      <c r="SIL99" s="227"/>
      <c r="SIM99" s="227"/>
      <c r="SIN99" s="227"/>
      <c r="SIO99" s="227"/>
      <c r="SIP99" s="227"/>
      <c r="SIQ99" s="227"/>
      <c r="SIR99" s="227"/>
      <c r="SIS99" s="227"/>
      <c r="SIT99" s="227"/>
      <c r="SIU99" s="227"/>
      <c r="SIV99" s="227"/>
      <c r="SIW99" s="227"/>
      <c r="SIX99" s="227"/>
      <c r="SIY99" s="227"/>
      <c r="SIZ99" s="227"/>
      <c r="SJA99" s="227"/>
      <c r="SJB99" s="227"/>
      <c r="SJC99" s="227"/>
      <c r="SJD99" s="227"/>
      <c r="SJE99" s="227"/>
      <c r="SJF99" s="227"/>
      <c r="SJG99" s="227"/>
      <c r="SJH99" s="227"/>
      <c r="SJI99" s="227"/>
      <c r="SJJ99" s="227"/>
      <c r="SJK99" s="227"/>
      <c r="SJL99" s="227"/>
      <c r="SJM99" s="227"/>
      <c r="SJN99" s="227"/>
      <c r="SJO99" s="227"/>
      <c r="SJP99" s="227"/>
      <c r="SJQ99" s="227"/>
      <c r="SJR99" s="227"/>
      <c r="SJS99" s="227"/>
      <c r="SJT99" s="227"/>
      <c r="SJU99" s="227"/>
      <c r="SJV99" s="227"/>
      <c r="SJW99" s="227"/>
      <c r="SJX99" s="227"/>
      <c r="SJY99" s="227"/>
      <c r="SJZ99" s="227"/>
      <c r="SKA99" s="227"/>
      <c r="SKB99" s="227"/>
      <c r="SKC99" s="227"/>
      <c r="SKD99" s="227"/>
      <c r="SKE99" s="227"/>
      <c r="SKF99" s="227"/>
      <c r="SKG99" s="227"/>
      <c r="SKH99" s="227"/>
      <c r="SKI99" s="227"/>
      <c r="SKJ99" s="227"/>
      <c r="SKK99" s="227"/>
      <c r="SKL99" s="227"/>
      <c r="SKM99" s="227"/>
      <c r="SKN99" s="227"/>
      <c r="SKO99" s="227"/>
      <c r="SKP99" s="227"/>
      <c r="SKQ99" s="227"/>
      <c r="SKR99" s="227"/>
      <c r="SKS99" s="227"/>
      <c r="SKT99" s="227"/>
      <c r="SKU99" s="227"/>
      <c r="SKV99" s="227"/>
      <c r="SKW99" s="227"/>
      <c r="SKX99" s="227"/>
      <c r="SKY99" s="227"/>
      <c r="SKZ99" s="227"/>
      <c r="SLA99" s="227"/>
      <c r="SLB99" s="227"/>
      <c r="SLC99" s="227"/>
      <c r="SLD99" s="227"/>
      <c r="SLE99" s="227"/>
      <c r="SLF99" s="227"/>
      <c r="SLG99" s="227"/>
      <c r="SLH99" s="227"/>
      <c r="SLI99" s="227"/>
      <c r="SLJ99" s="227"/>
      <c r="SLK99" s="227"/>
      <c r="SLL99" s="227"/>
      <c r="SLM99" s="227"/>
      <c r="SLN99" s="227"/>
      <c r="SLO99" s="227"/>
      <c r="SLP99" s="227"/>
      <c r="SLQ99" s="227"/>
      <c r="SLR99" s="227"/>
      <c r="SLS99" s="227"/>
      <c r="SLT99" s="227"/>
      <c r="SLU99" s="227"/>
      <c r="SLV99" s="227"/>
      <c r="SLW99" s="227"/>
      <c r="SLX99" s="227"/>
      <c r="SLY99" s="227"/>
      <c r="SLZ99" s="227"/>
      <c r="SMA99" s="227"/>
      <c r="SMB99" s="227"/>
      <c r="SMC99" s="227"/>
      <c r="SMD99" s="227"/>
      <c r="SME99" s="227"/>
      <c r="SMF99" s="227"/>
      <c r="SMG99" s="227"/>
      <c r="SMH99" s="227"/>
      <c r="SMI99" s="227"/>
      <c r="SMJ99" s="227"/>
      <c r="SMK99" s="227"/>
      <c r="SML99" s="227"/>
      <c r="SMM99" s="227"/>
      <c r="SMN99" s="227"/>
      <c r="SMO99" s="227"/>
      <c r="SMP99" s="227"/>
      <c r="SMQ99" s="227"/>
      <c r="SMR99" s="227"/>
      <c r="SMS99" s="227"/>
      <c r="SMT99" s="227"/>
      <c r="SMU99" s="227"/>
      <c r="SMV99" s="227"/>
      <c r="SMW99" s="227"/>
      <c r="SMX99" s="227"/>
      <c r="SMY99" s="227"/>
      <c r="SMZ99" s="227"/>
      <c r="SNA99" s="227"/>
      <c r="SNB99" s="227"/>
      <c r="SNC99" s="227"/>
      <c r="SND99" s="227"/>
      <c r="SNE99" s="227"/>
      <c r="SNF99" s="227"/>
      <c r="SNG99" s="227"/>
      <c r="SNH99" s="227"/>
      <c r="SNI99" s="227"/>
      <c r="SNJ99" s="227"/>
      <c r="SNK99" s="227"/>
      <c r="SNL99" s="227"/>
      <c r="SNM99" s="227"/>
      <c r="SNN99" s="227"/>
      <c r="SNO99" s="227"/>
      <c r="SNP99" s="227"/>
      <c r="SNQ99" s="227"/>
      <c r="SNR99" s="227"/>
      <c r="SNS99" s="227"/>
      <c r="SNT99" s="227"/>
      <c r="SNU99" s="227"/>
      <c r="SNV99" s="227"/>
      <c r="SNW99" s="227"/>
      <c r="SNX99" s="227"/>
      <c r="SNY99" s="227"/>
      <c r="SNZ99" s="227"/>
      <c r="SOA99" s="227"/>
      <c r="SOB99" s="227"/>
      <c r="SOC99" s="227"/>
      <c r="SOD99" s="227"/>
      <c r="SOE99" s="227"/>
      <c r="SOF99" s="227"/>
      <c r="SOG99" s="227"/>
      <c r="SOH99" s="227"/>
      <c r="SOI99" s="227"/>
      <c r="SOJ99" s="227"/>
      <c r="SOK99" s="227"/>
      <c r="SOL99" s="227"/>
      <c r="SOM99" s="227"/>
      <c r="SON99" s="227"/>
      <c r="SOO99" s="227"/>
      <c r="SOP99" s="227"/>
      <c r="SOQ99" s="227"/>
      <c r="SOR99" s="227"/>
      <c r="SOS99" s="227"/>
      <c r="SOT99" s="227"/>
      <c r="SOU99" s="227"/>
      <c r="SOV99" s="227"/>
      <c r="SOW99" s="227"/>
      <c r="SOX99" s="227"/>
      <c r="SOY99" s="227"/>
      <c r="SOZ99" s="227"/>
      <c r="SPA99" s="227"/>
      <c r="SPB99" s="227"/>
      <c r="SPC99" s="227"/>
      <c r="SPD99" s="227"/>
      <c r="SPE99" s="227"/>
      <c r="SPF99" s="227"/>
      <c r="SPG99" s="227"/>
      <c r="SPH99" s="227"/>
      <c r="SPI99" s="227"/>
      <c r="SPJ99" s="227"/>
      <c r="SPK99" s="227"/>
      <c r="SPL99" s="227"/>
      <c r="SPM99" s="227"/>
      <c r="SPN99" s="227"/>
      <c r="SPO99" s="227"/>
      <c r="SPP99" s="227"/>
      <c r="SPQ99" s="227"/>
      <c r="SPR99" s="227"/>
      <c r="SPS99" s="227"/>
      <c r="SPT99" s="227"/>
      <c r="SPU99" s="227"/>
      <c r="SPV99" s="227"/>
      <c r="SPW99" s="227"/>
      <c r="SPX99" s="227"/>
      <c r="SPY99" s="227"/>
      <c r="SPZ99" s="227"/>
      <c r="SQA99" s="227"/>
      <c r="SQB99" s="227"/>
      <c r="SQC99" s="227"/>
      <c r="SQD99" s="227"/>
      <c r="SQE99" s="227"/>
      <c r="SQF99" s="227"/>
      <c r="SQG99" s="227"/>
      <c r="SQH99" s="227"/>
      <c r="SQI99" s="227"/>
      <c r="SQJ99" s="227"/>
      <c r="SQK99" s="227"/>
      <c r="SQL99" s="227"/>
      <c r="SQM99" s="227"/>
      <c r="SQN99" s="227"/>
      <c r="SQO99" s="227"/>
      <c r="SQP99" s="227"/>
      <c r="SQQ99" s="227"/>
      <c r="SQR99" s="227"/>
      <c r="SQS99" s="227"/>
      <c r="SQT99" s="227"/>
      <c r="SQU99" s="227"/>
      <c r="SQV99" s="227"/>
      <c r="SQW99" s="227"/>
      <c r="SQX99" s="227"/>
      <c r="SQY99" s="227"/>
      <c r="SQZ99" s="227"/>
      <c r="SRA99" s="227"/>
      <c r="SRB99" s="227"/>
      <c r="SRC99" s="227"/>
      <c r="SRD99" s="227"/>
      <c r="SRE99" s="227"/>
      <c r="SRF99" s="227"/>
      <c r="SRG99" s="227"/>
      <c r="SRH99" s="227"/>
      <c r="SRI99" s="227"/>
      <c r="SRJ99" s="227"/>
      <c r="SRK99" s="227"/>
      <c r="SRL99" s="227"/>
      <c r="SRM99" s="227"/>
      <c r="SRN99" s="227"/>
      <c r="SRO99" s="227"/>
      <c r="SRP99" s="227"/>
      <c r="SRQ99" s="227"/>
      <c r="SRR99" s="227"/>
      <c r="SRS99" s="227"/>
      <c r="SRT99" s="227"/>
      <c r="SRU99" s="227"/>
      <c r="SRV99" s="227"/>
      <c r="SRW99" s="227"/>
      <c r="SRX99" s="227"/>
      <c r="SRY99" s="227"/>
      <c r="SRZ99" s="227"/>
      <c r="SSA99" s="227"/>
      <c r="SSB99" s="227"/>
      <c r="SSC99" s="227"/>
      <c r="SSD99" s="227"/>
      <c r="SSE99" s="227"/>
      <c r="SSF99" s="227"/>
      <c r="SSG99" s="227"/>
      <c r="SSH99" s="227"/>
      <c r="SSI99" s="227"/>
      <c r="SSJ99" s="227"/>
      <c r="SSK99" s="227"/>
      <c r="SSL99" s="227"/>
      <c r="SSM99" s="227"/>
      <c r="SSN99" s="227"/>
      <c r="SSO99" s="227"/>
      <c r="SSP99" s="227"/>
      <c r="SSQ99" s="227"/>
      <c r="SSR99" s="227"/>
      <c r="SSS99" s="227"/>
      <c r="SST99" s="227"/>
      <c r="SSU99" s="227"/>
      <c r="SSV99" s="227"/>
      <c r="SSW99" s="227"/>
      <c r="SSX99" s="227"/>
      <c r="SSY99" s="227"/>
      <c r="SSZ99" s="227"/>
      <c r="STA99" s="227"/>
      <c r="STB99" s="227"/>
      <c r="STC99" s="227"/>
      <c r="STD99" s="227"/>
      <c r="STE99" s="227"/>
      <c r="STF99" s="227"/>
      <c r="STG99" s="227"/>
      <c r="STH99" s="227"/>
      <c r="STI99" s="227"/>
      <c r="STJ99" s="227"/>
      <c r="STK99" s="227"/>
      <c r="STL99" s="227"/>
      <c r="STM99" s="227"/>
      <c r="STN99" s="227"/>
      <c r="STO99" s="227"/>
      <c r="STP99" s="227"/>
      <c r="STQ99" s="227"/>
      <c r="STR99" s="227"/>
      <c r="STS99" s="227"/>
      <c r="STT99" s="227"/>
      <c r="STU99" s="227"/>
      <c r="STV99" s="227"/>
      <c r="STW99" s="227"/>
      <c r="STX99" s="227"/>
      <c r="STY99" s="227"/>
      <c r="STZ99" s="227"/>
      <c r="SUA99" s="227"/>
      <c r="SUB99" s="227"/>
      <c r="SUC99" s="227"/>
      <c r="SUD99" s="227"/>
      <c r="SUE99" s="227"/>
      <c r="SUF99" s="227"/>
      <c r="SUG99" s="227"/>
      <c r="SUH99" s="227"/>
      <c r="SUI99" s="227"/>
      <c r="SUJ99" s="227"/>
      <c r="SUK99" s="227"/>
      <c r="SUL99" s="227"/>
      <c r="SUM99" s="227"/>
      <c r="SUN99" s="227"/>
      <c r="SUO99" s="227"/>
      <c r="SUP99" s="227"/>
      <c r="SUQ99" s="227"/>
      <c r="SUR99" s="227"/>
      <c r="SUS99" s="227"/>
      <c r="SUT99" s="227"/>
      <c r="SUU99" s="227"/>
      <c r="SUV99" s="227"/>
      <c r="SUW99" s="227"/>
      <c r="SUX99" s="227"/>
      <c r="SUY99" s="227"/>
      <c r="SUZ99" s="227"/>
      <c r="SVA99" s="227"/>
      <c r="SVB99" s="227"/>
      <c r="SVC99" s="227"/>
      <c r="SVD99" s="227"/>
      <c r="SVE99" s="227"/>
      <c r="SVF99" s="227"/>
      <c r="SVG99" s="227"/>
      <c r="SVH99" s="227"/>
      <c r="SVI99" s="227"/>
      <c r="SVJ99" s="227"/>
      <c r="SVK99" s="227"/>
      <c r="SVL99" s="227"/>
      <c r="SVM99" s="227"/>
      <c r="SVN99" s="227"/>
      <c r="SVO99" s="227"/>
      <c r="SVP99" s="227"/>
      <c r="SVQ99" s="227"/>
      <c r="SVR99" s="227"/>
      <c r="SVS99" s="227"/>
      <c r="SVT99" s="227"/>
      <c r="SVU99" s="227"/>
      <c r="SVV99" s="227"/>
      <c r="SVW99" s="227"/>
      <c r="SVX99" s="227"/>
      <c r="SVY99" s="227"/>
      <c r="SVZ99" s="227"/>
      <c r="SWA99" s="227"/>
      <c r="SWB99" s="227"/>
      <c r="SWC99" s="227"/>
      <c r="SWD99" s="227"/>
      <c r="SWE99" s="227"/>
      <c r="SWF99" s="227"/>
      <c r="SWG99" s="227"/>
      <c r="SWH99" s="227"/>
      <c r="SWI99" s="227"/>
      <c r="SWJ99" s="227"/>
      <c r="SWK99" s="227"/>
      <c r="SWL99" s="227"/>
      <c r="SWM99" s="227"/>
      <c r="SWN99" s="227"/>
      <c r="SWO99" s="227"/>
      <c r="SWP99" s="227"/>
      <c r="SWQ99" s="227"/>
      <c r="SWR99" s="227"/>
      <c r="SWS99" s="227"/>
      <c r="SWT99" s="227"/>
      <c r="SWU99" s="227"/>
      <c r="SWV99" s="227"/>
      <c r="SWW99" s="227"/>
      <c r="SWX99" s="227"/>
      <c r="SWY99" s="227"/>
      <c r="SWZ99" s="227"/>
      <c r="SXA99" s="227"/>
      <c r="SXB99" s="227"/>
      <c r="SXC99" s="227"/>
      <c r="SXD99" s="227"/>
      <c r="SXE99" s="227"/>
      <c r="SXF99" s="227"/>
      <c r="SXG99" s="227"/>
      <c r="SXH99" s="227"/>
      <c r="SXI99" s="227"/>
      <c r="SXJ99" s="227"/>
      <c r="SXK99" s="227"/>
      <c r="SXL99" s="227"/>
      <c r="SXM99" s="227"/>
      <c r="SXN99" s="227"/>
      <c r="SXO99" s="227"/>
      <c r="SXP99" s="227"/>
      <c r="SXQ99" s="227"/>
      <c r="SXR99" s="227"/>
      <c r="SXS99" s="227"/>
      <c r="SXT99" s="227"/>
      <c r="SXU99" s="227"/>
      <c r="SXV99" s="227"/>
      <c r="SXW99" s="227"/>
      <c r="SXX99" s="227"/>
      <c r="SXY99" s="227"/>
      <c r="SXZ99" s="227"/>
      <c r="SYA99" s="227"/>
      <c r="SYB99" s="227"/>
      <c r="SYC99" s="227"/>
      <c r="SYD99" s="227"/>
      <c r="SYE99" s="227"/>
      <c r="SYF99" s="227"/>
      <c r="SYG99" s="227"/>
      <c r="SYH99" s="227"/>
      <c r="SYI99" s="227"/>
      <c r="SYJ99" s="227"/>
      <c r="SYK99" s="227"/>
      <c r="SYL99" s="227"/>
      <c r="SYM99" s="227"/>
      <c r="SYN99" s="227"/>
      <c r="SYO99" s="227"/>
      <c r="SYP99" s="227"/>
      <c r="SYQ99" s="227"/>
      <c r="SYR99" s="227"/>
      <c r="SYS99" s="227"/>
      <c r="SYT99" s="227"/>
      <c r="SYU99" s="227"/>
      <c r="SYV99" s="227"/>
      <c r="SYW99" s="227"/>
      <c r="SYX99" s="227"/>
      <c r="SYY99" s="227"/>
      <c r="SYZ99" s="227"/>
      <c r="SZA99" s="227"/>
      <c r="SZB99" s="227"/>
      <c r="SZC99" s="227"/>
      <c r="SZD99" s="227"/>
      <c r="SZE99" s="227"/>
      <c r="SZF99" s="227"/>
      <c r="SZG99" s="227"/>
      <c r="SZH99" s="227"/>
      <c r="SZI99" s="227"/>
      <c r="SZJ99" s="227"/>
      <c r="SZK99" s="227"/>
      <c r="SZL99" s="227"/>
      <c r="SZM99" s="227"/>
      <c r="SZN99" s="227"/>
      <c r="SZO99" s="227"/>
      <c r="SZP99" s="227"/>
      <c r="SZQ99" s="227"/>
      <c r="SZR99" s="227"/>
      <c r="SZS99" s="227"/>
      <c r="SZT99" s="227"/>
      <c r="SZU99" s="227"/>
      <c r="SZV99" s="227"/>
      <c r="SZW99" s="227"/>
      <c r="SZX99" s="227"/>
      <c r="SZY99" s="227"/>
      <c r="SZZ99" s="227"/>
      <c r="TAA99" s="227"/>
      <c r="TAB99" s="227"/>
      <c r="TAC99" s="227"/>
      <c r="TAD99" s="227"/>
      <c r="TAE99" s="227"/>
      <c r="TAF99" s="227"/>
      <c r="TAG99" s="227"/>
      <c r="TAH99" s="227"/>
      <c r="TAI99" s="227"/>
      <c r="TAJ99" s="227"/>
      <c r="TAK99" s="227"/>
      <c r="TAL99" s="227"/>
      <c r="TAM99" s="227"/>
      <c r="TAN99" s="227"/>
      <c r="TAO99" s="227"/>
      <c r="TAP99" s="227"/>
      <c r="TAQ99" s="227"/>
      <c r="TAR99" s="227"/>
      <c r="TAS99" s="227"/>
      <c r="TAT99" s="227"/>
      <c r="TAU99" s="227"/>
      <c r="TAV99" s="227"/>
      <c r="TAW99" s="227"/>
      <c r="TAX99" s="227"/>
      <c r="TAY99" s="227"/>
      <c r="TAZ99" s="227"/>
      <c r="TBA99" s="227"/>
      <c r="TBB99" s="227"/>
      <c r="TBC99" s="227"/>
      <c r="TBD99" s="227"/>
      <c r="TBE99" s="227"/>
      <c r="TBF99" s="227"/>
      <c r="TBG99" s="227"/>
      <c r="TBH99" s="227"/>
      <c r="TBI99" s="227"/>
      <c r="TBJ99" s="227"/>
      <c r="TBK99" s="227"/>
      <c r="TBL99" s="227"/>
      <c r="TBM99" s="227"/>
      <c r="TBN99" s="227"/>
      <c r="TBO99" s="227"/>
      <c r="TBP99" s="227"/>
      <c r="TBQ99" s="227"/>
      <c r="TBR99" s="227"/>
      <c r="TBS99" s="227"/>
      <c r="TBT99" s="227"/>
      <c r="TBU99" s="227"/>
      <c r="TBV99" s="227"/>
      <c r="TBW99" s="227"/>
      <c r="TBX99" s="227"/>
      <c r="TBY99" s="227"/>
      <c r="TBZ99" s="227"/>
      <c r="TCA99" s="227"/>
      <c r="TCB99" s="227"/>
      <c r="TCC99" s="227"/>
      <c r="TCD99" s="227"/>
      <c r="TCE99" s="227"/>
      <c r="TCF99" s="227"/>
      <c r="TCG99" s="227"/>
      <c r="TCH99" s="227"/>
      <c r="TCI99" s="227"/>
      <c r="TCJ99" s="227"/>
      <c r="TCK99" s="227"/>
      <c r="TCL99" s="227"/>
      <c r="TCM99" s="227"/>
      <c r="TCN99" s="227"/>
      <c r="TCO99" s="227"/>
      <c r="TCP99" s="227"/>
      <c r="TCQ99" s="227"/>
      <c r="TCR99" s="227"/>
      <c r="TCS99" s="227"/>
      <c r="TCT99" s="227"/>
      <c r="TCU99" s="227"/>
      <c r="TCV99" s="227"/>
      <c r="TCW99" s="227"/>
      <c r="TCX99" s="227"/>
      <c r="TCY99" s="227"/>
      <c r="TCZ99" s="227"/>
      <c r="TDA99" s="227"/>
      <c r="TDB99" s="227"/>
      <c r="TDC99" s="227"/>
      <c r="TDD99" s="227"/>
      <c r="TDE99" s="227"/>
      <c r="TDF99" s="227"/>
      <c r="TDG99" s="227"/>
      <c r="TDH99" s="227"/>
      <c r="TDI99" s="227"/>
      <c r="TDJ99" s="227"/>
      <c r="TDK99" s="227"/>
      <c r="TDL99" s="227"/>
      <c r="TDM99" s="227"/>
      <c r="TDN99" s="227"/>
      <c r="TDO99" s="227"/>
      <c r="TDP99" s="227"/>
      <c r="TDQ99" s="227"/>
      <c r="TDR99" s="227"/>
      <c r="TDS99" s="227"/>
      <c r="TDT99" s="227"/>
      <c r="TDU99" s="227"/>
      <c r="TDV99" s="227"/>
      <c r="TDW99" s="227"/>
      <c r="TDX99" s="227"/>
      <c r="TDY99" s="227"/>
      <c r="TDZ99" s="227"/>
      <c r="TEA99" s="227"/>
      <c r="TEB99" s="227"/>
      <c r="TEC99" s="227"/>
      <c r="TED99" s="227"/>
      <c r="TEE99" s="227"/>
      <c r="TEF99" s="227"/>
      <c r="TEG99" s="227"/>
      <c r="TEH99" s="227"/>
      <c r="TEI99" s="227"/>
      <c r="TEJ99" s="227"/>
      <c r="TEK99" s="227"/>
      <c r="TEL99" s="227"/>
      <c r="TEM99" s="227"/>
      <c r="TEN99" s="227"/>
      <c r="TEO99" s="227"/>
      <c r="TEP99" s="227"/>
      <c r="TEQ99" s="227"/>
      <c r="TER99" s="227"/>
      <c r="TES99" s="227"/>
      <c r="TET99" s="227"/>
      <c r="TEU99" s="227"/>
      <c r="TEV99" s="227"/>
      <c r="TEW99" s="227"/>
      <c r="TEX99" s="227"/>
      <c r="TEY99" s="227"/>
      <c r="TEZ99" s="227"/>
      <c r="TFA99" s="227"/>
      <c r="TFB99" s="227"/>
      <c r="TFC99" s="227"/>
      <c r="TFD99" s="227"/>
      <c r="TFE99" s="227"/>
      <c r="TFF99" s="227"/>
      <c r="TFG99" s="227"/>
      <c r="TFH99" s="227"/>
      <c r="TFI99" s="227"/>
      <c r="TFJ99" s="227"/>
      <c r="TFK99" s="227"/>
      <c r="TFL99" s="227"/>
      <c r="TFM99" s="227"/>
      <c r="TFN99" s="227"/>
      <c r="TFO99" s="227"/>
      <c r="TFP99" s="227"/>
      <c r="TFQ99" s="227"/>
      <c r="TFR99" s="227"/>
      <c r="TFS99" s="227"/>
      <c r="TFT99" s="227"/>
      <c r="TFU99" s="227"/>
      <c r="TFV99" s="227"/>
      <c r="TFW99" s="227"/>
      <c r="TFX99" s="227"/>
      <c r="TFY99" s="227"/>
      <c r="TFZ99" s="227"/>
      <c r="TGA99" s="227"/>
      <c r="TGB99" s="227"/>
      <c r="TGC99" s="227"/>
      <c r="TGD99" s="227"/>
      <c r="TGE99" s="227"/>
      <c r="TGF99" s="227"/>
      <c r="TGG99" s="227"/>
      <c r="TGH99" s="227"/>
      <c r="TGI99" s="227"/>
      <c r="TGJ99" s="227"/>
      <c r="TGK99" s="227"/>
      <c r="TGL99" s="227"/>
      <c r="TGM99" s="227"/>
      <c r="TGN99" s="227"/>
      <c r="TGO99" s="227"/>
      <c r="TGP99" s="227"/>
      <c r="TGQ99" s="227"/>
      <c r="TGR99" s="227"/>
      <c r="TGS99" s="227"/>
      <c r="TGT99" s="227"/>
      <c r="TGU99" s="227"/>
      <c r="TGV99" s="227"/>
      <c r="TGW99" s="227"/>
      <c r="TGX99" s="227"/>
      <c r="TGY99" s="227"/>
      <c r="TGZ99" s="227"/>
      <c r="THA99" s="227"/>
      <c r="THB99" s="227"/>
      <c r="THC99" s="227"/>
      <c r="THD99" s="227"/>
      <c r="THE99" s="227"/>
      <c r="THF99" s="227"/>
      <c r="THG99" s="227"/>
      <c r="THH99" s="227"/>
      <c r="THI99" s="227"/>
      <c r="THJ99" s="227"/>
      <c r="THK99" s="227"/>
      <c r="THL99" s="227"/>
      <c r="THM99" s="227"/>
      <c r="THN99" s="227"/>
      <c r="THO99" s="227"/>
      <c r="THP99" s="227"/>
      <c r="THQ99" s="227"/>
      <c r="THR99" s="227"/>
      <c r="THS99" s="227"/>
      <c r="THT99" s="227"/>
      <c r="THU99" s="227"/>
      <c r="THV99" s="227"/>
      <c r="THW99" s="227"/>
      <c r="THX99" s="227"/>
      <c r="THY99" s="227"/>
      <c r="THZ99" s="227"/>
      <c r="TIA99" s="227"/>
      <c r="TIB99" s="227"/>
      <c r="TIC99" s="227"/>
      <c r="TID99" s="227"/>
      <c r="TIE99" s="227"/>
      <c r="TIF99" s="227"/>
      <c r="TIG99" s="227"/>
      <c r="TIH99" s="227"/>
      <c r="TII99" s="227"/>
      <c r="TIJ99" s="227"/>
      <c r="TIK99" s="227"/>
      <c r="TIL99" s="227"/>
      <c r="TIM99" s="227"/>
      <c r="TIN99" s="227"/>
      <c r="TIO99" s="227"/>
      <c r="TIP99" s="227"/>
      <c r="TIQ99" s="227"/>
      <c r="TIR99" s="227"/>
      <c r="TIS99" s="227"/>
      <c r="TIT99" s="227"/>
      <c r="TIU99" s="227"/>
      <c r="TIV99" s="227"/>
      <c r="TIW99" s="227"/>
      <c r="TIX99" s="227"/>
      <c r="TIY99" s="227"/>
      <c r="TIZ99" s="227"/>
      <c r="TJA99" s="227"/>
      <c r="TJB99" s="227"/>
      <c r="TJC99" s="227"/>
      <c r="TJD99" s="227"/>
      <c r="TJE99" s="227"/>
      <c r="TJF99" s="227"/>
      <c r="TJG99" s="227"/>
      <c r="TJH99" s="227"/>
      <c r="TJI99" s="227"/>
      <c r="TJJ99" s="227"/>
      <c r="TJK99" s="227"/>
      <c r="TJL99" s="227"/>
      <c r="TJM99" s="227"/>
      <c r="TJN99" s="227"/>
      <c r="TJO99" s="227"/>
      <c r="TJP99" s="227"/>
      <c r="TJQ99" s="227"/>
      <c r="TJR99" s="227"/>
      <c r="TJS99" s="227"/>
      <c r="TJT99" s="227"/>
      <c r="TJU99" s="227"/>
      <c r="TJV99" s="227"/>
      <c r="TJW99" s="227"/>
      <c r="TJX99" s="227"/>
      <c r="TJY99" s="227"/>
      <c r="TJZ99" s="227"/>
      <c r="TKA99" s="227"/>
      <c r="TKB99" s="227"/>
      <c r="TKC99" s="227"/>
      <c r="TKD99" s="227"/>
      <c r="TKE99" s="227"/>
      <c r="TKF99" s="227"/>
      <c r="TKG99" s="227"/>
      <c r="TKH99" s="227"/>
      <c r="TKI99" s="227"/>
      <c r="TKJ99" s="227"/>
      <c r="TKK99" s="227"/>
      <c r="TKL99" s="227"/>
      <c r="TKM99" s="227"/>
      <c r="TKN99" s="227"/>
      <c r="TKO99" s="227"/>
      <c r="TKP99" s="227"/>
      <c r="TKQ99" s="227"/>
      <c r="TKR99" s="227"/>
      <c r="TKS99" s="227"/>
      <c r="TKT99" s="227"/>
      <c r="TKU99" s="227"/>
      <c r="TKV99" s="227"/>
      <c r="TKW99" s="227"/>
      <c r="TKX99" s="227"/>
      <c r="TKY99" s="227"/>
      <c r="TKZ99" s="227"/>
      <c r="TLA99" s="227"/>
      <c r="TLB99" s="227"/>
      <c r="TLC99" s="227"/>
      <c r="TLD99" s="227"/>
      <c r="TLE99" s="227"/>
      <c r="TLF99" s="227"/>
      <c r="TLG99" s="227"/>
      <c r="TLH99" s="227"/>
      <c r="TLI99" s="227"/>
      <c r="TLJ99" s="227"/>
      <c r="TLK99" s="227"/>
      <c r="TLL99" s="227"/>
      <c r="TLM99" s="227"/>
      <c r="TLN99" s="227"/>
      <c r="TLO99" s="227"/>
      <c r="TLP99" s="227"/>
      <c r="TLQ99" s="227"/>
      <c r="TLR99" s="227"/>
      <c r="TLS99" s="227"/>
      <c r="TLT99" s="227"/>
      <c r="TLU99" s="227"/>
      <c r="TLV99" s="227"/>
      <c r="TLW99" s="227"/>
      <c r="TLX99" s="227"/>
      <c r="TLY99" s="227"/>
      <c r="TLZ99" s="227"/>
      <c r="TMA99" s="227"/>
      <c r="TMB99" s="227"/>
      <c r="TMC99" s="227"/>
      <c r="TMD99" s="227"/>
      <c r="TME99" s="227"/>
      <c r="TMF99" s="227"/>
      <c r="TMG99" s="227"/>
      <c r="TMH99" s="227"/>
      <c r="TMI99" s="227"/>
      <c r="TMJ99" s="227"/>
      <c r="TMK99" s="227"/>
      <c r="TML99" s="227"/>
      <c r="TMM99" s="227"/>
      <c r="TMN99" s="227"/>
      <c r="TMO99" s="227"/>
      <c r="TMP99" s="227"/>
      <c r="TMQ99" s="227"/>
      <c r="TMR99" s="227"/>
      <c r="TMS99" s="227"/>
      <c r="TMT99" s="227"/>
      <c r="TMU99" s="227"/>
      <c r="TMV99" s="227"/>
      <c r="TMW99" s="227"/>
      <c r="TMX99" s="227"/>
      <c r="TMY99" s="227"/>
      <c r="TMZ99" s="227"/>
      <c r="TNA99" s="227"/>
      <c r="TNB99" s="227"/>
      <c r="TNC99" s="227"/>
      <c r="TND99" s="227"/>
      <c r="TNE99" s="227"/>
      <c r="TNF99" s="227"/>
      <c r="TNG99" s="227"/>
      <c r="TNH99" s="227"/>
      <c r="TNI99" s="227"/>
      <c r="TNJ99" s="227"/>
      <c r="TNK99" s="227"/>
      <c r="TNL99" s="227"/>
      <c r="TNM99" s="227"/>
      <c r="TNN99" s="227"/>
      <c r="TNO99" s="227"/>
      <c r="TNP99" s="227"/>
      <c r="TNQ99" s="227"/>
      <c r="TNR99" s="227"/>
      <c r="TNS99" s="227"/>
      <c r="TNT99" s="227"/>
      <c r="TNU99" s="227"/>
      <c r="TNV99" s="227"/>
      <c r="TNW99" s="227"/>
      <c r="TNX99" s="227"/>
      <c r="TNY99" s="227"/>
      <c r="TNZ99" s="227"/>
      <c r="TOA99" s="227"/>
      <c r="TOB99" s="227"/>
      <c r="TOC99" s="227"/>
      <c r="TOD99" s="227"/>
      <c r="TOE99" s="227"/>
      <c r="TOF99" s="227"/>
      <c r="TOG99" s="227"/>
      <c r="TOH99" s="227"/>
      <c r="TOI99" s="227"/>
      <c r="TOJ99" s="227"/>
      <c r="TOK99" s="227"/>
      <c r="TOL99" s="227"/>
      <c r="TOM99" s="227"/>
      <c r="TON99" s="227"/>
      <c r="TOO99" s="227"/>
      <c r="TOP99" s="227"/>
      <c r="TOQ99" s="227"/>
      <c r="TOR99" s="227"/>
      <c r="TOS99" s="227"/>
      <c r="TOT99" s="227"/>
      <c r="TOU99" s="227"/>
      <c r="TOV99" s="227"/>
      <c r="TOW99" s="227"/>
      <c r="TOX99" s="227"/>
      <c r="TOY99" s="227"/>
      <c r="TOZ99" s="227"/>
      <c r="TPA99" s="227"/>
      <c r="TPB99" s="227"/>
      <c r="TPC99" s="227"/>
      <c r="TPD99" s="227"/>
      <c r="TPE99" s="227"/>
      <c r="TPF99" s="227"/>
      <c r="TPG99" s="227"/>
      <c r="TPH99" s="227"/>
      <c r="TPI99" s="227"/>
      <c r="TPJ99" s="227"/>
      <c r="TPK99" s="227"/>
      <c r="TPL99" s="227"/>
      <c r="TPM99" s="227"/>
      <c r="TPN99" s="227"/>
      <c r="TPO99" s="227"/>
      <c r="TPP99" s="227"/>
      <c r="TPQ99" s="227"/>
      <c r="TPR99" s="227"/>
      <c r="TPS99" s="227"/>
      <c r="TPT99" s="227"/>
      <c r="TPU99" s="227"/>
      <c r="TPV99" s="227"/>
      <c r="TPW99" s="227"/>
      <c r="TPX99" s="227"/>
      <c r="TPY99" s="227"/>
      <c r="TPZ99" s="227"/>
      <c r="TQA99" s="227"/>
      <c r="TQB99" s="227"/>
      <c r="TQC99" s="227"/>
      <c r="TQD99" s="227"/>
      <c r="TQE99" s="227"/>
      <c r="TQF99" s="227"/>
      <c r="TQG99" s="227"/>
      <c r="TQH99" s="227"/>
      <c r="TQI99" s="227"/>
      <c r="TQJ99" s="227"/>
      <c r="TQK99" s="227"/>
      <c r="TQL99" s="227"/>
      <c r="TQM99" s="227"/>
      <c r="TQN99" s="227"/>
      <c r="TQO99" s="227"/>
      <c r="TQP99" s="227"/>
      <c r="TQQ99" s="227"/>
      <c r="TQR99" s="227"/>
      <c r="TQS99" s="227"/>
      <c r="TQT99" s="227"/>
      <c r="TQU99" s="227"/>
      <c r="TQV99" s="227"/>
      <c r="TQW99" s="227"/>
      <c r="TQX99" s="227"/>
      <c r="TQY99" s="227"/>
      <c r="TQZ99" s="227"/>
      <c r="TRA99" s="227"/>
      <c r="TRB99" s="227"/>
      <c r="TRC99" s="227"/>
      <c r="TRD99" s="227"/>
      <c r="TRE99" s="227"/>
      <c r="TRF99" s="227"/>
      <c r="TRG99" s="227"/>
      <c r="TRH99" s="227"/>
      <c r="TRI99" s="227"/>
      <c r="TRJ99" s="227"/>
      <c r="TRK99" s="227"/>
      <c r="TRL99" s="227"/>
      <c r="TRM99" s="227"/>
      <c r="TRN99" s="227"/>
      <c r="TRO99" s="227"/>
      <c r="TRP99" s="227"/>
      <c r="TRQ99" s="227"/>
      <c r="TRR99" s="227"/>
      <c r="TRS99" s="227"/>
      <c r="TRT99" s="227"/>
      <c r="TRU99" s="227"/>
      <c r="TRV99" s="227"/>
      <c r="TRW99" s="227"/>
      <c r="TRX99" s="227"/>
      <c r="TRY99" s="227"/>
      <c r="TRZ99" s="227"/>
      <c r="TSA99" s="227"/>
      <c r="TSB99" s="227"/>
      <c r="TSC99" s="227"/>
      <c r="TSD99" s="227"/>
      <c r="TSE99" s="227"/>
      <c r="TSF99" s="227"/>
      <c r="TSG99" s="227"/>
      <c r="TSH99" s="227"/>
      <c r="TSI99" s="227"/>
      <c r="TSJ99" s="227"/>
      <c r="TSK99" s="227"/>
      <c r="TSL99" s="227"/>
      <c r="TSM99" s="227"/>
      <c r="TSN99" s="227"/>
      <c r="TSO99" s="227"/>
      <c r="TSP99" s="227"/>
      <c r="TSQ99" s="227"/>
      <c r="TSR99" s="227"/>
      <c r="TSS99" s="227"/>
      <c r="TST99" s="227"/>
      <c r="TSU99" s="227"/>
      <c r="TSV99" s="227"/>
      <c r="TSW99" s="227"/>
      <c r="TSX99" s="227"/>
      <c r="TSY99" s="227"/>
      <c r="TSZ99" s="227"/>
      <c r="TTA99" s="227"/>
      <c r="TTB99" s="227"/>
      <c r="TTC99" s="227"/>
      <c r="TTD99" s="227"/>
      <c r="TTE99" s="227"/>
      <c r="TTF99" s="227"/>
      <c r="TTG99" s="227"/>
      <c r="TTH99" s="227"/>
      <c r="TTI99" s="227"/>
      <c r="TTJ99" s="227"/>
      <c r="TTK99" s="227"/>
      <c r="TTL99" s="227"/>
      <c r="TTM99" s="227"/>
      <c r="TTN99" s="227"/>
      <c r="TTO99" s="227"/>
      <c r="TTP99" s="227"/>
      <c r="TTQ99" s="227"/>
      <c r="TTR99" s="227"/>
      <c r="TTS99" s="227"/>
      <c r="TTT99" s="227"/>
      <c r="TTU99" s="227"/>
      <c r="TTV99" s="227"/>
      <c r="TTW99" s="227"/>
      <c r="TTX99" s="227"/>
      <c r="TTY99" s="227"/>
      <c r="TTZ99" s="227"/>
      <c r="TUA99" s="227"/>
      <c r="TUB99" s="227"/>
      <c r="TUC99" s="227"/>
      <c r="TUD99" s="227"/>
      <c r="TUE99" s="227"/>
      <c r="TUF99" s="227"/>
      <c r="TUG99" s="227"/>
      <c r="TUH99" s="227"/>
      <c r="TUI99" s="227"/>
      <c r="TUJ99" s="227"/>
      <c r="TUK99" s="227"/>
      <c r="TUL99" s="227"/>
      <c r="TUM99" s="227"/>
      <c r="TUN99" s="227"/>
      <c r="TUO99" s="227"/>
      <c r="TUP99" s="227"/>
      <c r="TUQ99" s="227"/>
      <c r="TUR99" s="227"/>
      <c r="TUS99" s="227"/>
      <c r="TUT99" s="227"/>
      <c r="TUU99" s="227"/>
      <c r="TUV99" s="227"/>
      <c r="TUW99" s="227"/>
      <c r="TUX99" s="227"/>
      <c r="TUY99" s="227"/>
      <c r="TUZ99" s="227"/>
      <c r="TVA99" s="227"/>
      <c r="TVB99" s="227"/>
      <c r="TVC99" s="227"/>
      <c r="TVD99" s="227"/>
      <c r="TVE99" s="227"/>
      <c r="TVF99" s="227"/>
      <c r="TVG99" s="227"/>
      <c r="TVH99" s="227"/>
      <c r="TVI99" s="227"/>
      <c r="TVJ99" s="227"/>
      <c r="TVK99" s="227"/>
      <c r="TVL99" s="227"/>
      <c r="TVM99" s="227"/>
      <c r="TVN99" s="227"/>
      <c r="TVO99" s="227"/>
      <c r="TVP99" s="227"/>
      <c r="TVQ99" s="227"/>
      <c r="TVR99" s="227"/>
      <c r="TVS99" s="227"/>
      <c r="TVT99" s="227"/>
      <c r="TVU99" s="227"/>
      <c r="TVV99" s="227"/>
      <c r="TVW99" s="227"/>
      <c r="TVX99" s="227"/>
      <c r="TVY99" s="227"/>
      <c r="TVZ99" s="227"/>
      <c r="TWA99" s="227"/>
      <c r="TWB99" s="227"/>
      <c r="TWC99" s="227"/>
      <c r="TWD99" s="227"/>
      <c r="TWE99" s="227"/>
      <c r="TWF99" s="227"/>
      <c r="TWG99" s="227"/>
      <c r="TWH99" s="227"/>
      <c r="TWI99" s="227"/>
      <c r="TWJ99" s="227"/>
      <c r="TWK99" s="227"/>
      <c r="TWL99" s="227"/>
      <c r="TWM99" s="227"/>
      <c r="TWN99" s="227"/>
      <c r="TWO99" s="227"/>
      <c r="TWP99" s="227"/>
      <c r="TWQ99" s="227"/>
      <c r="TWR99" s="227"/>
      <c r="TWS99" s="227"/>
      <c r="TWT99" s="227"/>
      <c r="TWU99" s="227"/>
      <c r="TWV99" s="227"/>
      <c r="TWW99" s="227"/>
      <c r="TWX99" s="227"/>
      <c r="TWY99" s="227"/>
      <c r="TWZ99" s="227"/>
      <c r="TXA99" s="227"/>
      <c r="TXB99" s="227"/>
      <c r="TXC99" s="227"/>
      <c r="TXD99" s="227"/>
      <c r="TXE99" s="227"/>
      <c r="TXF99" s="227"/>
      <c r="TXG99" s="227"/>
      <c r="TXH99" s="227"/>
      <c r="TXI99" s="227"/>
      <c r="TXJ99" s="227"/>
      <c r="TXK99" s="227"/>
      <c r="TXL99" s="227"/>
      <c r="TXM99" s="227"/>
      <c r="TXN99" s="227"/>
      <c r="TXO99" s="227"/>
      <c r="TXP99" s="227"/>
      <c r="TXQ99" s="227"/>
      <c r="TXR99" s="227"/>
      <c r="TXS99" s="227"/>
      <c r="TXT99" s="227"/>
      <c r="TXU99" s="227"/>
      <c r="TXV99" s="227"/>
      <c r="TXW99" s="227"/>
      <c r="TXX99" s="227"/>
      <c r="TXY99" s="227"/>
      <c r="TXZ99" s="227"/>
      <c r="TYA99" s="227"/>
      <c r="TYB99" s="227"/>
      <c r="TYC99" s="227"/>
      <c r="TYD99" s="227"/>
      <c r="TYE99" s="227"/>
      <c r="TYF99" s="227"/>
      <c r="TYG99" s="227"/>
      <c r="TYH99" s="227"/>
      <c r="TYI99" s="227"/>
      <c r="TYJ99" s="227"/>
      <c r="TYK99" s="227"/>
      <c r="TYL99" s="227"/>
      <c r="TYM99" s="227"/>
      <c r="TYN99" s="227"/>
      <c r="TYO99" s="227"/>
      <c r="TYP99" s="227"/>
      <c r="TYQ99" s="227"/>
      <c r="TYR99" s="227"/>
      <c r="TYS99" s="227"/>
      <c r="TYT99" s="227"/>
      <c r="TYU99" s="227"/>
      <c r="TYV99" s="227"/>
      <c r="TYW99" s="227"/>
      <c r="TYX99" s="227"/>
      <c r="TYY99" s="227"/>
      <c r="TYZ99" s="227"/>
      <c r="TZA99" s="227"/>
      <c r="TZB99" s="227"/>
      <c r="TZC99" s="227"/>
      <c r="TZD99" s="227"/>
      <c r="TZE99" s="227"/>
      <c r="TZF99" s="227"/>
      <c r="TZG99" s="227"/>
      <c r="TZH99" s="227"/>
      <c r="TZI99" s="227"/>
      <c r="TZJ99" s="227"/>
      <c r="TZK99" s="227"/>
      <c r="TZL99" s="227"/>
      <c r="TZM99" s="227"/>
      <c r="TZN99" s="227"/>
      <c r="TZO99" s="227"/>
      <c r="TZP99" s="227"/>
      <c r="TZQ99" s="227"/>
      <c r="TZR99" s="227"/>
      <c r="TZS99" s="227"/>
      <c r="TZT99" s="227"/>
      <c r="TZU99" s="227"/>
      <c r="TZV99" s="227"/>
      <c r="TZW99" s="227"/>
      <c r="TZX99" s="227"/>
      <c r="TZY99" s="227"/>
      <c r="TZZ99" s="227"/>
      <c r="UAA99" s="227"/>
      <c r="UAB99" s="227"/>
      <c r="UAC99" s="227"/>
      <c r="UAD99" s="227"/>
      <c r="UAE99" s="227"/>
      <c r="UAF99" s="227"/>
      <c r="UAG99" s="227"/>
      <c r="UAH99" s="227"/>
      <c r="UAI99" s="227"/>
      <c r="UAJ99" s="227"/>
      <c r="UAK99" s="227"/>
      <c r="UAL99" s="227"/>
      <c r="UAM99" s="227"/>
      <c r="UAN99" s="227"/>
      <c r="UAO99" s="227"/>
      <c r="UAP99" s="227"/>
      <c r="UAQ99" s="227"/>
      <c r="UAR99" s="227"/>
      <c r="UAS99" s="227"/>
      <c r="UAT99" s="227"/>
      <c r="UAU99" s="227"/>
      <c r="UAV99" s="227"/>
      <c r="UAW99" s="227"/>
      <c r="UAX99" s="227"/>
      <c r="UAY99" s="227"/>
      <c r="UAZ99" s="227"/>
      <c r="UBA99" s="227"/>
      <c r="UBB99" s="227"/>
      <c r="UBC99" s="227"/>
      <c r="UBD99" s="227"/>
      <c r="UBE99" s="227"/>
      <c r="UBF99" s="227"/>
      <c r="UBG99" s="227"/>
      <c r="UBH99" s="227"/>
      <c r="UBI99" s="227"/>
      <c r="UBJ99" s="227"/>
      <c r="UBK99" s="227"/>
      <c r="UBL99" s="227"/>
      <c r="UBM99" s="227"/>
      <c r="UBN99" s="227"/>
      <c r="UBO99" s="227"/>
      <c r="UBP99" s="227"/>
      <c r="UBQ99" s="227"/>
      <c r="UBR99" s="227"/>
      <c r="UBS99" s="227"/>
      <c r="UBT99" s="227"/>
      <c r="UBU99" s="227"/>
      <c r="UBV99" s="227"/>
      <c r="UBW99" s="227"/>
      <c r="UBX99" s="227"/>
      <c r="UBY99" s="227"/>
      <c r="UBZ99" s="227"/>
      <c r="UCA99" s="227"/>
      <c r="UCB99" s="227"/>
      <c r="UCC99" s="227"/>
      <c r="UCD99" s="227"/>
      <c r="UCE99" s="227"/>
      <c r="UCF99" s="227"/>
      <c r="UCG99" s="227"/>
      <c r="UCH99" s="227"/>
      <c r="UCI99" s="227"/>
      <c r="UCJ99" s="227"/>
      <c r="UCK99" s="227"/>
      <c r="UCL99" s="227"/>
      <c r="UCM99" s="227"/>
      <c r="UCN99" s="227"/>
      <c r="UCO99" s="227"/>
      <c r="UCP99" s="227"/>
      <c r="UCQ99" s="227"/>
      <c r="UCR99" s="227"/>
      <c r="UCS99" s="227"/>
      <c r="UCT99" s="227"/>
      <c r="UCU99" s="227"/>
      <c r="UCV99" s="227"/>
      <c r="UCW99" s="227"/>
      <c r="UCX99" s="227"/>
      <c r="UCY99" s="227"/>
      <c r="UCZ99" s="227"/>
      <c r="UDA99" s="227"/>
      <c r="UDB99" s="227"/>
      <c r="UDC99" s="227"/>
      <c r="UDD99" s="227"/>
      <c r="UDE99" s="227"/>
      <c r="UDF99" s="227"/>
      <c r="UDG99" s="227"/>
      <c r="UDH99" s="227"/>
      <c r="UDI99" s="227"/>
      <c r="UDJ99" s="227"/>
      <c r="UDK99" s="227"/>
      <c r="UDL99" s="227"/>
      <c r="UDM99" s="227"/>
      <c r="UDN99" s="227"/>
      <c r="UDO99" s="227"/>
      <c r="UDP99" s="227"/>
      <c r="UDQ99" s="227"/>
      <c r="UDR99" s="227"/>
      <c r="UDS99" s="227"/>
      <c r="UDT99" s="227"/>
      <c r="UDU99" s="227"/>
      <c r="UDV99" s="227"/>
      <c r="UDW99" s="227"/>
      <c r="UDX99" s="227"/>
      <c r="UDY99" s="227"/>
      <c r="UDZ99" s="227"/>
      <c r="UEA99" s="227"/>
      <c r="UEB99" s="227"/>
      <c r="UEC99" s="227"/>
      <c r="UED99" s="227"/>
      <c r="UEE99" s="227"/>
      <c r="UEF99" s="227"/>
      <c r="UEG99" s="227"/>
      <c r="UEH99" s="227"/>
      <c r="UEI99" s="227"/>
      <c r="UEJ99" s="227"/>
      <c r="UEK99" s="227"/>
      <c r="UEL99" s="227"/>
      <c r="UEM99" s="227"/>
      <c r="UEN99" s="227"/>
      <c r="UEO99" s="227"/>
      <c r="UEP99" s="227"/>
      <c r="UEQ99" s="227"/>
      <c r="UER99" s="227"/>
      <c r="UES99" s="227"/>
      <c r="UET99" s="227"/>
      <c r="UEU99" s="227"/>
      <c r="UEV99" s="227"/>
      <c r="UEW99" s="227"/>
      <c r="UEX99" s="227"/>
      <c r="UEY99" s="227"/>
      <c r="UEZ99" s="227"/>
      <c r="UFA99" s="227"/>
      <c r="UFB99" s="227"/>
      <c r="UFC99" s="227"/>
      <c r="UFD99" s="227"/>
      <c r="UFE99" s="227"/>
      <c r="UFF99" s="227"/>
      <c r="UFG99" s="227"/>
      <c r="UFH99" s="227"/>
      <c r="UFI99" s="227"/>
      <c r="UFJ99" s="227"/>
      <c r="UFK99" s="227"/>
      <c r="UFL99" s="227"/>
      <c r="UFM99" s="227"/>
      <c r="UFN99" s="227"/>
      <c r="UFO99" s="227"/>
      <c r="UFP99" s="227"/>
      <c r="UFQ99" s="227"/>
      <c r="UFR99" s="227"/>
      <c r="UFS99" s="227"/>
      <c r="UFT99" s="227"/>
      <c r="UFU99" s="227"/>
      <c r="UFV99" s="227"/>
      <c r="UFW99" s="227"/>
      <c r="UFX99" s="227"/>
      <c r="UFY99" s="227"/>
      <c r="UFZ99" s="227"/>
      <c r="UGA99" s="227"/>
      <c r="UGB99" s="227"/>
      <c r="UGC99" s="227"/>
      <c r="UGD99" s="227"/>
      <c r="UGE99" s="227"/>
      <c r="UGF99" s="227"/>
      <c r="UGG99" s="227"/>
      <c r="UGH99" s="227"/>
      <c r="UGI99" s="227"/>
      <c r="UGJ99" s="227"/>
      <c r="UGK99" s="227"/>
      <c r="UGL99" s="227"/>
      <c r="UGM99" s="227"/>
      <c r="UGN99" s="227"/>
      <c r="UGO99" s="227"/>
      <c r="UGP99" s="227"/>
      <c r="UGQ99" s="227"/>
      <c r="UGR99" s="227"/>
      <c r="UGS99" s="227"/>
      <c r="UGT99" s="227"/>
      <c r="UGU99" s="227"/>
      <c r="UGV99" s="227"/>
      <c r="UGW99" s="227"/>
      <c r="UGX99" s="227"/>
      <c r="UGY99" s="227"/>
      <c r="UGZ99" s="227"/>
      <c r="UHA99" s="227"/>
      <c r="UHB99" s="227"/>
      <c r="UHC99" s="227"/>
      <c r="UHD99" s="227"/>
      <c r="UHE99" s="227"/>
      <c r="UHF99" s="227"/>
      <c r="UHG99" s="227"/>
      <c r="UHH99" s="227"/>
      <c r="UHI99" s="227"/>
      <c r="UHJ99" s="227"/>
      <c r="UHK99" s="227"/>
      <c r="UHL99" s="227"/>
      <c r="UHM99" s="227"/>
      <c r="UHN99" s="227"/>
      <c r="UHO99" s="227"/>
      <c r="UHP99" s="227"/>
      <c r="UHQ99" s="227"/>
      <c r="UHR99" s="227"/>
      <c r="UHS99" s="227"/>
      <c r="UHT99" s="227"/>
      <c r="UHU99" s="227"/>
      <c r="UHV99" s="227"/>
      <c r="UHW99" s="227"/>
      <c r="UHX99" s="227"/>
      <c r="UHY99" s="227"/>
      <c r="UHZ99" s="227"/>
      <c r="UIA99" s="227"/>
      <c r="UIB99" s="227"/>
      <c r="UIC99" s="227"/>
      <c r="UID99" s="227"/>
      <c r="UIE99" s="227"/>
      <c r="UIF99" s="227"/>
      <c r="UIG99" s="227"/>
      <c r="UIH99" s="227"/>
      <c r="UII99" s="227"/>
      <c r="UIJ99" s="227"/>
      <c r="UIK99" s="227"/>
      <c r="UIL99" s="227"/>
      <c r="UIM99" s="227"/>
      <c r="UIN99" s="227"/>
      <c r="UIO99" s="227"/>
      <c r="UIP99" s="227"/>
      <c r="UIQ99" s="227"/>
      <c r="UIR99" s="227"/>
      <c r="UIS99" s="227"/>
      <c r="UIT99" s="227"/>
      <c r="UIU99" s="227"/>
      <c r="UIV99" s="227"/>
      <c r="UIW99" s="227"/>
      <c r="UIX99" s="227"/>
      <c r="UIY99" s="227"/>
      <c r="UIZ99" s="227"/>
      <c r="UJA99" s="227"/>
      <c r="UJB99" s="227"/>
      <c r="UJC99" s="227"/>
      <c r="UJD99" s="227"/>
      <c r="UJE99" s="227"/>
      <c r="UJF99" s="227"/>
      <c r="UJG99" s="227"/>
      <c r="UJH99" s="227"/>
      <c r="UJI99" s="227"/>
      <c r="UJJ99" s="227"/>
      <c r="UJK99" s="227"/>
      <c r="UJL99" s="227"/>
      <c r="UJM99" s="227"/>
      <c r="UJN99" s="227"/>
      <c r="UJO99" s="227"/>
      <c r="UJP99" s="227"/>
      <c r="UJQ99" s="227"/>
      <c r="UJR99" s="227"/>
      <c r="UJS99" s="227"/>
      <c r="UJT99" s="227"/>
      <c r="UJU99" s="227"/>
      <c r="UJV99" s="227"/>
      <c r="UJW99" s="227"/>
      <c r="UJX99" s="227"/>
      <c r="UJY99" s="227"/>
      <c r="UJZ99" s="227"/>
      <c r="UKA99" s="227"/>
      <c r="UKB99" s="227"/>
      <c r="UKC99" s="227"/>
      <c r="UKD99" s="227"/>
      <c r="UKE99" s="227"/>
      <c r="UKF99" s="227"/>
      <c r="UKG99" s="227"/>
      <c r="UKH99" s="227"/>
      <c r="UKI99" s="227"/>
      <c r="UKJ99" s="227"/>
      <c r="UKK99" s="227"/>
      <c r="UKL99" s="227"/>
      <c r="UKM99" s="227"/>
      <c r="UKN99" s="227"/>
      <c r="UKO99" s="227"/>
      <c r="UKP99" s="227"/>
      <c r="UKQ99" s="227"/>
      <c r="UKR99" s="227"/>
      <c r="UKS99" s="227"/>
      <c r="UKT99" s="227"/>
      <c r="UKU99" s="227"/>
      <c r="UKV99" s="227"/>
      <c r="UKW99" s="227"/>
      <c r="UKX99" s="227"/>
      <c r="UKY99" s="227"/>
      <c r="UKZ99" s="227"/>
      <c r="ULA99" s="227"/>
      <c r="ULB99" s="227"/>
      <c r="ULC99" s="227"/>
      <c r="ULD99" s="227"/>
      <c r="ULE99" s="227"/>
      <c r="ULF99" s="227"/>
      <c r="ULG99" s="227"/>
      <c r="ULH99" s="227"/>
      <c r="ULI99" s="227"/>
      <c r="ULJ99" s="227"/>
      <c r="ULK99" s="227"/>
      <c r="ULL99" s="227"/>
      <c r="ULM99" s="227"/>
      <c r="ULN99" s="227"/>
      <c r="ULO99" s="227"/>
      <c r="ULP99" s="227"/>
      <c r="ULQ99" s="227"/>
      <c r="ULR99" s="227"/>
      <c r="ULS99" s="227"/>
      <c r="ULT99" s="227"/>
      <c r="ULU99" s="227"/>
      <c r="ULV99" s="227"/>
      <c r="ULW99" s="227"/>
      <c r="ULX99" s="227"/>
      <c r="ULY99" s="227"/>
      <c r="ULZ99" s="227"/>
      <c r="UMA99" s="227"/>
      <c r="UMB99" s="227"/>
      <c r="UMC99" s="227"/>
      <c r="UMD99" s="227"/>
      <c r="UME99" s="227"/>
      <c r="UMF99" s="227"/>
      <c r="UMG99" s="227"/>
      <c r="UMH99" s="227"/>
      <c r="UMI99" s="227"/>
      <c r="UMJ99" s="227"/>
      <c r="UMK99" s="227"/>
      <c r="UML99" s="227"/>
      <c r="UMM99" s="227"/>
      <c r="UMN99" s="227"/>
      <c r="UMO99" s="227"/>
      <c r="UMP99" s="227"/>
      <c r="UMQ99" s="227"/>
      <c r="UMR99" s="227"/>
      <c r="UMS99" s="227"/>
      <c r="UMT99" s="227"/>
      <c r="UMU99" s="227"/>
      <c r="UMV99" s="227"/>
      <c r="UMW99" s="227"/>
      <c r="UMX99" s="227"/>
      <c r="UMY99" s="227"/>
      <c r="UMZ99" s="227"/>
      <c r="UNA99" s="227"/>
      <c r="UNB99" s="227"/>
      <c r="UNC99" s="227"/>
      <c r="UND99" s="227"/>
      <c r="UNE99" s="227"/>
      <c r="UNF99" s="227"/>
      <c r="UNG99" s="227"/>
      <c r="UNH99" s="227"/>
      <c r="UNI99" s="227"/>
      <c r="UNJ99" s="227"/>
      <c r="UNK99" s="227"/>
      <c r="UNL99" s="227"/>
      <c r="UNM99" s="227"/>
      <c r="UNN99" s="227"/>
      <c r="UNO99" s="227"/>
      <c r="UNP99" s="227"/>
      <c r="UNQ99" s="227"/>
      <c r="UNR99" s="227"/>
      <c r="UNS99" s="227"/>
      <c r="UNT99" s="227"/>
      <c r="UNU99" s="227"/>
      <c r="UNV99" s="227"/>
      <c r="UNW99" s="227"/>
      <c r="UNX99" s="227"/>
      <c r="UNY99" s="227"/>
      <c r="UNZ99" s="227"/>
      <c r="UOA99" s="227"/>
      <c r="UOB99" s="227"/>
      <c r="UOC99" s="227"/>
      <c r="UOD99" s="227"/>
      <c r="UOE99" s="227"/>
      <c r="UOF99" s="227"/>
      <c r="UOG99" s="227"/>
      <c r="UOH99" s="227"/>
      <c r="UOI99" s="227"/>
      <c r="UOJ99" s="227"/>
      <c r="UOK99" s="227"/>
      <c r="UOL99" s="227"/>
      <c r="UOM99" s="227"/>
      <c r="UON99" s="227"/>
      <c r="UOO99" s="227"/>
      <c r="UOP99" s="227"/>
      <c r="UOQ99" s="227"/>
      <c r="UOR99" s="227"/>
      <c r="UOS99" s="227"/>
      <c r="UOT99" s="227"/>
      <c r="UOU99" s="227"/>
      <c r="UOV99" s="227"/>
      <c r="UOW99" s="227"/>
      <c r="UOX99" s="227"/>
      <c r="UOY99" s="227"/>
      <c r="UOZ99" s="227"/>
      <c r="UPA99" s="227"/>
      <c r="UPB99" s="227"/>
      <c r="UPC99" s="227"/>
      <c r="UPD99" s="227"/>
      <c r="UPE99" s="227"/>
      <c r="UPF99" s="227"/>
      <c r="UPG99" s="227"/>
      <c r="UPH99" s="227"/>
      <c r="UPI99" s="227"/>
      <c r="UPJ99" s="227"/>
      <c r="UPK99" s="227"/>
      <c r="UPL99" s="227"/>
      <c r="UPM99" s="227"/>
      <c r="UPN99" s="227"/>
      <c r="UPO99" s="227"/>
      <c r="UPP99" s="227"/>
      <c r="UPQ99" s="227"/>
      <c r="UPR99" s="227"/>
      <c r="UPS99" s="227"/>
      <c r="UPT99" s="227"/>
      <c r="UPU99" s="227"/>
      <c r="UPV99" s="227"/>
      <c r="UPW99" s="227"/>
      <c r="UPX99" s="227"/>
      <c r="UPY99" s="227"/>
      <c r="UPZ99" s="227"/>
      <c r="UQA99" s="227"/>
      <c r="UQB99" s="227"/>
      <c r="UQC99" s="227"/>
      <c r="UQD99" s="227"/>
      <c r="UQE99" s="227"/>
      <c r="UQF99" s="227"/>
      <c r="UQG99" s="227"/>
      <c r="UQH99" s="227"/>
      <c r="UQI99" s="227"/>
      <c r="UQJ99" s="227"/>
      <c r="UQK99" s="227"/>
      <c r="UQL99" s="227"/>
      <c r="UQM99" s="227"/>
      <c r="UQN99" s="227"/>
      <c r="UQO99" s="227"/>
      <c r="UQP99" s="227"/>
      <c r="UQQ99" s="227"/>
      <c r="UQR99" s="227"/>
      <c r="UQS99" s="227"/>
      <c r="UQT99" s="227"/>
      <c r="UQU99" s="227"/>
      <c r="UQV99" s="227"/>
      <c r="UQW99" s="227"/>
      <c r="UQX99" s="227"/>
      <c r="UQY99" s="227"/>
      <c r="UQZ99" s="227"/>
      <c r="URA99" s="227"/>
      <c r="URB99" s="227"/>
      <c r="URC99" s="227"/>
      <c r="URD99" s="227"/>
      <c r="URE99" s="227"/>
      <c r="URF99" s="227"/>
      <c r="URG99" s="227"/>
      <c r="URH99" s="227"/>
      <c r="URI99" s="227"/>
      <c r="URJ99" s="227"/>
      <c r="URK99" s="227"/>
      <c r="URL99" s="227"/>
      <c r="URM99" s="227"/>
      <c r="URN99" s="227"/>
      <c r="URO99" s="227"/>
      <c r="URP99" s="227"/>
      <c r="URQ99" s="227"/>
      <c r="URR99" s="227"/>
      <c r="URS99" s="227"/>
      <c r="URT99" s="227"/>
      <c r="URU99" s="227"/>
      <c r="URV99" s="227"/>
      <c r="URW99" s="227"/>
      <c r="URX99" s="227"/>
      <c r="URY99" s="227"/>
      <c r="URZ99" s="227"/>
      <c r="USA99" s="227"/>
      <c r="USB99" s="227"/>
      <c r="USC99" s="227"/>
      <c r="USD99" s="227"/>
      <c r="USE99" s="227"/>
      <c r="USF99" s="227"/>
      <c r="USG99" s="227"/>
      <c r="USH99" s="227"/>
      <c r="USI99" s="227"/>
      <c r="USJ99" s="227"/>
      <c r="USK99" s="227"/>
      <c r="USL99" s="227"/>
      <c r="USM99" s="227"/>
      <c r="USN99" s="227"/>
      <c r="USO99" s="227"/>
      <c r="USP99" s="227"/>
      <c r="USQ99" s="227"/>
      <c r="USR99" s="227"/>
      <c r="USS99" s="227"/>
      <c r="UST99" s="227"/>
      <c r="USU99" s="227"/>
      <c r="USV99" s="227"/>
      <c r="USW99" s="227"/>
      <c r="USX99" s="227"/>
      <c r="USY99" s="227"/>
      <c r="USZ99" s="227"/>
      <c r="UTA99" s="227"/>
      <c r="UTB99" s="227"/>
      <c r="UTC99" s="227"/>
      <c r="UTD99" s="227"/>
      <c r="UTE99" s="227"/>
      <c r="UTF99" s="227"/>
      <c r="UTG99" s="227"/>
      <c r="UTH99" s="227"/>
      <c r="UTI99" s="227"/>
      <c r="UTJ99" s="227"/>
      <c r="UTK99" s="227"/>
      <c r="UTL99" s="227"/>
      <c r="UTM99" s="227"/>
      <c r="UTN99" s="227"/>
      <c r="UTO99" s="227"/>
      <c r="UTP99" s="227"/>
      <c r="UTQ99" s="227"/>
      <c r="UTR99" s="227"/>
      <c r="UTS99" s="227"/>
      <c r="UTT99" s="227"/>
      <c r="UTU99" s="227"/>
      <c r="UTV99" s="227"/>
      <c r="UTW99" s="227"/>
      <c r="UTX99" s="227"/>
      <c r="UTY99" s="227"/>
      <c r="UTZ99" s="227"/>
      <c r="UUA99" s="227"/>
      <c r="UUB99" s="227"/>
      <c r="UUC99" s="227"/>
      <c r="UUD99" s="227"/>
      <c r="UUE99" s="227"/>
      <c r="UUF99" s="227"/>
      <c r="UUG99" s="227"/>
      <c r="UUH99" s="227"/>
      <c r="UUI99" s="227"/>
      <c r="UUJ99" s="227"/>
      <c r="UUK99" s="227"/>
      <c r="UUL99" s="227"/>
      <c r="UUM99" s="227"/>
      <c r="UUN99" s="227"/>
      <c r="UUO99" s="227"/>
      <c r="UUP99" s="227"/>
      <c r="UUQ99" s="227"/>
      <c r="UUR99" s="227"/>
      <c r="UUS99" s="227"/>
      <c r="UUT99" s="227"/>
      <c r="UUU99" s="227"/>
      <c r="UUV99" s="227"/>
      <c r="UUW99" s="227"/>
      <c r="UUX99" s="227"/>
      <c r="UUY99" s="227"/>
      <c r="UUZ99" s="227"/>
      <c r="UVA99" s="227"/>
      <c r="UVB99" s="227"/>
      <c r="UVC99" s="227"/>
      <c r="UVD99" s="227"/>
      <c r="UVE99" s="227"/>
      <c r="UVF99" s="227"/>
      <c r="UVG99" s="227"/>
      <c r="UVH99" s="227"/>
      <c r="UVI99" s="227"/>
      <c r="UVJ99" s="227"/>
      <c r="UVK99" s="227"/>
      <c r="UVL99" s="227"/>
      <c r="UVM99" s="227"/>
      <c r="UVN99" s="227"/>
      <c r="UVO99" s="227"/>
      <c r="UVP99" s="227"/>
      <c r="UVQ99" s="227"/>
      <c r="UVR99" s="227"/>
      <c r="UVS99" s="227"/>
      <c r="UVT99" s="227"/>
      <c r="UVU99" s="227"/>
      <c r="UVV99" s="227"/>
      <c r="UVW99" s="227"/>
      <c r="UVX99" s="227"/>
      <c r="UVY99" s="227"/>
      <c r="UVZ99" s="227"/>
      <c r="UWA99" s="227"/>
      <c r="UWB99" s="227"/>
      <c r="UWC99" s="227"/>
      <c r="UWD99" s="227"/>
      <c r="UWE99" s="227"/>
      <c r="UWF99" s="227"/>
      <c r="UWG99" s="227"/>
      <c r="UWH99" s="227"/>
      <c r="UWI99" s="227"/>
      <c r="UWJ99" s="227"/>
      <c r="UWK99" s="227"/>
      <c r="UWL99" s="227"/>
      <c r="UWM99" s="227"/>
      <c r="UWN99" s="227"/>
      <c r="UWO99" s="227"/>
      <c r="UWP99" s="227"/>
      <c r="UWQ99" s="227"/>
      <c r="UWR99" s="227"/>
      <c r="UWS99" s="227"/>
      <c r="UWT99" s="227"/>
      <c r="UWU99" s="227"/>
      <c r="UWV99" s="227"/>
      <c r="UWW99" s="227"/>
      <c r="UWX99" s="227"/>
      <c r="UWY99" s="227"/>
      <c r="UWZ99" s="227"/>
      <c r="UXA99" s="227"/>
      <c r="UXB99" s="227"/>
      <c r="UXC99" s="227"/>
      <c r="UXD99" s="227"/>
      <c r="UXE99" s="227"/>
      <c r="UXF99" s="227"/>
      <c r="UXG99" s="227"/>
      <c r="UXH99" s="227"/>
      <c r="UXI99" s="227"/>
      <c r="UXJ99" s="227"/>
      <c r="UXK99" s="227"/>
      <c r="UXL99" s="227"/>
      <c r="UXM99" s="227"/>
      <c r="UXN99" s="227"/>
      <c r="UXO99" s="227"/>
      <c r="UXP99" s="227"/>
      <c r="UXQ99" s="227"/>
      <c r="UXR99" s="227"/>
      <c r="UXS99" s="227"/>
      <c r="UXT99" s="227"/>
      <c r="UXU99" s="227"/>
      <c r="UXV99" s="227"/>
      <c r="UXW99" s="227"/>
      <c r="UXX99" s="227"/>
      <c r="UXY99" s="227"/>
      <c r="UXZ99" s="227"/>
      <c r="UYA99" s="227"/>
      <c r="UYB99" s="227"/>
      <c r="UYC99" s="227"/>
      <c r="UYD99" s="227"/>
      <c r="UYE99" s="227"/>
      <c r="UYF99" s="227"/>
      <c r="UYG99" s="227"/>
      <c r="UYH99" s="227"/>
      <c r="UYI99" s="227"/>
      <c r="UYJ99" s="227"/>
      <c r="UYK99" s="227"/>
      <c r="UYL99" s="227"/>
      <c r="UYM99" s="227"/>
      <c r="UYN99" s="227"/>
      <c r="UYO99" s="227"/>
      <c r="UYP99" s="227"/>
      <c r="UYQ99" s="227"/>
      <c r="UYR99" s="227"/>
      <c r="UYS99" s="227"/>
      <c r="UYT99" s="227"/>
      <c r="UYU99" s="227"/>
      <c r="UYV99" s="227"/>
      <c r="UYW99" s="227"/>
      <c r="UYX99" s="227"/>
      <c r="UYY99" s="227"/>
      <c r="UYZ99" s="227"/>
      <c r="UZA99" s="227"/>
      <c r="UZB99" s="227"/>
      <c r="UZC99" s="227"/>
      <c r="UZD99" s="227"/>
      <c r="UZE99" s="227"/>
      <c r="UZF99" s="227"/>
      <c r="UZG99" s="227"/>
      <c r="UZH99" s="227"/>
      <c r="UZI99" s="227"/>
      <c r="UZJ99" s="227"/>
      <c r="UZK99" s="227"/>
      <c r="UZL99" s="227"/>
      <c r="UZM99" s="227"/>
      <c r="UZN99" s="227"/>
      <c r="UZO99" s="227"/>
      <c r="UZP99" s="227"/>
      <c r="UZQ99" s="227"/>
      <c r="UZR99" s="227"/>
      <c r="UZS99" s="227"/>
      <c r="UZT99" s="227"/>
      <c r="UZU99" s="227"/>
      <c r="UZV99" s="227"/>
      <c r="UZW99" s="227"/>
      <c r="UZX99" s="227"/>
      <c r="UZY99" s="227"/>
      <c r="UZZ99" s="227"/>
      <c r="VAA99" s="227"/>
      <c r="VAB99" s="227"/>
      <c r="VAC99" s="227"/>
      <c r="VAD99" s="227"/>
      <c r="VAE99" s="227"/>
      <c r="VAF99" s="227"/>
      <c r="VAG99" s="227"/>
      <c r="VAH99" s="227"/>
      <c r="VAI99" s="227"/>
      <c r="VAJ99" s="227"/>
      <c r="VAK99" s="227"/>
      <c r="VAL99" s="227"/>
      <c r="VAM99" s="227"/>
      <c r="VAN99" s="227"/>
      <c r="VAO99" s="227"/>
      <c r="VAP99" s="227"/>
      <c r="VAQ99" s="227"/>
      <c r="VAR99" s="227"/>
      <c r="VAS99" s="227"/>
      <c r="VAT99" s="227"/>
      <c r="VAU99" s="227"/>
      <c r="VAV99" s="227"/>
      <c r="VAW99" s="227"/>
      <c r="VAX99" s="227"/>
      <c r="VAY99" s="227"/>
      <c r="VAZ99" s="227"/>
      <c r="VBA99" s="227"/>
      <c r="VBB99" s="227"/>
      <c r="VBC99" s="227"/>
      <c r="VBD99" s="227"/>
      <c r="VBE99" s="227"/>
      <c r="VBF99" s="227"/>
      <c r="VBG99" s="227"/>
      <c r="VBH99" s="227"/>
      <c r="VBI99" s="227"/>
      <c r="VBJ99" s="227"/>
      <c r="VBK99" s="227"/>
      <c r="VBL99" s="227"/>
      <c r="VBM99" s="227"/>
      <c r="VBN99" s="227"/>
      <c r="VBO99" s="227"/>
      <c r="VBP99" s="227"/>
      <c r="VBQ99" s="227"/>
      <c r="VBR99" s="227"/>
      <c r="VBS99" s="227"/>
      <c r="VBT99" s="227"/>
      <c r="VBU99" s="227"/>
      <c r="VBV99" s="227"/>
      <c r="VBW99" s="227"/>
      <c r="VBX99" s="227"/>
      <c r="VBY99" s="227"/>
      <c r="VBZ99" s="227"/>
      <c r="VCA99" s="227"/>
      <c r="VCB99" s="227"/>
      <c r="VCC99" s="227"/>
      <c r="VCD99" s="227"/>
      <c r="VCE99" s="227"/>
      <c r="VCF99" s="227"/>
      <c r="VCG99" s="227"/>
      <c r="VCH99" s="227"/>
      <c r="VCI99" s="227"/>
      <c r="VCJ99" s="227"/>
      <c r="VCK99" s="227"/>
      <c r="VCL99" s="227"/>
      <c r="VCM99" s="227"/>
      <c r="VCN99" s="227"/>
      <c r="VCO99" s="227"/>
      <c r="VCP99" s="227"/>
      <c r="VCQ99" s="227"/>
      <c r="VCR99" s="227"/>
      <c r="VCS99" s="227"/>
      <c r="VCT99" s="227"/>
      <c r="VCU99" s="227"/>
      <c r="VCV99" s="227"/>
      <c r="VCW99" s="227"/>
      <c r="VCX99" s="227"/>
      <c r="VCY99" s="227"/>
      <c r="VCZ99" s="227"/>
      <c r="VDA99" s="227"/>
      <c r="VDB99" s="227"/>
      <c r="VDC99" s="227"/>
      <c r="VDD99" s="227"/>
      <c r="VDE99" s="227"/>
      <c r="VDF99" s="227"/>
      <c r="VDG99" s="227"/>
      <c r="VDH99" s="227"/>
      <c r="VDI99" s="227"/>
      <c r="VDJ99" s="227"/>
      <c r="VDK99" s="227"/>
      <c r="VDL99" s="227"/>
      <c r="VDM99" s="227"/>
      <c r="VDN99" s="227"/>
      <c r="VDO99" s="227"/>
      <c r="VDP99" s="227"/>
      <c r="VDQ99" s="227"/>
      <c r="VDR99" s="227"/>
      <c r="VDS99" s="227"/>
      <c r="VDT99" s="227"/>
      <c r="VDU99" s="227"/>
      <c r="VDV99" s="227"/>
      <c r="VDW99" s="227"/>
      <c r="VDX99" s="227"/>
      <c r="VDY99" s="227"/>
      <c r="VDZ99" s="227"/>
      <c r="VEA99" s="227"/>
      <c r="VEB99" s="227"/>
      <c r="VEC99" s="227"/>
      <c r="VED99" s="227"/>
      <c r="VEE99" s="227"/>
      <c r="VEF99" s="227"/>
      <c r="VEG99" s="227"/>
      <c r="VEH99" s="227"/>
      <c r="VEI99" s="227"/>
      <c r="VEJ99" s="227"/>
      <c r="VEK99" s="227"/>
      <c r="VEL99" s="227"/>
      <c r="VEM99" s="227"/>
      <c r="VEN99" s="227"/>
      <c r="VEO99" s="227"/>
      <c r="VEP99" s="227"/>
      <c r="VEQ99" s="227"/>
      <c r="VER99" s="227"/>
      <c r="VES99" s="227"/>
      <c r="VET99" s="227"/>
      <c r="VEU99" s="227"/>
      <c r="VEV99" s="227"/>
      <c r="VEW99" s="227"/>
      <c r="VEX99" s="227"/>
      <c r="VEY99" s="227"/>
      <c r="VEZ99" s="227"/>
      <c r="VFA99" s="227"/>
      <c r="VFB99" s="227"/>
      <c r="VFC99" s="227"/>
      <c r="VFD99" s="227"/>
      <c r="VFE99" s="227"/>
      <c r="VFF99" s="227"/>
      <c r="VFG99" s="227"/>
      <c r="VFH99" s="227"/>
      <c r="VFI99" s="227"/>
      <c r="VFJ99" s="227"/>
      <c r="VFK99" s="227"/>
      <c r="VFL99" s="227"/>
      <c r="VFM99" s="227"/>
      <c r="VFN99" s="227"/>
      <c r="VFO99" s="227"/>
      <c r="VFP99" s="227"/>
      <c r="VFQ99" s="227"/>
      <c r="VFR99" s="227"/>
      <c r="VFS99" s="227"/>
      <c r="VFT99" s="227"/>
      <c r="VFU99" s="227"/>
      <c r="VFV99" s="227"/>
      <c r="VFW99" s="227"/>
      <c r="VFX99" s="227"/>
      <c r="VFY99" s="227"/>
      <c r="VFZ99" s="227"/>
      <c r="VGA99" s="227"/>
      <c r="VGB99" s="227"/>
      <c r="VGC99" s="227"/>
      <c r="VGD99" s="227"/>
      <c r="VGE99" s="227"/>
      <c r="VGF99" s="227"/>
      <c r="VGG99" s="227"/>
      <c r="VGH99" s="227"/>
      <c r="VGI99" s="227"/>
      <c r="VGJ99" s="227"/>
      <c r="VGK99" s="227"/>
      <c r="VGL99" s="227"/>
      <c r="VGM99" s="227"/>
      <c r="VGN99" s="227"/>
      <c r="VGO99" s="227"/>
      <c r="VGP99" s="227"/>
      <c r="VGQ99" s="227"/>
      <c r="VGR99" s="227"/>
      <c r="VGS99" s="227"/>
      <c r="VGT99" s="227"/>
      <c r="VGU99" s="227"/>
      <c r="VGV99" s="227"/>
      <c r="VGW99" s="227"/>
      <c r="VGX99" s="227"/>
      <c r="VGY99" s="227"/>
      <c r="VGZ99" s="227"/>
      <c r="VHA99" s="227"/>
      <c r="VHB99" s="227"/>
      <c r="VHC99" s="227"/>
      <c r="VHD99" s="227"/>
      <c r="VHE99" s="227"/>
      <c r="VHF99" s="227"/>
      <c r="VHG99" s="227"/>
      <c r="VHH99" s="227"/>
      <c r="VHI99" s="227"/>
      <c r="VHJ99" s="227"/>
      <c r="VHK99" s="227"/>
      <c r="VHL99" s="227"/>
      <c r="VHM99" s="227"/>
      <c r="VHN99" s="227"/>
      <c r="VHO99" s="227"/>
      <c r="VHP99" s="227"/>
      <c r="VHQ99" s="227"/>
      <c r="VHR99" s="227"/>
      <c r="VHS99" s="227"/>
      <c r="VHT99" s="227"/>
      <c r="VHU99" s="227"/>
      <c r="VHV99" s="227"/>
      <c r="VHW99" s="227"/>
      <c r="VHX99" s="227"/>
      <c r="VHY99" s="227"/>
      <c r="VHZ99" s="227"/>
      <c r="VIA99" s="227"/>
      <c r="VIB99" s="227"/>
      <c r="VIC99" s="227"/>
      <c r="VID99" s="227"/>
      <c r="VIE99" s="227"/>
      <c r="VIF99" s="227"/>
      <c r="VIG99" s="227"/>
      <c r="VIH99" s="227"/>
      <c r="VII99" s="227"/>
      <c r="VIJ99" s="227"/>
      <c r="VIK99" s="227"/>
      <c r="VIL99" s="227"/>
      <c r="VIM99" s="227"/>
      <c r="VIN99" s="227"/>
      <c r="VIO99" s="227"/>
      <c r="VIP99" s="227"/>
      <c r="VIQ99" s="227"/>
      <c r="VIR99" s="227"/>
      <c r="VIS99" s="227"/>
      <c r="VIT99" s="227"/>
      <c r="VIU99" s="227"/>
      <c r="VIV99" s="227"/>
      <c r="VIW99" s="227"/>
      <c r="VIX99" s="227"/>
      <c r="VIY99" s="227"/>
      <c r="VIZ99" s="227"/>
      <c r="VJA99" s="227"/>
      <c r="VJB99" s="227"/>
      <c r="VJC99" s="227"/>
      <c r="VJD99" s="227"/>
      <c r="VJE99" s="227"/>
      <c r="VJF99" s="227"/>
      <c r="VJG99" s="227"/>
      <c r="VJH99" s="227"/>
      <c r="VJI99" s="227"/>
      <c r="VJJ99" s="227"/>
      <c r="VJK99" s="227"/>
      <c r="VJL99" s="227"/>
      <c r="VJM99" s="227"/>
      <c r="VJN99" s="227"/>
      <c r="VJO99" s="227"/>
      <c r="VJP99" s="227"/>
      <c r="VJQ99" s="227"/>
      <c r="VJR99" s="227"/>
      <c r="VJS99" s="227"/>
      <c r="VJT99" s="227"/>
      <c r="VJU99" s="227"/>
      <c r="VJV99" s="227"/>
      <c r="VJW99" s="227"/>
      <c r="VJX99" s="227"/>
      <c r="VJY99" s="227"/>
      <c r="VJZ99" s="227"/>
      <c r="VKA99" s="227"/>
      <c r="VKB99" s="227"/>
      <c r="VKC99" s="227"/>
      <c r="VKD99" s="227"/>
      <c r="VKE99" s="227"/>
      <c r="VKF99" s="227"/>
      <c r="VKG99" s="227"/>
      <c r="VKH99" s="227"/>
      <c r="VKI99" s="227"/>
      <c r="VKJ99" s="227"/>
      <c r="VKK99" s="227"/>
      <c r="VKL99" s="227"/>
      <c r="VKM99" s="227"/>
      <c r="VKN99" s="227"/>
      <c r="VKO99" s="227"/>
      <c r="VKP99" s="227"/>
      <c r="VKQ99" s="227"/>
      <c r="VKR99" s="227"/>
      <c r="VKS99" s="227"/>
      <c r="VKT99" s="227"/>
      <c r="VKU99" s="227"/>
      <c r="VKV99" s="227"/>
      <c r="VKW99" s="227"/>
      <c r="VKX99" s="227"/>
      <c r="VKY99" s="227"/>
      <c r="VKZ99" s="227"/>
      <c r="VLA99" s="227"/>
      <c r="VLB99" s="227"/>
      <c r="VLC99" s="227"/>
      <c r="VLD99" s="227"/>
      <c r="VLE99" s="227"/>
      <c r="VLF99" s="227"/>
      <c r="VLG99" s="227"/>
      <c r="VLH99" s="227"/>
      <c r="VLI99" s="227"/>
      <c r="VLJ99" s="227"/>
      <c r="VLK99" s="227"/>
      <c r="VLL99" s="227"/>
      <c r="VLM99" s="227"/>
      <c r="VLN99" s="227"/>
      <c r="VLO99" s="227"/>
      <c r="VLP99" s="227"/>
      <c r="VLQ99" s="227"/>
      <c r="VLR99" s="227"/>
      <c r="VLS99" s="227"/>
      <c r="VLT99" s="227"/>
      <c r="VLU99" s="227"/>
      <c r="VLV99" s="227"/>
      <c r="VLW99" s="227"/>
      <c r="VLX99" s="227"/>
      <c r="VLY99" s="227"/>
      <c r="VLZ99" s="227"/>
      <c r="VMA99" s="227"/>
      <c r="VMB99" s="227"/>
      <c r="VMC99" s="227"/>
      <c r="VMD99" s="227"/>
      <c r="VME99" s="227"/>
      <c r="VMF99" s="227"/>
      <c r="VMG99" s="227"/>
      <c r="VMH99" s="227"/>
      <c r="VMI99" s="227"/>
      <c r="VMJ99" s="227"/>
      <c r="VMK99" s="227"/>
      <c r="VML99" s="227"/>
      <c r="VMM99" s="227"/>
      <c r="VMN99" s="227"/>
      <c r="VMO99" s="227"/>
      <c r="VMP99" s="227"/>
      <c r="VMQ99" s="227"/>
      <c r="VMR99" s="227"/>
      <c r="VMS99" s="227"/>
      <c r="VMT99" s="227"/>
      <c r="VMU99" s="227"/>
      <c r="VMV99" s="227"/>
      <c r="VMW99" s="227"/>
      <c r="VMX99" s="227"/>
      <c r="VMY99" s="227"/>
      <c r="VMZ99" s="227"/>
      <c r="VNA99" s="227"/>
      <c r="VNB99" s="227"/>
      <c r="VNC99" s="227"/>
      <c r="VND99" s="227"/>
      <c r="VNE99" s="227"/>
      <c r="VNF99" s="227"/>
      <c r="VNG99" s="227"/>
      <c r="VNH99" s="227"/>
      <c r="VNI99" s="227"/>
      <c r="VNJ99" s="227"/>
      <c r="VNK99" s="227"/>
      <c r="VNL99" s="227"/>
      <c r="VNM99" s="227"/>
      <c r="VNN99" s="227"/>
      <c r="VNO99" s="227"/>
      <c r="VNP99" s="227"/>
      <c r="VNQ99" s="227"/>
      <c r="VNR99" s="227"/>
      <c r="VNS99" s="227"/>
      <c r="VNT99" s="227"/>
      <c r="VNU99" s="227"/>
      <c r="VNV99" s="227"/>
      <c r="VNW99" s="227"/>
      <c r="VNX99" s="227"/>
      <c r="VNY99" s="227"/>
      <c r="VNZ99" s="227"/>
      <c r="VOA99" s="227"/>
      <c r="VOB99" s="227"/>
      <c r="VOC99" s="227"/>
      <c r="VOD99" s="227"/>
      <c r="VOE99" s="227"/>
      <c r="VOF99" s="227"/>
      <c r="VOG99" s="227"/>
      <c r="VOH99" s="227"/>
      <c r="VOI99" s="227"/>
      <c r="VOJ99" s="227"/>
      <c r="VOK99" s="227"/>
      <c r="VOL99" s="227"/>
      <c r="VOM99" s="227"/>
      <c r="VON99" s="227"/>
      <c r="VOO99" s="227"/>
      <c r="VOP99" s="227"/>
      <c r="VOQ99" s="227"/>
      <c r="VOR99" s="227"/>
      <c r="VOS99" s="227"/>
      <c r="VOT99" s="227"/>
      <c r="VOU99" s="227"/>
      <c r="VOV99" s="227"/>
      <c r="VOW99" s="227"/>
      <c r="VOX99" s="227"/>
      <c r="VOY99" s="227"/>
      <c r="VOZ99" s="227"/>
      <c r="VPA99" s="227"/>
      <c r="VPB99" s="227"/>
      <c r="VPC99" s="227"/>
      <c r="VPD99" s="227"/>
      <c r="VPE99" s="227"/>
      <c r="VPF99" s="227"/>
      <c r="VPG99" s="227"/>
      <c r="VPH99" s="227"/>
      <c r="VPI99" s="227"/>
      <c r="VPJ99" s="227"/>
      <c r="VPK99" s="227"/>
      <c r="VPL99" s="227"/>
      <c r="VPM99" s="227"/>
      <c r="VPN99" s="227"/>
      <c r="VPO99" s="227"/>
      <c r="VPP99" s="227"/>
      <c r="VPQ99" s="227"/>
      <c r="VPR99" s="227"/>
      <c r="VPS99" s="227"/>
      <c r="VPT99" s="227"/>
      <c r="VPU99" s="227"/>
      <c r="VPV99" s="227"/>
      <c r="VPW99" s="227"/>
      <c r="VPX99" s="227"/>
      <c r="VPY99" s="227"/>
      <c r="VPZ99" s="227"/>
      <c r="VQA99" s="227"/>
      <c r="VQB99" s="227"/>
      <c r="VQC99" s="227"/>
      <c r="VQD99" s="227"/>
      <c r="VQE99" s="227"/>
      <c r="VQF99" s="227"/>
      <c r="VQG99" s="227"/>
      <c r="VQH99" s="227"/>
      <c r="VQI99" s="227"/>
      <c r="VQJ99" s="227"/>
      <c r="VQK99" s="227"/>
      <c r="VQL99" s="227"/>
      <c r="VQM99" s="227"/>
      <c r="VQN99" s="227"/>
      <c r="VQO99" s="227"/>
      <c r="VQP99" s="227"/>
      <c r="VQQ99" s="227"/>
      <c r="VQR99" s="227"/>
      <c r="VQS99" s="227"/>
      <c r="VQT99" s="227"/>
      <c r="VQU99" s="227"/>
      <c r="VQV99" s="227"/>
      <c r="VQW99" s="227"/>
      <c r="VQX99" s="227"/>
      <c r="VQY99" s="227"/>
      <c r="VQZ99" s="227"/>
      <c r="VRA99" s="227"/>
      <c r="VRB99" s="227"/>
      <c r="VRC99" s="227"/>
      <c r="VRD99" s="227"/>
      <c r="VRE99" s="227"/>
      <c r="VRF99" s="227"/>
      <c r="VRG99" s="227"/>
      <c r="VRH99" s="227"/>
      <c r="VRI99" s="227"/>
      <c r="VRJ99" s="227"/>
      <c r="VRK99" s="227"/>
      <c r="VRL99" s="227"/>
      <c r="VRM99" s="227"/>
      <c r="VRN99" s="227"/>
      <c r="VRO99" s="227"/>
      <c r="VRP99" s="227"/>
      <c r="VRQ99" s="227"/>
      <c r="VRR99" s="227"/>
      <c r="VRS99" s="227"/>
      <c r="VRT99" s="227"/>
      <c r="VRU99" s="227"/>
      <c r="VRV99" s="227"/>
      <c r="VRW99" s="227"/>
      <c r="VRX99" s="227"/>
      <c r="VRY99" s="227"/>
      <c r="VRZ99" s="227"/>
      <c r="VSA99" s="227"/>
      <c r="VSB99" s="227"/>
      <c r="VSC99" s="227"/>
      <c r="VSD99" s="227"/>
      <c r="VSE99" s="227"/>
      <c r="VSF99" s="227"/>
      <c r="VSG99" s="227"/>
      <c r="VSH99" s="227"/>
      <c r="VSI99" s="227"/>
      <c r="VSJ99" s="227"/>
      <c r="VSK99" s="227"/>
      <c r="VSL99" s="227"/>
      <c r="VSM99" s="227"/>
      <c r="VSN99" s="227"/>
      <c r="VSO99" s="227"/>
      <c r="VSP99" s="227"/>
      <c r="VSQ99" s="227"/>
      <c r="VSR99" s="227"/>
      <c r="VSS99" s="227"/>
      <c r="VST99" s="227"/>
      <c r="VSU99" s="227"/>
      <c r="VSV99" s="227"/>
      <c r="VSW99" s="227"/>
      <c r="VSX99" s="227"/>
      <c r="VSY99" s="227"/>
      <c r="VSZ99" s="227"/>
      <c r="VTA99" s="227"/>
      <c r="VTB99" s="227"/>
      <c r="VTC99" s="227"/>
      <c r="VTD99" s="227"/>
      <c r="VTE99" s="227"/>
      <c r="VTF99" s="227"/>
      <c r="VTG99" s="227"/>
      <c r="VTH99" s="227"/>
      <c r="VTI99" s="227"/>
      <c r="VTJ99" s="227"/>
      <c r="VTK99" s="227"/>
      <c r="VTL99" s="227"/>
      <c r="VTM99" s="227"/>
      <c r="VTN99" s="227"/>
      <c r="VTO99" s="227"/>
      <c r="VTP99" s="227"/>
      <c r="VTQ99" s="227"/>
      <c r="VTR99" s="227"/>
      <c r="VTS99" s="227"/>
      <c r="VTT99" s="227"/>
      <c r="VTU99" s="227"/>
      <c r="VTV99" s="227"/>
      <c r="VTW99" s="227"/>
      <c r="VTX99" s="227"/>
      <c r="VTY99" s="227"/>
      <c r="VTZ99" s="227"/>
      <c r="VUA99" s="227"/>
      <c r="VUB99" s="227"/>
      <c r="VUC99" s="227"/>
      <c r="VUD99" s="227"/>
      <c r="VUE99" s="227"/>
      <c r="VUF99" s="227"/>
      <c r="VUG99" s="227"/>
      <c r="VUH99" s="227"/>
      <c r="VUI99" s="227"/>
      <c r="VUJ99" s="227"/>
      <c r="VUK99" s="227"/>
      <c r="VUL99" s="227"/>
      <c r="VUM99" s="227"/>
      <c r="VUN99" s="227"/>
      <c r="VUO99" s="227"/>
      <c r="VUP99" s="227"/>
      <c r="VUQ99" s="227"/>
      <c r="VUR99" s="227"/>
      <c r="VUS99" s="227"/>
      <c r="VUT99" s="227"/>
      <c r="VUU99" s="227"/>
      <c r="VUV99" s="227"/>
      <c r="VUW99" s="227"/>
      <c r="VUX99" s="227"/>
      <c r="VUY99" s="227"/>
      <c r="VUZ99" s="227"/>
      <c r="VVA99" s="227"/>
      <c r="VVB99" s="227"/>
      <c r="VVC99" s="227"/>
      <c r="VVD99" s="227"/>
      <c r="VVE99" s="227"/>
      <c r="VVF99" s="227"/>
      <c r="VVG99" s="227"/>
      <c r="VVH99" s="227"/>
      <c r="VVI99" s="227"/>
      <c r="VVJ99" s="227"/>
      <c r="VVK99" s="227"/>
      <c r="VVL99" s="227"/>
      <c r="VVM99" s="227"/>
      <c r="VVN99" s="227"/>
      <c r="VVO99" s="227"/>
      <c r="VVP99" s="227"/>
      <c r="VVQ99" s="227"/>
      <c r="VVR99" s="227"/>
      <c r="VVS99" s="227"/>
      <c r="VVT99" s="227"/>
      <c r="VVU99" s="227"/>
      <c r="VVV99" s="227"/>
      <c r="VVW99" s="227"/>
      <c r="VVX99" s="227"/>
      <c r="VVY99" s="227"/>
      <c r="VVZ99" s="227"/>
      <c r="VWA99" s="227"/>
      <c r="VWB99" s="227"/>
      <c r="VWC99" s="227"/>
      <c r="VWD99" s="227"/>
      <c r="VWE99" s="227"/>
      <c r="VWF99" s="227"/>
      <c r="VWG99" s="227"/>
      <c r="VWH99" s="227"/>
      <c r="VWI99" s="227"/>
      <c r="VWJ99" s="227"/>
      <c r="VWK99" s="227"/>
      <c r="VWL99" s="227"/>
      <c r="VWM99" s="227"/>
      <c r="VWN99" s="227"/>
      <c r="VWO99" s="227"/>
      <c r="VWP99" s="227"/>
      <c r="VWQ99" s="227"/>
      <c r="VWR99" s="227"/>
      <c r="VWS99" s="227"/>
      <c r="VWT99" s="227"/>
      <c r="VWU99" s="227"/>
      <c r="VWV99" s="227"/>
      <c r="VWW99" s="227"/>
      <c r="VWX99" s="227"/>
      <c r="VWY99" s="227"/>
      <c r="VWZ99" s="227"/>
      <c r="VXA99" s="227"/>
      <c r="VXB99" s="227"/>
      <c r="VXC99" s="227"/>
      <c r="VXD99" s="227"/>
      <c r="VXE99" s="227"/>
      <c r="VXF99" s="227"/>
      <c r="VXG99" s="227"/>
      <c r="VXH99" s="227"/>
      <c r="VXI99" s="227"/>
      <c r="VXJ99" s="227"/>
      <c r="VXK99" s="227"/>
      <c r="VXL99" s="227"/>
      <c r="VXM99" s="227"/>
      <c r="VXN99" s="227"/>
      <c r="VXO99" s="227"/>
      <c r="VXP99" s="227"/>
      <c r="VXQ99" s="227"/>
      <c r="VXR99" s="227"/>
      <c r="VXS99" s="227"/>
      <c r="VXT99" s="227"/>
      <c r="VXU99" s="227"/>
      <c r="VXV99" s="227"/>
      <c r="VXW99" s="227"/>
      <c r="VXX99" s="227"/>
      <c r="VXY99" s="227"/>
      <c r="VXZ99" s="227"/>
      <c r="VYA99" s="227"/>
      <c r="VYB99" s="227"/>
      <c r="VYC99" s="227"/>
      <c r="VYD99" s="227"/>
      <c r="VYE99" s="227"/>
      <c r="VYF99" s="227"/>
      <c r="VYG99" s="227"/>
      <c r="VYH99" s="227"/>
      <c r="VYI99" s="227"/>
      <c r="VYJ99" s="227"/>
      <c r="VYK99" s="227"/>
      <c r="VYL99" s="227"/>
      <c r="VYM99" s="227"/>
      <c r="VYN99" s="227"/>
      <c r="VYO99" s="227"/>
      <c r="VYP99" s="227"/>
      <c r="VYQ99" s="227"/>
      <c r="VYR99" s="227"/>
      <c r="VYS99" s="227"/>
      <c r="VYT99" s="227"/>
      <c r="VYU99" s="227"/>
      <c r="VYV99" s="227"/>
      <c r="VYW99" s="227"/>
      <c r="VYX99" s="227"/>
      <c r="VYY99" s="227"/>
      <c r="VYZ99" s="227"/>
      <c r="VZA99" s="227"/>
      <c r="VZB99" s="227"/>
      <c r="VZC99" s="227"/>
      <c r="VZD99" s="227"/>
      <c r="VZE99" s="227"/>
      <c r="VZF99" s="227"/>
      <c r="VZG99" s="227"/>
      <c r="VZH99" s="227"/>
      <c r="VZI99" s="227"/>
      <c r="VZJ99" s="227"/>
      <c r="VZK99" s="227"/>
      <c r="VZL99" s="227"/>
      <c r="VZM99" s="227"/>
      <c r="VZN99" s="227"/>
      <c r="VZO99" s="227"/>
      <c r="VZP99" s="227"/>
      <c r="VZQ99" s="227"/>
      <c r="VZR99" s="227"/>
      <c r="VZS99" s="227"/>
      <c r="VZT99" s="227"/>
      <c r="VZU99" s="227"/>
      <c r="VZV99" s="227"/>
      <c r="VZW99" s="227"/>
      <c r="VZX99" s="227"/>
      <c r="VZY99" s="227"/>
      <c r="VZZ99" s="227"/>
      <c r="WAA99" s="227"/>
      <c r="WAB99" s="227"/>
      <c r="WAC99" s="227"/>
      <c r="WAD99" s="227"/>
      <c r="WAE99" s="227"/>
      <c r="WAF99" s="227"/>
      <c r="WAG99" s="227"/>
      <c r="WAH99" s="227"/>
      <c r="WAI99" s="227"/>
      <c r="WAJ99" s="227"/>
      <c r="WAK99" s="227"/>
      <c r="WAL99" s="227"/>
      <c r="WAM99" s="227"/>
      <c r="WAN99" s="227"/>
      <c r="WAO99" s="227"/>
      <c r="WAP99" s="227"/>
      <c r="WAQ99" s="227"/>
      <c r="WAR99" s="227"/>
      <c r="WAS99" s="227"/>
      <c r="WAT99" s="227"/>
      <c r="WAU99" s="227"/>
      <c r="WAV99" s="227"/>
      <c r="WAW99" s="227"/>
      <c r="WAX99" s="227"/>
      <c r="WAY99" s="227"/>
      <c r="WAZ99" s="227"/>
      <c r="WBA99" s="227"/>
      <c r="WBB99" s="227"/>
      <c r="WBC99" s="227"/>
      <c r="WBD99" s="227"/>
      <c r="WBE99" s="227"/>
      <c r="WBF99" s="227"/>
      <c r="WBG99" s="227"/>
      <c r="WBH99" s="227"/>
      <c r="WBI99" s="227"/>
      <c r="WBJ99" s="227"/>
      <c r="WBK99" s="227"/>
      <c r="WBL99" s="227"/>
      <c r="WBM99" s="227"/>
      <c r="WBN99" s="227"/>
      <c r="WBO99" s="227"/>
      <c r="WBP99" s="227"/>
      <c r="WBQ99" s="227"/>
      <c r="WBR99" s="227"/>
      <c r="WBS99" s="227"/>
      <c r="WBT99" s="227"/>
      <c r="WBU99" s="227"/>
      <c r="WBV99" s="227"/>
      <c r="WBW99" s="227"/>
      <c r="WBX99" s="227"/>
      <c r="WBY99" s="227"/>
      <c r="WBZ99" s="227"/>
      <c r="WCA99" s="227"/>
      <c r="WCB99" s="227"/>
      <c r="WCC99" s="227"/>
      <c r="WCD99" s="227"/>
      <c r="WCE99" s="227"/>
      <c r="WCF99" s="227"/>
      <c r="WCG99" s="227"/>
      <c r="WCH99" s="227"/>
      <c r="WCI99" s="227"/>
      <c r="WCJ99" s="227"/>
      <c r="WCK99" s="227"/>
      <c r="WCL99" s="227"/>
      <c r="WCM99" s="227"/>
      <c r="WCN99" s="227"/>
      <c r="WCO99" s="227"/>
      <c r="WCP99" s="227"/>
      <c r="WCQ99" s="227"/>
      <c r="WCR99" s="227"/>
      <c r="WCS99" s="227"/>
      <c r="WCT99" s="227"/>
      <c r="WCU99" s="227"/>
      <c r="WCV99" s="227"/>
      <c r="WCW99" s="227"/>
      <c r="WCX99" s="227"/>
      <c r="WCY99" s="227"/>
      <c r="WCZ99" s="227"/>
      <c r="WDA99" s="227"/>
      <c r="WDB99" s="227"/>
      <c r="WDC99" s="227"/>
      <c r="WDD99" s="227"/>
      <c r="WDE99" s="227"/>
      <c r="WDF99" s="227"/>
      <c r="WDG99" s="227"/>
      <c r="WDH99" s="227"/>
      <c r="WDI99" s="227"/>
      <c r="WDJ99" s="227"/>
      <c r="WDK99" s="227"/>
      <c r="WDL99" s="227"/>
      <c r="WDM99" s="227"/>
      <c r="WDN99" s="227"/>
      <c r="WDO99" s="227"/>
      <c r="WDP99" s="227"/>
      <c r="WDQ99" s="227"/>
      <c r="WDR99" s="227"/>
      <c r="WDS99" s="227"/>
      <c r="WDT99" s="227"/>
      <c r="WDU99" s="227"/>
      <c r="WDV99" s="227"/>
      <c r="WDW99" s="227"/>
      <c r="WDX99" s="227"/>
      <c r="WDY99" s="227"/>
      <c r="WDZ99" s="227"/>
      <c r="WEA99" s="227"/>
      <c r="WEB99" s="227"/>
      <c r="WEC99" s="227"/>
      <c r="WED99" s="227"/>
      <c r="WEE99" s="227"/>
      <c r="WEF99" s="227"/>
      <c r="WEG99" s="227"/>
      <c r="WEH99" s="227"/>
      <c r="WEI99" s="227"/>
      <c r="WEJ99" s="227"/>
      <c r="WEK99" s="227"/>
      <c r="WEL99" s="227"/>
      <c r="WEM99" s="227"/>
      <c r="WEN99" s="227"/>
      <c r="WEO99" s="227"/>
      <c r="WEP99" s="227"/>
      <c r="WEQ99" s="227"/>
      <c r="WER99" s="227"/>
      <c r="WES99" s="227"/>
      <c r="WET99" s="227"/>
      <c r="WEU99" s="227"/>
      <c r="WEV99" s="227"/>
      <c r="WEW99" s="227"/>
      <c r="WEX99" s="227"/>
      <c r="WEY99" s="227"/>
      <c r="WEZ99" s="227"/>
      <c r="WFA99" s="227"/>
      <c r="WFB99" s="227"/>
      <c r="WFC99" s="227"/>
      <c r="WFD99" s="227"/>
      <c r="WFE99" s="227"/>
      <c r="WFF99" s="227"/>
      <c r="WFG99" s="227"/>
      <c r="WFH99" s="227"/>
      <c r="WFI99" s="227"/>
      <c r="WFJ99" s="227"/>
      <c r="WFK99" s="227"/>
      <c r="WFL99" s="227"/>
      <c r="WFM99" s="227"/>
      <c r="WFN99" s="227"/>
      <c r="WFO99" s="227"/>
      <c r="WFP99" s="227"/>
      <c r="WFQ99" s="227"/>
      <c r="WFR99" s="227"/>
      <c r="WFS99" s="227"/>
      <c r="WFT99" s="227"/>
      <c r="WFU99" s="227"/>
      <c r="WFV99" s="227"/>
      <c r="WFW99" s="227"/>
      <c r="WFX99" s="227"/>
      <c r="WFY99" s="227"/>
      <c r="WFZ99" s="227"/>
      <c r="WGA99" s="227"/>
      <c r="WGB99" s="227"/>
      <c r="WGC99" s="227"/>
      <c r="WGD99" s="227"/>
      <c r="WGE99" s="227"/>
      <c r="WGF99" s="227"/>
      <c r="WGG99" s="227"/>
      <c r="WGH99" s="227"/>
      <c r="WGI99" s="227"/>
      <c r="WGJ99" s="227"/>
      <c r="WGK99" s="227"/>
      <c r="WGL99" s="227"/>
      <c r="WGM99" s="227"/>
      <c r="WGN99" s="227"/>
      <c r="WGO99" s="227"/>
      <c r="WGP99" s="227"/>
      <c r="WGQ99" s="227"/>
      <c r="WGR99" s="227"/>
      <c r="WGS99" s="227"/>
      <c r="WGT99" s="227"/>
      <c r="WGU99" s="227"/>
      <c r="WGV99" s="227"/>
      <c r="WGW99" s="227"/>
      <c r="WGX99" s="227"/>
      <c r="WGY99" s="227"/>
      <c r="WGZ99" s="227"/>
      <c r="WHA99" s="227"/>
      <c r="WHB99" s="227"/>
      <c r="WHC99" s="227"/>
      <c r="WHD99" s="227"/>
      <c r="WHE99" s="227"/>
      <c r="WHF99" s="227"/>
      <c r="WHG99" s="227"/>
      <c r="WHH99" s="227"/>
      <c r="WHI99" s="227"/>
      <c r="WHJ99" s="227"/>
      <c r="WHK99" s="227"/>
      <c r="WHL99" s="227"/>
      <c r="WHM99" s="227"/>
      <c r="WHN99" s="227"/>
      <c r="WHO99" s="227"/>
      <c r="WHP99" s="227"/>
      <c r="WHQ99" s="227"/>
      <c r="WHR99" s="227"/>
      <c r="WHS99" s="227"/>
      <c r="WHT99" s="227"/>
      <c r="WHU99" s="227"/>
      <c r="WHV99" s="227"/>
      <c r="WHW99" s="227"/>
      <c r="WHX99" s="227"/>
      <c r="WHY99" s="227"/>
      <c r="WHZ99" s="227"/>
      <c r="WIA99" s="227"/>
      <c r="WIB99" s="227"/>
      <c r="WIC99" s="227"/>
      <c r="WID99" s="227"/>
      <c r="WIE99" s="227"/>
      <c r="WIF99" s="227"/>
      <c r="WIG99" s="227"/>
      <c r="WIH99" s="227"/>
      <c r="WII99" s="227"/>
      <c r="WIJ99" s="227"/>
      <c r="WIK99" s="227"/>
      <c r="WIL99" s="227"/>
      <c r="WIM99" s="227"/>
      <c r="WIN99" s="227"/>
      <c r="WIO99" s="227"/>
      <c r="WIP99" s="227"/>
      <c r="WIQ99" s="227"/>
      <c r="WIR99" s="227"/>
      <c r="WIS99" s="227"/>
      <c r="WIT99" s="227"/>
      <c r="WIU99" s="227"/>
      <c r="WIV99" s="227"/>
      <c r="WIW99" s="227"/>
      <c r="WIX99" s="227"/>
      <c r="WIY99" s="227"/>
      <c r="WIZ99" s="227"/>
      <c r="WJA99" s="227"/>
      <c r="WJB99" s="227"/>
      <c r="WJC99" s="227"/>
      <c r="WJD99" s="227"/>
      <c r="WJE99" s="227"/>
      <c r="WJF99" s="227"/>
      <c r="WJG99" s="227"/>
      <c r="WJH99" s="227"/>
      <c r="WJI99" s="227"/>
      <c r="WJJ99" s="227"/>
      <c r="WJK99" s="227"/>
      <c r="WJL99" s="227"/>
      <c r="WJM99" s="227"/>
      <c r="WJN99" s="227"/>
      <c r="WJO99" s="227"/>
      <c r="WJP99" s="227"/>
      <c r="WJQ99" s="227"/>
      <c r="WJR99" s="227"/>
      <c r="WJS99" s="227"/>
      <c r="WJT99" s="227"/>
      <c r="WJU99" s="227"/>
      <c r="WJV99" s="227"/>
      <c r="WJW99" s="227"/>
      <c r="WJX99" s="227"/>
      <c r="WJY99" s="227"/>
      <c r="WJZ99" s="227"/>
      <c r="WKA99" s="227"/>
      <c r="WKB99" s="227"/>
      <c r="WKC99" s="227"/>
      <c r="WKD99" s="227"/>
      <c r="WKE99" s="227"/>
      <c r="WKF99" s="227"/>
      <c r="WKG99" s="227"/>
      <c r="WKH99" s="227"/>
      <c r="WKI99" s="227"/>
      <c r="WKJ99" s="227"/>
      <c r="WKK99" s="227"/>
      <c r="WKL99" s="227"/>
      <c r="WKM99" s="227"/>
      <c r="WKN99" s="227"/>
      <c r="WKO99" s="227"/>
      <c r="WKP99" s="227"/>
      <c r="WKQ99" s="227"/>
      <c r="WKR99" s="227"/>
      <c r="WKS99" s="227"/>
      <c r="WKT99" s="227"/>
      <c r="WKU99" s="227"/>
      <c r="WKV99" s="227"/>
      <c r="WKW99" s="227"/>
      <c r="WKX99" s="227"/>
      <c r="WKY99" s="227"/>
      <c r="WKZ99" s="227"/>
      <c r="WLA99" s="227"/>
      <c r="WLB99" s="227"/>
      <c r="WLC99" s="227"/>
      <c r="WLD99" s="227"/>
      <c r="WLE99" s="227"/>
      <c r="WLF99" s="227"/>
      <c r="WLG99" s="227"/>
      <c r="WLH99" s="227"/>
      <c r="WLI99" s="227"/>
      <c r="WLJ99" s="227"/>
      <c r="WLK99" s="227"/>
      <c r="WLL99" s="227"/>
      <c r="WLM99" s="227"/>
      <c r="WLN99" s="227"/>
      <c r="WLO99" s="227"/>
      <c r="WLP99" s="227"/>
      <c r="WLQ99" s="227"/>
      <c r="WLR99" s="227"/>
      <c r="WLS99" s="227"/>
      <c r="WLT99" s="227"/>
      <c r="WLU99" s="227"/>
      <c r="WLV99" s="227"/>
      <c r="WLW99" s="227"/>
      <c r="WLX99" s="227"/>
      <c r="WLY99" s="227"/>
      <c r="WLZ99" s="227"/>
      <c r="WMA99" s="227"/>
      <c r="WMB99" s="227"/>
      <c r="WMC99" s="227"/>
      <c r="WMD99" s="227"/>
      <c r="WME99" s="227"/>
      <c r="WMF99" s="227"/>
      <c r="WMG99" s="227"/>
      <c r="WMH99" s="227"/>
      <c r="WMI99" s="227"/>
      <c r="WMJ99" s="227"/>
      <c r="WMK99" s="227"/>
      <c r="WML99" s="227"/>
      <c r="WMM99" s="227"/>
      <c r="WMN99" s="227"/>
      <c r="WMO99" s="227"/>
      <c r="WMP99" s="227"/>
      <c r="WMQ99" s="227"/>
      <c r="WMR99" s="227"/>
      <c r="WMS99" s="227"/>
      <c r="WMT99" s="227"/>
      <c r="WMU99" s="227"/>
      <c r="WMV99" s="227"/>
      <c r="WMW99" s="227"/>
      <c r="WMX99" s="227"/>
      <c r="WMY99" s="227"/>
      <c r="WMZ99" s="227"/>
      <c r="WNA99" s="227"/>
      <c r="WNB99" s="227"/>
      <c r="WNC99" s="227"/>
      <c r="WND99" s="227"/>
      <c r="WNE99" s="227"/>
      <c r="WNF99" s="227"/>
      <c r="WNG99" s="227"/>
      <c r="WNH99" s="227"/>
      <c r="WNI99" s="227"/>
      <c r="WNJ99" s="227"/>
      <c r="WNK99" s="227"/>
      <c r="WNL99" s="227"/>
      <c r="WNM99" s="227"/>
      <c r="WNN99" s="227"/>
      <c r="WNO99" s="227"/>
      <c r="WNP99" s="227"/>
      <c r="WNQ99" s="227"/>
      <c r="WNR99" s="227"/>
      <c r="WNS99" s="227"/>
      <c r="WNT99" s="227"/>
      <c r="WNU99" s="227"/>
      <c r="WNV99" s="227"/>
      <c r="WNW99" s="227"/>
      <c r="WNX99" s="227"/>
      <c r="WNY99" s="227"/>
      <c r="WNZ99" s="227"/>
      <c r="WOA99" s="227"/>
      <c r="WOB99" s="227"/>
      <c r="WOC99" s="227"/>
      <c r="WOD99" s="227"/>
      <c r="WOE99" s="227"/>
      <c r="WOF99" s="227"/>
      <c r="WOG99" s="227"/>
      <c r="WOH99" s="227"/>
      <c r="WOI99" s="227"/>
      <c r="WOJ99" s="227"/>
      <c r="WOK99" s="227"/>
      <c r="WOL99" s="227"/>
      <c r="WOM99" s="227"/>
      <c r="WON99" s="227"/>
      <c r="WOO99" s="227"/>
      <c r="WOP99" s="227"/>
      <c r="WOQ99" s="227"/>
      <c r="WOR99" s="227"/>
      <c r="WOS99" s="227"/>
      <c r="WOT99" s="227"/>
      <c r="WOU99" s="227"/>
      <c r="WOV99" s="227"/>
      <c r="WOW99" s="227"/>
      <c r="WOX99" s="227"/>
      <c r="WOY99" s="227"/>
      <c r="WOZ99" s="227"/>
      <c r="WPA99" s="227"/>
      <c r="WPB99" s="227"/>
      <c r="WPC99" s="227"/>
      <c r="WPD99" s="227"/>
      <c r="WPE99" s="227"/>
      <c r="WPF99" s="227"/>
      <c r="WPG99" s="227"/>
      <c r="WPH99" s="227"/>
      <c r="WPI99" s="227"/>
      <c r="WPJ99" s="227"/>
      <c r="WPK99" s="227"/>
      <c r="WPL99" s="227"/>
      <c r="WPM99" s="227"/>
      <c r="WPN99" s="227"/>
      <c r="WPO99" s="227"/>
      <c r="WPP99" s="227"/>
      <c r="WPQ99" s="227"/>
      <c r="WPR99" s="227"/>
      <c r="WPS99" s="227"/>
      <c r="WPT99" s="227"/>
      <c r="WPU99" s="227"/>
      <c r="WPV99" s="227"/>
      <c r="WPW99" s="227"/>
      <c r="WPX99" s="227"/>
      <c r="WPY99" s="227"/>
      <c r="WPZ99" s="227"/>
      <c r="WQA99" s="227"/>
      <c r="WQB99" s="227"/>
      <c r="WQC99" s="227"/>
      <c r="WQD99" s="227"/>
      <c r="WQE99" s="227"/>
      <c r="WQF99" s="227"/>
      <c r="WQG99" s="227"/>
      <c r="WQH99" s="227"/>
      <c r="WQI99" s="227"/>
      <c r="WQJ99" s="227"/>
      <c r="WQK99" s="227"/>
      <c r="WQL99" s="227"/>
      <c r="WQM99" s="227"/>
      <c r="WQN99" s="227"/>
      <c r="WQO99" s="227"/>
      <c r="WQP99" s="227"/>
      <c r="WQQ99" s="227"/>
      <c r="WQR99" s="227"/>
      <c r="WQS99" s="227"/>
      <c r="WQT99" s="227"/>
      <c r="WQU99" s="227"/>
      <c r="WQV99" s="227"/>
      <c r="WQW99" s="227"/>
      <c r="WQX99" s="227"/>
      <c r="WQY99" s="227"/>
      <c r="WQZ99" s="227"/>
      <c r="WRA99" s="227"/>
      <c r="WRB99" s="227"/>
      <c r="WRC99" s="227"/>
      <c r="WRD99" s="227"/>
      <c r="WRE99" s="227"/>
      <c r="WRF99" s="227"/>
      <c r="WRG99" s="227"/>
      <c r="WRH99" s="227"/>
      <c r="WRI99" s="227"/>
      <c r="WRJ99" s="227"/>
      <c r="WRK99" s="227"/>
      <c r="WRL99" s="227"/>
      <c r="WRM99" s="227"/>
      <c r="WRN99" s="227"/>
      <c r="WRO99" s="227"/>
      <c r="WRP99" s="227"/>
      <c r="WRQ99" s="227"/>
      <c r="WRR99" s="227"/>
      <c r="WRS99" s="227"/>
      <c r="WRT99" s="227"/>
      <c r="WRU99" s="227"/>
      <c r="WRV99" s="227"/>
      <c r="WRW99" s="227"/>
      <c r="WRX99" s="227"/>
      <c r="WRY99" s="227"/>
      <c r="WRZ99" s="227"/>
      <c r="WSA99" s="227"/>
      <c r="WSB99" s="227"/>
      <c r="WSC99" s="227"/>
      <c r="WSD99" s="227"/>
      <c r="WSE99" s="227"/>
      <c r="WSF99" s="227"/>
      <c r="WSG99" s="227"/>
      <c r="WSH99" s="227"/>
      <c r="WSI99" s="227"/>
      <c r="WSJ99" s="227"/>
      <c r="WSK99" s="227"/>
      <c r="WSL99" s="227"/>
      <c r="WSM99" s="227"/>
      <c r="WSN99" s="227"/>
      <c r="WSO99" s="227"/>
      <c r="WSP99" s="227"/>
      <c r="WSQ99" s="227"/>
      <c r="WSR99" s="227"/>
      <c r="WSS99" s="227"/>
      <c r="WST99" s="227"/>
      <c r="WSU99" s="227"/>
      <c r="WSV99" s="227"/>
      <c r="WSW99" s="227"/>
      <c r="WSX99" s="227"/>
      <c r="WSY99" s="227"/>
      <c r="WSZ99" s="227"/>
      <c r="WTA99" s="227"/>
      <c r="WTB99" s="227"/>
      <c r="WTC99" s="227"/>
      <c r="WTD99" s="227"/>
      <c r="WTE99" s="227"/>
      <c r="WTF99" s="227"/>
      <c r="WTG99" s="227"/>
      <c r="WTH99" s="227"/>
      <c r="WTI99" s="227"/>
      <c r="WTJ99" s="227"/>
      <c r="WTK99" s="227"/>
      <c r="WTL99" s="227"/>
      <c r="WTM99" s="227"/>
      <c r="WTN99" s="227"/>
      <c r="WTO99" s="227"/>
      <c r="WTP99" s="227"/>
      <c r="WTQ99" s="227"/>
      <c r="WTR99" s="227"/>
      <c r="WTS99" s="227"/>
      <c r="WTT99" s="227"/>
      <c r="WTU99" s="227"/>
      <c r="WTV99" s="227"/>
      <c r="WTW99" s="227"/>
      <c r="WTX99" s="227"/>
      <c r="WTY99" s="227"/>
      <c r="WTZ99" s="227"/>
      <c r="WUA99" s="227"/>
      <c r="WUB99" s="227"/>
      <c r="WUC99" s="227"/>
      <c r="WUD99" s="227"/>
      <c r="WUE99" s="227"/>
      <c r="WUF99" s="227"/>
      <c r="WUG99" s="227"/>
      <c r="WUH99" s="227"/>
      <c r="WUI99" s="227"/>
      <c r="WUJ99" s="227"/>
      <c r="WUK99" s="227"/>
      <c r="WUL99" s="227"/>
      <c r="WUM99" s="227"/>
      <c r="WUN99" s="227"/>
      <c r="WUO99" s="227"/>
      <c r="WUP99" s="227"/>
      <c r="WUQ99" s="227"/>
      <c r="WUR99" s="227"/>
      <c r="WUS99" s="227"/>
      <c r="WUT99" s="227"/>
      <c r="WUU99" s="227"/>
      <c r="WUV99" s="227"/>
      <c r="WUW99" s="227"/>
      <c r="WUX99" s="227"/>
      <c r="WUY99" s="227"/>
      <c r="WUZ99" s="227"/>
      <c r="WVA99" s="227"/>
      <c r="WVB99" s="227"/>
      <c r="WVC99" s="227"/>
      <c r="WVD99" s="227"/>
      <c r="WVE99" s="227"/>
      <c r="WVF99" s="227"/>
      <c r="WVG99" s="227"/>
      <c r="WVH99" s="227"/>
      <c r="WVI99" s="227"/>
      <c r="WVJ99" s="227"/>
      <c r="WVK99" s="227"/>
      <c r="WVL99" s="227"/>
      <c r="WVM99" s="227"/>
      <c r="WVN99" s="227"/>
      <c r="WVO99" s="227"/>
      <c r="WVP99" s="227"/>
      <c r="WVQ99" s="227"/>
      <c r="WVR99" s="227"/>
      <c r="WVS99" s="227"/>
      <c r="WVT99" s="227"/>
      <c r="WVU99" s="227"/>
      <c r="WVV99" s="227"/>
      <c r="WVW99" s="227"/>
      <c r="WVX99" s="227"/>
      <c r="WVY99" s="227"/>
      <c r="WVZ99" s="227"/>
      <c r="WWA99" s="227"/>
      <c r="WWB99" s="227"/>
      <c r="WWC99" s="227"/>
      <c r="WWD99" s="227"/>
      <c r="WWE99" s="227"/>
      <c r="WWF99" s="227"/>
      <c r="WWG99" s="227"/>
      <c r="WWH99" s="227"/>
      <c r="WWI99" s="227"/>
      <c r="WWJ99" s="227"/>
      <c r="WWK99" s="227"/>
      <c r="WWL99" s="227"/>
      <c r="WWM99" s="227"/>
      <c r="WWN99" s="227"/>
      <c r="WWO99" s="227"/>
      <c r="WWP99" s="227"/>
      <c r="WWQ99" s="227"/>
      <c r="WWR99" s="227"/>
      <c r="WWS99" s="227"/>
      <c r="WWT99" s="227"/>
      <c r="WWU99" s="227"/>
      <c r="WWV99" s="227"/>
      <c r="WWW99" s="227"/>
      <c r="WWX99" s="227"/>
      <c r="WWY99" s="227"/>
      <c r="WWZ99" s="227"/>
      <c r="WXA99" s="227"/>
      <c r="WXB99" s="227"/>
      <c r="WXC99" s="227"/>
      <c r="WXD99" s="227"/>
      <c r="WXE99" s="227"/>
      <c r="WXF99" s="227"/>
      <c r="WXG99" s="227"/>
      <c r="WXH99" s="227"/>
      <c r="WXI99" s="227"/>
      <c r="WXJ99" s="227"/>
      <c r="WXK99" s="227"/>
      <c r="WXL99" s="227"/>
      <c r="WXM99" s="227"/>
      <c r="WXN99" s="227"/>
      <c r="WXO99" s="227"/>
      <c r="WXP99" s="227"/>
      <c r="WXQ99" s="227"/>
      <c r="WXR99" s="227"/>
      <c r="WXS99" s="227"/>
      <c r="WXT99" s="227"/>
      <c r="WXU99" s="227"/>
      <c r="WXV99" s="227"/>
      <c r="WXW99" s="227"/>
      <c r="WXX99" s="227"/>
      <c r="WXY99" s="227"/>
      <c r="WXZ99" s="227"/>
      <c r="WYA99" s="227"/>
      <c r="WYB99" s="227"/>
      <c r="WYC99" s="227"/>
      <c r="WYD99" s="227"/>
      <c r="WYE99" s="227"/>
      <c r="WYF99" s="227"/>
      <c r="WYG99" s="227"/>
      <c r="WYH99" s="227"/>
      <c r="WYI99" s="227"/>
      <c r="WYJ99" s="227"/>
      <c r="WYK99" s="227"/>
      <c r="WYL99" s="227"/>
      <c r="WYM99" s="227"/>
      <c r="WYN99" s="227"/>
      <c r="WYO99" s="227"/>
      <c r="WYP99" s="227"/>
      <c r="WYQ99" s="227"/>
      <c r="WYR99" s="227"/>
      <c r="WYS99" s="227"/>
      <c r="WYT99" s="227"/>
      <c r="WYU99" s="227"/>
      <c r="WYV99" s="227"/>
      <c r="WYW99" s="227"/>
      <c r="WYX99" s="227"/>
      <c r="WYY99" s="227"/>
      <c r="WYZ99" s="227"/>
      <c r="WZA99" s="227"/>
      <c r="WZB99" s="227"/>
      <c r="WZC99" s="227"/>
      <c r="WZD99" s="227"/>
      <c r="WZE99" s="227"/>
      <c r="WZF99" s="227"/>
      <c r="WZG99" s="227"/>
      <c r="WZH99" s="227"/>
      <c r="WZI99" s="227"/>
      <c r="WZJ99" s="227"/>
      <c r="WZK99" s="227"/>
      <c r="WZL99" s="227"/>
      <c r="WZM99" s="227"/>
      <c r="WZN99" s="227"/>
      <c r="WZO99" s="227"/>
      <c r="WZP99" s="227"/>
      <c r="WZQ99" s="227"/>
      <c r="WZR99" s="227"/>
      <c r="WZS99" s="227"/>
      <c r="WZT99" s="227"/>
      <c r="WZU99" s="227"/>
      <c r="WZV99" s="227"/>
      <c r="WZW99" s="227"/>
      <c r="WZX99" s="227"/>
      <c r="WZY99" s="227"/>
      <c r="WZZ99" s="227"/>
      <c r="XAA99" s="227"/>
      <c r="XAB99" s="227"/>
      <c r="XAC99" s="227"/>
      <c r="XAD99" s="227"/>
      <c r="XAE99" s="227"/>
      <c r="XAF99" s="227"/>
      <c r="XAG99" s="227"/>
      <c r="XAH99" s="227"/>
      <c r="XAI99" s="227"/>
      <c r="XAJ99" s="227"/>
      <c r="XAK99" s="227"/>
      <c r="XAL99" s="227"/>
      <c r="XAM99" s="227"/>
      <c r="XAN99" s="227"/>
      <c r="XAO99" s="227"/>
      <c r="XAP99" s="227"/>
      <c r="XAQ99" s="227"/>
      <c r="XAR99" s="227"/>
      <c r="XAS99" s="227"/>
      <c r="XAT99" s="227"/>
      <c r="XAU99" s="227"/>
      <c r="XAV99" s="227"/>
      <c r="XAW99" s="227"/>
      <c r="XAX99" s="227"/>
      <c r="XAY99" s="227"/>
      <c r="XAZ99" s="227"/>
      <c r="XBA99" s="227"/>
      <c r="XBB99" s="227"/>
      <c r="XBC99" s="227"/>
      <c r="XBD99" s="227"/>
      <c r="XBE99" s="227"/>
      <c r="XBF99" s="227"/>
      <c r="XBG99" s="227"/>
      <c r="XBH99" s="227"/>
      <c r="XBI99" s="227"/>
      <c r="XBJ99" s="227"/>
      <c r="XBK99" s="227"/>
      <c r="XBL99" s="227"/>
      <c r="XBM99" s="227"/>
      <c r="XBN99" s="227"/>
      <c r="XBO99" s="227"/>
      <c r="XBP99" s="227"/>
      <c r="XBQ99" s="227"/>
      <c r="XBR99" s="227"/>
      <c r="XBS99" s="227"/>
      <c r="XBT99" s="227"/>
      <c r="XBU99" s="227"/>
      <c r="XBV99" s="227"/>
      <c r="XBW99" s="227"/>
      <c r="XBX99" s="227"/>
      <c r="XBY99" s="227"/>
      <c r="XBZ99" s="227"/>
      <c r="XCA99" s="227"/>
      <c r="XCB99" s="227"/>
      <c r="XCC99" s="227"/>
      <c r="XCD99" s="227"/>
      <c r="XCE99" s="227"/>
      <c r="XCF99" s="227"/>
      <c r="XCG99" s="227"/>
      <c r="XCH99" s="227"/>
      <c r="XCI99" s="227"/>
      <c r="XCJ99" s="227"/>
      <c r="XCK99" s="227"/>
      <c r="XCL99" s="227"/>
      <c r="XCM99" s="227"/>
      <c r="XCN99" s="227"/>
      <c r="XCO99" s="227"/>
      <c r="XCP99" s="227"/>
      <c r="XCQ99" s="227"/>
      <c r="XCR99" s="227"/>
      <c r="XCS99" s="227"/>
      <c r="XCT99" s="227"/>
      <c r="XCU99" s="227"/>
      <c r="XCV99" s="227"/>
      <c r="XCW99" s="227"/>
      <c r="XCX99" s="227"/>
      <c r="XCY99" s="227"/>
      <c r="XCZ99" s="227"/>
      <c r="XDA99" s="227"/>
      <c r="XDB99" s="227"/>
      <c r="XDC99" s="227"/>
      <c r="XDD99" s="227"/>
      <c r="XDE99" s="227"/>
      <c r="XDF99" s="227"/>
      <c r="XDG99" s="227"/>
      <c r="XDH99" s="227"/>
      <c r="XDI99" s="227"/>
      <c r="XDJ99" s="227"/>
      <c r="XDK99" s="227"/>
      <c r="XDL99" s="227"/>
      <c r="XDM99" s="227"/>
      <c r="XDN99" s="227"/>
      <c r="XDO99" s="227"/>
      <c r="XDP99" s="227"/>
      <c r="XDQ99" s="227"/>
      <c r="XDR99" s="227"/>
      <c r="XDS99" s="227"/>
      <c r="XDT99" s="227"/>
      <c r="XDU99" s="227"/>
      <c r="XDV99" s="227"/>
      <c r="XDW99" s="227"/>
      <c r="XDX99" s="227"/>
      <c r="XDY99" s="227"/>
      <c r="XDZ99" s="227"/>
      <c r="XEA99" s="227"/>
      <c r="XEB99" s="227"/>
      <c r="XEC99" s="227"/>
      <c r="XED99" s="227"/>
      <c r="XEE99" s="227"/>
      <c r="XEF99" s="227"/>
      <c r="XEG99" s="227"/>
      <c r="XEH99" s="227"/>
      <c r="XEI99" s="227"/>
      <c r="XEJ99" s="227"/>
      <c r="XEK99" s="227"/>
      <c r="XEL99" s="227"/>
      <c r="XEM99" s="227"/>
      <c r="XEN99" s="227"/>
      <c r="XEO99" s="227"/>
      <c r="XEP99" s="227"/>
      <c r="XEQ99" s="227"/>
      <c r="XER99" s="227"/>
      <c r="XES99" s="227"/>
      <c r="XET99" s="227"/>
      <c r="XEU99" s="227"/>
      <c r="XEV99" s="227"/>
      <c r="XEW99" s="227"/>
      <c r="XEX99" s="227"/>
      <c r="XEY99" s="227"/>
      <c r="XEZ99" s="227"/>
      <c r="XFA99" s="227"/>
      <c r="XFB99" s="227"/>
      <c r="XFC99" s="227"/>
      <c r="XFD99" s="227"/>
    </row>
    <row r="100" spans="1:16384" ht="15.75" x14ac:dyDescent="0.25">
      <c r="A100" s="23">
        <v>38</v>
      </c>
      <c r="B100" s="30" t="str">
        <f t="shared" si="2"/>
        <v>00.03.27.1.3.3.1.A.38.2022</v>
      </c>
      <c r="C100" s="223">
        <v>38</v>
      </c>
      <c r="D100" s="224" t="s">
        <v>649</v>
      </c>
      <c r="E100" s="225" t="s">
        <v>766</v>
      </c>
      <c r="F100" s="167"/>
      <c r="G100" s="225"/>
      <c r="H100" s="225"/>
      <c r="I100" s="223" t="s">
        <v>18</v>
      </c>
      <c r="J100" s="223" t="s">
        <v>18</v>
      </c>
      <c r="K100" s="226" t="s">
        <v>393</v>
      </c>
      <c r="L100" s="226" t="s">
        <v>761</v>
      </c>
      <c r="M100" s="226">
        <v>2022</v>
      </c>
      <c r="N100" s="121" t="s">
        <v>622</v>
      </c>
      <c r="O100" s="131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7"/>
      <c r="AG100" s="227"/>
      <c r="AH100" s="227"/>
      <c r="AI100" s="227"/>
      <c r="AJ100" s="227"/>
      <c r="AK100" s="227"/>
      <c r="AL100" s="227"/>
      <c r="AM100" s="227"/>
      <c r="AN100" s="227"/>
      <c r="AO100" s="227"/>
      <c r="AP100" s="227"/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27"/>
      <c r="BF100" s="227"/>
      <c r="BG100" s="227"/>
      <c r="BH100" s="227"/>
      <c r="BI100" s="227"/>
      <c r="BJ100" s="227"/>
      <c r="BK100" s="227"/>
      <c r="BL100" s="227"/>
      <c r="BM100" s="227"/>
      <c r="BN100" s="227"/>
      <c r="BO100" s="227"/>
      <c r="BP100" s="227"/>
      <c r="BQ100" s="227"/>
      <c r="BR100" s="227"/>
      <c r="BS100" s="227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7"/>
      <c r="CJ100" s="227"/>
      <c r="CK100" s="227"/>
      <c r="CL100" s="227"/>
      <c r="CM100" s="227"/>
      <c r="CN100" s="227"/>
      <c r="CO100" s="227"/>
      <c r="CP100" s="227"/>
      <c r="CQ100" s="227"/>
      <c r="CR100" s="227"/>
      <c r="CS100" s="227"/>
      <c r="CT100" s="227"/>
      <c r="CU100" s="227"/>
      <c r="CV100" s="227"/>
      <c r="CW100" s="227"/>
      <c r="CX100" s="227"/>
      <c r="CY100" s="227"/>
      <c r="CZ100" s="227"/>
      <c r="DA100" s="227"/>
      <c r="DB100" s="227"/>
      <c r="DC100" s="227"/>
      <c r="DD100" s="227"/>
      <c r="DE100" s="227"/>
      <c r="DF100" s="227"/>
      <c r="DG100" s="227"/>
      <c r="DH100" s="227"/>
      <c r="DI100" s="227"/>
      <c r="DJ100" s="227"/>
      <c r="DK100" s="227"/>
      <c r="DL100" s="227"/>
      <c r="DM100" s="227"/>
      <c r="DN100" s="227"/>
      <c r="DO100" s="227"/>
      <c r="DP100" s="227"/>
      <c r="DQ100" s="227"/>
      <c r="DR100" s="227"/>
      <c r="DS100" s="227"/>
      <c r="DT100" s="227"/>
      <c r="DU100" s="227"/>
      <c r="DV100" s="227"/>
      <c r="DW100" s="227"/>
      <c r="DX100" s="227"/>
      <c r="DY100" s="227"/>
      <c r="DZ100" s="227"/>
      <c r="EA100" s="227"/>
      <c r="EB100" s="227"/>
      <c r="EC100" s="227"/>
      <c r="ED100" s="227"/>
      <c r="EE100" s="227"/>
      <c r="EF100" s="227"/>
      <c r="EG100" s="227"/>
      <c r="EH100" s="227"/>
      <c r="EI100" s="227"/>
      <c r="EJ100" s="227"/>
      <c r="EK100" s="227"/>
      <c r="EL100" s="227"/>
      <c r="EM100" s="227"/>
      <c r="EN100" s="227"/>
      <c r="EO100" s="227"/>
      <c r="EP100" s="227"/>
      <c r="EQ100" s="227"/>
      <c r="ER100" s="227"/>
      <c r="ES100" s="227"/>
      <c r="ET100" s="227"/>
      <c r="EU100" s="227"/>
      <c r="EV100" s="227"/>
      <c r="EW100" s="227"/>
      <c r="EX100" s="227"/>
      <c r="EY100" s="227"/>
      <c r="EZ100" s="227"/>
      <c r="FA100" s="227"/>
      <c r="FB100" s="227"/>
      <c r="FC100" s="227"/>
      <c r="FD100" s="227"/>
      <c r="FE100" s="227"/>
      <c r="FF100" s="227"/>
      <c r="FG100" s="227"/>
      <c r="FH100" s="227"/>
      <c r="FI100" s="227"/>
      <c r="FJ100" s="227"/>
      <c r="FK100" s="227"/>
      <c r="FL100" s="227"/>
      <c r="FM100" s="227"/>
      <c r="FN100" s="227"/>
      <c r="FO100" s="227"/>
      <c r="FP100" s="227"/>
      <c r="FQ100" s="227"/>
      <c r="FR100" s="227"/>
      <c r="FS100" s="227"/>
      <c r="FT100" s="227"/>
      <c r="FU100" s="227"/>
      <c r="FV100" s="227"/>
      <c r="FW100" s="227"/>
      <c r="FX100" s="227"/>
      <c r="FY100" s="227"/>
      <c r="FZ100" s="227"/>
      <c r="GA100" s="227"/>
      <c r="GB100" s="227"/>
      <c r="GC100" s="227"/>
      <c r="GD100" s="227"/>
      <c r="GE100" s="227"/>
      <c r="GF100" s="227"/>
      <c r="GG100" s="227"/>
      <c r="GH100" s="227"/>
      <c r="GI100" s="227"/>
      <c r="GJ100" s="227"/>
      <c r="GK100" s="227"/>
      <c r="GL100" s="227"/>
      <c r="GM100" s="227"/>
      <c r="GN100" s="227"/>
      <c r="GO100" s="227"/>
      <c r="GP100" s="227"/>
      <c r="GQ100" s="227"/>
      <c r="GR100" s="227"/>
      <c r="GS100" s="227"/>
      <c r="GT100" s="227"/>
      <c r="GU100" s="227"/>
      <c r="GV100" s="227"/>
      <c r="GW100" s="227"/>
      <c r="GX100" s="227"/>
      <c r="GY100" s="227"/>
      <c r="GZ100" s="227"/>
      <c r="HA100" s="227"/>
      <c r="HB100" s="227"/>
      <c r="HC100" s="227"/>
      <c r="HD100" s="227"/>
      <c r="HE100" s="227"/>
      <c r="HF100" s="227"/>
      <c r="HG100" s="227"/>
      <c r="HH100" s="227"/>
      <c r="HI100" s="227"/>
      <c r="HJ100" s="227"/>
      <c r="HK100" s="227"/>
      <c r="HL100" s="227"/>
      <c r="HM100" s="227"/>
      <c r="HN100" s="227"/>
      <c r="HO100" s="227"/>
      <c r="HP100" s="227"/>
      <c r="HQ100" s="227"/>
      <c r="HR100" s="227"/>
      <c r="HS100" s="227"/>
      <c r="HT100" s="227"/>
      <c r="HU100" s="227"/>
      <c r="HV100" s="227"/>
      <c r="HW100" s="227"/>
      <c r="HX100" s="227"/>
      <c r="HY100" s="227"/>
      <c r="HZ100" s="227"/>
      <c r="IA100" s="227"/>
      <c r="IB100" s="227"/>
      <c r="IC100" s="227"/>
      <c r="ID100" s="227"/>
      <c r="IE100" s="227"/>
      <c r="IF100" s="227"/>
      <c r="IG100" s="227"/>
      <c r="IH100" s="227"/>
      <c r="II100" s="227"/>
      <c r="IJ100" s="227"/>
      <c r="IK100" s="227"/>
      <c r="IL100" s="227"/>
      <c r="IM100" s="227"/>
      <c r="IN100" s="227"/>
      <c r="IO100" s="227"/>
      <c r="IP100" s="227"/>
      <c r="IQ100" s="227"/>
      <c r="IR100" s="227"/>
      <c r="IS100" s="227"/>
      <c r="IT100" s="227"/>
      <c r="IU100" s="227"/>
      <c r="IV100" s="227"/>
      <c r="IW100" s="227"/>
      <c r="IX100" s="227"/>
      <c r="IY100" s="227"/>
      <c r="IZ100" s="227"/>
      <c r="JA100" s="227"/>
      <c r="JB100" s="227"/>
      <c r="JC100" s="227"/>
      <c r="JD100" s="227"/>
      <c r="JE100" s="227"/>
      <c r="JF100" s="227"/>
      <c r="JG100" s="227"/>
      <c r="JH100" s="227"/>
      <c r="JI100" s="227"/>
      <c r="JJ100" s="227"/>
      <c r="JK100" s="227"/>
      <c r="JL100" s="227"/>
      <c r="JM100" s="227"/>
      <c r="JN100" s="227"/>
      <c r="JO100" s="227"/>
      <c r="JP100" s="227"/>
      <c r="JQ100" s="227"/>
      <c r="JR100" s="227"/>
      <c r="JS100" s="227"/>
      <c r="JT100" s="227"/>
      <c r="JU100" s="227"/>
      <c r="JV100" s="227"/>
      <c r="JW100" s="227"/>
      <c r="JX100" s="227"/>
      <c r="JY100" s="227"/>
      <c r="JZ100" s="227"/>
      <c r="KA100" s="227"/>
      <c r="KB100" s="227"/>
      <c r="KC100" s="227"/>
      <c r="KD100" s="227"/>
      <c r="KE100" s="227"/>
      <c r="KF100" s="227"/>
      <c r="KG100" s="227"/>
      <c r="KH100" s="227"/>
      <c r="KI100" s="227"/>
      <c r="KJ100" s="227"/>
      <c r="KK100" s="227"/>
      <c r="KL100" s="227"/>
      <c r="KM100" s="227"/>
      <c r="KN100" s="227"/>
      <c r="KO100" s="227"/>
      <c r="KP100" s="227"/>
      <c r="KQ100" s="227"/>
      <c r="KR100" s="227"/>
      <c r="KS100" s="227"/>
      <c r="KT100" s="227"/>
      <c r="KU100" s="227"/>
      <c r="KV100" s="227"/>
      <c r="KW100" s="227"/>
      <c r="KX100" s="227"/>
      <c r="KY100" s="227"/>
      <c r="KZ100" s="227"/>
      <c r="LA100" s="227"/>
      <c r="LB100" s="227"/>
      <c r="LC100" s="227"/>
      <c r="LD100" s="227"/>
      <c r="LE100" s="227"/>
      <c r="LF100" s="227"/>
      <c r="LG100" s="227"/>
      <c r="LH100" s="227"/>
      <c r="LI100" s="227"/>
      <c r="LJ100" s="227"/>
      <c r="LK100" s="227"/>
      <c r="LL100" s="227"/>
      <c r="LM100" s="227"/>
      <c r="LN100" s="227"/>
      <c r="LO100" s="227"/>
      <c r="LP100" s="227"/>
      <c r="LQ100" s="227"/>
      <c r="LR100" s="227"/>
      <c r="LS100" s="227"/>
      <c r="LT100" s="227"/>
      <c r="LU100" s="227"/>
      <c r="LV100" s="227"/>
      <c r="LW100" s="227"/>
      <c r="LX100" s="227"/>
      <c r="LY100" s="227"/>
      <c r="LZ100" s="227"/>
      <c r="MA100" s="227"/>
      <c r="MB100" s="227"/>
      <c r="MC100" s="227"/>
      <c r="MD100" s="227"/>
      <c r="ME100" s="227"/>
      <c r="MF100" s="227"/>
      <c r="MG100" s="227"/>
      <c r="MH100" s="227"/>
      <c r="MI100" s="227"/>
      <c r="MJ100" s="227"/>
      <c r="MK100" s="227"/>
      <c r="ML100" s="227"/>
      <c r="MM100" s="227"/>
      <c r="MN100" s="227"/>
      <c r="MO100" s="227"/>
      <c r="MP100" s="227"/>
      <c r="MQ100" s="227"/>
      <c r="MR100" s="227"/>
      <c r="MS100" s="227"/>
      <c r="MT100" s="227"/>
      <c r="MU100" s="227"/>
      <c r="MV100" s="227"/>
      <c r="MW100" s="227"/>
      <c r="MX100" s="227"/>
      <c r="MY100" s="227"/>
      <c r="MZ100" s="227"/>
      <c r="NA100" s="227"/>
      <c r="NB100" s="227"/>
      <c r="NC100" s="227"/>
      <c r="ND100" s="227"/>
      <c r="NE100" s="227"/>
      <c r="NF100" s="227"/>
      <c r="NG100" s="227"/>
      <c r="NH100" s="227"/>
      <c r="NI100" s="227"/>
      <c r="NJ100" s="227"/>
      <c r="NK100" s="227"/>
      <c r="NL100" s="227"/>
      <c r="NM100" s="227"/>
      <c r="NN100" s="227"/>
      <c r="NO100" s="227"/>
      <c r="NP100" s="227"/>
      <c r="NQ100" s="227"/>
      <c r="NR100" s="227"/>
      <c r="NS100" s="227"/>
      <c r="NT100" s="227"/>
      <c r="NU100" s="227"/>
      <c r="NV100" s="227"/>
      <c r="NW100" s="227"/>
      <c r="NX100" s="227"/>
      <c r="NY100" s="227"/>
      <c r="NZ100" s="227"/>
      <c r="OA100" s="227"/>
      <c r="OB100" s="227"/>
      <c r="OC100" s="227"/>
      <c r="OD100" s="227"/>
      <c r="OE100" s="227"/>
      <c r="OF100" s="227"/>
      <c r="OG100" s="227"/>
      <c r="OH100" s="227"/>
      <c r="OI100" s="227"/>
      <c r="OJ100" s="227"/>
      <c r="OK100" s="227"/>
      <c r="OL100" s="227"/>
      <c r="OM100" s="227"/>
      <c r="ON100" s="227"/>
      <c r="OO100" s="227"/>
      <c r="OP100" s="227"/>
      <c r="OQ100" s="227"/>
      <c r="OR100" s="227"/>
      <c r="OS100" s="227"/>
      <c r="OT100" s="227"/>
      <c r="OU100" s="227"/>
      <c r="OV100" s="227"/>
      <c r="OW100" s="227"/>
      <c r="OX100" s="227"/>
      <c r="OY100" s="227"/>
      <c r="OZ100" s="227"/>
      <c r="PA100" s="227"/>
      <c r="PB100" s="227"/>
      <c r="PC100" s="227"/>
      <c r="PD100" s="227"/>
      <c r="PE100" s="227"/>
      <c r="PF100" s="227"/>
      <c r="PG100" s="227"/>
      <c r="PH100" s="227"/>
      <c r="PI100" s="227"/>
      <c r="PJ100" s="227"/>
      <c r="PK100" s="227"/>
      <c r="PL100" s="227"/>
      <c r="PM100" s="227"/>
      <c r="PN100" s="227"/>
      <c r="PO100" s="227"/>
      <c r="PP100" s="227"/>
      <c r="PQ100" s="227"/>
      <c r="PR100" s="227"/>
      <c r="PS100" s="227"/>
      <c r="PT100" s="227"/>
      <c r="PU100" s="227"/>
      <c r="PV100" s="227"/>
      <c r="PW100" s="227"/>
      <c r="PX100" s="227"/>
      <c r="PY100" s="227"/>
      <c r="PZ100" s="227"/>
      <c r="QA100" s="227"/>
      <c r="QB100" s="227"/>
      <c r="QC100" s="227"/>
      <c r="QD100" s="227"/>
      <c r="QE100" s="227"/>
      <c r="QF100" s="227"/>
      <c r="QG100" s="227"/>
      <c r="QH100" s="227"/>
      <c r="QI100" s="227"/>
      <c r="QJ100" s="227"/>
      <c r="QK100" s="227"/>
      <c r="QL100" s="227"/>
      <c r="QM100" s="227"/>
      <c r="QN100" s="227"/>
      <c r="QO100" s="227"/>
      <c r="QP100" s="227"/>
      <c r="QQ100" s="227"/>
      <c r="QR100" s="227"/>
      <c r="QS100" s="227"/>
      <c r="QT100" s="227"/>
      <c r="QU100" s="227"/>
      <c r="QV100" s="227"/>
      <c r="QW100" s="227"/>
      <c r="QX100" s="227"/>
      <c r="QY100" s="227"/>
      <c r="QZ100" s="227"/>
      <c r="RA100" s="227"/>
      <c r="RB100" s="227"/>
      <c r="RC100" s="227"/>
      <c r="RD100" s="227"/>
      <c r="RE100" s="227"/>
      <c r="RF100" s="227"/>
      <c r="RG100" s="227"/>
      <c r="RH100" s="227"/>
      <c r="RI100" s="227"/>
      <c r="RJ100" s="227"/>
      <c r="RK100" s="227"/>
      <c r="RL100" s="227"/>
      <c r="RM100" s="227"/>
      <c r="RN100" s="227"/>
      <c r="RO100" s="227"/>
      <c r="RP100" s="227"/>
      <c r="RQ100" s="227"/>
      <c r="RR100" s="227"/>
      <c r="RS100" s="227"/>
      <c r="RT100" s="227"/>
      <c r="RU100" s="227"/>
      <c r="RV100" s="227"/>
      <c r="RW100" s="227"/>
      <c r="RX100" s="227"/>
      <c r="RY100" s="227"/>
      <c r="RZ100" s="227"/>
      <c r="SA100" s="227"/>
      <c r="SB100" s="227"/>
      <c r="SC100" s="227"/>
      <c r="SD100" s="227"/>
      <c r="SE100" s="227"/>
      <c r="SF100" s="227"/>
      <c r="SG100" s="227"/>
      <c r="SH100" s="227"/>
      <c r="SI100" s="227"/>
      <c r="SJ100" s="227"/>
      <c r="SK100" s="227"/>
      <c r="SL100" s="227"/>
      <c r="SM100" s="227"/>
      <c r="SN100" s="227"/>
      <c r="SO100" s="227"/>
      <c r="SP100" s="227"/>
      <c r="SQ100" s="227"/>
      <c r="SR100" s="227"/>
      <c r="SS100" s="227"/>
      <c r="ST100" s="227"/>
      <c r="SU100" s="227"/>
      <c r="SV100" s="227"/>
      <c r="SW100" s="227"/>
      <c r="SX100" s="227"/>
      <c r="SY100" s="227"/>
      <c r="SZ100" s="227"/>
      <c r="TA100" s="227"/>
      <c r="TB100" s="227"/>
      <c r="TC100" s="227"/>
      <c r="TD100" s="227"/>
      <c r="TE100" s="227"/>
      <c r="TF100" s="227"/>
      <c r="TG100" s="227"/>
      <c r="TH100" s="227"/>
      <c r="TI100" s="227"/>
      <c r="TJ100" s="227"/>
      <c r="TK100" s="227"/>
      <c r="TL100" s="227"/>
      <c r="TM100" s="227"/>
      <c r="TN100" s="227"/>
      <c r="TO100" s="227"/>
      <c r="TP100" s="227"/>
      <c r="TQ100" s="227"/>
      <c r="TR100" s="227"/>
      <c r="TS100" s="227"/>
      <c r="TT100" s="227"/>
      <c r="TU100" s="227"/>
      <c r="TV100" s="227"/>
      <c r="TW100" s="227"/>
      <c r="TX100" s="227"/>
      <c r="TY100" s="227"/>
      <c r="TZ100" s="227"/>
      <c r="UA100" s="227"/>
      <c r="UB100" s="227"/>
      <c r="UC100" s="227"/>
      <c r="UD100" s="227"/>
      <c r="UE100" s="227"/>
      <c r="UF100" s="227"/>
      <c r="UG100" s="227"/>
      <c r="UH100" s="227"/>
      <c r="UI100" s="227"/>
      <c r="UJ100" s="227"/>
      <c r="UK100" s="227"/>
      <c r="UL100" s="227"/>
      <c r="UM100" s="227"/>
      <c r="UN100" s="227"/>
      <c r="UO100" s="227"/>
      <c r="UP100" s="227"/>
      <c r="UQ100" s="227"/>
      <c r="UR100" s="227"/>
      <c r="US100" s="227"/>
      <c r="UT100" s="227"/>
      <c r="UU100" s="227"/>
      <c r="UV100" s="227"/>
      <c r="UW100" s="227"/>
      <c r="UX100" s="227"/>
      <c r="UY100" s="227"/>
      <c r="UZ100" s="227"/>
      <c r="VA100" s="227"/>
      <c r="VB100" s="227"/>
      <c r="VC100" s="227"/>
      <c r="VD100" s="227"/>
      <c r="VE100" s="227"/>
      <c r="VF100" s="227"/>
      <c r="VG100" s="227"/>
      <c r="VH100" s="227"/>
      <c r="VI100" s="227"/>
      <c r="VJ100" s="227"/>
      <c r="VK100" s="227"/>
      <c r="VL100" s="227"/>
      <c r="VM100" s="227"/>
      <c r="VN100" s="227"/>
      <c r="VO100" s="227"/>
      <c r="VP100" s="227"/>
      <c r="VQ100" s="227"/>
      <c r="VR100" s="227"/>
      <c r="VS100" s="227"/>
      <c r="VT100" s="227"/>
      <c r="VU100" s="227"/>
      <c r="VV100" s="227"/>
      <c r="VW100" s="227"/>
      <c r="VX100" s="227"/>
      <c r="VY100" s="227"/>
      <c r="VZ100" s="227"/>
      <c r="WA100" s="227"/>
      <c r="WB100" s="227"/>
      <c r="WC100" s="227"/>
      <c r="WD100" s="227"/>
      <c r="WE100" s="227"/>
      <c r="WF100" s="227"/>
      <c r="WG100" s="227"/>
      <c r="WH100" s="227"/>
      <c r="WI100" s="227"/>
      <c r="WJ100" s="227"/>
      <c r="WK100" s="227"/>
      <c r="WL100" s="227"/>
      <c r="WM100" s="227"/>
      <c r="WN100" s="227"/>
      <c r="WO100" s="227"/>
      <c r="WP100" s="227"/>
      <c r="WQ100" s="227"/>
      <c r="WR100" s="227"/>
      <c r="WS100" s="227"/>
      <c r="WT100" s="227"/>
      <c r="WU100" s="227"/>
      <c r="WV100" s="227"/>
      <c r="WW100" s="227"/>
      <c r="WX100" s="227"/>
      <c r="WY100" s="227"/>
      <c r="WZ100" s="227"/>
      <c r="XA100" s="227"/>
      <c r="XB100" s="227"/>
      <c r="XC100" s="227"/>
      <c r="XD100" s="227"/>
      <c r="XE100" s="227"/>
      <c r="XF100" s="227"/>
      <c r="XG100" s="227"/>
      <c r="XH100" s="227"/>
      <c r="XI100" s="227"/>
      <c r="XJ100" s="227"/>
      <c r="XK100" s="227"/>
      <c r="XL100" s="227"/>
      <c r="XM100" s="227"/>
      <c r="XN100" s="227"/>
      <c r="XO100" s="227"/>
      <c r="XP100" s="227"/>
      <c r="XQ100" s="227"/>
      <c r="XR100" s="227"/>
      <c r="XS100" s="227"/>
      <c r="XT100" s="227"/>
      <c r="XU100" s="227"/>
      <c r="XV100" s="227"/>
      <c r="XW100" s="227"/>
      <c r="XX100" s="227"/>
      <c r="XY100" s="227"/>
      <c r="XZ100" s="227"/>
      <c r="YA100" s="227"/>
      <c r="YB100" s="227"/>
      <c r="YC100" s="227"/>
      <c r="YD100" s="227"/>
      <c r="YE100" s="227"/>
      <c r="YF100" s="227"/>
      <c r="YG100" s="227"/>
      <c r="YH100" s="227"/>
      <c r="YI100" s="227"/>
      <c r="YJ100" s="227"/>
      <c r="YK100" s="227"/>
      <c r="YL100" s="227"/>
      <c r="YM100" s="227"/>
      <c r="YN100" s="227"/>
      <c r="YO100" s="227"/>
      <c r="YP100" s="227"/>
      <c r="YQ100" s="227"/>
      <c r="YR100" s="227"/>
      <c r="YS100" s="227"/>
      <c r="YT100" s="227"/>
      <c r="YU100" s="227"/>
      <c r="YV100" s="227"/>
      <c r="YW100" s="227"/>
      <c r="YX100" s="227"/>
      <c r="YY100" s="227"/>
      <c r="YZ100" s="227"/>
      <c r="ZA100" s="227"/>
      <c r="ZB100" s="227"/>
      <c r="ZC100" s="227"/>
      <c r="ZD100" s="227"/>
      <c r="ZE100" s="227"/>
      <c r="ZF100" s="227"/>
      <c r="ZG100" s="227"/>
      <c r="ZH100" s="227"/>
      <c r="ZI100" s="227"/>
      <c r="ZJ100" s="227"/>
      <c r="ZK100" s="227"/>
      <c r="ZL100" s="227"/>
      <c r="ZM100" s="227"/>
      <c r="ZN100" s="227"/>
      <c r="ZO100" s="227"/>
      <c r="ZP100" s="227"/>
      <c r="ZQ100" s="227"/>
      <c r="ZR100" s="227"/>
      <c r="ZS100" s="227"/>
      <c r="ZT100" s="227"/>
      <c r="ZU100" s="227"/>
      <c r="ZV100" s="227"/>
      <c r="ZW100" s="227"/>
      <c r="ZX100" s="227"/>
      <c r="ZY100" s="227"/>
      <c r="ZZ100" s="227"/>
      <c r="AAA100" s="227"/>
      <c r="AAB100" s="227"/>
      <c r="AAC100" s="227"/>
      <c r="AAD100" s="227"/>
      <c r="AAE100" s="227"/>
      <c r="AAF100" s="227"/>
      <c r="AAG100" s="227"/>
      <c r="AAH100" s="227"/>
      <c r="AAI100" s="227"/>
      <c r="AAJ100" s="227"/>
      <c r="AAK100" s="227"/>
      <c r="AAL100" s="227"/>
      <c r="AAM100" s="227"/>
      <c r="AAN100" s="227"/>
      <c r="AAO100" s="227"/>
      <c r="AAP100" s="227"/>
      <c r="AAQ100" s="227"/>
      <c r="AAR100" s="227"/>
      <c r="AAS100" s="227"/>
      <c r="AAT100" s="227"/>
      <c r="AAU100" s="227"/>
      <c r="AAV100" s="227"/>
      <c r="AAW100" s="227"/>
      <c r="AAX100" s="227"/>
      <c r="AAY100" s="227"/>
      <c r="AAZ100" s="227"/>
      <c r="ABA100" s="227"/>
      <c r="ABB100" s="227"/>
      <c r="ABC100" s="227"/>
      <c r="ABD100" s="227"/>
      <c r="ABE100" s="227"/>
      <c r="ABF100" s="227"/>
      <c r="ABG100" s="227"/>
      <c r="ABH100" s="227"/>
      <c r="ABI100" s="227"/>
      <c r="ABJ100" s="227"/>
      <c r="ABK100" s="227"/>
      <c r="ABL100" s="227"/>
      <c r="ABM100" s="227"/>
      <c r="ABN100" s="227"/>
      <c r="ABO100" s="227"/>
      <c r="ABP100" s="227"/>
      <c r="ABQ100" s="227"/>
      <c r="ABR100" s="227"/>
      <c r="ABS100" s="227"/>
      <c r="ABT100" s="227"/>
      <c r="ABU100" s="227"/>
      <c r="ABV100" s="227"/>
      <c r="ABW100" s="227"/>
      <c r="ABX100" s="227"/>
      <c r="ABY100" s="227"/>
      <c r="ABZ100" s="227"/>
      <c r="ACA100" s="227"/>
      <c r="ACB100" s="227"/>
      <c r="ACC100" s="227"/>
      <c r="ACD100" s="227"/>
      <c r="ACE100" s="227"/>
      <c r="ACF100" s="227"/>
      <c r="ACG100" s="227"/>
      <c r="ACH100" s="227"/>
      <c r="ACI100" s="227"/>
      <c r="ACJ100" s="227"/>
      <c r="ACK100" s="227"/>
      <c r="ACL100" s="227"/>
      <c r="ACM100" s="227"/>
      <c r="ACN100" s="227"/>
      <c r="ACO100" s="227"/>
      <c r="ACP100" s="227"/>
      <c r="ACQ100" s="227"/>
      <c r="ACR100" s="227"/>
      <c r="ACS100" s="227"/>
      <c r="ACT100" s="227"/>
      <c r="ACU100" s="227"/>
      <c r="ACV100" s="227"/>
      <c r="ACW100" s="227"/>
      <c r="ACX100" s="227"/>
      <c r="ACY100" s="227"/>
      <c r="ACZ100" s="227"/>
      <c r="ADA100" s="227"/>
      <c r="ADB100" s="227"/>
      <c r="ADC100" s="227"/>
      <c r="ADD100" s="227"/>
      <c r="ADE100" s="227"/>
      <c r="ADF100" s="227"/>
      <c r="ADG100" s="227"/>
      <c r="ADH100" s="227"/>
      <c r="ADI100" s="227"/>
      <c r="ADJ100" s="227"/>
      <c r="ADK100" s="227"/>
      <c r="ADL100" s="227"/>
      <c r="ADM100" s="227"/>
      <c r="ADN100" s="227"/>
      <c r="ADO100" s="227"/>
      <c r="ADP100" s="227"/>
      <c r="ADQ100" s="227"/>
      <c r="ADR100" s="227"/>
      <c r="ADS100" s="227"/>
      <c r="ADT100" s="227"/>
      <c r="ADU100" s="227"/>
      <c r="ADV100" s="227"/>
      <c r="ADW100" s="227"/>
      <c r="ADX100" s="227"/>
      <c r="ADY100" s="227"/>
      <c r="ADZ100" s="227"/>
      <c r="AEA100" s="227"/>
      <c r="AEB100" s="227"/>
      <c r="AEC100" s="227"/>
      <c r="AED100" s="227"/>
      <c r="AEE100" s="227"/>
      <c r="AEF100" s="227"/>
      <c r="AEG100" s="227"/>
      <c r="AEH100" s="227"/>
      <c r="AEI100" s="227"/>
      <c r="AEJ100" s="227"/>
      <c r="AEK100" s="227"/>
      <c r="AEL100" s="227"/>
      <c r="AEM100" s="227"/>
      <c r="AEN100" s="227"/>
      <c r="AEO100" s="227"/>
      <c r="AEP100" s="227"/>
      <c r="AEQ100" s="227"/>
      <c r="AER100" s="227"/>
      <c r="AES100" s="227"/>
      <c r="AET100" s="227"/>
      <c r="AEU100" s="227"/>
      <c r="AEV100" s="227"/>
      <c r="AEW100" s="227"/>
      <c r="AEX100" s="227"/>
      <c r="AEY100" s="227"/>
      <c r="AEZ100" s="227"/>
      <c r="AFA100" s="227"/>
      <c r="AFB100" s="227"/>
      <c r="AFC100" s="227"/>
      <c r="AFD100" s="227"/>
      <c r="AFE100" s="227"/>
      <c r="AFF100" s="227"/>
      <c r="AFG100" s="227"/>
      <c r="AFH100" s="227"/>
      <c r="AFI100" s="227"/>
      <c r="AFJ100" s="227"/>
      <c r="AFK100" s="227"/>
      <c r="AFL100" s="227"/>
      <c r="AFM100" s="227"/>
      <c r="AFN100" s="227"/>
      <c r="AFO100" s="227"/>
      <c r="AFP100" s="227"/>
      <c r="AFQ100" s="227"/>
      <c r="AFR100" s="227"/>
      <c r="AFS100" s="227"/>
      <c r="AFT100" s="227"/>
      <c r="AFU100" s="227"/>
      <c r="AFV100" s="227"/>
      <c r="AFW100" s="227"/>
      <c r="AFX100" s="227"/>
      <c r="AFY100" s="227"/>
      <c r="AFZ100" s="227"/>
      <c r="AGA100" s="227"/>
      <c r="AGB100" s="227"/>
      <c r="AGC100" s="227"/>
      <c r="AGD100" s="227"/>
      <c r="AGE100" s="227"/>
      <c r="AGF100" s="227"/>
      <c r="AGG100" s="227"/>
      <c r="AGH100" s="227"/>
      <c r="AGI100" s="227"/>
      <c r="AGJ100" s="227"/>
      <c r="AGK100" s="227"/>
      <c r="AGL100" s="227"/>
      <c r="AGM100" s="227"/>
      <c r="AGN100" s="227"/>
      <c r="AGO100" s="227"/>
      <c r="AGP100" s="227"/>
      <c r="AGQ100" s="227"/>
      <c r="AGR100" s="227"/>
      <c r="AGS100" s="227"/>
      <c r="AGT100" s="227"/>
      <c r="AGU100" s="227"/>
      <c r="AGV100" s="227"/>
      <c r="AGW100" s="227"/>
      <c r="AGX100" s="227"/>
      <c r="AGY100" s="227"/>
      <c r="AGZ100" s="227"/>
      <c r="AHA100" s="227"/>
      <c r="AHB100" s="227"/>
      <c r="AHC100" s="227"/>
      <c r="AHD100" s="227"/>
      <c r="AHE100" s="227"/>
      <c r="AHF100" s="227"/>
      <c r="AHG100" s="227"/>
      <c r="AHH100" s="227"/>
      <c r="AHI100" s="227"/>
      <c r="AHJ100" s="227"/>
      <c r="AHK100" s="227"/>
      <c r="AHL100" s="227"/>
      <c r="AHM100" s="227"/>
      <c r="AHN100" s="227"/>
      <c r="AHO100" s="227"/>
      <c r="AHP100" s="227"/>
      <c r="AHQ100" s="227"/>
      <c r="AHR100" s="227"/>
      <c r="AHS100" s="227"/>
      <c r="AHT100" s="227"/>
      <c r="AHU100" s="227"/>
      <c r="AHV100" s="227"/>
      <c r="AHW100" s="227"/>
      <c r="AHX100" s="227"/>
      <c r="AHY100" s="227"/>
      <c r="AHZ100" s="227"/>
      <c r="AIA100" s="227"/>
      <c r="AIB100" s="227"/>
      <c r="AIC100" s="227"/>
      <c r="AID100" s="227"/>
      <c r="AIE100" s="227"/>
      <c r="AIF100" s="227"/>
      <c r="AIG100" s="227"/>
      <c r="AIH100" s="227"/>
      <c r="AII100" s="227"/>
      <c r="AIJ100" s="227"/>
      <c r="AIK100" s="227"/>
      <c r="AIL100" s="227"/>
      <c r="AIM100" s="227"/>
      <c r="AIN100" s="227"/>
      <c r="AIO100" s="227"/>
      <c r="AIP100" s="227"/>
      <c r="AIQ100" s="227"/>
      <c r="AIR100" s="227"/>
      <c r="AIS100" s="227"/>
      <c r="AIT100" s="227"/>
      <c r="AIU100" s="227"/>
      <c r="AIV100" s="227"/>
      <c r="AIW100" s="227"/>
      <c r="AIX100" s="227"/>
      <c r="AIY100" s="227"/>
      <c r="AIZ100" s="227"/>
      <c r="AJA100" s="227"/>
      <c r="AJB100" s="227"/>
      <c r="AJC100" s="227"/>
      <c r="AJD100" s="227"/>
      <c r="AJE100" s="227"/>
      <c r="AJF100" s="227"/>
      <c r="AJG100" s="227"/>
      <c r="AJH100" s="227"/>
      <c r="AJI100" s="227"/>
      <c r="AJJ100" s="227"/>
      <c r="AJK100" s="227"/>
      <c r="AJL100" s="227"/>
      <c r="AJM100" s="227"/>
      <c r="AJN100" s="227"/>
      <c r="AJO100" s="227"/>
      <c r="AJP100" s="227"/>
      <c r="AJQ100" s="227"/>
      <c r="AJR100" s="227"/>
      <c r="AJS100" s="227"/>
      <c r="AJT100" s="227"/>
      <c r="AJU100" s="227"/>
      <c r="AJV100" s="227"/>
      <c r="AJW100" s="227"/>
      <c r="AJX100" s="227"/>
      <c r="AJY100" s="227"/>
      <c r="AJZ100" s="227"/>
      <c r="AKA100" s="227"/>
      <c r="AKB100" s="227"/>
      <c r="AKC100" s="227"/>
      <c r="AKD100" s="227"/>
      <c r="AKE100" s="227"/>
      <c r="AKF100" s="227"/>
      <c r="AKG100" s="227"/>
      <c r="AKH100" s="227"/>
      <c r="AKI100" s="227"/>
      <c r="AKJ100" s="227"/>
      <c r="AKK100" s="227"/>
      <c r="AKL100" s="227"/>
      <c r="AKM100" s="227"/>
      <c r="AKN100" s="227"/>
      <c r="AKO100" s="227"/>
      <c r="AKP100" s="227"/>
      <c r="AKQ100" s="227"/>
      <c r="AKR100" s="227"/>
      <c r="AKS100" s="227"/>
      <c r="AKT100" s="227"/>
      <c r="AKU100" s="227"/>
      <c r="AKV100" s="227"/>
      <c r="AKW100" s="227"/>
      <c r="AKX100" s="227"/>
      <c r="AKY100" s="227"/>
      <c r="AKZ100" s="227"/>
      <c r="ALA100" s="227"/>
      <c r="ALB100" s="227"/>
      <c r="ALC100" s="227"/>
      <c r="ALD100" s="227"/>
      <c r="ALE100" s="227"/>
      <c r="ALF100" s="227"/>
      <c r="ALG100" s="227"/>
      <c r="ALH100" s="227"/>
      <c r="ALI100" s="227"/>
      <c r="ALJ100" s="227"/>
      <c r="ALK100" s="227"/>
      <c r="ALL100" s="227"/>
      <c r="ALM100" s="227"/>
      <c r="ALN100" s="227"/>
      <c r="ALO100" s="227"/>
      <c r="ALP100" s="227"/>
      <c r="ALQ100" s="227"/>
      <c r="ALR100" s="227"/>
      <c r="ALS100" s="227"/>
      <c r="ALT100" s="227"/>
      <c r="ALU100" s="227"/>
      <c r="ALV100" s="227"/>
      <c r="ALW100" s="227"/>
      <c r="ALX100" s="227"/>
      <c r="ALY100" s="227"/>
      <c r="ALZ100" s="227"/>
      <c r="AMA100" s="227"/>
      <c r="AMB100" s="227"/>
      <c r="AMC100" s="227"/>
      <c r="AMD100" s="227"/>
      <c r="AME100" s="227"/>
      <c r="AMF100" s="227"/>
      <c r="AMG100" s="227"/>
      <c r="AMH100" s="227"/>
      <c r="AMI100" s="227"/>
      <c r="AMJ100" s="227"/>
      <c r="AMK100" s="227"/>
      <c r="AML100" s="227"/>
      <c r="AMM100" s="227"/>
      <c r="AMN100" s="227"/>
      <c r="AMO100" s="227"/>
      <c r="AMP100" s="227"/>
      <c r="AMQ100" s="227"/>
      <c r="AMR100" s="227"/>
      <c r="AMS100" s="227"/>
      <c r="AMT100" s="227"/>
      <c r="AMU100" s="227"/>
      <c r="AMV100" s="227"/>
      <c r="AMW100" s="227"/>
      <c r="AMX100" s="227"/>
      <c r="AMY100" s="227"/>
      <c r="AMZ100" s="227"/>
      <c r="ANA100" s="227"/>
      <c r="ANB100" s="227"/>
      <c r="ANC100" s="227"/>
      <c r="AND100" s="227"/>
      <c r="ANE100" s="227"/>
      <c r="ANF100" s="227"/>
      <c r="ANG100" s="227"/>
      <c r="ANH100" s="227"/>
      <c r="ANI100" s="227"/>
      <c r="ANJ100" s="227"/>
      <c r="ANK100" s="227"/>
      <c r="ANL100" s="227"/>
      <c r="ANM100" s="227"/>
      <c r="ANN100" s="227"/>
      <c r="ANO100" s="227"/>
      <c r="ANP100" s="227"/>
      <c r="ANQ100" s="227"/>
      <c r="ANR100" s="227"/>
      <c r="ANS100" s="227"/>
      <c r="ANT100" s="227"/>
      <c r="ANU100" s="227"/>
      <c r="ANV100" s="227"/>
      <c r="ANW100" s="227"/>
      <c r="ANX100" s="227"/>
      <c r="ANY100" s="227"/>
      <c r="ANZ100" s="227"/>
      <c r="AOA100" s="227"/>
      <c r="AOB100" s="227"/>
      <c r="AOC100" s="227"/>
      <c r="AOD100" s="227"/>
      <c r="AOE100" s="227"/>
      <c r="AOF100" s="227"/>
      <c r="AOG100" s="227"/>
      <c r="AOH100" s="227"/>
      <c r="AOI100" s="227"/>
      <c r="AOJ100" s="227"/>
      <c r="AOK100" s="227"/>
      <c r="AOL100" s="227"/>
      <c r="AOM100" s="227"/>
      <c r="AON100" s="227"/>
      <c r="AOO100" s="227"/>
      <c r="AOP100" s="227"/>
      <c r="AOQ100" s="227"/>
      <c r="AOR100" s="227"/>
      <c r="AOS100" s="227"/>
      <c r="AOT100" s="227"/>
      <c r="AOU100" s="227"/>
      <c r="AOV100" s="227"/>
      <c r="AOW100" s="227"/>
      <c r="AOX100" s="227"/>
      <c r="AOY100" s="227"/>
      <c r="AOZ100" s="227"/>
      <c r="APA100" s="227"/>
      <c r="APB100" s="227"/>
      <c r="APC100" s="227"/>
      <c r="APD100" s="227"/>
      <c r="APE100" s="227"/>
      <c r="APF100" s="227"/>
      <c r="APG100" s="227"/>
      <c r="APH100" s="227"/>
      <c r="API100" s="227"/>
      <c r="APJ100" s="227"/>
      <c r="APK100" s="227"/>
      <c r="APL100" s="227"/>
      <c r="APM100" s="227"/>
      <c r="APN100" s="227"/>
      <c r="APO100" s="227"/>
      <c r="APP100" s="227"/>
      <c r="APQ100" s="227"/>
      <c r="APR100" s="227"/>
      <c r="APS100" s="227"/>
      <c r="APT100" s="227"/>
      <c r="APU100" s="227"/>
      <c r="APV100" s="227"/>
      <c r="APW100" s="227"/>
      <c r="APX100" s="227"/>
      <c r="APY100" s="227"/>
      <c r="APZ100" s="227"/>
      <c r="AQA100" s="227"/>
      <c r="AQB100" s="227"/>
      <c r="AQC100" s="227"/>
      <c r="AQD100" s="227"/>
      <c r="AQE100" s="227"/>
      <c r="AQF100" s="227"/>
      <c r="AQG100" s="227"/>
      <c r="AQH100" s="227"/>
      <c r="AQI100" s="227"/>
      <c r="AQJ100" s="227"/>
      <c r="AQK100" s="227"/>
      <c r="AQL100" s="227"/>
      <c r="AQM100" s="227"/>
      <c r="AQN100" s="227"/>
      <c r="AQO100" s="227"/>
      <c r="AQP100" s="227"/>
      <c r="AQQ100" s="227"/>
      <c r="AQR100" s="227"/>
      <c r="AQS100" s="227"/>
      <c r="AQT100" s="227"/>
      <c r="AQU100" s="227"/>
      <c r="AQV100" s="227"/>
      <c r="AQW100" s="227"/>
      <c r="AQX100" s="227"/>
      <c r="AQY100" s="227"/>
      <c r="AQZ100" s="227"/>
      <c r="ARA100" s="227"/>
      <c r="ARB100" s="227"/>
      <c r="ARC100" s="227"/>
      <c r="ARD100" s="227"/>
      <c r="ARE100" s="227"/>
      <c r="ARF100" s="227"/>
      <c r="ARG100" s="227"/>
      <c r="ARH100" s="227"/>
      <c r="ARI100" s="227"/>
      <c r="ARJ100" s="227"/>
      <c r="ARK100" s="227"/>
      <c r="ARL100" s="227"/>
      <c r="ARM100" s="227"/>
      <c r="ARN100" s="227"/>
      <c r="ARO100" s="227"/>
      <c r="ARP100" s="227"/>
      <c r="ARQ100" s="227"/>
      <c r="ARR100" s="227"/>
      <c r="ARS100" s="227"/>
      <c r="ART100" s="227"/>
      <c r="ARU100" s="227"/>
      <c r="ARV100" s="227"/>
      <c r="ARW100" s="227"/>
      <c r="ARX100" s="227"/>
      <c r="ARY100" s="227"/>
      <c r="ARZ100" s="227"/>
      <c r="ASA100" s="227"/>
      <c r="ASB100" s="227"/>
      <c r="ASC100" s="227"/>
      <c r="ASD100" s="227"/>
      <c r="ASE100" s="227"/>
      <c r="ASF100" s="227"/>
      <c r="ASG100" s="227"/>
      <c r="ASH100" s="227"/>
      <c r="ASI100" s="227"/>
      <c r="ASJ100" s="227"/>
      <c r="ASK100" s="227"/>
      <c r="ASL100" s="227"/>
      <c r="ASM100" s="227"/>
      <c r="ASN100" s="227"/>
      <c r="ASO100" s="227"/>
      <c r="ASP100" s="227"/>
      <c r="ASQ100" s="227"/>
      <c r="ASR100" s="227"/>
      <c r="ASS100" s="227"/>
      <c r="AST100" s="227"/>
      <c r="ASU100" s="227"/>
      <c r="ASV100" s="227"/>
      <c r="ASW100" s="227"/>
      <c r="ASX100" s="227"/>
      <c r="ASY100" s="227"/>
      <c r="ASZ100" s="227"/>
      <c r="ATA100" s="227"/>
      <c r="ATB100" s="227"/>
      <c r="ATC100" s="227"/>
      <c r="ATD100" s="227"/>
      <c r="ATE100" s="227"/>
      <c r="ATF100" s="227"/>
      <c r="ATG100" s="227"/>
      <c r="ATH100" s="227"/>
      <c r="ATI100" s="227"/>
      <c r="ATJ100" s="227"/>
      <c r="ATK100" s="227"/>
      <c r="ATL100" s="227"/>
      <c r="ATM100" s="227"/>
      <c r="ATN100" s="227"/>
      <c r="ATO100" s="227"/>
      <c r="ATP100" s="227"/>
      <c r="ATQ100" s="227"/>
      <c r="ATR100" s="227"/>
      <c r="ATS100" s="227"/>
      <c r="ATT100" s="227"/>
      <c r="ATU100" s="227"/>
      <c r="ATV100" s="227"/>
      <c r="ATW100" s="227"/>
      <c r="ATX100" s="227"/>
      <c r="ATY100" s="227"/>
      <c r="ATZ100" s="227"/>
      <c r="AUA100" s="227"/>
      <c r="AUB100" s="227"/>
      <c r="AUC100" s="227"/>
      <c r="AUD100" s="227"/>
      <c r="AUE100" s="227"/>
      <c r="AUF100" s="227"/>
      <c r="AUG100" s="227"/>
      <c r="AUH100" s="227"/>
      <c r="AUI100" s="227"/>
      <c r="AUJ100" s="227"/>
      <c r="AUK100" s="227"/>
      <c r="AUL100" s="227"/>
      <c r="AUM100" s="227"/>
      <c r="AUN100" s="227"/>
      <c r="AUO100" s="227"/>
      <c r="AUP100" s="227"/>
      <c r="AUQ100" s="227"/>
      <c r="AUR100" s="227"/>
      <c r="AUS100" s="227"/>
      <c r="AUT100" s="227"/>
      <c r="AUU100" s="227"/>
      <c r="AUV100" s="227"/>
      <c r="AUW100" s="227"/>
      <c r="AUX100" s="227"/>
      <c r="AUY100" s="227"/>
      <c r="AUZ100" s="227"/>
      <c r="AVA100" s="227"/>
      <c r="AVB100" s="227"/>
      <c r="AVC100" s="227"/>
      <c r="AVD100" s="227"/>
      <c r="AVE100" s="227"/>
      <c r="AVF100" s="227"/>
      <c r="AVG100" s="227"/>
      <c r="AVH100" s="227"/>
      <c r="AVI100" s="227"/>
      <c r="AVJ100" s="227"/>
      <c r="AVK100" s="227"/>
      <c r="AVL100" s="227"/>
      <c r="AVM100" s="227"/>
      <c r="AVN100" s="227"/>
      <c r="AVO100" s="227"/>
      <c r="AVP100" s="227"/>
      <c r="AVQ100" s="227"/>
      <c r="AVR100" s="227"/>
      <c r="AVS100" s="227"/>
      <c r="AVT100" s="227"/>
      <c r="AVU100" s="227"/>
      <c r="AVV100" s="227"/>
      <c r="AVW100" s="227"/>
      <c r="AVX100" s="227"/>
      <c r="AVY100" s="227"/>
      <c r="AVZ100" s="227"/>
      <c r="AWA100" s="227"/>
      <c r="AWB100" s="227"/>
      <c r="AWC100" s="227"/>
      <c r="AWD100" s="227"/>
      <c r="AWE100" s="227"/>
      <c r="AWF100" s="227"/>
      <c r="AWG100" s="227"/>
      <c r="AWH100" s="227"/>
      <c r="AWI100" s="227"/>
      <c r="AWJ100" s="227"/>
      <c r="AWK100" s="227"/>
      <c r="AWL100" s="227"/>
      <c r="AWM100" s="227"/>
      <c r="AWN100" s="227"/>
      <c r="AWO100" s="227"/>
      <c r="AWP100" s="227"/>
      <c r="AWQ100" s="227"/>
      <c r="AWR100" s="227"/>
      <c r="AWS100" s="227"/>
      <c r="AWT100" s="227"/>
      <c r="AWU100" s="227"/>
      <c r="AWV100" s="227"/>
      <c r="AWW100" s="227"/>
      <c r="AWX100" s="227"/>
      <c r="AWY100" s="227"/>
      <c r="AWZ100" s="227"/>
      <c r="AXA100" s="227"/>
      <c r="AXB100" s="227"/>
      <c r="AXC100" s="227"/>
      <c r="AXD100" s="227"/>
      <c r="AXE100" s="227"/>
      <c r="AXF100" s="227"/>
      <c r="AXG100" s="227"/>
      <c r="AXH100" s="227"/>
      <c r="AXI100" s="227"/>
      <c r="AXJ100" s="227"/>
      <c r="AXK100" s="227"/>
      <c r="AXL100" s="227"/>
      <c r="AXM100" s="227"/>
      <c r="AXN100" s="227"/>
      <c r="AXO100" s="227"/>
      <c r="AXP100" s="227"/>
      <c r="AXQ100" s="227"/>
      <c r="AXR100" s="227"/>
      <c r="AXS100" s="227"/>
      <c r="AXT100" s="227"/>
      <c r="AXU100" s="227"/>
      <c r="AXV100" s="227"/>
      <c r="AXW100" s="227"/>
      <c r="AXX100" s="227"/>
      <c r="AXY100" s="227"/>
      <c r="AXZ100" s="227"/>
      <c r="AYA100" s="227"/>
      <c r="AYB100" s="227"/>
      <c r="AYC100" s="227"/>
      <c r="AYD100" s="227"/>
      <c r="AYE100" s="227"/>
      <c r="AYF100" s="227"/>
      <c r="AYG100" s="227"/>
      <c r="AYH100" s="227"/>
      <c r="AYI100" s="227"/>
      <c r="AYJ100" s="227"/>
      <c r="AYK100" s="227"/>
      <c r="AYL100" s="227"/>
      <c r="AYM100" s="227"/>
      <c r="AYN100" s="227"/>
      <c r="AYO100" s="227"/>
      <c r="AYP100" s="227"/>
      <c r="AYQ100" s="227"/>
      <c r="AYR100" s="227"/>
      <c r="AYS100" s="227"/>
      <c r="AYT100" s="227"/>
      <c r="AYU100" s="227"/>
      <c r="AYV100" s="227"/>
      <c r="AYW100" s="227"/>
      <c r="AYX100" s="227"/>
      <c r="AYY100" s="227"/>
      <c r="AYZ100" s="227"/>
      <c r="AZA100" s="227"/>
      <c r="AZB100" s="227"/>
      <c r="AZC100" s="227"/>
      <c r="AZD100" s="227"/>
      <c r="AZE100" s="227"/>
      <c r="AZF100" s="227"/>
      <c r="AZG100" s="227"/>
      <c r="AZH100" s="227"/>
      <c r="AZI100" s="227"/>
      <c r="AZJ100" s="227"/>
      <c r="AZK100" s="227"/>
      <c r="AZL100" s="227"/>
      <c r="AZM100" s="227"/>
      <c r="AZN100" s="227"/>
      <c r="AZO100" s="227"/>
      <c r="AZP100" s="227"/>
      <c r="AZQ100" s="227"/>
      <c r="AZR100" s="227"/>
      <c r="AZS100" s="227"/>
      <c r="AZT100" s="227"/>
      <c r="AZU100" s="227"/>
      <c r="AZV100" s="227"/>
      <c r="AZW100" s="227"/>
      <c r="AZX100" s="227"/>
      <c r="AZY100" s="227"/>
      <c r="AZZ100" s="227"/>
      <c r="BAA100" s="227"/>
      <c r="BAB100" s="227"/>
      <c r="BAC100" s="227"/>
      <c r="BAD100" s="227"/>
      <c r="BAE100" s="227"/>
      <c r="BAF100" s="227"/>
      <c r="BAG100" s="227"/>
      <c r="BAH100" s="227"/>
      <c r="BAI100" s="227"/>
      <c r="BAJ100" s="227"/>
      <c r="BAK100" s="227"/>
      <c r="BAL100" s="227"/>
      <c r="BAM100" s="227"/>
      <c r="BAN100" s="227"/>
      <c r="BAO100" s="227"/>
      <c r="BAP100" s="227"/>
      <c r="BAQ100" s="227"/>
      <c r="BAR100" s="227"/>
      <c r="BAS100" s="227"/>
      <c r="BAT100" s="227"/>
      <c r="BAU100" s="227"/>
      <c r="BAV100" s="227"/>
      <c r="BAW100" s="227"/>
      <c r="BAX100" s="227"/>
      <c r="BAY100" s="227"/>
      <c r="BAZ100" s="227"/>
      <c r="BBA100" s="227"/>
      <c r="BBB100" s="227"/>
      <c r="BBC100" s="227"/>
      <c r="BBD100" s="227"/>
      <c r="BBE100" s="227"/>
      <c r="BBF100" s="227"/>
      <c r="BBG100" s="227"/>
      <c r="BBH100" s="227"/>
      <c r="BBI100" s="227"/>
      <c r="BBJ100" s="227"/>
      <c r="BBK100" s="227"/>
      <c r="BBL100" s="227"/>
      <c r="BBM100" s="227"/>
      <c r="BBN100" s="227"/>
      <c r="BBO100" s="227"/>
      <c r="BBP100" s="227"/>
      <c r="BBQ100" s="227"/>
      <c r="BBR100" s="227"/>
      <c r="BBS100" s="227"/>
      <c r="BBT100" s="227"/>
      <c r="BBU100" s="227"/>
      <c r="BBV100" s="227"/>
      <c r="BBW100" s="227"/>
      <c r="BBX100" s="227"/>
      <c r="BBY100" s="227"/>
      <c r="BBZ100" s="227"/>
      <c r="BCA100" s="227"/>
      <c r="BCB100" s="227"/>
      <c r="BCC100" s="227"/>
      <c r="BCD100" s="227"/>
      <c r="BCE100" s="227"/>
      <c r="BCF100" s="227"/>
      <c r="BCG100" s="227"/>
      <c r="BCH100" s="227"/>
      <c r="BCI100" s="227"/>
      <c r="BCJ100" s="227"/>
      <c r="BCK100" s="227"/>
      <c r="BCL100" s="227"/>
      <c r="BCM100" s="227"/>
      <c r="BCN100" s="227"/>
      <c r="BCO100" s="227"/>
      <c r="BCP100" s="227"/>
      <c r="BCQ100" s="227"/>
      <c r="BCR100" s="227"/>
      <c r="BCS100" s="227"/>
      <c r="BCT100" s="227"/>
      <c r="BCU100" s="227"/>
      <c r="BCV100" s="227"/>
      <c r="BCW100" s="227"/>
      <c r="BCX100" s="227"/>
      <c r="BCY100" s="227"/>
      <c r="BCZ100" s="227"/>
      <c r="BDA100" s="227"/>
      <c r="BDB100" s="227"/>
      <c r="BDC100" s="227"/>
      <c r="BDD100" s="227"/>
      <c r="BDE100" s="227"/>
      <c r="BDF100" s="227"/>
      <c r="BDG100" s="227"/>
      <c r="BDH100" s="227"/>
      <c r="BDI100" s="227"/>
      <c r="BDJ100" s="227"/>
      <c r="BDK100" s="227"/>
      <c r="BDL100" s="227"/>
      <c r="BDM100" s="227"/>
      <c r="BDN100" s="227"/>
      <c r="BDO100" s="227"/>
      <c r="BDP100" s="227"/>
      <c r="BDQ100" s="227"/>
      <c r="BDR100" s="227"/>
      <c r="BDS100" s="227"/>
      <c r="BDT100" s="227"/>
      <c r="BDU100" s="227"/>
      <c r="BDV100" s="227"/>
      <c r="BDW100" s="227"/>
      <c r="BDX100" s="227"/>
      <c r="BDY100" s="227"/>
      <c r="BDZ100" s="227"/>
      <c r="BEA100" s="227"/>
      <c r="BEB100" s="227"/>
      <c r="BEC100" s="227"/>
      <c r="BED100" s="227"/>
      <c r="BEE100" s="227"/>
      <c r="BEF100" s="227"/>
      <c r="BEG100" s="227"/>
      <c r="BEH100" s="227"/>
      <c r="BEI100" s="227"/>
      <c r="BEJ100" s="227"/>
      <c r="BEK100" s="227"/>
      <c r="BEL100" s="227"/>
      <c r="BEM100" s="227"/>
      <c r="BEN100" s="227"/>
      <c r="BEO100" s="227"/>
      <c r="BEP100" s="227"/>
      <c r="BEQ100" s="227"/>
      <c r="BER100" s="227"/>
      <c r="BES100" s="227"/>
      <c r="BET100" s="227"/>
      <c r="BEU100" s="227"/>
      <c r="BEV100" s="227"/>
      <c r="BEW100" s="227"/>
      <c r="BEX100" s="227"/>
      <c r="BEY100" s="227"/>
      <c r="BEZ100" s="227"/>
      <c r="BFA100" s="227"/>
      <c r="BFB100" s="227"/>
      <c r="BFC100" s="227"/>
      <c r="BFD100" s="227"/>
      <c r="BFE100" s="227"/>
      <c r="BFF100" s="227"/>
      <c r="BFG100" s="227"/>
      <c r="BFH100" s="227"/>
      <c r="BFI100" s="227"/>
      <c r="BFJ100" s="227"/>
      <c r="BFK100" s="227"/>
      <c r="BFL100" s="227"/>
      <c r="BFM100" s="227"/>
      <c r="BFN100" s="227"/>
      <c r="BFO100" s="227"/>
      <c r="BFP100" s="227"/>
      <c r="BFQ100" s="227"/>
      <c r="BFR100" s="227"/>
      <c r="BFS100" s="227"/>
      <c r="BFT100" s="227"/>
      <c r="BFU100" s="227"/>
      <c r="BFV100" s="227"/>
      <c r="BFW100" s="227"/>
      <c r="BFX100" s="227"/>
      <c r="BFY100" s="227"/>
      <c r="BFZ100" s="227"/>
      <c r="BGA100" s="227"/>
      <c r="BGB100" s="227"/>
      <c r="BGC100" s="227"/>
      <c r="BGD100" s="227"/>
      <c r="BGE100" s="227"/>
      <c r="BGF100" s="227"/>
      <c r="BGG100" s="227"/>
      <c r="BGH100" s="227"/>
      <c r="BGI100" s="227"/>
      <c r="BGJ100" s="227"/>
      <c r="BGK100" s="227"/>
      <c r="BGL100" s="227"/>
      <c r="BGM100" s="227"/>
      <c r="BGN100" s="227"/>
      <c r="BGO100" s="227"/>
      <c r="BGP100" s="227"/>
      <c r="BGQ100" s="227"/>
      <c r="BGR100" s="227"/>
      <c r="BGS100" s="227"/>
      <c r="BGT100" s="227"/>
      <c r="BGU100" s="227"/>
      <c r="BGV100" s="227"/>
      <c r="BGW100" s="227"/>
      <c r="BGX100" s="227"/>
      <c r="BGY100" s="227"/>
      <c r="BGZ100" s="227"/>
      <c r="BHA100" s="227"/>
      <c r="BHB100" s="227"/>
      <c r="BHC100" s="227"/>
      <c r="BHD100" s="227"/>
      <c r="BHE100" s="227"/>
      <c r="BHF100" s="227"/>
      <c r="BHG100" s="227"/>
      <c r="BHH100" s="227"/>
      <c r="BHI100" s="227"/>
      <c r="BHJ100" s="227"/>
      <c r="BHK100" s="227"/>
      <c r="BHL100" s="227"/>
      <c r="BHM100" s="227"/>
      <c r="BHN100" s="227"/>
      <c r="BHO100" s="227"/>
      <c r="BHP100" s="227"/>
      <c r="BHQ100" s="227"/>
      <c r="BHR100" s="227"/>
      <c r="BHS100" s="227"/>
      <c r="BHT100" s="227"/>
      <c r="BHU100" s="227"/>
      <c r="BHV100" s="227"/>
      <c r="BHW100" s="227"/>
      <c r="BHX100" s="227"/>
      <c r="BHY100" s="227"/>
      <c r="BHZ100" s="227"/>
      <c r="BIA100" s="227"/>
      <c r="BIB100" s="227"/>
      <c r="BIC100" s="227"/>
      <c r="BID100" s="227"/>
      <c r="BIE100" s="227"/>
      <c r="BIF100" s="227"/>
      <c r="BIG100" s="227"/>
      <c r="BIH100" s="227"/>
      <c r="BII100" s="227"/>
      <c r="BIJ100" s="227"/>
      <c r="BIK100" s="227"/>
      <c r="BIL100" s="227"/>
      <c r="BIM100" s="227"/>
      <c r="BIN100" s="227"/>
      <c r="BIO100" s="227"/>
      <c r="BIP100" s="227"/>
      <c r="BIQ100" s="227"/>
      <c r="BIR100" s="227"/>
      <c r="BIS100" s="227"/>
      <c r="BIT100" s="227"/>
      <c r="BIU100" s="227"/>
      <c r="BIV100" s="227"/>
      <c r="BIW100" s="227"/>
      <c r="BIX100" s="227"/>
      <c r="BIY100" s="227"/>
      <c r="BIZ100" s="227"/>
      <c r="BJA100" s="227"/>
      <c r="BJB100" s="227"/>
      <c r="BJC100" s="227"/>
      <c r="BJD100" s="227"/>
      <c r="BJE100" s="227"/>
      <c r="BJF100" s="227"/>
      <c r="BJG100" s="227"/>
      <c r="BJH100" s="227"/>
      <c r="BJI100" s="227"/>
      <c r="BJJ100" s="227"/>
      <c r="BJK100" s="227"/>
      <c r="BJL100" s="227"/>
      <c r="BJM100" s="227"/>
      <c r="BJN100" s="227"/>
      <c r="BJO100" s="227"/>
      <c r="BJP100" s="227"/>
      <c r="BJQ100" s="227"/>
      <c r="BJR100" s="227"/>
      <c r="BJS100" s="227"/>
      <c r="BJT100" s="227"/>
      <c r="BJU100" s="227"/>
      <c r="BJV100" s="227"/>
      <c r="BJW100" s="227"/>
      <c r="BJX100" s="227"/>
      <c r="BJY100" s="227"/>
      <c r="BJZ100" s="227"/>
      <c r="BKA100" s="227"/>
      <c r="BKB100" s="227"/>
      <c r="BKC100" s="227"/>
      <c r="BKD100" s="227"/>
      <c r="BKE100" s="227"/>
      <c r="BKF100" s="227"/>
      <c r="BKG100" s="227"/>
      <c r="BKH100" s="227"/>
      <c r="BKI100" s="227"/>
      <c r="BKJ100" s="227"/>
      <c r="BKK100" s="227"/>
      <c r="BKL100" s="227"/>
      <c r="BKM100" s="227"/>
      <c r="BKN100" s="227"/>
      <c r="BKO100" s="227"/>
      <c r="BKP100" s="227"/>
      <c r="BKQ100" s="227"/>
      <c r="BKR100" s="227"/>
      <c r="BKS100" s="227"/>
      <c r="BKT100" s="227"/>
      <c r="BKU100" s="227"/>
      <c r="BKV100" s="227"/>
      <c r="BKW100" s="227"/>
      <c r="BKX100" s="227"/>
      <c r="BKY100" s="227"/>
      <c r="BKZ100" s="227"/>
      <c r="BLA100" s="227"/>
      <c r="BLB100" s="227"/>
      <c r="BLC100" s="227"/>
      <c r="BLD100" s="227"/>
      <c r="BLE100" s="227"/>
      <c r="BLF100" s="227"/>
      <c r="BLG100" s="227"/>
      <c r="BLH100" s="227"/>
      <c r="BLI100" s="227"/>
      <c r="BLJ100" s="227"/>
      <c r="BLK100" s="227"/>
      <c r="BLL100" s="227"/>
      <c r="BLM100" s="227"/>
      <c r="BLN100" s="227"/>
      <c r="BLO100" s="227"/>
      <c r="BLP100" s="227"/>
      <c r="BLQ100" s="227"/>
      <c r="BLR100" s="227"/>
      <c r="BLS100" s="227"/>
      <c r="BLT100" s="227"/>
      <c r="BLU100" s="227"/>
      <c r="BLV100" s="227"/>
      <c r="BLW100" s="227"/>
      <c r="BLX100" s="227"/>
      <c r="BLY100" s="227"/>
      <c r="BLZ100" s="227"/>
      <c r="BMA100" s="227"/>
      <c r="BMB100" s="227"/>
      <c r="BMC100" s="227"/>
      <c r="BMD100" s="227"/>
      <c r="BME100" s="227"/>
      <c r="BMF100" s="227"/>
      <c r="BMG100" s="227"/>
      <c r="BMH100" s="227"/>
      <c r="BMI100" s="227"/>
      <c r="BMJ100" s="227"/>
      <c r="BMK100" s="227"/>
      <c r="BML100" s="227"/>
      <c r="BMM100" s="227"/>
      <c r="BMN100" s="227"/>
      <c r="BMO100" s="227"/>
      <c r="BMP100" s="227"/>
      <c r="BMQ100" s="227"/>
      <c r="BMR100" s="227"/>
      <c r="BMS100" s="227"/>
      <c r="BMT100" s="227"/>
      <c r="BMU100" s="227"/>
      <c r="BMV100" s="227"/>
      <c r="BMW100" s="227"/>
      <c r="BMX100" s="227"/>
      <c r="BMY100" s="227"/>
      <c r="BMZ100" s="227"/>
      <c r="BNA100" s="227"/>
      <c r="BNB100" s="227"/>
      <c r="BNC100" s="227"/>
      <c r="BND100" s="227"/>
      <c r="BNE100" s="227"/>
      <c r="BNF100" s="227"/>
      <c r="BNG100" s="227"/>
      <c r="BNH100" s="227"/>
      <c r="BNI100" s="227"/>
      <c r="BNJ100" s="227"/>
      <c r="BNK100" s="227"/>
      <c r="BNL100" s="227"/>
      <c r="BNM100" s="227"/>
      <c r="BNN100" s="227"/>
      <c r="BNO100" s="227"/>
      <c r="BNP100" s="227"/>
      <c r="BNQ100" s="227"/>
      <c r="BNR100" s="227"/>
      <c r="BNS100" s="227"/>
      <c r="BNT100" s="227"/>
      <c r="BNU100" s="227"/>
      <c r="BNV100" s="227"/>
      <c r="BNW100" s="227"/>
      <c r="BNX100" s="227"/>
      <c r="BNY100" s="227"/>
      <c r="BNZ100" s="227"/>
      <c r="BOA100" s="227"/>
      <c r="BOB100" s="227"/>
      <c r="BOC100" s="227"/>
      <c r="BOD100" s="227"/>
      <c r="BOE100" s="227"/>
      <c r="BOF100" s="227"/>
      <c r="BOG100" s="227"/>
      <c r="BOH100" s="227"/>
      <c r="BOI100" s="227"/>
      <c r="BOJ100" s="227"/>
      <c r="BOK100" s="227"/>
      <c r="BOL100" s="227"/>
      <c r="BOM100" s="227"/>
      <c r="BON100" s="227"/>
      <c r="BOO100" s="227"/>
      <c r="BOP100" s="227"/>
      <c r="BOQ100" s="227"/>
      <c r="BOR100" s="227"/>
      <c r="BOS100" s="227"/>
      <c r="BOT100" s="227"/>
      <c r="BOU100" s="227"/>
      <c r="BOV100" s="227"/>
      <c r="BOW100" s="227"/>
      <c r="BOX100" s="227"/>
      <c r="BOY100" s="227"/>
      <c r="BOZ100" s="227"/>
      <c r="BPA100" s="227"/>
      <c r="BPB100" s="227"/>
      <c r="BPC100" s="227"/>
      <c r="BPD100" s="227"/>
      <c r="BPE100" s="227"/>
      <c r="BPF100" s="227"/>
      <c r="BPG100" s="227"/>
      <c r="BPH100" s="227"/>
      <c r="BPI100" s="227"/>
      <c r="BPJ100" s="227"/>
      <c r="BPK100" s="227"/>
      <c r="BPL100" s="227"/>
      <c r="BPM100" s="227"/>
      <c r="BPN100" s="227"/>
      <c r="BPO100" s="227"/>
      <c r="BPP100" s="227"/>
      <c r="BPQ100" s="227"/>
      <c r="BPR100" s="227"/>
      <c r="BPS100" s="227"/>
      <c r="BPT100" s="227"/>
      <c r="BPU100" s="227"/>
      <c r="BPV100" s="227"/>
      <c r="BPW100" s="227"/>
      <c r="BPX100" s="227"/>
      <c r="BPY100" s="227"/>
      <c r="BPZ100" s="227"/>
      <c r="BQA100" s="227"/>
      <c r="BQB100" s="227"/>
      <c r="BQC100" s="227"/>
      <c r="BQD100" s="227"/>
      <c r="BQE100" s="227"/>
      <c r="BQF100" s="227"/>
      <c r="BQG100" s="227"/>
      <c r="BQH100" s="227"/>
      <c r="BQI100" s="227"/>
      <c r="BQJ100" s="227"/>
      <c r="BQK100" s="227"/>
      <c r="BQL100" s="227"/>
      <c r="BQM100" s="227"/>
      <c r="BQN100" s="227"/>
      <c r="BQO100" s="227"/>
      <c r="BQP100" s="227"/>
      <c r="BQQ100" s="227"/>
      <c r="BQR100" s="227"/>
      <c r="BQS100" s="227"/>
      <c r="BQT100" s="227"/>
      <c r="BQU100" s="227"/>
      <c r="BQV100" s="227"/>
      <c r="BQW100" s="227"/>
      <c r="BQX100" s="227"/>
      <c r="BQY100" s="227"/>
      <c r="BQZ100" s="227"/>
      <c r="BRA100" s="227"/>
      <c r="BRB100" s="227"/>
      <c r="BRC100" s="227"/>
      <c r="BRD100" s="227"/>
      <c r="BRE100" s="227"/>
      <c r="BRF100" s="227"/>
      <c r="BRG100" s="227"/>
      <c r="BRH100" s="227"/>
      <c r="BRI100" s="227"/>
      <c r="BRJ100" s="227"/>
      <c r="BRK100" s="227"/>
      <c r="BRL100" s="227"/>
      <c r="BRM100" s="227"/>
      <c r="BRN100" s="227"/>
      <c r="BRO100" s="227"/>
      <c r="BRP100" s="227"/>
      <c r="BRQ100" s="227"/>
      <c r="BRR100" s="227"/>
      <c r="BRS100" s="227"/>
      <c r="BRT100" s="227"/>
      <c r="BRU100" s="227"/>
      <c r="BRV100" s="227"/>
      <c r="BRW100" s="227"/>
      <c r="BRX100" s="227"/>
      <c r="BRY100" s="227"/>
      <c r="BRZ100" s="227"/>
      <c r="BSA100" s="227"/>
      <c r="BSB100" s="227"/>
      <c r="BSC100" s="227"/>
      <c r="BSD100" s="227"/>
      <c r="BSE100" s="227"/>
      <c r="BSF100" s="227"/>
      <c r="BSG100" s="227"/>
      <c r="BSH100" s="227"/>
      <c r="BSI100" s="227"/>
      <c r="BSJ100" s="227"/>
      <c r="BSK100" s="227"/>
      <c r="BSL100" s="227"/>
      <c r="BSM100" s="227"/>
      <c r="BSN100" s="227"/>
      <c r="BSO100" s="227"/>
      <c r="BSP100" s="227"/>
      <c r="BSQ100" s="227"/>
      <c r="BSR100" s="227"/>
      <c r="BSS100" s="227"/>
      <c r="BST100" s="227"/>
      <c r="BSU100" s="227"/>
      <c r="BSV100" s="227"/>
      <c r="BSW100" s="227"/>
      <c r="BSX100" s="227"/>
      <c r="BSY100" s="227"/>
      <c r="BSZ100" s="227"/>
      <c r="BTA100" s="227"/>
      <c r="BTB100" s="227"/>
      <c r="BTC100" s="227"/>
      <c r="BTD100" s="227"/>
      <c r="BTE100" s="227"/>
      <c r="BTF100" s="227"/>
      <c r="BTG100" s="227"/>
      <c r="BTH100" s="227"/>
      <c r="BTI100" s="227"/>
      <c r="BTJ100" s="227"/>
      <c r="BTK100" s="227"/>
      <c r="BTL100" s="227"/>
      <c r="BTM100" s="227"/>
      <c r="BTN100" s="227"/>
      <c r="BTO100" s="227"/>
      <c r="BTP100" s="227"/>
      <c r="BTQ100" s="227"/>
      <c r="BTR100" s="227"/>
      <c r="BTS100" s="227"/>
      <c r="BTT100" s="227"/>
      <c r="BTU100" s="227"/>
      <c r="BTV100" s="227"/>
      <c r="BTW100" s="227"/>
      <c r="BTX100" s="227"/>
      <c r="BTY100" s="227"/>
      <c r="BTZ100" s="227"/>
      <c r="BUA100" s="227"/>
      <c r="BUB100" s="227"/>
      <c r="BUC100" s="227"/>
      <c r="BUD100" s="227"/>
      <c r="BUE100" s="227"/>
      <c r="BUF100" s="227"/>
      <c r="BUG100" s="227"/>
      <c r="BUH100" s="227"/>
      <c r="BUI100" s="227"/>
      <c r="BUJ100" s="227"/>
      <c r="BUK100" s="227"/>
      <c r="BUL100" s="227"/>
      <c r="BUM100" s="227"/>
      <c r="BUN100" s="227"/>
      <c r="BUO100" s="227"/>
      <c r="BUP100" s="227"/>
      <c r="BUQ100" s="227"/>
      <c r="BUR100" s="227"/>
      <c r="BUS100" s="227"/>
      <c r="BUT100" s="227"/>
      <c r="BUU100" s="227"/>
      <c r="BUV100" s="227"/>
      <c r="BUW100" s="227"/>
      <c r="BUX100" s="227"/>
      <c r="BUY100" s="227"/>
      <c r="BUZ100" s="227"/>
      <c r="BVA100" s="227"/>
      <c r="BVB100" s="227"/>
      <c r="BVC100" s="227"/>
      <c r="BVD100" s="227"/>
      <c r="BVE100" s="227"/>
      <c r="BVF100" s="227"/>
      <c r="BVG100" s="227"/>
      <c r="BVH100" s="227"/>
      <c r="BVI100" s="227"/>
      <c r="BVJ100" s="227"/>
      <c r="BVK100" s="227"/>
      <c r="BVL100" s="227"/>
      <c r="BVM100" s="227"/>
      <c r="BVN100" s="227"/>
      <c r="BVO100" s="227"/>
      <c r="BVP100" s="227"/>
      <c r="BVQ100" s="227"/>
      <c r="BVR100" s="227"/>
      <c r="BVS100" s="227"/>
      <c r="BVT100" s="227"/>
      <c r="BVU100" s="227"/>
      <c r="BVV100" s="227"/>
      <c r="BVW100" s="227"/>
      <c r="BVX100" s="227"/>
      <c r="BVY100" s="227"/>
      <c r="BVZ100" s="227"/>
      <c r="BWA100" s="227"/>
      <c r="BWB100" s="227"/>
      <c r="BWC100" s="227"/>
      <c r="BWD100" s="227"/>
      <c r="BWE100" s="227"/>
      <c r="BWF100" s="227"/>
      <c r="BWG100" s="227"/>
      <c r="BWH100" s="227"/>
      <c r="BWI100" s="227"/>
      <c r="BWJ100" s="227"/>
      <c r="BWK100" s="227"/>
      <c r="BWL100" s="227"/>
      <c r="BWM100" s="227"/>
      <c r="BWN100" s="227"/>
      <c r="BWO100" s="227"/>
      <c r="BWP100" s="227"/>
      <c r="BWQ100" s="227"/>
      <c r="BWR100" s="227"/>
      <c r="BWS100" s="227"/>
      <c r="BWT100" s="227"/>
      <c r="BWU100" s="227"/>
      <c r="BWV100" s="227"/>
      <c r="BWW100" s="227"/>
      <c r="BWX100" s="227"/>
      <c r="BWY100" s="227"/>
      <c r="BWZ100" s="227"/>
      <c r="BXA100" s="227"/>
      <c r="BXB100" s="227"/>
      <c r="BXC100" s="227"/>
      <c r="BXD100" s="227"/>
      <c r="BXE100" s="227"/>
      <c r="BXF100" s="227"/>
      <c r="BXG100" s="227"/>
      <c r="BXH100" s="227"/>
      <c r="BXI100" s="227"/>
      <c r="BXJ100" s="227"/>
      <c r="BXK100" s="227"/>
      <c r="BXL100" s="227"/>
      <c r="BXM100" s="227"/>
      <c r="BXN100" s="227"/>
      <c r="BXO100" s="227"/>
      <c r="BXP100" s="227"/>
      <c r="BXQ100" s="227"/>
      <c r="BXR100" s="227"/>
      <c r="BXS100" s="227"/>
      <c r="BXT100" s="227"/>
      <c r="BXU100" s="227"/>
      <c r="BXV100" s="227"/>
      <c r="BXW100" s="227"/>
      <c r="BXX100" s="227"/>
      <c r="BXY100" s="227"/>
      <c r="BXZ100" s="227"/>
      <c r="BYA100" s="227"/>
      <c r="BYB100" s="227"/>
      <c r="BYC100" s="227"/>
      <c r="BYD100" s="227"/>
      <c r="BYE100" s="227"/>
      <c r="BYF100" s="227"/>
      <c r="BYG100" s="227"/>
      <c r="BYH100" s="227"/>
      <c r="BYI100" s="227"/>
      <c r="BYJ100" s="227"/>
      <c r="BYK100" s="227"/>
      <c r="BYL100" s="227"/>
      <c r="BYM100" s="227"/>
      <c r="BYN100" s="227"/>
      <c r="BYO100" s="227"/>
      <c r="BYP100" s="227"/>
      <c r="BYQ100" s="227"/>
      <c r="BYR100" s="227"/>
      <c r="BYS100" s="227"/>
      <c r="BYT100" s="227"/>
      <c r="BYU100" s="227"/>
      <c r="BYV100" s="227"/>
      <c r="BYW100" s="227"/>
      <c r="BYX100" s="227"/>
      <c r="BYY100" s="227"/>
      <c r="BYZ100" s="227"/>
      <c r="BZA100" s="227"/>
      <c r="BZB100" s="227"/>
      <c r="BZC100" s="227"/>
      <c r="BZD100" s="227"/>
      <c r="BZE100" s="227"/>
      <c r="BZF100" s="227"/>
      <c r="BZG100" s="227"/>
      <c r="BZH100" s="227"/>
      <c r="BZI100" s="227"/>
      <c r="BZJ100" s="227"/>
      <c r="BZK100" s="227"/>
      <c r="BZL100" s="227"/>
      <c r="BZM100" s="227"/>
      <c r="BZN100" s="227"/>
      <c r="BZO100" s="227"/>
      <c r="BZP100" s="227"/>
      <c r="BZQ100" s="227"/>
      <c r="BZR100" s="227"/>
      <c r="BZS100" s="227"/>
      <c r="BZT100" s="227"/>
      <c r="BZU100" s="227"/>
      <c r="BZV100" s="227"/>
      <c r="BZW100" s="227"/>
      <c r="BZX100" s="227"/>
      <c r="BZY100" s="227"/>
      <c r="BZZ100" s="227"/>
      <c r="CAA100" s="227"/>
      <c r="CAB100" s="227"/>
      <c r="CAC100" s="227"/>
      <c r="CAD100" s="227"/>
      <c r="CAE100" s="227"/>
      <c r="CAF100" s="227"/>
      <c r="CAG100" s="227"/>
      <c r="CAH100" s="227"/>
      <c r="CAI100" s="227"/>
      <c r="CAJ100" s="227"/>
      <c r="CAK100" s="227"/>
      <c r="CAL100" s="227"/>
      <c r="CAM100" s="227"/>
      <c r="CAN100" s="227"/>
      <c r="CAO100" s="227"/>
      <c r="CAP100" s="227"/>
      <c r="CAQ100" s="227"/>
      <c r="CAR100" s="227"/>
      <c r="CAS100" s="227"/>
      <c r="CAT100" s="227"/>
      <c r="CAU100" s="227"/>
      <c r="CAV100" s="227"/>
      <c r="CAW100" s="227"/>
      <c r="CAX100" s="227"/>
      <c r="CAY100" s="227"/>
      <c r="CAZ100" s="227"/>
      <c r="CBA100" s="227"/>
      <c r="CBB100" s="227"/>
      <c r="CBC100" s="227"/>
      <c r="CBD100" s="227"/>
      <c r="CBE100" s="227"/>
      <c r="CBF100" s="227"/>
      <c r="CBG100" s="227"/>
      <c r="CBH100" s="227"/>
      <c r="CBI100" s="227"/>
      <c r="CBJ100" s="227"/>
      <c r="CBK100" s="227"/>
      <c r="CBL100" s="227"/>
      <c r="CBM100" s="227"/>
      <c r="CBN100" s="227"/>
      <c r="CBO100" s="227"/>
      <c r="CBP100" s="227"/>
      <c r="CBQ100" s="227"/>
      <c r="CBR100" s="227"/>
      <c r="CBS100" s="227"/>
      <c r="CBT100" s="227"/>
      <c r="CBU100" s="227"/>
      <c r="CBV100" s="227"/>
      <c r="CBW100" s="227"/>
      <c r="CBX100" s="227"/>
      <c r="CBY100" s="227"/>
      <c r="CBZ100" s="227"/>
      <c r="CCA100" s="227"/>
      <c r="CCB100" s="227"/>
      <c r="CCC100" s="227"/>
      <c r="CCD100" s="227"/>
      <c r="CCE100" s="227"/>
      <c r="CCF100" s="227"/>
      <c r="CCG100" s="227"/>
      <c r="CCH100" s="227"/>
      <c r="CCI100" s="227"/>
      <c r="CCJ100" s="227"/>
      <c r="CCK100" s="227"/>
      <c r="CCL100" s="227"/>
      <c r="CCM100" s="227"/>
      <c r="CCN100" s="227"/>
      <c r="CCO100" s="227"/>
      <c r="CCP100" s="227"/>
      <c r="CCQ100" s="227"/>
      <c r="CCR100" s="227"/>
      <c r="CCS100" s="227"/>
      <c r="CCT100" s="227"/>
      <c r="CCU100" s="227"/>
      <c r="CCV100" s="227"/>
      <c r="CCW100" s="227"/>
      <c r="CCX100" s="227"/>
      <c r="CCY100" s="227"/>
      <c r="CCZ100" s="227"/>
      <c r="CDA100" s="227"/>
      <c r="CDB100" s="227"/>
      <c r="CDC100" s="227"/>
      <c r="CDD100" s="227"/>
      <c r="CDE100" s="227"/>
      <c r="CDF100" s="227"/>
      <c r="CDG100" s="227"/>
      <c r="CDH100" s="227"/>
      <c r="CDI100" s="227"/>
      <c r="CDJ100" s="227"/>
      <c r="CDK100" s="227"/>
      <c r="CDL100" s="227"/>
      <c r="CDM100" s="227"/>
      <c r="CDN100" s="227"/>
      <c r="CDO100" s="227"/>
      <c r="CDP100" s="227"/>
      <c r="CDQ100" s="227"/>
      <c r="CDR100" s="227"/>
      <c r="CDS100" s="227"/>
      <c r="CDT100" s="227"/>
      <c r="CDU100" s="227"/>
      <c r="CDV100" s="227"/>
      <c r="CDW100" s="227"/>
      <c r="CDX100" s="227"/>
      <c r="CDY100" s="227"/>
      <c r="CDZ100" s="227"/>
      <c r="CEA100" s="227"/>
      <c r="CEB100" s="227"/>
      <c r="CEC100" s="227"/>
      <c r="CED100" s="227"/>
      <c r="CEE100" s="227"/>
      <c r="CEF100" s="227"/>
      <c r="CEG100" s="227"/>
      <c r="CEH100" s="227"/>
      <c r="CEI100" s="227"/>
      <c r="CEJ100" s="227"/>
      <c r="CEK100" s="227"/>
      <c r="CEL100" s="227"/>
      <c r="CEM100" s="227"/>
      <c r="CEN100" s="227"/>
      <c r="CEO100" s="227"/>
      <c r="CEP100" s="227"/>
      <c r="CEQ100" s="227"/>
      <c r="CER100" s="227"/>
      <c r="CES100" s="227"/>
      <c r="CET100" s="227"/>
      <c r="CEU100" s="227"/>
      <c r="CEV100" s="227"/>
      <c r="CEW100" s="227"/>
      <c r="CEX100" s="227"/>
      <c r="CEY100" s="227"/>
      <c r="CEZ100" s="227"/>
      <c r="CFA100" s="227"/>
      <c r="CFB100" s="227"/>
      <c r="CFC100" s="227"/>
      <c r="CFD100" s="227"/>
      <c r="CFE100" s="227"/>
      <c r="CFF100" s="227"/>
      <c r="CFG100" s="227"/>
      <c r="CFH100" s="227"/>
      <c r="CFI100" s="227"/>
      <c r="CFJ100" s="227"/>
      <c r="CFK100" s="227"/>
      <c r="CFL100" s="227"/>
      <c r="CFM100" s="227"/>
      <c r="CFN100" s="227"/>
      <c r="CFO100" s="227"/>
      <c r="CFP100" s="227"/>
      <c r="CFQ100" s="227"/>
      <c r="CFR100" s="227"/>
      <c r="CFS100" s="227"/>
      <c r="CFT100" s="227"/>
      <c r="CFU100" s="227"/>
      <c r="CFV100" s="227"/>
      <c r="CFW100" s="227"/>
      <c r="CFX100" s="227"/>
      <c r="CFY100" s="227"/>
      <c r="CFZ100" s="227"/>
      <c r="CGA100" s="227"/>
      <c r="CGB100" s="227"/>
      <c r="CGC100" s="227"/>
      <c r="CGD100" s="227"/>
      <c r="CGE100" s="227"/>
      <c r="CGF100" s="227"/>
      <c r="CGG100" s="227"/>
      <c r="CGH100" s="227"/>
      <c r="CGI100" s="227"/>
      <c r="CGJ100" s="227"/>
      <c r="CGK100" s="227"/>
      <c r="CGL100" s="227"/>
      <c r="CGM100" s="227"/>
      <c r="CGN100" s="227"/>
      <c r="CGO100" s="227"/>
      <c r="CGP100" s="227"/>
      <c r="CGQ100" s="227"/>
      <c r="CGR100" s="227"/>
      <c r="CGS100" s="227"/>
      <c r="CGT100" s="227"/>
      <c r="CGU100" s="227"/>
      <c r="CGV100" s="227"/>
      <c r="CGW100" s="227"/>
      <c r="CGX100" s="227"/>
      <c r="CGY100" s="227"/>
      <c r="CGZ100" s="227"/>
      <c r="CHA100" s="227"/>
      <c r="CHB100" s="227"/>
      <c r="CHC100" s="227"/>
      <c r="CHD100" s="227"/>
      <c r="CHE100" s="227"/>
      <c r="CHF100" s="227"/>
      <c r="CHG100" s="227"/>
      <c r="CHH100" s="227"/>
      <c r="CHI100" s="227"/>
      <c r="CHJ100" s="227"/>
      <c r="CHK100" s="227"/>
      <c r="CHL100" s="227"/>
      <c r="CHM100" s="227"/>
      <c r="CHN100" s="227"/>
      <c r="CHO100" s="227"/>
      <c r="CHP100" s="227"/>
      <c r="CHQ100" s="227"/>
      <c r="CHR100" s="227"/>
      <c r="CHS100" s="227"/>
      <c r="CHT100" s="227"/>
      <c r="CHU100" s="227"/>
      <c r="CHV100" s="227"/>
      <c r="CHW100" s="227"/>
      <c r="CHX100" s="227"/>
      <c r="CHY100" s="227"/>
      <c r="CHZ100" s="227"/>
      <c r="CIA100" s="227"/>
      <c r="CIB100" s="227"/>
      <c r="CIC100" s="227"/>
      <c r="CID100" s="227"/>
      <c r="CIE100" s="227"/>
      <c r="CIF100" s="227"/>
      <c r="CIG100" s="227"/>
      <c r="CIH100" s="227"/>
      <c r="CII100" s="227"/>
      <c r="CIJ100" s="227"/>
      <c r="CIK100" s="227"/>
      <c r="CIL100" s="227"/>
      <c r="CIM100" s="227"/>
      <c r="CIN100" s="227"/>
      <c r="CIO100" s="227"/>
      <c r="CIP100" s="227"/>
      <c r="CIQ100" s="227"/>
      <c r="CIR100" s="227"/>
      <c r="CIS100" s="227"/>
      <c r="CIT100" s="227"/>
      <c r="CIU100" s="227"/>
      <c r="CIV100" s="227"/>
      <c r="CIW100" s="227"/>
      <c r="CIX100" s="227"/>
      <c r="CIY100" s="227"/>
      <c r="CIZ100" s="227"/>
      <c r="CJA100" s="227"/>
      <c r="CJB100" s="227"/>
      <c r="CJC100" s="227"/>
      <c r="CJD100" s="227"/>
      <c r="CJE100" s="227"/>
      <c r="CJF100" s="227"/>
      <c r="CJG100" s="227"/>
      <c r="CJH100" s="227"/>
      <c r="CJI100" s="227"/>
      <c r="CJJ100" s="227"/>
      <c r="CJK100" s="227"/>
      <c r="CJL100" s="227"/>
      <c r="CJM100" s="227"/>
      <c r="CJN100" s="227"/>
      <c r="CJO100" s="227"/>
      <c r="CJP100" s="227"/>
      <c r="CJQ100" s="227"/>
      <c r="CJR100" s="227"/>
      <c r="CJS100" s="227"/>
      <c r="CJT100" s="227"/>
      <c r="CJU100" s="227"/>
      <c r="CJV100" s="227"/>
      <c r="CJW100" s="227"/>
      <c r="CJX100" s="227"/>
      <c r="CJY100" s="227"/>
      <c r="CJZ100" s="227"/>
      <c r="CKA100" s="227"/>
      <c r="CKB100" s="227"/>
      <c r="CKC100" s="227"/>
      <c r="CKD100" s="227"/>
      <c r="CKE100" s="227"/>
      <c r="CKF100" s="227"/>
      <c r="CKG100" s="227"/>
      <c r="CKH100" s="227"/>
      <c r="CKI100" s="227"/>
      <c r="CKJ100" s="227"/>
      <c r="CKK100" s="227"/>
      <c r="CKL100" s="227"/>
      <c r="CKM100" s="227"/>
      <c r="CKN100" s="227"/>
      <c r="CKO100" s="227"/>
      <c r="CKP100" s="227"/>
      <c r="CKQ100" s="227"/>
      <c r="CKR100" s="227"/>
      <c r="CKS100" s="227"/>
      <c r="CKT100" s="227"/>
      <c r="CKU100" s="227"/>
      <c r="CKV100" s="227"/>
      <c r="CKW100" s="227"/>
      <c r="CKX100" s="227"/>
      <c r="CKY100" s="227"/>
      <c r="CKZ100" s="227"/>
      <c r="CLA100" s="227"/>
      <c r="CLB100" s="227"/>
      <c r="CLC100" s="227"/>
      <c r="CLD100" s="227"/>
      <c r="CLE100" s="227"/>
      <c r="CLF100" s="227"/>
      <c r="CLG100" s="227"/>
      <c r="CLH100" s="227"/>
      <c r="CLI100" s="227"/>
      <c r="CLJ100" s="227"/>
      <c r="CLK100" s="227"/>
      <c r="CLL100" s="227"/>
      <c r="CLM100" s="227"/>
      <c r="CLN100" s="227"/>
      <c r="CLO100" s="227"/>
      <c r="CLP100" s="227"/>
      <c r="CLQ100" s="227"/>
      <c r="CLR100" s="227"/>
      <c r="CLS100" s="227"/>
      <c r="CLT100" s="227"/>
      <c r="CLU100" s="227"/>
      <c r="CLV100" s="227"/>
      <c r="CLW100" s="227"/>
      <c r="CLX100" s="227"/>
      <c r="CLY100" s="227"/>
      <c r="CLZ100" s="227"/>
      <c r="CMA100" s="227"/>
      <c r="CMB100" s="227"/>
      <c r="CMC100" s="227"/>
      <c r="CMD100" s="227"/>
      <c r="CME100" s="227"/>
      <c r="CMF100" s="227"/>
      <c r="CMG100" s="227"/>
      <c r="CMH100" s="227"/>
      <c r="CMI100" s="227"/>
      <c r="CMJ100" s="227"/>
      <c r="CMK100" s="227"/>
      <c r="CML100" s="227"/>
      <c r="CMM100" s="227"/>
      <c r="CMN100" s="227"/>
      <c r="CMO100" s="227"/>
      <c r="CMP100" s="227"/>
      <c r="CMQ100" s="227"/>
      <c r="CMR100" s="227"/>
      <c r="CMS100" s="227"/>
      <c r="CMT100" s="227"/>
      <c r="CMU100" s="227"/>
      <c r="CMV100" s="227"/>
      <c r="CMW100" s="227"/>
      <c r="CMX100" s="227"/>
      <c r="CMY100" s="227"/>
      <c r="CMZ100" s="227"/>
      <c r="CNA100" s="227"/>
      <c r="CNB100" s="227"/>
      <c r="CNC100" s="227"/>
      <c r="CND100" s="227"/>
      <c r="CNE100" s="227"/>
      <c r="CNF100" s="227"/>
      <c r="CNG100" s="227"/>
      <c r="CNH100" s="227"/>
      <c r="CNI100" s="227"/>
      <c r="CNJ100" s="227"/>
      <c r="CNK100" s="227"/>
      <c r="CNL100" s="227"/>
      <c r="CNM100" s="227"/>
      <c r="CNN100" s="227"/>
      <c r="CNO100" s="227"/>
      <c r="CNP100" s="227"/>
      <c r="CNQ100" s="227"/>
      <c r="CNR100" s="227"/>
      <c r="CNS100" s="227"/>
      <c r="CNT100" s="227"/>
      <c r="CNU100" s="227"/>
      <c r="CNV100" s="227"/>
      <c r="CNW100" s="227"/>
      <c r="CNX100" s="227"/>
      <c r="CNY100" s="227"/>
      <c r="CNZ100" s="227"/>
      <c r="COA100" s="227"/>
      <c r="COB100" s="227"/>
      <c r="COC100" s="227"/>
      <c r="COD100" s="227"/>
      <c r="COE100" s="227"/>
      <c r="COF100" s="227"/>
      <c r="COG100" s="227"/>
      <c r="COH100" s="227"/>
      <c r="COI100" s="227"/>
      <c r="COJ100" s="227"/>
      <c r="COK100" s="227"/>
      <c r="COL100" s="227"/>
      <c r="COM100" s="227"/>
      <c r="CON100" s="227"/>
      <c r="COO100" s="227"/>
      <c r="COP100" s="227"/>
      <c r="COQ100" s="227"/>
      <c r="COR100" s="227"/>
      <c r="COS100" s="227"/>
      <c r="COT100" s="227"/>
      <c r="COU100" s="227"/>
      <c r="COV100" s="227"/>
      <c r="COW100" s="227"/>
      <c r="COX100" s="227"/>
      <c r="COY100" s="227"/>
      <c r="COZ100" s="227"/>
      <c r="CPA100" s="227"/>
      <c r="CPB100" s="227"/>
      <c r="CPC100" s="227"/>
      <c r="CPD100" s="227"/>
      <c r="CPE100" s="227"/>
      <c r="CPF100" s="227"/>
      <c r="CPG100" s="227"/>
      <c r="CPH100" s="227"/>
      <c r="CPI100" s="227"/>
      <c r="CPJ100" s="227"/>
      <c r="CPK100" s="227"/>
      <c r="CPL100" s="227"/>
      <c r="CPM100" s="227"/>
      <c r="CPN100" s="227"/>
      <c r="CPO100" s="227"/>
      <c r="CPP100" s="227"/>
      <c r="CPQ100" s="227"/>
      <c r="CPR100" s="227"/>
      <c r="CPS100" s="227"/>
      <c r="CPT100" s="227"/>
      <c r="CPU100" s="227"/>
      <c r="CPV100" s="227"/>
      <c r="CPW100" s="227"/>
      <c r="CPX100" s="227"/>
      <c r="CPY100" s="227"/>
      <c r="CPZ100" s="227"/>
      <c r="CQA100" s="227"/>
      <c r="CQB100" s="227"/>
      <c r="CQC100" s="227"/>
      <c r="CQD100" s="227"/>
      <c r="CQE100" s="227"/>
      <c r="CQF100" s="227"/>
      <c r="CQG100" s="227"/>
      <c r="CQH100" s="227"/>
      <c r="CQI100" s="227"/>
      <c r="CQJ100" s="227"/>
      <c r="CQK100" s="227"/>
      <c r="CQL100" s="227"/>
      <c r="CQM100" s="227"/>
      <c r="CQN100" s="227"/>
      <c r="CQO100" s="227"/>
      <c r="CQP100" s="227"/>
      <c r="CQQ100" s="227"/>
      <c r="CQR100" s="227"/>
      <c r="CQS100" s="227"/>
      <c r="CQT100" s="227"/>
      <c r="CQU100" s="227"/>
      <c r="CQV100" s="227"/>
      <c r="CQW100" s="227"/>
      <c r="CQX100" s="227"/>
      <c r="CQY100" s="227"/>
      <c r="CQZ100" s="227"/>
      <c r="CRA100" s="227"/>
      <c r="CRB100" s="227"/>
      <c r="CRC100" s="227"/>
      <c r="CRD100" s="227"/>
      <c r="CRE100" s="227"/>
      <c r="CRF100" s="227"/>
      <c r="CRG100" s="227"/>
      <c r="CRH100" s="227"/>
      <c r="CRI100" s="227"/>
      <c r="CRJ100" s="227"/>
      <c r="CRK100" s="227"/>
      <c r="CRL100" s="227"/>
      <c r="CRM100" s="227"/>
      <c r="CRN100" s="227"/>
      <c r="CRO100" s="227"/>
      <c r="CRP100" s="227"/>
      <c r="CRQ100" s="227"/>
      <c r="CRR100" s="227"/>
      <c r="CRS100" s="227"/>
      <c r="CRT100" s="227"/>
      <c r="CRU100" s="227"/>
      <c r="CRV100" s="227"/>
      <c r="CRW100" s="227"/>
      <c r="CRX100" s="227"/>
      <c r="CRY100" s="227"/>
      <c r="CRZ100" s="227"/>
      <c r="CSA100" s="227"/>
      <c r="CSB100" s="227"/>
      <c r="CSC100" s="227"/>
      <c r="CSD100" s="227"/>
      <c r="CSE100" s="227"/>
      <c r="CSF100" s="227"/>
      <c r="CSG100" s="227"/>
      <c r="CSH100" s="227"/>
      <c r="CSI100" s="227"/>
      <c r="CSJ100" s="227"/>
      <c r="CSK100" s="227"/>
      <c r="CSL100" s="227"/>
      <c r="CSM100" s="227"/>
      <c r="CSN100" s="227"/>
      <c r="CSO100" s="227"/>
      <c r="CSP100" s="227"/>
      <c r="CSQ100" s="227"/>
      <c r="CSR100" s="227"/>
      <c r="CSS100" s="227"/>
      <c r="CST100" s="227"/>
      <c r="CSU100" s="227"/>
      <c r="CSV100" s="227"/>
      <c r="CSW100" s="227"/>
      <c r="CSX100" s="227"/>
      <c r="CSY100" s="227"/>
      <c r="CSZ100" s="227"/>
      <c r="CTA100" s="227"/>
      <c r="CTB100" s="227"/>
      <c r="CTC100" s="227"/>
      <c r="CTD100" s="227"/>
      <c r="CTE100" s="227"/>
      <c r="CTF100" s="227"/>
      <c r="CTG100" s="227"/>
      <c r="CTH100" s="227"/>
      <c r="CTI100" s="227"/>
      <c r="CTJ100" s="227"/>
      <c r="CTK100" s="227"/>
      <c r="CTL100" s="227"/>
      <c r="CTM100" s="227"/>
      <c r="CTN100" s="227"/>
      <c r="CTO100" s="227"/>
      <c r="CTP100" s="227"/>
      <c r="CTQ100" s="227"/>
      <c r="CTR100" s="227"/>
      <c r="CTS100" s="227"/>
      <c r="CTT100" s="227"/>
      <c r="CTU100" s="227"/>
      <c r="CTV100" s="227"/>
      <c r="CTW100" s="227"/>
      <c r="CTX100" s="227"/>
      <c r="CTY100" s="227"/>
      <c r="CTZ100" s="227"/>
      <c r="CUA100" s="227"/>
      <c r="CUB100" s="227"/>
      <c r="CUC100" s="227"/>
      <c r="CUD100" s="227"/>
      <c r="CUE100" s="227"/>
      <c r="CUF100" s="227"/>
      <c r="CUG100" s="227"/>
      <c r="CUH100" s="227"/>
      <c r="CUI100" s="227"/>
      <c r="CUJ100" s="227"/>
      <c r="CUK100" s="227"/>
      <c r="CUL100" s="227"/>
      <c r="CUM100" s="227"/>
      <c r="CUN100" s="227"/>
      <c r="CUO100" s="227"/>
      <c r="CUP100" s="227"/>
      <c r="CUQ100" s="227"/>
      <c r="CUR100" s="227"/>
      <c r="CUS100" s="227"/>
      <c r="CUT100" s="227"/>
      <c r="CUU100" s="227"/>
      <c r="CUV100" s="227"/>
      <c r="CUW100" s="227"/>
      <c r="CUX100" s="227"/>
      <c r="CUY100" s="227"/>
      <c r="CUZ100" s="227"/>
      <c r="CVA100" s="227"/>
      <c r="CVB100" s="227"/>
      <c r="CVC100" s="227"/>
      <c r="CVD100" s="227"/>
      <c r="CVE100" s="227"/>
      <c r="CVF100" s="227"/>
      <c r="CVG100" s="227"/>
      <c r="CVH100" s="227"/>
      <c r="CVI100" s="227"/>
      <c r="CVJ100" s="227"/>
      <c r="CVK100" s="227"/>
      <c r="CVL100" s="227"/>
      <c r="CVM100" s="227"/>
      <c r="CVN100" s="227"/>
      <c r="CVO100" s="227"/>
      <c r="CVP100" s="227"/>
      <c r="CVQ100" s="227"/>
      <c r="CVR100" s="227"/>
      <c r="CVS100" s="227"/>
      <c r="CVT100" s="227"/>
      <c r="CVU100" s="227"/>
      <c r="CVV100" s="227"/>
      <c r="CVW100" s="227"/>
      <c r="CVX100" s="227"/>
      <c r="CVY100" s="227"/>
      <c r="CVZ100" s="227"/>
      <c r="CWA100" s="227"/>
      <c r="CWB100" s="227"/>
      <c r="CWC100" s="227"/>
      <c r="CWD100" s="227"/>
      <c r="CWE100" s="227"/>
      <c r="CWF100" s="227"/>
      <c r="CWG100" s="227"/>
      <c r="CWH100" s="227"/>
      <c r="CWI100" s="227"/>
      <c r="CWJ100" s="227"/>
      <c r="CWK100" s="227"/>
      <c r="CWL100" s="227"/>
      <c r="CWM100" s="227"/>
      <c r="CWN100" s="227"/>
      <c r="CWO100" s="227"/>
      <c r="CWP100" s="227"/>
      <c r="CWQ100" s="227"/>
      <c r="CWR100" s="227"/>
      <c r="CWS100" s="227"/>
      <c r="CWT100" s="227"/>
      <c r="CWU100" s="227"/>
      <c r="CWV100" s="227"/>
      <c r="CWW100" s="227"/>
      <c r="CWX100" s="227"/>
      <c r="CWY100" s="227"/>
      <c r="CWZ100" s="227"/>
      <c r="CXA100" s="227"/>
      <c r="CXB100" s="227"/>
      <c r="CXC100" s="227"/>
      <c r="CXD100" s="227"/>
      <c r="CXE100" s="227"/>
      <c r="CXF100" s="227"/>
      <c r="CXG100" s="227"/>
      <c r="CXH100" s="227"/>
      <c r="CXI100" s="227"/>
      <c r="CXJ100" s="227"/>
      <c r="CXK100" s="227"/>
      <c r="CXL100" s="227"/>
      <c r="CXM100" s="227"/>
      <c r="CXN100" s="227"/>
      <c r="CXO100" s="227"/>
      <c r="CXP100" s="227"/>
      <c r="CXQ100" s="227"/>
      <c r="CXR100" s="227"/>
      <c r="CXS100" s="227"/>
      <c r="CXT100" s="227"/>
      <c r="CXU100" s="227"/>
      <c r="CXV100" s="227"/>
      <c r="CXW100" s="227"/>
      <c r="CXX100" s="227"/>
      <c r="CXY100" s="227"/>
      <c r="CXZ100" s="227"/>
      <c r="CYA100" s="227"/>
      <c r="CYB100" s="227"/>
      <c r="CYC100" s="227"/>
      <c r="CYD100" s="227"/>
      <c r="CYE100" s="227"/>
      <c r="CYF100" s="227"/>
      <c r="CYG100" s="227"/>
      <c r="CYH100" s="227"/>
      <c r="CYI100" s="227"/>
      <c r="CYJ100" s="227"/>
      <c r="CYK100" s="227"/>
      <c r="CYL100" s="227"/>
      <c r="CYM100" s="227"/>
      <c r="CYN100" s="227"/>
      <c r="CYO100" s="227"/>
      <c r="CYP100" s="227"/>
      <c r="CYQ100" s="227"/>
      <c r="CYR100" s="227"/>
      <c r="CYS100" s="227"/>
      <c r="CYT100" s="227"/>
      <c r="CYU100" s="227"/>
      <c r="CYV100" s="227"/>
      <c r="CYW100" s="227"/>
      <c r="CYX100" s="227"/>
      <c r="CYY100" s="227"/>
      <c r="CYZ100" s="227"/>
      <c r="CZA100" s="227"/>
      <c r="CZB100" s="227"/>
      <c r="CZC100" s="227"/>
      <c r="CZD100" s="227"/>
      <c r="CZE100" s="227"/>
      <c r="CZF100" s="227"/>
      <c r="CZG100" s="227"/>
      <c r="CZH100" s="227"/>
      <c r="CZI100" s="227"/>
      <c r="CZJ100" s="227"/>
      <c r="CZK100" s="227"/>
      <c r="CZL100" s="227"/>
      <c r="CZM100" s="227"/>
      <c r="CZN100" s="227"/>
      <c r="CZO100" s="227"/>
      <c r="CZP100" s="227"/>
      <c r="CZQ100" s="227"/>
      <c r="CZR100" s="227"/>
      <c r="CZS100" s="227"/>
      <c r="CZT100" s="227"/>
      <c r="CZU100" s="227"/>
      <c r="CZV100" s="227"/>
      <c r="CZW100" s="227"/>
      <c r="CZX100" s="227"/>
      <c r="CZY100" s="227"/>
      <c r="CZZ100" s="227"/>
      <c r="DAA100" s="227"/>
      <c r="DAB100" s="227"/>
      <c r="DAC100" s="227"/>
      <c r="DAD100" s="227"/>
      <c r="DAE100" s="227"/>
      <c r="DAF100" s="227"/>
      <c r="DAG100" s="227"/>
      <c r="DAH100" s="227"/>
      <c r="DAI100" s="227"/>
      <c r="DAJ100" s="227"/>
      <c r="DAK100" s="227"/>
      <c r="DAL100" s="227"/>
      <c r="DAM100" s="227"/>
      <c r="DAN100" s="227"/>
      <c r="DAO100" s="227"/>
      <c r="DAP100" s="227"/>
      <c r="DAQ100" s="227"/>
      <c r="DAR100" s="227"/>
      <c r="DAS100" s="227"/>
      <c r="DAT100" s="227"/>
      <c r="DAU100" s="227"/>
      <c r="DAV100" s="227"/>
      <c r="DAW100" s="227"/>
      <c r="DAX100" s="227"/>
      <c r="DAY100" s="227"/>
      <c r="DAZ100" s="227"/>
      <c r="DBA100" s="227"/>
      <c r="DBB100" s="227"/>
      <c r="DBC100" s="227"/>
      <c r="DBD100" s="227"/>
      <c r="DBE100" s="227"/>
      <c r="DBF100" s="227"/>
      <c r="DBG100" s="227"/>
      <c r="DBH100" s="227"/>
      <c r="DBI100" s="227"/>
      <c r="DBJ100" s="227"/>
      <c r="DBK100" s="227"/>
      <c r="DBL100" s="227"/>
      <c r="DBM100" s="227"/>
      <c r="DBN100" s="227"/>
      <c r="DBO100" s="227"/>
      <c r="DBP100" s="227"/>
      <c r="DBQ100" s="227"/>
      <c r="DBR100" s="227"/>
      <c r="DBS100" s="227"/>
      <c r="DBT100" s="227"/>
      <c r="DBU100" s="227"/>
      <c r="DBV100" s="227"/>
      <c r="DBW100" s="227"/>
      <c r="DBX100" s="227"/>
      <c r="DBY100" s="227"/>
      <c r="DBZ100" s="227"/>
      <c r="DCA100" s="227"/>
      <c r="DCB100" s="227"/>
      <c r="DCC100" s="227"/>
      <c r="DCD100" s="227"/>
      <c r="DCE100" s="227"/>
      <c r="DCF100" s="227"/>
      <c r="DCG100" s="227"/>
      <c r="DCH100" s="227"/>
      <c r="DCI100" s="227"/>
      <c r="DCJ100" s="227"/>
      <c r="DCK100" s="227"/>
      <c r="DCL100" s="227"/>
      <c r="DCM100" s="227"/>
      <c r="DCN100" s="227"/>
      <c r="DCO100" s="227"/>
      <c r="DCP100" s="227"/>
      <c r="DCQ100" s="227"/>
      <c r="DCR100" s="227"/>
      <c r="DCS100" s="227"/>
      <c r="DCT100" s="227"/>
      <c r="DCU100" s="227"/>
      <c r="DCV100" s="227"/>
      <c r="DCW100" s="227"/>
      <c r="DCX100" s="227"/>
      <c r="DCY100" s="227"/>
      <c r="DCZ100" s="227"/>
      <c r="DDA100" s="227"/>
      <c r="DDB100" s="227"/>
      <c r="DDC100" s="227"/>
      <c r="DDD100" s="227"/>
      <c r="DDE100" s="227"/>
      <c r="DDF100" s="227"/>
      <c r="DDG100" s="227"/>
      <c r="DDH100" s="227"/>
      <c r="DDI100" s="227"/>
      <c r="DDJ100" s="227"/>
      <c r="DDK100" s="227"/>
      <c r="DDL100" s="227"/>
      <c r="DDM100" s="227"/>
      <c r="DDN100" s="227"/>
      <c r="DDO100" s="227"/>
      <c r="DDP100" s="227"/>
      <c r="DDQ100" s="227"/>
      <c r="DDR100" s="227"/>
      <c r="DDS100" s="227"/>
      <c r="DDT100" s="227"/>
      <c r="DDU100" s="227"/>
      <c r="DDV100" s="227"/>
      <c r="DDW100" s="227"/>
      <c r="DDX100" s="227"/>
      <c r="DDY100" s="227"/>
      <c r="DDZ100" s="227"/>
      <c r="DEA100" s="227"/>
      <c r="DEB100" s="227"/>
      <c r="DEC100" s="227"/>
      <c r="DED100" s="227"/>
      <c r="DEE100" s="227"/>
      <c r="DEF100" s="227"/>
      <c r="DEG100" s="227"/>
      <c r="DEH100" s="227"/>
      <c r="DEI100" s="227"/>
      <c r="DEJ100" s="227"/>
      <c r="DEK100" s="227"/>
      <c r="DEL100" s="227"/>
      <c r="DEM100" s="227"/>
      <c r="DEN100" s="227"/>
      <c r="DEO100" s="227"/>
      <c r="DEP100" s="227"/>
      <c r="DEQ100" s="227"/>
      <c r="DER100" s="227"/>
      <c r="DES100" s="227"/>
      <c r="DET100" s="227"/>
      <c r="DEU100" s="227"/>
      <c r="DEV100" s="227"/>
      <c r="DEW100" s="227"/>
      <c r="DEX100" s="227"/>
      <c r="DEY100" s="227"/>
      <c r="DEZ100" s="227"/>
      <c r="DFA100" s="227"/>
      <c r="DFB100" s="227"/>
      <c r="DFC100" s="227"/>
      <c r="DFD100" s="227"/>
      <c r="DFE100" s="227"/>
      <c r="DFF100" s="227"/>
      <c r="DFG100" s="227"/>
      <c r="DFH100" s="227"/>
      <c r="DFI100" s="227"/>
      <c r="DFJ100" s="227"/>
      <c r="DFK100" s="227"/>
      <c r="DFL100" s="227"/>
      <c r="DFM100" s="227"/>
      <c r="DFN100" s="227"/>
      <c r="DFO100" s="227"/>
      <c r="DFP100" s="227"/>
      <c r="DFQ100" s="227"/>
      <c r="DFR100" s="227"/>
      <c r="DFS100" s="227"/>
      <c r="DFT100" s="227"/>
      <c r="DFU100" s="227"/>
      <c r="DFV100" s="227"/>
      <c r="DFW100" s="227"/>
      <c r="DFX100" s="227"/>
      <c r="DFY100" s="227"/>
      <c r="DFZ100" s="227"/>
      <c r="DGA100" s="227"/>
      <c r="DGB100" s="227"/>
      <c r="DGC100" s="227"/>
      <c r="DGD100" s="227"/>
      <c r="DGE100" s="227"/>
      <c r="DGF100" s="227"/>
      <c r="DGG100" s="227"/>
      <c r="DGH100" s="227"/>
      <c r="DGI100" s="227"/>
      <c r="DGJ100" s="227"/>
      <c r="DGK100" s="227"/>
      <c r="DGL100" s="227"/>
      <c r="DGM100" s="227"/>
      <c r="DGN100" s="227"/>
      <c r="DGO100" s="227"/>
      <c r="DGP100" s="227"/>
      <c r="DGQ100" s="227"/>
      <c r="DGR100" s="227"/>
      <c r="DGS100" s="227"/>
      <c r="DGT100" s="227"/>
      <c r="DGU100" s="227"/>
      <c r="DGV100" s="227"/>
      <c r="DGW100" s="227"/>
      <c r="DGX100" s="227"/>
      <c r="DGY100" s="227"/>
      <c r="DGZ100" s="227"/>
      <c r="DHA100" s="227"/>
      <c r="DHB100" s="227"/>
      <c r="DHC100" s="227"/>
      <c r="DHD100" s="227"/>
      <c r="DHE100" s="227"/>
      <c r="DHF100" s="227"/>
      <c r="DHG100" s="227"/>
      <c r="DHH100" s="227"/>
      <c r="DHI100" s="227"/>
      <c r="DHJ100" s="227"/>
      <c r="DHK100" s="227"/>
      <c r="DHL100" s="227"/>
      <c r="DHM100" s="227"/>
      <c r="DHN100" s="227"/>
      <c r="DHO100" s="227"/>
      <c r="DHP100" s="227"/>
      <c r="DHQ100" s="227"/>
      <c r="DHR100" s="227"/>
      <c r="DHS100" s="227"/>
      <c r="DHT100" s="227"/>
      <c r="DHU100" s="227"/>
      <c r="DHV100" s="227"/>
      <c r="DHW100" s="227"/>
      <c r="DHX100" s="227"/>
      <c r="DHY100" s="227"/>
      <c r="DHZ100" s="227"/>
      <c r="DIA100" s="227"/>
      <c r="DIB100" s="227"/>
      <c r="DIC100" s="227"/>
      <c r="DID100" s="227"/>
      <c r="DIE100" s="227"/>
      <c r="DIF100" s="227"/>
      <c r="DIG100" s="227"/>
      <c r="DIH100" s="227"/>
      <c r="DII100" s="227"/>
      <c r="DIJ100" s="227"/>
      <c r="DIK100" s="227"/>
      <c r="DIL100" s="227"/>
      <c r="DIM100" s="227"/>
      <c r="DIN100" s="227"/>
      <c r="DIO100" s="227"/>
      <c r="DIP100" s="227"/>
      <c r="DIQ100" s="227"/>
      <c r="DIR100" s="227"/>
      <c r="DIS100" s="227"/>
      <c r="DIT100" s="227"/>
      <c r="DIU100" s="227"/>
      <c r="DIV100" s="227"/>
      <c r="DIW100" s="227"/>
      <c r="DIX100" s="227"/>
      <c r="DIY100" s="227"/>
      <c r="DIZ100" s="227"/>
      <c r="DJA100" s="227"/>
      <c r="DJB100" s="227"/>
      <c r="DJC100" s="227"/>
      <c r="DJD100" s="227"/>
      <c r="DJE100" s="227"/>
      <c r="DJF100" s="227"/>
      <c r="DJG100" s="227"/>
      <c r="DJH100" s="227"/>
      <c r="DJI100" s="227"/>
      <c r="DJJ100" s="227"/>
      <c r="DJK100" s="227"/>
      <c r="DJL100" s="227"/>
      <c r="DJM100" s="227"/>
      <c r="DJN100" s="227"/>
      <c r="DJO100" s="227"/>
      <c r="DJP100" s="227"/>
      <c r="DJQ100" s="227"/>
      <c r="DJR100" s="227"/>
      <c r="DJS100" s="227"/>
      <c r="DJT100" s="227"/>
      <c r="DJU100" s="227"/>
      <c r="DJV100" s="227"/>
      <c r="DJW100" s="227"/>
      <c r="DJX100" s="227"/>
      <c r="DJY100" s="227"/>
      <c r="DJZ100" s="227"/>
      <c r="DKA100" s="227"/>
      <c r="DKB100" s="227"/>
      <c r="DKC100" s="227"/>
      <c r="DKD100" s="227"/>
      <c r="DKE100" s="227"/>
      <c r="DKF100" s="227"/>
      <c r="DKG100" s="227"/>
      <c r="DKH100" s="227"/>
      <c r="DKI100" s="227"/>
      <c r="DKJ100" s="227"/>
      <c r="DKK100" s="227"/>
      <c r="DKL100" s="227"/>
      <c r="DKM100" s="227"/>
      <c r="DKN100" s="227"/>
      <c r="DKO100" s="227"/>
      <c r="DKP100" s="227"/>
      <c r="DKQ100" s="227"/>
      <c r="DKR100" s="227"/>
      <c r="DKS100" s="227"/>
      <c r="DKT100" s="227"/>
      <c r="DKU100" s="227"/>
      <c r="DKV100" s="227"/>
      <c r="DKW100" s="227"/>
      <c r="DKX100" s="227"/>
      <c r="DKY100" s="227"/>
      <c r="DKZ100" s="227"/>
      <c r="DLA100" s="227"/>
      <c r="DLB100" s="227"/>
      <c r="DLC100" s="227"/>
      <c r="DLD100" s="227"/>
      <c r="DLE100" s="227"/>
      <c r="DLF100" s="227"/>
      <c r="DLG100" s="227"/>
      <c r="DLH100" s="227"/>
      <c r="DLI100" s="227"/>
      <c r="DLJ100" s="227"/>
      <c r="DLK100" s="227"/>
      <c r="DLL100" s="227"/>
      <c r="DLM100" s="227"/>
      <c r="DLN100" s="227"/>
      <c r="DLO100" s="227"/>
      <c r="DLP100" s="227"/>
      <c r="DLQ100" s="227"/>
      <c r="DLR100" s="227"/>
      <c r="DLS100" s="227"/>
      <c r="DLT100" s="227"/>
      <c r="DLU100" s="227"/>
      <c r="DLV100" s="227"/>
      <c r="DLW100" s="227"/>
      <c r="DLX100" s="227"/>
      <c r="DLY100" s="227"/>
      <c r="DLZ100" s="227"/>
      <c r="DMA100" s="227"/>
      <c r="DMB100" s="227"/>
      <c r="DMC100" s="227"/>
      <c r="DMD100" s="227"/>
      <c r="DME100" s="227"/>
      <c r="DMF100" s="227"/>
      <c r="DMG100" s="227"/>
      <c r="DMH100" s="227"/>
      <c r="DMI100" s="227"/>
      <c r="DMJ100" s="227"/>
      <c r="DMK100" s="227"/>
      <c r="DML100" s="227"/>
      <c r="DMM100" s="227"/>
      <c r="DMN100" s="227"/>
      <c r="DMO100" s="227"/>
      <c r="DMP100" s="227"/>
      <c r="DMQ100" s="227"/>
      <c r="DMR100" s="227"/>
      <c r="DMS100" s="227"/>
      <c r="DMT100" s="227"/>
      <c r="DMU100" s="227"/>
      <c r="DMV100" s="227"/>
      <c r="DMW100" s="227"/>
      <c r="DMX100" s="227"/>
      <c r="DMY100" s="227"/>
      <c r="DMZ100" s="227"/>
      <c r="DNA100" s="227"/>
      <c r="DNB100" s="227"/>
      <c r="DNC100" s="227"/>
      <c r="DND100" s="227"/>
      <c r="DNE100" s="227"/>
      <c r="DNF100" s="227"/>
      <c r="DNG100" s="227"/>
      <c r="DNH100" s="227"/>
      <c r="DNI100" s="227"/>
      <c r="DNJ100" s="227"/>
      <c r="DNK100" s="227"/>
      <c r="DNL100" s="227"/>
      <c r="DNM100" s="227"/>
      <c r="DNN100" s="227"/>
      <c r="DNO100" s="227"/>
      <c r="DNP100" s="227"/>
      <c r="DNQ100" s="227"/>
      <c r="DNR100" s="227"/>
      <c r="DNS100" s="227"/>
      <c r="DNT100" s="227"/>
      <c r="DNU100" s="227"/>
      <c r="DNV100" s="227"/>
      <c r="DNW100" s="227"/>
      <c r="DNX100" s="227"/>
      <c r="DNY100" s="227"/>
      <c r="DNZ100" s="227"/>
      <c r="DOA100" s="227"/>
      <c r="DOB100" s="227"/>
      <c r="DOC100" s="227"/>
      <c r="DOD100" s="227"/>
      <c r="DOE100" s="227"/>
      <c r="DOF100" s="227"/>
      <c r="DOG100" s="227"/>
      <c r="DOH100" s="227"/>
      <c r="DOI100" s="227"/>
      <c r="DOJ100" s="227"/>
      <c r="DOK100" s="227"/>
      <c r="DOL100" s="227"/>
      <c r="DOM100" s="227"/>
      <c r="DON100" s="227"/>
      <c r="DOO100" s="227"/>
      <c r="DOP100" s="227"/>
      <c r="DOQ100" s="227"/>
      <c r="DOR100" s="227"/>
      <c r="DOS100" s="227"/>
      <c r="DOT100" s="227"/>
      <c r="DOU100" s="227"/>
      <c r="DOV100" s="227"/>
      <c r="DOW100" s="227"/>
      <c r="DOX100" s="227"/>
      <c r="DOY100" s="227"/>
      <c r="DOZ100" s="227"/>
      <c r="DPA100" s="227"/>
      <c r="DPB100" s="227"/>
      <c r="DPC100" s="227"/>
      <c r="DPD100" s="227"/>
      <c r="DPE100" s="227"/>
      <c r="DPF100" s="227"/>
      <c r="DPG100" s="227"/>
      <c r="DPH100" s="227"/>
      <c r="DPI100" s="227"/>
      <c r="DPJ100" s="227"/>
      <c r="DPK100" s="227"/>
      <c r="DPL100" s="227"/>
      <c r="DPM100" s="227"/>
      <c r="DPN100" s="227"/>
      <c r="DPO100" s="227"/>
      <c r="DPP100" s="227"/>
      <c r="DPQ100" s="227"/>
      <c r="DPR100" s="227"/>
      <c r="DPS100" s="227"/>
      <c r="DPT100" s="227"/>
      <c r="DPU100" s="227"/>
      <c r="DPV100" s="227"/>
      <c r="DPW100" s="227"/>
      <c r="DPX100" s="227"/>
      <c r="DPY100" s="227"/>
      <c r="DPZ100" s="227"/>
      <c r="DQA100" s="227"/>
      <c r="DQB100" s="227"/>
      <c r="DQC100" s="227"/>
      <c r="DQD100" s="227"/>
      <c r="DQE100" s="227"/>
      <c r="DQF100" s="227"/>
      <c r="DQG100" s="227"/>
      <c r="DQH100" s="227"/>
      <c r="DQI100" s="227"/>
      <c r="DQJ100" s="227"/>
      <c r="DQK100" s="227"/>
      <c r="DQL100" s="227"/>
      <c r="DQM100" s="227"/>
      <c r="DQN100" s="227"/>
      <c r="DQO100" s="227"/>
      <c r="DQP100" s="227"/>
      <c r="DQQ100" s="227"/>
      <c r="DQR100" s="227"/>
      <c r="DQS100" s="227"/>
      <c r="DQT100" s="227"/>
      <c r="DQU100" s="227"/>
      <c r="DQV100" s="227"/>
      <c r="DQW100" s="227"/>
      <c r="DQX100" s="227"/>
      <c r="DQY100" s="227"/>
      <c r="DQZ100" s="227"/>
      <c r="DRA100" s="227"/>
      <c r="DRB100" s="227"/>
      <c r="DRC100" s="227"/>
      <c r="DRD100" s="227"/>
      <c r="DRE100" s="227"/>
      <c r="DRF100" s="227"/>
      <c r="DRG100" s="227"/>
      <c r="DRH100" s="227"/>
      <c r="DRI100" s="227"/>
      <c r="DRJ100" s="227"/>
      <c r="DRK100" s="227"/>
      <c r="DRL100" s="227"/>
      <c r="DRM100" s="227"/>
      <c r="DRN100" s="227"/>
      <c r="DRO100" s="227"/>
      <c r="DRP100" s="227"/>
      <c r="DRQ100" s="227"/>
      <c r="DRR100" s="227"/>
      <c r="DRS100" s="227"/>
      <c r="DRT100" s="227"/>
      <c r="DRU100" s="227"/>
      <c r="DRV100" s="227"/>
      <c r="DRW100" s="227"/>
      <c r="DRX100" s="227"/>
      <c r="DRY100" s="227"/>
      <c r="DRZ100" s="227"/>
      <c r="DSA100" s="227"/>
      <c r="DSB100" s="227"/>
      <c r="DSC100" s="227"/>
      <c r="DSD100" s="227"/>
      <c r="DSE100" s="227"/>
      <c r="DSF100" s="227"/>
      <c r="DSG100" s="227"/>
      <c r="DSH100" s="227"/>
      <c r="DSI100" s="227"/>
      <c r="DSJ100" s="227"/>
      <c r="DSK100" s="227"/>
      <c r="DSL100" s="227"/>
      <c r="DSM100" s="227"/>
      <c r="DSN100" s="227"/>
      <c r="DSO100" s="227"/>
      <c r="DSP100" s="227"/>
      <c r="DSQ100" s="227"/>
      <c r="DSR100" s="227"/>
      <c r="DSS100" s="227"/>
      <c r="DST100" s="227"/>
      <c r="DSU100" s="227"/>
      <c r="DSV100" s="227"/>
      <c r="DSW100" s="227"/>
      <c r="DSX100" s="227"/>
      <c r="DSY100" s="227"/>
      <c r="DSZ100" s="227"/>
      <c r="DTA100" s="227"/>
      <c r="DTB100" s="227"/>
      <c r="DTC100" s="227"/>
      <c r="DTD100" s="227"/>
      <c r="DTE100" s="227"/>
      <c r="DTF100" s="227"/>
      <c r="DTG100" s="227"/>
      <c r="DTH100" s="227"/>
      <c r="DTI100" s="227"/>
      <c r="DTJ100" s="227"/>
      <c r="DTK100" s="227"/>
      <c r="DTL100" s="227"/>
      <c r="DTM100" s="227"/>
      <c r="DTN100" s="227"/>
      <c r="DTO100" s="227"/>
      <c r="DTP100" s="227"/>
      <c r="DTQ100" s="227"/>
      <c r="DTR100" s="227"/>
      <c r="DTS100" s="227"/>
      <c r="DTT100" s="227"/>
      <c r="DTU100" s="227"/>
      <c r="DTV100" s="227"/>
      <c r="DTW100" s="227"/>
      <c r="DTX100" s="227"/>
      <c r="DTY100" s="227"/>
      <c r="DTZ100" s="227"/>
      <c r="DUA100" s="227"/>
      <c r="DUB100" s="227"/>
      <c r="DUC100" s="227"/>
      <c r="DUD100" s="227"/>
      <c r="DUE100" s="227"/>
      <c r="DUF100" s="227"/>
      <c r="DUG100" s="227"/>
      <c r="DUH100" s="227"/>
      <c r="DUI100" s="227"/>
      <c r="DUJ100" s="227"/>
      <c r="DUK100" s="227"/>
      <c r="DUL100" s="227"/>
      <c r="DUM100" s="227"/>
      <c r="DUN100" s="227"/>
      <c r="DUO100" s="227"/>
      <c r="DUP100" s="227"/>
      <c r="DUQ100" s="227"/>
      <c r="DUR100" s="227"/>
      <c r="DUS100" s="227"/>
      <c r="DUT100" s="227"/>
      <c r="DUU100" s="227"/>
      <c r="DUV100" s="227"/>
      <c r="DUW100" s="227"/>
      <c r="DUX100" s="227"/>
      <c r="DUY100" s="227"/>
      <c r="DUZ100" s="227"/>
      <c r="DVA100" s="227"/>
      <c r="DVB100" s="227"/>
      <c r="DVC100" s="227"/>
      <c r="DVD100" s="227"/>
      <c r="DVE100" s="227"/>
      <c r="DVF100" s="227"/>
      <c r="DVG100" s="227"/>
      <c r="DVH100" s="227"/>
      <c r="DVI100" s="227"/>
      <c r="DVJ100" s="227"/>
      <c r="DVK100" s="227"/>
      <c r="DVL100" s="227"/>
      <c r="DVM100" s="227"/>
      <c r="DVN100" s="227"/>
      <c r="DVO100" s="227"/>
      <c r="DVP100" s="227"/>
      <c r="DVQ100" s="227"/>
      <c r="DVR100" s="227"/>
      <c r="DVS100" s="227"/>
      <c r="DVT100" s="227"/>
      <c r="DVU100" s="227"/>
      <c r="DVV100" s="227"/>
      <c r="DVW100" s="227"/>
      <c r="DVX100" s="227"/>
      <c r="DVY100" s="227"/>
      <c r="DVZ100" s="227"/>
      <c r="DWA100" s="227"/>
      <c r="DWB100" s="227"/>
      <c r="DWC100" s="227"/>
      <c r="DWD100" s="227"/>
      <c r="DWE100" s="227"/>
      <c r="DWF100" s="227"/>
      <c r="DWG100" s="227"/>
      <c r="DWH100" s="227"/>
      <c r="DWI100" s="227"/>
      <c r="DWJ100" s="227"/>
      <c r="DWK100" s="227"/>
      <c r="DWL100" s="227"/>
      <c r="DWM100" s="227"/>
      <c r="DWN100" s="227"/>
      <c r="DWO100" s="227"/>
      <c r="DWP100" s="227"/>
      <c r="DWQ100" s="227"/>
      <c r="DWR100" s="227"/>
      <c r="DWS100" s="227"/>
      <c r="DWT100" s="227"/>
      <c r="DWU100" s="227"/>
      <c r="DWV100" s="227"/>
      <c r="DWW100" s="227"/>
      <c r="DWX100" s="227"/>
      <c r="DWY100" s="227"/>
      <c r="DWZ100" s="227"/>
      <c r="DXA100" s="227"/>
      <c r="DXB100" s="227"/>
      <c r="DXC100" s="227"/>
      <c r="DXD100" s="227"/>
      <c r="DXE100" s="227"/>
      <c r="DXF100" s="227"/>
      <c r="DXG100" s="227"/>
      <c r="DXH100" s="227"/>
      <c r="DXI100" s="227"/>
      <c r="DXJ100" s="227"/>
      <c r="DXK100" s="227"/>
      <c r="DXL100" s="227"/>
      <c r="DXM100" s="227"/>
      <c r="DXN100" s="227"/>
      <c r="DXO100" s="227"/>
      <c r="DXP100" s="227"/>
      <c r="DXQ100" s="227"/>
      <c r="DXR100" s="227"/>
      <c r="DXS100" s="227"/>
      <c r="DXT100" s="227"/>
      <c r="DXU100" s="227"/>
      <c r="DXV100" s="227"/>
      <c r="DXW100" s="227"/>
      <c r="DXX100" s="227"/>
      <c r="DXY100" s="227"/>
      <c r="DXZ100" s="227"/>
      <c r="DYA100" s="227"/>
      <c r="DYB100" s="227"/>
      <c r="DYC100" s="227"/>
      <c r="DYD100" s="227"/>
      <c r="DYE100" s="227"/>
      <c r="DYF100" s="227"/>
      <c r="DYG100" s="227"/>
      <c r="DYH100" s="227"/>
      <c r="DYI100" s="227"/>
      <c r="DYJ100" s="227"/>
      <c r="DYK100" s="227"/>
      <c r="DYL100" s="227"/>
      <c r="DYM100" s="227"/>
      <c r="DYN100" s="227"/>
      <c r="DYO100" s="227"/>
      <c r="DYP100" s="227"/>
      <c r="DYQ100" s="227"/>
      <c r="DYR100" s="227"/>
      <c r="DYS100" s="227"/>
      <c r="DYT100" s="227"/>
      <c r="DYU100" s="227"/>
      <c r="DYV100" s="227"/>
      <c r="DYW100" s="227"/>
      <c r="DYX100" s="227"/>
      <c r="DYY100" s="227"/>
      <c r="DYZ100" s="227"/>
      <c r="DZA100" s="227"/>
      <c r="DZB100" s="227"/>
      <c r="DZC100" s="227"/>
      <c r="DZD100" s="227"/>
      <c r="DZE100" s="227"/>
      <c r="DZF100" s="227"/>
      <c r="DZG100" s="227"/>
      <c r="DZH100" s="227"/>
      <c r="DZI100" s="227"/>
      <c r="DZJ100" s="227"/>
      <c r="DZK100" s="227"/>
      <c r="DZL100" s="227"/>
      <c r="DZM100" s="227"/>
      <c r="DZN100" s="227"/>
      <c r="DZO100" s="227"/>
      <c r="DZP100" s="227"/>
      <c r="DZQ100" s="227"/>
      <c r="DZR100" s="227"/>
      <c r="DZS100" s="227"/>
      <c r="DZT100" s="227"/>
      <c r="DZU100" s="227"/>
      <c r="DZV100" s="227"/>
      <c r="DZW100" s="227"/>
      <c r="DZX100" s="227"/>
      <c r="DZY100" s="227"/>
      <c r="DZZ100" s="227"/>
      <c r="EAA100" s="227"/>
      <c r="EAB100" s="227"/>
      <c r="EAC100" s="227"/>
      <c r="EAD100" s="227"/>
      <c r="EAE100" s="227"/>
      <c r="EAF100" s="227"/>
      <c r="EAG100" s="227"/>
      <c r="EAH100" s="227"/>
      <c r="EAI100" s="227"/>
      <c r="EAJ100" s="227"/>
      <c r="EAK100" s="227"/>
      <c r="EAL100" s="227"/>
      <c r="EAM100" s="227"/>
      <c r="EAN100" s="227"/>
      <c r="EAO100" s="227"/>
      <c r="EAP100" s="227"/>
      <c r="EAQ100" s="227"/>
      <c r="EAR100" s="227"/>
      <c r="EAS100" s="227"/>
      <c r="EAT100" s="227"/>
      <c r="EAU100" s="227"/>
      <c r="EAV100" s="227"/>
      <c r="EAW100" s="227"/>
      <c r="EAX100" s="227"/>
      <c r="EAY100" s="227"/>
      <c r="EAZ100" s="227"/>
      <c r="EBA100" s="227"/>
      <c r="EBB100" s="227"/>
      <c r="EBC100" s="227"/>
      <c r="EBD100" s="227"/>
      <c r="EBE100" s="227"/>
      <c r="EBF100" s="227"/>
      <c r="EBG100" s="227"/>
      <c r="EBH100" s="227"/>
      <c r="EBI100" s="227"/>
      <c r="EBJ100" s="227"/>
      <c r="EBK100" s="227"/>
      <c r="EBL100" s="227"/>
      <c r="EBM100" s="227"/>
      <c r="EBN100" s="227"/>
      <c r="EBO100" s="227"/>
      <c r="EBP100" s="227"/>
      <c r="EBQ100" s="227"/>
      <c r="EBR100" s="227"/>
      <c r="EBS100" s="227"/>
      <c r="EBT100" s="227"/>
      <c r="EBU100" s="227"/>
      <c r="EBV100" s="227"/>
      <c r="EBW100" s="227"/>
      <c r="EBX100" s="227"/>
      <c r="EBY100" s="227"/>
      <c r="EBZ100" s="227"/>
      <c r="ECA100" s="227"/>
      <c r="ECB100" s="227"/>
      <c r="ECC100" s="227"/>
      <c r="ECD100" s="227"/>
      <c r="ECE100" s="227"/>
      <c r="ECF100" s="227"/>
      <c r="ECG100" s="227"/>
      <c r="ECH100" s="227"/>
      <c r="ECI100" s="227"/>
      <c r="ECJ100" s="227"/>
      <c r="ECK100" s="227"/>
      <c r="ECL100" s="227"/>
      <c r="ECM100" s="227"/>
      <c r="ECN100" s="227"/>
      <c r="ECO100" s="227"/>
      <c r="ECP100" s="227"/>
      <c r="ECQ100" s="227"/>
      <c r="ECR100" s="227"/>
      <c r="ECS100" s="227"/>
      <c r="ECT100" s="227"/>
      <c r="ECU100" s="227"/>
      <c r="ECV100" s="227"/>
      <c r="ECW100" s="227"/>
      <c r="ECX100" s="227"/>
      <c r="ECY100" s="227"/>
      <c r="ECZ100" s="227"/>
      <c r="EDA100" s="227"/>
      <c r="EDB100" s="227"/>
      <c r="EDC100" s="227"/>
      <c r="EDD100" s="227"/>
      <c r="EDE100" s="227"/>
      <c r="EDF100" s="227"/>
      <c r="EDG100" s="227"/>
      <c r="EDH100" s="227"/>
      <c r="EDI100" s="227"/>
      <c r="EDJ100" s="227"/>
      <c r="EDK100" s="227"/>
      <c r="EDL100" s="227"/>
      <c r="EDM100" s="227"/>
      <c r="EDN100" s="227"/>
      <c r="EDO100" s="227"/>
      <c r="EDP100" s="227"/>
      <c r="EDQ100" s="227"/>
      <c r="EDR100" s="227"/>
      <c r="EDS100" s="227"/>
      <c r="EDT100" s="227"/>
      <c r="EDU100" s="227"/>
      <c r="EDV100" s="227"/>
      <c r="EDW100" s="227"/>
      <c r="EDX100" s="227"/>
      <c r="EDY100" s="227"/>
      <c r="EDZ100" s="227"/>
      <c r="EEA100" s="227"/>
      <c r="EEB100" s="227"/>
      <c r="EEC100" s="227"/>
      <c r="EED100" s="227"/>
      <c r="EEE100" s="227"/>
      <c r="EEF100" s="227"/>
      <c r="EEG100" s="227"/>
      <c r="EEH100" s="227"/>
      <c r="EEI100" s="227"/>
      <c r="EEJ100" s="227"/>
      <c r="EEK100" s="227"/>
      <c r="EEL100" s="227"/>
      <c r="EEM100" s="227"/>
      <c r="EEN100" s="227"/>
      <c r="EEO100" s="227"/>
      <c r="EEP100" s="227"/>
      <c r="EEQ100" s="227"/>
      <c r="EER100" s="227"/>
      <c r="EES100" s="227"/>
      <c r="EET100" s="227"/>
      <c r="EEU100" s="227"/>
      <c r="EEV100" s="227"/>
      <c r="EEW100" s="227"/>
      <c r="EEX100" s="227"/>
      <c r="EEY100" s="227"/>
      <c r="EEZ100" s="227"/>
      <c r="EFA100" s="227"/>
      <c r="EFB100" s="227"/>
      <c r="EFC100" s="227"/>
      <c r="EFD100" s="227"/>
      <c r="EFE100" s="227"/>
      <c r="EFF100" s="227"/>
      <c r="EFG100" s="227"/>
      <c r="EFH100" s="227"/>
      <c r="EFI100" s="227"/>
      <c r="EFJ100" s="227"/>
      <c r="EFK100" s="227"/>
      <c r="EFL100" s="227"/>
      <c r="EFM100" s="227"/>
      <c r="EFN100" s="227"/>
      <c r="EFO100" s="227"/>
      <c r="EFP100" s="227"/>
      <c r="EFQ100" s="227"/>
      <c r="EFR100" s="227"/>
      <c r="EFS100" s="227"/>
      <c r="EFT100" s="227"/>
      <c r="EFU100" s="227"/>
      <c r="EFV100" s="227"/>
      <c r="EFW100" s="227"/>
      <c r="EFX100" s="227"/>
      <c r="EFY100" s="227"/>
      <c r="EFZ100" s="227"/>
      <c r="EGA100" s="227"/>
      <c r="EGB100" s="227"/>
      <c r="EGC100" s="227"/>
      <c r="EGD100" s="227"/>
      <c r="EGE100" s="227"/>
      <c r="EGF100" s="227"/>
      <c r="EGG100" s="227"/>
      <c r="EGH100" s="227"/>
      <c r="EGI100" s="227"/>
      <c r="EGJ100" s="227"/>
      <c r="EGK100" s="227"/>
      <c r="EGL100" s="227"/>
      <c r="EGM100" s="227"/>
      <c r="EGN100" s="227"/>
      <c r="EGO100" s="227"/>
      <c r="EGP100" s="227"/>
      <c r="EGQ100" s="227"/>
      <c r="EGR100" s="227"/>
      <c r="EGS100" s="227"/>
      <c r="EGT100" s="227"/>
      <c r="EGU100" s="227"/>
      <c r="EGV100" s="227"/>
      <c r="EGW100" s="227"/>
      <c r="EGX100" s="227"/>
      <c r="EGY100" s="227"/>
      <c r="EGZ100" s="227"/>
      <c r="EHA100" s="227"/>
      <c r="EHB100" s="227"/>
      <c r="EHC100" s="227"/>
      <c r="EHD100" s="227"/>
      <c r="EHE100" s="227"/>
      <c r="EHF100" s="227"/>
      <c r="EHG100" s="227"/>
      <c r="EHH100" s="227"/>
      <c r="EHI100" s="227"/>
      <c r="EHJ100" s="227"/>
      <c r="EHK100" s="227"/>
      <c r="EHL100" s="227"/>
      <c r="EHM100" s="227"/>
      <c r="EHN100" s="227"/>
      <c r="EHO100" s="227"/>
      <c r="EHP100" s="227"/>
      <c r="EHQ100" s="227"/>
      <c r="EHR100" s="227"/>
      <c r="EHS100" s="227"/>
      <c r="EHT100" s="227"/>
      <c r="EHU100" s="227"/>
      <c r="EHV100" s="227"/>
      <c r="EHW100" s="227"/>
      <c r="EHX100" s="227"/>
      <c r="EHY100" s="227"/>
      <c r="EHZ100" s="227"/>
      <c r="EIA100" s="227"/>
      <c r="EIB100" s="227"/>
      <c r="EIC100" s="227"/>
      <c r="EID100" s="227"/>
      <c r="EIE100" s="227"/>
      <c r="EIF100" s="227"/>
      <c r="EIG100" s="227"/>
      <c r="EIH100" s="227"/>
      <c r="EII100" s="227"/>
      <c r="EIJ100" s="227"/>
      <c r="EIK100" s="227"/>
      <c r="EIL100" s="227"/>
      <c r="EIM100" s="227"/>
      <c r="EIN100" s="227"/>
      <c r="EIO100" s="227"/>
      <c r="EIP100" s="227"/>
      <c r="EIQ100" s="227"/>
      <c r="EIR100" s="227"/>
      <c r="EIS100" s="227"/>
      <c r="EIT100" s="227"/>
      <c r="EIU100" s="227"/>
      <c r="EIV100" s="227"/>
      <c r="EIW100" s="227"/>
      <c r="EIX100" s="227"/>
      <c r="EIY100" s="227"/>
      <c r="EIZ100" s="227"/>
      <c r="EJA100" s="227"/>
      <c r="EJB100" s="227"/>
      <c r="EJC100" s="227"/>
      <c r="EJD100" s="227"/>
      <c r="EJE100" s="227"/>
      <c r="EJF100" s="227"/>
      <c r="EJG100" s="227"/>
      <c r="EJH100" s="227"/>
      <c r="EJI100" s="227"/>
      <c r="EJJ100" s="227"/>
      <c r="EJK100" s="227"/>
      <c r="EJL100" s="227"/>
      <c r="EJM100" s="227"/>
      <c r="EJN100" s="227"/>
      <c r="EJO100" s="227"/>
      <c r="EJP100" s="227"/>
      <c r="EJQ100" s="227"/>
      <c r="EJR100" s="227"/>
      <c r="EJS100" s="227"/>
      <c r="EJT100" s="227"/>
      <c r="EJU100" s="227"/>
      <c r="EJV100" s="227"/>
      <c r="EJW100" s="227"/>
      <c r="EJX100" s="227"/>
      <c r="EJY100" s="227"/>
      <c r="EJZ100" s="227"/>
      <c r="EKA100" s="227"/>
      <c r="EKB100" s="227"/>
      <c r="EKC100" s="227"/>
      <c r="EKD100" s="227"/>
      <c r="EKE100" s="227"/>
      <c r="EKF100" s="227"/>
      <c r="EKG100" s="227"/>
      <c r="EKH100" s="227"/>
      <c r="EKI100" s="227"/>
      <c r="EKJ100" s="227"/>
      <c r="EKK100" s="227"/>
      <c r="EKL100" s="227"/>
      <c r="EKM100" s="227"/>
      <c r="EKN100" s="227"/>
      <c r="EKO100" s="227"/>
      <c r="EKP100" s="227"/>
      <c r="EKQ100" s="227"/>
      <c r="EKR100" s="227"/>
      <c r="EKS100" s="227"/>
      <c r="EKT100" s="227"/>
      <c r="EKU100" s="227"/>
      <c r="EKV100" s="227"/>
      <c r="EKW100" s="227"/>
      <c r="EKX100" s="227"/>
      <c r="EKY100" s="227"/>
      <c r="EKZ100" s="227"/>
      <c r="ELA100" s="227"/>
      <c r="ELB100" s="227"/>
      <c r="ELC100" s="227"/>
      <c r="ELD100" s="227"/>
      <c r="ELE100" s="227"/>
      <c r="ELF100" s="227"/>
      <c r="ELG100" s="227"/>
      <c r="ELH100" s="227"/>
      <c r="ELI100" s="227"/>
      <c r="ELJ100" s="227"/>
      <c r="ELK100" s="227"/>
      <c r="ELL100" s="227"/>
      <c r="ELM100" s="227"/>
      <c r="ELN100" s="227"/>
      <c r="ELO100" s="227"/>
      <c r="ELP100" s="227"/>
      <c r="ELQ100" s="227"/>
      <c r="ELR100" s="227"/>
      <c r="ELS100" s="227"/>
      <c r="ELT100" s="227"/>
      <c r="ELU100" s="227"/>
      <c r="ELV100" s="227"/>
      <c r="ELW100" s="227"/>
      <c r="ELX100" s="227"/>
      <c r="ELY100" s="227"/>
      <c r="ELZ100" s="227"/>
      <c r="EMA100" s="227"/>
      <c r="EMB100" s="227"/>
      <c r="EMC100" s="227"/>
      <c r="EMD100" s="227"/>
      <c r="EME100" s="227"/>
      <c r="EMF100" s="227"/>
      <c r="EMG100" s="227"/>
      <c r="EMH100" s="227"/>
      <c r="EMI100" s="227"/>
      <c r="EMJ100" s="227"/>
      <c r="EMK100" s="227"/>
      <c r="EML100" s="227"/>
      <c r="EMM100" s="227"/>
      <c r="EMN100" s="227"/>
      <c r="EMO100" s="227"/>
      <c r="EMP100" s="227"/>
      <c r="EMQ100" s="227"/>
      <c r="EMR100" s="227"/>
      <c r="EMS100" s="227"/>
      <c r="EMT100" s="227"/>
      <c r="EMU100" s="227"/>
      <c r="EMV100" s="227"/>
      <c r="EMW100" s="227"/>
      <c r="EMX100" s="227"/>
      <c r="EMY100" s="227"/>
      <c r="EMZ100" s="227"/>
      <c r="ENA100" s="227"/>
      <c r="ENB100" s="227"/>
      <c r="ENC100" s="227"/>
      <c r="END100" s="227"/>
      <c r="ENE100" s="227"/>
      <c r="ENF100" s="227"/>
      <c r="ENG100" s="227"/>
      <c r="ENH100" s="227"/>
      <c r="ENI100" s="227"/>
      <c r="ENJ100" s="227"/>
      <c r="ENK100" s="227"/>
      <c r="ENL100" s="227"/>
      <c r="ENM100" s="227"/>
      <c r="ENN100" s="227"/>
      <c r="ENO100" s="227"/>
      <c r="ENP100" s="227"/>
      <c r="ENQ100" s="227"/>
      <c r="ENR100" s="227"/>
      <c r="ENS100" s="227"/>
      <c r="ENT100" s="227"/>
      <c r="ENU100" s="227"/>
      <c r="ENV100" s="227"/>
      <c r="ENW100" s="227"/>
      <c r="ENX100" s="227"/>
      <c r="ENY100" s="227"/>
      <c r="ENZ100" s="227"/>
      <c r="EOA100" s="227"/>
      <c r="EOB100" s="227"/>
      <c r="EOC100" s="227"/>
      <c r="EOD100" s="227"/>
      <c r="EOE100" s="227"/>
      <c r="EOF100" s="227"/>
      <c r="EOG100" s="227"/>
      <c r="EOH100" s="227"/>
      <c r="EOI100" s="227"/>
      <c r="EOJ100" s="227"/>
      <c r="EOK100" s="227"/>
      <c r="EOL100" s="227"/>
      <c r="EOM100" s="227"/>
      <c r="EON100" s="227"/>
      <c r="EOO100" s="227"/>
      <c r="EOP100" s="227"/>
      <c r="EOQ100" s="227"/>
      <c r="EOR100" s="227"/>
      <c r="EOS100" s="227"/>
      <c r="EOT100" s="227"/>
      <c r="EOU100" s="227"/>
      <c r="EOV100" s="227"/>
      <c r="EOW100" s="227"/>
      <c r="EOX100" s="227"/>
      <c r="EOY100" s="227"/>
      <c r="EOZ100" s="227"/>
      <c r="EPA100" s="227"/>
      <c r="EPB100" s="227"/>
      <c r="EPC100" s="227"/>
      <c r="EPD100" s="227"/>
      <c r="EPE100" s="227"/>
      <c r="EPF100" s="227"/>
      <c r="EPG100" s="227"/>
      <c r="EPH100" s="227"/>
      <c r="EPI100" s="227"/>
      <c r="EPJ100" s="227"/>
      <c r="EPK100" s="227"/>
      <c r="EPL100" s="227"/>
      <c r="EPM100" s="227"/>
      <c r="EPN100" s="227"/>
      <c r="EPO100" s="227"/>
      <c r="EPP100" s="227"/>
      <c r="EPQ100" s="227"/>
      <c r="EPR100" s="227"/>
      <c r="EPS100" s="227"/>
      <c r="EPT100" s="227"/>
      <c r="EPU100" s="227"/>
      <c r="EPV100" s="227"/>
      <c r="EPW100" s="227"/>
      <c r="EPX100" s="227"/>
      <c r="EPY100" s="227"/>
      <c r="EPZ100" s="227"/>
      <c r="EQA100" s="227"/>
      <c r="EQB100" s="227"/>
      <c r="EQC100" s="227"/>
      <c r="EQD100" s="227"/>
      <c r="EQE100" s="227"/>
      <c r="EQF100" s="227"/>
      <c r="EQG100" s="227"/>
      <c r="EQH100" s="227"/>
      <c r="EQI100" s="227"/>
      <c r="EQJ100" s="227"/>
      <c r="EQK100" s="227"/>
      <c r="EQL100" s="227"/>
      <c r="EQM100" s="227"/>
      <c r="EQN100" s="227"/>
      <c r="EQO100" s="227"/>
      <c r="EQP100" s="227"/>
      <c r="EQQ100" s="227"/>
      <c r="EQR100" s="227"/>
      <c r="EQS100" s="227"/>
      <c r="EQT100" s="227"/>
      <c r="EQU100" s="227"/>
      <c r="EQV100" s="227"/>
      <c r="EQW100" s="227"/>
      <c r="EQX100" s="227"/>
      <c r="EQY100" s="227"/>
      <c r="EQZ100" s="227"/>
      <c r="ERA100" s="227"/>
      <c r="ERB100" s="227"/>
      <c r="ERC100" s="227"/>
      <c r="ERD100" s="227"/>
      <c r="ERE100" s="227"/>
      <c r="ERF100" s="227"/>
      <c r="ERG100" s="227"/>
      <c r="ERH100" s="227"/>
      <c r="ERI100" s="227"/>
      <c r="ERJ100" s="227"/>
      <c r="ERK100" s="227"/>
      <c r="ERL100" s="227"/>
      <c r="ERM100" s="227"/>
      <c r="ERN100" s="227"/>
      <c r="ERO100" s="227"/>
      <c r="ERP100" s="227"/>
      <c r="ERQ100" s="227"/>
      <c r="ERR100" s="227"/>
      <c r="ERS100" s="227"/>
      <c r="ERT100" s="227"/>
      <c r="ERU100" s="227"/>
      <c r="ERV100" s="227"/>
      <c r="ERW100" s="227"/>
      <c r="ERX100" s="227"/>
      <c r="ERY100" s="227"/>
      <c r="ERZ100" s="227"/>
      <c r="ESA100" s="227"/>
      <c r="ESB100" s="227"/>
      <c r="ESC100" s="227"/>
      <c r="ESD100" s="227"/>
      <c r="ESE100" s="227"/>
      <c r="ESF100" s="227"/>
      <c r="ESG100" s="227"/>
      <c r="ESH100" s="227"/>
      <c r="ESI100" s="227"/>
      <c r="ESJ100" s="227"/>
      <c r="ESK100" s="227"/>
      <c r="ESL100" s="227"/>
      <c r="ESM100" s="227"/>
      <c r="ESN100" s="227"/>
      <c r="ESO100" s="227"/>
      <c r="ESP100" s="227"/>
      <c r="ESQ100" s="227"/>
      <c r="ESR100" s="227"/>
      <c r="ESS100" s="227"/>
      <c r="EST100" s="227"/>
      <c r="ESU100" s="227"/>
      <c r="ESV100" s="227"/>
      <c r="ESW100" s="227"/>
      <c r="ESX100" s="227"/>
      <c r="ESY100" s="227"/>
      <c r="ESZ100" s="227"/>
      <c r="ETA100" s="227"/>
      <c r="ETB100" s="227"/>
      <c r="ETC100" s="227"/>
      <c r="ETD100" s="227"/>
      <c r="ETE100" s="227"/>
      <c r="ETF100" s="227"/>
      <c r="ETG100" s="227"/>
      <c r="ETH100" s="227"/>
      <c r="ETI100" s="227"/>
      <c r="ETJ100" s="227"/>
      <c r="ETK100" s="227"/>
      <c r="ETL100" s="227"/>
      <c r="ETM100" s="227"/>
      <c r="ETN100" s="227"/>
      <c r="ETO100" s="227"/>
      <c r="ETP100" s="227"/>
      <c r="ETQ100" s="227"/>
      <c r="ETR100" s="227"/>
      <c r="ETS100" s="227"/>
      <c r="ETT100" s="227"/>
      <c r="ETU100" s="227"/>
      <c r="ETV100" s="227"/>
      <c r="ETW100" s="227"/>
      <c r="ETX100" s="227"/>
      <c r="ETY100" s="227"/>
      <c r="ETZ100" s="227"/>
      <c r="EUA100" s="227"/>
      <c r="EUB100" s="227"/>
      <c r="EUC100" s="227"/>
      <c r="EUD100" s="227"/>
      <c r="EUE100" s="227"/>
      <c r="EUF100" s="227"/>
      <c r="EUG100" s="227"/>
      <c r="EUH100" s="227"/>
      <c r="EUI100" s="227"/>
      <c r="EUJ100" s="227"/>
      <c r="EUK100" s="227"/>
      <c r="EUL100" s="227"/>
      <c r="EUM100" s="227"/>
      <c r="EUN100" s="227"/>
      <c r="EUO100" s="227"/>
      <c r="EUP100" s="227"/>
      <c r="EUQ100" s="227"/>
      <c r="EUR100" s="227"/>
      <c r="EUS100" s="227"/>
      <c r="EUT100" s="227"/>
      <c r="EUU100" s="227"/>
      <c r="EUV100" s="227"/>
      <c r="EUW100" s="227"/>
      <c r="EUX100" s="227"/>
      <c r="EUY100" s="227"/>
      <c r="EUZ100" s="227"/>
      <c r="EVA100" s="227"/>
      <c r="EVB100" s="227"/>
      <c r="EVC100" s="227"/>
      <c r="EVD100" s="227"/>
      <c r="EVE100" s="227"/>
      <c r="EVF100" s="227"/>
      <c r="EVG100" s="227"/>
      <c r="EVH100" s="227"/>
      <c r="EVI100" s="227"/>
      <c r="EVJ100" s="227"/>
      <c r="EVK100" s="227"/>
      <c r="EVL100" s="227"/>
      <c r="EVM100" s="227"/>
      <c r="EVN100" s="227"/>
      <c r="EVO100" s="227"/>
      <c r="EVP100" s="227"/>
      <c r="EVQ100" s="227"/>
      <c r="EVR100" s="227"/>
      <c r="EVS100" s="227"/>
      <c r="EVT100" s="227"/>
      <c r="EVU100" s="227"/>
      <c r="EVV100" s="227"/>
      <c r="EVW100" s="227"/>
      <c r="EVX100" s="227"/>
      <c r="EVY100" s="227"/>
      <c r="EVZ100" s="227"/>
      <c r="EWA100" s="227"/>
      <c r="EWB100" s="227"/>
      <c r="EWC100" s="227"/>
      <c r="EWD100" s="227"/>
      <c r="EWE100" s="227"/>
      <c r="EWF100" s="227"/>
      <c r="EWG100" s="227"/>
      <c r="EWH100" s="227"/>
      <c r="EWI100" s="227"/>
      <c r="EWJ100" s="227"/>
      <c r="EWK100" s="227"/>
      <c r="EWL100" s="227"/>
      <c r="EWM100" s="227"/>
      <c r="EWN100" s="227"/>
      <c r="EWO100" s="227"/>
      <c r="EWP100" s="227"/>
      <c r="EWQ100" s="227"/>
      <c r="EWR100" s="227"/>
      <c r="EWS100" s="227"/>
      <c r="EWT100" s="227"/>
      <c r="EWU100" s="227"/>
      <c r="EWV100" s="227"/>
      <c r="EWW100" s="227"/>
      <c r="EWX100" s="227"/>
      <c r="EWY100" s="227"/>
      <c r="EWZ100" s="227"/>
      <c r="EXA100" s="227"/>
      <c r="EXB100" s="227"/>
      <c r="EXC100" s="227"/>
      <c r="EXD100" s="227"/>
      <c r="EXE100" s="227"/>
      <c r="EXF100" s="227"/>
      <c r="EXG100" s="227"/>
      <c r="EXH100" s="227"/>
      <c r="EXI100" s="227"/>
      <c r="EXJ100" s="227"/>
      <c r="EXK100" s="227"/>
      <c r="EXL100" s="227"/>
      <c r="EXM100" s="227"/>
      <c r="EXN100" s="227"/>
      <c r="EXO100" s="227"/>
      <c r="EXP100" s="227"/>
      <c r="EXQ100" s="227"/>
      <c r="EXR100" s="227"/>
      <c r="EXS100" s="227"/>
      <c r="EXT100" s="227"/>
      <c r="EXU100" s="227"/>
      <c r="EXV100" s="227"/>
      <c r="EXW100" s="227"/>
      <c r="EXX100" s="227"/>
      <c r="EXY100" s="227"/>
      <c r="EXZ100" s="227"/>
      <c r="EYA100" s="227"/>
      <c r="EYB100" s="227"/>
      <c r="EYC100" s="227"/>
      <c r="EYD100" s="227"/>
      <c r="EYE100" s="227"/>
      <c r="EYF100" s="227"/>
      <c r="EYG100" s="227"/>
      <c r="EYH100" s="227"/>
      <c r="EYI100" s="227"/>
      <c r="EYJ100" s="227"/>
      <c r="EYK100" s="227"/>
      <c r="EYL100" s="227"/>
      <c r="EYM100" s="227"/>
      <c r="EYN100" s="227"/>
      <c r="EYO100" s="227"/>
      <c r="EYP100" s="227"/>
      <c r="EYQ100" s="227"/>
      <c r="EYR100" s="227"/>
      <c r="EYS100" s="227"/>
      <c r="EYT100" s="227"/>
      <c r="EYU100" s="227"/>
      <c r="EYV100" s="227"/>
      <c r="EYW100" s="227"/>
      <c r="EYX100" s="227"/>
      <c r="EYY100" s="227"/>
      <c r="EYZ100" s="227"/>
      <c r="EZA100" s="227"/>
      <c r="EZB100" s="227"/>
      <c r="EZC100" s="227"/>
      <c r="EZD100" s="227"/>
      <c r="EZE100" s="227"/>
      <c r="EZF100" s="227"/>
      <c r="EZG100" s="227"/>
      <c r="EZH100" s="227"/>
      <c r="EZI100" s="227"/>
      <c r="EZJ100" s="227"/>
      <c r="EZK100" s="227"/>
      <c r="EZL100" s="227"/>
      <c r="EZM100" s="227"/>
      <c r="EZN100" s="227"/>
      <c r="EZO100" s="227"/>
      <c r="EZP100" s="227"/>
      <c r="EZQ100" s="227"/>
      <c r="EZR100" s="227"/>
      <c r="EZS100" s="227"/>
      <c r="EZT100" s="227"/>
      <c r="EZU100" s="227"/>
      <c r="EZV100" s="227"/>
      <c r="EZW100" s="227"/>
      <c r="EZX100" s="227"/>
      <c r="EZY100" s="227"/>
      <c r="EZZ100" s="227"/>
      <c r="FAA100" s="227"/>
      <c r="FAB100" s="227"/>
      <c r="FAC100" s="227"/>
      <c r="FAD100" s="227"/>
      <c r="FAE100" s="227"/>
      <c r="FAF100" s="227"/>
      <c r="FAG100" s="227"/>
      <c r="FAH100" s="227"/>
      <c r="FAI100" s="227"/>
      <c r="FAJ100" s="227"/>
      <c r="FAK100" s="227"/>
      <c r="FAL100" s="227"/>
      <c r="FAM100" s="227"/>
      <c r="FAN100" s="227"/>
      <c r="FAO100" s="227"/>
      <c r="FAP100" s="227"/>
      <c r="FAQ100" s="227"/>
      <c r="FAR100" s="227"/>
      <c r="FAS100" s="227"/>
      <c r="FAT100" s="227"/>
      <c r="FAU100" s="227"/>
      <c r="FAV100" s="227"/>
      <c r="FAW100" s="227"/>
      <c r="FAX100" s="227"/>
      <c r="FAY100" s="227"/>
      <c r="FAZ100" s="227"/>
      <c r="FBA100" s="227"/>
      <c r="FBB100" s="227"/>
      <c r="FBC100" s="227"/>
      <c r="FBD100" s="227"/>
      <c r="FBE100" s="227"/>
      <c r="FBF100" s="227"/>
      <c r="FBG100" s="227"/>
      <c r="FBH100" s="227"/>
      <c r="FBI100" s="227"/>
      <c r="FBJ100" s="227"/>
      <c r="FBK100" s="227"/>
      <c r="FBL100" s="227"/>
      <c r="FBM100" s="227"/>
      <c r="FBN100" s="227"/>
      <c r="FBO100" s="227"/>
      <c r="FBP100" s="227"/>
      <c r="FBQ100" s="227"/>
      <c r="FBR100" s="227"/>
      <c r="FBS100" s="227"/>
      <c r="FBT100" s="227"/>
      <c r="FBU100" s="227"/>
      <c r="FBV100" s="227"/>
      <c r="FBW100" s="227"/>
      <c r="FBX100" s="227"/>
      <c r="FBY100" s="227"/>
      <c r="FBZ100" s="227"/>
      <c r="FCA100" s="227"/>
      <c r="FCB100" s="227"/>
      <c r="FCC100" s="227"/>
      <c r="FCD100" s="227"/>
      <c r="FCE100" s="227"/>
      <c r="FCF100" s="227"/>
      <c r="FCG100" s="227"/>
      <c r="FCH100" s="227"/>
      <c r="FCI100" s="227"/>
      <c r="FCJ100" s="227"/>
      <c r="FCK100" s="227"/>
      <c r="FCL100" s="227"/>
      <c r="FCM100" s="227"/>
      <c r="FCN100" s="227"/>
      <c r="FCO100" s="227"/>
      <c r="FCP100" s="227"/>
      <c r="FCQ100" s="227"/>
      <c r="FCR100" s="227"/>
      <c r="FCS100" s="227"/>
      <c r="FCT100" s="227"/>
      <c r="FCU100" s="227"/>
      <c r="FCV100" s="227"/>
      <c r="FCW100" s="227"/>
      <c r="FCX100" s="227"/>
      <c r="FCY100" s="227"/>
      <c r="FCZ100" s="227"/>
      <c r="FDA100" s="227"/>
      <c r="FDB100" s="227"/>
      <c r="FDC100" s="227"/>
      <c r="FDD100" s="227"/>
      <c r="FDE100" s="227"/>
      <c r="FDF100" s="227"/>
      <c r="FDG100" s="227"/>
      <c r="FDH100" s="227"/>
      <c r="FDI100" s="227"/>
      <c r="FDJ100" s="227"/>
      <c r="FDK100" s="227"/>
      <c r="FDL100" s="227"/>
      <c r="FDM100" s="227"/>
      <c r="FDN100" s="227"/>
      <c r="FDO100" s="227"/>
      <c r="FDP100" s="227"/>
      <c r="FDQ100" s="227"/>
      <c r="FDR100" s="227"/>
      <c r="FDS100" s="227"/>
      <c r="FDT100" s="227"/>
      <c r="FDU100" s="227"/>
      <c r="FDV100" s="227"/>
      <c r="FDW100" s="227"/>
      <c r="FDX100" s="227"/>
      <c r="FDY100" s="227"/>
      <c r="FDZ100" s="227"/>
      <c r="FEA100" s="227"/>
      <c r="FEB100" s="227"/>
      <c r="FEC100" s="227"/>
      <c r="FED100" s="227"/>
      <c r="FEE100" s="227"/>
      <c r="FEF100" s="227"/>
      <c r="FEG100" s="227"/>
      <c r="FEH100" s="227"/>
      <c r="FEI100" s="227"/>
      <c r="FEJ100" s="227"/>
      <c r="FEK100" s="227"/>
      <c r="FEL100" s="227"/>
      <c r="FEM100" s="227"/>
      <c r="FEN100" s="227"/>
      <c r="FEO100" s="227"/>
      <c r="FEP100" s="227"/>
      <c r="FEQ100" s="227"/>
      <c r="FER100" s="227"/>
      <c r="FES100" s="227"/>
      <c r="FET100" s="227"/>
      <c r="FEU100" s="227"/>
      <c r="FEV100" s="227"/>
      <c r="FEW100" s="227"/>
      <c r="FEX100" s="227"/>
      <c r="FEY100" s="227"/>
      <c r="FEZ100" s="227"/>
      <c r="FFA100" s="227"/>
      <c r="FFB100" s="227"/>
      <c r="FFC100" s="227"/>
      <c r="FFD100" s="227"/>
      <c r="FFE100" s="227"/>
      <c r="FFF100" s="227"/>
      <c r="FFG100" s="227"/>
      <c r="FFH100" s="227"/>
      <c r="FFI100" s="227"/>
      <c r="FFJ100" s="227"/>
      <c r="FFK100" s="227"/>
      <c r="FFL100" s="227"/>
      <c r="FFM100" s="227"/>
      <c r="FFN100" s="227"/>
      <c r="FFO100" s="227"/>
      <c r="FFP100" s="227"/>
      <c r="FFQ100" s="227"/>
      <c r="FFR100" s="227"/>
      <c r="FFS100" s="227"/>
      <c r="FFT100" s="227"/>
      <c r="FFU100" s="227"/>
      <c r="FFV100" s="227"/>
      <c r="FFW100" s="227"/>
      <c r="FFX100" s="227"/>
      <c r="FFY100" s="227"/>
      <c r="FFZ100" s="227"/>
      <c r="FGA100" s="227"/>
      <c r="FGB100" s="227"/>
      <c r="FGC100" s="227"/>
      <c r="FGD100" s="227"/>
      <c r="FGE100" s="227"/>
      <c r="FGF100" s="227"/>
      <c r="FGG100" s="227"/>
      <c r="FGH100" s="227"/>
      <c r="FGI100" s="227"/>
      <c r="FGJ100" s="227"/>
      <c r="FGK100" s="227"/>
      <c r="FGL100" s="227"/>
      <c r="FGM100" s="227"/>
      <c r="FGN100" s="227"/>
      <c r="FGO100" s="227"/>
      <c r="FGP100" s="227"/>
      <c r="FGQ100" s="227"/>
      <c r="FGR100" s="227"/>
      <c r="FGS100" s="227"/>
      <c r="FGT100" s="227"/>
      <c r="FGU100" s="227"/>
      <c r="FGV100" s="227"/>
      <c r="FGW100" s="227"/>
      <c r="FGX100" s="227"/>
      <c r="FGY100" s="227"/>
      <c r="FGZ100" s="227"/>
      <c r="FHA100" s="227"/>
      <c r="FHB100" s="227"/>
      <c r="FHC100" s="227"/>
      <c r="FHD100" s="227"/>
      <c r="FHE100" s="227"/>
      <c r="FHF100" s="227"/>
      <c r="FHG100" s="227"/>
      <c r="FHH100" s="227"/>
      <c r="FHI100" s="227"/>
      <c r="FHJ100" s="227"/>
      <c r="FHK100" s="227"/>
      <c r="FHL100" s="227"/>
      <c r="FHM100" s="227"/>
      <c r="FHN100" s="227"/>
      <c r="FHO100" s="227"/>
      <c r="FHP100" s="227"/>
      <c r="FHQ100" s="227"/>
      <c r="FHR100" s="227"/>
      <c r="FHS100" s="227"/>
      <c r="FHT100" s="227"/>
      <c r="FHU100" s="227"/>
      <c r="FHV100" s="227"/>
      <c r="FHW100" s="227"/>
      <c r="FHX100" s="227"/>
      <c r="FHY100" s="227"/>
      <c r="FHZ100" s="227"/>
      <c r="FIA100" s="227"/>
      <c r="FIB100" s="227"/>
      <c r="FIC100" s="227"/>
      <c r="FID100" s="227"/>
      <c r="FIE100" s="227"/>
      <c r="FIF100" s="227"/>
      <c r="FIG100" s="227"/>
      <c r="FIH100" s="227"/>
      <c r="FII100" s="227"/>
      <c r="FIJ100" s="227"/>
      <c r="FIK100" s="227"/>
      <c r="FIL100" s="227"/>
      <c r="FIM100" s="227"/>
      <c r="FIN100" s="227"/>
      <c r="FIO100" s="227"/>
      <c r="FIP100" s="227"/>
      <c r="FIQ100" s="227"/>
      <c r="FIR100" s="227"/>
      <c r="FIS100" s="227"/>
      <c r="FIT100" s="227"/>
      <c r="FIU100" s="227"/>
      <c r="FIV100" s="227"/>
      <c r="FIW100" s="227"/>
      <c r="FIX100" s="227"/>
      <c r="FIY100" s="227"/>
      <c r="FIZ100" s="227"/>
      <c r="FJA100" s="227"/>
      <c r="FJB100" s="227"/>
      <c r="FJC100" s="227"/>
      <c r="FJD100" s="227"/>
      <c r="FJE100" s="227"/>
      <c r="FJF100" s="227"/>
      <c r="FJG100" s="227"/>
      <c r="FJH100" s="227"/>
      <c r="FJI100" s="227"/>
      <c r="FJJ100" s="227"/>
      <c r="FJK100" s="227"/>
      <c r="FJL100" s="227"/>
      <c r="FJM100" s="227"/>
      <c r="FJN100" s="227"/>
      <c r="FJO100" s="227"/>
      <c r="FJP100" s="227"/>
      <c r="FJQ100" s="227"/>
      <c r="FJR100" s="227"/>
      <c r="FJS100" s="227"/>
      <c r="FJT100" s="227"/>
      <c r="FJU100" s="227"/>
      <c r="FJV100" s="227"/>
      <c r="FJW100" s="227"/>
      <c r="FJX100" s="227"/>
      <c r="FJY100" s="227"/>
      <c r="FJZ100" s="227"/>
      <c r="FKA100" s="227"/>
      <c r="FKB100" s="227"/>
      <c r="FKC100" s="227"/>
      <c r="FKD100" s="227"/>
      <c r="FKE100" s="227"/>
      <c r="FKF100" s="227"/>
      <c r="FKG100" s="227"/>
      <c r="FKH100" s="227"/>
      <c r="FKI100" s="227"/>
      <c r="FKJ100" s="227"/>
      <c r="FKK100" s="227"/>
      <c r="FKL100" s="227"/>
      <c r="FKM100" s="227"/>
      <c r="FKN100" s="227"/>
      <c r="FKO100" s="227"/>
      <c r="FKP100" s="227"/>
      <c r="FKQ100" s="227"/>
      <c r="FKR100" s="227"/>
      <c r="FKS100" s="227"/>
      <c r="FKT100" s="227"/>
      <c r="FKU100" s="227"/>
      <c r="FKV100" s="227"/>
      <c r="FKW100" s="227"/>
      <c r="FKX100" s="227"/>
      <c r="FKY100" s="227"/>
      <c r="FKZ100" s="227"/>
      <c r="FLA100" s="227"/>
      <c r="FLB100" s="227"/>
      <c r="FLC100" s="227"/>
      <c r="FLD100" s="227"/>
      <c r="FLE100" s="227"/>
      <c r="FLF100" s="227"/>
      <c r="FLG100" s="227"/>
      <c r="FLH100" s="227"/>
      <c r="FLI100" s="227"/>
      <c r="FLJ100" s="227"/>
      <c r="FLK100" s="227"/>
      <c r="FLL100" s="227"/>
      <c r="FLM100" s="227"/>
      <c r="FLN100" s="227"/>
      <c r="FLO100" s="227"/>
      <c r="FLP100" s="227"/>
      <c r="FLQ100" s="227"/>
      <c r="FLR100" s="227"/>
      <c r="FLS100" s="227"/>
      <c r="FLT100" s="227"/>
      <c r="FLU100" s="227"/>
      <c r="FLV100" s="227"/>
      <c r="FLW100" s="227"/>
      <c r="FLX100" s="227"/>
      <c r="FLY100" s="227"/>
      <c r="FLZ100" s="227"/>
      <c r="FMA100" s="227"/>
      <c r="FMB100" s="227"/>
      <c r="FMC100" s="227"/>
      <c r="FMD100" s="227"/>
      <c r="FME100" s="227"/>
      <c r="FMF100" s="227"/>
      <c r="FMG100" s="227"/>
      <c r="FMH100" s="227"/>
      <c r="FMI100" s="227"/>
      <c r="FMJ100" s="227"/>
      <c r="FMK100" s="227"/>
      <c r="FML100" s="227"/>
      <c r="FMM100" s="227"/>
      <c r="FMN100" s="227"/>
      <c r="FMO100" s="227"/>
      <c r="FMP100" s="227"/>
      <c r="FMQ100" s="227"/>
      <c r="FMR100" s="227"/>
      <c r="FMS100" s="227"/>
      <c r="FMT100" s="227"/>
      <c r="FMU100" s="227"/>
      <c r="FMV100" s="227"/>
      <c r="FMW100" s="227"/>
      <c r="FMX100" s="227"/>
      <c r="FMY100" s="227"/>
      <c r="FMZ100" s="227"/>
      <c r="FNA100" s="227"/>
      <c r="FNB100" s="227"/>
      <c r="FNC100" s="227"/>
      <c r="FND100" s="227"/>
      <c r="FNE100" s="227"/>
      <c r="FNF100" s="227"/>
      <c r="FNG100" s="227"/>
      <c r="FNH100" s="227"/>
      <c r="FNI100" s="227"/>
      <c r="FNJ100" s="227"/>
      <c r="FNK100" s="227"/>
      <c r="FNL100" s="227"/>
      <c r="FNM100" s="227"/>
      <c r="FNN100" s="227"/>
      <c r="FNO100" s="227"/>
      <c r="FNP100" s="227"/>
      <c r="FNQ100" s="227"/>
      <c r="FNR100" s="227"/>
      <c r="FNS100" s="227"/>
      <c r="FNT100" s="227"/>
      <c r="FNU100" s="227"/>
      <c r="FNV100" s="227"/>
      <c r="FNW100" s="227"/>
      <c r="FNX100" s="227"/>
      <c r="FNY100" s="227"/>
      <c r="FNZ100" s="227"/>
      <c r="FOA100" s="227"/>
      <c r="FOB100" s="227"/>
      <c r="FOC100" s="227"/>
      <c r="FOD100" s="227"/>
      <c r="FOE100" s="227"/>
      <c r="FOF100" s="227"/>
      <c r="FOG100" s="227"/>
      <c r="FOH100" s="227"/>
      <c r="FOI100" s="227"/>
      <c r="FOJ100" s="227"/>
      <c r="FOK100" s="227"/>
      <c r="FOL100" s="227"/>
      <c r="FOM100" s="227"/>
      <c r="FON100" s="227"/>
      <c r="FOO100" s="227"/>
      <c r="FOP100" s="227"/>
      <c r="FOQ100" s="227"/>
      <c r="FOR100" s="227"/>
      <c r="FOS100" s="227"/>
      <c r="FOT100" s="227"/>
      <c r="FOU100" s="227"/>
      <c r="FOV100" s="227"/>
      <c r="FOW100" s="227"/>
      <c r="FOX100" s="227"/>
      <c r="FOY100" s="227"/>
      <c r="FOZ100" s="227"/>
      <c r="FPA100" s="227"/>
      <c r="FPB100" s="227"/>
      <c r="FPC100" s="227"/>
      <c r="FPD100" s="227"/>
      <c r="FPE100" s="227"/>
      <c r="FPF100" s="227"/>
      <c r="FPG100" s="227"/>
      <c r="FPH100" s="227"/>
      <c r="FPI100" s="227"/>
      <c r="FPJ100" s="227"/>
      <c r="FPK100" s="227"/>
      <c r="FPL100" s="227"/>
      <c r="FPM100" s="227"/>
      <c r="FPN100" s="227"/>
      <c r="FPO100" s="227"/>
      <c r="FPP100" s="227"/>
      <c r="FPQ100" s="227"/>
      <c r="FPR100" s="227"/>
      <c r="FPS100" s="227"/>
      <c r="FPT100" s="227"/>
      <c r="FPU100" s="227"/>
      <c r="FPV100" s="227"/>
      <c r="FPW100" s="227"/>
      <c r="FPX100" s="227"/>
      <c r="FPY100" s="227"/>
      <c r="FPZ100" s="227"/>
      <c r="FQA100" s="227"/>
      <c r="FQB100" s="227"/>
      <c r="FQC100" s="227"/>
      <c r="FQD100" s="227"/>
      <c r="FQE100" s="227"/>
      <c r="FQF100" s="227"/>
      <c r="FQG100" s="227"/>
      <c r="FQH100" s="227"/>
      <c r="FQI100" s="227"/>
      <c r="FQJ100" s="227"/>
      <c r="FQK100" s="227"/>
      <c r="FQL100" s="227"/>
      <c r="FQM100" s="227"/>
      <c r="FQN100" s="227"/>
      <c r="FQO100" s="227"/>
      <c r="FQP100" s="227"/>
      <c r="FQQ100" s="227"/>
      <c r="FQR100" s="227"/>
      <c r="FQS100" s="227"/>
      <c r="FQT100" s="227"/>
      <c r="FQU100" s="227"/>
      <c r="FQV100" s="227"/>
      <c r="FQW100" s="227"/>
      <c r="FQX100" s="227"/>
      <c r="FQY100" s="227"/>
      <c r="FQZ100" s="227"/>
      <c r="FRA100" s="227"/>
      <c r="FRB100" s="227"/>
      <c r="FRC100" s="227"/>
      <c r="FRD100" s="227"/>
      <c r="FRE100" s="227"/>
      <c r="FRF100" s="227"/>
      <c r="FRG100" s="227"/>
      <c r="FRH100" s="227"/>
      <c r="FRI100" s="227"/>
      <c r="FRJ100" s="227"/>
      <c r="FRK100" s="227"/>
      <c r="FRL100" s="227"/>
      <c r="FRM100" s="227"/>
      <c r="FRN100" s="227"/>
      <c r="FRO100" s="227"/>
      <c r="FRP100" s="227"/>
      <c r="FRQ100" s="227"/>
      <c r="FRR100" s="227"/>
      <c r="FRS100" s="227"/>
      <c r="FRT100" s="227"/>
      <c r="FRU100" s="227"/>
      <c r="FRV100" s="227"/>
      <c r="FRW100" s="227"/>
      <c r="FRX100" s="227"/>
      <c r="FRY100" s="227"/>
      <c r="FRZ100" s="227"/>
      <c r="FSA100" s="227"/>
      <c r="FSB100" s="227"/>
      <c r="FSC100" s="227"/>
      <c r="FSD100" s="227"/>
      <c r="FSE100" s="227"/>
      <c r="FSF100" s="227"/>
      <c r="FSG100" s="227"/>
      <c r="FSH100" s="227"/>
      <c r="FSI100" s="227"/>
      <c r="FSJ100" s="227"/>
      <c r="FSK100" s="227"/>
      <c r="FSL100" s="227"/>
      <c r="FSM100" s="227"/>
      <c r="FSN100" s="227"/>
      <c r="FSO100" s="227"/>
      <c r="FSP100" s="227"/>
      <c r="FSQ100" s="227"/>
      <c r="FSR100" s="227"/>
      <c r="FSS100" s="227"/>
      <c r="FST100" s="227"/>
      <c r="FSU100" s="227"/>
      <c r="FSV100" s="227"/>
      <c r="FSW100" s="227"/>
      <c r="FSX100" s="227"/>
      <c r="FSY100" s="227"/>
      <c r="FSZ100" s="227"/>
      <c r="FTA100" s="227"/>
      <c r="FTB100" s="227"/>
      <c r="FTC100" s="227"/>
      <c r="FTD100" s="227"/>
      <c r="FTE100" s="227"/>
      <c r="FTF100" s="227"/>
      <c r="FTG100" s="227"/>
      <c r="FTH100" s="227"/>
      <c r="FTI100" s="227"/>
      <c r="FTJ100" s="227"/>
      <c r="FTK100" s="227"/>
      <c r="FTL100" s="227"/>
      <c r="FTM100" s="227"/>
      <c r="FTN100" s="227"/>
      <c r="FTO100" s="227"/>
      <c r="FTP100" s="227"/>
      <c r="FTQ100" s="227"/>
      <c r="FTR100" s="227"/>
      <c r="FTS100" s="227"/>
      <c r="FTT100" s="227"/>
      <c r="FTU100" s="227"/>
      <c r="FTV100" s="227"/>
      <c r="FTW100" s="227"/>
      <c r="FTX100" s="227"/>
      <c r="FTY100" s="227"/>
      <c r="FTZ100" s="227"/>
      <c r="FUA100" s="227"/>
      <c r="FUB100" s="227"/>
      <c r="FUC100" s="227"/>
      <c r="FUD100" s="227"/>
      <c r="FUE100" s="227"/>
      <c r="FUF100" s="227"/>
      <c r="FUG100" s="227"/>
      <c r="FUH100" s="227"/>
      <c r="FUI100" s="227"/>
      <c r="FUJ100" s="227"/>
      <c r="FUK100" s="227"/>
      <c r="FUL100" s="227"/>
      <c r="FUM100" s="227"/>
      <c r="FUN100" s="227"/>
      <c r="FUO100" s="227"/>
      <c r="FUP100" s="227"/>
      <c r="FUQ100" s="227"/>
      <c r="FUR100" s="227"/>
      <c r="FUS100" s="227"/>
      <c r="FUT100" s="227"/>
      <c r="FUU100" s="227"/>
      <c r="FUV100" s="227"/>
      <c r="FUW100" s="227"/>
      <c r="FUX100" s="227"/>
      <c r="FUY100" s="227"/>
      <c r="FUZ100" s="227"/>
      <c r="FVA100" s="227"/>
      <c r="FVB100" s="227"/>
      <c r="FVC100" s="227"/>
      <c r="FVD100" s="227"/>
      <c r="FVE100" s="227"/>
      <c r="FVF100" s="227"/>
      <c r="FVG100" s="227"/>
      <c r="FVH100" s="227"/>
      <c r="FVI100" s="227"/>
      <c r="FVJ100" s="227"/>
      <c r="FVK100" s="227"/>
      <c r="FVL100" s="227"/>
      <c r="FVM100" s="227"/>
      <c r="FVN100" s="227"/>
      <c r="FVO100" s="227"/>
      <c r="FVP100" s="227"/>
      <c r="FVQ100" s="227"/>
      <c r="FVR100" s="227"/>
      <c r="FVS100" s="227"/>
      <c r="FVT100" s="227"/>
      <c r="FVU100" s="227"/>
      <c r="FVV100" s="227"/>
      <c r="FVW100" s="227"/>
      <c r="FVX100" s="227"/>
      <c r="FVY100" s="227"/>
      <c r="FVZ100" s="227"/>
      <c r="FWA100" s="227"/>
      <c r="FWB100" s="227"/>
      <c r="FWC100" s="227"/>
      <c r="FWD100" s="227"/>
      <c r="FWE100" s="227"/>
      <c r="FWF100" s="227"/>
      <c r="FWG100" s="227"/>
      <c r="FWH100" s="227"/>
      <c r="FWI100" s="227"/>
      <c r="FWJ100" s="227"/>
      <c r="FWK100" s="227"/>
      <c r="FWL100" s="227"/>
      <c r="FWM100" s="227"/>
      <c r="FWN100" s="227"/>
      <c r="FWO100" s="227"/>
      <c r="FWP100" s="227"/>
      <c r="FWQ100" s="227"/>
      <c r="FWR100" s="227"/>
      <c r="FWS100" s="227"/>
      <c r="FWT100" s="227"/>
      <c r="FWU100" s="227"/>
      <c r="FWV100" s="227"/>
      <c r="FWW100" s="227"/>
      <c r="FWX100" s="227"/>
      <c r="FWY100" s="227"/>
      <c r="FWZ100" s="227"/>
      <c r="FXA100" s="227"/>
      <c r="FXB100" s="227"/>
      <c r="FXC100" s="227"/>
      <c r="FXD100" s="227"/>
      <c r="FXE100" s="227"/>
      <c r="FXF100" s="227"/>
      <c r="FXG100" s="227"/>
      <c r="FXH100" s="227"/>
      <c r="FXI100" s="227"/>
      <c r="FXJ100" s="227"/>
      <c r="FXK100" s="227"/>
      <c r="FXL100" s="227"/>
      <c r="FXM100" s="227"/>
      <c r="FXN100" s="227"/>
      <c r="FXO100" s="227"/>
      <c r="FXP100" s="227"/>
      <c r="FXQ100" s="227"/>
      <c r="FXR100" s="227"/>
      <c r="FXS100" s="227"/>
      <c r="FXT100" s="227"/>
      <c r="FXU100" s="227"/>
      <c r="FXV100" s="227"/>
      <c r="FXW100" s="227"/>
      <c r="FXX100" s="227"/>
      <c r="FXY100" s="227"/>
      <c r="FXZ100" s="227"/>
      <c r="FYA100" s="227"/>
      <c r="FYB100" s="227"/>
      <c r="FYC100" s="227"/>
      <c r="FYD100" s="227"/>
      <c r="FYE100" s="227"/>
      <c r="FYF100" s="227"/>
      <c r="FYG100" s="227"/>
      <c r="FYH100" s="227"/>
      <c r="FYI100" s="227"/>
      <c r="FYJ100" s="227"/>
      <c r="FYK100" s="227"/>
      <c r="FYL100" s="227"/>
      <c r="FYM100" s="227"/>
      <c r="FYN100" s="227"/>
      <c r="FYO100" s="227"/>
      <c r="FYP100" s="227"/>
      <c r="FYQ100" s="227"/>
      <c r="FYR100" s="227"/>
      <c r="FYS100" s="227"/>
      <c r="FYT100" s="227"/>
      <c r="FYU100" s="227"/>
      <c r="FYV100" s="227"/>
      <c r="FYW100" s="227"/>
      <c r="FYX100" s="227"/>
      <c r="FYY100" s="227"/>
      <c r="FYZ100" s="227"/>
      <c r="FZA100" s="227"/>
      <c r="FZB100" s="227"/>
      <c r="FZC100" s="227"/>
      <c r="FZD100" s="227"/>
      <c r="FZE100" s="227"/>
      <c r="FZF100" s="227"/>
      <c r="FZG100" s="227"/>
      <c r="FZH100" s="227"/>
      <c r="FZI100" s="227"/>
      <c r="FZJ100" s="227"/>
      <c r="FZK100" s="227"/>
      <c r="FZL100" s="227"/>
      <c r="FZM100" s="227"/>
      <c r="FZN100" s="227"/>
      <c r="FZO100" s="227"/>
      <c r="FZP100" s="227"/>
      <c r="FZQ100" s="227"/>
      <c r="FZR100" s="227"/>
      <c r="FZS100" s="227"/>
      <c r="FZT100" s="227"/>
      <c r="FZU100" s="227"/>
      <c r="FZV100" s="227"/>
      <c r="FZW100" s="227"/>
      <c r="FZX100" s="227"/>
      <c r="FZY100" s="227"/>
      <c r="FZZ100" s="227"/>
      <c r="GAA100" s="227"/>
      <c r="GAB100" s="227"/>
      <c r="GAC100" s="227"/>
      <c r="GAD100" s="227"/>
      <c r="GAE100" s="227"/>
      <c r="GAF100" s="227"/>
      <c r="GAG100" s="227"/>
      <c r="GAH100" s="227"/>
      <c r="GAI100" s="227"/>
      <c r="GAJ100" s="227"/>
      <c r="GAK100" s="227"/>
      <c r="GAL100" s="227"/>
      <c r="GAM100" s="227"/>
      <c r="GAN100" s="227"/>
      <c r="GAO100" s="227"/>
      <c r="GAP100" s="227"/>
      <c r="GAQ100" s="227"/>
      <c r="GAR100" s="227"/>
      <c r="GAS100" s="227"/>
      <c r="GAT100" s="227"/>
      <c r="GAU100" s="227"/>
      <c r="GAV100" s="227"/>
      <c r="GAW100" s="227"/>
      <c r="GAX100" s="227"/>
      <c r="GAY100" s="227"/>
      <c r="GAZ100" s="227"/>
      <c r="GBA100" s="227"/>
      <c r="GBB100" s="227"/>
      <c r="GBC100" s="227"/>
      <c r="GBD100" s="227"/>
      <c r="GBE100" s="227"/>
      <c r="GBF100" s="227"/>
      <c r="GBG100" s="227"/>
      <c r="GBH100" s="227"/>
      <c r="GBI100" s="227"/>
      <c r="GBJ100" s="227"/>
      <c r="GBK100" s="227"/>
      <c r="GBL100" s="227"/>
      <c r="GBM100" s="227"/>
      <c r="GBN100" s="227"/>
      <c r="GBO100" s="227"/>
      <c r="GBP100" s="227"/>
      <c r="GBQ100" s="227"/>
      <c r="GBR100" s="227"/>
      <c r="GBS100" s="227"/>
      <c r="GBT100" s="227"/>
      <c r="GBU100" s="227"/>
      <c r="GBV100" s="227"/>
      <c r="GBW100" s="227"/>
      <c r="GBX100" s="227"/>
      <c r="GBY100" s="227"/>
      <c r="GBZ100" s="227"/>
      <c r="GCA100" s="227"/>
      <c r="GCB100" s="227"/>
      <c r="GCC100" s="227"/>
      <c r="GCD100" s="227"/>
      <c r="GCE100" s="227"/>
      <c r="GCF100" s="227"/>
      <c r="GCG100" s="227"/>
      <c r="GCH100" s="227"/>
      <c r="GCI100" s="227"/>
      <c r="GCJ100" s="227"/>
      <c r="GCK100" s="227"/>
      <c r="GCL100" s="227"/>
      <c r="GCM100" s="227"/>
      <c r="GCN100" s="227"/>
      <c r="GCO100" s="227"/>
      <c r="GCP100" s="227"/>
      <c r="GCQ100" s="227"/>
      <c r="GCR100" s="227"/>
      <c r="GCS100" s="227"/>
      <c r="GCT100" s="227"/>
      <c r="GCU100" s="227"/>
      <c r="GCV100" s="227"/>
      <c r="GCW100" s="227"/>
      <c r="GCX100" s="227"/>
      <c r="GCY100" s="227"/>
      <c r="GCZ100" s="227"/>
      <c r="GDA100" s="227"/>
      <c r="GDB100" s="227"/>
      <c r="GDC100" s="227"/>
      <c r="GDD100" s="227"/>
      <c r="GDE100" s="227"/>
      <c r="GDF100" s="227"/>
      <c r="GDG100" s="227"/>
      <c r="GDH100" s="227"/>
      <c r="GDI100" s="227"/>
      <c r="GDJ100" s="227"/>
      <c r="GDK100" s="227"/>
      <c r="GDL100" s="227"/>
      <c r="GDM100" s="227"/>
      <c r="GDN100" s="227"/>
      <c r="GDO100" s="227"/>
      <c r="GDP100" s="227"/>
      <c r="GDQ100" s="227"/>
      <c r="GDR100" s="227"/>
      <c r="GDS100" s="227"/>
      <c r="GDT100" s="227"/>
      <c r="GDU100" s="227"/>
      <c r="GDV100" s="227"/>
      <c r="GDW100" s="227"/>
      <c r="GDX100" s="227"/>
      <c r="GDY100" s="227"/>
      <c r="GDZ100" s="227"/>
      <c r="GEA100" s="227"/>
      <c r="GEB100" s="227"/>
      <c r="GEC100" s="227"/>
      <c r="GED100" s="227"/>
      <c r="GEE100" s="227"/>
      <c r="GEF100" s="227"/>
      <c r="GEG100" s="227"/>
      <c r="GEH100" s="227"/>
      <c r="GEI100" s="227"/>
      <c r="GEJ100" s="227"/>
      <c r="GEK100" s="227"/>
      <c r="GEL100" s="227"/>
      <c r="GEM100" s="227"/>
      <c r="GEN100" s="227"/>
      <c r="GEO100" s="227"/>
      <c r="GEP100" s="227"/>
      <c r="GEQ100" s="227"/>
      <c r="GER100" s="227"/>
      <c r="GES100" s="227"/>
      <c r="GET100" s="227"/>
      <c r="GEU100" s="227"/>
      <c r="GEV100" s="227"/>
      <c r="GEW100" s="227"/>
      <c r="GEX100" s="227"/>
      <c r="GEY100" s="227"/>
      <c r="GEZ100" s="227"/>
      <c r="GFA100" s="227"/>
      <c r="GFB100" s="227"/>
      <c r="GFC100" s="227"/>
      <c r="GFD100" s="227"/>
      <c r="GFE100" s="227"/>
      <c r="GFF100" s="227"/>
      <c r="GFG100" s="227"/>
      <c r="GFH100" s="227"/>
      <c r="GFI100" s="227"/>
      <c r="GFJ100" s="227"/>
      <c r="GFK100" s="227"/>
      <c r="GFL100" s="227"/>
      <c r="GFM100" s="227"/>
      <c r="GFN100" s="227"/>
      <c r="GFO100" s="227"/>
      <c r="GFP100" s="227"/>
      <c r="GFQ100" s="227"/>
      <c r="GFR100" s="227"/>
      <c r="GFS100" s="227"/>
      <c r="GFT100" s="227"/>
      <c r="GFU100" s="227"/>
      <c r="GFV100" s="227"/>
      <c r="GFW100" s="227"/>
      <c r="GFX100" s="227"/>
      <c r="GFY100" s="227"/>
      <c r="GFZ100" s="227"/>
      <c r="GGA100" s="227"/>
      <c r="GGB100" s="227"/>
      <c r="GGC100" s="227"/>
      <c r="GGD100" s="227"/>
      <c r="GGE100" s="227"/>
      <c r="GGF100" s="227"/>
      <c r="GGG100" s="227"/>
      <c r="GGH100" s="227"/>
      <c r="GGI100" s="227"/>
      <c r="GGJ100" s="227"/>
      <c r="GGK100" s="227"/>
      <c r="GGL100" s="227"/>
      <c r="GGM100" s="227"/>
      <c r="GGN100" s="227"/>
      <c r="GGO100" s="227"/>
      <c r="GGP100" s="227"/>
      <c r="GGQ100" s="227"/>
      <c r="GGR100" s="227"/>
      <c r="GGS100" s="227"/>
      <c r="GGT100" s="227"/>
      <c r="GGU100" s="227"/>
      <c r="GGV100" s="227"/>
      <c r="GGW100" s="227"/>
      <c r="GGX100" s="227"/>
      <c r="GGY100" s="227"/>
      <c r="GGZ100" s="227"/>
      <c r="GHA100" s="227"/>
      <c r="GHB100" s="227"/>
      <c r="GHC100" s="227"/>
      <c r="GHD100" s="227"/>
      <c r="GHE100" s="227"/>
      <c r="GHF100" s="227"/>
      <c r="GHG100" s="227"/>
      <c r="GHH100" s="227"/>
      <c r="GHI100" s="227"/>
      <c r="GHJ100" s="227"/>
      <c r="GHK100" s="227"/>
      <c r="GHL100" s="227"/>
      <c r="GHM100" s="227"/>
      <c r="GHN100" s="227"/>
      <c r="GHO100" s="227"/>
      <c r="GHP100" s="227"/>
      <c r="GHQ100" s="227"/>
      <c r="GHR100" s="227"/>
      <c r="GHS100" s="227"/>
      <c r="GHT100" s="227"/>
      <c r="GHU100" s="227"/>
      <c r="GHV100" s="227"/>
      <c r="GHW100" s="227"/>
      <c r="GHX100" s="227"/>
      <c r="GHY100" s="227"/>
      <c r="GHZ100" s="227"/>
      <c r="GIA100" s="227"/>
      <c r="GIB100" s="227"/>
      <c r="GIC100" s="227"/>
      <c r="GID100" s="227"/>
      <c r="GIE100" s="227"/>
      <c r="GIF100" s="227"/>
      <c r="GIG100" s="227"/>
      <c r="GIH100" s="227"/>
      <c r="GII100" s="227"/>
      <c r="GIJ100" s="227"/>
      <c r="GIK100" s="227"/>
      <c r="GIL100" s="227"/>
      <c r="GIM100" s="227"/>
      <c r="GIN100" s="227"/>
      <c r="GIO100" s="227"/>
      <c r="GIP100" s="227"/>
      <c r="GIQ100" s="227"/>
      <c r="GIR100" s="227"/>
      <c r="GIS100" s="227"/>
      <c r="GIT100" s="227"/>
      <c r="GIU100" s="227"/>
      <c r="GIV100" s="227"/>
      <c r="GIW100" s="227"/>
      <c r="GIX100" s="227"/>
      <c r="GIY100" s="227"/>
      <c r="GIZ100" s="227"/>
      <c r="GJA100" s="227"/>
      <c r="GJB100" s="227"/>
      <c r="GJC100" s="227"/>
      <c r="GJD100" s="227"/>
      <c r="GJE100" s="227"/>
      <c r="GJF100" s="227"/>
      <c r="GJG100" s="227"/>
      <c r="GJH100" s="227"/>
      <c r="GJI100" s="227"/>
      <c r="GJJ100" s="227"/>
      <c r="GJK100" s="227"/>
      <c r="GJL100" s="227"/>
      <c r="GJM100" s="227"/>
      <c r="GJN100" s="227"/>
      <c r="GJO100" s="227"/>
      <c r="GJP100" s="227"/>
      <c r="GJQ100" s="227"/>
      <c r="GJR100" s="227"/>
      <c r="GJS100" s="227"/>
      <c r="GJT100" s="227"/>
      <c r="GJU100" s="227"/>
      <c r="GJV100" s="227"/>
      <c r="GJW100" s="227"/>
      <c r="GJX100" s="227"/>
      <c r="GJY100" s="227"/>
      <c r="GJZ100" s="227"/>
      <c r="GKA100" s="227"/>
      <c r="GKB100" s="227"/>
      <c r="GKC100" s="227"/>
      <c r="GKD100" s="227"/>
      <c r="GKE100" s="227"/>
      <c r="GKF100" s="227"/>
      <c r="GKG100" s="227"/>
      <c r="GKH100" s="227"/>
      <c r="GKI100" s="227"/>
      <c r="GKJ100" s="227"/>
      <c r="GKK100" s="227"/>
      <c r="GKL100" s="227"/>
      <c r="GKM100" s="227"/>
      <c r="GKN100" s="227"/>
      <c r="GKO100" s="227"/>
      <c r="GKP100" s="227"/>
      <c r="GKQ100" s="227"/>
      <c r="GKR100" s="227"/>
      <c r="GKS100" s="227"/>
      <c r="GKT100" s="227"/>
      <c r="GKU100" s="227"/>
      <c r="GKV100" s="227"/>
      <c r="GKW100" s="227"/>
      <c r="GKX100" s="227"/>
      <c r="GKY100" s="227"/>
      <c r="GKZ100" s="227"/>
      <c r="GLA100" s="227"/>
      <c r="GLB100" s="227"/>
      <c r="GLC100" s="227"/>
      <c r="GLD100" s="227"/>
      <c r="GLE100" s="227"/>
      <c r="GLF100" s="227"/>
      <c r="GLG100" s="227"/>
      <c r="GLH100" s="227"/>
      <c r="GLI100" s="227"/>
      <c r="GLJ100" s="227"/>
      <c r="GLK100" s="227"/>
      <c r="GLL100" s="227"/>
      <c r="GLM100" s="227"/>
      <c r="GLN100" s="227"/>
      <c r="GLO100" s="227"/>
      <c r="GLP100" s="227"/>
      <c r="GLQ100" s="227"/>
      <c r="GLR100" s="227"/>
      <c r="GLS100" s="227"/>
      <c r="GLT100" s="227"/>
      <c r="GLU100" s="227"/>
      <c r="GLV100" s="227"/>
      <c r="GLW100" s="227"/>
      <c r="GLX100" s="227"/>
      <c r="GLY100" s="227"/>
      <c r="GLZ100" s="227"/>
      <c r="GMA100" s="227"/>
      <c r="GMB100" s="227"/>
      <c r="GMC100" s="227"/>
      <c r="GMD100" s="227"/>
      <c r="GME100" s="227"/>
      <c r="GMF100" s="227"/>
      <c r="GMG100" s="227"/>
      <c r="GMH100" s="227"/>
      <c r="GMI100" s="227"/>
      <c r="GMJ100" s="227"/>
      <c r="GMK100" s="227"/>
      <c r="GML100" s="227"/>
      <c r="GMM100" s="227"/>
      <c r="GMN100" s="227"/>
      <c r="GMO100" s="227"/>
      <c r="GMP100" s="227"/>
      <c r="GMQ100" s="227"/>
      <c r="GMR100" s="227"/>
      <c r="GMS100" s="227"/>
      <c r="GMT100" s="227"/>
      <c r="GMU100" s="227"/>
      <c r="GMV100" s="227"/>
      <c r="GMW100" s="227"/>
      <c r="GMX100" s="227"/>
      <c r="GMY100" s="227"/>
      <c r="GMZ100" s="227"/>
      <c r="GNA100" s="227"/>
      <c r="GNB100" s="227"/>
      <c r="GNC100" s="227"/>
      <c r="GND100" s="227"/>
      <c r="GNE100" s="227"/>
      <c r="GNF100" s="227"/>
      <c r="GNG100" s="227"/>
      <c r="GNH100" s="227"/>
      <c r="GNI100" s="227"/>
      <c r="GNJ100" s="227"/>
      <c r="GNK100" s="227"/>
      <c r="GNL100" s="227"/>
      <c r="GNM100" s="227"/>
      <c r="GNN100" s="227"/>
      <c r="GNO100" s="227"/>
      <c r="GNP100" s="227"/>
      <c r="GNQ100" s="227"/>
      <c r="GNR100" s="227"/>
      <c r="GNS100" s="227"/>
      <c r="GNT100" s="227"/>
      <c r="GNU100" s="227"/>
      <c r="GNV100" s="227"/>
      <c r="GNW100" s="227"/>
      <c r="GNX100" s="227"/>
      <c r="GNY100" s="227"/>
      <c r="GNZ100" s="227"/>
      <c r="GOA100" s="227"/>
      <c r="GOB100" s="227"/>
      <c r="GOC100" s="227"/>
      <c r="GOD100" s="227"/>
      <c r="GOE100" s="227"/>
      <c r="GOF100" s="227"/>
      <c r="GOG100" s="227"/>
      <c r="GOH100" s="227"/>
      <c r="GOI100" s="227"/>
      <c r="GOJ100" s="227"/>
      <c r="GOK100" s="227"/>
      <c r="GOL100" s="227"/>
      <c r="GOM100" s="227"/>
      <c r="GON100" s="227"/>
      <c r="GOO100" s="227"/>
      <c r="GOP100" s="227"/>
      <c r="GOQ100" s="227"/>
      <c r="GOR100" s="227"/>
      <c r="GOS100" s="227"/>
      <c r="GOT100" s="227"/>
      <c r="GOU100" s="227"/>
      <c r="GOV100" s="227"/>
      <c r="GOW100" s="227"/>
      <c r="GOX100" s="227"/>
      <c r="GOY100" s="227"/>
      <c r="GOZ100" s="227"/>
      <c r="GPA100" s="227"/>
      <c r="GPB100" s="227"/>
      <c r="GPC100" s="227"/>
      <c r="GPD100" s="227"/>
      <c r="GPE100" s="227"/>
      <c r="GPF100" s="227"/>
      <c r="GPG100" s="227"/>
      <c r="GPH100" s="227"/>
      <c r="GPI100" s="227"/>
      <c r="GPJ100" s="227"/>
      <c r="GPK100" s="227"/>
      <c r="GPL100" s="227"/>
      <c r="GPM100" s="227"/>
      <c r="GPN100" s="227"/>
      <c r="GPO100" s="227"/>
      <c r="GPP100" s="227"/>
      <c r="GPQ100" s="227"/>
      <c r="GPR100" s="227"/>
      <c r="GPS100" s="227"/>
      <c r="GPT100" s="227"/>
      <c r="GPU100" s="227"/>
      <c r="GPV100" s="227"/>
      <c r="GPW100" s="227"/>
      <c r="GPX100" s="227"/>
      <c r="GPY100" s="227"/>
      <c r="GPZ100" s="227"/>
      <c r="GQA100" s="227"/>
      <c r="GQB100" s="227"/>
      <c r="GQC100" s="227"/>
      <c r="GQD100" s="227"/>
      <c r="GQE100" s="227"/>
      <c r="GQF100" s="227"/>
      <c r="GQG100" s="227"/>
      <c r="GQH100" s="227"/>
      <c r="GQI100" s="227"/>
      <c r="GQJ100" s="227"/>
      <c r="GQK100" s="227"/>
      <c r="GQL100" s="227"/>
      <c r="GQM100" s="227"/>
      <c r="GQN100" s="227"/>
      <c r="GQO100" s="227"/>
      <c r="GQP100" s="227"/>
      <c r="GQQ100" s="227"/>
      <c r="GQR100" s="227"/>
      <c r="GQS100" s="227"/>
      <c r="GQT100" s="227"/>
      <c r="GQU100" s="227"/>
      <c r="GQV100" s="227"/>
      <c r="GQW100" s="227"/>
      <c r="GQX100" s="227"/>
      <c r="GQY100" s="227"/>
      <c r="GQZ100" s="227"/>
      <c r="GRA100" s="227"/>
      <c r="GRB100" s="227"/>
      <c r="GRC100" s="227"/>
      <c r="GRD100" s="227"/>
      <c r="GRE100" s="227"/>
      <c r="GRF100" s="227"/>
      <c r="GRG100" s="227"/>
      <c r="GRH100" s="227"/>
      <c r="GRI100" s="227"/>
      <c r="GRJ100" s="227"/>
      <c r="GRK100" s="227"/>
      <c r="GRL100" s="227"/>
      <c r="GRM100" s="227"/>
      <c r="GRN100" s="227"/>
      <c r="GRO100" s="227"/>
      <c r="GRP100" s="227"/>
      <c r="GRQ100" s="227"/>
      <c r="GRR100" s="227"/>
      <c r="GRS100" s="227"/>
      <c r="GRT100" s="227"/>
      <c r="GRU100" s="227"/>
      <c r="GRV100" s="227"/>
      <c r="GRW100" s="227"/>
      <c r="GRX100" s="227"/>
      <c r="GRY100" s="227"/>
      <c r="GRZ100" s="227"/>
      <c r="GSA100" s="227"/>
      <c r="GSB100" s="227"/>
      <c r="GSC100" s="227"/>
      <c r="GSD100" s="227"/>
      <c r="GSE100" s="227"/>
      <c r="GSF100" s="227"/>
      <c r="GSG100" s="227"/>
      <c r="GSH100" s="227"/>
      <c r="GSI100" s="227"/>
      <c r="GSJ100" s="227"/>
      <c r="GSK100" s="227"/>
      <c r="GSL100" s="227"/>
      <c r="GSM100" s="227"/>
      <c r="GSN100" s="227"/>
      <c r="GSO100" s="227"/>
      <c r="GSP100" s="227"/>
      <c r="GSQ100" s="227"/>
      <c r="GSR100" s="227"/>
      <c r="GSS100" s="227"/>
      <c r="GST100" s="227"/>
      <c r="GSU100" s="227"/>
      <c r="GSV100" s="227"/>
      <c r="GSW100" s="227"/>
      <c r="GSX100" s="227"/>
      <c r="GSY100" s="227"/>
      <c r="GSZ100" s="227"/>
      <c r="GTA100" s="227"/>
      <c r="GTB100" s="227"/>
      <c r="GTC100" s="227"/>
      <c r="GTD100" s="227"/>
      <c r="GTE100" s="227"/>
      <c r="GTF100" s="227"/>
      <c r="GTG100" s="227"/>
      <c r="GTH100" s="227"/>
      <c r="GTI100" s="227"/>
      <c r="GTJ100" s="227"/>
      <c r="GTK100" s="227"/>
      <c r="GTL100" s="227"/>
      <c r="GTM100" s="227"/>
      <c r="GTN100" s="227"/>
      <c r="GTO100" s="227"/>
      <c r="GTP100" s="227"/>
      <c r="GTQ100" s="227"/>
      <c r="GTR100" s="227"/>
      <c r="GTS100" s="227"/>
      <c r="GTT100" s="227"/>
      <c r="GTU100" s="227"/>
      <c r="GTV100" s="227"/>
      <c r="GTW100" s="227"/>
      <c r="GTX100" s="227"/>
      <c r="GTY100" s="227"/>
      <c r="GTZ100" s="227"/>
      <c r="GUA100" s="227"/>
      <c r="GUB100" s="227"/>
      <c r="GUC100" s="227"/>
      <c r="GUD100" s="227"/>
      <c r="GUE100" s="227"/>
      <c r="GUF100" s="227"/>
      <c r="GUG100" s="227"/>
      <c r="GUH100" s="227"/>
      <c r="GUI100" s="227"/>
      <c r="GUJ100" s="227"/>
      <c r="GUK100" s="227"/>
      <c r="GUL100" s="227"/>
      <c r="GUM100" s="227"/>
      <c r="GUN100" s="227"/>
      <c r="GUO100" s="227"/>
      <c r="GUP100" s="227"/>
      <c r="GUQ100" s="227"/>
      <c r="GUR100" s="227"/>
      <c r="GUS100" s="227"/>
      <c r="GUT100" s="227"/>
      <c r="GUU100" s="227"/>
      <c r="GUV100" s="227"/>
      <c r="GUW100" s="227"/>
      <c r="GUX100" s="227"/>
      <c r="GUY100" s="227"/>
      <c r="GUZ100" s="227"/>
      <c r="GVA100" s="227"/>
      <c r="GVB100" s="227"/>
      <c r="GVC100" s="227"/>
      <c r="GVD100" s="227"/>
      <c r="GVE100" s="227"/>
      <c r="GVF100" s="227"/>
      <c r="GVG100" s="227"/>
      <c r="GVH100" s="227"/>
      <c r="GVI100" s="227"/>
      <c r="GVJ100" s="227"/>
      <c r="GVK100" s="227"/>
      <c r="GVL100" s="227"/>
      <c r="GVM100" s="227"/>
      <c r="GVN100" s="227"/>
      <c r="GVO100" s="227"/>
      <c r="GVP100" s="227"/>
      <c r="GVQ100" s="227"/>
      <c r="GVR100" s="227"/>
      <c r="GVS100" s="227"/>
      <c r="GVT100" s="227"/>
      <c r="GVU100" s="227"/>
      <c r="GVV100" s="227"/>
      <c r="GVW100" s="227"/>
      <c r="GVX100" s="227"/>
      <c r="GVY100" s="227"/>
      <c r="GVZ100" s="227"/>
      <c r="GWA100" s="227"/>
      <c r="GWB100" s="227"/>
      <c r="GWC100" s="227"/>
      <c r="GWD100" s="227"/>
      <c r="GWE100" s="227"/>
      <c r="GWF100" s="227"/>
      <c r="GWG100" s="227"/>
      <c r="GWH100" s="227"/>
      <c r="GWI100" s="227"/>
      <c r="GWJ100" s="227"/>
      <c r="GWK100" s="227"/>
      <c r="GWL100" s="227"/>
      <c r="GWM100" s="227"/>
      <c r="GWN100" s="227"/>
      <c r="GWO100" s="227"/>
      <c r="GWP100" s="227"/>
      <c r="GWQ100" s="227"/>
      <c r="GWR100" s="227"/>
      <c r="GWS100" s="227"/>
      <c r="GWT100" s="227"/>
      <c r="GWU100" s="227"/>
      <c r="GWV100" s="227"/>
      <c r="GWW100" s="227"/>
      <c r="GWX100" s="227"/>
      <c r="GWY100" s="227"/>
      <c r="GWZ100" s="227"/>
      <c r="GXA100" s="227"/>
      <c r="GXB100" s="227"/>
      <c r="GXC100" s="227"/>
      <c r="GXD100" s="227"/>
      <c r="GXE100" s="227"/>
      <c r="GXF100" s="227"/>
      <c r="GXG100" s="227"/>
      <c r="GXH100" s="227"/>
      <c r="GXI100" s="227"/>
      <c r="GXJ100" s="227"/>
      <c r="GXK100" s="227"/>
      <c r="GXL100" s="227"/>
      <c r="GXM100" s="227"/>
      <c r="GXN100" s="227"/>
      <c r="GXO100" s="227"/>
      <c r="GXP100" s="227"/>
      <c r="GXQ100" s="227"/>
      <c r="GXR100" s="227"/>
      <c r="GXS100" s="227"/>
      <c r="GXT100" s="227"/>
      <c r="GXU100" s="227"/>
      <c r="GXV100" s="227"/>
      <c r="GXW100" s="227"/>
      <c r="GXX100" s="227"/>
      <c r="GXY100" s="227"/>
      <c r="GXZ100" s="227"/>
      <c r="GYA100" s="227"/>
      <c r="GYB100" s="227"/>
      <c r="GYC100" s="227"/>
      <c r="GYD100" s="227"/>
      <c r="GYE100" s="227"/>
      <c r="GYF100" s="227"/>
      <c r="GYG100" s="227"/>
      <c r="GYH100" s="227"/>
      <c r="GYI100" s="227"/>
      <c r="GYJ100" s="227"/>
      <c r="GYK100" s="227"/>
      <c r="GYL100" s="227"/>
      <c r="GYM100" s="227"/>
      <c r="GYN100" s="227"/>
      <c r="GYO100" s="227"/>
      <c r="GYP100" s="227"/>
      <c r="GYQ100" s="227"/>
      <c r="GYR100" s="227"/>
      <c r="GYS100" s="227"/>
      <c r="GYT100" s="227"/>
      <c r="GYU100" s="227"/>
      <c r="GYV100" s="227"/>
      <c r="GYW100" s="227"/>
      <c r="GYX100" s="227"/>
      <c r="GYY100" s="227"/>
      <c r="GYZ100" s="227"/>
      <c r="GZA100" s="227"/>
      <c r="GZB100" s="227"/>
      <c r="GZC100" s="227"/>
      <c r="GZD100" s="227"/>
      <c r="GZE100" s="227"/>
      <c r="GZF100" s="227"/>
      <c r="GZG100" s="227"/>
      <c r="GZH100" s="227"/>
      <c r="GZI100" s="227"/>
      <c r="GZJ100" s="227"/>
      <c r="GZK100" s="227"/>
      <c r="GZL100" s="227"/>
      <c r="GZM100" s="227"/>
      <c r="GZN100" s="227"/>
      <c r="GZO100" s="227"/>
      <c r="GZP100" s="227"/>
      <c r="GZQ100" s="227"/>
      <c r="GZR100" s="227"/>
      <c r="GZS100" s="227"/>
      <c r="GZT100" s="227"/>
      <c r="GZU100" s="227"/>
      <c r="GZV100" s="227"/>
      <c r="GZW100" s="227"/>
      <c r="GZX100" s="227"/>
      <c r="GZY100" s="227"/>
      <c r="GZZ100" s="227"/>
      <c r="HAA100" s="227"/>
      <c r="HAB100" s="227"/>
      <c r="HAC100" s="227"/>
      <c r="HAD100" s="227"/>
      <c r="HAE100" s="227"/>
      <c r="HAF100" s="227"/>
      <c r="HAG100" s="227"/>
      <c r="HAH100" s="227"/>
      <c r="HAI100" s="227"/>
      <c r="HAJ100" s="227"/>
      <c r="HAK100" s="227"/>
      <c r="HAL100" s="227"/>
      <c r="HAM100" s="227"/>
      <c r="HAN100" s="227"/>
      <c r="HAO100" s="227"/>
      <c r="HAP100" s="227"/>
      <c r="HAQ100" s="227"/>
      <c r="HAR100" s="227"/>
      <c r="HAS100" s="227"/>
      <c r="HAT100" s="227"/>
      <c r="HAU100" s="227"/>
      <c r="HAV100" s="227"/>
      <c r="HAW100" s="227"/>
      <c r="HAX100" s="227"/>
      <c r="HAY100" s="227"/>
      <c r="HAZ100" s="227"/>
      <c r="HBA100" s="227"/>
      <c r="HBB100" s="227"/>
      <c r="HBC100" s="227"/>
      <c r="HBD100" s="227"/>
      <c r="HBE100" s="227"/>
      <c r="HBF100" s="227"/>
      <c r="HBG100" s="227"/>
      <c r="HBH100" s="227"/>
      <c r="HBI100" s="227"/>
      <c r="HBJ100" s="227"/>
      <c r="HBK100" s="227"/>
      <c r="HBL100" s="227"/>
      <c r="HBM100" s="227"/>
      <c r="HBN100" s="227"/>
      <c r="HBO100" s="227"/>
      <c r="HBP100" s="227"/>
      <c r="HBQ100" s="227"/>
      <c r="HBR100" s="227"/>
      <c r="HBS100" s="227"/>
      <c r="HBT100" s="227"/>
      <c r="HBU100" s="227"/>
      <c r="HBV100" s="227"/>
      <c r="HBW100" s="227"/>
      <c r="HBX100" s="227"/>
      <c r="HBY100" s="227"/>
      <c r="HBZ100" s="227"/>
      <c r="HCA100" s="227"/>
      <c r="HCB100" s="227"/>
      <c r="HCC100" s="227"/>
      <c r="HCD100" s="227"/>
      <c r="HCE100" s="227"/>
      <c r="HCF100" s="227"/>
      <c r="HCG100" s="227"/>
      <c r="HCH100" s="227"/>
      <c r="HCI100" s="227"/>
      <c r="HCJ100" s="227"/>
      <c r="HCK100" s="227"/>
      <c r="HCL100" s="227"/>
      <c r="HCM100" s="227"/>
      <c r="HCN100" s="227"/>
      <c r="HCO100" s="227"/>
      <c r="HCP100" s="227"/>
      <c r="HCQ100" s="227"/>
      <c r="HCR100" s="227"/>
      <c r="HCS100" s="227"/>
      <c r="HCT100" s="227"/>
      <c r="HCU100" s="227"/>
      <c r="HCV100" s="227"/>
      <c r="HCW100" s="227"/>
      <c r="HCX100" s="227"/>
      <c r="HCY100" s="227"/>
      <c r="HCZ100" s="227"/>
      <c r="HDA100" s="227"/>
      <c r="HDB100" s="227"/>
      <c r="HDC100" s="227"/>
      <c r="HDD100" s="227"/>
      <c r="HDE100" s="227"/>
      <c r="HDF100" s="227"/>
      <c r="HDG100" s="227"/>
      <c r="HDH100" s="227"/>
      <c r="HDI100" s="227"/>
      <c r="HDJ100" s="227"/>
      <c r="HDK100" s="227"/>
      <c r="HDL100" s="227"/>
      <c r="HDM100" s="227"/>
      <c r="HDN100" s="227"/>
      <c r="HDO100" s="227"/>
      <c r="HDP100" s="227"/>
      <c r="HDQ100" s="227"/>
      <c r="HDR100" s="227"/>
      <c r="HDS100" s="227"/>
      <c r="HDT100" s="227"/>
      <c r="HDU100" s="227"/>
      <c r="HDV100" s="227"/>
      <c r="HDW100" s="227"/>
      <c r="HDX100" s="227"/>
      <c r="HDY100" s="227"/>
      <c r="HDZ100" s="227"/>
      <c r="HEA100" s="227"/>
      <c r="HEB100" s="227"/>
      <c r="HEC100" s="227"/>
      <c r="HED100" s="227"/>
      <c r="HEE100" s="227"/>
      <c r="HEF100" s="227"/>
      <c r="HEG100" s="227"/>
      <c r="HEH100" s="227"/>
      <c r="HEI100" s="227"/>
      <c r="HEJ100" s="227"/>
      <c r="HEK100" s="227"/>
      <c r="HEL100" s="227"/>
      <c r="HEM100" s="227"/>
      <c r="HEN100" s="227"/>
      <c r="HEO100" s="227"/>
      <c r="HEP100" s="227"/>
      <c r="HEQ100" s="227"/>
      <c r="HER100" s="227"/>
      <c r="HES100" s="227"/>
      <c r="HET100" s="227"/>
      <c r="HEU100" s="227"/>
      <c r="HEV100" s="227"/>
      <c r="HEW100" s="227"/>
      <c r="HEX100" s="227"/>
      <c r="HEY100" s="227"/>
      <c r="HEZ100" s="227"/>
      <c r="HFA100" s="227"/>
      <c r="HFB100" s="227"/>
      <c r="HFC100" s="227"/>
      <c r="HFD100" s="227"/>
      <c r="HFE100" s="227"/>
      <c r="HFF100" s="227"/>
      <c r="HFG100" s="227"/>
      <c r="HFH100" s="227"/>
      <c r="HFI100" s="227"/>
      <c r="HFJ100" s="227"/>
      <c r="HFK100" s="227"/>
      <c r="HFL100" s="227"/>
      <c r="HFM100" s="227"/>
      <c r="HFN100" s="227"/>
      <c r="HFO100" s="227"/>
      <c r="HFP100" s="227"/>
      <c r="HFQ100" s="227"/>
      <c r="HFR100" s="227"/>
      <c r="HFS100" s="227"/>
      <c r="HFT100" s="227"/>
      <c r="HFU100" s="227"/>
      <c r="HFV100" s="227"/>
      <c r="HFW100" s="227"/>
      <c r="HFX100" s="227"/>
      <c r="HFY100" s="227"/>
      <c r="HFZ100" s="227"/>
      <c r="HGA100" s="227"/>
      <c r="HGB100" s="227"/>
      <c r="HGC100" s="227"/>
      <c r="HGD100" s="227"/>
      <c r="HGE100" s="227"/>
      <c r="HGF100" s="227"/>
      <c r="HGG100" s="227"/>
      <c r="HGH100" s="227"/>
      <c r="HGI100" s="227"/>
      <c r="HGJ100" s="227"/>
      <c r="HGK100" s="227"/>
      <c r="HGL100" s="227"/>
      <c r="HGM100" s="227"/>
      <c r="HGN100" s="227"/>
      <c r="HGO100" s="227"/>
      <c r="HGP100" s="227"/>
      <c r="HGQ100" s="227"/>
      <c r="HGR100" s="227"/>
      <c r="HGS100" s="227"/>
      <c r="HGT100" s="227"/>
      <c r="HGU100" s="227"/>
      <c r="HGV100" s="227"/>
      <c r="HGW100" s="227"/>
      <c r="HGX100" s="227"/>
      <c r="HGY100" s="227"/>
      <c r="HGZ100" s="227"/>
      <c r="HHA100" s="227"/>
      <c r="HHB100" s="227"/>
      <c r="HHC100" s="227"/>
      <c r="HHD100" s="227"/>
      <c r="HHE100" s="227"/>
      <c r="HHF100" s="227"/>
      <c r="HHG100" s="227"/>
      <c r="HHH100" s="227"/>
      <c r="HHI100" s="227"/>
      <c r="HHJ100" s="227"/>
      <c r="HHK100" s="227"/>
      <c r="HHL100" s="227"/>
      <c r="HHM100" s="227"/>
      <c r="HHN100" s="227"/>
      <c r="HHO100" s="227"/>
      <c r="HHP100" s="227"/>
      <c r="HHQ100" s="227"/>
      <c r="HHR100" s="227"/>
      <c r="HHS100" s="227"/>
      <c r="HHT100" s="227"/>
      <c r="HHU100" s="227"/>
      <c r="HHV100" s="227"/>
      <c r="HHW100" s="227"/>
      <c r="HHX100" s="227"/>
      <c r="HHY100" s="227"/>
      <c r="HHZ100" s="227"/>
      <c r="HIA100" s="227"/>
      <c r="HIB100" s="227"/>
      <c r="HIC100" s="227"/>
      <c r="HID100" s="227"/>
      <c r="HIE100" s="227"/>
      <c r="HIF100" s="227"/>
      <c r="HIG100" s="227"/>
      <c r="HIH100" s="227"/>
      <c r="HII100" s="227"/>
      <c r="HIJ100" s="227"/>
      <c r="HIK100" s="227"/>
      <c r="HIL100" s="227"/>
      <c r="HIM100" s="227"/>
      <c r="HIN100" s="227"/>
      <c r="HIO100" s="227"/>
      <c r="HIP100" s="227"/>
      <c r="HIQ100" s="227"/>
      <c r="HIR100" s="227"/>
      <c r="HIS100" s="227"/>
      <c r="HIT100" s="227"/>
      <c r="HIU100" s="227"/>
      <c r="HIV100" s="227"/>
      <c r="HIW100" s="227"/>
      <c r="HIX100" s="227"/>
      <c r="HIY100" s="227"/>
      <c r="HIZ100" s="227"/>
      <c r="HJA100" s="227"/>
      <c r="HJB100" s="227"/>
      <c r="HJC100" s="227"/>
      <c r="HJD100" s="227"/>
      <c r="HJE100" s="227"/>
      <c r="HJF100" s="227"/>
      <c r="HJG100" s="227"/>
      <c r="HJH100" s="227"/>
      <c r="HJI100" s="227"/>
      <c r="HJJ100" s="227"/>
      <c r="HJK100" s="227"/>
      <c r="HJL100" s="227"/>
      <c r="HJM100" s="227"/>
      <c r="HJN100" s="227"/>
      <c r="HJO100" s="227"/>
      <c r="HJP100" s="227"/>
      <c r="HJQ100" s="227"/>
      <c r="HJR100" s="227"/>
      <c r="HJS100" s="227"/>
      <c r="HJT100" s="227"/>
      <c r="HJU100" s="227"/>
      <c r="HJV100" s="227"/>
      <c r="HJW100" s="227"/>
      <c r="HJX100" s="227"/>
      <c r="HJY100" s="227"/>
      <c r="HJZ100" s="227"/>
      <c r="HKA100" s="227"/>
      <c r="HKB100" s="227"/>
      <c r="HKC100" s="227"/>
      <c r="HKD100" s="227"/>
      <c r="HKE100" s="227"/>
      <c r="HKF100" s="227"/>
      <c r="HKG100" s="227"/>
      <c r="HKH100" s="227"/>
      <c r="HKI100" s="227"/>
      <c r="HKJ100" s="227"/>
      <c r="HKK100" s="227"/>
      <c r="HKL100" s="227"/>
      <c r="HKM100" s="227"/>
      <c r="HKN100" s="227"/>
      <c r="HKO100" s="227"/>
      <c r="HKP100" s="227"/>
      <c r="HKQ100" s="227"/>
      <c r="HKR100" s="227"/>
      <c r="HKS100" s="227"/>
      <c r="HKT100" s="227"/>
      <c r="HKU100" s="227"/>
      <c r="HKV100" s="227"/>
      <c r="HKW100" s="227"/>
      <c r="HKX100" s="227"/>
      <c r="HKY100" s="227"/>
      <c r="HKZ100" s="227"/>
      <c r="HLA100" s="227"/>
      <c r="HLB100" s="227"/>
      <c r="HLC100" s="227"/>
      <c r="HLD100" s="227"/>
      <c r="HLE100" s="227"/>
      <c r="HLF100" s="227"/>
      <c r="HLG100" s="227"/>
      <c r="HLH100" s="227"/>
      <c r="HLI100" s="227"/>
      <c r="HLJ100" s="227"/>
      <c r="HLK100" s="227"/>
      <c r="HLL100" s="227"/>
      <c r="HLM100" s="227"/>
      <c r="HLN100" s="227"/>
      <c r="HLO100" s="227"/>
      <c r="HLP100" s="227"/>
      <c r="HLQ100" s="227"/>
      <c r="HLR100" s="227"/>
      <c r="HLS100" s="227"/>
      <c r="HLT100" s="227"/>
      <c r="HLU100" s="227"/>
      <c r="HLV100" s="227"/>
      <c r="HLW100" s="227"/>
      <c r="HLX100" s="227"/>
      <c r="HLY100" s="227"/>
      <c r="HLZ100" s="227"/>
      <c r="HMA100" s="227"/>
      <c r="HMB100" s="227"/>
      <c r="HMC100" s="227"/>
      <c r="HMD100" s="227"/>
      <c r="HME100" s="227"/>
      <c r="HMF100" s="227"/>
      <c r="HMG100" s="227"/>
      <c r="HMH100" s="227"/>
      <c r="HMI100" s="227"/>
      <c r="HMJ100" s="227"/>
      <c r="HMK100" s="227"/>
      <c r="HML100" s="227"/>
      <c r="HMM100" s="227"/>
      <c r="HMN100" s="227"/>
      <c r="HMO100" s="227"/>
      <c r="HMP100" s="227"/>
      <c r="HMQ100" s="227"/>
      <c r="HMR100" s="227"/>
      <c r="HMS100" s="227"/>
      <c r="HMT100" s="227"/>
      <c r="HMU100" s="227"/>
      <c r="HMV100" s="227"/>
      <c r="HMW100" s="227"/>
      <c r="HMX100" s="227"/>
      <c r="HMY100" s="227"/>
      <c r="HMZ100" s="227"/>
      <c r="HNA100" s="227"/>
      <c r="HNB100" s="227"/>
      <c r="HNC100" s="227"/>
      <c r="HND100" s="227"/>
      <c r="HNE100" s="227"/>
      <c r="HNF100" s="227"/>
      <c r="HNG100" s="227"/>
      <c r="HNH100" s="227"/>
      <c r="HNI100" s="227"/>
      <c r="HNJ100" s="227"/>
      <c r="HNK100" s="227"/>
      <c r="HNL100" s="227"/>
      <c r="HNM100" s="227"/>
      <c r="HNN100" s="227"/>
      <c r="HNO100" s="227"/>
      <c r="HNP100" s="227"/>
      <c r="HNQ100" s="227"/>
      <c r="HNR100" s="227"/>
      <c r="HNS100" s="227"/>
      <c r="HNT100" s="227"/>
      <c r="HNU100" s="227"/>
      <c r="HNV100" s="227"/>
      <c r="HNW100" s="227"/>
      <c r="HNX100" s="227"/>
      <c r="HNY100" s="227"/>
      <c r="HNZ100" s="227"/>
      <c r="HOA100" s="227"/>
      <c r="HOB100" s="227"/>
      <c r="HOC100" s="227"/>
      <c r="HOD100" s="227"/>
      <c r="HOE100" s="227"/>
      <c r="HOF100" s="227"/>
      <c r="HOG100" s="227"/>
      <c r="HOH100" s="227"/>
      <c r="HOI100" s="227"/>
      <c r="HOJ100" s="227"/>
      <c r="HOK100" s="227"/>
      <c r="HOL100" s="227"/>
      <c r="HOM100" s="227"/>
      <c r="HON100" s="227"/>
      <c r="HOO100" s="227"/>
      <c r="HOP100" s="227"/>
      <c r="HOQ100" s="227"/>
      <c r="HOR100" s="227"/>
      <c r="HOS100" s="227"/>
      <c r="HOT100" s="227"/>
      <c r="HOU100" s="227"/>
      <c r="HOV100" s="227"/>
      <c r="HOW100" s="227"/>
      <c r="HOX100" s="227"/>
      <c r="HOY100" s="227"/>
      <c r="HOZ100" s="227"/>
      <c r="HPA100" s="227"/>
      <c r="HPB100" s="227"/>
      <c r="HPC100" s="227"/>
      <c r="HPD100" s="227"/>
      <c r="HPE100" s="227"/>
      <c r="HPF100" s="227"/>
      <c r="HPG100" s="227"/>
      <c r="HPH100" s="227"/>
      <c r="HPI100" s="227"/>
      <c r="HPJ100" s="227"/>
      <c r="HPK100" s="227"/>
      <c r="HPL100" s="227"/>
      <c r="HPM100" s="227"/>
      <c r="HPN100" s="227"/>
      <c r="HPO100" s="227"/>
      <c r="HPP100" s="227"/>
      <c r="HPQ100" s="227"/>
      <c r="HPR100" s="227"/>
      <c r="HPS100" s="227"/>
      <c r="HPT100" s="227"/>
      <c r="HPU100" s="227"/>
      <c r="HPV100" s="227"/>
      <c r="HPW100" s="227"/>
      <c r="HPX100" s="227"/>
      <c r="HPY100" s="227"/>
      <c r="HPZ100" s="227"/>
      <c r="HQA100" s="227"/>
      <c r="HQB100" s="227"/>
      <c r="HQC100" s="227"/>
      <c r="HQD100" s="227"/>
      <c r="HQE100" s="227"/>
      <c r="HQF100" s="227"/>
      <c r="HQG100" s="227"/>
      <c r="HQH100" s="227"/>
      <c r="HQI100" s="227"/>
      <c r="HQJ100" s="227"/>
      <c r="HQK100" s="227"/>
      <c r="HQL100" s="227"/>
      <c r="HQM100" s="227"/>
      <c r="HQN100" s="227"/>
      <c r="HQO100" s="227"/>
      <c r="HQP100" s="227"/>
      <c r="HQQ100" s="227"/>
      <c r="HQR100" s="227"/>
      <c r="HQS100" s="227"/>
      <c r="HQT100" s="227"/>
      <c r="HQU100" s="227"/>
      <c r="HQV100" s="227"/>
      <c r="HQW100" s="227"/>
      <c r="HQX100" s="227"/>
      <c r="HQY100" s="227"/>
      <c r="HQZ100" s="227"/>
      <c r="HRA100" s="227"/>
      <c r="HRB100" s="227"/>
      <c r="HRC100" s="227"/>
      <c r="HRD100" s="227"/>
      <c r="HRE100" s="227"/>
      <c r="HRF100" s="227"/>
      <c r="HRG100" s="227"/>
      <c r="HRH100" s="227"/>
      <c r="HRI100" s="227"/>
      <c r="HRJ100" s="227"/>
      <c r="HRK100" s="227"/>
      <c r="HRL100" s="227"/>
      <c r="HRM100" s="227"/>
      <c r="HRN100" s="227"/>
      <c r="HRO100" s="227"/>
      <c r="HRP100" s="227"/>
      <c r="HRQ100" s="227"/>
      <c r="HRR100" s="227"/>
      <c r="HRS100" s="227"/>
      <c r="HRT100" s="227"/>
      <c r="HRU100" s="227"/>
      <c r="HRV100" s="227"/>
      <c r="HRW100" s="227"/>
      <c r="HRX100" s="227"/>
      <c r="HRY100" s="227"/>
      <c r="HRZ100" s="227"/>
      <c r="HSA100" s="227"/>
      <c r="HSB100" s="227"/>
      <c r="HSC100" s="227"/>
      <c r="HSD100" s="227"/>
      <c r="HSE100" s="227"/>
      <c r="HSF100" s="227"/>
      <c r="HSG100" s="227"/>
      <c r="HSH100" s="227"/>
      <c r="HSI100" s="227"/>
      <c r="HSJ100" s="227"/>
      <c r="HSK100" s="227"/>
      <c r="HSL100" s="227"/>
      <c r="HSM100" s="227"/>
      <c r="HSN100" s="227"/>
      <c r="HSO100" s="227"/>
      <c r="HSP100" s="227"/>
      <c r="HSQ100" s="227"/>
      <c r="HSR100" s="227"/>
      <c r="HSS100" s="227"/>
      <c r="HST100" s="227"/>
      <c r="HSU100" s="227"/>
      <c r="HSV100" s="227"/>
      <c r="HSW100" s="227"/>
      <c r="HSX100" s="227"/>
      <c r="HSY100" s="227"/>
      <c r="HSZ100" s="227"/>
      <c r="HTA100" s="227"/>
      <c r="HTB100" s="227"/>
      <c r="HTC100" s="227"/>
      <c r="HTD100" s="227"/>
      <c r="HTE100" s="227"/>
      <c r="HTF100" s="227"/>
      <c r="HTG100" s="227"/>
      <c r="HTH100" s="227"/>
      <c r="HTI100" s="227"/>
      <c r="HTJ100" s="227"/>
      <c r="HTK100" s="227"/>
      <c r="HTL100" s="227"/>
      <c r="HTM100" s="227"/>
      <c r="HTN100" s="227"/>
      <c r="HTO100" s="227"/>
      <c r="HTP100" s="227"/>
      <c r="HTQ100" s="227"/>
      <c r="HTR100" s="227"/>
      <c r="HTS100" s="227"/>
      <c r="HTT100" s="227"/>
      <c r="HTU100" s="227"/>
      <c r="HTV100" s="227"/>
      <c r="HTW100" s="227"/>
      <c r="HTX100" s="227"/>
      <c r="HTY100" s="227"/>
      <c r="HTZ100" s="227"/>
      <c r="HUA100" s="227"/>
      <c r="HUB100" s="227"/>
      <c r="HUC100" s="227"/>
      <c r="HUD100" s="227"/>
      <c r="HUE100" s="227"/>
      <c r="HUF100" s="227"/>
      <c r="HUG100" s="227"/>
      <c r="HUH100" s="227"/>
      <c r="HUI100" s="227"/>
      <c r="HUJ100" s="227"/>
      <c r="HUK100" s="227"/>
      <c r="HUL100" s="227"/>
      <c r="HUM100" s="227"/>
      <c r="HUN100" s="227"/>
      <c r="HUO100" s="227"/>
      <c r="HUP100" s="227"/>
      <c r="HUQ100" s="227"/>
      <c r="HUR100" s="227"/>
      <c r="HUS100" s="227"/>
      <c r="HUT100" s="227"/>
      <c r="HUU100" s="227"/>
      <c r="HUV100" s="227"/>
      <c r="HUW100" s="227"/>
      <c r="HUX100" s="227"/>
      <c r="HUY100" s="227"/>
      <c r="HUZ100" s="227"/>
      <c r="HVA100" s="227"/>
      <c r="HVB100" s="227"/>
      <c r="HVC100" s="227"/>
      <c r="HVD100" s="227"/>
      <c r="HVE100" s="227"/>
      <c r="HVF100" s="227"/>
      <c r="HVG100" s="227"/>
      <c r="HVH100" s="227"/>
      <c r="HVI100" s="227"/>
      <c r="HVJ100" s="227"/>
      <c r="HVK100" s="227"/>
      <c r="HVL100" s="227"/>
      <c r="HVM100" s="227"/>
      <c r="HVN100" s="227"/>
      <c r="HVO100" s="227"/>
      <c r="HVP100" s="227"/>
      <c r="HVQ100" s="227"/>
      <c r="HVR100" s="227"/>
      <c r="HVS100" s="227"/>
      <c r="HVT100" s="227"/>
      <c r="HVU100" s="227"/>
      <c r="HVV100" s="227"/>
      <c r="HVW100" s="227"/>
      <c r="HVX100" s="227"/>
      <c r="HVY100" s="227"/>
      <c r="HVZ100" s="227"/>
      <c r="HWA100" s="227"/>
      <c r="HWB100" s="227"/>
      <c r="HWC100" s="227"/>
      <c r="HWD100" s="227"/>
      <c r="HWE100" s="227"/>
      <c r="HWF100" s="227"/>
      <c r="HWG100" s="227"/>
      <c r="HWH100" s="227"/>
      <c r="HWI100" s="227"/>
      <c r="HWJ100" s="227"/>
      <c r="HWK100" s="227"/>
      <c r="HWL100" s="227"/>
      <c r="HWM100" s="227"/>
      <c r="HWN100" s="227"/>
      <c r="HWO100" s="227"/>
      <c r="HWP100" s="227"/>
      <c r="HWQ100" s="227"/>
      <c r="HWR100" s="227"/>
      <c r="HWS100" s="227"/>
      <c r="HWT100" s="227"/>
      <c r="HWU100" s="227"/>
      <c r="HWV100" s="227"/>
      <c r="HWW100" s="227"/>
      <c r="HWX100" s="227"/>
      <c r="HWY100" s="227"/>
      <c r="HWZ100" s="227"/>
      <c r="HXA100" s="227"/>
      <c r="HXB100" s="227"/>
      <c r="HXC100" s="227"/>
      <c r="HXD100" s="227"/>
      <c r="HXE100" s="227"/>
      <c r="HXF100" s="227"/>
      <c r="HXG100" s="227"/>
      <c r="HXH100" s="227"/>
      <c r="HXI100" s="227"/>
      <c r="HXJ100" s="227"/>
      <c r="HXK100" s="227"/>
      <c r="HXL100" s="227"/>
      <c r="HXM100" s="227"/>
      <c r="HXN100" s="227"/>
      <c r="HXO100" s="227"/>
      <c r="HXP100" s="227"/>
      <c r="HXQ100" s="227"/>
      <c r="HXR100" s="227"/>
      <c r="HXS100" s="227"/>
      <c r="HXT100" s="227"/>
      <c r="HXU100" s="227"/>
      <c r="HXV100" s="227"/>
      <c r="HXW100" s="227"/>
      <c r="HXX100" s="227"/>
      <c r="HXY100" s="227"/>
      <c r="HXZ100" s="227"/>
      <c r="HYA100" s="227"/>
      <c r="HYB100" s="227"/>
      <c r="HYC100" s="227"/>
      <c r="HYD100" s="227"/>
      <c r="HYE100" s="227"/>
      <c r="HYF100" s="227"/>
      <c r="HYG100" s="227"/>
      <c r="HYH100" s="227"/>
      <c r="HYI100" s="227"/>
      <c r="HYJ100" s="227"/>
      <c r="HYK100" s="227"/>
      <c r="HYL100" s="227"/>
      <c r="HYM100" s="227"/>
      <c r="HYN100" s="227"/>
      <c r="HYO100" s="227"/>
      <c r="HYP100" s="227"/>
      <c r="HYQ100" s="227"/>
      <c r="HYR100" s="227"/>
      <c r="HYS100" s="227"/>
      <c r="HYT100" s="227"/>
      <c r="HYU100" s="227"/>
      <c r="HYV100" s="227"/>
      <c r="HYW100" s="227"/>
      <c r="HYX100" s="227"/>
      <c r="HYY100" s="227"/>
      <c r="HYZ100" s="227"/>
      <c r="HZA100" s="227"/>
      <c r="HZB100" s="227"/>
      <c r="HZC100" s="227"/>
      <c r="HZD100" s="227"/>
      <c r="HZE100" s="227"/>
      <c r="HZF100" s="227"/>
      <c r="HZG100" s="227"/>
      <c r="HZH100" s="227"/>
      <c r="HZI100" s="227"/>
      <c r="HZJ100" s="227"/>
      <c r="HZK100" s="227"/>
      <c r="HZL100" s="227"/>
      <c r="HZM100" s="227"/>
      <c r="HZN100" s="227"/>
      <c r="HZO100" s="227"/>
      <c r="HZP100" s="227"/>
      <c r="HZQ100" s="227"/>
      <c r="HZR100" s="227"/>
      <c r="HZS100" s="227"/>
      <c r="HZT100" s="227"/>
      <c r="HZU100" s="227"/>
      <c r="HZV100" s="227"/>
      <c r="HZW100" s="227"/>
      <c r="HZX100" s="227"/>
      <c r="HZY100" s="227"/>
      <c r="HZZ100" s="227"/>
      <c r="IAA100" s="227"/>
      <c r="IAB100" s="227"/>
      <c r="IAC100" s="227"/>
      <c r="IAD100" s="227"/>
      <c r="IAE100" s="227"/>
      <c r="IAF100" s="227"/>
      <c r="IAG100" s="227"/>
      <c r="IAH100" s="227"/>
      <c r="IAI100" s="227"/>
      <c r="IAJ100" s="227"/>
      <c r="IAK100" s="227"/>
      <c r="IAL100" s="227"/>
      <c r="IAM100" s="227"/>
      <c r="IAN100" s="227"/>
      <c r="IAO100" s="227"/>
      <c r="IAP100" s="227"/>
      <c r="IAQ100" s="227"/>
      <c r="IAR100" s="227"/>
      <c r="IAS100" s="227"/>
      <c r="IAT100" s="227"/>
      <c r="IAU100" s="227"/>
      <c r="IAV100" s="227"/>
      <c r="IAW100" s="227"/>
      <c r="IAX100" s="227"/>
      <c r="IAY100" s="227"/>
      <c r="IAZ100" s="227"/>
      <c r="IBA100" s="227"/>
      <c r="IBB100" s="227"/>
      <c r="IBC100" s="227"/>
      <c r="IBD100" s="227"/>
      <c r="IBE100" s="227"/>
      <c r="IBF100" s="227"/>
      <c r="IBG100" s="227"/>
      <c r="IBH100" s="227"/>
      <c r="IBI100" s="227"/>
      <c r="IBJ100" s="227"/>
      <c r="IBK100" s="227"/>
      <c r="IBL100" s="227"/>
      <c r="IBM100" s="227"/>
      <c r="IBN100" s="227"/>
      <c r="IBO100" s="227"/>
      <c r="IBP100" s="227"/>
      <c r="IBQ100" s="227"/>
      <c r="IBR100" s="227"/>
      <c r="IBS100" s="227"/>
      <c r="IBT100" s="227"/>
      <c r="IBU100" s="227"/>
      <c r="IBV100" s="227"/>
      <c r="IBW100" s="227"/>
      <c r="IBX100" s="227"/>
      <c r="IBY100" s="227"/>
      <c r="IBZ100" s="227"/>
      <c r="ICA100" s="227"/>
      <c r="ICB100" s="227"/>
      <c r="ICC100" s="227"/>
      <c r="ICD100" s="227"/>
      <c r="ICE100" s="227"/>
      <c r="ICF100" s="227"/>
      <c r="ICG100" s="227"/>
      <c r="ICH100" s="227"/>
      <c r="ICI100" s="227"/>
      <c r="ICJ100" s="227"/>
      <c r="ICK100" s="227"/>
      <c r="ICL100" s="227"/>
      <c r="ICM100" s="227"/>
      <c r="ICN100" s="227"/>
      <c r="ICO100" s="227"/>
      <c r="ICP100" s="227"/>
      <c r="ICQ100" s="227"/>
      <c r="ICR100" s="227"/>
      <c r="ICS100" s="227"/>
      <c r="ICT100" s="227"/>
      <c r="ICU100" s="227"/>
      <c r="ICV100" s="227"/>
      <c r="ICW100" s="227"/>
      <c r="ICX100" s="227"/>
      <c r="ICY100" s="227"/>
      <c r="ICZ100" s="227"/>
      <c r="IDA100" s="227"/>
      <c r="IDB100" s="227"/>
      <c r="IDC100" s="227"/>
      <c r="IDD100" s="227"/>
      <c r="IDE100" s="227"/>
      <c r="IDF100" s="227"/>
      <c r="IDG100" s="227"/>
      <c r="IDH100" s="227"/>
      <c r="IDI100" s="227"/>
      <c r="IDJ100" s="227"/>
      <c r="IDK100" s="227"/>
      <c r="IDL100" s="227"/>
      <c r="IDM100" s="227"/>
      <c r="IDN100" s="227"/>
      <c r="IDO100" s="227"/>
      <c r="IDP100" s="227"/>
      <c r="IDQ100" s="227"/>
      <c r="IDR100" s="227"/>
      <c r="IDS100" s="227"/>
      <c r="IDT100" s="227"/>
      <c r="IDU100" s="227"/>
      <c r="IDV100" s="227"/>
      <c r="IDW100" s="227"/>
      <c r="IDX100" s="227"/>
      <c r="IDY100" s="227"/>
      <c r="IDZ100" s="227"/>
      <c r="IEA100" s="227"/>
      <c r="IEB100" s="227"/>
      <c r="IEC100" s="227"/>
      <c r="IED100" s="227"/>
      <c r="IEE100" s="227"/>
      <c r="IEF100" s="227"/>
      <c r="IEG100" s="227"/>
      <c r="IEH100" s="227"/>
      <c r="IEI100" s="227"/>
      <c r="IEJ100" s="227"/>
      <c r="IEK100" s="227"/>
      <c r="IEL100" s="227"/>
      <c r="IEM100" s="227"/>
      <c r="IEN100" s="227"/>
      <c r="IEO100" s="227"/>
      <c r="IEP100" s="227"/>
      <c r="IEQ100" s="227"/>
      <c r="IER100" s="227"/>
      <c r="IES100" s="227"/>
      <c r="IET100" s="227"/>
      <c r="IEU100" s="227"/>
      <c r="IEV100" s="227"/>
      <c r="IEW100" s="227"/>
      <c r="IEX100" s="227"/>
      <c r="IEY100" s="227"/>
      <c r="IEZ100" s="227"/>
      <c r="IFA100" s="227"/>
      <c r="IFB100" s="227"/>
      <c r="IFC100" s="227"/>
      <c r="IFD100" s="227"/>
      <c r="IFE100" s="227"/>
      <c r="IFF100" s="227"/>
      <c r="IFG100" s="227"/>
      <c r="IFH100" s="227"/>
      <c r="IFI100" s="227"/>
      <c r="IFJ100" s="227"/>
      <c r="IFK100" s="227"/>
      <c r="IFL100" s="227"/>
      <c r="IFM100" s="227"/>
      <c r="IFN100" s="227"/>
      <c r="IFO100" s="227"/>
      <c r="IFP100" s="227"/>
      <c r="IFQ100" s="227"/>
      <c r="IFR100" s="227"/>
      <c r="IFS100" s="227"/>
      <c r="IFT100" s="227"/>
      <c r="IFU100" s="227"/>
      <c r="IFV100" s="227"/>
      <c r="IFW100" s="227"/>
      <c r="IFX100" s="227"/>
      <c r="IFY100" s="227"/>
      <c r="IFZ100" s="227"/>
      <c r="IGA100" s="227"/>
      <c r="IGB100" s="227"/>
      <c r="IGC100" s="227"/>
      <c r="IGD100" s="227"/>
      <c r="IGE100" s="227"/>
      <c r="IGF100" s="227"/>
      <c r="IGG100" s="227"/>
      <c r="IGH100" s="227"/>
      <c r="IGI100" s="227"/>
      <c r="IGJ100" s="227"/>
      <c r="IGK100" s="227"/>
      <c r="IGL100" s="227"/>
      <c r="IGM100" s="227"/>
      <c r="IGN100" s="227"/>
      <c r="IGO100" s="227"/>
      <c r="IGP100" s="227"/>
      <c r="IGQ100" s="227"/>
      <c r="IGR100" s="227"/>
      <c r="IGS100" s="227"/>
      <c r="IGT100" s="227"/>
      <c r="IGU100" s="227"/>
      <c r="IGV100" s="227"/>
      <c r="IGW100" s="227"/>
      <c r="IGX100" s="227"/>
      <c r="IGY100" s="227"/>
      <c r="IGZ100" s="227"/>
      <c r="IHA100" s="227"/>
      <c r="IHB100" s="227"/>
      <c r="IHC100" s="227"/>
      <c r="IHD100" s="227"/>
      <c r="IHE100" s="227"/>
      <c r="IHF100" s="227"/>
      <c r="IHG100" s="227"/>
      <c r="IHH100" s="227"/>
      <c r="IHI100" s="227"/>
      <c r="IHJ100" s="227"/>
      <c r="IHK100" s="227"/>
      <c r="IHL100" s="227"/>
      <c r="IHM100" s="227"/>
      <c r="IHN100" s="227"/>
      <c r="IHO100" s="227"/>
      <c r="IHP100" s="227"/>
      <c r="IHQ100" s="227"/>
      <c r="IHR100" s="227"/>
      <c r="IHS100" s="227"/>
      <c r="IHT100" s="227"/>
      <c r="IHU100" s="227"/>
      <c r="IHV100" s="227"/>
      <c r="IHW100" s="227"/>
      <c r="IHX100" s="227"/>
      <c r="IHY100" s="227"/>
      <c r="IHZ100" s="227"/>
      <c r="IIA100" s="227"/>
      <c r="IIB100" s="227"/>
      <c r="IIC100" s="227"/>
      <c r="IID100" s="227"/>
      <c r="IIE100" s="227"/>
      <c r="IIF100" s="227"/>
      <c r="IIG100" s="227"/>
      <c r="IIH100" s="227"/>
      <c r="III100" s="227"/>
      <c r="IIJ100" s="227"/>
      <c r="IIK100" s="227"/>
      <c r="IIL100" s="227"/>
      <c r="IIM100" s="227"/>
      <c r="IIN100" s="227"/>
      <c r="IIO100" s="227"/>
      <c r="IIP100" s="227"/>
      <c r="IIQ100" s="227"/>
      <c r="IIR100" s="227"/>
      <c r="IIS100" s="227"/>
      <c r="IIT100" s="227"/>
      <c r="IIU100" s="227"/>
      <c r="IIV100" s="227"/>
      <c r="IIW100" s="227"/>
      <c r="IIX100" s="227"/>
      <c r="IIY100" s="227"/>
      <c r="IIZ100" s="227"/>
      <c r="IJA100" s="227"/>
      <c r="IJB100" s="227"/>
      <c r="IJC100" s="227"/>
      <c r="IJD100" s="227"/>
      <c r="IJE100" s="227"/>
      <c r="IJF100" s="227"/>
      <c r="IJG100" s="227"/>
      <c r="IJH100" s="227"/>
      <c r="IJI100" s="227"/>
      <c r="IJJ100" s="227"/>
      <c r="IJK100" s="227"/>
      <c r="IJL100" s="227"/>
      <c r="IJM100" s="227"/>
      <c r="IJN100" s="227"/>
      <c r="IJO100" s="227"/>
      <c r="IJP100" s="227"/>
      <c r="IJQ100" s="227"/>
      <c r="IJR100" s="227"/>
      <c r="IJS100" s="227"/>
      <c r="IJT100" s="227"/>
      <c r="IJU100" s="227"/>
      <c r="IJV100" s="227"/>
      <c r="IJW100" s="227"/>
      <c r="IJX100" s="227"/>
      <c r="IJY100" s="227"/>
      <c r="IJZ100" s="227"/>
      <c r="IKA100" s="227"/>
      <c r="IKB100" s="227"/>
      <c r="IKC100" s="227"/>
      <c r="IKD100" s="227"/>
      <c r="IKE100" s="227"/>
      <c r="IKF100" s="227"/>
      <c r="IKG100" s="227"/>
      <c r="IKH100" s="227"/>
      <c r="IKI100" s="227"/>
      <c r="IKJ100" s="227"/>
      <c r="IKK100" s="227"/>
      <c r="IKL100" s="227"/>
      <c r="IKM100" s="227"/>
      <c r="IKN100" s="227"/>
      <c r="IKO100" s="227"/>
      <c r="IKP100" s="227"/>
      <c r="IKQ100" s="227"/>
      <c r="IKR100" s="227"/>
      <c r="IKS100" s="227"/>
      <c r="IKT100" s="227"/>
      <c r="IKU100" s="227"/>
      <c r="IKV100" s="227"/>
      <c r="IKW100" s="227"/>
      <c r="IKX100" s="227"/>
      <c r="IKY100" s="227"/>
      <c r="IKZ100" s="227"/>
      <c r="ILA100" s="227"/>
      <c r="ILB100" s="227"/>
      <c r="ILC100" s="227"/>
      <c r="ILD100" s="227"/>
      <c r="ILE100" s="227"/>
      <c r="ILF100" s="227"/>
      <c r="ILG100" s="227"/>
      <c r="ILH100" s="227"/>
      <c r="ILI100" s="227"/>
      <c r="ILJ100" s="227"/>
      <c r="ILK100" s="227"/>
      <c r="ILL100" s="227"/>
      <c r="ILM100" s="227"/>
      <c r="ILN100" s="227"/>
      <c r="ILO100" s="227"/>
      <c r="ILP100" s="227"/>
      <c r="ILQ100" s="227"/>
      <c r="ILR100" s="227"/>
      <c r="ILS100" s="227"/>
      <c r="ILT100" s="227"/>
      <c r="ILU100" s="227"/>
      <c r="ILV100" s="227"/>
      <c r="ILW100" s="227"/>
      <c r="ILX100" s="227"/>
      <c r="ILY100" s="227"/>
      <c r="ILZ100" s="227"/>
      <c r="IMA100" s="227"/>
      <c r="IMB100" s="227"/>
      <c r="IMC100" s="227"/>
      <c r="IMD100" s="227"/>
      <c r="IME100" s="227"/>
      <c r="IMF100" s="227"/>
      <c r="IMG100" s="227"/>
      <c r="IMH100" s="227"/>
      <c r="IMI100" s="227"/>
      <c r="IMJ100" s="227"/>
      <c r="IMK100" s="227"/>
      <c r="IML100" s="227"/>
      <c r="IMM100" s="227"/>
      <c r="IMN100" s="227"/>
      <c r="IMO100" s="227"/>
      <c r="IMP100" s="227"/>
      <c r="IMQ100" s="227"/>
      <c r="IMR100" s="227"/>
      <c r="IMS100" s="227"/>
      <c r="IMT100" s="227"/>
      <c r="IMU100" s="227"/>
      <c r="IMV100" s="227"/>
      <c r="IMW100" s="227"/>
      <c r="IMX100" s="227"/>
      <c r="IMY100" s="227"/>
      <c r="IMZ100" s="227"/>
      <c r="INA100" s="227"/>
      <c r="INB100" s="227"/>
      <c r="INC100" s="227"/>
      <c r="IND100" s="227"/>
      <c r="INE100" s="227"/>
      <c r="INF100" s="227"/>
      <c r="ING100" s="227"/>
      <c r="INH100" s="227"/>
      <c r="INI100" s="227"/>
      <c r="INJ100" s="227"/>
      <c r="INK100" s="227"/>
      <c r="INL100" s="227"/>
      <c r="INM100" s="227"/>
      <c r="INN100" s="227"/>
      <c r="INO100" s="227"/>
      <c r="INP100" s="227"/>
      <c r="INQ100" s="227"/>
      <c r="INR100" s="227"/>
      <c r="INS100" s="227"/>
      <c r="INT100" s="227"/>
      <c r="INU100" s="227"/>
      <c r="INV100" s="227"/>
      <c r="INW100" s="227"/>
      <c r="INX100" s="227"/>
      <c r="INY100" s="227"/>
      <c r="INZ100" s="227"/>
      <c r="IOA100" s="227"/>
      <c r="IOB100" s="227"/>
      <c r="IOC100" s="227"/>
      <c r="IOD100" s="227"/>
      <c r="IOE100" s="227"/>
      <c r="IOF100" s="227"/>
      <c r="IOG100" s="227"/>
      <c r="IOH100" s="227"/>
      <c r="IOI100" s="227"/>
      <c r="IOJ100" s="227"/>
      <c r="IOK100" s="227"/>
      <c r="IOL100" s="227"/>
      <c r="IOM100" s="227"/>
      <c r="ION100" s="227"/>
      <c r="IOO100" s="227"/>
      <c r="IOP100" s="227"/>
      <c r="IOQ100" s="227"/>
      <c r="IOR100" s="227"/>
      <c r="IOS100" s="227"/>
      <c r="IOT100" s="227"/>
      <c r="IOU100" s="227"/>
      <c r="IOV100" s="227"/>
      <c r="IOW100" s="227"/>
      <c r="IOX100" s="227"/>
      <c r="IOY100" s="227"/>
      <c r="IOZ100" s="227"/>
      <c r="IPA100" s="227"/>
      <c r="IPB100" s="227"/>
      <c r="IPC100" s="227"/>
      <c r="IPD100" s="227"/>
      <c r="IPE100" s="227"/>
      <c r="IPF100" s="227"/>
      <c r="IPG100" s="227"/>
      <c r="IPH100" s="227"/>
      <c r="IPI100" s="227"/>
      <c r="IPJ100" s="227"/>
      <c r="IPK100" s="227"/>
      <c r="IPL100" s="227"/>
      <c r="IPM100" s="227"/>
      <c r="IPN100" s="227"/>
      <c r="IPO100" s="227"/>
      <c r="IPP100" s="227"/>
      <c r="IPQ100" s="227"/>
      <c r="IPR100" s="227"/>
      <c r="IPS100" s="227"/>
      <c r="IPT100" s="227"/>
      <c r="IPU100" s="227"/>
      <c r="IPV100" s="227"/>
      <c r="IPW100" s="227"/>
      <c r="IPX100" s="227"/>
      <c r="IPY100" s="227"/>
      <c r="IPZ100" s="227"/>
      <c r="IQA100" s="227"/>
      <c r="IQB100" s="227"/>
      <c r="IQC100" s="227"/>
      <c r="IQD100" s="227"/>
      <c r="IQE100" s="227"/>
      <c r="IQF100" s="227"/>
      <c r="IQG100" s="227"/>
      <c r="IQH100" s="227"/>
      <c r="IQI100" s="227"/>
      <c r="IQJ100" s="227"/>
      <c r="IQK100" s="227"/>
      <c r="IQL100" s="227"/>
      <c r="IQM100" s="227"/>
      <c r="IQN100" s="227"/>
      <c r="IQO100" s="227"/>
      <c r="IQP100" s="227"/>
      <c r="IQQ100" s="227"/>
      <c r="IQR100" s="227"/>
      <c r="IQS100" s="227"/>
      <c r="IQT100" s="227"/>
      <c r="IQU100" s="227"/>
      <c r="IQV100" s="227"/>
      <c r="IQW100" s="227"/>
      <c r="IQX100" s="227"/>
      <c r="IQY100" s="227"/>
      <c r="IQZ100" s="227"/>
      <c r="IRA100" s="227"/>
      <c r="IRB100" s="227"/>
      <c r="IRC100" s="227"/>
      <c r="IRD100" s="227"/>
      <c r="IRE100" s="227"/>
      <c r="IRF100" s="227"/>
      <c r="IRG100" s="227"/>
      <c r="IRH100" s="227"/>
      <c r="IRI100" s="227"/>
      <c r="IRJ100" s="227"/>
      <c r="IRK100" s="227"/>
      <c r="IRL100" s="227"/>
      <c r="IRM100" s="227"/>
      <c r="IRN100" s="227"/>
      <c r="IRO100" s="227"/>
      <c r="IRP100" s="227"/>
      <c r="IRQ100" s="227"/>
      <c r="IRR100" s="227"/>
      <c r="IRS100" s="227"/>
      <c r="IRT100" s="227"/>
      <c r="IRU100" s="227"/>
      <c r="IRV100" s="227"/>
      <c r="IRW100" s="227"/>
      <c r="IRX100" s="227"/>
      <c r="IRY100" s="227"/>
      <c r="IRZ100" s="227"/>
      <c r="ISA100" s="227"/>
      <c r="ISB100" s="227"/>
      <c r="ISC100" s="227"/>
      <c r="ISD100" s="227"/>
      <c r="ISE100" s="227"/>
      <c r="ISF100" s="227"/>
      <c r="ISG100" s="227"/>
      <c r="ISH100" s="227"/>
      <c r="ISI100" s="227"/>
      <c r="ISJ100" s="227"/>
      <c r="ISK100" s="227"/>
      <c r="ISL100" s="227"/>
      <c r="ISM100" s="227"/>
      <c r="ISN100" s="227"/>
      <c r="ISO100" s="227"/>
      <c r="ISP100" s="227"/>
      <c r="ISQ100" s="227"/>
      <c r="ISR100" s="227"/>
      <c r="ISS100" s="227"/>
      <c r="IST100" s="227"/>
      <c r="ISU100" s="227"/>
      <c r="ISV100" s="227"/>
      <c r="ISW100" s="227"/>
      <c r="ISX100" s="227"/>
      <c r="ISY100" s="227"/>
      <c r="ISZ100" s="227"/>
      <c r="ITA100" s="227"/>
      <c r="ITB100" s="227"/>
      <c r="ITC100" s="227"/>
      <c r="ITD100" s="227"/>
      <c r="ITE100" s="227"/>
      <c r="ITF100" s="227"/>
      <c r="ITG100" s="227"/>
      <c r="ITH100" s="227"/>
      <c r="ITI100" s="227"/>
      <c r="ITJ100" s="227"/>
      <c r="ITK100" s="227"/>
      <c r="ITL100" s="227"/>
      <c r="ITM100" s="227"/>
      <c r="ITN100" s="227"/>
      <c r="ITO100" s="227"/>
      <c r="ITP100" s="227"/>
      <c r="ITQ100" s="227"/>
      <c r="ITR100" s="227"/>
      <c r="ITS100" s="227"/>
      <c r="ITT100" s="227"/>
      <c r="ITU100" s="227"/>
      <c r="ITV100" s="227"/>
      <c r="ITW100" s="227"/>
      <c r="ITX100" s="227"/>
      <c r="ITY100" s="227"/>
      <c r="ITZ100" s="227"/>
      <c r="IUA100" s="227"/>
      <c r="IUB100" s="227"/>
      <c r="IUC100" s="227"/>
      <c r="IUD100" s="227"/>
      <c r="IUE100" s="227"/>
      <c r="IUF100" s="227"/>
      <c r="IUG100" s="227"/>
      <c r="IUH100" s="227"/>
      <c r="IUI100" s="227"/>
      <c r="IUJ100" s="227"/>
      <c r="IUK100" s="227"/>
      <c r="IUL100" s="227"/>
      <c r="IUM100" s="227"/>
      <c r="IUN100" s="227"/>
      <c r="IUO100" s="227"/>
      <c r="IUP100" s="227"/>
      <c r="IUQ100" s="227"/>
      <c r="IUR100" s="227"/>
      <c r="IUS100" s="227"/>
      <c r="IUT100" s="227"/>
      <c r="IUU100" s="227"/>
      <c r="IUV100" s="227"/>
      <c r="IUW100" s="227"/>
      <c r="IUX100" s="227"/>
      <c r="IUY100" s="227"/>
      <c r="IUZ100" s="227"/>
      <c r="IVA100" s="227"/>
      <c r="IVB100" s="227"/>
      <c r="IVC100" s="227"/>
      <c r="IVD100" s="227"/>
      <c r="IVE100" s="227"/>
      <c r="IVF100" s="227"/>
      <c r="IVG100" s="227"/>
      <c r="IVH100" s="227"/>
      <c r="IVI100" s="227"/>
      <c r="IVJ100" s="227"/>
      <c r="IVK100" s="227"/>
      <c r="IVL100" s="227"/>
      <c r="IVM100" s="227"/>
      <c r="IVN100" s="227"/>
      <c r="IVO100" s="227"/>
      <c r="IVP100" s="227"/>
      <c r="IVQ100" s="227"/>
      <c r="IVR100" s="227"/>
      <c r="IVS100" s="227"/>
      <c r="IVT100" s="227"/>
      <c r="IVU100" s="227"/>
      <c r="IVV100" s="227"/>
      <c r="IVW100" s="227"/>
      <c r="IVX100" s="227"/>
      <c r="IVY100" s="227"/>
      <c r="IVZ100" s="227"/>
      <c r="IWA100" s="227"/>
      <c r="IWB100" s="227"/>
      <c r="IWC100" s="227"/>
      <c r="IWD100" s="227"/>
      <c r="IWE100" s="227"/>
      <c r="IWF100" s="227"/>
      <c r="IWG100" s="227"/>
      <c r="IWH100" s="227"/>
      <c r="IWI100" s="227"/>
      <c r="IWJ100" s="227"/>
      <c r="IWK100" s="227"/>
      <c r="IWL100" s="227"/>
      <c r="IWM100" s="227"/>
      <c r="IWN100" s="227"/>
      <c r="IWO100" s="227"/>
      <c r="IWP100" s="227"/>
      <c r="IWQ100" s="227"/>
      <c r="IWR100" s="227"/>
      <c r="IWS100" s="227"/>
      <c r="IWT100" s="227"/>
      <c r="IWU100" s="227"/>
      <c r="IWV100" s="227"/>
      <c r="IWW100" s="227"/>
      <c r="IWX100" s="227"/>
      <c r="IWY100" s="227"/>
      <c r="IWZ100" s="227"/>
      <c r="IXA100" s="227"/>
      <c r="IXB100" s="227"/>
      <c r="IXC100" s="227"/>
      <c r="IXD100" s="227"/>
      <c r="IXE100" s="227"/>
      <c r="IXF100" s="227"/>
      <c r="IXG100" s="227"/>
      <c r="IXH100" s="227"/>
      <c r="IXI100" s="227"/>
      <c r="IXJ100" s="227"/>
      <c r="IXK100" s="227"/>
      <c r="IXL100" s="227"/>
      <c r="IXM100" s="227"/>
      <c r="IXN100" s="227"/>
      <c r="IXO100" s="227"/>
      <c r="IXP100" s="227"/>
      <c r="IXQ100" s="227"/>
      <c r="IXR100" s="227"/>
      <c r="IXS100" s="227"/>
      <c r="IXT100" s="227"/>
      <c r="IXU100" s="227"/>
      <c r="IXV100" s="227"/>
      <c r="IXW100" s="227"/>
      <c r="IXX100" s="227"/>
      <c r="IXY100" s="227"/>
      <c r="IXZ100" s="227"/>
      <c r="IYA100" s="227"/>
      <c r="IYB100" s="227"/>
      <c r="IYC100" s="227"/>
      <c r="IYD100" s="227"/>
      <c r="IYE100" s="227"/>
      <c r="IYF100" s="227"/>
      <c r="IYG100" s="227"/>
      <c r="IYH100" s="227"/>
      <c r="IYI100" s="227"/>
      <c r="IYJ100" s="227"/>
      <c r="IYK100" s="227"/>
      <c r="IYL100" s="227"/>
      <c r="IYM100" s="227"/>
      <c r="IYN100" s="227"/>
      <c r="IYO100" s="227"/>
      <c r="IYP100" s="227"/>
      <c r="IYQ100" s="227"/>
      <c r="IYR100" s="227"/>
      <c r="IYS100" s="227"/>
      <c r="IYT100" s="227"/>
      <c r="IYU100" s="227"/>
      <c r="IYV100" s="227"/>
      <c r="IYW100" s="227"/>
      <c r="IYX100" s="227"/>
      <c r="IYY100" s="227"/>
      <c r="IYZ100" s="227"/>
      <c r="IZA100" s="227"/>
      <c r="IZB100" s="227"/>
      <c r="IZC100" s="227"/>
      <c r="IZD100" s="227"/>
      <c r="IZE100" s="227"/>
      <c r="IZF100" s="227"/>
      <c r="IZG100" s="227"/>
      <c r="IZH100" s="227"/>
      <c r="IZI100" s="227"/>
      <c r="IZJ100" s="227"/>
      <c r="IZK100" s="227"/>
      <c r="IZL100" s="227"/>
      <c r="IZM100" s="227"/>
      <c r="IZN100" s="227"/>
      <c r="IZO100" s="227"/>
      <c r="IZP100" s="227"/>
      <c r="IZQ100" s="227"/>
      <c r="IZR100" s="227"/>
      <c r="IZS100" s="227"/>
      <c r="IZT100" s="227"/>
      <c r="IZU100" s="227"/>
      <c r="IZV100" s="227"/>
      <c r="IZW100" s="227"/>
      <c r="IZX100" s="227"/>
      <c r="IZY100" s="227"/>
      <c r="IZZ100" s="227"/>
      <c r="JAA100" s="227"/>
      <c r="JAB100" s="227"/>
      <c r="JAC100" s="227"/>
      <c r="JAD100" s="227"/>
      <c r="JAE100" s="227"/>
      <c r="JAF100" s="227"/>
      <c r="JAG100" s="227"/>
      <c r="JAH100" s="227"/>
      <c r="JAI100" s="227"/>
      <c r="JAJ100" s="227"/>
      <c r="JAK100" s="227"/>
      <c r="JAL100" s="227"/>
      <c r="JAM100" s="227"/>
      <c r="JAN100" s="227"/>
      <c r="JAO100" s="227"/>
      <c r="JAP100" s="227"/>
      <c r="JAQ100" s="227"/>
      <c r="JAR100" s="227"/>
      <c r="JAS100" s="227"/>
      <c r="JAT100" s="227"/>
      <c r="JAU100" s="227"/>
      <c r="JAV100" s="227"/>
      <c r="JAW100" s="227"/>
      <c r="JAX100" s="227"/>
      <c r="JAY100" s="227"/>
      <c r="JAZ100" s="227"/>
      <c r="JBA100" s="227"/>
      <c r="JBB100" s="227"/>
      <c r="JBC100" s="227"/>
      <c r="JBD100" s="227"/>
      <c r="JBE100" s="227"/>
      <c r="JBF100" s="227"/>
      <c r="JBG100" s="227"/>
      <c r="JBH100" s="227"/>
      <c r="JBI100" s="227"/>
      <c r="JBJ100" s="227"/>
      <c r="JBK100" s="227"/>
      <c r="JBL100" s="227"/>
      <c r="JBM100" s="227"/>
      <c r="JBN100" s="227"/>
      <c r="JBO100" s="227"/>
      <c r="JBP100" s="227"/>
      <c r="JBQ100" s="227"/>
      <c r="JBR100" s="227"/>
      <c r="JBS100" s="227"/>
      <c r="JBT100" s="227"/>
      <c r="JBU100" s="227"/>
      <c r="JBV100" s="227"/>
      <c r="JBW100" s="227"/>
      <c r="JBX100" s="227"/>
      <c r="JBY100" s="227"/>
      <c r="JBZ100" s="227"/>
      <c r="JCA100" s="227"/>
      <c r="JCB100" s="227"/>
      <c r="JCC100" s="227"/>
      <c r="JCD100" s="227"/>
      <c r="JCE100" s="227"/>
      <c r="JCF100" s="227"/>
      <c r="JCG100" s="227"/>
      <c r="JCH100" s="227"/>
      <c r="JCI100" s="227"/>
      <c r="JCJ100" s="227"/>
      <c r="JCK100" s="227"/>
      <c r="JCL100" s="227"/>
      <c r="JCM100" s="227"/>
      <c r="JCN100" s="227"/>
      <c r="JCO100" s="227"/>
      <c r="JCP100" s="227"/>
      <c r="JCQ100" s="227"/>
      <c r="JCR100" s="227"/>
      <c r="JCS100" s="227"/>
      <c r="JCT100" s="227"/>
      <c r="JCU100" s="227"/>
      <c r="JCV100" s="227"/>
      <c r="JCW100" s="227"/>
      <c r="JCX100" s="227"/>
      <c r="JCY100" s="227"/>
      <c r="JCZ100" s="227"/>
      <c r="JDA100" s="227"/>
      <c r="JDB100" s="227"/>
      <c r="JDC100" s="227"/>
      <c r="JDD100" s="227"/>
      <c r="JDE100" s="227"/>
      <c r="JDF100" s="227"/>
      <c r="JDG100" s="227"/>
      <c r="JDH100" s="227"/>
      <c r="JDI100" s="227"/>
      <c r="JDJ100" s="227"/>
      <c r="JDK100" s="227"/>
      <c r="JDL100" s="227"/>
      <c r="JDM100" s="227"/>
      <c r="JDN100" s="227"/>
      <c r="JDO100" s="227"/>
      <c r="JDP100" s="227"/>
      <c r="JDQ100" s="227"/>
      <c r="JDR100" s="227"/>
      <c r="JDS100" s="227"/>
      <c r="JDT100" s="227"/>
      <c r="JDU100" s="227"/>
      <c r="JDV100" s="227"/>
      <c r="JDW100" s="227"/>
      <c r="JDX100" s="227"/>
      <c r="JDY100" s="227"/>
      <c r="JDZ100" s="227"/>
      <c r="JEA100" s="227"/>
      <c r="JEB100" s="227"/>
      <c r="JEC100" s="227"/>
      <c r="JED100" s="227"/>
      <c r="JEE100" s="227"/>
      <c r="JEF100" s="227"/>
      <c r="JEG100" s="227"/>
      <c r="JEH100" s="227"/>
      <c r="JEI100" s="227"/>
      <c r="JEJ100" s="227"/>
      <c r="JEK100" s="227"/>
      <c r="JEL100" s="227"/>
      <c r="JEM100" s="227"/>
      <c r="JEN100" s="227"/>
      <c r="JEO100" s="227"/>
      <c r="JEP100" s="227"/>
      <c r="JEQ100" s="227"/>
      <c r="JER100" s="227"/>
      <c r="JES100" s="227"/>
      <c r="JET100" s="227"/>
      <c r="JEU100" s="227"/>
      <c r="JEV100" s="227"/>
      <c r="JEW100" s="227"/>
      <c r="JEX100" s="227"/>
      <c r="JEY100" s="227"/>
      <c r="JEZ100" s="227"/>
      <c r="JFA100" s="227"/>
      <c r="JFB100" s="227"/>
      <c r="JFC100" s="227"/>
      <c r="JFD100" s="227"/>
      <c r="JFE100" s="227"/>
      <c r="JFF100" s="227"/>
      <c r="JFG100" s="227"/>
      <c r="JFH100" s="227"/>
      <c r="JFI100" s="227"/>
      <c r="JFJ100" s="227"/>
      <c r="JFK100" s="227"/>
      <c r="JFL100" s="227"/>
      <c r="JFM100" s="227"/>
      <c r="JFN100" s="227"/>
      <c r="JFO100" s="227"/>
      <c r="JFP100" s="227"/>
      <c r="JFQ100" s="227"/>
      <c r="JFR100" s="227"/>
      <c r="JFS100" s="227"/>
      <c r="JFT100" s="227"/>
      <c r="JFU100" s="227"/>
      <c r="JFV100" s="227"/>
      <c r="JFW100" s="227"/>
      <c r="JFX100" s="227"/>
      <c r="JFY100" s="227"/>
      <c r="JFZ100" s="227"/>
      <c r="JGA100" s="227"/>
      <c r="JGB100" s="227"/>
      <c r="JGC100" s="227"/>
      <c r="JGD100" s="227"/>
      <c r="JGE100" s="227"/>
      <c r="JGF100" s="227"/>
      <c r="JGG100" s="227"/>
      <c r="JGH100" s="227"/>
      <c r="JGI100" s="227"/>
      <c r="JGJ100" s="227"/>
      <c r="JGK100" s="227"/>
      <c r="JGL100" s="227"/>
      <c r="JGM100" s="227"/>
      <c r="JGN100" s="227"/>
      <c r="JGO100" s="227"/>
      <c r="JGP100" s="227"/>
      <c r="JGQ100" s="227"/>
      <c r="JGR100" s="227"/>
      <c r="JGS100" s="227"/>
      <c r="JGT100" s="227"/>
      <c r="JGU100" s="227"/>
      <c r="JGV100" s="227"/>
      <c r="JGW100" s="227"/>
      <c r="JGX100" s="227"/>
      <c r="JGY100" s="227"/>
      <c r="JGZ100" s="227"/>
      <c r="JHA100" s="227"/>
      <c r="JHB100" s="227"/>
      <c r="JHC100" s="227"/>
      <c r="JHD100" s="227"/>
      <c r="JHE100" s="227"/>
      <c r="JHF100" s="227"/>
      <c r="JHG100" s="227"/>
      <c r="JHH100" s="227"/>
      <c r="JHI100" s="227"/>
      <c r="JHJ100" s="227"/>
      <c r="JHK100" s="227"/>
      <c r="JHL100" s="227"/>
      <c r="JHM100" s="227"/>
      <c r="JHN100" s="227"/>
      <c r="JHO100" s="227"/>
      <c r="JHP100" s="227"/>
      <c r="JHQ100" s="227"/>
      <c r="JHR100" s="227"/>
      <c r="JHS100" s="227"/>
      <c r="JHT100" s="227"/>
      <c r="JHU100" s="227"/>
      <c r="JHV100" s="227"/>
      <c r="JHW100" s="227"/>
      <c r="JHX100" s="227"/>
      <c r="JHY100" s="227"/>
      <c r="JHZ100" s="227"/>
      <c r="JIA100" s="227"/>
      <c r="JIB100" s="227"/>
      <c r="JIC100" s="227"/>
      <c r="JID100" s="227"/>
      <c r="JIE100" s="227"/>
      <c r="JIF100" s="227"/>
      <c r="JIG100" s="227"/>
      <c r="JIH100" s="227"/>
      <c r="JII100" s="227"/>
      <c r="JIJ100" s="227"/>
      <c r="JIK100" s="227"/>
      <c r="JIL100" s="227"/>
      <c r="JIM100" s="227"/>
      <c r="JIN100" s="227"/>
      <c r="JIO100" s="227"/>
      <c r="JIP100" s="227"/>
      <c r="JIQ100" s="227"/>
      <c r="JIR100" s="227"/>
      <c r="JIS100" s="227"/>
      <c r="JIT100" s="227"/>
      <c r="JIU100" s="227"/>
      <c r="JIV100" s="227"/>
      <c r="JIW100" s="227"/>
      <c r="JIX100" s="227"/>
      <c r="JIY100" s="227"/>
      <c r="JIZ100" s="227"/>
      <c r="JJA100" s="227"/>
      <c r="JJB100" s="227"/>
      <c r="JJC100" s="227"/>
      <c r="JJD100" s="227"/>
      <c r="JJE100" s="227"/>
      <c r="JJF100" s="227"/>
      <c r="JJG100" s="227"/>
      <c r="JJH100" s="227"/>
      <c r="JJI100" s="227"/>
      <c r="JJJ100" s="227"/>
      <c r="JJK100" s="227"/>
      <c r="JJL100" s="227"/>
      <c r="JJM100" s="227"/>
      <c r="JJN100" s="227"/>
      <c r="JJO100" s="227"/>
      <c r="JJP100" s="227"/>
      <c r="JJQ100" s="227"/>
      <c r="JJR100" s="227"/>
      <c r="JJS100" s="227"/>
      <c r="JJT100" s="227"/>
      <c r="JJU100" s="227"/>
      <c r="JJV100" s="227"/>
      <c r="JJW100" s="227"/>
      <c r="JJX100" s="227"/>
      <c r="JJY100" s="227"/>
      <c r="JJZ100" s="227"/>
      <c r="JKA100" s="227"/>
      <c r="JKB100" s="227"/>
      <c r="JKC100" s="227"/>
      <c r="JKD100" s="227"/>
      <c r="JKE100" s="227"/>
      <c r="JKF100" s="227"/>
      <c r="JKG100" s="227"/>
      <c r="JKH100" s="227"/>
      <c r="JKI100" s="227"/>
      <c r="JKJ100" s="227"/>
      <c r="JKK100" s="227"/>
      <c r="JKL100" s="227"/>
      <c r="JKM100" s="227"/>
      <c r="JKN100" s="227"/>
      <c r="JKO100" s="227"/>
      <c r="JKP100" s="227"/>
      <c r="JKQ100" s="227"/>
      <c r="JKR100" s="227"/>
      <c r="JKS100" s="227"/>
      <c r="JKT100" s="227"/>
      <c r="JKU100" s="227"/>
      <c r="JKV100" s="227"/>
      <c r="JKW100" s="227"/>
      <c r="JKX100" s="227"/>
      <c r="JKY100" s="227"/>
      <c r="JKZ100" s="227"/>
      <c r="JLA100" s="227"/>
      <c r="JLB100" s="227"/>
      <c r="JLC100" s="227"/>
      <c r="JLD100" s="227"/>
      <c r="JLE100" s="227"/>
      <c r="JLF100" s="227"/>
      <c r="JLG100" s="227"/>
      <c r="JLH100" s="227"/>
      <c r="JLI100" s="227"/>
      <c r="JLJ100" s="227"/>
      <c r="JLK100" s="227"/>
      <c r="JLL100" s="227"/>
      <c r="JLM100" s="227"/>
      <c r="JLN100" s="227"/>
      <c r="JLO100" s="227"/>
      <c r="JLP100" s="227"/>
      <c r="JLQ100" s="227"/>
      <c r="JLR100" s="227"/>
      <c r="JLS100" s="227"/>
      <c r="JLT100" s="227"/>
      <c r="JLU100" s="227"/>
      <c r="JLV100" s="227"/>
      <c r="JLW100" s="227"/>
      <c r="JLX100" s="227"/>
      <c r="JLY100" s="227"/>
      <c r="JLZ100" s="227"/>
      <c r="JMA100" s="227"/>
      <c r="JMB100" s="227"/>
      <c r="JMC100" s="227"/>
      <c r="JMD100" s="227"/>
      <c r="JME100" s="227"/>
      <c r="JMF100" s="227"/>
      <c r="JMG100" s="227"/>
      <c r="JMH100" s="227"/>
      <c r="JMI100" s="227"/>
      <c r="JMJ100" s="227"/>
      <c r="JMK100" s="227"/>
      <c r="JML100" s="227"/>
      <c r="JMM100" s="227"/>
      <c r="JMN100" s="227"/>
      <c r="JMO100" s="227"/>
      <c r="JMP100" s="227"/>
      <c r="JMQ100" s="227"/>
      <c r="JMR100" s="227"/>
      <c r="JMS100" s="227"/>
      <c r="JMT100" s="227"/>
      <c r="JMU100" s="227"/>
      <c r="JMV100" s="227"/>
      <c r="JMW100" s="227"/>
      <c r="JMX100" s="227"/>
      <c r="JMY100" s="227"/>
      <c r="JMZ100" s="227"/>
      <c r="JNA100" s="227"/>
      <c r="JNB100" s="227"/>
      <c r="JNC100" s="227"/>
      <c r="JND100" s="227"/>
      <c r="JNE100" s="227"/>
      <c r="JNF100" s="227"/>
      <c r="JNG100" s="227"/>
      <c r="JNH100" s="227"/>
      <c r="JNI100" s="227"/>
      <c r="JNJ100" s="227"/>
      <c r="JNK100" s="227"/>
      <c r="JNL100" s="227"/>
      <c r="JNM100" s="227"/>
      <c r="JNN100" s="227"/>
      <c r="JNO100" s="227"/>
      <c r="JNP100" s="227"/>
      <c r="JNQ100" s="227"/>
      <c r="JNR100" s="227"/>
      <c r="JNS100" s="227"/>
      <c r="JNT100" s="227"/>
      <c r="JNU100" s="227"/>
      <c r="JNV100" s="227"/>
      <c r="JNW100" s="227"/>
      <c r="JNX100" s="227"/>
      <c r="JNY100" s="227"/>
      <c r="JNZ100" s="227"/>
      <c r="JOA100" s="227"/>
      <c r="JOB100" s="227"/>
      <c r="JOC100" s="227"/>
      <c r="JOD100" s="227"/>
      <c r="JOE100" s="227"/>
      <c r="JOF100" s="227"/>
      <c r="JOG100" s="227"/>
      <c r="JOH100" s="227"/>
      <c r="JOI100" s="227"/>
      <c r="JOJ100" s="227"/>
      <c r="JOK100" s="227"/>
      <c r="JOL100" s="227"/>
      <c r="JOM100" s="227"/>
      <c r="JON100" s="227"/>
      <c r="JOO100" s="227"/>
      <c r="JOP100" s="227"/>
      <c r="JOQ100" s="227"/>
      <c r="JOR100" s="227"/>
      <c r="JOS100" s="227"/>
      <c r="JOT100" s="227"/>
      <c r="JOU100" s="227"/>
      <c r="JOV100" s="227"/>
      <c r="JOW100" s="227"/>
      <c r="JOX100" s="227"/>
      <c r="JOY100" s="227"/>
      <c r="JOZ100" s="227"/>
      <c r="JPA100" s="227"/>
      <c r="JPB100" s="227"/>
      <c r="JPC100" s="227"/>
      <c r="JPD100" s="227"/>
      <c r="JPE100" s="227"/>
      <c r="JPF100" s="227"/>
      <c r="JPG100" s="227"/>
      <c r="JPH100" s="227"/>
      <c r="JPI100" s="227"/>
      <c r="JPJ100" s="227"/>
      <c r="JPK100" s="227"/>
      <c r="JPL100" s="227"/>
      <c r="JPM100" s="227"/>
      <c r="JPN100" s="227"/>
      <c r="JPO100" s="227"/>
      <c r="JPP100" s="227"/>
      <c r="JPQ100" s="227"/>
      <c r="JPR100" s="227"/>
      <c r="JPS100" s="227"/>
      <c r="JPT100" s="227"/>
      <c r="JPU100" s="227"/>
      <c r="JPV100" s="227"/>
      <c r="JPW100" s="227"/>
      <c r="JPX100" s="227"/>
      <c r="JPY100" s="227"/>
      <c r="JPZ100" s="227"/>
      <c r="JQA100" s="227"/>
      <c r="JQB100" s="227"/>
      <c r="JQC100" s="227"/>
      <c r="JQD100" s="227"/>
      <c r="JQE100" s="227"/>
      <c r="JQF100" s="227"/>
      <c r="JQG100" s="227"/>
      <c r="JQH100" s="227"/>
      <c r="JQI100" s="227"/>
      <c r="JQJ100" s="227"/>
      <c r="JQK100" s="227"/>
      <c r="JQL100" s="227"/>
      <c r="JQM100" s="227"/>
      <c r="JQN100" s="227"/>
      <c r="JQO100" s="227"/>
      <c r="JQP100" s="227"/>
      <c r="JQQ100" s="227"/>
      <c r="JQR100" s="227"/>
      <c r="JQS100" s="227"/>
      <c r="JQT100" s="227"/>
      <c r="JQU100" s="227"/>
      <c r="JQV100" s="227"/>
      <c r="JQW100" s="227"/>
      <c r="JQX100" s="227"/>
      <c r="JQY100" s="227"/>
      <c r="JQZ100" s="227"/>
      <c r="JRA100" s="227"/>
      <c r="JRB100" s="227"/>
      <c r="JRC100" s="227"/>
      <c r="JRD100" s="227"/>
      <c r="JRE100" s="227"/>
      <c r="JRF100" s="227"/>
      <c r="JRG100" s="227"/>
      <c r="JRH100" s="227"/>
      <c r="JRI100" s="227"/>
      <c r="JRJ100" s="227"/>
      <c r="JRK100" s="227"/>
      <c r="JRL100" s="227"/>
      <c r="JRM100" s="227"/>
      <c r="JRN100" s="227"/>
      <c r="JRO100" s="227"/>
      <c r="JRP100" s="227"/>
      <c r="JRQ100" s="227"/>
      <c r="JRR100" s="227"/>
      <c r="JRS100" s="227"/>
      <c r="JRT100" s="227"/>
      <c r="JRU100" s="227"/>
      <c r="JRV100" s="227"/>
      <c r="JRW100" s="227"/>
      <c r="JRX100" s="227"/>
      <c r="JRY100" s="227"/>
      <c r="JRZ100" s="227"/>
      <c r="JSA100" s="227"/>
      <c r="JSB100" s="227"/>
      <c r="JSC100" s="227"/>
      <c r="JSD100" s="227"/>
      <c r="JSE100" s="227"/>
      <c r="JSF100" s="227"/>
      <c r="JSG100" s="227"/>
      <c r="JSH100" s="227"/>
      <c r="JSI100" s="227"/>
      <c r="JSJ100" s="227"/>
      <c r="JSK100" s="227"/>
      <c r="JSL100" s="227"/>
      <c r="JSM100" s="227"/>
      <c r="JSN100" s="227"/>
      <c r="JSO100" s="227"/>
      <c r="JSP100" s="227"/>
      <c r="JSQ100" s="227"/>
      <c r="JSR100" s="227"/>
      <c r="JSS100" s="227"/>
      <c r="JST100" s="227"/>
      <c r="JSU100" s="227"/>
      <c r="JSV100" s="227"/>
      <c r="JSW100" s="227"/>
      <c r="JSX100" s="227"/>
      <c r="JSY100" s="227"/>
      <c r="JSZ100" s="227"/>
      <c r="JTA100" s="227"/>
      <c r="JTB100" s="227"/>
      <c r="JTC100" s="227"/>
      <c r="JTD100" s="227"/>
      <c r="JTE100" s="227"/>
      <c r="JTF100" s="227"/>
      <c r="JTG100" s="227"/>
      <c r="JTH100" s="227"/>
      <c r="JTI100" s="227"/>
      <c r="JTJ100" s="227"/>
      <c r="JTK100" s="227"/>
      <c r="JTL100" s="227"/>
      <c r="JTM100" s="227"/>
      <c r="JTN100" s="227"/>
      <c r="JTO100" s="227"/>
      <c r="JTP100" s="227"/>
      <c r="JTQ100" s="227"/>
      <c r="JTR100" s="227"/>
      <c r="JTS100" s="227"/>
      <c r="JTT100" s="227"/>
      <c r="JTU100" s="227"/>
      <c r="JTV100" s="227"/>
      <c r="JTW100" s="227"/>
      <c r="JTX100" s="227"/>
      <c r="JTY100" s="227"/>
      <c r="JTZ100" s="227"/>
      <c r="JUA100" s="227"/>
      <c r="JUB100" s="227"/>
      <c r="JUC100" s="227"/>
      <c r="JUD100" s="227"/>
      <c r="JUE100" s="227"/>
      <c r="JUF100" s="227"/>
      <c r="JUG100" s="227"/>
      <c r="JUH100" s="227"/>
      <c r="JUI100" s="227"/>
      <c r="JUJ100" s="227"/>
      <c r="JUK100" s="227"/>
      <c r="JUL100" s="227"/>
      <c r="JUM100" s="227"/>
      <c r="JUN100" s="227"/>
      <c r="JUO100" s="227"/>
      <c r="JUP100" s="227"/>
      <c r="JUQ100" s="227"/>
      <c r="JUR100" s="227"/>
      <c r="JUS100" s="227"/>
      <c r="JUT100" s="227"/>
      <c r="JUU100" s="227"/>
      <c r="JUV100" s="227"/>
      <c r="JUW100" s="227"/>
      <c r="JUX100" s="227"/>
      <c r="JUY100" s="227"/>
      <c r="JUZ100" s="227"/>
      <c r="JVA100" s="227"/>
      <c r="JVB100" s="227"/>
      <c r="JVC100" s="227"/>
      <c r="JVD100" s="227"/>
      <c r="JVE100" s="227"/>
      <c r="JVF100" s="227"/>
      <c r="JVG100" s="227"/>
      <c r="JVH100" s="227"/>
      <c r="JVI100" s="227"/>
      <c r="JVJ100" s="227"/>
      <c r="JVK100" s="227"/>
      <c r="JVL100" s="227"/>
      <c r="JVM100" s="227"/>
      <c r="JVN100" s="227"/>
      <c r="JVO100" s="227"/>
      <c r="JVP100" s="227"/>
      <c r="JVQ100" s="227"/>
      <c r="JVR100" s="227"/>
      <c r="JVS100" s="227"/>
      <c r="JVT100" s="227"/>
      <c r="JVU100" s="227"/>
      <c r="JVV100" s="227"/>
      <c r="JVW100" s="227"/>
      <c r="JVX100" s="227"/>
      <c r="JVY100" s="227"/>
      <c r="JVZ100" s="227"/>
      <c r="JWA100" s="227"/>
      <c r="JWB100" s="227"/>
      <c r="JWC100" s="227"/>
      <c r="JWD100" s="227"/>
      <c r="JWE100" s="227"/>
      <c r="JWF100" s="227"/>
      <c r="JWG100" s="227"/>
      <c r="JWH100" s="227"/>
      <c r="JWI100" s="227"/>
      <c r="JWJ100" s="227"/>
      <c r="JWK100" s="227"/>
      <c r="JWL100" s="227"/>
      <c r="JWM100" s="227"/>
      <c r="JWN100" s="227"/>
      <c r="JWO100" s="227"/>
      <c r="JWP100" s="227"/>
      <c r="JWQ100" s="227"/>
      <c r="JWR100" s="227"/>
      <c r="JWS100" s="227"/>
      <c r="JWT100" s="227"/>
      <c r="JWU100" s="227"/>
      <c r="JWV100" s="227"/>
      <c r="JWW100" s="227"/>
      <c r="JWX100" s="227"/>
      <c r="JWY100" s="227"/>
      <c r="JWZ100" s="227"/>
      <c r="JXA100" s="227"/>
      <c r="JXB100" s="227"/>
      <c r="JXC100" s="227"/>
      <c r="JXD100" s="227"/>
      <c r="JXE100" s="227"/>
      <c r="JXF100" s="227"/>
      <c r="JXG100" s="227"/>
      <c r="JXH100" s="227"/>
      <c r="JXI100" s="227"/>
      <c r="JXJ100" s="227"/>
      <c r="JXK100" s="227"/>
      <c r="JXL100" s="227"/>
      <c r="JXM100" s="227"/>
      <c r="JXN100" s="227"/>
      <c r="JXO100" s="227"/>
      <c r="JXP100" s="227"/>
      <c r="JXQ100" s="227"/>
      <c r="JXR100" s="227"/>
      <c r="JXS100" s="227"/>
      <c r="JXT100" s="227"/>
      <c r="JXU100" s="227"/>
      <c r="JXV100" s="227"/>
      <c r="JXW100" s="227"/>
      <c r="JXX100" s="227"/>
      <c r="JXY100" s="227"/>
      <c r="JXZ100" s="227"/>
      <c r="JYA100" s="227"/>
      <c r="JYB100" s="227"/>
      <c r="JYC100" s="227"/>
      <c r="JYD100" s="227"/>
      <c r="JYE100" s="227"/>
      <c r="JYF100" s="227"/>
      <c r="JYG100" s="227"/>
      <c r="JYH100" s="227"/>
      <c r="JYI100" s="227"/>
      <c r="JYJ100" s="227"/>
      <c r="JYK100" s="227"/>
      <c r="JYL100" s="227"/>
      <c r="JYM100" s="227"/>
      <c r="JYN100" s="227"/>
      <c r="JYO100" s="227"/>
      <c r="JYP100" s="227"/>
      <c r="JYQ100" s="227"/>
      <c r="JYR100" s="227"/>
      <c r="JYS100" s="227"/>
      <c r="JYT100" s="227"/>
      <c r="JYU100" s="227"/>
      <c r="JYV100" s="227"/>
      <c r="JYW100" s="227"/>
      <c r="JYX100" s="227"/>
      <c r="JYY100" s="227"/>
      <c r="JYZ100" s="227"/>
      <c r="JZA100" s="227"/>
      <c r="JZB100" s="227"/>
      <c r="JZC100" s="227"/>
      <c r="JZD100" s="227"/>
      <c r="JZE100" s="227"/>
      <c r="JZF100" s="227"/>
      <c r="JZG100" s="227"/>
      <c r="JZH100" s="227"/>
      <c r="JZI100" s="227"/>
      <c r="JZJ100" s="227"/>
      <c r="JZK100" s="227"/>
      <c r="JZL100" s="227"/>
      <c r="JZM100" s="227"/>
      <c r="JZN100" s="227"/>
      <c r="JZO100" s="227"/>
      <c r="JZP100" s="227"/>
      <c r="JZQ100" s="227"/>
      <c r="JZR100" s="227"/>
      <c r="JZS100" s="227"/>
      <c r="JZT100" s="227"/>
      <c r="JZU100" s="227"/>
      <c r="JZV100" s="227"/>
      <c r="JZW100" s="227"/>
      <c r="JZX100" s="227"/>
      <c r="JZY100" s="227"/>
      <c r="JZZ100" s="227"/>
      <c r="KAA100" s="227"/>
      <c r="KAB100" s="227"/>
      <c r="KAC100" s="227"/>
      <c r="KAD100" s="227"/>
      <c r="KAE100" s="227"/>
      <c r="KAF100" s="227"/>
      <c r="KAG100" s="227"/>
      <c r="KAH100" s="227"/>
      <c r="KAI100" s="227"/>
      <c r="KAJ100" s="227"/>
      <c r="KAK100" s="227"/>
      <c r="KAL100" s="227"/>
      <c r="KAM100" s="227"/>
      <c r="KAN100" s="227"/>
      <c r="KAO100" s="227"/>
      <c r="KAP100" s="227"/>
      <c r="KAQ100" s="227"/>
      <c r="KAR100" s="227"/>
      <c r="KAS100" s="227"/>
      <c r="KAT100" s="227"/>
      <c r="KAU100" s="227"/>
      <c r="KAV100" s="227"/>
      <c r="KAW100" s="227"/>
      <c r="KAX100" s="227"/>
      <c r="KAY100" s="227"/>
      <c r="KAZ100" s="227"/>
      <c r="KBA100" s="227"/>
      <c r="KBB100" s="227"/>
      <c r="KBC100" s="227"/>
      <c r="KBD100" s="227"/>
      <c r="KBE100" s="227"/>
      <c r="KBF100" s="227"/>
      <c r="KBG100" s="227"/>
      <c r="KBH100" s="227"/>
      <c r="KBI100" s="227"/>
      <c r="KBJ100" s="227"/>
      <c r="KBK100" s="227"/>
      <c r="KBL100" s="227"/>
      <c r="KBM100" s="227"/>
      <c r="KBN100" s="227"/>
      <c r="KBO100" s="227"/>
      <c r="KBP100" s="227"/>
      <c r="KBQ100" s="227"/>
      <c r="KBR100" s="227"/>
      <c r="KBS100" s="227"/>
      <c r="KBT100" s="227"/>
      <c r="KBU100" s="227"/>
      <c r="KBV100" s="227"/>
      <c r="KBW100" s="227"/>
      <c r="KBX100" s="227"/>
      <c r="KBY100" s="227"/>
      <c r="KBZ100" s="227"/>
      <c r="KCA100" s="227"/>
      <c r="KCB100" s="227"/>
      <c r="KCC100" s="227"/>
      <c r="KCD100" s="227"/>
      <c r="KCE100" s="227"/>
      <c r="KCF100" s="227"/>
      <c r="KCG100" s="227"/>
      <c r="KCH100" s="227"/>
      <c r="KCI100" s="227"/>
      <c r="KCJ100" s="227"/>
      <c r="KCK100" s="227"/>
      <c r="KCL100" s="227"/>
      <c r="KCM100" s="227"/>
      <c r="KCN100" s="227"/>
      <c r="KCO100" s="227"/>
      <c r="KCP100" s="227"/>
      <c r="KCQ100" s="227"/>
      <c r="KCR100" s="227"/>
      <c r="KCS100" s="227"/>
      <c r="KCT100" s="227"/>
      <c r="KCU100" s="227"/>
      <c r="KCV100" s="227"/>
      <c r="KCW100" s="227"/>
      <c r="KCX100" s="227"/>
      <c r="KCY100" s="227"/>
      <c r="KCZ100" s="227"/>
      <c r="KDA100" s="227"/>
      <c r="KDB100" s="227"/>
      <c r="KDC100" s="227"/>
      <c r="KDD100" s="227"/>
      <c r="KDE100" s="227"/>
      <c r="KDF100" s="227"/>
      <c r="KDG100" s="227"/>
      <c r="KDH100" s="227"/>
      <c r="KDI100" s="227"/>
      <c r="KDJ100" s="227"/>
      <c r="KDK100" s="227"/>
      <c r="KDL100" s="227"/>
      <c r="KDM100" s="227"/>
      <c r="KDN100" s="227"/>
      <c r="KDO100" s="227"/>
      <c r="KDP100" s="227"/>
      <c r="KDQ100" s="227"/>
      <c r="KDR100" s="227"/>
      <c r="KDS100" s="227"/>
      <c r="KDT100" s="227"/>
      <c r="KDU100" s="227"/>
      <c r="KDV100" s="227"/>
      <c r="KDW100" s="227"/>
      <c r="KDX100" s="227"/>
      <c r="KDY100" s="227"/>
      <c r="KDZ100" s="227"/>
      <c r="KEA100" s="227"/>
      <c r="KEB100" s="227"/>
      <c r="KEC100" s="227"/>
      <c r="KED100" s="227"/>
      <c r="KEE100" s="227"/>
      <c r="KEF100" s="227"/>
      <c r="KEG100" s="227"/>
      <c r="KEH100" s="227"/>
      <c r="KEI100" s="227"/>
      <c r="KEJ100" s="227"/>
      <c r="KEK100" s="227"/>
      <c r="KEL100" s="227"/>
      <c r="KEM100" s="227"/>
      <c r="KEN100" s="227"/>
      <c r="KEO100" s="227"/>
      <c r="KEP100" s="227"/>
      <c r="KEQ100" s="227"/>
      <c r="KER100" s="227"/>
      <c r="KES100" s="227"/>
      <c r="KET100" s="227"/>
      <c r="KEU100" s="227"/>
      <c r="KEV100" s="227"/>
      <c r="KEW100" s="227"/>
      <c r="KEX100" s="227"/>
      <c r="KEY100" s="227"/>
      <c r="KEZ100" s="227"/>
      <c r="KFA100" s="227"/>
      <c r="KFB100" s="227"/>
      <c r="KFC100" s="227"/>
      <c r="KFD100" s="227"/>
      <c r="KFE100" s="227"/>
      <c r="KFF100" s="227"/>
      <c r="KFG100" s="227"/>
      <c r="KFH100" s="227"/>
      <c r="KFI100" s="227"/>
      <c r="KFJ100" s="227"/>
      <c r="KFK100" s="227"/>
      <c r="KFL100" s="227"/>
      <c r="KFM100" s="227"/>
      <c r="KFN100" s="227"/>
      <c r="KFO100" s="227"/>
      <c r="KFP100" s="227"/>
      <c r="KFQ100" s="227"/>
      <c r="KFR100" s="227"/>
      <c r="KFS100" s="227"/>
      <c r="KFT100" s="227"/>
      <c r="KFU100" s="227"/>
      <c r="KFV100" s="227"/>
      <c r="KFW100" s="227"/>
      <c r="KFX100" s="227"/>
      <c r="KFY100" s="227"/>
      <c r="KFZ100" s="227"/>
      <c r="KGA100" s="227"/>
      <c r="KGB100" s="227"/>
      <c r="KGC100" s="227"/>
      <c r="KGD100" s="227"/>
      <c r="KGE100" s="227"/>
      <c r="KGF100" s="227"/>
      <c r="KGG100" s="227"/>
      <c r="KGH100" s="227"/>
      <c r="KGI100" s="227"/>
      <c r="KGJ100" s="227"/>
      <c r="KGK100" s="227"/>
      <c r="KGL100" s="227"/>
      <c r="KGM100" s="227"/>
      <c r="KGN100" s="227"/>
      <c r="KGO100" s="227"/>
      <c r="KGP100" s="227"/>
      <c r="KGQ100" s="227"/>
      <c r="KGR100" s="227"/>
      <c r="KGS100" s="227"/>
      <c r="KGT100" s="227"/>
      <c r="KGU100" s="227"/>
      <c r="KGV100" s="227"/>
      <c r="KGW100" s="227"/>
      <c r="KGX100" s="227"/>
      <c r="KGY100" s="227"/>
      <c r="KGZ100" s="227"/>
      <c r="KHA100" s="227"/>
      <c r="KHB100" s="227"/>
      <c r="KHC100" s="227"/>
      <c r="KHD100" s="227"/>
      <c r="KHE100" s="227"/>
      <c r="KHF100" s="227"/>
      <c r="KHG100" s="227"/>
      <c r="KHH100" s="227"/>
      <c r="KHI100" s="227"/>
      <c r="KHJ100" s="227"/>
      <c r="KHK100" s="227"/>
      <c r="KHL100" s="227"/>
      <c r="KHM100" s="227"/>
      <c r="KHN100" s="227"/>
      <c r="KHO100" s="227"/>
      <c r="KHP100" s="227"/>
      <c r="KHQ100" s="227"/>
      <c r="KHR100" s="227"/>
      <c r="KHS100" s="227"/>
      <c r="KHT100" s="227"/>
      <c r="KHU100" s="227"/>
      <c r="KHV100" s="227"/>
      <c r="KHW100" s="227"/>
      <c r="KHX100" s="227"/>
      <c r="KHY100" s="227"/>
      <c r="KHZ100" s="227"/>
      <c r="KIA100" s="227"/>
      <c r="KIB100" s="227"/>
      <c r="KIC100" s="227"/>
      <c r="KID100" s="227"/>
      <c r="KIE100" s="227"/>
      <c r="KIF100" s="227"/>
      <c r="KIG100" s="227"/>
      <c r="KIH100" s="227"/>
      <c r="KII100" s="227"/>
      <c r="KIJ100" s="227"/>
      <c r="KIK100" s="227"/>
      <c r="KIL100" s="227"/>
      <c r="KIM100" s="227"/>
      <c r="KIN100" s="227"/>
      <c r="KIO100" s="227"/>
      <c r="KIP100" s="227"/>
      <c r="KIQ100" s="227"/>
      <c r="KIR100" s="227"/>
      <c r="KIS100" s="227"/>
      <c r="KIT100" s="227"/>
      <c r="KIU100" s="227"/>
      <c r="KIV100" s="227"/>
      <c r="KIW100" s="227"/>
      <c r="KIX100" s="227"/>
      <c r="KIY100" s="227"/>
      <c r="KIZ100" s="227"/>
      <c r="KJA100" s="227"/>
      <c r="KJB100" s="227"/>
      <c r="KJC100" s="227"/>
      <c r="KJD100" s="227"/>
      <c r="KJE100" s="227"/>
      <c r="KJF100" s="227"/>
      <c r="KJG100" s="227"/>
      <c r="KJH100" s="227"/>
      <c r="KJI100" s="227"/>
      <c r="KJJ100" s="227"/>
      <c r="KJK100" s="227"/>
      <c r="KJL100" s="227"/>
      <c r="KJM100" s="227"/>
      <c r="KJN100" s="227"/>
      <c r="KJO100" s="227"/>
      <c r="KJP100" s="227"/>
      <c r="KJQ100" s="227"/>
      <c r="KJR100" s="227"/>
      <c r="KJS100" s="227"/>
      <c r="KJT100" s="227"/>
      <c r="KJU100" s="227"/>
      <c r="KJV100" s="227"/>
      <c r="KJW100" s="227"/>
      <c r="KJX100" s="227"/>
      <c r="KJY100" s="227"/>
      <c r="KJZ100" s="227"/>
      <c r="KKA100" s="227"/>
      <c r="KKB100" s="227"/>
      <c r="KKC100" s="227"/>
      <c r="KKD100" s="227"/>
      <c r="KKE100" s="227"/>
      <c r="KKF100" s="227"/>
      <c r="KKG100" s="227"/>
      <c r="KKH100" s="227"/>
      <c r="KKI100" s="227"/>
      <c r="KKJ100" s="227"/>
      <c r="KKK100" s="227"/>
      <c r="KKL100" s="227"/>
      <c r="KKM100" s="227"/>
      <c r="KKN100" s="227"/>
      <c r="KKO100" s="227"/>
      <c r="KKP100" s="227"/>
      <c r="KKQ100" s="227"/>
      <c r="KKR100" s="227"/>
      <c r="KKS100" s="227"/>
      <c r="KKT100" s="227"/>
      <c r="KKU100" s="227"/>
      <c r="KKV100" s="227"/>
      <c r="KKW100" s="227"/>
      <c r="KKX100" s="227"/>
      <c r="KKY100" s="227"/>
      <c r="KKZ100" s="227"/>
      <c r="KLA100" s="227"/>
      <c r="KLB100" s="227"/>
      <c r="KLC100" s="227"/>
      <c r="KLD100" s="227"/>
      <c r="KLE100" s="227"/>
      <c r="KLF100" s="227"/>
      <c r="KLG100" s="227"/>
      <c r="KLH100" s="227"/>
      <c r="KLI100" s="227"/>
      <c r="KLJ100" s="227"/>
      <c r="KLK100" s="227"/>
      <c r="KLL100" s="227"/>
      <c r="KLM100" s="227"/>
      <c r="KLN100" s="227"/>
      <c r="KLO100" s="227"/>
      <c r="KLP100" s="227"/>
      <c r="KLQ100" s="227"/>
      <c r="KLR100" s="227"/>
      <c r="KLS100" s="227"/>
      <c r="KLT100" s="227"/>
      <c r="KLU100" s="227"/>
      <c r="KLV100" s="227"/>
      <c r="KLW100" s="227"/>
      <c r="KLX100" s="227"/>
      <c r="KLY100" s="227"/>
      <c r="KLZ100" s="227"/>
      <c r="KMA100" s="227"/>
      <c r="KMB100" s="227"/>
      <c r="KMC100" s="227"/>
      <c r="KMD100" s="227"/>
      <c r="KME100" s="227"/>
      <c r="KMF100" s="227"/>
      <c r="KMG100" s="227"/>
      <c r="KMH100" s="227"/>
      <c r="KMI100" s="227"/>
      <c r="KMJ100" s="227"/>
      <c r="KMK100" s="227"/>
      <c r="KML100" s="227"/>
      <c r="KMM100" s="227"/>
      <c r="KMN100" s="227"/>
      <c r="KMO100" s="227"/>
      <c r="KMP100" s="227"/>
      <c r="KMQ100" s="227"/>
      <c r="KMR100" s="227"/>
      <c r="KMS100" s="227"/>
      <c r="KMT100" s="227"/>
      <c r="KMU100" s="227"/>
      <c r="KMV100" s="227"/>
      <c r="KMW100" s="227"/>
      <c r="KMX100" s="227"/>
      <c r="KMY100" s="227"/>
      <c r="KMZ100" s="227"/>
      <c r="KNA100" s="227"/>
      <c r="KNB100" s="227"/>
      <c r="KNC100" s="227"/>
      <c r="KND100" s="227"/>
      <c r="KNE100" s="227"/>
      <c r="KNF100" s="227"/>
      <c r="KNG100" s="227"/>
      <c r="KNH100" s="227"/>
      <c r="KNI100" s="227"/>
      <c r="KNJ100" s="227"/>
      <c r="KNK100" s="227"/>
      <c r="KNL100" s="227"/>
      <c r="KNM100" s="227"/>
      <c r="KNN100" s="227"/>
      <c r="KNO100" s="227"/>
      <c r="KNP100" s="227"/>
      <c r="KNQ100" s="227"/>
      <c r="KNR100" s="227"/>
      <c r="KNS100" s="227"/>
      <c r="KNT100" s="227"/>
      <c r="KNU100" s="227"/>
      <c r="KNV100" s="227"/>
      <c r="KNW100" s="227"/>
      <c r="KNX100" s="227"/>
      <c r="KNY100" s="227"/>
      <c r="KNZ100" s="227"/>
      <c r="KOA100" s="227"/>
      <c r="KOB100" s="227"/>
      <c r="KOC100" s="227"/>
      <c r="KOD100" s="227"/>
      <c r="KOE100" s="227"/>
      <c r="KOF100" s="227"/>
      <c r="KOG100" s="227"/>
      <c r="KOH100" s="227"/>
      <c r="KOI100" s="227"/>
      <c r="KOJ100" s="227"/>
      <c r="KOK100" s="227"/>
      <c r="KOL100" s="227"/>
      <c r="KOM100" s="227"/>
      <c r="KON100" s="227"/>
      <c r="KOO100" s="227"/>
      <c r="KOP100" s="227"/>
      <c r="KOQ100" s="227"/>
      <c r="KOR100" s="227"/>
      <c r="KOS100" s="227"/>
      <c r="KOT100" s="227"/>
      <c r="KOU100" s="227"/>
      <c r="KOV100" s="227"/>
      <c r="KOW100" s="227"/>
      <c r="KOX100" s="227"/>
      <c r="KOY100" s="227"/>
      <c r="KOZ100" s="227"/>
      <c r="KPA100" s="227"/>
      <c r="KPB100" s="227"/>
      <c r="KPC100" s="227"/>
      <c r="KPD100" s="227"/>
      <c r="KPE100" s="227"/>
      <c r="KPF100" s="227"/>
      <c r="KPG100" s="227"/>
      <c r="KPH100" s="227"/>
      <c r="KPI100" s="227"/>
      <c r="KPJ100" s="227"/>
      <c r="KPK100" s="227"/>
      <c r="KPL100" s="227"/>
      <c r="KPM100" s="227"/>
      <c r="KPN100" s="227"/>
      <c r="KPO100" s="227"/>
      <c r="KPP100" s="227"/>
      <c r="KPQ100" s="227"/>
      <c r="KPR100" s="227"/>
      <c r="KPS100" s="227"/>
      <c r="KPT100" s="227"/>
      <c r="KPU100" s="227"/>
      <c r="KPV100" s="227"/>
      <c r="KPW100" s="227"/>
      <c r="KPX100" s="227"/>
      <c r="KPY100" s="227"/>
      <c r="KPZ100" s="227"/>
      <c r="KQA100" s="227"/>
      <c r="KQB100" s="227"/>
      <c r="KQC100" s="227"/>
      <c r="KQD100" s="227"/>
      <c r="KQE100" s="227"/>
      <c r="KQF100" s="227"/>
      <c r="KQG100" s="227"/>
      <c r="KQH100" s="227"/>
      <c r="KQI100" s="227"/>
      <c r="KQJ100" s="227"/>
      <c r="KQK100" s="227"/>
      <c r="KQL100" s="227"/>
      <c r="KQM100" s="227"/>
      <c r="KQN100" s="227"/>
      <c r="KQO100" s="227"/>
      <c r="KQP100" s="227"/>
      <c r="KQQ100" s="227"/>
      <c r="KQR100" s="227"/>
      <c r="KQS100" s="227"/>
      <c r="KQT100" s="227"/>
      <c r="KQU100" s="227"/>
      <c r="KQV100" s="227"/>
      <c r="KQW100" s="227"/>
      <c r="KQX100" s="227"/>
      <c r="KQY100" s="227"/>
      <c r="KQZ100" s="227"/>
      <c r="KRA100" s="227"/>
      <c r="KRB100" s="227"/>
      <c r="KRC100" s="227"/>
      <c r="KRD100" s="227"/>
      <c r="KRE100" s="227"/>
      <c r="KRF100" s="227"/>
      <c r="KRG100" s="227"/>
      <c r="KRH100" s="227"/>
      <c r="KRI100" s="227"/>
      <c r="KRJ100" s="227"/>
      <c r="KRK100" s="227"/>
      <c r="KRL100" s="227"/>
      <c r="KRM100" s="227"/>
      <c r="KRN100" s="227"/>
      <c r="KRO100" s="227"/>
      <c r="KRP100" s="227"/>
      <c r="KRQ100" s="227"/>
      <c r="KRR100" s="227"/>
      <c r="KRS100" s="227"/>
      <c r="KRT100" s="227"/>
      <c r="KRU100" s="227"/>
      <c r="KRV100" s="227"/>
      <c r="KRW100" s="227"/>
      <c r="KRX100" s="227"/>
      <c r="KRY100" s="227"/>
      <c r="KRZ100" s="227"/>
      <c r="KSA100" s="227"/>
      <c r="KSB100" s="227"/>
      <c r="KSC100" s="227"/>
      <c r="KSD100" s="227"/>
      <c r="KSE100" s="227"/>
      <c r="KSF100" s="227"/>
      <c r="KSG100" s="227"/>
      <c r="KSH100" s="227"/>
      <c r="KSI100" s="227"/>
      <c r="KSJ100" s="227"/>
      <c r="KSK100" s="227"/>
      <c r="KSL100" s="227"/>
      <c r="KSM100" s="227"/>
      <c r="KSN100" s="227"/>
      <c r="KSO100" s="227"/>
      <c r="KSP100" s="227"/>
      <c r="KSQ100" s="227"/>
      <c r="KSR100" s="227"/>
      <c r="KSS100" s="227"/>
      <c r="KST100" s="227"/>
      <c r="KSU100" s="227"/>
      <c r="KSV100" s="227"/>
      <c r="KSW100" s="227"/>
      <c r="KSX100" s="227"/>
      <c r="KSY100" s="227"/>
      <c r="KSZ100" s="227"/>
      <c r="KTA100" s="227"/>
      <c r="KTB100" s="227"/>
      <c r="KTC100" s="227"/>
      <c r="KTD100" s="227"/>
      <c r="KTE100" s="227"/>
      <c r="KTF100" s="227"/>
      <c r="KTG100" s="227"/>
      <c r="KTH100" s="227"/>
      <c r="KTI100" s="227"/>
      <c r="KTJ100" s="227"/>
      <c r="KTK100" s="227"/>
      <c r="KTL100" s="227"/>
      <c r="KTM100" s="227"/>
      <c r="KTN100" s="227"/>
      <c r="KTO100" s="227"/>
      <c r="KTP100" s="227"/>
      <c r="KTQ100" s="227"/>
      <c r="KTR100" s="227"/>
      <c r="KTS100" s="227"/>
      <c r="KTT100" s="227"/>
      <c r="KTU100" s="227"/>
      <c r="KTV100" s="227"/>
      <c r="KTW100" s="227"/>
      <c r="KTX100" s="227"/>
      <c r="KTY100" s="227"/>
      <c r="KTZ100" s="227"/>
      <c r="KUA100" s="227"/>
      <c r="KUB100" s="227"/>
      <c r="KUC100" s="227"/>
      <c r="KUD100" s="227"/>
      <c r="KUE100" s="227"/>
      <c r="KUF100" s="227"/>
      <c r="KUG100" s="227"/>
      <c r="KUH100" s="227"/>
      <c r="KUI100" s="227"/>
      <c r="KUJ100" s="227"/>
      <c r="KUK100" s="227"/>
      <c r="KUL100" s="227"/>
      <c r="KUM100" s="227"/>
      <c r="KUN100" s="227"/>
      <c r="KUO100" s="227"/>
      <c r="KUP100" s="227"/>
      <c r="KUQ100" s="227"/>
      <c r="KUR100" s="227"/>
      <c r="KUS100" s="227"/>
      <c r="KUT100" s="227"/>
      <c r="KUU100" s="227"/>
      <c r="KUV100" s="227"/>
      <c r="KUW100" s="227"/>
      <c r="KUX100" s="227"/>
      <c r="KUY100" s="227"/>
      <c r="KUZ100" s="227"/>
      <c r="KVA100" s="227"/>
      <c r="KVB100" s="227"/>
      <c r="KVC100" s="227"/>
      <c r="KVD100" s="227"/>
      <c r="KVE100" s="227"/>
      <c r="KVF100" s="227"/>
      <c r="KVG100" s="227"/>
      <c r="KVH100" s="227"/>
      <c r="KVI100" s="227"/>
      <c r="KVJ100" s="227"/>
      <c r="KVK100" s="227"/>
      <c r="KVL100" s="227"/>
      <c r="KVM100" s="227"/>
      <c r="KVN100" s="227"/>
      <c r="KVO100" s="227"/>
      <c r="KVP100" s="227"/>
      <c r="KVQ100" s="227"/>
      <c r="KVR100" s="227"/>
      <c r="KVS100" s="227"/>
      <c r="KVT100" s="227"/>
      <c r="KVU100" s="227"/>
      <c r="KVV100" s="227"/>
      <c r="KVW100" s="227"/>
      <c r="KVX100" s="227"/>
      <c r="KVY100" s="227"/>
      <c r="KVZ100" s="227"/>
      <c r="KWA100" s="227"/>
      <c r="KWB100" s="227"/>
      <c r="KWC100" s="227"/>
      <c r="KWD100" s="227"/>
      <c r="KWE100" s="227"/>
      <c r="KWF100" s="227"/>
      <c r="KWG100" s="227"/>
      <c r="KWH100" s="227"/>
      <c r="KWI100" s="227"/>
      <c r="KWJ100" s="227"/>
      <c r="KWK100" s="227"/>
      <c r="KWL100" s="227"/>
      <c r="KWM100" s="227"/>
      <c r="KWN100" s="227"/>
      <c r="KWO100" s="227"/>
      <c r="KWP100" s="227"/>
      <c r="KWQ100" s="227"/>
      <c r="KWR100" s="227"/>
      <c r="KWS100" s="227"/>
      <c r="KWT100" s="227"/>
      <c r="KWU100" s="227"/>
      <c r="KWV100" s="227"/>
      <c r="KWW100" s="227"/>
      <c r="KWX100" s="227"/>
      <c r="KWY100" s="227"/>
      <c r="KWZ100" s="227"/>
      <c r="KXA100" s="227"/>
      <c r="KXB100" s="227"/>
      <c r="KXC100" s="227"/>
      <c r="KXD100" s="227"/>
      <c r="KXE100" s="227"/>
      <c r="KXF100" s="227"/>
      <c r="KXG100" s="227"/>
      <c r="KXH100" s="227"/>
      <c r="KXI100" s="227"/>
      <c r="KXJ100" s="227"/>
      <c r="KXK100" s="227"/>
      <c r="KXL100" s="227"/>
      <c r="KXM100" s="227"/>
      <c r="KXN100" s="227"/>
      <c r="KXO100" s="227"/>
      <c r="KXP100" s="227"/>
      <c r="KXQ100" s="227"/>
      <c r="KXR100" s="227"/>
      <c r="KXS100" s="227"/>
      <c r="KXT100" s="227"/>
      <c r="KXU100" s="227"/>
      <c r="KXV100" s="227"/>
      <c r="KXW100" s="227"/>
      <c r="KXX100" s="227"/>
      <c r="KXY100" s="227"/>
      <c r="KXZ100" s="227"/>
      <c r="KYA100" s="227"/>
      <c r="KYB100" s="227"/>
      <c r="KYC100" s="227"/>
      <c r="KYD100" s="227"/>
      <c r="KYE100" s="227"/>
      <c r="KYF100" s="227"/>
      <c r="KYG100" s="227"/>
      <c r="KYH100" s="227"/>
      <c r="KYI100" s="227"/>
      <c r="KYJ100" s="227"/>
      <c r="KYK100" s="227"/>
      <c r="KYL100" s="227"/>
      <c r="KYM100" s="227"/>
      <c r="KYN100" s="227"/>
      <c r="KYO100" s="227"/>
      <c r="KYP100" s="227"/>
      <c r="KYQ100" s="227"/>
      <c r="KYR100" s="227"/>
      <c r="KYS100" s="227"/>
      <c r="KYT100" s="227"/>
      <c r="KYU100" s="227"/>
      <c r="KYV100" s="227"/>
      <c r="KYW100" s="227"/>
      <c r="KYX100" s="227"/>
      <c r="KYY100" s="227"/>
      <c r="KYZ100" s="227"/>
      <c r="KZA100" s="227"/>
      <c r="KZB100" s="227"/>
      <c r="KZC100" s="227"/>
      <c r="KZD100" s="227"/>
      <c r="KZE100" s="227"/>
      <c r="KZF100" s="227"/>
      <c r="KZG100" s="227"/>
      <c r="KZH100" s="227"/>
      <c r="KZI100" s="227"/>
      <c r="KZJ100" s="227"/>
      <c r="KZK100" s="227"/>
      <c r="KZL100" s="227"/>
      <c r="KZM100" s="227"/>
      <c r="KZN100" s="227"/>
      <c r="KZO100" s="227"/>
      <c r="KZP100" s="227"/>
      <c r="KZQ100" s="227"/>
      <c r="KZR100" s="227"/>
      <c r="KZS100" s="227"/>
      <c r="KZT100" s="227"/>
      <c r="KZU100" s="227"/>
      <c r="KZV100" s="227"/>
      <c r="KZW100" s="227"/>
      <c r="KZX100" s="227"/>
      <c r="KZY100" s="227"/>
      <c r="KZZ100" s="227"/>
      <c r="LAA100" s="227"/>
      <c r="LAB100" s="227"/>
      <c r="LAC100" s="227"/>
      <c r="LAD100" s="227"/>
      <c r="LAE100" s="227"/>
      <c r="LAF100" s="227"/>
      <c r="LAG100" s="227"/>
      <c r="LAH100" s="227"/>
      <c r="LAI100" s="227"/>
      <c r="LAJ100" s="227"/>
      <c r="LAK100" s="227"/>
      <c r="LAL100" s="227"/>
      <c r="LAM100" s="227"/>
      <c r="LAN100" s="227"/>
      <c r="LAO100" s="227"/>
      <c r="LAP100" s="227"/>
      <c r="LAQ100" s="227"/>
      <c r="LAR100" s="227"/>
      <c r="LAS100" s="227"/>
      <c r="LAT100" s="227"/>
      <c r="LAU100" s="227"/>
      <c r="LAV100" s="227"/>
      <c r="LAW100" s="227"/>
      <c r="LAX100" s="227"/>
      <c r="LAY100" s="227"/>
      <c r="LAZ100" s="227"/>
      <c r="LBA100" s="227"/>
      <c r="LBB100" s="227"/>
      <c r="LBC100" s="227"/>
      <c r="LBD100" s="227"/>
      <c r="LBE100" s="227"/>
      <c r="LBF100" s="227"/>
      <c r="LBG100" s="227"/>
      <c r="LBH100" s="227"/>
      <c r="LBI100" s="227"/>
      <c r="LBJ100" s="227"/>
      <c r="LBK100" s="227"/>
      <c r="LBL100" s="227"/>
      <c r="LBM100" s="227"/>
      <c r="LBN100" s="227"/>
      <c r="LBO100" s="227"/>
      <c r="LBP100" s="227"/>
      <c r="LBQ100" s="227"/>
      <c r="LBR100" s="227"/>
      <c r="LBS100" s="227"/>
      <c r="LBT100" s="227"/>
      <c r="LBU100" s="227"/>
      <c r="LBV100" s="227"/>
      <c r="LBW100" s="227"/>
      <c r="LBX100" s="227"/>
      <c r="LBY100" s="227"/>
      <c r="LBZ100" s="227"/>
      <c r="LCA100" s="227"/>
      <c r="LCB100" s="227"/>
      <c r="LCC100" s="227"/>
      <c r="LCD100" s="227"/>
      <c r="LCE100" s="227"/>
      <c r="LCF100" s="227"/>
      <c r="LCG100" s="227"/>
      <c r="LCH100" s="227"/>
      <c r="LCI100" s="227"/>
      <c r="LCJ100" s="227"/>
      <c r="LCK100" s="227"/>
      <c r="LCL100" s="227"/>
      <c r="LCM100" s="227"/>
      <c r="LCN100" s="227"/>
      <c r="LCO100" s="227"/>
      <c r="LCP100" s="227"/>
      <c r="LCQ100" s="227"/>
      <c r="LCR100" s="227"/>
      <c r="LCS100" s="227"/>
      <c r="LCT100" s="227"/>
      <c r="LCU100" s="227"/>
      <c r="LCV100" s="227"/>
      <c r="LCW100" s="227"/>
      <c r="LCX100" s="227"/>
      <c r="LCY100" s="227"/>
      <c r="LCZ100" s="227"/>
      <c r="LDA100" s="227"/>
      <c r="LDB100" s="227"/>
      <c r="LDC100" s="227"/>
      <c r="LDD100" s="227"/>
      <c r="LDE100" s="227"/>
      <c r="LDF100" s="227"/>
      <c r="LDG100" s="227"/>
      <c r="LDH100" s="227"/>
      <c r="LDI100" s="227"/>
      <c r="LDJ100" s="227"/>
      <c r="LDK100" s="227"/>
      <c r="LDL100" s="227"/>
      <c r="LDM100" s="227"/>
      <c r="LDN100" s="227"/>
      <c r="LDO100" s="227"/>
      <c r="LDP100" s="227"/>
      <c r="LDQ100" s="227"/>
      <c r="LDR100" s="227"/>
      <c r="LDS100" s="227"/>
      <c r="LDT100" s="227"/>
      <c r="LDU100" s="227"/>
      <c r="LDV100" s="227"/>
      <c r="LDW100" s="227"/>
      <c r="LDX100" s="227"/>
      <c r="LDY100" s="227"/>
      <c r="LDZ100" s="227"/>
      <c r="LEA100" s="227"/>
      <c r="LEB100" s="227"/>
      <c r="LEC100" s="227"/>
      <c r="LED100" s="227"/>
      <c r="LEE100" s="227"/>
      <c r="LEF100" s="227"/>
      <c r="LEG100" s="227"/>
      <c r="LEH100" s="227"/>
      <c r="LEI100" s="227"/>
      <c r="LEJ100" s="227"/>
      <c r="LEK100" s="227"/>
      <c r="LEL100" s="227"/>
      <c r="LEM100" s="227"/>
      <c r="LEN100" s="227"/>
      <c r="LEO100" s="227"/>
      <c r="LEP100" s="227"/>
      <c r="LEQ100" s="227"/>
      <c r="LER100" s="227"/>
      <c r="LES100" s="227"/>
      <c r="LET100" s="227"/>
      <c r="LEU100" s="227"/>
      <c r="LEV100" s="227"/>
      <c r="LEW100" s="227"/>
      <c r="LEX100" s="227"/>
      <c r="LEY100" s="227"/>
      <c r="LEZ100" s="227"/>
      <c r="LFA100" s="227"/>
      <c r="LFB100" s="227"/>
      <c r="LFC100" s="227"/>
      <c r="LFD100" s="227"/>
      <c r="LFE100" s="227"/>
      <c r="LFF100" s="227"/>
      <c r="LFG100" s="227"/>
      <c r="LFH100" s="227"/>
      <c r="LFI100" s="227"/>
      <c r="LFJ100" s="227"/>
      <c r="LFK100" s="227"/>
      <c r="LFL100" s="227"/>
      <c r="LFM100" s="227"/>
      <c r="LFN100" s="227"/>
      <c r="LFO100" s="227"/>
      <c r="LFP100" s="227"/>
      <c r="LFQ100" s="227"/>
      <c r="LFR100" s="227"/>
      <c r="LFS100" s="227"/>
      <c r="LFT100" s="227"/>
      <c r="LFU100" s="227"/>
      <c r="LFV100" s="227"/>
      <c r="LFW100" s="227"/>
      <c r="LFX100" s="227"/>
      <c r="LFY100" s="227"/>
      <c r="LFZ100" s="227"/>
      <c r="LGA100" s="227"/>
      <c r="LGB100" s="227"/>
      <c r="LGC100" s="227"/>
      <c r="LGD100" s="227"/>
      <c r="LGE100" s="227"/>
      <c r="LGF100" s="227"/>
      <c r="LGG100" s="227"/>
      <c r="LGH100" s="227"/>
      <c r="LGI100" s="227"/>
      <c r="LGJ100" s="227"/>
      <c r="LGK100" s="227"/>
      <c r="LGL100" s="227"/>
      <c r="LGM100" s="227"/>
      <c r="LGN100" s="227"/>
      <c r="LGO100" s="227"/>
      <c r="LGP100" s="227"/>
      <c r="LGQ100" s="227"/>
      <c r="LGR100" s="227"/>
      <c r="LGS100" s="227"/>
      <c r="LGT100" s="227"/>
      <c r="LGU100" s="227"/>
      <c r="LGV100" s="227"/>
      <c r="LGW100" s="227"/>
      <c r="LGX100" s="227"/>
      <c r="LGY100" s="227"/>
      <c r="LGZ100" s="227"/>
      <c r="LHA100" s="227"/>
      <c r="LHB100" s="227"/>
      <c r="LHC100" s="227"/>
      <c r="LHD100" s="227"/>
      <c r="LHE100" s="227"/>
      <c r="LHF100" s="227"/>
      <c r="LHG100" s="227"/>
      <c r="LHH100" s="227"/>
      <c r="LHI100" s="227"/>
      <c r="LHJ100" s="227"/>
      <c r="LHK100" s="227"/>
      <c r="LHL100" s="227"/>
      <c r="LHM100" s="227"/>
      <c r="LHN100" s="227"/>
      <c r="LHO100" s="227"/>
      <c r="LHP100" s="227"/>
      <c r="LHQ100" s="227"/>
      <c r="LHR100" s="227"/>
      <c r="LHS100" s="227"/>
      <c r="LHT100" s="227"/>
      <c r="LHU100" s="227"/>
      <c r="LHV100" s="227"/>
      <c r="LHW100" s="227"/>
      <c r="LHX100" s="227"/>
      <c r="LHY100" s="227"/>
      <c r="LHZ100" s="227"/>
      <c r="LIA100" s="227"/>
      <c r="LIB100" s="227"/>
      <c r="LIC100" s="227"/>
      <c r="LID100" s="227"/>
      <c r="LIE100" s="227"/>
      <c r="LIF100" s="227"/>
      <c r="LIG100" s="227"/>
      <c r="LIH100" s="227"/>
      <c r="LII100" s="227"/>
      <c r="LIJ100" s="227"/>
      <c r="LIK100" s="227"/>
      <c r="LIL100" s="227"/>
      <c r="LIM100" s="227"/>
      <c r="LIN100" s="227"/>
      <c r="LIO100" s="227"/>
      <c r="LIP100" s="227"/>
      <c r="LIQ100" s="227"/>
      <c r="LIR100" s="227"/>
      <c r="LIS100" s="227"/>
      <c r="LIT100" s="227"/>
      <c r="LIU100" s="227"/>
      <c r="LIV100" s="227"/>
      <c r="LIW100" s="227"/>
      <c r="LIX100" s="227"/>
      <c r="LIY100" s="227"/>
      <c r="LIZ100" s="227"/>
      <c r="LJA100" s="227"/>
      <c r="LJB100" s="227"/>
      <c r="LJC100" s="227"/>
      <c r="LJD100" s="227"/>
      <c r="LJE100" s="227"/>
      <c r="LJF100" s="227"/>
      <c r="LJG100" s="227"/>
      <c r="LJH100" s="227"/>
      <c r="LJI100" s="227"/>
      <c r="LJJ100" s="227"/>
      <c r="LJK100" s="227"/>
      <c r="LJL100" s="227"/>
      <c r="LJM100" s="227"/>
      <c r="LJN100" s="227"/>
      <c r="LJO100" s="227"/>
      <c r="LJP100" s="227"/>
      <c r="LJQ100" s="227"/>
      <c r="LJR100" s="227"/>
      <c r="LJS100" s="227"/>
      <c r="LJT100" s="227"/>
      <c r="LJU100" s="227"/>
      <c r="LJV100" s="227"/>
      <c r="LJW100" s="227"/>
      <c r="LJX100" s="227"/>
      <c r="LJY100" s="227"/>
      <c r="LJZ100" s="227"/>
      <c r="LKA100" s="227"/>
      <c r="LKB100" s="227"/>
      <c r="LKC100" s="227"/>
      <c r="LKD100" s="227"/>
      <c r="LKE100" s="227"/>
      <c r="LKF100" s="227"/>
      <c r="LKG100" s="227"/>
      <c r="LKH100" s="227"/>
      <c r="LKI100" s="227"/>
      <c r="LKJ100" s="227"/>
      <c r="LKK100" s="227"/>
      <c r="LKL100" s="227"/>
      <c r="LKM100" s="227"/>
      <c r="LKN100" s="227"/>
      <c r="LKO100" s="227"/>
      <c r="LKP100" s="227"/>
      <c r="LKQ100" s="227"/>
      <c r="LKR100" s="227"/>
      <c r="LKS100" s="227"/>
      <c r="LKT100" s="227"/>
      <c r="LKU100" s="227"/>
      <c r="LKV100" s="227"/>
      <c r="LKW100" s="227"/>
      <c r="LKX100" s="227"/>
      <c r="LKY100" s="227"/>
      <c r="LKZ100" s="227"/>
      <c r="LLA100" s="227"/>
      <c r="LLB100" s="227"/>
      <c r="LLC100" s="227"/>
      <c r="LLD100" s="227"/>
      <c r="LLE100" s="227"/>
      <c r="LLF100" s="227"/>
      <c r="LLG100" s="227"/>
      <c r="LLH100" s="227"/>
      <c r="LLI100" s="227"/>
      <c r="LLJ100" s="227"/>
      <c r="LLK100" s="227"/>
      <c r="LLL100" s="227"/>
      <c r="LLM100" s="227"/>
      <c r="LLN100" s="227"/>
      <c r="LLO100" s="227"/>
      <c r="LLP100" s="227"/>
      <c r="LLQ100" s="227"/>
      <c r="LLR100" s="227"/>
      <c r="LLS100" s="227"/>
      <c r="LLT100" s="227"/>
      <c r="LLU100" s="227"/>
      <c r="LLV100" s="227"/>
      <c r="LLW100" s="227"/>
      <c r="LLX100" s="227"/>
      <c r="LLY100" s="227"/>
      <c r="LLZ100" s="227"/>
      <c r="LMA100" s="227"/>
      <c r="LMB100" s="227"/>
      <c r="LMC100" s="227"/>
      <c r="LMD100" s="227"/>
      <c r="LME100" s="227"/>
      <c r="LMF100" s="227"/>
      <c r="LMG100" s="227"/>
      <c r="LMH100" s="227"/>
      <c r="LMI100" s="227"/>
      <c r="LMJ100" s="227"/>
      <c r="LMK100" s="227"/>
      <c r="LML100" s="227"/>
      <c r="LMM100" s="227"/>
      <c r="LMN100" s="227"/>
      <c r="LMO100" s="227"/>
      <c r="LMP100" s="227"/>
      <c r="LMQ100" s="227"/>
      <c r="LMR100" s="227"/>
      <c r="LMS100" s="227"/>
      <c r="LMT100" s="227"/>
      <c r="LMU100" s="227"/>
      <c r="LMV100" s="227"/>
      <c r="LMW100" s="227"/>
      <c r="LMX100" s="227"/>
      <c r="LMY100" s="227"/>
      <c r="LMZ100" s="227"/>
      <c r="LNA100" s="227"/>
      <c r="LNB100" s="227"/>
      <c r="LNC100" s="227"/>
      <c r="LND100" s="227"/>
      <c r="LNE100" s="227"/>
      <c r="LNF100" s="227"/>
      <c r="LNG100" s="227"/>
      <c r="LNH100" s="227"/>
      <c r="LNI100" s="227"/>
      <c r="LNJ100" s="227"/>
      <c r="LNK100" s="227"/>
      <c r="LNL100" s="227"/>
      <c r="LNM100" s="227"/>
      <c r="LNN100" s="227"/>
      <c r="LNO100" s="227"/>
      <c r="LNP100" s="227"/>
      <c r="LNQ100" s="227"/>
      <c r="LNR100" s="227"/>
      <c r="LNS100" s="227"/>
      <c r="LNT100" s="227"/>
      <c r="LNU100" s="227"/>
      <c r="LNV100" s="227"/>
      <c r="LNW100" s="227"/>
      <c r="LNX100" s="227"/>
      <c r="LNY100" s="227"/>
      <c r="LNZ100" s="227"/>
      <c r="LOA100" s="227"/>
      <c r="LOB100" s="227"/>
      <c r="LOC100" s="227"/>
      <c r="LOD100" s="227"/>
      <c r="LOE100" s="227"/>
      <c r="LOF100" s="227"/>
      <c r="LOG100" s="227"/>
      <c r="LOH100" s="227"/>
      <c r="LOI100" s="227"/>
      <c r="LOJ100" s="227"/>
      <c r="LOK100" s="227"/>
      <c r="LOL100" s="227"/>
      <c r="LOM100" s="227"/>
      <c r="LON100" s="227"/>
      <c r="LOO100" s="227"/>
      <c r="LOP100" s="227"/>
      <c r="LOQ100" s="227"/>
      <c r="LOR100" s="227"/>
      <c r="LOS100" s="227"/>
      <c r="LOT100" s="227"/>
      <c r="LOU100" s="227"/>
      <c r="LOV100" s="227"/>
      <c r="LOW100" s="227"/>
      <c r="LOX100" s="227"/>
      <c r="LOY100" s="227"/>
      <c r="LOZ100" s="227"/>
      <c r="LPA100" s="227"/>
      <c r="LPB100" s="227"/>
      <c r="LPC100" s="227"/>
      <c r="LPD100" s="227"/>
      <c r="LPE100" s="227"/>
      <c r="LPF100" s="227"/>
      <c r="LPG100" s="227"/>
      <c r="LPH100" s="227"/>
      <c r="LPI100" s="227"/>
      <c r="LPJ100" s="227"/>
      <c r="LPK100" s="227"/>
      <c r="LPL100" s="227"/>
      <c r="LPM100" s="227"/>
      <c r="LPN100" s="227"/>
      <c r="LPO100" s="227"/>
      <c r="LPP100" s="227"/>
      <c r="LPQ100" s="227"/>
      <c r="LPR100" s="227"/>
      <c r="LPS100" s="227"/>
      <c r="LPT100" s="227"/>
      <c r="LPU100" s="227"/>
      <c r="LPV100" s="227"/>
      <c r="LPW100" s="227"/>
      <c r="LPX100" s="227"/>
      <c r="LPY100" s="227"/>
      <c r="LPZ100" s="227"/>
      <c r="LQA100" s="227"/>
      <c r="LQB100" s="227"/>
      <c r="LQC100" s="227"/>
      <c r="LQD100" s="227"/>
      <c r="LQE100" s="227"/>
      <c r="LQF100" s="227"/>
      <c r="LQG100" s="227"/>
      <c r="LQH100" s="227"/>
      <c r="LQI100" s="227"/>
      <c r="LQJ100" s="227"/>
      <c r="LQK100" s="227"/>
      <c r="LQL100" s="227"/>
      <c r="LQM100" s="227"/>
      <c r="LQN100" s="227"/>
      <c r="LQO100" s="227"/>
      <c r="LQP100" s="227"/>
      <c r="LQQ100" s="227"/>
      <c r="LQR100" s="227"/>
      <c r="LQS100" s="227"/>
      <c r="LQT100" s="227"/>
      <c r="LQU100" s="227"/>
      <c r="LQV100" s="227"/>
      <c r="LQW100" s="227"/>
      <c r="LQX100" s="227"/>
      <c r="LQY100" s="227"/>
      <c r="LQZ100" s="227"/>
      <c r="LRA100" s="227"/>
      <c r="LRB100" s="227"/>
      <c r="LRC100" s="227"/>
      <c r="LRD100" s="227"/>
      <c r="LRE100" s="227"/>
      <c r="LRF100" s="227"/>
      <c r="LRG100" s="227"/>
      <c r="LRH100" s="227"/>
      <c r="LRI100" s="227"/>
      <c r="LRJ100" s="227"/>
      <c r="LRK100" s="227"/>
      <c r="LRL100" s="227"/>
      <c r="LRM100" s="227"/>
      <c r="LRN100" s="227"/>
      <c r="LRO100" s="227"/>
      <c r="LRP100" s="227"/>
      <c r="LRQ100" s="227"/>
      <c r="LRR100" s="227"/>
      <c r="LRS100" s="227"/>
      <c r="LRT100" s="227"/>
      <c r="LRU100" s="227"/>
      <c r="LRV100" s="227"/>
      <c r="LRW100" s="227"/>
      <c r="LRX100" s="227"/>
      <c r="LRY100" s="227"/>
      <c r="LRZ100" s="227"/>
      <c r="LSA100" s="227"/>
      <c r="LSB100" s="227"/>
      <c r="LSC100" s="227"/>
      <c r="LSD100" s="227"/>
      <c r="LSE100" s="227"/>
      <c r="LSF100" s="227"/>
      <c r="LSG100" s="227"/>
      <c r="LSH100" s="227"/>
      <c r="LSI100" s="227"/>
      <c r="LSJ100" s="227"/>
      <c r="LSK100" s="227"/>
      <c r="LSL100" s="227"/>
      <c r="LSM100" s="227"/>
      <c r="LSN100" s="227"/>
      <c r="LSO100" s="227"/>
      <c r="LSP100" s="227"/>
      <c r="LSQ100" s="227"/>
      <c r="LSR100" s="227"/>
      <c r="LSS100" s="227"/>
      <c r="LST100" s="227"/>
      <c r="LSU100" s="227"/>
      <c r="LSV100" s="227"/>
      <c r="LSW100" s="227"/>
      <c r="LSX100" s="227"/>
      <c r="LSY100" s="227"/>
      <c r="LSZ100" s="227"/>
      <c r="LTA100" s="227"/>
      <c r="LTB100" s="227"/>
      <c r="LTC100" s="227"/>
      <c r="LTD100" s="227"/>
      <c r="LTE100" s="227"/>
      <c r="LTF100" s="227"/>
      <c r="LTG100" s="227"/>
      <c r="LTH100" s="227"/>
      <c r="LTI100" s="227"/>
      <c r="LTJ100" s="227"/>
      <c r="LTK100" s="227"/>
      <c r="LTL100" s="227"/>
      <c r="LTM100" s="227"/>
      <c r="LTN100" s="227"/>
      <c r="LTO100" s="227"/>
      <c r="LTP100" s="227"/>
      <c r="LTQ100" s="227"/>
      <c r="LTR100" s="227"/>
      <c r="LTS100" s="227"/>
      <c r="LTT100" s="227"/>
      <c r="LTU100" s="227"/>
      <c r="LTV100" s="227"/>
      <c r="LTW100" s="227"/>
      <c r="LTX100" s="227"/>
      <c r="LTY100" s="227"/>
      <c r="LTZ100" s="227"/>
      <c r="LUA100" s="227"/>
      <c r="LUB100" s="227"/>
      <c r="LUC100" s="227"/>
      <c r="LUD100" s="227"/>
      <c r="LUE100" s="227"/>
      <c r="LUF100" s="227"/>
      <c r="LUG100" s="227"/>
      <c r="LUH100" s="227"/>
      <c r="LUI100" s="227"/>
      <c r="LUJ100" s="227"/>
      <c r="LUK100" s="227"/>
      <c r="LUL100" s="227"/>
      <c r="LUM100" s="227"/>
      <c r="LUN100" s="227"/>
      <c r="LUO100" s="227"/>
      <c r="LUP100" s="227"/>
      <c r="LUQ100" s="227"/>
      <c r="LUR100" s="227"/>
      <c r="LUS100" s="227"/>
      <c r="LUT100" s="227"/>
      <c r="LUU100" s="227"/>
      <c r="LUV100" s="227"/>
      <c r="LUW100" s="227"/>
      <c r="LUX100" s="227"/>
      <c r="LUY100" s="227"/>
      <c r="LUZ100" s="227"/>
      <c r="LVA100" s="227"/>
      <c r="LVB100" s="227"/>
      <c r="LVC100" s="227"/>
      <c r="LVD100" s="227"/>
      <c r="LVE100" s="227"/>
      <c r="LVF100" s="227"/>
      <c r="LVG100" s="227"/>
      <c r="LVH100" s="227"/>
      <c r="LVI100" s="227"/>
      <c r="LVJ100" s="227"/>
      <c r="LVK100" s="227"/>
      <c r="LVL100" s="227"/>
      <c r="LVM100" s="227"/>
      <c r="LVN100" s="227"/>
      <c r="LVO100" s="227"/>
      <c r="LVP100" s="227"/>
      <c r="LVQ100" s="227"/>
      <c r="LVR100" s="227"/>
      <c r="LVS100" s="227"/>
      <c r="LVT100" s="227"/>
      <c r="LVU100" s="227"/>
      <c r="LVV100" s="227"/>
      <c r="LVW100" s="227"/>
      <c r="LVX100" s="227"/>
      <c r="LVY100" s="227"/>
      <c r="LVZ100" s="227"/>
      <c r="LWA100" s="227"/>
      <c r="LWB100" s="227"/>
      <c r="LWC100" s="227"/>
      <c r="LWD100" s="227"/>
      <c r="LWE100" s="227"/>
      <c r="LWF100" s="227"/>
      <c r="LWG100" s="227"/>
      <c r="LWH100" s="227"/>
      <c r="LWI100" s="227"/>
      <c r="LWJ100" s="227"/>
      <c r="LWK100" s="227"/>
      <c r="LWL100" s="227"/>
      <c r="LWM100" s="227"/>
      <c r="LWN100" s="227"/>
      <c r="LWO100" s="227"/>
      <c r="LWP100" s="227"/>
      <c r="LWQ100" s="227"/>
      <c r="LWR100" s="227"/>
      <c r="LWS100" s="227"/>
      <c r="LWT100" s="227"/>
      <c r="LWU100" s="227"/>
      <c r="LWV100" s="227"/>
      <c r="LWW100" s="227"/>
      <c r="LWX100" s="227"/>
      <c r="LWY100" s="227"/>
      <c r="LWZ100" s="227"/>
      <c r="LXA100" s="227"/>
      <c r="LXB100" s="227"/>
      <c r="LXC100" s="227"/>
      <c r="LXD100" s="227"/>
      <c r="LXE100" s="227"/>
      <c r="LXF100" s="227"/>
      <c r="LXG100" s="227"/>
      <c r="LXH100" s="227"/>
      <c r="LXI100" s="227"/>
      <c r="LXJ100" s="227"/>
      <c r="LXK100" s="227"/>
      <c r="LXL100" s="227"/>
      <c r="LXM100" s="227"/>
      <c r="LXN100" s="227"/>
      <c r="LXO100" s="227"/>
      <c r="LXP100" s="227"/>
      <c r="LXQ100" s="227"/>
      <c r="LXR100" s="227"/>
      <c r="LXS100" s="227"/>
      <c r="LXT100" s="227"/>
      <c r="LXU100" s="227"/>
      <c r="LXV100" s="227"/>
      <c r="LXW100" s="227"/>
      <c r="LXX100" s="227"/>
      <c r="LXY100" s="227"/>
      <c r="LXZ100" s="227"/>
      <c r="LYA100" s="227"/>
      <c r="LYB100" s="227"/>
      <c r="LYC100" s="227"/>
      <c r="LYD100" s="227"/>
      <c r="LYE100" s="227"/>
      <c r="LYF100" s="227"/>
      <c r="LYG100" s="227"/>
      <c r="LYH100" s="227"/>
      <c r="LYI100" s="227"/>
      <c r="LYJ100" s="227"/>
      <c r="LYK100" s="227"/>
      <c r="LYL100" s="227"/>
      <c r="LYM100" s="227"/>
      <c r="LYN100" s="227"/>
      <c r="LYO100" s="227"/>
      <c r="LYP100" s="227"/>
      <c r="LYQ100" s="227"/>
      <c r="LYR100" s="227"/>
      <c r="LYS100" s="227"/>
      <c r="LYT100" s="227"/>
      <c r="LYU100" s="227"/>
      <c r="LYV100" s="227"/>
      <c r="LYW100" s="227"/>
      <c r="LYX100" s="227"/>
      <c r="LYY100" s="227"/>
      <c r="LYZ100" s="227"/>
      <c r="LZA100" s="227"/>
      <c r="LZB100" s="227"/>
      <c r="LZC100" s="227"/>
      <c r="LZD100" s="227"/>
      <c r="LZE100" s="227"/>
      <c r="LZF100" s="227"/>
      <c r="LZG100" s="227"/>
      <c r="LZH100" s="227"/>
      <c r="LZI100" s="227"/>
      <c r="LZJ100" s="227"/>
      <c r="LZK100" s="227"/>
      <c r="LZL100" s="227"/>
      <c r="LZM100" s="227"/>
      <c r="LZN100" s="227"/>
      <c r="LZO100" s="227"/>
      <c r="LZP100" s="227"/>
      <c r="LZQ100" s="227"/>
      <c r="LZR100" s="227"/>
      <c r="LZS100" s="227"/>
      <c r="LZT100" s="227"/>
      <c r="LZU100" s="227"/>
      <c r="LZV100" s="227"/>
      <c r="LZW100" s="227"/>
      <c r="LZX100" s="227"/>
      <c r="LZY100" s="227"/>
      <c r="LZZ100" s="227"/>
      <c r="MAA100" s="227"/>
      <c r="MAB100" s="227"/>
      <c r="MAC100" s="227"/>
      <c r="MAD100" s="227"/>
      <c r="MAE100" s="227"/>
      <c r="MAF100" s="227"/>
      <c r="MAG100" s="227"/>
      <c r="MAH100" s="227"/>
      <c r="MAI100" s="227"/>
      <c r="MAJ100" s="227"/>
      <c r="MAK100" s="227"/>
      <c r="MAL100" s="227"/>
      <c r="MAM100" s="227"/>
      <c r="MAN100" s="227"/>
      <c r="MAO100" s="227"/>
      <c r="MAP100" s="227"/>
      <c r="MAQ100" s="227"/>
      <c r="MAR100" s="227"/>
      <c r="MAS100" s="227"/>
      <c r="MAT100" s="227"/>
      <c r="MAU100" s="227"/>
      <c r="MAV100" s="227"/>
      <c r="MAW100" s="227"/>
      <c r="MAX100" s="227"/>
      <c r="MAY100" s="227"/>
      <c r="MAZ100" s="227"/>
      <c r="MBA100" s="227"/>
      <c r="MBB100" s="227"/>
      <c r="MBC100" s="227"/>
      <c r="MBD100" s="227"/>
      <c r="MBE100" s="227"/>
      <c r="MBF100" s="227"/>
      <c r="MBG100" s="227"/>
      <c r="MBH100" s="227"/>
      <c r="MBI100" s="227"/>
      <c r="MBJ100" s="227"/>
      <c r="MBK100" s="227"/>
      <c r="MBL100" s="227"/>
      <c r="MBM100" s="227"/>
      <c r="MBN100" s="227"/>
      <c r="MBO100" s="227"/>
      <c r="MBP100" s="227"/>
      <c r="MBQ100" s="227"/>
      <c r="MBR100" s="227"/>
      <c r="MBS100" s="227"/>
      <c r="MBT100" s="227"/>
      <c r="MBU100" s="227"/>
      <c r="MBV100" s="227"/>
      <c r="MBW100" s="227"/>
      <c r="MBX100" s="227"/>
      <c r="MBY100" s="227"/>
      <c r="MBZ100" s="227"/>
      <c r="MCA100" s="227"/>
      <c r="MCB100" s="227"/>
      <c r="MCC100" s="227"/>
      <c r="MCD100" s="227"/>
      <c r="MCE100" s="227"/>
      <c r="MCF100" s="227"/>
      <c r="MCG100" s="227"/>
      <c r="MCH100" s="227"/>
      <c r="MCI100" s="227"/>
      <c r="MCJ100" s="227"/>
      <c r="MCK100" s="227"/>
      <c r="MCL100" s="227"/>
      <c r="MCM100" s="227"/>
      <c r="MCN100" s="227"/>
      <c r="MCO100" s="227"/>
      <c r="MCP100" s="227"/>
      <c r="MCQ100" s="227"/>
      <c r="MCR100" s="227"/>
      <c r="MCS100" s="227"/>
      <c r="MCT100" s="227"/>
      <c r="MCU100" s="227"/>
      <c r="MCV100" s="227"/>
      <c r="MCW100" s="227"/>
      <c r="MCX100" s="227"/>
      <c r="MCY100" s="227"/>
      <c r="MCZ100" s="227"/>
      <c r="MDA100" s="227"/>
      <c r="MDB100" s="227"/>
      <c r="MDC100" s="227"/>
      <c r="MDD100" s="227"/>
      <c r="MDE100" s="227"/>
      <c r="MDF100" s="227"/>
      <c r="MDG100" s="227"/>
      <c r="MDH100" s="227"/>
      <c r="MDI100" s="227"/>
      <c r="MDJ100" s="227"/>
      <c r="MDK100" s="227"/>
      <c r="MDL100" s="227"/>
      <c r="MDM100" s="227"/>
      <c r="MDN100" s="227"/>
      <c r="MDO100" s="227"/>
      <c r="MDP100" s="227"/>
      <c r="MDQ100" s="227"/>
      <c r="MDR100" s="227"/>
      <c r="MDS100" s="227"/>
      <c r="MDT100" s="227"/>
      <c r="MDU100" s="227"/>
      <c r="MDV100" s="227"/>
      <c r="MDW100" s="227"/>
      <c r="MDX100" s="227"/>
      <c r="MDY100" s="227"/>
      <c r="MDZ100" s="227"/>
      <c r="MEA100" s="227"/>
      <c r="MEB100" s="227"/>
      <c r="MEC100" s="227"/>
      <c r="MED100" s="227"/>
      <c r="MEE100" s="227"/>
      <c r="MEF100" s="227"/>
      <c r="MEG100" s="227"/>
      <c r="MEH100" s="227"/>
      <c r="MEI100" s="227"/>
      <c r="MEJ100" s="227"/>
      <c r="MEK100" s="227"/>
      <c r="MEL100" s="227"/>
      <c r="MEM100" s="227"/>
      <c r="MEN100" s="227"/>
      <c r="MEO100" s="227"/>
      <c r="MEP100" s="227"/>
      <c r="MEQ100" s="227"/>
      <c r="MER100" s="227"/>
      <c r="MES100" s="227"/>
      <c r="MET100" s="227"/>
      <c r="MEU100" s="227"/>
      <c r="MEV100" s="227"/>
      <c r="MEW100" s="227"/>
      <c r="MEX100" s="227"/>
      <c r="MEY100" s="227"/>
      <c r="MEZ100" s="227"/>
      <c r="MFA100" s="227"/>
      <c r="MFB100" s="227"/>
      <c r="MFC100" s="227"/>
      <c r="MFD100" s="227"/>
      <c r="MFE100" s="227"/>
      <c r="MFF100" s="227"/>
      <c r="MFG100" s="227"/>
      <c r="MFH100" s="227"/>
      <c r="MFI100" s="227"/>
      <c r="MFJ100" s="227"/>
      <c r="MFK100" s="227"/>
      <c r="MFL100" s="227"/>
      <c r="MFM100" s="227"/>
      <c r="MFN100" s="227"/>
      <c r="MFO100" s="227"/>
      <c r="MFP100" s="227"/>
      <c r="MFQ100" s="227"/>
      <c r="MFR100" s="227"/>
      <c r="MFS100" s="227"/>
      <c r="MFT100" s="227"/>
      <c r="MFU100" s="227"/>
      <c r="MFV100" s="227"/>
      <c r="MFW100" s="227"/>
      <c r="MFX100" s="227"/>
      <c r="MFY100" s="227"/>
      <c r="MFZ100" s="227"/>
      <c r="MGA100" s="227"/>
      <c r="MGB100" s="227"/>
      <c r="MGC100" s="227"/>
      <c r="MGD100" s="227"/>
      <c r="MGE100" s="227"/>
      <c r="MGF100" s="227"/>
      <c r="MGG100" s="227"/>
      <c r="MGH100" s="227"/>
      <c r="MGI100" s="227"/>
      <c r="MGJ100" s="227"/>
      <c r="MGK100" s="227"/>
      <c r="MGL100" s="227"/>
      <c r="MGM100" s="227"/>
      <c r="MGN100" s="227"/>
      <c r="MGO100" s="227"/>
      <c r="MGP100" s="227"/>
      <c r="MGQ100" s="227"/>
      <c r="MGR100" s="227"/>
      <c r="MGS100" s="227"/>
      <c r="MGT100" s="227"/>
      <c r="MGU100" s="227"/>
      <c r="MGV100" s="227"/>
      <c r="MGW100" s="227"/>
      <c r="MGX100" s="227"/>
      <c r="MGY100" s="227"/>
      <c r="MGZ100" s="227"/>
      <c r="MHA100" s="227"/>
      <c r="MHB100" s="227"/>
      <c r="MHC100" s="227"/>
      <c r="MHD100" s="227"/>
      <c r="MHE100" s="227"/>
      <c r="MHF100" s="227"/>
      <c r="MHG100" s="227"/>
      <c r="MHH100" s="227"/>
      <c r="MHI100" s="227"/>
      <c r="MHJ100" s="227"/>
      <c r="MHK100" s="227"/>
      <c r="MHL100" s="227"/>
      <c r="MHM100" s="227"/>
      <c r="MHN100" s="227"/>
      <c r="MHO100" s="227"/>
      <c r="MHP100" s="227"/>
      <c r="MHQ100" s="227"/>
      <c r="MHR100" s="227"/>
      <c r="MHS100" s="227"/>
      <c r="MHT100" s="227"/>
      <c r="MHU100" s="227"/>
      <c r="MHV100" s="227"/>
      <c r="MHW100" s="227"/>
      <c r="MHX100" s="227"/>
      <c r="MHY100" s="227"/>
      <c r="MHZ100" s="227"/>
      <c r="MIA100" s="227"/>
      <c r="MIB100" s="227"/>
      <c r="MIC100" s="227"/>
      <c r="MID100" s="227"/>
      <c r="MIE100" s="227"/>
      <c r="MIF100" s="227"/>
      <c r="MIG100" s="227"/>
      <c r="MIH100" s="227"/>
      <c r="MII100" s="227"/>
      <c r="MIJ100" s="227"/>
      <c r="MIK100" s="227"/>
      <c r="MIL100" s="227"/>
      <c r="MIM100" s="227"/>
      <c r="MIN100" s="227"/>
      <c r="MIO100" s="227"/>
      <c r="MIP100" s="227"/>
      <c r="MIQ100" s="227"/>
      <c r="MIR100" s="227"/>
      <c r="MIS100" s="227"/>
      <c r="MIT100" s="227"/>
      <c r="MIU100" s="227"/>
      <c r="MIV100" s="227"/>
      <c r="MIW100" s="227"/>
      <c r="MIX100" s="227"/>
      <c r="MIY100" s="227"/>
      <c r="MIZ100" s="227"/>
      <c r="MJA100" s="227"/>
      <c r="MJB100" s="227"/>
      <c r="MJC100" s="227"/>
      <c r="MJD100" s="227"/>
      <c r="MJE100" s="227"/>
      <c r="MJF100" s="227"/>
      <c r="MJG100" s="227"/>
      <c r="MJH100" s="227"/>
      <c r="MJI100" s="227"/>
      <c r="MJJ100" s="227"/>
      <c r="MJK100" s="227"/>
      <c r="MJL100" s="227"/>
      <c r="MJM100" s="227"/>
      <c r="MJN100" s="227"/>
      <c r="MJO100" s="227"/>
      <c r="MJP100" s="227"/>
      <c r="MJQ100" s="227"/>
      <c r="MJR100" s="227"/>
      <c r="MJS100" s="227"/>
      <c r="MJT100" s="227"/>
      <c r="MJU100" s="227"/>
      <c r="MJV100" s="227"/>
      <c r="MJW100" s="227"/>
      <c r="MJX100" s="227"/>
      <c r="MJY100" s="227"/>
      <c r="MJZ100" s="227"/>
      <c r="MKA100" s="227"/>
      <c r="MKB100" s="227"/>
      <c r="MKC100" s="227"/>
      <c r="MKD100" s="227"/>
      <c r="MKE100" s="227"/>
      <c r="MKF100" s="227"/>
      <c r="MKG100" s="227"/>
      <c r="MKH100" s="227"/>
      <c r="MKI100" s="227"/>
      <c r="MKJ100" s="227"/>
      <c r="MKK100" s="227"/>
      <c r="MKL100" s="227"/>
      <c r="MKM100" s="227"/>
      <c r="MKN100" s="227"/>
      <c r="MKO100" s="227"/>
      <c r="MKP100" s="227"/>
      <c r="MKQ100" s="227"/>
      <c r="MKR100" s="227"/>
      <c r="MKS100" s="227"/>
      <c r="MKT100" s="227"/>
      <c r="MKU100" s="227"/>
      <c r="MKV100" s="227"/>
      <c r="MKW100" s="227"/>
      <c r="MKX100" s="227"/>
      <c r="MKY100" s="227"/>
      <c r="MKZ100" s="227"/>
      <c r="MLA100" s="227"/>
      <c r="MLB100" s="227"/>
      <c r="MLC100" s="227"/>
      <c r="MLD100" s="227"/>
      <c r="MLE100" s="227"/>
      <c r="MLF100" s="227"/>
      <c r="MLG100" s="227"/>
      <c r="MLH100" s="227"/>
      <c r="MLI100" s="227"/>
      <c r="MLJ100" s="227"/>
      <c r="MLK100" s="227"/>
      <c r="MLL100" s="227"/>
      <c r="MLM100" s="227"/>
      <c r="MLN100" s="227"/>
      <c r="MLO100" s="227"/>
      <c r="MLP100" s="227"/>
      <c r="MLQ100" s="227"/>
      <c r="MLR100" s="227"/>
      <c r="MLS100" s="227"/>
      <c r="MLT100" s="227"/>
      <c r="MLU100" s="227"/>
      <c r="MLV100" s="227"/>
      <c r="MLW100" s="227"/>
      <c r="MLX100" s="227"/>
      <c r="MLY100" s="227"/>
      <c r="MLZ100" s="227"/>
      <c r="MMA100" s="227"/>
      <c r="MMB100" s="227"/>
      <c r="MMC100" s="227"/>
      <c r="MMD100" s="227"/>
      <c r="MME100" s="227"/>
      <c r="MMF100" s="227"/>
      <c r="MMG100" s="227"/>
      <c r="MMH100" s="227"/>
      <c r="MMI100" s="227"/>
      <c r="MMJ100" s="227"/>
      <c r="MMK100" s="227"/>
      <c r="MML100" s="227"/>
      <c r="MMM100" s="227"/>
      <c r="MMN100" s="227"/>
      <c r="MMO100" s="227"/>
      <c r="MMP100" s="227"/>
      <c r="MMQ100" s="227"/>
      <c r="MMR100" s="227"/>
      <c r="MMS100" s="227"/>
      <c r="MMT100" s="227"/>
      <c r="MMU100" s="227"/>
      <c r="MMV100" s="227"/>
      <c r="MMW100" s="227"/>
      <c r="MMX100" s="227"/>
      <c r="MMY100" s="227"/>
      <c r="MMZ100" s="227"/>
      <c r="MNA100" s="227"/>
      <c r="MNB100" s="227"/>
      <c r="MNC100" s="227"/>
      <c r="MND100" s="227"/>
      <c r="MNE100" s="227"/>
      <c r="MNF100" s="227"/>
      <c r="MNG100" s="227"/>
      <c r="MNH100" s="227"/>
      <c r="MNI100" s="227"/>
      <c r="MNJ100" s="227"/>
      <c r="MNK100" s="227"/>
      <c r="MNL100" s="227"/>
      <c r="MNM100" s="227"/>
      <c r="MNN100" s="227"/>
      <c r="MNO100" s="227"/>
      <c r="MNP100" s="227"/>
      <c r="MNQ100" s="227"/>
      <c r="MNR100" s="227"/>
      <c r="MNS100" s="227"/>
      <c r="MNT100" s="227"/>
      <c r="MNU100" s="227"/>
      <c r="MNV100" s="227"/>
      <c r="MNW100" s="227"/>
      <c r="MNX100" s="227"/>
      <c r="MNY100" s="227"/>
      <c r="MNZ100" s="227"/>
      <c r="MOA100" s="227"/>
      <c r="MOB100" s="227"/>
      <c r="MOC100" s="227"/>
      <c r="MOD100" s="227"/>
      <c r="MOE100" s="227"/>
      <c r="MOF100" s="227"/>
      <c r="MOG100" s="227"/>
      <c r="MOH100" s="227"/>
      <c r="MOI100" s="227"/>
      <c r="MOJ100" s="227"/>
      <c r="MOK100" s="227"/>
      <c r="MOL100" s="227"/>
      <c r="MOM100" s="227"/>
      <c r="MON100" s="227"/>
      <c r="MOO100" s="227"/>
      <c r="MOP100" s="227"/>
      <c r="MOQ100" s="227"/>
      <c r="MOR100" s="227"/>
      <c r="MOS100" s="227"/>
      <c r="MOT100" s="227"/>
      <c r="MOU100" s="227"/>
      <c r="MOV100" s="227"/>
      <c r="MOW100" s="227"/>
      <c r="MOX100" s="227"/>
      <c r="MOY100" s="227"/>
      <c r="MOZ100" s="227"/>
      <c r="MPA100" s="227"/>
      <c r="MPB100" s="227"/>
      <c r="MPC100" s="227"/>
      <c r="MPD100" s="227"/>
      <c r="MPE100" s="227"/>
      <c r="MPF100" s="227"/>
      <c r="MPG100" s="227"/>
      <c r="MPH100" s="227"/>
      <c r="MPI100" s="227"/>
      <c r="MPJ100" s="227"/>
      <c r="MPK100" s="227"/>
      <c r="MPL100" s="227"/>
      <c r="MPM100" s="227"/>
      <c r="MPN100" s="227"/>
      <c r="MPO100" s="227"/>
      <c r="MPP100" s="227"/>
      <c r="MPQ100" s="227"/>
      <c r="MPR100" s="227"/>
      <c r="MPS100" s="227"/>
      <c r="MPT100" s="227"/>
      <c r="MPU100" s="227"/>
      <c r="MPV100" s="227"/>
      <c r="MPW100" s="227"/>
      <c r="MPX100" s="227"/>
      <c r="MPY100" s="227"/>
      <c r="MPZ100" s="227"/>
      <c r="MQA100" s="227"/>
      <c r="MQB100" s="227"/>
      <c r="MQC100" s="227"/>
      <c r="MQD100" s="227"/>
      <c r="MQE100" s="227"/>
      <c r="MQF100" s="227"/>
      <c r="MQG100" s="227"/>
      <c r="MQH100" s="227"/>
      <c r="MQI100" s="227"/>
      <c r="MQJ100" s="227"/>
      <c r="MQK100" s="227"/>
      <c r="MQL100" s="227"/>
      <c r="MQM100" s="227"/>
      <c r="MQN100" s="227"/>
      <c r="MQO100" s="227"/>
      <c r="MQP100" s="227"/>
      <c r="MQQ100" s="227"/>
      <c r="MQR100" s="227"/>
      <c r="MQS100" s="227"/>
      <c r="MQT100" s="227"/>
      <c r="MQU100" s="227"/>
      <c r="MQV100" s="227"/>
      <c r="MQW100" s="227"/>
      <c r="MQX100" s="227"/>
      <c r="MQY100" s="227"/>
      <c r="MQZ100" s="227"/>
      <c r="MRA100" s="227"/>
      <c r="MRB100" s="227"/>
      <c r="MRC100" s="227"/>
      <c r="MRD100" s="227"/>
      <c r="MRE100" s="227"/>
      <c r="MRF100" s="227"/>
      <c r="MRG100" s="227"/>
      <c r="MRH100" s="227"/>
      <c r="MRI100" s="227"/>
      <c r="MRJ100" s="227"/>
      <c r="MRK100" s="227"/>
      <c r="MRL100" s="227"/>
      <c r="MRM100" s="227"/>
      <c r="MRN100" s="227"/>
      <c r="MRO100" s="227"/>
      <c r="MRP100" s="227"/>
      <c r="MRQ100" s="227"/>
      <c r="MRR100" s="227"/>
      <c r="MRS100" s="227"/>
      <c r="MRT100" s="227"/>
      <c r="MRU100" s="227"/>
      <c r="MRV100" s="227"/>
      <c r="MRW100" s="227"/>
      <c r="MRX100" s="227"/>
      <c r="MRY100" s="227"/>
      <c r="MRZ100" s="227"/>
      <c r="MSA100" s="227"/>
      <c r="MSB100" s="227"/>
      <c r="MSC100" s="227"/>
      <c r="MSD100" s="227"/>
      <c r="MSE100" s="227"/>
      <c r="MSF100" s="227"/>
      <c r="MSG100" s="227"/>
      <c r="MSH100" s="227"/>
      <c r="MSI100" s="227"/>
      <c r="MSJ100" s="227"/>
      <c r="MSK100" s="227"/>
      <c r="MSL100" s="227"/>
      <c r="MSM100" s="227"/>
      <c r="MSN100" s="227"/>
      <c r="MSO100" s="227"/>
      <c r="MSP100" s="227"/>
      <c r="MSQ100" s="227"/>
      <c r="MSR100" s="227"/>
      <c r="MSS100" s="227"/>
      <c r="MST100" s="227"/>
      <c r="MSU100" s="227"/>
      <c r="MSV100" s="227"/>
      <c r="MSW100" s="227"/>
      <c r="MSX100" s="227"/>
      <c r="MSY100" s="227"/>
      <c r="MSZ100" s="227"/>
      <c r="MTA100" s="227"/>
      <c r="MTB100" s="227"/>
      <c r="MTC100" s="227"/>
      <c r="MTD100" s="227"/>
      <c r="MTE100" s="227"/>
      <c r="MTF100" s="227"/>
      <c r="MTG100" s="227"/>
      <c r="MTH100" s="227"/>
      <c r="MTI100" s="227"/>
      <c r="MTJ100" s="227"/>
      <c r="MTK100" s="227"/>
      <c r="MTL100" s="227"/>
      <c r="MTM100" s="227"/>
      <c r="MTN100" s="227"/>
      <c r="MTO100" s="227"/>
      <c r="MTP100" s="227"/>
      <c r="MTQ100" s="227"/>
      <c r="MTR100" s="227"/>
      <c r="MTS100" s="227"/>
      <c r="MTT100" s="227"/>
      <c r="MTU100" s="227"/>
      <c r="MTV100" s="227"/>
      <c r="MTW100" s="227"/>
      <c r="MTX100" s="227"/>
      <c r="MTY100" s="227"/>
      <c r="MTZ100" s="227"/>
      <c r="MUA100" s="227"/>
      <c r="MUB100" s="227"/>
      <c r="MUC100" s="227"/>
      <c r="MUD100" s="227"/>
      <c r="MUE100" s="227"/>
      <c r="MUF100" s="227"/>
      <c r="MUG100" s="227"/>
      <c r="MUH100" s="227"/>
      <c r="MUI100" s="227"/>
      <c r="MUJ100" s="227"/>
      <c r="MUK100" s="227"/>
      <c r="MUL100" s="227"/>
      <c r="MUM100" s="227"/>
      <c r="MUN100" s="227"/>
      <c r="MUO100" s="227"/>
      <c r="MUP100" s="227"/>
      <c r="MUQ100" s="227"/>
      <c r="MUR100" s="227"/>
      <c r="MUS100" s="227"/>
      <c r="MUT100" s="227"/>
      <c r="MUU100" s="227"/>
      <c r="MUV100" s="227"/>
      <c r="MUW100" s="227"/>
      <c r="MUX100" s="227"/>
      <c r="MUY100" s="227"/>
      <c r="MUZ100" s="227"/>
      <c r="MVA100" s="227"/>
      <c r="MVB100" s="227"/>
      <c r="MVC100" s="227"/>
      <c r="MVD100" s="227"/>
      <c r="MVE100" s="227"/>
      <c r="MVF100" s="227"/>
      <c r="MVG100" s="227"/>
      <c r="MVH100" s="227"/>
      <c r="MVI100" s="227"/>
      <c r="MVJ100" s="227"/>
      <c r="MVK100" s="227"/>
      <c r="MVL100" s="227"/>
      <c r="MVM100" s="227"/>
      <c r="MVN100" s="227"/>
      <c r="MVO100" s="227"/>
      <c r="MVP100" s="227"/>
      <c r="MVQ100" s="227"/>
      <c r="MVR100" s="227"/>
      <c r="MVS100" s="227"/>
      <c r="MVT100" s="227"/>
      <c r="MVU100" s="227"/>
      <c r="MVV100" s="227"/>
      <c r="MVW100" s="227"/>
      <c r="MVX100" s="227"/>
      <c r="MVY100" s="227"/>
      <c r="MVZ100" s="227"/>
      <c r="MWA100" s="227"/>
      <c r="MWB100" s="227"/>
      <c r="MWC100" s="227"/>
      <c r="MWD100" s="227"/>
      <c r="MWE100" s="227"/>
      <c r="MWF100" s="227"/>
      <c r="MWG100" s="227"/>
      <c r="MWH100" s="227"/>
      <c r="MWI100" s="227"/>
      <c r="MWJ100" s="227"/>
      <c r="MWK100" s="227"/>
      <c r="MWL100" s="227"/>
      <c r="MWM100" s="227"/>
      <c r="MWN100" s="227"/>
      <c r="MWO100" s="227"/>
      <c r="MWP100" s="227"/>
      <c r="MWQ100" s="227"/>
      <c r="MWR100" s="227"/>
      <c r="MWS100" s="227"/>
      <c r="MWT100" s="227"/>
      <c r="MWU100" s="227"/>
      <c r="MWV100" s="227"/>
      <c r="MWW100" s="227"/>
      <c r="MWX100" s="227"/>
      <c r="MWY100" s="227"/>
      <c r="MWZ100" s="227"/>
      <c r="MXA100" s="227"/>
      <c r="MXB100" s="227"/>
      <c r="MXC100" s="227"/>
      <c r="MXD100" s="227"/>
      <c r="MXE100" s="227"/>
      <c r="MXF100" s="227"/>
      <c r="MXG100" s="227"/>
      <c r="MXH100" s="227"/>
      <c r="MXI100" s="227"/>
      <c r="MXJ100" s="227"/>
      <c r="MXK100" s="227"/>
      <c r="MXL100" s="227"/>
      <c r="MXM100" s="227"/>
      <c r="MXN100" s="227"/>
      <c r="MXO100" s="227"/>
      <c r="MXP100" s="227"/>
      <c r="MXQ100" s="227"/>
      <c r="MXR100" s="227"/>
      <c r="MXS100" s="227"/>
      <c r="MXT100" s="227"/>
      <c r="MXU100" s="227"/>
      <c r="MXV100" s="227"/>
      <c r="MXW100" s="227"/>
      <c r="MXX100" s="227"/>
      <c r="MXY100" s="227"/>
      <c r="MXZ100" s="227"/>
      <c r="MYA100" s="227"/>
      <c r="MYB100" s="227"/>
      <c r="MYC100" s="227"/>
      <c r="MYD100" s="227"/>
      <c r="MYE100" s="227"/>
      <c r="MYF100" s="227"/>
      <c r="MYG100" s="227"/>
      <c r="MYH100" s="227"/>
      <c r="MYI100" s="227"/>
      <c r="MYJ100" s="227"/>
      <c r="MYK100" s="227"/>
      <c r="MYL100" s="227"/>
      <c r="MYM100" s="227"/>
      <c r="MYN100" s="227"/>
      <c r="MYO100" s="227"/>
      <c r="MYP100" s="227"/>
      <c r="MYQ100" s="227"/>
      <c r="MYR100" s="227"/>
      <c r="MYS100" s="227"/>
      <c r="MYT100" s="227"/>
      <c r="MYU100" s="227"/>
      <c r="MYV100" s="227"/>
      <c r="MYW100" s="227"/>
      <c r="MYX100" s="227"/>
      <c r="MYY100" s="227"/>
      <c r="MYZ100" s="227"/>
      <c r="MZA100" s="227"/>
      <c r="MZB100" s="227"/>
      <c r="MZC100" s="227"/>
      <c r="MZD100" s="227"/>
      <c r="MZE100" s="227"/>
      <c r="MZF100" s="227"/>
      <c r="MZG100" s="227"/>
      <c r="MZH100" s="227"/>
      <c r="MZI100" s="227"/>
      <c r="MZJ100" s="227"/>
      <c r="MZK100" s="227"/>
      <c r="MZL100" s="227"/>
      <c r="MZM100" s="227"/>
      <c r="MZN100" s="227"/>
      <c r="MZO100" s="227"/>
      <c r="MZP100" s="227"/>
      <c r="MZQ100" s="227"/>
      <c r="MZR100" s="227"/>
      <c r="MZS100" s="227"/>
      <c r="MZT100" s="227"/>
      <c r="MZU100" s="227"/>
      <c r="MZV100" s="227"/>
      <c r="MZW100" s="227"/>
      <c r="MZX100" s="227"/>
      <c r="MZY100" s="227"/>
      <c r="MZZ100" s="227"/>
      <c r="NAA100" s="227"/>
      <c r="NAB100" s="227"/>
      <c r="NAC100" s="227"/>
      <c r="NAD100" s="227"/>
      <c r="NAE100" s="227"/>
      <c r="NAF100" s="227"/>
      <c r="NAG100" s="227"/>
      <c r="NAH100" s="227"/>
      <c r="NAI100" s="227"/>
      <c r="NAJ100" s="227"/>
      <c r="NAK100" s="227"/>
      <c r="NAL100" s="227"/>
      <c r="NAM100" s="227"/>
      <c r="NAN100" s="227"/>
      <c r="NAO100" s="227"/>
      <c r="NAP100" s="227"/>
      <c r="NAQ100" s="227"/>
      <c r="NAR100" s="227"/>
      <c r="NAS100" s="227"/>
      <c r="NAT100" s="227"/>
      <c r="NAU100" s="227"/>
      <c r="NAV100" s="227"/>
      <c r="NAW100" s="227"/>
      <c r="NAX100" s="227"/>
      <c r="NAY100" s="227"/>
      <c r="NAZ100" s="227"/>
      <c r="NBA100" s="227"/>
      <c r="NBB100" s="227"/>
      <c r="NBC100" s="227"/>
      <c r="NBD100" s="227"/>
      <c r="NBE100" s="227"/>
      <c r="NBF100" s="227"/>
      <c r="NBG100" s="227"/>
      <c r="NBH100" s="227"/>
      <c r="NBI100" s="227"/>
      <c r="NBJ100" s="227"/>
      <c r="NBK100" s="227"/>
      <c r="NBL100" s="227"/>
      <c r="NBM100" s="227"/>
      <c r="NBN100" s="227"/>
      <c r="NBO100" s="227"/>
      <c r="NBP100" s="227"/>
      <c r="NBQ100" s="227"/>
      <c r="NBR100" s="227"/>
      <c r="NBS100" s="227"/>
      <c r="NBT100" s="227"/>
      <c r="NBU100" s="227"/>
      <c r="NBV100" s="227"/>
      <c r="NBW100" s="227"/>
      <c r="NBX100" s="227"/>
      <c r="NBY100" s="227"/>
      <c r="NBZ100" s="227"/>
      <c r="NCA100" s="227"/>
      <c r="NCB100" s="227"/>
      <c r="NCC100" s="227"/>
      <c r="NCD100" s="227"/>
      <c r="NCE100" s="227"/>
      <c r="NCF100" s="227"/>
      <c r="NCG100" s="227"/>
      <c r="NCH100" s="227"/>
      <c r="NCI100" s="227"/>
      <c r="NCJ100" s="227"/>
      <c r="NCK100" s="227"/>
      <c r="NCL100" s="227"/>
      <c r="NCM100" s="227"/>
      <c r="NCN100" s="227"/>
      <c r="NCO100" s="227"/>
      <c r="NCP100" s="227"/>
      <c r="NCQ100" s="227"/>
      <c r="NCR100" s="227"/>
      <c r="NCS100" s="227"/>
      <c r="NCT100" s="227"/>
      <c r="NCU100" s="227"/>
      <c r="NCV100" s="227"/>
      <c r="NCW100" s="227"/>
      <c r="NCX100" s="227"/>
      <c r="NCY100" s="227"/>
      <c r="NCZ100" s="227"/>
      <c r="NDA100" s="227"/>
      <c r="NDB100" s="227"/>
      <c r="NDC100" s="227"/>
      <c r="NDD100" s="227"/>
      <c r="NDE100" s="227"/>
      <c r="NDF100" s="227"/>
      <c r="NDG100" s="227"/>
      <c r="NDH100" s="227"/>
      <c r="NDI100" s="227"/>
      <c r="NDJ100" s="227"/>
      <c r="NDK100" s="227"/>
      <c r="NDL100" s="227"/>
      <c r="NDM100" s="227"/>
      <c r="NDN100" s="227"/>
      <c r="NDO100" s="227"/>
      <c r="NDP100" s="227"/>
      <c r="NDQ100" s="227"/>
      <c r="NDR100" s="227"/>
      <c r="NDS100" s="227"/>
      <c r="NDT100" s="227"/>
      <c r="NDU100" s="227"/>
      <c r="NDV100" s="227"/>
      <c r="NDW100" s="227"/>
      <c r="NDX100" s="227"/>
      <c r="NDY100" s="227"/>
      <c r="NDZ100" s="227"/>
      <c r="NEA100" s="227"/>
      <c r="NEB100" s="227"/>
      <c r="NEC100" s="227"/>
      <c r="NED100" s="227"/>
      <c r="NEE100" s="227"/>
      <c r="NEF100" s="227"/>
      <c r="NEG100" s="227"/>
      <c r="NEH100" s="227"/>
      <c r="NEI100" s="227"/>
      <c r="NEJ100" s="227"/>
      <c r="NEK100" s="227"/>
      <c r="NEL100" s="227"/>
      <c r="NEM100" s="227"/>
      <c r="NEN100" s="227"/>
      <c r="NEO100" s="227"/>
      <c r="NEP100" s="227"/>
      <c r="NEQ100" s="227"/>
      <c r="NER100" s="227"/>
      <c r="NES100" s="227"/>
      <c r="NET100" s="227"/>
      <c r="NEU100" s="227"/>
      <c r="NEV100" s="227"/>
      <c r="NEW100" s="227"/>
      <c r="NEX100" s="227"/>
      <c r="NEY100" s="227"/>
      <c r="NEZ100" s="227"/>
      <c r="NFA100" s="227"/>
      <c r="NFB100" s="227"/>
      <c r="NFC100" s="227"/>
      <c r="NFD100" s="227"/>
      <c r="NFE100" s="227"/>
      <c r="NFF100" s="227"/>
      <c r="NFG100" s="227"/>
      <c r="NFH100" s="227"/>
      <c r="NFI100" s="227"/>
      <c r="NFJ100" s="227"/>
      <c r="NFK100" s="227"/>
      <c r="NFL100" s="227"/>
      <c r="NFM100" s="227"/>
      <c r="NFN100" s="227"/>
      <c r="NFO100" s="227"/>
      <c r="NFP100" s="227"/>
      <c r="NFQ100" s="227"/>
      <c r="NFR100" s="227"/>
      <c r="NFS100" s="227"/>
      <c r="NFT100" s="227"/>
      <c r="NFU100" s="227"/>
      <c r="NFV100" s="227"/>
      <c r="NFW100" s="227"/>
      <c r="NFX100" s="227"/>
      <c r="NFY100" s="227"/>
      <c r="NFZ100" s="227"/>
      <c r="NGA100" s="227"/>
      <c r="NGB100" s="227"/>
      <c r="NGC100" s="227"/>
      <c r="NGD100" s="227"/>
      <c r="NGE100" s="227"/>
      <c r="NGF100" s="227"/>
      <c r="NGG100" s="227"/>
      <c r="NGH100" s="227"/>
      <c r="NGI100" s="227"/>
      <c r="NGJ100" s="227"/>
      <c r="NGK100" s="227"/>
      <c r="NGL100" s="227"/>
      <c r="NGM100" s="227"/>
      <c r="NGN100" s="227"/>
      <c r="NGO100" s="227"/>
      <c r="NGP100" s="227"/>
      <c r="NGQ100" s="227"/>
      <c r="NGR100" s="227"/>
      <c r="NGS100" s="227"/>
      <c r="NGT100" s="227"/>
      <c r="NGU100" s="227"/>
      <c r="NGV100" s="227"/>
      <c r="NGW100" s="227"/>
      <c r="NGX100" s="227"/>
      <c r="NGY100" s="227"/>
      <c r="NGZ100" s="227"/>
      <c r="NHA100" s="227"/>
      <c r="NHB100" s="227"/>
      <c r="NHC100" s="227"/>
      <c r="NHD100" s="227"/>
      <c r="NHE100" s="227"/>
      <c r="NHF100" s="227"/>
      <c r="NHG100" s="227"/>
      <c r="NHH100" s="227"/>
      <c r="NHI100" s="227"/>
      <c r="NHJ100" s="227"/>
      <c r="NHK100" s="227"/>
      <c r="NHL100" s="227"/>
      <c r="NHM100" s="227"/>
      <c r="NHN100" s="227"/>
      <c r="NHO100" s="227"/>
      <c r="NHP100" s="227"/>
      <c r="NHQ100" s="227"/>
      <c r="NHR100" s="227"/>
      <c r="NHS100" s="227"/>
      <c r="NHT100" s="227"/>
      <c r="NHU100" s="227"/>
      <c r="NHV100" s="227"/>
      <c r="NHW100" s="227"/>
      <c r="NHX100" s="227"/>
      <c r="NHY100" s="227"/>
      <c r="NHZ100" s="227"/>
      <c r="NIA100" s="227"/>
      <c r="NIB100" s="227"/>
      <c r="NIC100" s="227"/>
      <c r="NID100" s="227"/>
      <c r="NIE100" s="227"/>
      <c r="NIF100" s="227"/>
      <c r="NIG100" s="227"/>
      <c r="NIH100" s="227"/>
      <c r="NII100" s="227"/>
      <c r="NIJ100" s="227"/>
      <c r="NIK100" s="227"/>
      <c r="NIL100" s="227"/>
      <c r="NIM100" s="227"/>
      <c r="NIN100" s="227"/>
      <c r="NIO100" s="227"/>
      <c r="NIP100" s="227"/>
      <c r="NIQ100" s="227"/>
      <c r="NIR100" s="227"/>
      <c r="NIS100" s="227"/>
      <c r="NIT100" s="227"/>
      <c r="NIU100" s="227"/>
      <c r="NIV100" s="227"/>
      <c r="NIW100" s="227"/>
      <c r="NIX100" s="227"/>
      <c r="NIY100" s="227"/>
      <c r="NIZ100" s="227"/>
      <c r="NJA100" s="227"/>
      <c r="NJB100" s="227"/>
      <c r="NJC100" s="227"/>
      <c r="NJD100" s="227"/>
      <c r="NJE100" s="227"/>
      <c r="NJF100" s="227"/>
      <c r="NJG100" s="227"/>
      <c r="NJH100" s="227"/>
      <c r="NJI100" s="227"/>
      <c r="NJJ100" s="227"/>
      <c r="NJK100" s="227"/>
      <c r="NJL100" s="227"/>
      <c r="NJM100" s="227"/>
      <c r="NJN100" s="227"/>
      <c r="NJO100" s="227"/>
      <c r="NJP100" s="227"/>
      <c r="NJQ100" s="227"/>
      <c r="NJR100" s="227"/>
      <c r="NJS100" s="227"/>
      <c r="NJT100" s="227"/>
      <c r="NJU100" s="227"/>
      <c r="NJV100" s="227"/>
      <c r="NJW100" s="227"/>
      <c r="NJX100" s="227"/>
      <c r="NJY100" s="227"/>
      <c r="NJZ100" s="227"/>
      <c r="NKA100" s="227"/>
      <c r="NKB100" s="227"/>
      <c r="NKC100" s="227"/>
      <c r="NKD100" s="227"/>
      <c r="NKE100" s="227"/>
      <c r="NKF100" s="227"/>
      <c r="NKG100" s="227"/>
      <c r="NKH100" s="227"/>
      <c r="NKI100" s="227"/>
      <c r="NKJ100" s="227"/>
      <c r="NKK100" s="227"/>
      <c r="NKL100" s="227"/>
      <c r="NKM100" s="227"/>
      <c r="NKN100" s="227"/>
      <c r="NKO100" s="227"/>
      <c r="NKP100" s="227"/>
      <c r="NKQ100" s="227"/>
      <c r="NKR100" s="227"/>
      <c r="NKS100" s="227"/>
      <c r="NKT100" s="227"/>
      <c r="NKU100" s="227"/>
      <c r="NKV100" s="227"/>
      <c r="NKW100" s="227"/>
      <c r="NKX100" s="227"/>
      <c r="NKY100" s="227"/>
      <c r="NKZ100" s="227"/>
      <c r="NLA100" s="227"/>
      <c r="NLB100" s="227"/>
      <c r="NLC100" s="227"/>
      <c r="NLD100" s="227"/>
      <c r="NLE100" s="227"/>
      <c r="NLF100" s="227"/>
      <c r="NLG100" s="227"/>
      <c r="NLH100" s="227"/>
      <c r="NLI100" s="227"/>
      <c r="NLJ100" s="227"/>
      <c r="NLK100" s="227"/>
      <c r="NLL100" s="227"/>
      <c r="NLM100" s="227"/>
      <c r="NLN100" s="227"/>
      <c r="NLO100" s="227"/>
      <c r="NLP100" s="227"/>
      <c r="NLQ100" s="227"/>
      <c r="NLR100" s="227"/>
      <c r="NLS100" s="227"/>
      <c r="NLT100" s="227"/>
      <c r="NLU100" s="227"/>
      <c r="NLV100" s="227"/>
      <c r="NLW100" s="227"/>
      <c r="NLX100" s="227"/>
      <c r="NLY100" s="227"/>
      <c r="NLZ100" s="227"/>
      <c r="NMA100" s="227"/>
      <c r="NMB100" s="227"/>
      <c r="NMC100" s="227"/>
      <c r="NMD100" s="227"/>
      <c r="NME100" s="227"/>
      <c r="NMF100" s="227"/>
      <c r="NMG100" s="227"/>
      <c r="NMH100" s="227"/>
      <c r="NMI100" s="227"/>
      <c r="NMJ100" s="227"/>
      <c r="NMK100" s="227"/>
      <c r="NML100" s="227"/>
      <c r="NMM100" s="227"/>
      <c r="NMN100" s="227"/>
      <c r="NMO100" s="227"/>
      <c r="NMP100" s="227"/>
      <c r="NMQ100" s="227"/>
      <c r="NMR100" s="227"/>
      <c r="NMS100" s="227"/>
      <c r="NMT100" s="227"/>
      <c r="NMU100" s="227"/>
      <c r="NMV100" s="227"/>
      <c r="NMW100" s="227"/>
      <c r="NMX100" s="227"/>
      <c r="NMY100" s="227"/>
      <c r="NMZ100" s="227"/>
      <c r="NNA100" s="227"/>
      <c r="NNB100" s="227"/>
      <c r="NNC100" s="227"/>
      <c r="NND100" s="227"/>
      <c r="NNE100" s="227"/>
      <c r="NNF100" s="227"/>
      <c r="NNG100" s="227"/>
      <c r="NNH100" s="227"/>
      <c r="NNI100" s="227"/>
      <c r="NNJ100" s="227"/>
      <c r="NNK100" s="227"/>
      <c r="NNL100" s="227"/>
      <c r="NNM100" s="227"/>
      <c r="NNN100" s="227"/>
      <c r="NNO100" s="227"/>
      <c r="NNP100" s="227"/>
      <c r="NNQ100" s="227"/>
      <c r="NNR100" s="227"/>
      <c r="NNS100" s="227"/>
      <c r="NNT100" s="227"/>
      <c r="NNU100" s="227"/>
      <c r="NNV100" s="227"/>
      <c r="NNW100" s="227"/>
      <c r="NNX100" s="227"/>
      <c r="NNY100" s="227"/>
      <c r="NNZ100" s="227"/>
      <c r="NOA100" s="227"/>
      <c r="NOB100" s="227"/>
      <c r="NOC100" s="227"/>
      <c r="NOD100" s="227"/>
      <c r="NOE100" s="227"/>
      <c r="NOF100" s="227"/>
      <c r="NOG100" s="227"/>
      <c r="NOH100" s="227"/>
      <c r="NOI100" s="227"/>
      <c r="NOJ100" s="227"/>
      <c r="NOK100" s="227"/>
      <c r="NOL100" s="227"/>
      <c r="NOM100" s="227"/>
      <c r="NON100" s="227"/>
      <c r="NOO100" s="227"/>
      <c r="NOP100" s="227"/>
      <c r="NOQ100" s="227"/>
      <c r="NOR100" s="227"/>
      <c r="NOS100" s="227"/>
      <c r="NOT100" s="227"/>
      <c r="NOU100" s="227"/>
      <c r="NOV100" s="227"/>
      <c r="NOW100" s="227"/>
      <c r="NOX100" s="227"/>
      <c r="NOY100" s="227"/>
      <c r="NOZ100" s="227"/>
      <c r="NPA100" s="227"/>
      <c r="NPB100" s="227"/>
      <c r="NPC100" s="227"/>
      <c r="NPD100" s="227"/>
      <c r="NPE100" s="227"/>
      <c r="NPF100" s="227"/>
      <c r="NPG100" s="227"/>
      <c r="NPH100" s="227"/>
      <c r="NPI100" s="227"/>
      <c r="NPJ100" s="227"/>
      <c r="NPK100" s="227"/>
      <c r="NPL100" s="227"/>
      <c r="NPM100" s="227"/>
      <c r="NPN100" s="227"/>
      <c r="NPO100" s="227"/>
      <c r="NPP100" s="227"/>
      <c r="NPQ100" s="227"/>
      <c r="NPR100" s="227"/>
      <c r="NPS100" s="227"/>
      <c r="NPT100" s="227"/>
      <c r="NPU100" s="227"/>
      <c r="NPV100" s="227"/>
      <c r="NPW100" s="227"/>
      <c r="NPX100" s="227"/>
      <c r="NPY100" s="227"/>
      <c r="NPZ100" s="227"/>
      <c r="NQA100" s="227"/>
      <c r="NQB100" s="227"/>
      <c r="NQC100" s="227"/>
      <c r="NQD100" s="227"/>
      <c r="NQE100" s="227"/>
      <c r="NQF100" s="227"/>
      <c r="NQG100" s="227"/>
      <c r="NQH100" s="227"/>
      <c r="NQI100" s="227"/>
      <c r="NQJ100" s="227"/>
      <c r="NQK100" s="227"/>
      <c r="NQL100" s="227"/>
      <c r="NQM100" s="227"/>
      <c r="NQN100" s="227"/>
      <c r="NQO100" s="227"/>
      <c r="NQP100" s="227"/>
      <c r="NQQ100" s="227"/>
      <c r="NQR100" s="227"/>
      <c r="NQS100" s="227"/>
      <c r="NQT100" s="227"/>
      <c r="NQU100" s="227"/>
      <c r="NQV100" s="227"/>
      <c r="NQW100" s="227"/>
      <c r="NQX100" s="227"/>
      <c r="NQY100" s="227"/>
      <c r="NQZ100" s="227"/>
      <c r="NRA100" s="227"/>
      <c r="NRB100" s="227"/>
      <c r="NRC100" s="227"/>
      <c r="NRD100" s="227"/>
      <c r="NRE100" s="227"/>
      <c r="NRF100" s="227"/>
      <c r="NRG100" s="227"/>
      <c r="NRH100" s="227"/>
      <c r="NRI100" s="227"/>
      <c r="NRJ100" s="227"/>
      <c r="NRK100" s="227"/>
      <c r="NRL100" s="227"/>
      <c r="NRM100" s="227"/>
      <c r="NRN100" s="227"/>
      <c r="NRO100" s="227"/>
      <c r="NRP100" s="227"/>
      <c r="NRQ100" s="227"/>
      <c r="NRR100" s="227"/>
      <c r="NRS100" s="227"/>
      <c r="NRT100" s="227"/>
      <c r="NRU100" s="227"/>
      <c r="NRV100" s="227"/>
      <c r="NRW100" s="227"/>
      <c r="NRX100" s="227"/>
      <c r="NRY100" s="227"/>
      <c r="NRZ100" s="227"/>
      <c r="NSA100" s="227"/>
      <c r="NSB100" s="227"/>
      <c r="NSC100" s="227"/>
      <c r="NSD100" s="227"/>
      <c r="NSE100" s="227"/>
      <c r="NSF100" s="227"/>
      <c r="NSG100" s="227"/>
      <c r="NSH100" s="227"/>
      <c r="NSI100" s="227"/>
      <c r="NSJ100" s="227"/>
      <c r="NSK100" s="227"/>
      <c r="NSL100" s="227"/>
      <c r="NSM100" s="227"/>
      <c r="NSN100" s="227"/>
      <c r="NSO100" s="227"/>
      <c r="NSP100" s="227"/>
      <c r="NSQ100" s="227"/>
      <c r="NSR100" s="227"/>
      <c r="NSS100" s="227"/>
      <c r="NST100" s="227"/>
      <c r="NSU100" s="227"/>
      <c r="NSV100" s="227"/>
      <c r="NSW100" s="227"/>
      <c r="NSX100" s="227"/>
      <c r="NSY100" s="227"/>
      <c r="NSZ100" s="227"/>
      <c r="NTA100" s="227"/>
      <c r="NTB100" s="227"/>
      <c r="NTC100" s="227"/>
      <c r="NTD100" s="227"/>
      <c r="NTE100" s="227"/>
      <c r="NTF100" s="227"/>
      <c r="NTG100" s="227"/>
      <c r="NTH100" s="227"/>
      <c r="NTI100" s="227"/>
      <c r="NTJ100" s="227"/>
      <c r="NTK100" s="227"/>
      <c r="NTL100" s="227"/>
      <c r="NTM100" s="227"/>
      <c r="NTN100" s="227"/>
      <c r="NTO100" s="227"/>
      <c r="NTP100" s="227"/>
      <c r="NTQ100" s="227"/>
      <c r="NTR100" s="227"/>
      <c r="NTS100" s="227"/>
      <c r="NTT100" s="227"/>
      <c r="NTU100" s="227"/>
      <c r="NTV100" s="227"/>
      <c r="NTW100" s="227"/>
      <c r="NTX100" s="227"/>
      <c r="NTY100" s="227"/>
      <c r="NTZ100" s="227"/>
      <c r="NUA100" s="227"/>
      <c r="NUB100" s="227"/>
      <c r="NUC100" s="227"/>
      <c r="NUD100" s="227"/>
      <c r="NUE100" s="227"/>
      <c r="NUF100" s="227"/>
      <c r="NUG100" s="227"/>
      <c r="NUH100" s="227"/>
      <c r="NUI100" s="227"/>
      <c r="NUJ100" s="227"/>
      <c r="NUK100" s="227"/>
      <c r="NUL100" s="227"/>
      <c r="NUM100" s="227"/>
      <c r="NUN100" s="227"/>
      <c r="NUO100" s="227"/>
      <c r="NUP100" s="227"/>
      <c r="NUQ100" s="227"/>
      <c r="NUR100" s="227"/>
      <c r="NUS100" s="227"/>
      <c r="NUT100" s="227"/>
      <c r="NUU100" s="227"/>
      <c r="NUV100" s="227"/>
      <c r="NUW100" s="227"/>
      <c r="NUX100" s="227"/>
      <c r="NUY100" s="227"/>
      <c r="NUZ100" s="227"/>
      <c r="NVA100" s="227"/>
      <c r="NVB100" s="227"/>
      <c r="NVC100" s="227"/>
      <c r="NVD100" s="227"/>
      <c r="NVE100" s="227"/>
      <c r="NVF100" s="227"/>
      <c r="NVG100" s="227"/>
      <c r="NVH100" s="227"/>
      <c r="NVI100" s="227"/>
      <c r="NVJ100" s="227"/>
      <c r="NVK100" s="227"/>
      <c r="NVL100" s="227"/>
      <c r="NVM100" s="227"/>
      <c r="NVN100" s="227"/>
      <c r="NVO100" s="227"/>
      <c r="NVP100" s="227"/>
      <c r="NVQ100" s="227"/>
      <c r="NVR100" s="227"/>
      <c r="NVS100" s="227"/>
      <c r="NVT100" s="227"/>
      <c r="NVU100" s="227"/>
      <c r="NVV100" s="227"/>
      <c r="NVW100" s="227"/>
      <c r="NVX100" s="227"/>
      <c r="NVY100" s="227"/>
      <c r="NVZ100" s="227"/>
      <c r="NWA100" s="227"/>
      <c r="NWB100" s="227"/>
      <c r="NWC100" s="227"/>
      <c r="NWD100" s="227"/>
      <c r="NWE100" s="227"/>
      <c r="NWF100" s="227"/>
      <c r="NWG100" s="227"/>
      <c r="NWH100" s="227"/>
      <c r="NWI100" s="227"/>
      <c r="NWJ100" s="227"/>
      <c r="NWK100" s="227"/>
      <c r="NWL100" s="227"/>
      <c r="NWM100" s="227"/>
      <c r="NWN100" s="227"/>
      <c r="NWO100" s="227"/>
      <c r="NWP100" s="227"/>
      <c r="NWQ100" s="227"/>
      <c r="NWR100" s="227"/>
      <c r="NWS100" s="227"/>
      <c r="NWT100" s="227"/>
      <c r="NWU100" s="227"/>
      <c r="NWV100" s="227"/>
      <c r="NWW100" s="227"/>
      <c r="NWX100" s="227"/>
      <c r="NWY100" s="227"/>
      <c r="NWZ100" s="227"/>
      <c r="NXA100" s="227"/>
      <c r="NXB100" s="227"/>
      <c r="NXC100" s="227"/>
      <c r="NXD100" s="227"/>
      <c r="NXE100" s="227"/>
      <c r="NXF100" s="227"/>
      <c r="NXG100" s="227"/>
      <c r="NXH100" s="227"/>
      <c r="NXI100" s="227"/>
      <c r="NXJ100" s="227"/>
      <c r="NXK100" s="227"/>
      <c r="NXL100" s="227"/>
      <c r="NXM100" s="227"/>
      <c r="NXN100" s="227"/>
      <c r="NXO100" s="227"/>
      <c r="NXP100" s="227"/>
      <c r="NXQ100" s="227"/>
      <c r="NXR100" s="227"/>
      <c r="NXS100" s="227"/>
      <c r="NXT100" s="227"/>
      <c r="NXU100" s="227"/>
      <c r="NXV100" s="227"/>
      <c r="NXW100" s="227"/>
      <c r="NXX100" s="227"/>
      <c r="NXY100" s="227"/>
      <c r="NXZ100" s="227"/>
      <c r="NYA100" s="227"/>
      <c r="NYB100" s="227"/>
      <c r="NYC100" s="227"/>
      <c r="NYD100" s="227"/>
      <c r="NYE100" s="227"/>
      <c r="NYF100" s="227"/>
      <c r="NYG100" s="227"/>
      <c r="NYH100" s="227"/>
      <c r="NYI100" s="227"/>
      <c r="NYJ100" s="227"/>
      <c r="NYK100" s="227"/>
      <c r="NYL100" s="227"/>
      <c r="NYM100" s="227"/>
      <c r="NYN100" s="227"/>
      <c r="NYO100" s="227"/>
      <c r="NYP100" s="227"/>
      <c r="NYQ100" s="227"/>
      <c r="NYR100" s="227"/>
      <c r="NYS100" s="227"/>
      <c r="NYT100" s="227"/>
      <c r="NYU100" s="227"/>
      <c r="NYV100" s="227"/>
      <c r="NYW100" s="227"/>
      <c r="NYX100" s="227"/>
      <c r="NYY100" s="227"/>
      <c r="NYZ100" s="227"/>
      <c r="NZA100" s="227"/>
      <c r="NZB100" s="227"/>
      <c r="NZC100" s="227"/>
      <c r="NZD100" s="227"/>
      <c r="NZE100" s="227"/>
      <c r="NZF100" s="227"/>
      <c r="NZG100" s="227"/>
      <c r="NZH100" s="227"/>
      <c r="NZI100" s="227"/>
      <c r="NZJ100" s="227"/>
      <c r="NZK100" s="227"/>
      <c r="NZL100" s="227"/>
      <c r="NZM100" s="227"/>
      <c r="NZN100" s="227"/>
      <c r="NZO100" s="227"/>
      <c r="NZP100" s="227"/>
      <c r="NZQ100" s="227"/>
      <c r="NZR100" s="227"/>
      <c r="NZS100" s="227"/>
      <c r="NZT100" s="227"/>
      <c r="NZU100" s="227"/>
      <c r="NZV100" s="227"/>
      <c r="NZW100" s="227"/>
      <c r="NZX100" s="227"/>
      <c r="NZY100" s="227"/>
      <c r="NZZ100" s="227"/>
      <c r="OAA100" s="227"/>
      <c r="OAB100" s="227"/>
      <c r="OAC100" s="227"/>
      <c r="OAD100" s="227"/>
      <c r="OAE100" s="227"/>
      <c r="OAF100" s="227"/>
      <c r="OAG100" s="227"/>
      <c r="OAH100" s="227"/>
      <c r="OAI100" s="227"/>
      <c r="OAJ100" s="227"/>
      <c r="OAK100" s="227"/>
      <c r="OAL100" s="227"/>
      <c r="OAM100" s="227"/>
      <c r="OAN100" s="227"/>
      <c r="OAO100" s="227"/>
      <c r="OAP100" s="227"/>
      <c r="OAQ100" s="227"/>
      <c r="OAR100" s="227"/>
      <c r="OAS100" s="227"/>
      <c r="OAT100" s="227"/>
      <c r="OAU100" s="227"/>
      <c r="OAV100" s="227"/>
      <c r="OAW100" s="227"/>
      <c r="OAX100" s="227"/>
      <c r="OAY100" s="227"/>
      <c r="OAZ100" s="227"/>
      <c r="OBA100" s="227"/>
      <c r="OBB100" s="227"/>
      <c r="OBC100" s="227"/>
      <c r="OBD100" s="227"/>
      <c r="OBE100" s="227"/>
      <c r="OBF100" s="227"/>
      <c r="OBG100" s="227"/>
      <c r="OBH100" s="227"/>
      <c r="OBI100" s="227"/>
      <c r="OBJ100" s="227"/>
      <c r="OBK100" s="227"/>
      <c r="OBL100" s="227"/>
      <c r="OBM100" s="227"/>
      <c r="OBN100" s="227"/>
      <c r="OBO100" s="227"/>
      <c r="OBP100" s="227"/>
      <c r="OBQ100" s="227"/>
      <c r="OBR100" s="227"/>
      <c r="OBS100" s="227"/>
      <c r="OBT100" s="227"/>
      <c r="OBU100" s="227"/>
      <c r="OBV100" s="227"/>
      <c r="OBW100" s="227"/>
      <c r="OBX100" s="227"/>
      <c r="OBY100" s="227"/>
      <c r="OBZ100" s="227"/>
      <c r="OCA100" s="227"/>
      <c r="OCB100" s="227"/>
      <c r="OCC100" s="227"/>
      <c r="OCD100" s="227"/>
      <c r="OCE100" s="227"/>
      <c r="OCF100" s="227"/>
      <c r="OCG100" s="227"/>
      <c r="OCH100" s="227"/>
      <c r="OCI100" s="227"/>
      <c r="OCJ100" s="227"/>
      <c r="OCK100" s="227"/>
      <c r="OCL100" s="227"/>
      <c r="OCM100" s="227"/>
      <c r="OCN100" s="227"/>
      <c r="OCO100" s="227"/>
      <c r="OCP100" s="227"/>
      <c r="OCQ100" s="227"/>
      <c r="OCR100" s="227"/>
      <c r="OCS100" s="227"/>
      <c r="OCT100" s="227"/>
      <c r="OCU100" s="227"/>
      <c r="OCV100" s="227"/>
      <c r="OCW100" s="227"/>
      <c r="OCX100" s="227"/>
      <c r="OCY100" s="227"/>
      <c r="OCZ100" s="227"/>
      <c r="ODA100" s="227"/>
      <c r="ODB100" s="227"/>
      <c r="ODC100" s="227"/>
      <c r="ODD100" s="227"/>
      <c r="ODE100" s="227"/>
      <c r="ODF100" s="227"/>
      <c r="ODG100" s="227"/>
      <c r="ODH100" s="227"/>
      <c r="ODI100" s="227"/>
      <c r="ODJ100" s="227"/>
      <c r="ODK100" s="227"/>
      <c r="ODL100" s="227"/>
      <c r="ODM100" s="227"/>
      <c r="ODN100" s="227"/>
      <c r="ODO100" s="227"/>
      <c r="ODP100" s="227"/>
      <c r="ODQ100" s="227"/>
      <c r="ODR100" s="227"/>
      <c r="ODS100" s="227"/>
      <c r="ODT100" s="227"/>
      <c r="ODU100" s="227"/>
      <c r="ODV100" s="227"/>
      <c r="ODW100" s="227"/>
      <c r="ODX100" s="227"/>
      <c r="ODY100" s="227"/>
      <c r="ODZ100" s="227"/>
      <c r="OEA100" s="227"/>
      <c r="OEB100" s="227"/>
      <c r="OEC100" s="227"/>
      <c r="OED100" s="227"/>
      <c r="OEE100" s="227"/>
      <c r="OEF100" s="227"/>
      <c r="OEG100" s="227"/>
      <c r="OEH100" s="227"/>
      <c r="OEI100" s="227"/>
      <c r="OEJ100" s="227"/>
      <c r="OEK100" s="227"/>
      <c r="OEL100" s="227"/>
      <c r="OEM100" s="227"/>
      <c r="OEN100" s="227"/>
      <c r="OEO100" s="227"/>
      <c r="OEP100" s="227"/>
      <c r="OEQ100" s="227"/>
      <c r="OER100" s="227"/>
      <c r="OES100" s="227"/>
      <c r="OET100" s="227"/>
      <c r="OEU100" s="227"/>
      <c r="OEV100" s="227"/>
      <c r="OEW100" s="227"/>
      <c r="OEX100" s="227"/>
      <c r="OEY100" s="227"/>
      <c r="OEZ100" s="227"/>
      <c r="OFA100" s="227"/>
      <c r="OFB100" s="227"/>
      <c r="OFC100" s="227"/>
      <c r="OFD100" s="227"/>
      <c r="OFE100" s="227"/>
      <c r="OFF100" s="227"/>
      <c r="OFG100" s="227"/>
      <c r="OFH100" s="227"/>
      <c r="OFI100" s="227"/>
      <c r="OFJ100" s="227"/>
      <c r="OFK100" s="227"/>
      <c r="OFL100" s="227"/>
      <c r="OFM100" s="227"/>
      <c r="OFN100" s="227"/>
      <c r="OFO100" s="227"/>
      <c r="OFP100" s="227"/>
      <c r="OFQ100" s="227"/>
      <c r="OFR100" s="227"/>
      <c r="OFS100" s="227"/>
      <c r="OFT100" s="227"/>
      <c r="OFU100" s="227"/>
      <c r="OFV100" s="227"/>
      <c r="OFW100" s="227"/>
      <c r="OFX100" s="227"/>
      <c r="OFY100" s="227"/>
      <c r="OFZ100" s="227"/>
      <c r="OGA100" s="227"/>
      <c r="OGB100" s="227"/>
      <c r="OGC100" s="227"/>
      <c r="OGD100" s="227"/>
      <c r="OGE100" s="227"/>
      <c r="OGF100" s="227"/>
      <c r="OGG100" s="227"/>
      <c r="OGH100" s="227"/>
      <c r="OGI100" s="227"/>
      <c r="OGJ100" s="227"/>
      <c r="OGK100" s="227"/>
      <c r="OGL100" s="227"/>
      <c r="OGM100" s="227"/>
      <c r="OGN100" s="227"/>
      <c r="OGO100" s="227"/>
      <c r="OGP100" s="227"/>
      <c r="OGQ100" s="227"/>
      <c r="OGR100" s="227"/>
      <c r="OGS100" s="227"/>
      <c r="OGT100" s="227"/>
      <c r="OGU100" s="227"/>
      <c r="OGV100" s="227"/>
      <c r="OGW100" s="227"/>
      <c r="OGX100" s="227"/>
      <c r="OGY100" s="227"/>
      <c r="OGZ100" s="227"/>
      <c r="OHA100" s="227"/>
      <c r="OHB100" s="227"/>
      <c r="OHC100" s="227"/>
      <c r="OHD100" s="227"/>
      <c r="OHE100" s="227"/>
      <c r="OHF100" s="227"/>
      <c r="OHG100" s="227"/>
      <c r="OHH100" s="227"/>
      <c r="OHI100" s="227"/>
      <c r="OHJ100" s="227"/>
      <c r="OHK100" s="227"/>
      <c r="OHL100" s="227"/>
      <c r="OHM100" s="227"/>
      <c r="OHN100" s="227"/>
      <c r="OHO100" s="227"/>
      <c r="OHP100" s="227"/>
      <c r="OHQ100" s="227"/>
      <c r="OHR100" s="227"/>
      <c r="OHS100" s="227"/>
      <c r="OHT100" s="227"/>
      <c r="OHU100" s="227"/>
      <c r="OHV100" s="227"/>
      <c r="OHW100" s="227"/>
      <c r="OHX100" s="227"/>
      <c r="OHY100" s="227"/>
      <c r="OHZ100" s="227"/>
      <c r="OIA100" s="227"/>
      <c r="OIB100" s="227"/>
      <c r="OIC100" s="227"/>
      <c r="OID100" s="227"/>
      <c r="OIE100" s="227"/>
      <c r="OIF100" s="227"/>
      <c r="OIG100" s="227"/>
      <c r="OIH100" s="227"/>
      <c r="OII100" s="227"/>
      <c r="OIJ100" s="227"/>
      <c r="OIK100" s="227"/>
      <c r="OIL100" s="227"/>
      <c r="OIM100" s="227"/>
      <c r="OIN100" s="227"/>
      <c r="OIO100" s="227"/>
      <c r="OIP100" s="227"/>
      <c r="OIQ100" s="227"/>
      <c r="OIR100" s="227"/>
      <c r="OIS100" s="227"/>
      <c r="OIT100" s="227"/>
      <c r="OIU100" s="227"/>
      <c r="OIV100" s="227"/>
      <c r="OIW100" s="227"/>
      <c r="OIX100" s="227"/>
      <c r="OIY100" s="227"/>
      <c r="OIZ100" s="227"/>
      <c r="OJA100" s="227"/>
      <c r="OJB100" s="227"/>
      <c r="OJC100" s="227"/>
      <c r="OJD100" s="227"/>
      <c r="OJE100" s="227"/>
      <c r="OJF100" s="227"/>
      <c r="OJG100" s="227"/>
      <c r="OJH100" s="227"/>
      <c r="OJI100" s="227"/>
      <c r="OJJ100" s="227"/>
      <c r="OJK100" s="227"/>
      <c r="OJL100" s="227"/>
      <c r="OJM100" s="227"/>
      <c r="OJN100" s="227"/>
      <c r="OJO100" s="227"/>
      <c r="OJP100" s="227"/>
      <c r="OJQ100" s="227"/>
      <c r="OJR100" s="227"/>
      <c r="OJS100" s="227"/>
      <c r="OJT100" s="227"/>
      <c r="OJU100" s="227"/>
      <c r="OJV100" s="227"/>
      <c r="OJW100" s="227"/>
      <c r="OJX100" s="227"/>
      <c r="OJY100" s="227"/>
      <c r="OJZ100" s="227"/>
      <c r="OKA100" s="227"/>
      <c r="OKB100" s="227"/>
      <c r="OKC100" s="227"/>
      <c r="OKD100" s="227"/>
      <c r="OKE100" s="227"/>
      <c r="OKF100" s="227"/>
      <c r="OKG100" s="227"/>
      <c r="OKH100" s="227"/>
      <c r="OKI100" s="227"/>
      <c r="OKJ100" s="227"/>
      <c r="OKK100" s="227"/>
      <c r="OKL100" s="227"/>
      <c r="OKM100" s="227"/>
      <c r="OKN100" s="227"/>
      <c r="OKO100" s="227"/>
      <c r="OKP100" s="227"/>
      <c r="OKQ100" s="227"/>
      <c r="OKR100" s="227"/>
      <c r="OKS100" s="227"/>
      <c r="OKT100" s="227"/>
      <c r="OKU100" s="227"/>
      <c r="OKV100" s="227"/>
      <c r="OKW100" s="227"/>
      <c r="OKX100" s="227"/>
      <c r="OKY100" s="227"/>
      <c r="OKZ100" s="227"/>
      <c r="OLA100" s="227"/>
      <c r="OLB100" s="227"/>
      <c r="OLC100" s="227"/>
      <c r="OLD100" s="227"/>
      <c r="OLE100" s="227"/>
      <c r="OLF100" s="227"/>
      <c r="OLG100" s="227"/>
      <c r="OLH100" s="227"/>
      <c r="OLI100" s="227"/>
      <c r="OLJ100" s="227"/>
      <c r="OLK100" s="227"/>
      <c r="OLL100" s="227"/>
      <c r="OLM100" s="227"/>
      <c r="OLN100" s="227"/>
      <c r="OLO100" s="227"/>
      <c r="OLP100" s="227"/>
      <c r="OLQ100" s="227"/>
      <c r="OLR100" s="227"/>
      <c r="OLS100" s="227"/>
      <c r="OLT100" s="227"/>
      <c r="OLU100" s="227"/>
      <c r="OLV100" s="227"/>
      <c r="OLW100" s="227"/>
      <c r="OLX100" s="227"/>
      <c r="OLY100" s="227"/>
      <c r="OLZ100" s="227"/>
      <c r="OMA100" s="227"/>
      <c r="OMB100" s="227"/>
      <c r="OMC100" s="227"/>
      <c r="OMD100" s="227"/>
      <c r="OME100" s="227"/>
      <c r="OMF100" s="227"/>
      <c r="OMG100" s="227"/>
      <c r="OMH100" s="227"/>
      <c r="OMI100" s="227"/>
      <c r="OMJ100" s="227"/>
      <c r="OMK100" s="227"/>
      <c r="OML100" s="227"/>
      <c r="OMM100" s="227"/>
      <c r="OMN100" s="227"/>
      <c r="OMO100" s="227"/>
      <c r="OMP100" s="227"/>
      <c r="OMQ100" s="227"/>
      <c r="OMR100" s="227"/>
      <c r="OMS100" s="227"/>
      <c r="OMT100" s="227"/>
      <c r="OMU100" s="227"/>
      <c r="OMV100" s="227"/>
      <c r="OMW100" s="227"/>
      <c r="OMX100" s="227"/>
      <c r="OMY100" s="227"/>
      <c r="OMZ100" s="227"/>
      <c r="ONA100" s="227"/>
      <c r="ONB100" s="227"/>
      <c r="ONC100" s="227"/>
      <c r="OND100" s="227"/>
      <c r="ONE100" s="227"/>
      <c r="ONF100" s="227"/>
      <c r="ONG100" s="227"/>
      <c r="ONH100" s="227"/>
      <c r="ONI100" s="227"/>
      <c r="ONJ100" s="227"/>
      <c r="ONK100" s="227"/>
      <c r="ONL100" s="227"/>
      <c r="ONM100" s="227"/>
      <c r="ONN100" s="227"/>
      <c r="ONO100" s="227"/>
      <c r="ONP100" s="227"/>
      <c r="ONQ100" s="227"/>
      <c r="ONR100" s="227"/>
      <c r="ONS100" s="227"/>
      <c r="ONT100" s="227"/>
      <c r="ONU100" s="227"/>
      <c r="ONV100" s="227"/>
      <c r="ONW100" s="227"/>
      <c r="ONX100" s="227"/>
      <c r="ONY100" s="227"/>
      <c r="ONZ100" s="227"/>
      <c r="OOA100" s="227"/>
      <c r="OOB100" s="227"/>
      <c r="OOC100" s="227"/>
      <c r="OOD100" s="227"/>
      <c r="OOE100" s="227"/>
      <c r="OOF100" s="227"/>
      <c r="OOG100" s="227"/>
      <c r="OOH100" s="227"/>
      <c r="OOI100" s="227"/>
      <c r="OOJ100" s="227"/>
      <c r="OOK100" s="227"/>
      <c r="OOL100" s="227"/>
      <c r="OOM100" s="227"/>
      <c r="OON100" s="227"/>
      <c r="OOO100" s="227"/>
      <c r="OOP100" s="227"/>
      <c r="OOQ100" s="227"/>
      <c r="OOR100" s="227"/>
      <c r="OOS100" s="227"/>
      <c r="OOT100" s="227"/>
      <c r="OOU100" s="227"/>
      <c r="OOV100" s="227"/>
      <c r="OOW100" s="227"/>
      <c r="OOX100" s="227"/>
      <c r="OOY100" s="227"/>
      <c r="OOZ100" s="227"/>
      <c r="OPA100" s="227"/>
      <c r="OPB100" s="227"/>
      <c r="OPC100" s="227"/>
      <c r="OPD100" s="227"/>
      <c r="OPE100" s="227"/>
      <c r="OPF100" s="227"/>
      <c r="OPG100" s="227"/>
      <c r="OPH100" s="227"/>
      <c r="OPI100" s="227"/>
      <c r="OPJ100" s="227"/>
      <c r="OPK100" s="227"/>
      <c r="OPL100" s="227"/>
      <c r="OPM100" s="227"/>
      <c r="OPN100" s="227"/>
      <c r="OPO100" s="227"/>
      <c r="OPP100" s="227"/>
      <c r="OPQ100" s="227"/>
      <c r="OPR100" s="227"/>
      <c r="OPS100" s="227"/>
      <c r="OPT100" s="227"/>
      <c r="OPU100" s="227"/>
      <c r="OPV100" s="227"/>
      <c r="OPW100" s="227"/>
      <c r="OPX100" s="227"/>
      <c r="OPY100" s="227"/>
      <c r="OPZ100" s="227"/>
      <c r="OQA100" s="227"/>
      <c r="OQB100" s="227"/>
      <c r="OQC100" s="227"/>
      <c r="OQD100" s="227"/>
      <c r="OQE100" s="227"/>
      <c r="OQF100" s="227"/>
      <c r="OQG100" s="227"/>
      <c r="OQH100" s="227"/>
      <c r="OQI100" s="227"/>
      <c r="OQJ100" s="227"/>
      <c r="OQK100" s="227"/>
      <c r="OQL100" s="227"/>
      <c r="OQM100" s="227"/>
      <c r="OQN100" s="227"/>
      <c r="OQO100" s="227"/>
      <c r="OQP100" s="227"/>
      <c r="OQQ100" s="227"/>
      <c r="OQR100" s="227"/>
      <c r="OQS100" s="227"/>
      <c r="OQT100" s="227"/>
      <c r="OQU100" s="227"/>
      <c r="OQV100" s="227"/>
      <c r="OQW100" s="227"/>
      <c r="OQX100" s="227"/>
      <c r="OQY100" s="227"/>
      <c r="OQZ100" s="227"/>
      <c r="ORA100" s="227"/>
      <c r="ORB100" s="227"/>
      <c r="ORC100" s="227"/>
      <c r="ORD100" s="227"/>
      <c r="ORE100" s="227"/>
      <c r="ORF100" s="227"/>
      <c r="ORG100" s="227"/>
      <c r="ORH100" s="227"/>
      <c r="ORI100" s="227"/>
      <c r="ORJ100" s="227"/>
      <c r="ORK100" s="227"/>
      <c r="ORL100" s="227"/>
      <c r="ORM100" s="227"/>
      <c r="ORN100" s="227"/>
      <c r="ORO100" s="227"/>
      <c r="ORP100" s="227"/>
      <c r="ORQ100" s="227"/>
      <c r="ORR100" s="227"/>
      <c r="ORS100" s="227"/>
      <c r="ORT100" s="227"/>
      <c r="ORU100" s="227"/>
      <c r="ORV100" s="227"/>
      <c r="ORW100" s="227"/>
      <c r="ORX100" s="227"/>
      <c r="ORY100" s="227"/>
      <c r="ORZ100" s="227"/>
      <c r="OSA100" s="227"/>
      <c r="OSB100" s="227"/>
      <c r="OSC100" s="227"/>
      <c r="OSD100" s="227"/>
      <c r="OSE100" s="227"/>
      <c r="OSF100" s="227"/>
      <c r="OSG100" s="227"/>
      <c r="OSH100" s="227"/>
      <c r="OSI100" s="227"/>
      <c r="OSJ100" s="227"/>
      <c r="OSK100" s="227"/>
      <c r="OSL100" s="227"/>
      <c r="OSM100" s="227"/>
      <c r="OSN100" s="227"/>
      <c r="OSO100" s="227"/>
      <c r="OSP100" s="227"/>
      <c r="OSQ100" s="227"/>
      <c r="OSR100" s="227"/>
      <c r="OSS100" s="227"/>
      <c r="OST100" s="227"/>
      <c r="OSU100" s="227"/>
      <c r="OSV100" s="227"/>
      <c r="OSW100" s="227"/>
      <c r="OSX100" s="227"/>
      <c r="OSY100" s="227"/>
      <c r="OSZ100" s="227"/>
      <c r="OTA100" s="227"/>
      <c r="OTB100" s="227"/>
      <c r="OTC100" s="227"/>
      <c r="OTD100" s="227"/>
      <c r="OTE100" s="227"/>
      <c r="OTF100" s="227"/>
      <c r="OTG100" s="227"/>
      <c r="OTH100" s="227"/>
      <c r="OTI100" s="227"/>
      <c r="OTJ100" s="227"/>
      <c r="OTK100" s="227"/>
      <c r="OTL100" s="227"/>
      <c r="OTM100" s="227"/>
      <c r="OTN100" s="227"/>
      <c r="OTO100" s="227"/>
      <c r="OTP100" s="227"/>
      <c r="OTQ100" s="227"/>
      <c r="OTR100" s="227"/>
      <c r="OTS100" s="227"/>
      <c r="OTT100" s="227"/>
      <c r="OTU100" s="227"/>
      <c r="OTV100" s="227"/>
      <c r="OTW100" s="227"/>
      <c r="OTX100" s="227"/>
      <c r="OTY100" s="227"/>
      <c r="OTZ100" s="227"/>
      <c r="OUA100" s="227"/>
      <c r="OUB100" s="227"/>
      <c r="OUC100" s="227"/>
      <c r="OUD100" s="227"/>
      <c r="OUE100" s="227"/>
      <c r="OUF100" s="227"/>
      <c r="OUG100" s="227"/>
      <c r="OUH100" s="227"/>
      <c r="OUI100" s="227"/>
      <c r="OUJ100" s="227"/>
      <c r="OUK100" s="227"/>
      <c r="OUL100" s="227"/>
      <c r="OUM100" s="227"/>
      <c r="OUN100" s="227"/>
      <c r="OUO100" s="227"/>
      <c r="OUP100" s="227"/>
      <c r="OUQ100" s="227"/>
      <c r="OUR100" s="227"/>
      <c r="OUS100" s="227"/>
      <c r="OUT100" s="227"/>
      <c r="OUU100" s="227"/>
      <c r="OUV100" s="227"/>
      <c r="OUW100" s="227"/>
      <c r="OUX100" s="227"/>
      <c r="OUY100" s="227"/>
      <c r="OUZ100" s="227"/>
      <c r="OVA100" s="227"/>
      <c r="OVB100" s="227"/>
      <c r="OVC100" s="227"/>
      <c r="OVD100" s="227"/>
      <c r="OVE100" s="227"/>
      <c r="OVF100" s="227"/>
      <c r="OVG100" s="227"/>
      <c r="OVH100" s="227"/>
      <c r="OVI100" s="227"/>
      <c r="OVJ100" s="227"/>
      <c r="OVK100" s="227"/>
      <c r="OVL100" s="227"/>
      <c r="OVM100" s="227"/>
      <c r="OVN100" s="227"/>
      <c r="OVO100" s="227"/>
      <c r="OVP100" s="227"/>
      <c r="OVQ100" s="227"/>
      <c r="OVR100" s="227"/>
      <c r="OVS100" s="227"/>
      <c r="OVT100" s="227"/>
      <c r="OVU100" s="227"/>
      <c r="OVV100" s="227"/>
      <c r="OVW100" s="227"/>
      <c r="OVX100" s="227"/>
      <c r="OVY100" s="227"/>
      <c r="OVZ100" s="227"/>
      <c r="OWA100" s="227"/>
      <c r="OWB100" s="227"/>
      <c r="OWC100" s="227"/>
      <c r="OWD100" s="227"/>
      <c r="OWE100" s="227"/>
      <c r="OWF100" s="227"/>
      <c r="OWG100" s="227"/>
      <c r="OWH100" s="227"/>
      <c r="OWI100" s="227"/>
      <c r="OWJ100" s="227"/>
      <c r="OWK100" s="227"/>
      <c r="OWL100" s="227"/>
      <c r="OWM100" s="227"/>
      <c r="OWN100" s="227"/>
      <c r="OWO100" s="227"/>
      <c r="OWP100" s="227"/>
      <c r="OWQ100" s="227"/>
      <c r="OWR100" s="227"/>
      <c r="OWS100" s="227"/>
      <c r="OWT100" s="227"/>
      <c r="OWU100" s="227"/>
      <c r="OWV100" s="227"/>
      <c r="OWW100" s="227"/>
      <c r="OWX100" s="227"/>
      <c r="OWY100" s="227"/>
      <c r="OWZ100" s="227"/>
      <c r="OXA100" s="227"/>
      <c r="OXB100" s="227"/>
      <c r="OXC100" s="227"/>
      <c r="OXD100" s="227"/>
      <c r="OXE100" s="227"/>
      <c r="OXF100" s="227"/>
      <c r="OXG100" s="227"/>
      <c r="OXH100" s="227"/>
      <c r="OXI100" s="227"/>
      <c r="OXJ100" s="227"/>
      <c r="OXK100" s="227"/>
      <c r="OXL100" s="227"/>
      <c r="OXM100" s="227"/>
      <c r="OXN100" s="227"/>
      <c r="OXO100" s="227"/>
      <c r="OXP100" s="227"/>
      <c r="OXQ100" s="227"/>
      <c r="OXR100" s="227"/>
      <c r="OXS100" s="227"/>
      <c r="OXT100" s="227"/>
      <c r="OXU100" s="227"/>
      <c r="OXV100" s="227"/>
      <c r="OXW100" s="227"/>
      <c r="OXX100" s="227"/>
      <c r="OXY100" s="227"/>
      <c r="OXZ100" s="227"/>
      <c r="OYA100" s="227"/>
      <c r="OYB100" s="227"/>
      <c r="OYC100" s="227"/>
      <c r="OYD100" s="227"/>
      <c r="OYE100" s="227"/>
      <c r="OYF100" s="227"/>
      <c r="OYG100" s="227"/>
      <c r="OYH100" s="227"/>
      <c r="OYI100" s="227"/>
      <c r="OYJ100" s="227"/>
      <c r="OYK100" s="227"/>
      <c r="OYL100" s="227"/>
      <c r="OYM100" s="227"/>
      <c r="OYN100" s="227"/>
      <c r="OYO100" s="227"/>
      <c r="OYP100" s="227"/>
      <c r="OYQ100" s="227"/>
      <c r="OYR100" s="227"/>
      <c r="OYS100" s="227"/>
      <c r="OYT100" s="227"/>
      <c r="OYU100" s="227"/>
      <c r="OYV100" s="227"/>
      <c r="OYW100" s="227"/>
      <c r="OYX100" s="227"/>
      <c r="OYY100" s="227"/>
      <c r="OYZ100" s="227"/>
      <c r="OZA100" s="227"/>
      <c r="OZB100" s="227"/>
      <c r="OZC100" s="227"/>
      <c r="OZD100" s="227"/>
      <c r="OZE100" s="227"/>
      <c r="OZF100" s="227"/>
      <c r="OZG100" s="227"/>
      <c r="OZH100" s="227"/>
      <c r="OZI100" s="227"/>
      <c r="OZJ100" s="227"/>
      <c r="OZK100" s="227"/>
      <c r="OZL100" s="227"/>
      <c r="OZM100" s="227"/>
      <c r="OZN100" s="227"/>
      <c r="OZO100" s="227"/>
      <c r="OZP100" s="227"/>
      <c r="OZQ100" s="227"/>
      <c r="OZR100" s="227"/>
      <c r="OZS100" s="227"/>
      <c r="OZT100" s="227"/>
      <c r="OZU100" s="227"/>
      <c r="OZV100" s="227"/>
      <c r="OZW100" s="227"/>
      <c r="OZX100" s="227"/>
      <c r="OZY100" s="227"/>
      <c r="OZZ100" s="227"/>
      <c r="PAA100" s="227"/>
      <c r="PAB100" s="227"/>
      <c r="PAC100" s="227"/>
      <c r="PAD100" s="227"/>
      <c r="PAE100" s="227"/>
      <c r="PAF100" s="227"/>
      <c r="PAG100" s="227"/>
      <c r="PAH100" s="227"/>
      <c r="PAI100" s="227"/>
      <c r="PAJ100" s="227"/>
      <c r="PAK100" s="227"/>
      <c r="PAL100" s="227"/>
      <c r="PAM100" s="227"/>
      <c r="PAN100" s="227"/>
      <c r="PAO100" s="227"/>
      <c r="PAP100" s="227"/>
      <c r="PAQ100" s="227"/>
      <c r="PAR100" s="227"/>
      <c r="PAS100" s="227"/>
      <c r="PAT100" s="227"/>
      <c r="PAU100" s="227"/>
      <c r="PAV100" s="227"/>
      <c r="PAW100" s="227"/>
      <c r="PAX100" s="227"/>
      <c r="PAY100" s="227"/>
      <c r="PAZ100" s="227"/>
      <c r="PBA100" s="227"/>
      <c r="PBB100" s="227"/>
      <c r="PBC100" s="227"/>
      <c r="PBD100" s="227"/>
      <c r="PBE100" s="227"/>
      <c r="PBF100" s="227"/>
      <c r="PBG100" s="227"/>
      <c r="PBH100" s="227"/>
      <c r="PBI100" s="227"/>
      <c r="PBJ100" s="227"/>
      <c r="PBK100" s="227"/>
      <c r="PBL100" s="227"/>
      <c r="PBM100" s="227"/>
      <c r="PBN100" s="227"/>
      <c r="PBO100" s="227"/>
      <c r="PBP100" s="227"/>
      <c r="PBQ100" s="227"/>
      <c r="PBR100" s="227"/>
      <c r="PBS100" s="227"/>
      <c r="PBT100" s="227"/>
      <c r="PBU100" s="227"/>
      <c r="PBV100" s="227"/>
      <c r="PBW100" s="227"/>
      <c r="PBX100" s="227"/>
      <c r="PBY100" s="227"/>
      <c r="PBZ100" s="227"/>
      <c r="PCA100" s="227"/>
      <c r="PCB100" s="227"/>
      <c r="PCC100" s="227"/>
      <c r="PCD100" s="227"/>
      <c r="PCE100" s="227"/>
      <c r="PCF100" s="227"/>
      <c r="PCG100" s="227"/>
      <c r="PCH100" s="227"/>
      <c r="PCI100" s="227"/>
      <c r="PCJ100" s="227"/>
      <c r="PCK100" s="227"/>
      <c r="PCL100" s="227"/>
      <c r="PCM100" s="227"/>
      <c r="PCN100" s="227"/>
      <c r="PCO100" s="227"/>
      <c r="PCP100" s="227"/>
      <c r="PCQ100" s="227"/>
      <c r="PCR100" s="227"/>
      <c r="PCS100" s="227"/>
      <c r="PCT100" s="227"/>
      <c r="PCU100" s="227"/>
      <c r="PCV100" s="227"/>
      <c r="PCW100" s="227"/>
      <c r="PCX100" s="227"/>
      <c r="PCY100" s="227"/>
      <c r="PCZ100" s="227"/>
      <c r="PDA100" s="227"/>
      <c r="PDB100" s="227"/>
      <c r="PDC100" s="227"/>
      <c r="PDD100" s="227"/>
      <c r="PDE100" s="227"/>
      <c r="PDF100" s="227"/>
      <c r="PDG100" s="227"/>
      <c r="PDH100" s="227"/>
      <c r="PDI100" s="227"/>
      <c r="PDJ100" s="227"/>
      <c r="PDK100" s="227"/>
      <c r="PDL100" s="227"/>
      <c r="PDM100" s="227"/>
      <c r="PDN100" s="227"/>
      <c r="PDO100" s="227"/>
      <c r="PDP100" s="227"/>
      <c r="PDQ100" s="227"/>
      <c r="PDR100" s="227"/>
      <c r="PDS100" s="227"/>
      <c r="PDT100" s="227"/>
      <c r="PDU100" s="227"/>
      <c r="PDV100" s="227"/>
      <c r="PDW100" s="227"/>
      <c r="PDX100" s="227"/>
      <c r="PDY100" s="227"/>
      <c r="PDZ100" s="227"/>
      <c r="PEA100" s="227"/>
      <c r="PEB100" s="227"/>
      <c r="PEC100" s="227"/>
      <c r="PED100" s="227"/>
      <c r="PEE100" s="227"/>
      <c r="PEF100" s="227"/>
      <c r="PEG100" s="227"/>
      <c r="PEH100" s="227"/>
      <c r="PEI100" s="227"/>
      <c r="PEJ100" s="227"/>
      <c r="PEK100" s="227"/>
      <c r="PEL100" s="227"/>
      <c r="PEM100" s="227"/>
      <c r="PEN100" s="227"/>
      <c r="PEO100" s="227"/>
      <c r="PEP100" s="227"/>
      <c r="PEQ100" s="227"/>
      <c r="PER100" s="227"/>
      <c r="PES100" s="227"/>
      <c r="PET100" s="227"/>
      <c r="PEU100" s="227"/>
      <c r="PEV100" s="227"/>
      <c r="PEW100" s="227"/>
      <c r="PEX100" s="227"/>
      <c r="PEY100" s="227"/>
      <c r="PEZ100" s="227"/>
      <c r="PFA100" s="227"/>
      <c r="PFB100" s="227"/>
      <c r="PFC100" s="227"/>
      <c r="PFD100" s="227"/>
      <c r="PFE100" s="227"/>
      <c r="PFF100" s="227"/>
      <c r="PFG100" s="227"/>
      <c r="PFH100" s="227"/>
      <c r="PFI100" s="227"/>
      <c r="PFJ100" s="227"/>
      <c r="PFK100" s="227"/>
      <c r="PFL100" s="227"/>
      <c r="PFM100" s="227"/>
      <c r="PFN100" s="227"/>
      <c r="PFO100" s="227"/>
      <c r="PFP100" s="227"/>
      <c r="PFQ100" s="227"/>
      <c r="PFR100" s="227"/>
      <c r="PFS100" s="227"/>
      <c r="PFT100" s="227"/>
      <c r="PFU100" s="227"/>
      <c r="PFV100" s="227"/>
      <c r="PFW100" s="227"/>
      <c r="PFX100" s="227"/>
      <c r="PFY100" s="227"/>
      <c r="PFZ100" s="227"/>
      <c r="PGA100" s="227"/>
      <c r="PGB100" s="227"/>
      <c r="PGC100" s="227"/>
      <c r="PGD100" s="227"/>
      <c r="PGE100" s="227"/>
      <c r="PGF100" s="227"/>
      <c r="PGG100" s="227"/>
      <c r="PGH100" s="227"/>
      <c r="PGI100" s="227"/>
      <c r="PGJ100" s="227"/>
      <c r="PGK100" s="227"/>
      <c r="PGL100" s="227"/>
      <c r="PGM100" s="227"/>
      <c r="PGN100" s="227"/>
      <c r="PGO100" s="227"/>
      <c r="PGP100" s="227"/>
      <c r="PGQ100" s="227"/>
      <c r="PGR100" s="227"/>
      <c r="PGS100" s="227"/>
      <c r="PGT100" s="227"/>
      <c r="PGU100" s="227"/>
      <c r="PGV100" s="227"/>
      <c r="PGW100" s="227"/>
      <c r="PGX100" s="227"/>
      <c r="PGY100" s="227"/>
      <c r="PGZ100" s="227"/>
      <c r="PHA100" s="227"/>
      <c r="PHB100" s="227"/>
      <c r="PHC100" s="227"/>
      <c r="PHD100" s="227"/>
      <c r="PHE100" s="227"/>
      <c r="PHF100" s="227"/>
      <c r="PHG100" s="227"/>
      <c r="PHH100" s="227"/>
      <c r="PHI100" s="227"/>
      <c r="PHJ100" s="227"/>
      <c r="PHK100" s="227"/>
      <c r="PHL100" s="227"/>
      <c r="PHM100" s="227"/>
      <c r="PHN100" s="227"/>
      <c r="PHO100" s="227"/>
      <c r="PHP100" s="227"/>
      <c r="PHQ100" s="227"/>
      <c r="PHR100" s="227"/>
      <c r="PHS100" s="227"/>
      <c r="PHT100" s="227"/>
      <c r="PHU100" s="227"/>
      <c r="PHV100" s="227"/>
      <c r="PHW100" s="227"/>
      <c r="PHX100" s="227"/>
      <c r="PHY100" s="227"/>
      <c r="PHZ100" s="227"/>
      <c r="PIA100" s="227"/>
      <c r="PIB100" s="227"/>
      <c r="PIC100" s="227"/>
      <c r="PID100" s="227"/>
      <c r="PIE100" s="227"/>
      <c r="PIF100" s="227"/>
      <c r="PIG100" s="227"/>
      <c r="PIH100" s="227"/>
      <c r="PII100" s="227"/>
      <c r="PIJ100" s="227"/>
      <c r="PIK100" s="227"/>
      <c r="PIL100" s="227"/>
      <c r="PIM100" s="227"/>
      <c r="PIN100" s="227"/>
      <c r="PIO100" s="227"/>
      <c r="PIP100" s="227"/>
      <c r="PIQ100" s="227"/>
      <c r="PIR100" s="227"/>
      <c r="PIS100" s="227"/>
      <c r="PIT100" s="227"/>
      <c r="PIU100" s="227"/>
      <c r="PIV100" s="227"/>
      <c r="PIW100" s="227"/>
      <c r="PIX100" s="227"/>
      <c r="PIY100" s="227"/>
      <c r="PIZ100" s="227"/>
      <c r="PJA100" s="227"/>
      <c r="PJB100" s="227"/>
      <c r="PJC100" s="227"/>
      <c r="PJD100" s="227"/>
      <c r="PJE100" s="227"/>
      <c r="PJF100" s="227"/>
      <c r="PJG100" s="227"/>
      <c r="PJH100" s="227"/>
      <c r="PJI100" s="227"/>
      <c r="PJJ100" s="227"/>
      <c r="PJK100" s="227"/>
      <c r="PJL100" s="227"/>
      <c r="PJM100" s="227"/>
      <c r="PJN100" s="227"/>
      <c r="PJO100" s="227"/>
      <c r="PJP100" s="227"/>
      <c r="PJQ100" s="227"/>
      <c r="PJR100" s="227"/>
      <c r="PJS100" s="227"/>
      <c r="PJT100" s="227"/>
      <c r="PJU100" s="227"/>
      <c r="PJV100" s="227"/>
      <c r="PJW100" s="227"/>
      <c r="PJX100" s="227"/>
      <c r="PJY100" s="227"/>
      <c r="PJZ100" s="227"/>
      <c r="PKA100" s="227"/>
      <c r="PKB100" s="227"/>
      <c r="PKC100" s="227"/>
      <c r="PKD100" s="227"/>
      <c r="PKE100" s="227"/>
      <c r="PKF100" s="227"/>
      <c r="PKG100" s="227"/>
      <c r="PKH100" s="227"/>
      <c r="PKI100" s="227"/>
      <c r="PKJ100" s="227"/>
      <c r="PKK100" s="227"/>
      <c r="PKL100" s="227"/>
      <c r="PKM100" s="227"/>
      <c r="PKN100" s="227"/>
      <c r="PKO100" s="227"/>
      <c r="PKP100" s="227"/>
      <c r="PKQ100" s="227"/>
      <c r="PKR100" s="227"/>
      <c r="PKS100" s="227"/>
      <c r="PKT100" s="227"/>
      <c r="PKU100" s="227"/>
      <c r="PKV100" s="227"/>
      <c r="PKW100" s="227"/>
      <c r="PKX100" s="227"/>
      <c r="PKY100" s="227"/>
      <c r="PKZ100" s="227"/>
      <c r="PLA100" s="227"/>
      <c r="PLB100" s="227"/>
      <c r="PLC100" s="227"/>
      <c r="PLD100" s="227"/>
      <c r="PLE100" s="227"/>
      <c r="PLF100" s="227"/>
      <c r="PLG100" s="227"/>
      <c r="PLH100" s="227"/>
      <c r="PLI100" s="227"/>
      <c r="PLJ100" s="227"/>
      <c r="PLK100" s="227"/>
      <c r="PLL100" s="227"/>
      <c r="PLM100" s="227"/>
      <c r="PLN100" s="227"/>
      <c r="PLO100" s="227"/>
      <c r="PLP100" s="227"/>
      <c r="PLQ100" s="227"/>
      <c r="PLR100" s="227"/>
      <c r="PLS100" s="227"/>
      <c r="PLT100" s="227"/>
      <c r="PLU100" s="227"/>
      <c r="PLV100" s="227"/>
      <c r="PLW100" s="227"/>
      <c r="PLX100" s="227"/>
      <c r="PLY100" s="227"/>
      <c r="PLZ100" s="227"/>
      <c r="PMA100" s="227"/>
      <c r="PMB100" s="227"/>
      <c r="PMC100" s="227"/>
      <c r="PMD100" s="227"/>
      <c r="PME100" s="227"/>
      <c r="PMF100" s="227"/>
      <c r="PMG100" s="227"/>
      <c r="PMH100" s="227"/>
      <c r="PMI100" s="227"/>
      <c r="PMJ100" s="227"/>
      <c r="PMK100" s="227"/>
      <c r="PML100" s="227"/>
      <c r="PMM100" s="227"/>
      <c r="PMN100" s="227"/>
      <c r="PMO100" s="227"/>
      <c r="PMP100" s="227"/>
      <c r="PMQ100" s="227"/>
      <c r="PMR100" s="227"/>
      <c r="PMS100" s="227"/>
      <c r="PMT100" s="227"/>
      <c r="PMU100" s="227"/>
      <c r="PMV100" s="227"/>
      <c r="PMW100" s="227"/>
      <c r="PMX100" s="227"/>
      <c r="PMY100" s="227"/>
      <c r="PMZ100" s="227"/>
      <c r="PNA100" s="227"/>
      <c r="PNB100" s="227"/>
      <c r="PNC100" s="227"/>
      <c r="PND100" s="227"/>
      <c r="PNE100" s="227"/>
      <c r="PNF100" s="227"/>
      <c r="PNG100" s="227"/>
      <c r="PNH100" s="227"/>
      <c r="PNI100" s="227"/>
      <c r="PNJ100" s="227"/>
      <c r="PNK100" s="227"/>
      <c r="PNL100" s="227"/>
      <c r="PNM100" s="227"/>
      <c r="PNN100" s="227"/>
      <c r="PNO100" s="227"/>
      <c r="PNP100" s="227"/>
      <c r="PNQ100" s="227"/>
      <c r="PNR100" s="227"/>
      <c r="PNS100" s="227"/>
      <c r="PNT100" s="227"/>
      <c r="PNU100" s="227"/>
      <c r="PNV100" s="227"/>
      <c r="PNW100" s="227"/>
      <c r="PNX100" s="227"/>
      <c r="PNY100" s="227"/>
      <c r="PNZ100" s="227"/>
      <c r="POA100" s="227"/>
      <c r="POB100" s="227"/>
      <c r="POC100" s="227"/>
      <c r="POD100" s="227"/>
      <c r="POE100" s="227"/>
      <c r="POF100" s="227"/>
      <c r="POG100" s="227"/>
      <c r="POH100" s="227"/>
      <c r="POI100" s="227"/>
      <c r="POJ100" s="227"/>
      <c r="POK100" s="227"/>
      <c r="POL100" s="227"/>
      <c r="POM100" s="227"/>
      <c r="PON100" s="227"/>
      <c r="POO100" s="227"/>
      <c r="POP100" s="227"/>
      <c r="POQ100" s="227"/>
      <c r="POR100" s="227"/>
      <c r="POS100" s="227"/>
      <c r="POT100" s="227"/>
      <c r="POU100" s="227"/>
      <c r="POV100" s="227"/>
      <c r="POW100" s="227"/>
      <c r="POX100" s="227"/>
      <c r="POY100" s="227"/>
      <c r="POZ100" s="227"/>
      <c r="PPA100" s="227"/>
      <c r="PPB100" s="227"/>
      <c r="PPC100" s="227"/>
      <c r="PPD100" s="227"/>
      <c r="PPE100" s="227"/>
      <c r="PPF100" s="227"/>
      <c r="PPG100" s="227"/>
      <c r="PPH100" s="227"/>
      <c r="PPI100" s="227"/>
      <c r="PPJ100" s="227"/>
      <c r="PPK100" s="227"/>
      <c r="PPL100" s="227"/>
      <c r="PPM100" s="227"/>
      <c r="PPN100" s="227"/>
      <c r="PPO100" s="227"/>
      <c r="PPP100" s="227"/>
      <c r="PPQ100" s="227"/>
      <c r="PPR100" s="227"/>
      <c r="PPS100" s="227"/>
      <c r="PPT100" s="227"/>
      <c r="PPU100" s="227"/>
      <c r="PPV100" s="227"/>
      <c r="PPW100" s="227"/>
      <c r="PPX100" s="227"/>
      <c r="PPY100" s="227"/>
      <c r="PPZ100" s="227"/>
      <c r="PQA100" s="227"/>
      <c r="PQB100" s="227"/>
      <c r="PQC100" s="227"/>
      <c r="PQD100" s="227"/>
      <c r="PQE100" s="227"/>
      <c r="PQF100" s="227"/>
      <c r="PQG100" s="227"/>
      <c r="PQH100" s="227"/>
      <c r="PQI100" s="227"/>
      <c r="PQJ100" s="227"/>
      <c r="PQK100" s="227"/>
      <c r="PQL100" s="227"/>
      <c r="PQM100" s="227"/>
      <c r="PQN100" s="227"/>
      <c r="PQO100" s="227"/>
      <c r="PQP100" s="227"/>
      <c r="PQQ100" s="227"/>
      <c r="PQR100" s="227"/>
      <c r="PQS100" s="227"/>
      <c r="PQT100" s="227"/>
      <c r="PQU100" s="227"/>
      <c r="PQV100" s="227"/>
      <c r="PQW100" s="227"/>
      <c r="PQX100" s="227"/>
      <c r="PQY100" s="227"/>
      <c r="PQZ100" s="227"/>
      <c r="PRA100" s="227"/>
      <c r="PRB100" s="227"/>
      <c r="PRC100" s="227"/>
      <c r="PRD100" s="227"/>
      <c r="PRE100" s="227"/>
      <c r="PRF100" s="227"/>
      <c r="PRG100" s="227"/>
      <c r="PRH100" s="227"/>
      <c r="PRI100" s="227"/>
      <c r="PRJ100" s="227"/>
      <c r="PRK100" s="227"/>
      <c r="PRL100" s="227"/>
      <c r="PRM100" s="227"/>
      <c r="PRN100" s="227"/>
      <c r="PRO100" s="227"/>
      <c r="PRP100" s="227"/>
      <c r="PRQ100" s="227"/>
      <c r="PRR100" s="227"/>
      <c r="PRS100" s="227"/>
      <c r="PRT100" s="227"/>
      <c r="PRU100" s="227"/>
      <c r="PRV100" s="227"/>
      <c r="PRW100" s="227"/>
      <c r="PRX100" s="227"/>
      <c r="PRY100" s="227"/>
      <c r="PRZ100" s="227"/>
      <c r="PSA100" s="227"/>
      <c r="PSB100" s="227"/>
      <c r="PSC100" s="227"/>
      <c r="PSD100" s="227"/>
      <c r="PSE100" s="227"/>
      <c r="PSF100" s="227"/>
      <c r="PSG100" s="227"/>
      <c r="PSH100" s="227"/>
      <c r="PSI100" s="227"/>
      <c r="PSJ100" s="227"/>
      <c r="PSK100" s="227"/>
      <c r="PSL100" s="227"/>
      <c r="PSM100" s="227"/>
      <c r="PSN100" s="227"/>
      <c r="PSO100" s="227"/>
      <c r="PSP100" s="227"/>
      <c r="PSQ100" s="227"/>
      <c r="PSR100" s="227"/>
      <c r="PSS100" s="227"/>
      <c r="PST100" s="227"/>
      <c r="PSU100" s="227"/>
      <c r="PSV100" s="227"/>
      <c r="PSW100" s="227"/>
      <c r="PSX100" s="227"/>
      <c r="PSY100" s="227"/>
      <c r="PSZ100" s="227"/>
      <c r="PTA100" s="227"/>
      <c r="PTB100" s="227"/>
      <c r="PTC100" s="227"/>
      <c r="PTD100" s="227"/>
      <c r="PTE100" s="227"/>
      <c r="PTF100" s="227"/>
      <c r="PTG100" s="227"/>
      <c r="PTH100" s="227"/>
      <c r="PTI100" s="227"/>
      <c r="PTJ100" s="227"/>
      <c r="PTK100" s="227"/>
      <c r="PTL100" s="227"/>
      <c r="PTM100" s="227"/>
      <c r="PTN100" s="227"/>
      <c r="PTO100" s="227"/>
      <c r="PTP100" s="227"/>
      <c r="PTQ100" s="227"/>
      <c r="PTR100" s="227"/>
      <c r="PTS100" s="227"/>
      <c r="PTT100" s="227"/>
      <c r="PTU100" s="227"/>
      <c r="PTV100" s="227"/>
      <c r="PTW100" s="227"/>
      <c r="PTX100" s="227"/>
      <c r="PTY100" s="227"/>
      <c r="PTZ100" s="227"/>
      <c r="PUA100" s="227"/>
      <c r="PUB100" s="227"/>
      <c r="PUC100" s="227"/>
      <c r="PUD100" s="227"/>
      <c r="PUE100" s="227"/>
      <c r="PUF100" s="227"/>
      <c r="PUG100" s="227"/>
      <c r="PUH100" s="227"/>
      <c r="PUI100" s="227"/>
      <c r="PUJ100" s="227"/>
      <c r="PUK100" s="227"/>
      <c r="PUL100" s="227"/>
      <c r="PUM100" s="227"/>
      <c r="PUN100" s="227"/>
      <c r="PUO100" s="227"/>
      <c r="PUP100" s="227"/>
      <c r="PUQ100" s="227"/>
      <c r="PUR100" s="227"/>
      <c r="PUS100" s="227"/>
      <c r="PUT100" s="227"/>
      <c r="PUU100" s="227"/>
      <c r="PUV100" s="227"/>
      <c r="PUW100" s="227"/>
      <c r="PUX100" s="227"/>
      <c r="PUY100" s="227"/>
      <c r="PUZ100" s="227"/>
      <c r="PVA100" s="227"/>
      <c r="PVB100" s="227"/>
      <c r="PVC100" s="227"/>
      <c r="PVD100" s="227"/>
      <c r="PVE100" s="227"/>
      <c r="PVF100" s="227"/>
      <c r="PVG100" s="227"/>
      <c r="PVH100" s="227"/>
      <c r="PVI100" s="227"/>
      <c r="PVJ100" s="227"/>
      <c r="PVK100" s="227"/>
      <c r="PVL100" s="227"/>
      <c r="PVM100" s="227"/>
      <c r="PVN100" s="227"/>
      <c r="PVO100" s="227"/>
      <c r="PVP100" s="227"/>
      <c r="PVQ100" s="227"/>
      <c r="PVR100" s="227"/>
      <c r="PVS100" s="227"/>
      <c r="PVT100" s="227"/>
      <c r="PVU100" s="227"/>
      <c r="PVV100" s="227"/>
      <c r="PVW100" s="227"/>
      <c r="PVX100" s="227"/>
      <c r="PVY100" s="227"/>
      <c r="PVZ100" s="227"/>
      <c r="PWA100" s="227"/>
      <c r="PWB100" s="227"/>
      <c r="PWC100" s="227"/>
      <c r="PWD100" s="227"/>
      <c r="PWE100" s="227"/>
      <c r="PWF100" s="227"/>
      <c r="PWG100" s="227"/>
      <c r="PWH100" s="227"/>
      <c r="PWI100" s="227"/>
      <c r="PWJ100" s="227"/>
      <c r="PWK100" s="227"/>
      <c r="PWL100" s="227"/>
      <c r="PWM100" s="227"/>
      <c r="PWN100" s="227"/>
      <c r="PWO100" s="227"/>
      <c r="PWP100" s="227"/>
      <c r="PWQ100" s="227"/>
      <c r="PWR100" s="227"/>
      <c r="PWS100" s="227"/>
      <c r="PWT100" s="227"/>
      <c r="PWU100" s="227"/>
      <c r="PWV100" s="227"/>
      <c r="PWW100" s="227"/>
      <c r="PWX100" s="227"/>
      <c r="PWY100" s="227"/>
      <c r="PWZ100" s="227"/>
      <c r="PXA100" s="227"/>
      <c r="PXB100" s="227"/>
      <c r="PXC100" s="227"/>
      <c r="PXD100" s="227"/>
      <c r="PXE100" s="227"/>
      <c r="PXF100" s="227"/>
      <c r="PXG100" s="227"/>
      <c r="PXH100" s="227"/>
      <c r="PXI100" s="227"/>
      <c r="PXJ100" s="227"/>
      <c r="PXK100" s="227"/>
      <c r="PXL100" s="227"/>
      <c r="PXM100" s="227"/>
      <c r="PXN100" s="227"/>
      <c r="PXO100" s="227"/>
      <c r="PXP100" s="227"/>
      <c r="PXQ100" s="227"/>
      <c r="PXR100" s="227"/>
      <c r="PXS100" s="227"/>
      <c r="PXT100" s="227"/>
      <c r="PXU100" s="227"/>
      <c r="PXV100" s="227"/>
      <c r="PXW100" s="227"/>
      <c r="PXX100" s="227"/>
      <c r="PXY100" s="227"/>
      <c r="PXZ100" s="227"/>
      <c r="PYA100" s="227"/>
      <c r="PYB100" s="227"/>
      <c r="PYC100" s="227"/>
      <c r="PYD100" s="227"/>
      <c r="PYE100" s="227"/>
      <c r="PYF100" s="227"/>
      <c r="PYG100" s="227"/>
      <c r="PYH100" s="227"/>
      <c r="PYI100" s="227"/>
      <c r="PYJ100" s="227"/>
      <c r="PYK100" s="227"/>
      <c r="PYL100" s="227"/>
      <c r="PYM100" s="227"/>
      <c r="PYN100" s="227"/>
      <c r="PYO100" s="227"/>
      <c r="PYP100" s="227"/>
      <c r="PYQ100" s="227"/>
      <c r="PYR100" s="227"/>
      <c r="PYS100" s="227"/>
      <c r="PYT100" s="227"/>
      <c r="PYU100" s="227"/>
      <c r="PYV100" s="227"/>
      <c r="PYW100" s="227"/>
      <c r="PYX100" s="227"/>
      <c r="PYY100" s="227"/>
      <c r="PYZ100" s="227"/>
      <c r="PZA100" s="227"/>
      <c r="PZB100" s="227"/>
      <c r="PZC100" s="227"/>
      <c r="PZD100" s="227"/>
      <c r="PZE100" s="227"/>
      <c r="PZF100" s="227"/>
      <c r="PZG100" s="227"/>
      <c r="PZH100" s="227"/>
      <c r="PZI100" s="227"/>
      <c r="PZJ100" s="227"/>
      <c r="PZK100" s="227"/>
      <c r="PZL100" s="227"/>
      <c r="PZM100" s="227"/>
      <c r="PZN100" s="227"/>
      <c r="PZO100" s="227"/>
      <c r="PZP100" s="227"/>
      <c r="PZQ100" s="227"/>
      <c r="PZR100" s="227"/>
      <c r="PZS100" s="227"/>
      <c r="PZT100" s="227"/>
      <c r="PZU100" s="227"/>
      <c r="PZV100" s="227"/>
      <c r="PZW100" s="227"/>
      <c r="PZX100" s="227"/>
      <c r="PZY100" s="227"/>
      <c r="PZZ100" s="227"/>
      <c r="QAA100" s="227"/>
      <c r="QAB100" s="227"/>
      <c r="QAC100" s="227"/>
      <c r="QAD100" s="227"/>
      <c r="QAE100" s="227"/>
      <c r="QAF100" s="227"/>
      <c r="QAG100" s="227"/>
      <c r="QAH100" s="227"/>
      <c r="QAI100" s="227"/>
      <c r="QAJ100" s="227"/>
      <c r="QAK100" s="227"/>
      <c r="QAL100" s="227"/>
      <c r="QAM100" s="227"/>
      <c r="QAN100" s="227"/>
      <c r="QAO100" s="227"/>
      <c r="QAP100" s="227"/>
      <c r="QAQ100" s="227"/>
      <c r="QAR100" s="227"/>
      <c r="QAS100" s="227"/>
      <c r="QAT100" s="227"/>
      <c r="QAU100" s="227"/>
      <c r="QAV100" s="227"/>
      <c r="QAW100" s="227"/>
      <c r="QAX100" s="227"/>
      <c r="QAY100" s="227"/>
      <c r="QAZ100" s="227"/>
      <c r="QBA100" s="227"/>
      <c r="QBB100" s="227"/>
      <c r="QBC100" s="227"/>
      <c r="QBD100" s="227"/>
      <c r="QBE100" s="227"/>
      <c r="QBF100" s="227"/>
      <c r="QBG100" s="227"/>
      <c r="QBH100" s="227"/>
      <c r="QBI100" s="227"/>
      <c r="QBJ100" s="227"/>
      <c r="QBK100" s="227"/>
      <c r="QBL100" s="227"/>
      <c r="QBM100" s="227"/>
      <c r="QBN100" s="227"/>
      <c r="QBO100" s="227"/>
      <c r="QBP100" s="227"/>
      <c r="QBQ100" s="227"/>
      <c r="QBR100" s="227"/>
      <c r="QBS100" s="227"/>
      <c r="QBT100" s="227"/>
      <c r="QBU100" s="227"/>
      <c r="QBV100" s="227"/>
      <c r="QBW100" s="227"/>
      <c r="QBX100" s="227"/>
      <c r="QBY100" s="227"/>
      <c r="QBZ100" s="227"/>
      <c r="QCA100" s="227"/>
      <c r="QCB100" s="227"/>
      <c r="QCC100" s="227"/>
      <c r="QCD100" s="227"/>
      <c r="QCE100" s="227"/>
      <c r="QCF100" s="227"/>
      <c r="QCG100" s="227"/>
      <c r="QCH100" s="227"/>
      <c r="QCI100" s="227"/>
      <c r="QCJ100" s="227"/>
      <c r="QCK100" s="227"/>
      <c r="QCL100" s="227"/>
      <c r="QCM100" s="227"/>
      <c r="QCN100" s="227"/>
      <c r="QCO100" s="227"/>
      <c r="QCP100" s="227"/>
      <c r="QCQ100" s="227"/>
      <c r="QCR100" s="227"/>
      <c r="QCS100" s="227"/>
      <c r="QCT100" s="227"/>
      <c r="QCU100" s="227"/>
      <c r="QCV100" s="227"/>
      <c r="QCW100" s="227"/>
      <c r="QCX100" s="227"/>
      <c r="QCY100" s="227"/>
      <c r="QCZ100" s="227"/>
      <c r="QDA100" s="227"/>
      <c r="QDB100" s="227"/>
      <c r="QDC100" s="227"/>
      <c r="QDD100" s="227"/>
      <c r="QDE100" s="227"/>
      <c r="QDF100" s="227"/>
      <c r="QDG100" s="227"/>
      <c r="QDH100" s="227"/>
      <c r="QDI100" s="227"/>
      <c r="QDJ100" s="227"/>
      <c r="QDK100" s="227"/>
      <c r="QDL100" s="227"/>
      <c r="QDM100" s="227"/>
      <c r="QDN100" s="227"/>
      <c r="QDO100" s="227"/>
      <c r="QDP100" s="227"/>
      <c r="QDQ100" s="227"/>
      <c r="QDR100" s="227"/>
      <c r="QDS100" s="227"/>
      <c r="QDT100" s="227"/>
      <c r="QDU100" s="227"/>
      <c r="QDV100" s="227"/>
      <c r="QDW100" s="227"/>
      <c r="QDX100" s="227"/>
      <c r="QDY100" s="227"/>
      <c r="QDZ100" s="227"/>
      <c r="QEA100" s="227"/>
      <c r="QEB100" s="227"/>
      <c r="QEC100" s="227"/>
      <c r="QED100" s="227"/>
      <c r="QEE100" s="227"/>
      <c r="QEF100" s="227"/>
      <c r="QEG100" s="227"/>
      <c r="QEH100" s="227"/>
      <c r="QEI100" s="227"/>
      <c r="QEJ100" s="227"/>
      <c r="QEK100" s="227"/>
      <c r="QEL100" s="227"/>
      <c r="QEM100" s="227"/>
      <c r="QEN100" s="227"/>
      <c r="QEO100" s="227"/>
      <c r="QEP100" s="227"/>
      <c r="QEQ100" s="227"/>
      <c r="QER100" s="227"/>
      <c r="QES100" s="227"/>
      <c r="QET100" s="227"/>
      <c r="QEU100" s="227"/>
      <c r="QEV100" s="227"/>
      <c r="QEW100" s="227"/>
      <c r="QEX100" s="227"/>
      <c r="QEY100" s="227"/>
      <c r="QEZ100" s="227"/>
      <c r="QFA100" s="227"/>
      <c r="QFB100" s="227"/>
      <c r="QFC100" s="227"/>
      <c r="QFD100" s="227"/>
      <c r="QFE100" s="227"/>
      <c r="QFF100" s="227"/>
      <c r="QFG100" s="227"/>
      <c r="QFH100" s="227"/>
      <c r="QFI100" s="227"/>
      <c r="QFJ100" s="227"/>
      <c r="QFK100" s="227"/>
      <c r="QFL100" s="227"/>
      <c r="QFM100" s="227"/>
      <c r="QFN100" s="227"/>
      <c r="QFO100" s="227"/>
      <c r="QFP100" s="227"/>
      <c r="QFQ100" s="227"/>
      <c r="QFR100" s="227"/>
      <c r="QFS100" s="227"/>
      <c r="QFT100" s="227"/>
      <c r="QFU100" s="227"/>
      <c r="QFV100" s="227"/>
      <c r="QFW100" s="227"/>
      <c r="QFX100" s="227"/>
      <c r="QFY100" s="227"/>
      <c r="QFZ100" s="227"/>
      <c r="QGA100" s="227"/>
      <c r="QGB100" s="227"/>
      <c r="QGC100" s="227"/>
      <c r="QGD100" s="227"/>
      <c r="QGE100" s="227"/>
      <c r="QGF100" s="227"/>
      <c r="QGG100" s="227"/>
      <c r="QGH100" s="227"/>
      <c r="QGI100" s="227"/>
      <c r="QGJ100" s="227"/>
      <c r="QGK100" s="227"/>
      <c r="QGL100" s="227"/>
      <c r="QGM100" s="227"/>
      <c r="QGN100" s="227"/>
      <c r="QGO100" s="227"/>
      <c r="QGP100" s="227"/>
      <c r="QGQ100" s="227"/>
      <c r="QGR100" s="227"/>
      <c r="QGS100" s="227"/>
      <c r="QGT100" s="227"/>
      <c r="QGU100" s="227"/>
      <c r="QGV100" s="227"/>
      <c r="QGW100" s="227"/>
      <c r="QGX100" s="227"/>
      <c r="QGY100" s="227"/>
      <c r="QGZ100" s="227"/>
      <c r="QHA100" s="227"/>
      <c r="QHB100" s="227"/>
      <c r="QHC100" s="227"/>
      <c r="QHD100" s="227"/>
      <c r="QHE100" s="227"/>
      <c r="QHF100" s="227"/>
      <c r="QHG100" s="227"/>
      <c r="QHH100" s="227"/>
      <c r="QHI100" s="227"/>
      <c r="QHJ100" s="227"/>
      <c r="QHK100" s="227"/>
      <c r="QHL100" s="227"/>
      <c r="QHM100" s="227"/>
      <c r="QHN100" s="227"/>
      <c r="QHO100" s="227"/>
      <c r="QHP100" s="227"/>
      <c r="QHQ100" s="227"/>
      <c r="QHR100" s="227"/>
      <c r="QHS100" s="227"/>
      <c r="QHT100" s="227"/>
      <c r="QHU100" s="227"/>
      <c r="QHV100" s="227"/>
      <c r="QHW100" s="227"/>
      <c r="QHX100" s="227"/>
      <c r="QHY100" s="227"/>
      <c r="QHZ100" s="227"/>
      <c r="QIA100" s="227"/>
      <c r="QIB100" s="227"/>
      <c r="QIC100" s="227"/>
      <c r="QID100" s="227"/>
      <c r="QIE100" s="227"/>
      <c r="QIF100" s="227"/>
      <c r="QIG100" s="227"/>
      <c r="QIH100" s="227"/>
      <c r="QII100" s="227"/>
      <c r="QIJ100" s="227"/>
      <c r="QIK100" s="227"/>
      <c r="QIL100" s="227"/>
      <c r="QIM100" s="227"/>
      <c r="QIN100" s="227"/>
      <c r="QIO100" s="227"/>
      <c r="QIP100" s="227"/>
      <c r="QIQ100" s="227"/>
      <c r="QIR100" s="227"/>
      <c r="QIS100" s="227"/>
      <c r="QIT100" s="227"/>
      <c r="QIU100" s="227"/>
      <c r="QIV100" s="227"/>
      <c r="QIW100" s="227"/>
      <c r="QIX100" s="227"/>
      <c r="QIY100" s="227"/>
      <c r="QIZ100" s="227"/>
      <c r="QJA100" s="227"/>
      <c r="QJB100" s="227"/>
      <c r="QJC100" s="227"/>
      <c r="QJD100" s="227"/>
      <c r="QJE100" s="227"/>
      <c r="QJF100" s="227"/>
      <c r="QJG100" s="227"/>
      <c r="QJH100" s="227"/>
      <c r="QJI100" s="227"/>
      <c r="QJJ100" s="227"/>
      <c r="QJK100" s="227"/>
      <c r="QJL100" s="227"/>
      <c r="QJM100" s="227"/>
      <c r="QJN100" s="227"/>
      <c r="QJO100" s="227"/>
      <c r="QJP100" s="227"/>
      <c r="QJQ100" s="227"/>
      <c r="QJR100" s="227"/>
      <c r="QJS100" s="227"/>
      <c r="QJT100" s="227"/>
      <c r="QJU100" s="227"/>
      <c r="QJV100" s="227"/>
      <c r="QJW100" s="227"/>
      <c r="QJX100" s="227"/>
      <c r="QJY100" s="227"/>
      <c r="QJZ100" s="227"/>
      <c r="QKA100" s="227"/>
      <c r="QKB100" s="227"/>
      <c r="QKC100" s="227"/>
      <c r="QKD100" s="227"/>
      <c r="QKE100" s="227"/>
      <c r="QKF100" s="227"/>
      <c r="QKG100" s="227"/>
      <c r="QKH100" s="227"/>
      <c r="QKI100" s="227"/>
      <c r="QKJ100" s="227"/>
      <c r="QKK100" s="227"/>
      <c r="QKL100" s="227"/>
      <c r="QKM100" s="227"/>
      <c r="QKN100" s="227"/>
      <c r="QKO100" s="227"/>
      <c r="QKP100" s="227"/>
      <c r="QKQ100" s="227"/>
      <c r="QKR100" s="227"/>
      <c r="QKS100" s="227"/>
      <c r="QKT100" s="227"/>
      <c r="QKU100" s="227"/>
      <c r="QKV100" s="227"/>
      <c r="QKW100" s="227"/>
      <c r="QKX100" s="227"/>
      <c r="QKY100" s="227"/>
      <c r="QKZ100" s="227"/>
      <c r="QLA100" s="227"/>
      <c r="QLB100" s="227"/>
      <c r="QLC100" s="227"/>
      <c r="QLD100" s="227"/>
      <c r="QLE100" s="227"/>
      <c r="QLF100" s="227"/>
      <c r="QLG100" s="227"/>
      <c r="QLH100" s="227"/>
      <c r="QLI100" s="227"/>
      <c r="QLJ100" s="227"/>
      <c r="QLK100" s="227"/>
      <c r="QLL100" s="227"/>
      <c r="QLM100" s="227"/>
      <c r="QLN100" s="227"/>
      <c r="QLO100" s="227"/>
      <c r="QLP100" s="227"/>
      <c r="QLQ100" s="227"/>
      <c r="QLR100" s="227"/>
      <c r="QLS100" s="227"/>
      <c r="QLT100" s="227"/>
      <c r="QLU100" s="227"/>
      <c r="QLV100" s="227"/>
      <c r="QLW100" s="227"/>
      <c r="QLX100" s="227"/>
      <c r="QLY100" s="227"/>
      <c r="QLZ100" s="227"/>
      <c r="QMA100" s="227"/>
      <c r="QMB100" s="227"/>
      <c r="QMC100" s="227"/>
      <c r="QMD100" s="227"/>
      <c r="QME100" s="227"/>
      <c r="QMF100" s="227"/>
      <c r="QMG100" s="227"/>
      <c r="QMH100" s="227"/>
      <c r="QMI100" s="227"/>
      <c r="QMJ100" s="227"/>
      <c r="QMK100" s="227"/>
      <c r="QML100" s="227"/>
      <c r="QMM100" s="227"/>
      <c r="QMN100" s="227"/>
      <c r="QMO100" s="227"/>
      <c r="QMP100" s="227"/>
      <c r="QMQ100" s="227"/>
      <c r="QMR100" s="227"/>
      <c r="QMS100" s="227"/>
      <c r="QMT100" s="227"/>
      <c r="QMU100" s="227"/>
      <c r="QMV100" s="227"/>
      <c r="QMW100" s="227"/>
      <c r="QMX100" s="227"/>
      <c r="QMY100" s="227"/>
      <c r="QMZ100" s="227"/>
      <c r="QNA100" s="227"/>
      <c r="QNB100" s="227"/>
      <c r="QNC100" s="227"/>
      <c r="QND100" s="227"/>
      <c r="QNE100" s="227"/>
      <c r="QNF100" s="227"/>
      <c r="QNG100" s="227"/>
      <c r="QNH100" s="227"/>
      <c r="QNI100" s="227"/>
      <c r="QNJ100" s="227"/>
      <c r="QNK100" s="227"/>
      <c r="QNL100" s="227"/>
      <c r="QNM100" s="227"/>
      <c r="QNN100" s="227"/>
      <c r="QNO100" s="227"/>
      <c r="QNP100" s="227"/>
      <c r="QNQ100" s="227"/>
      <c r="QNR100" s="227"/>
      <c r="QNS100" s="227"/>
      <c r="QNT100" s="227"/>
      <c r="QNU100" s="227"/>
      <c r="QNV100" s="227"/>
      <c r="QNW100" s="227"/>
      <c r="QNX100" s="227"/>
      <c r="QNY100" s="227"/>
      <c r="QNZ100" s="227"/>
      <c r="QOA100" s="227"/>
      <c r="QOB100" s="227"/>
      <c r="QOC100" s="227"/>
      <c r="QOD100" s="227"/>
      <c r="QOE100" s="227"/>
      <c r="QOF100" s="227"/>
      <c r="QOG100" s="227"/>
      <c r="QOH100" s="227"/>
      <c r="QOI100" s="227"/>
      <c r="QOJ100" s="227"/>
      <c r="QOK100" s="227"/>
      <c r="QOL100" s="227"/>
      <c r="QOM100" s="227"/>
      <c r="QON100" s="227"/>
      <c r="QOO100" s="227"/>
      <c r="QOP100" s="227"/>
      <c r="QOQ100" s="227"/>
      <c r="QOR100" s="227"/>
      <c r="QOS100" s="227"/>
      <c r="QOT100" s="227"/>
      <c r="QOU100" s="227"/>
      <c r="QOV100" s="227"/>
      <c r="QOW100" s="227"/>
      <c r="QOX100" s="227"/>
      <c r="QOY100" s="227"/>
      <c r="QOZ100" s="227"/>
      <c r="QPA100" s="227"/>
      <c r="QPB100" s="227"/>
      <c r="QPC100" s="227"/>
      <c r="QPD100" s="227"/>
      <c r="QPE100" s="227"/>
      <c r="QPF100" s="227"/>
      <c r="QPG100" s="227"/>
      <c r="QPH100" s="227"/>
      <c r="QPI100" s="227"/>
      <c r="QPJ100" s="227"/>
      <c r="QPK100" s="227"/>
      <c r="QPL100" s="227"/>
      <c r="QPM100" s="227"/>
      <c r="QPN100" s="227"/>
      <c r="QPO100" s="227"/>
      <c r="QPP100" s="227"/>
      <c r="QPQ100" s="227"/>
      <c r="QPR100" s="227"/>
      <c r="QPS100" s="227"/>
      <c r="QPT100" s="227"/>
      <c r="QPU100" s="227"/>
      <c r="QPV100" s="227"/>
      <c r="QPW100" s="227"/>
      <c r="QPX100" s="227"/>
      <c r="QPY100" s="227"/>
      <c r="QPZ100" s="227"/>
      <c r="QQA100" s="227"/>
      <c r="QQB100" s="227"/>
      <c r="QQC100" s="227"/>
      <c r="QQD100" s="227"/>
      <c r="QQE100" s="227"/>
      <c r="QQF100" s="227"/>
      <c r="QQG100" s="227"/>
      <c r="QQH100" s="227"/>
      <c r="QQI100" s="227"/>
      <c r="QQJ100" s="227"/>
      <c r="QQK100" s="227"/>
      <c r="QQL100" s="227"/>
      <c r="QQM100" s="227"/>
      <c r="QQN100" s="227"/>
      <c r="QQO100" s="227"/>
      <c r="QQP100" s="227"/>
      <c r="QQQ100" s="227"/>
      <c r="QQR100" s="227"/>
      <c r="QQS100" s="227"/>
      <c r="QQT100" s="227"/>
      <c r="QQU100" s="227"/>
      <c r="QQV100" s="227"/>
      <c r="QQW100" s="227"/>
      <c r="QQX100" s="227"/>
      <c r="QQY100" s="227"/>
      <c r="QQZ100" s="227"/>
      <c r="QRA100" s="227"/>
      <c r="QRB100" s="227"/>
      <c r="QRC100" s="227"/>
      <c r="QRD100" s="227"/>
      <c r="QRE100" s="227"/>
      <c r="QRF100" s="227"/>
      <c r="QRG100" s="227"/>
      <c r="QRH100" s="227"/>
      <c r="QRI100" s="227"/>
      <c r="QRJ100" s="227"/>
      <c r="QRK100" s="227"/>
      <c r="QRL100" s="227"/>
      <c r="QRM100" s="227"/>
      <c r="QRN100" s="227"/>
      <c r="QRO100" s="227"/>
      <c r="QRP100" s="227"/>
      <c r="QRQ100" s="227"/>
      <c r="QRR100" s="227"/>
      <c r="QRS100" s="227"/>
      <c r="QRT100" s="227"/>
      <c r="QRU100" s="227"/>
      <c r="QRV100" s="227"/>
      <c r="QRW100" s="227"/>
      <c r="QRX100" s="227"/>
      <c r="QRY100" s="227"/>
      <c r="QRZ100" s="227"/>
      <c r="QSA100" s="227"/>
      <c r="QSB100" s="227"/>
      <c r="QSC100" s="227"/>
      <c r="QSD100" s="227"/>
      <c r="QSE100" s="227"/>
      <c r="QSF100" s="227"/>
      <c r="QSG100" s="227"/>
      <c r="QSH100" s="227"/>
      <c r="QSI100" s="227"/>
      <c r="QSJ100" s="227"/>
      <c r="QSK100" s="227"/>
      <c r="QSL100" s="227"/>
      <c r="QSM100" s="227"/>
      <c r="QSN100" s="227"/>
      <c r="QSO100" s="227"/>
      <c r="QSP100" s="227"/>
      <c r="QSQ100" s="227"/>
      <c r="QSR100" s="227"/>
      <c r="QSS100" s="227"/>
      <c r="QST100" s="227"/>
      <c r="QSU100" s="227"/>
      <c r="QSV100" s="227"/>
      <c r="QSW100" s="227"/>
      <c r="QSX100" s="227"/>
      <c r="QSY100" s="227"/>
      <c r="QSZ100" s="227"/>
      <c r="QTA100" s="227"/>
      <c r="QTB100" s="227"/>
      <c r="QTC100" s="227"/>
      <c r="QTD100" s="227"/>
      <c r="QTE100" s="227"/>
      <c r="QTF100" s="227"/>
      <c r="QTG100" s="227"/>
      <c r="QTH100" s="227"/>
      <c r="QTI100" s="227"/>
      <c r="QTJ100" s="227"/>
      <c r="QTK100" s="227"/>
      <c r="QTL100" s="227"/>
      <c r="QTM100" s="227"/>
      <c r="QTN100" s="227"/>
      <c r="QTO100" s="227"/>
      <c r="QTP100" s="227"/>
      <c r="QTQ100" s="227"/>
      <c r="QTR100" s="227"/>
      <c r="QTS100" s="227"/>
      <c r="QTT100" s="227"/>
      <c r="QTU100" s="227"/>
      <c r="QTV100" s="227"/>
      <c r="QTW100" s="227"/>
      <c r="QTX100" s="227"/>
      <c r="QTY100" s="227"/>
      <c r="QTZ100" s="227"/>
      <c r="QUA100" s="227"/>
      <c r="QUB100" s="227"/>
      <c r="QUC100" s="227"/>
      <c r="QUD100" s="227"/>
      <c r="QUE100" s="227"/>
      <c r="QUF100" s="227"/>
      <c r="QUG100" s="227"/>
      <c r="QUH100" s="227"/>
      <c r="QUI100" s="227"/>
      <c r="QUJ100" s="227"/>
      <c r="QUK100" s="227"/>
      <c r="QUL100" s="227"/>
      <c r="QUM100" s="227"/>
      <c r="QUN100" s="227"/>
      <c r="QUO100" s="227"/>
      <c r="QUP100" s="227"/>
      <c r="QUQ100" s="227"/>
      <c r="QUR100" s="227"/>
      <c r="QUS100" s="227"/>
      <c r="QUT100" s="227"/>
      <c r="QUU100" s="227"/>
      <c r="QUV100" s="227"/>
      <c r="QUW100" s="227"/>
      <c r="QUX100" s="227"/>
      <c r="QUY100" s="227"/>
      <c r="QUZ100" s="227"/>
      <c r="QVA100" s="227"/>
      <c r="QVB100" s="227"/>
      <c r="QVC100" s="227"/>
      <c r="QVD100" s="227"/>
      <c r="QVE100" s="227"/>
      <c r="QVF100" s="227"/>
      <c r="QVG100" s="227"/>
      <c r="QVH100" s="227"/>
      <c r="QVI100" s="227"/>
      <c r="QVJ100" s="227"/>
      <c r="QVK100" s="227"/>
      <c r="QVL100" s="227"/>
      <c r="QVM100" s="227"/>
      <c r="QVN100" s="227"/>
      <c r="QVO100" s="227"/>
      <c r="QVP100" s="227"/>
      <c r="QVQ100" s="227"/>
      <c r="QVR100" s="227"/>
      <c r="QVS100" s="227"/>
      <c r="QVT100" s="227"/>
      <c r="QVU100" s="227"/>
      <c r="QVV100" s="227"/>
      <c r="QVW100" s="227"/>
      <c r="QVX100" s="227"/>
      <c r="QVY100" s="227"/>
      <c r="QVZ100" s="227"/>
      <c r="QWA100" s="227"/>
      <c r="QWB100" s="227"/>
      <c r="QWC100" s="227"/>
      <c r="QWD100" s="227"/>
      <c r="QWE100" s="227"/>
      <c r="QWF100" s="227"/>
      <c r="QWG100" s="227"/>
      <c r="QWH100" s="227"/>
      <c r="QWI100" s="227"/>
      <c r="QWJ100" s="227"/>
      <c r="QWK100" s="227"/>
      <c r="QWL100" s="227"/>
      <c r="QWM100" s="227"/>
      <c r="QWN100" s="227"/>
      <c r="QWO100" s="227"/>
      <c r="QWP100" s="227"/>
      <c r="QWQ100" s="227"/>
      <c r="QWR100" s="227"/>
      <c r="QWS100" s="227"/>
      <c r="QWT100" s="227"/>
      <c r="QWU100" s="227"/>
      <c r="QWV100" s="227"/>
      <c r="QWW100" s="227"/>
      <c r="QWX100" s="227"/>
      <c r="QWY100" s="227"/>
      <c r="QWZ100" s="227"/>
      <c r="QXA100" s="227"/>
      <c r="QXB100" s="227"/>
      <c r="QXC100" s="227"/>
      <c r="QXD100" s="227"/>
      <c r="QXE100" s="227"/>
      <c r="QXF100" s="227"/>
      <c r="QXG100" s="227"/>
      <c r="QXH100" s="227"/>
      <c r="QXI100" s="227"/>
      <c r="QXJ100" s="227"/>
      <c r="QXK100" s="227"/>
      <c r="QXL100" s="227"/>
      <c r="QXM100" s="227"/>
      <c r="QXN100" s="227"/>
      <c r="QXO100" s="227"/>
      <c r="QXP100" s="227"/>
      <c r="QXQ100" s="227"/>
      <c r="QXR100" s="227"/>
      <c r="QXS100" s="227"/>
      <c r="QXT100" s="227"/>
      <c r="QXU100" s="227"/>
      <c r="QXV100" s="227"/>
      <c r="QXW100" s="227"/>
      <c r="QXX100" s="227"/>
      <c r="QXY100" s="227"/>
      <c r="QXZ100" s="227"/>
      <c r="QYA100" s="227"/>
      <c r="QYB100" s="227"/>
      <c r="QYC100" s="227"/>
      <c r="QYD100" s="227"/>
      <c r="QYE100" s="227"/>
      <c r="QYF100" s="227"/>
      <c r="QYG100" s="227"/>
      <c r="QYH100" s="227"/>
      <c r="QYI100" s="227"/>
      <c r="QYJ100" s="227"/>
      <c r="QYK100" s="227"/>
      <c r="QYL100" s="227"/>
      <c r="QYM100" s="227"/>
      <c r="QYN100" s="227"/>
      <c r="QYO100" s="227"/>
      <c r="QYP100" s="227"/>
      <c r="QYQ100" s="227"/>
      <c r="QYR100" s="227"/>
      <c r="QYS100" s="227"/>
      <c r="QYT100" s="227"/>
      <c r="QYU100" s="227"/>
      <c r="QYV100" s="227"/>
      <c r="QYW100" s="227"/>
      <c r="QYX100" s="227"/>
      <c r="QYY100" s="227"/>
      <c r="QYZ100" s="227"/>
      <c r="QZA100" s="227"/>
      <c r="QZB100" s="227"/>
      <c r="QZC100" s="227"/>
      <c r="QZD100" s="227"/>
      <c r="QZE100" s="227"/>
      <c r="QZF100" s="227"/>
      <c r="QZG100" s="227"/>
      <c r="QZH100" s="227"/>
      <c r="QZI100" s="227"/>
      <c r="QZJ100" s="227"/>
      <c r="QZK100" s="227"/>
      <c r="QZL100" s="227"/>
      <c r="QZM100" s="227"/>
      <c r="QZN100" s="227"/>
      <c r="QZO100" s="227"/>
      <c r="QZP100" s="227"/>
      <c r="QZQ100" s="227"/>
      <c r="QZR100" s="227"/>
      <c r="QZS100" s="227"/>
      <c r="QZT100" s="227"/>
      <c r="QZU100" s="227"/>
      <c r="QZV100" s="227"/>
      <c r="QZW100" s="227"/>
      <c r="QZX100" s="227"/>
      <c r="QZY100" s="227"/>
      <c r="QZZ100" s="227"/>
      <c r="RAA100" s="227"/>
      <c r="RAB100" s="227"/>
      <c r="RAC100" s="227"/>
      <c r="RAD100" s="227"/>
      <c r="RAE100" s="227"/>
      <c r="RAF100" s="227"/>
      <c r="RAG100" s="227"/>
      <c r="RAH100" s="227"/>
      <c r="RAI100" s="227"/>
      <c r="RAJ100" s="227"/>
      <c r="RAK100" s="227"/>
      <c r="RAL100" s="227"/>
      <c r="RAM100" s="227"/>
      <c r="RAN100" s="227"/>
      <c r="RAO100" s="227"/>
      <c r="RAP100" s="227"/>
      <c r="RAQ100" s="227"/>
      <c r="RAR100" s="227"/>
      <c r="RAS100" s="227"/>
      <c r="RAT100" s="227"/>
      <c r="RAU100" s="227"/>
      <c r="RAV100" s="227"/>
      <c r="RAW100" s="227"/>
      <c r="RAX100" s="227"/>
      <c r="RAY100" s="227"/>
      <c r="RAZ100" s="227"/>
      <c r="RBA100" s="227"/>
      <c r="RBB100" s="227"/>
      <c r="RBC100" s="227"/>
      <c r="RBD100" s="227"/>
      <c r="RBE100" s="227"/>
      <c r="RBF100" s="227"/>
      <c r="RBG100" s="227"/>
      <c r="RBH100" s="227"/>
      <c r="RBI100" s="227"/>
      <c r="RBJ100" s="227"/>
      <c r="RBK100" s="227"/>
      <c r="RBL100" s="227"/>
      <c r="RBM100" s="227"/>
      <c r="RBN100" s="227"/>
      <c r="RBO100" s="227"/>
      <c r="RBP100" s="227"/>
      <c r="RBQ100" s="227"/>
      <c r="RBR100" s="227"/>
      <c r="RBS100" s="227"/>
      <c r="RBT100" s="227"/>
      <c r="RBU100" s="227"/>
      <c r="RBV100" s="227"/>
      <c r="RBW100" s="227"/>
      <c r="RBX100" s="227"/>
      <c r="RBY100" s="227"/>
      <c r="RBZ100" s="227"/>
      <c r="RCA100" s="227"/>
      <c r="RCB100" s="227"/>
      <c r="RCC100" s="227"/>
      <c r="RCD100" s="227"/>
      <c r="RCE100" s="227"/>
      <c r="RCF100" s="227"/>
      <c r="RCG100" s="227"/>
      <c r="RCH100" s="227"/>
      <c r="RCI100" s="227"/>
      <c r="RCJ100" s="227"/>
      <c r="RCK100" s="227"/>
      <c r="RCL100" s="227"/>
      <c r="RCM100" s="227"/>
      <c r="RCN100" s="227"/>
      <c r="RCO100" s="227"/>
      <c r="RCP100" s="227"/>
      <c r="RCQ100" s="227"/>
      <c r="RCR100" s="227"/>
      <c r="RCS100" s="227"/>
      <c r="RCT100" s="227"/>
      <c r="RCU100" s="227"/>
      <c r="RCV100" s="227"/>
      <c r="RCW100" s="227"/>
      <c r="RCX100" s="227"/>
      <c r="RCY100" s="227"/>
      <c r="RCZ100" s="227"/>
      <c r="RDA100" s="227"/>
      <c r="RDB100" s="227"/>
      <c r="RDC100" s="227"/>
      <c r="RDD100" s="227"/>
      <c r="RDE100" s="227"/>
      <c r="RDF100" s="227"/>
      <c r="RDG100" s="227"/>
      <c r="RDH100" s="227"/>
      <c r="RDI100" s="227"/>
      <c r="RDJ100" s="227"/>
      <c r="RDK100" s="227"/>
      <c r="RDL100" s="227"/>
      <c r="RDM100" s="227"/>
      <c r="RDN100" s="227"/>
      <c r="RDO100" s="227"/>
      <c r="RDP100" s="227"/>
      <c r="RDQ100" s="227"/>
      <c r="RDR100" s="227"/>
      <c r="RDS100" s="227"/>
      <c r="RDT100" s="227"/>
      <c r="RDU100" s="227"/>
      <c r="RDV100" s="227"/>
      <c r="RDW100" s="227"/>
      <c r="RDX100" s="227"/>
      <c r="RDY100" s="227"/>
      <c r="RDZ100" s="227"/>
      <c r="REA100" s="227"/>
      <c r="REB100" s="227"/>
      <c r="REC100" s="227"/>
      <c r="RED100" s="227"/>
      <c r="REE100" s="227"/>
      <c r="REF100" s="227"/>
      <c r="REG100" s="227"/>
      <c r="REH100" s="227"/>
      <c r="REI100" s="227"/>
      <c r="REJ100" s="227"/>
      <c r="REK100" s="227"/>
      <c r="REL100" s="227"/>
      <c r="REM100" s="227"/>
      <c r="REN100" s="227"/>
      <c r="REO100" s="227"/>
      <c r="REP100" s="227"/>
      <c r="REQ100" s="227"/>
      <c r="RER100" s="227"/>
      <c r="RES100" s="227"/>
      <c r="RET100" s="227"/>
      <c r="REU100" s="227"/>
      <c r="REV100" s="227"/>
      <c r="REW100" s="227"/>
      <c r="REX100" s="227"/>
      <c r="REY100" s="227"/>
      <c r="REZ100" s="227"/>
      <c r="RFA100" s="227"/>
      <c r="RFB100" s="227"/>
      <c r="RFC100" s="227"/>
      <c r="RFD100" s="227"/>
      <c r="RFE100" s="227"/>
      <c r="RFF100" s="227"/>
      <c r="RFG100" s="227"/>
      <c r="RFH100" s="227"/>
      <c r="RFI100" s="227"/>
      <c r="RFJ100" s="227"/>
      <c r="RFK100" s="227"/>
      <c r="RFL100" s="227"/>
      <c r="RFM100" s="227"/>
      <c r="RFN100" s="227"/>
      <c r="RFO100" s="227"/>
      <c r="RFP100" s="227"/>
      <c r="RFQ100" s="227"/>
      <c r="RFR100" s="227"/>
      <c r="RFS100" s="227"/>
      <c r="RFT100" s="227"/>
      <c r="RFU100" s="227"/>
      <c r="RFV100" s="227"/>
      <c r="RFW100" s="227"/>
      <c r="RFX100" s="227"/>
      <c r="RFY100" s="227"/>
      <c r="RFZ100" s="227"/>
      <c r="RGA100" s="227"/>
      <c r="RGB100" s="227"/>
      <c r="RGC100" s="227"/>
      <c r="RGD100" s="227"/>
      <c r="RGE100" s="227"/>
      <c r="RGF100" s="227"/>
      <c r="RGG100" s="227"/>
      <c r="RGH100" s="227"/>
      <c r="RGI100" s="227"/>
      <c r="RGJ100" s="227"/>
      <c r="RGK100" s="227"/>
      <c r="RGL100" s="227"/>
      <c r="RGM100" s="227"/>
      <c r="RGN100" s="227"/>
      <c r="RGO100" s="227"/>
      <c r="RGP100" s="227"/>
      <c r="RGQ100" s="227"/>
      <c r="RGR100" s="227"/>
      <c r="RGS100" s="227"/>
      <c r="RGT100" s="227"/>
      <c r="RGU100" s="227"/>
      <c r="RGV100" s="227"/>
      <c r="RGW100" s="227"/>
      <c r="RGX100" s="227"/>
      <c r="RGY100" s="227"/>
      <c r="RGZ100" s="227"/>
      <c r="RHA100" s="227"/>
      <c r="RHB100" s="227"/>
      <c r="RHC100" s="227"/>
      <c r="RHD100" s="227"/>
      <c r="RHE100" s="227"/>
      <c r="RHF100" s="227"/>
      <c r="RHG100" s="227"/>
      <c r="RHH100" s="227"/>
      <c r="RHI100" s="227"/>
      <c r="RHJ100" s="227"/>
      <c r="RHK100" s="227"/>
      <c r="RHL100" s="227"/>
      <c r="RHM100" s="227"/>
      <c r="RHN100" s="227"/>
      <c r="RHO100" s="227"/>
      <c r="RHP100" s="227"/>
      <c r="RHQ100" s="227"/>
      <c r="RHR100" s="227"/>
      <c r="RHS100" s="227"/>
      <c r="RHT100" s="227"/>
      <c r="RHU100" s="227"/>
      <c r="RHV100" s="227"/>
      <c r="RHW100" s="227"/>
      <c r="RHX100" s="227"/>
      <c r="RHY100" s="227"/>
      <c r="RHZ100" s="227"/>
      <c r="RIA100" s="227"/>
      <c r="RIB100" s="227"/>
      <c r="RIC100" s="227"/>
      <c r="RID100" s="227"/>
      <c r="RIE100" s="227"/>
      <c r="RIF100" s="227"/>
      <c r="RIG100" s="227"/>
      <c r="RIH100" s="227"/>
      <c r="RII100" s="227"/>
      <c r="RIJ100" s="227"/>
      <c r="RIK100" s="227"/>
      <c r="RIL100" s="227"/>
      <c r="RIM100" s="227"/>
      <c r="RIN100" s="227"/>
      <c r="RIO100" s="227"/>
      <c r="RIP100" s="227"/>
      <c r="RIQ100" s="227"/>
      <c r="RIR100" s="227"/>
      <c r="RIS100" s="227"/>
      <c r="RIT100" s="227"/>
      <c r="RIU100" s="227"/>
      <c r="RIV100" s="227"/>
      <c r="RIW100" s="227"/>
      <c r="RIX100" s="227"/>
      <c r="RIY100" s="227"/>
      <c r="RIZ100" s="227"/>
      <c r="RJA100" s="227"/>
      <c r="RJB100" s="227"/>
      <c r="RJC100" s="227"/>
      <c r="RJD100" s="227"/>
      <c r="RJE100" s="227"/>
      <c r="RJF100" s="227"/>
      <c r="RJG100" s="227"/>
      <c r="RJH100" s="227"/>
      <c r="RJI100" s="227"/>
      <c r="RJJ100" s="227"/>
      <c r="RJK100" s="227"/>
      <c r="RJL100" s="227"/>
      <c r="RJM100" s="227"/>
      <c r="RJN100" s="227"/>
      <c r="RJO100" s="227"/>
      <c r="RJP100" s="227"/>
      <c r="RJQ100" s="227"/>
      <c r="RJR100" s="227"/>
      <c r="RJS100" s="227"/>
      <c r="RJT100" s="227"/>
      <c r="RJU100" s="227"/>
      <c r="RJV100" s="227"/>
      <c r="RJW100" s="227"/>
      <c r="RJX100" s="227"/>
      <c r="RJY100" s="227"/>
      <c r="RJZ100" s="227"/>
      <c r="RKA100" s="227"/>
      <c r="RKB100" s="227"/>
      <c r="RKC100" s="227"/>
      <c r="RKD100" s="227"/>
      <c r="RKE100" s="227"/>
      <c r="RKF100" s="227"/>
      <c r="RKG100" s="227"/>
      <c r="RKH100" s="227"/>
      <c r="RKI100" s="227"/>
      <c r="RKJ100" s="227"/>
      <c r="RKK100" s="227"/>
      <c r="RKL100" s="227"/>
      <c r="RKM100" s="227"/>
      <c r="RKN100" s="227"/>
      <c r="RKO100" s="227"/>
      <c r="RKP100" s="227"/>
      <c r="RKQ100" s="227"/>
      <c r="RKR100" s="227"/>
      <c r="RKS100" s="227"/>
      <c r="RKT100" s="227"/>
      <c r="RKU100" s="227"/>
      <c r="RKV100" s="227"/>
      <c r="RKW100" s="227"/>
      <c r="RKX100" s="227"/>
      <c r="RKY100" s="227"/>
      <c r="RKZ100" s="227"/>
      <c r="RLA100" s="227"/>
      <c r="RLB100" s="227"/>
      <c r="RLC100" s="227"/>
      <c r="RLD100" s="227"/>
      <c r="RLE100" s="227"/>
      <c r="RLF100" s="227"/>
      <c r="RLG100" s="227"/>
      <c r="RLH100" s="227"/>
      <c r="RLI100" s="227"/>
      <c r="RLJ100" s="227"/>
      <c r="RLK100" s="227"/>
      <c r="RLL100" s="227"/>
      <c r="RLM100" s="227"/>
      <c r="RLN100" s="227"/>
      <c r="RLO100" s="227"/>
      <c r="RLP100" s="227"/>
      <c r="RLQ100" s="227"/>
      <c r="RLR100" s="227"/>
      <c r="RLS100" s="227"/>
      <c r="RLT100" s="227"/>
      <c r="RLU100" s="227"/>
      <c r="RLV100" s="227"/>
      <c r="RLW100" s="227"/>
      <c r="RLX100" s="227"/>
      <c r="RLY100" s="227"/>
      <c r="RLZ100" s="227"/>
      <c r="RMA100" s="227"/>
      <c r="RMB100" s="227"/>
      <c r="RMC100" s="227"/>
      <c r="RMD100" s="227"/>
      <c r="RME100" s="227"/>
      <c r="RMF100" s="227"/>
      <c r="RMG100" s="227"/>
      <c r="RMH100" s="227"/>
      <c r="RMI100" s="227"/>
      <c r="RMJ100" s="227"/>
      <c r="RMK100" s="227"/>
      <c r="RML100" s="227"/>
      <c r="RMM100" s="227"/>
      <c r="RMN100" s="227"/>
      <c r="RMO100" s="227"/>
      <c r="RMP100" s="227"/>
      <c r="RMQ100" s="227"/>
      <c r="RMR100" s="227"/>
      <c r="RMS100" s="227"/>
      <c r="RMT100" s="227"/>
      <c r="RMU100" s="227"/>
      <c r="RMV100" s="227"/>
      <c r="RMW100" s="227"/>
      <c r="RMX100" s="227"/>
      <c r="RMY100" s="227"/>
      <c r="RMZ100" s="227"/>
      <c r="RNA100" s="227"/>
      <c r="RNB100" s="227"/>
      <c r="RNC100" s="227"/>
      <c r="RND100" s="227"/>
      <c r="RNE100" s="227"/>
      <c r="RNF100" s="227"/>
      <c r="RNG100" s="227"/>
      <c r="RNH100" s="227"/>
      <c r="RNI100" s="227"/>
      <c r="RNJ100" s="227"/>
      <c r="RNK100" s="227"/>
      <c r="RNL100" s="227"/>
      <c r="RNM100" s="227"/>
      <c r="RNN100" s="227"/>
      <c r="RNO100" s="227"/>
      <c r="RNP100" s="227"/>
      <c r="RNQ100" s="227"/>
      <c r="RNR100" s="227"/>
      <c r="RNS100" s="227"/>
      <c r="RNT100" s="227"/>
      <c r="RNU100" s="227"/>
      <c r="RNV100" s="227"/>
      <c r="RNW100" s="227"/>
      <c r="RNX100" s="227"/>
      <c r="RNY100" s="227"/>
      <c r="RNZ100" s="227"/>
      <c r="ROA100" s="227"/>
      <c r="ROB100" s="227"/>
      <c r="ROC100" s="227"/>
      <c r="ROD100" s="227"/>
      <c r="ROE100" s="227"/>
      <c r="ROF100" s="227"/>
      <c r="ROG100" s="227"/>
      <c r="ROH100" s="227"/>
      <c r="ROI100" s="227"/>
      <c r="ROJ100" s="227"/>
      <c r="ROK100" s="227"/>
      <c r="ROL100" s="227"/>
      <c r="ROM100" s="227"/>
      <c r="RON100" s="227"/>
      <c r="ROO100" s="227"/>
      <c r="ROP100" s="227"/>
      <c r="ROQ100" s="227"/>
      <c r="ROR100" s="227"/>
      <c r="ROS100" s="227"/>
      <c r="ROT100" s="227"/>
      <c r="ROU100" s="227"/>
      <c r="ROV100" s="227"/>
      <c r="ROW100" s="227"/>
      <c r="ROX100" s="227"/>
      <c r="ROY100" s="227"/>
      <c r="ROZ100" s="227"/>
      <c r="RPA100" s="227"/>
      <c r="RPB100" s="227"/>
      <c r="RPC100" s="227"/>
      <c r="RPD100" s="227"/>
      <c r="RPE100" s="227"/>
      <c r="RPF100" s="227"/>
      <c r="RPG100" s="227"/>
      <c r="RPH100" s="227"/>
      <c r="RPI100" s="227"/>
      <c r="RPJ100" s="227"/>
      <c r="RPK100" s="227"/>
      <c r="RPL100" s="227"/>
      <c r="RPM100" s="227"/>
      <c r="RPN100" s="227"/>
      <c r="RPO100" s="227"/>
      <c r="RPP100" s="227"/>
      <c r="RPQ100" s="227"/>
      <c r="RPR100" s="227"/>
      <c r="RPS100" s="227"/>
      <c r="RPT100" s="227"/>
      <c r="RPU100" s="227"/>
      <c r="RPV100" s="227"/>
      <c r="RPW100" s="227"/>
      <c r="RPX100" s="227"/>
      <c r="RPY100" s="227"/>
      <c r="RPZ100" s="227"/>
      <c r="RQA100" s="227"/>
      <c r="RQB100" s="227"/>
      <c r="RQC100" s="227"/>
      <c r="RQD100" s="227"/>
      <c r="RQE100" s="227"/>
      <c r="RQF100" s="227"/>
      <c r="RQG100" s="227"/>
      <c r="RQH100" s="227"/>
      <c r="RQI100" s="227"/>
      <c r="RQJ100" s="227"/>
      <c r="RQK100" s="227"/>
      <c r="RQL100" s="227"/>
      <c r="RQM100" s="227"/>
      <c r="RQN100" s="227"/>
      <c r="RQO100" s="227"/>
      <c r="RQP100" s="227"/>
      <c r="RQQ100" s="227"/>
      <c r="RQR100" s="227"/>
      <c r="RQS100" s="227"/>
      <c r="RQT100" s="227"/>
      <c r="RQU100" s="227"/>
      <c r="RQV100" s="227"/>
      <c r="RQW100" s="227"/>
      <c r="RQX100" s="227"/>
      <c r="RQY100" s="227"/>
      <c r="RQZ100" s="227"/>
      <c r="RRA100" s="227"/>
      <c r="RRB100" s="227"/>
      <c r="RRC100" s="227"/>
      <c r="RRD100" s="227"/>
      <c r="RRE100" s="227"/>
      <c r="RRF100" s="227"/>
      <c r="RRG100" s="227"/>
      <c r="RRH100" s="227"/>
      <c r="RRI100" s="227"/>
      <c r="RRJ100" s="227"/>
      <c r="RRK100" s="227"/>
      <c r="RRL100" s="227"/>
      <c r="RRM100" s="227"/>
      <c r="RRN100" s="227"/>
      <c r="RRO100" s="227"/>
      <c r="RRP100" s="227"/>
      <c r="RRQ100" s="227"/>
      <c r="RRR100" s="227"/>
      <c r="RRS100" s="227"/>
      <c r="RRT100" s="227"/>
      <c r="RRU100" s="227"/>
      <c r="RRV100" s="227"/>
      <c r="RRW100" s="227"/>
      <c r="RRX100" s="227"/>
      <c r="RRY100" s="227"/>
      <c r="RRZ100" s="227"/>
      <c r="RSA100" s="227"/>
      <c r="RSB100" s="227"/>
      <c r="RSC100" s="227"/>
      <c r="RSD100" s="227"/>
      <c r="RSE100" s="227"/>
      <c r="RSF100" s="227"/>
      <c r="RSG100" s="227"/>
      <c r="RSH100" s="227"/>
      <c r="RSI100" s="227"/>
      <c r="RSJ100" s="227"/>
      <c r="RSK100" s="227"/>
      <c r="RSL100" s="227"/>
      <c r="RSM100" s="227"/>
      <c r="RSN100" s="227"/>
      <c r="RSO100" s="227"/>
      <c r="RSP100" s="227"/>
      <c r="RSQ100" s="227"/>
      <c r="RSR100" s="227"/>
      <c r="RSS100" s="227"/>
      <c r="RST100" s="227"/>
      <c r="RSU100" s="227"/>
      <c r="RSV100" s="227"/>
      <c r="RSW100" s="227"/>
      <c r="RSX100" s="227"/>
      <c r="RSY100" s="227"/>
      <c r="RSZ100" s="227"/>
      <c r="RTA100" s="227"/>
      <c r="RTB100" s="227"/>
      <c r="RTC100" s="227"/>
      <c r="RTD100" s="227"/>
      <c r="RTE100" s="227"/>
      <c r="RTF100" s="227"/>
      <c r="RTG100" s="227"/>
      <c r="RTH100" s="227"/>
      <c r="RTI100" s="227"/>
      <c r="RTJ100" s="227"/>
      <c r="RTK100" s="227"/>
      <c r="RTL100" s="227"/>
      <c r="RTM100" s="227"/>
      <c r="RTN100" s="227"/>
      <c r="RTO100" s="227"/>
      <c r="RTP100" s="227"/>
      <c r="RTQ100" s="227"/>
      <c r="RTR100" s="227"/>
      <c r="RTS100" s="227"/>
      <c r="RTT100" s="227"/>
      <c r="RTU100" s="227"/>
      <c r="RTV100" s="227"/>
      <c r="RTW100" s="227"/>
      <c r="RTX100" s="227"/>
      <c r="RTY100" s="227"/>
      <c r="RTZ100" s="227"/>
      <c r="RUA100" s="227"/>
      <c r="RUB100" s="227"/>
      <c r="RUC100" s="227"/>
      <c r="RUD100" s="227"/>
      <c r="RUE100" s="227"/>
      <c r="RUF100" s="227"/>
      <c r="RUG100" s="227"/>
      <c r="RUH100" s="227"/>
      <c r="RUI100" s="227"/>
      <c r="RUJ100" s="227"/>
      <c r="RUK100" s="227"/>
      <c r="RUL100" s="227"/>
      <c r="RUM100" s="227"/>
      <c r="RUN100" s="227"/>
      <c r="RUO100" s="227"/>
      <c r="RUP100" s="227"/>
      <c r="RUQ100" s="227"/>
      <c r="RUR100" s="227"/>
      <c r="RUS100" s="227"/>
      <c r="RUT100" s="227"/>
      <c r="RUU100" s="227"/>
      <c r="RUV100" s="227"/>
      <c r="RUW100" s="227"/>
      <c r="RUX100" s="227"/>
      <c r="RUY100" s="227"/>
      <c r="RUZ100" s="227"/>
      <c r="RVA100" s="227"/>
      <c r="RVB100" s="227"/>
      <c r="RVC100" s="227"/>
      <c r="RVD100" s="227"/>
      <c r="RVE100" s="227"/>
      <c r="RVF100" s="227"/>
      <c r="RVG100" s="227"/>
      <c r="RVH100" s="227"/>
      <c r="RVI100" s="227"/>
      <c r="RVJ100" s="227"/>
      <c r="RVK100" s="227"/>
      <c r="RVL100" s="227"/>
      <c r="RVM100" s="227"/>
      <c r="RVN100" s="227"/>
      <c r="RVO100" s="227"/>
      <c r="RVP100" s="227"/>
      <c r="RVQ100" s="227"/>
      <c r="RVR100" s="227"/>
      <c r="RVS100" s="227"/>
      <c r="RVT100" s="227"/>
      <c r="RVU100" s="227"/>
      <c r="RVV100" s="227"/>
      <c r="RVW100" s="227"/>
      <c r="RVX100" s="227"/>
      <c r="RVY100" s="227"/>
      <c r="RVZ100" s="227"/>
      <c r="RWA100" s="227"/>
      <c r="RWB100" s="227"/>
      <c r="RWC100" s="227"/>
      <c r="RWD100" s="227"/>
      <c r="RWE100" s="227"/>
      <c r="RWF100" s="227"/>
      <c r="RWG100" s="227"/>
      <c r="RWH100" s="227"/>
      <c r="RWI100" s="227"/>
      <c r="RWJ100" s="227"/>
      <c r="RWK100" s="227"/>
      <c r="RWL100" s="227"/>
      <c r="RWM100" s="227"/>
      <c r="RWN100" s="227"/>
      <c r="RWO100" s="227"/>
      <c r="RWP100" s="227"/>
      <c r="RWQ100" s="227"/>
      <c r="RWR100" s="227"/>
      <c r="RWS100" s="227"/>
      <c r="RWT100" s="227"/>
      <c r="RWU100" s="227"/>
      <c r="RWV100" s="227"/>
      <c r="RWW100" s="227"/>
      <c r="RWX100" s="227"/>
      <c r="RWY100" s="227"/>
      <c r="RWZ100" s="227"/>
      <c r="RXA100" s="227"/>
      <c r="RXB100" s="227"/>
      <c r="RXC100" s="227"/>
      <c r="RXD100" s="227"/>
      <c r="RXE100" s="227"/>
      <c r="RXF100" s="227"/>
      <c r="RXG100" s="227"/>
      <c r="RXH100" s="227"/>
      <c r="RXI100" s="227"/>
      <c r="RXJ100" s="227"/>
      <c r="RXK100" s="227"/>
      <c r="RXL100" s="227"/>
      <c r="RXM100" s="227"/>
      <c r="RXN100" s="227"/>
      <c r="RXO100" s="227"/>
      <c r="RXP100" s="227"/>
      <c r="RXQ100" s="227"/>
      <c r="RXR100" s="227"/>
      <c r="RXS100" s="227"/>
      <c r="RXT100" s="227"/>
      <c r="RXU100" s="227"/>
      <c r="RXV100" s="227"/>
      <c r="RXW100" s="227"/>
      <c r="RXX100" s="227"/>
      <c r="RXY100" s="227"/>
      <c r="RXZ100" s="227"/>
      <c r="RYA100" s="227"/>
      <c r="RYB100" s="227"/>
      <c r="RYC100" s="227"/>
      <c r="RYD100" s="227"/>
      <c r="RYE100" s="227"/>
      <c r="RYF100" s="227"/>
      <c r="RYG100" s="227"/>
      <c r="RYH100" s="227"/>
      <c r="RYI100" s="227"/>
      <c r="RYJ100" s="227"/>
      <c r="RYK100" s="227"/>
      <c r="RYL100" s="227"/>
      <c r="RYM100" s="227"/>
      <c r="RYN100" s="227"/>
      <c r="RYO100" s="227"/>
      <c r="RYP100" s="227"/>
      <c r="RYQ100" s="227"/>
      <c r="RYR100" s="227"/>
      <c r="RYS100" s="227"/>
      <c r="RYT100" s="227"/>
      <c r="RYU100" s="227"/>
      <c r="RYV100" s="227"/>
      <c r="RYW100" s="227"/>
      <c r="RYX100" s="227"/>
      <c r="RYY100" s="227"/>
      <c r="RYZ100" s="227"/>
      <c r="RZA100" s="227"/>
      <c r="RZB100" s="227"/>
      <c r="RZC100" s="227"/>
      <c r="RZD100" s="227"/>
      <c r="RZE100" s="227"/>
      <c r="RZF100" s="227"/>
      <c r="RZG100" s="227"/>
      <c r="RZH100" s="227"/>
      <c r="RZI100" s="227"/>
      <c r="RZJ100" s="227"/>
      <c r="RZK100" s="227"/>
      <c r="RZL100" s="227"/>
      <c r="RZM100" s="227"/>
      <c r="RZN100" s="227"/>
      <c r="RZO100" s="227"/>
      <c r="RZP100" s="227"/>
      <c r="RZQ100" s="227"/>
      <c r="RZR100" s="227"/>
      <c r="RZS100" s="227"/>
      <c r="RZT100" s="227"/>
      <c r="RZU100" s="227"/>
      <c r="RZV100" s="227"/>
      <c r="RZW100" s="227"/>
      <c r="RZX100" s="227"/>
      <c r="RZY100" s="227"/>
      <c r="RZZ100" s="227"/>
      <c r="SAA100" s="227"/>
      <c r="SAB100" s="227"/>
      <c r="SAC100" s="227"/>
      <c r="SAD100" s="227"/>
      <c r="SAE100" s="227"/>
      <c r="SAF100" s="227"/>
      <c r="SAG100" s="227"/>
      <c r="SAH100" s="227"/>
      <c r="SAI100" s="227"/>
      <c r="SAJ100" s="227"/>
      <c r="SAK100" s="227"/>
      <c r="SAL100" s="227"/>
      <c r="SAM100" s="227"/>
      <c r="SAN100" s="227"/>
      <c r="SAO100" s="227"/>
      <c r="SAP100" s="227"/>
      <c r="SAQ100" s="227"/>
      <c r="SAR100" s="227"/>
      <c r="SAS100" s="227"/>
      <c r="SAT100" s="227"/>
      <c r="SAU100" s="227"/>
      <c r="SAV100" s="227"/>
      <c r="SAW100" s="227"/>
      <c r="SAX100" s="227"/>
      <c r="SAY100" s="227"/>
      <c r="SAZ100" s="227"/>
      <c r="SBA100" s="227"/>
      <c r="SBB100" s="227"/>
      <c r="SBC100" s="227"/>
      <c r="SBD100" s="227"/>
      <c r="SBE100" s="227"/>
      <c r="SBF100" s="227"/>
      <c r="SBG100" s="227"/>
      <c r="SBH100" s="227"/>
      <c r="SBI100" s="227"/>
      <c r="SBJ100" s="227"/>
      <c r="SBK100" s="227"/>
      <c r="SBL100" s="227"/>
      <c r="SBM100" s="227"/>
      <c r="SBN100" s="227"/>
      <c r="SBO100" s="227"/>
      <c r="SBP100" s="227"/>
      <c r="SBQ100" s="227"/>
      <c r="SBR100" s="227"/>
      <c r="SBS100" s="227"/>
      <c r="SBT100" s="227"/>
      <c r="SBU100" s="227"/>
      <c r="SBV100" s="227"/>
      <c r="SBW100" s="227"/>
      <c r="SBX100" s="227"/>
      <c r="SBY100" s="227"/>
      <c r="SBZ100" s="227"/>
      <c r="SCA100" s="227"/>
      <c r="SCB100" s="227"/>
      <c r="SCC100" s="227"/>
      <c r="SCD100" s="227"/>
      <c r="SCE100" s="227"/>
      <c r="SCF100" s="227"/>
      <c r="SCG100" s="227"/>
      <c r="SCH100" s="227"/>
      <c r="SCI100" s="227"/>
      <c r="SCJ100" s="227"/>
      <c r="SCK100" s="227"/>
      <c r="SCL100" s="227"/>
      <c r="SCM100" s="227"/>
      <c r="SCN100" s="227"/>
      <c r="SCO100" s="227"/>
      <c r="SCP100" s="227"/>
      <c r="SCQ100" s="227"/>
      <c r="SCR100" s="227"/>
      <c r="SCS100" s="227"/>
      <c r="SCT100" s="227"/>
      <c r="SCU100" s="227"/>
      <c r="SCV100" s="227"/>
      <c r="SCW100" s="227"/>
      <c r="SCX100" s="227"/>
      <c r="SCY100" s="227"/>
      <c r="SCZ100" s="227"/>
      <c r="SDA100" s="227"/>
      <c r="SDB100" s="227"/>
      <c r="SDC100" s="227"/>
      <c r="SDD100" s="227"/>
      <c r="SDE100" s="227"/>
      <c r="SDF100" s="227"/>
      <c r="SDG100" s="227"/>
      <c r="SDH100" s="227"/>
      <c r="SDI100" s="227"/>
      <c r="SDJ100" s="227"/>
      <c r="SDK100" s="227"/>
      <c r="SDL100" s="227"/>
      <c r="SDM100" s="227"/>
      <c r="SDN100" s="227"/>
      <c r="SDO100" s="227"/>
      <c r="SDP100" s="227"/>
      <c r="SDQ100" s="227"/>
      <c r="SDR100" s="227"/>
      <c r="SDS100" s="227"/>
      <c r="SDT100" s="227"/>
      <c r="SDU100" s="227"/>
      <c r="SDV100" s="227"/>
      <c r="SDW100" s="227"/>
      <c r="SDX100" s="227"/>
      <c r="SDY100" s="227"/>
      <c r="SDZ100" s="227"/>
      <c r="SEA100" s="227"/>
      <c r="SEB100" s="227"/>
      <c r="SEC100" s="227"/>
      <c r="SED100" s="227"/>
      <c r="SEE100" s="227"/>
      <c r="SEF100" s="227"/>
      <c r="SEG100" s="227"/>
      <c r="SEH100" s="227"/>
      <c r="SEI100" s="227"/>
      <c r="SEJ100" s="227"/>
      <c r="SEK100" s="227"/>
      <c r="SEL100" s="227"/>
      <c r="SEM100" s="227"/>
      <c r="SEN100" s="227"/>
      <c r="SEO100" s="227"/>
      <c r="SEP100" s="227"/>
      <c r="SEQ100" s="227"/>
      <c r="SER100" s="227"/>
      <c r="SES100" s="227"/>
      <c r="SET100" s="227"/>
      <c r="SEU100" s="227"/>
      <c r="SEV100" s="227"/>
      <c r="SEW100" s="227"/>
      <c r="SEX100" s="227"/>
      <c r="SEY100" s="227"/>
      <c r="SEZ100" s="227"/>
      <c r="SFA100" s="227"/>
      <c r="SFB100" s="227"/>
      <c r="SFC100" s="227"/>
      <c r="SFD100" s="227"/>
      <c r="SFE100" s="227"/>
      <c r="SFF100" s="227"/>
      <c r="SFG100" s="227"/>
      <c r="SFH100" s="227"/>
      <c r="SFI100" s="227"/>
      <c r="SFJ100" s="227"/>
      <c r="SFK100" s="227"/>
      <c r="SFL100" s="227"/>
      <c r="SFM100" s="227"/>
      <c r="SFN100" s="227"/>
      <c r="SFO100" s="227"/>
      <c r="SFP100" s="227"/>
      <c r="SFQ100" s="227"/>
      <c r="SFR100" s="227"/>
      <c r="SFS100" s="227"/>
      <c r="SFT100" s="227"/>
      <c r="SFU100" s="227"/>
      <c r="SFV100" s="227"/>
      <c r="SFW100" s="227"/>
      <c r="SFX100" s="227"/>
      <c r="SFY100" s="227"/>
      <c r="SFZ100" s="227"/>
      <c r="SGA100" s="227"/>
      <c r="SGB100" s="227"/>
      <c r="SGC100" s="227"/>
      <c r="SGD100" s="227"/>
      <c r="SGE100" s="227"/>
      <c r="SGF100" s="227"/>
      <c r="SGG100" s="227"/>
      <c r="SGH100" s="227"/>
      <c r="SGI100" s="227"/>
      <c r="SGJ100" s="227"/>
      <c r="SGK100" s="227"/>
      <c r="SGL100" s="227"/>
      <c r="SGM100" s="227"/>
      <c r="SGN100" s="227"/>
      <c r="SGO100" s="227"/>
      <c r="SGP100" s="227"/>
      <c r="SGQ100" s="227"/>
      <c r="SGR100" s="227"/>
      <c r="SGS100" s="227"/>
      <c r="SGT100" s="227"/>
      <c r="SGU100" s="227"/>
      <c r="SGV100" s="227"/>
      <c r="SGW100" s="227"/>
      <c r="SGX100" s="227"/>
      <c r="SGY100" s="227"/>
      <c r="SGZ100" s="227"/>
      <c r="SHA100" s="227"/>
      <c r="SHB100" s="227"/>
      <c r="SHC100" s="227"/>
      <c r="SHD100" s="227"/>
      <c r="SHE100" s="227"/>
      <c r="SHF100" s="227"/>
      <c r="SHG100" s="227"/>
      <c r="SHH100" s="227"/>
      <c r="SHI100" s="227"/>
      <c r="SHJ100" s="227"/>
      <c r="SHK100" s="227"/>
      <c r="SHL100" s="227"/>
      <c r="SHM100" s="227"/>
      <c r="SHN100" s="227"/>
      <c r="SHO100" s="227"/>
      <c r="SHP100" s="227"/>
      <c r="SHQ100" s="227"/>
      <c r="SHR100" s="227"/>
      <c r="SHS100" s="227"/>
      <c r="SHT100" s="227"/>
      <c r="SHU100" s="227"/>
      <c r="SHV100" s="227"/>
      <c r="SHW100" s="227"/>
      <c r="SHX100" s="227"/>
      <c r="SHY100" s="227"/>
      <c r="SHZ100" s="227"/>
      <c r="SIA100" s="227"/>
      <c r="SIB100" s="227"/>
      <c r="SIC100" s="227"/>
      <c r="SID100" s="227"/>
      <c r="SIE100" s="227"/>
      <c r="SIF100" s="227"/>
      <c r="SIG100" s="227"/>
      <c r="SIH100" s="227"/>
      <c r="SII100" s="227"/>
      <c r="SIJ100" s="227"/>
      <c r="SIK100" s="227"/>
      <c r="SIL100" s="227"/>
      <c r="SIM100" s="227"/>
      <c r="SIN100" s="227"/>
      <c r="SIO100" s="227"/>
      <c r="SIP100" s="227"/>
      <c r="SIQ100" s="227"/>
      <c r="SIR100" s="227"/>
      <c r="SIS100" s="227"/>
      <c r="SIT100" s="227"/>
      <c r="SIU100" s="227"/>
      <c r="SIV100" s="227"/>
      <c r="SIW100" s="227"/>
      <c r="SIX100" s="227"/>
      <c r="SIY100" s="227"/>
      <c r="SIZ100" s="227"/>
      <c r="SJA100" s="227"/>
      <c r="SJB100" s="227"/>
      <c r="SJC100" s="227"/>
      <c r="SJD100" s="227"/>
      <c r="SJE100" s="227"/>
      <c r="SJF100" s="227"/>
      <c r="SJG100" s="227"/>
      <c r="SJH100" s="227"/>
      <c r="SJI100" s="227"/>
      <c r="SJJ100" s="227"/>
      <c r="SJK100" s="227"/>
      <c r="SJL100" s="227"/>
      <c r="SJM100" s="227"/>
      <c r="SJN100" s="227"/>
      <c r="SJO100" s="227"/>
      <c r="SJP100" s="227"/>
      <c r="SJQ100" s="227"/>
      <c r="SJR100" s="227"/>
      <c r="SJS100" s="227"/>
      <c r="SJT100" s="227"/>
      <c r="SJU100" s="227"/>
      <c r="SJV100" s="227"/>
      <c r="SJW100" s="227"/>
      <c r="SJX100" s="227"/>
      <c r="SJY100" s="227"/>
      <c r="SJZ100" s="227"/>
      <c r="SKA100" s="227"/>
      <c r="SKB100" s="227"/>
      <c r="SKC100" s="227"/>
      <c r="SKD100" s="227"/>
      <c r="SKE100" s="227"/>
      <c r="SKF100" s="227"/>
      <c r="SKG100" s="227"/>
      <c r="SKH100" s="227"/>
      <c r="SKI100" s="227"/>
      <c r="SKJ100" s="227"/>
      <c r="SKK100" s="227"/>
      <c r="SKL100" s="227"/>
      <c r="SKM100" s="227"/>
      <c r="SKN100" s="227"/>
      <c r="SKO100" s="227"/>
      <c r="SKP100" s="227"/>
      <c r="SKQ100" s="227"/>
      <c r="SKR100" s="227"/>
      <c r="SKS100" s="227"/>
      <c r="SKT100" s="227"/>
      <c r="SKU100" s="227"/>
      <c r="SKV100" s="227"/>
      <c r="SKW100" s="227"/>
      <c r="SKX100" s="227"/>
      <c r="SKY100" s="227"/>
      <c r="SKZ100" s="227"/>
      <c r="SLA100" s="227"/>
      <c r="SLB100" s="227"/>
      <c r="SLC100" s="227"/>
      <c r="SLD100" s="227"/>
      <c r="SLE100" s="227"/>
      <c r="SLF100" s="227"/>
      <c r="SLG100" s="227"/>
      <c r="SLH100" s="227"/>
      <c r="SLI100" s="227"/>
      <c r="SLJ100" s="227"/>
      <c r="SLK100" s="227"/>
      <c r="SLL100" s="227"/>
      <c r="SLM100" s="227"/>
      <c r="SLN100" s="227"/>
      <c r="SLO100" s="227"/>
      <c r="SLP100" s="227"/>
      <c r="SLQ100" s="227"/>
      <c r="SLR100" s="227"/>
      <c r="SLS100" s="227"/>
      <c r="SLT100" s="227"/>
      <c r="SLU100" s="227"/>
      <c r="SLV100" s="227"/>
      <c r="SLW100" s="227"/>
      <c r="SLX100" s="227"/>
      <c r="SLY100" s="227"/>
      <c r="SLZ100" s="227"/>
      <c r="SMA100" s="227"/>
      <c r="SMB100" s="227"/>
      <c r="SMC100" s="227"/>
      <c r="SMD100" s="227"/>
      <c r="SME100" s="227"/>
      <c r="SMF100" s="227"/>
      <c r="SMG100" s="227"/>
      <c r="SMH100" s="227"/>
      <c r="SMI100" s="227"/>
      <c r="SMJ100" s="227"/>
      <c r="SMK100" s="227"/>
      <c r="SML100" s="227"/>
      <c r="SMM100" s="227"/>
      <c r="SMN100" s="227"/>
      <c r="SMO100" s="227"/>
      <c r="SMP100" s="227"/>
      <c r="SMQ100" s="227"/>
      <c r="SMR100" s="227"/>
      <c r="SMS100" s="227"/>
      <c r="SMT100" s="227"/>
      <c r="SMU100" s="227"/>
      <c r="SMV100" s="227"/>
      <c r="SMW100" s="227"/>
      <c r="SMX100" s="227"/>
      <c r="SMY100" s="227"/>
      <c r="SMZ100" s="227"/>
      <c r="SNA100" s="227"/>
      <c r="SNB100" s="227"/>
      <c r="SNC100" s="227"/>
      <c r="SND100" s="227"/>
      <c r="SNE100" s="227"/>
      <c r="SNF100" s="227"/>
      <c r="SNG100" s="227"/>
      <c r="SNH100" s="227"/>
      <c r="SNI100" s="227"/>
      <c r="SNJ100" s="227"/>
      <c r="SNK100" s="227"/>
      <c r="SNL100" s="227"/>
      <c r="SNM100" s="227"/>
      <c r="SNN100" s="227"/>
      <c r="SNO100" s="227"/>
      <c r="SNP100" s="227"/>
      <c r="SNQ100" s="227"/>
      <c r="SNR100" s="227"/>
      <c r="SNS100" s="227"/>
      <c r="SNT100" s="227"/>
      <c r="SNU100" s="227"/>
      <c r="SNV100" s="227"/>
      <c r="SNW100" s="227"/>
      <c r="SNX100" s="227"/>
      <c r="SNY100" s="227"/>
      <c r="SNZ100" s="227"/>
      <c r="SOA100" s="227"/>
      <c r="SOB100" s="227"/>
      <c r="SOC100" s="227"/>
      <c r="SOD100" s="227"/>
      <c r="SOE100" s="227"/>
      <c r="SOF100" s="227"/>
      <c r="SOG100" s="227"/>
      <c r="SOH100" s="227"/>
      <c r="SOI100" s="227"/>
      <c r="SOJ100" s="227"/>
      <c r="SOK100" s="227"/>
      <c r="SOL100" s="227"/>
      <c r="SOM100" s="227"/>
      <c r="SON100" s="227"/>
      <c r="SOO100" s="227"/>
      <c r="SOP100" s="227"/>
      <c r="SOQ100" s="227"/>
      <c r="SOR100" s="227"/>
      <c r="SOS100" s="227"/>
      <c r="SOT100" s="227"/>
      <c r="SOU100" s="227"/>
      <c r="SOV100" s="227"/>
      <c r="SOW100" s="227"/>
      <c r="SOX100" s="227"/>
      <c r="SOY100" s="227"/>
      <c r="SOZ100" s="227"/>
      <c r="SPA100" s="227"/>
      <c r="SPB100" s="227"/>
      <c r="SPC100" s="227"/>
      <c r="SPD100" s="227"/>
      <c r="SPE100" s="227"/>
      <c r="SPF100" s="227"/>
      <c r="SPG100" s="227"/>
      <c r="SPH100" s="227"/>
      <c r="SPI100" s="227"/>
      <c r="SPJ100" s="227"/>
      <c r="SPK100" s="227"/>
      <c r="SPL100" s="227"/>
      <c r="SPM100" s="227"/>
      <c r="SPN100" s="227"/>
      <c r="SPO100" s="227"/>
      <c r="SPP100" s="227"/>
      <c r="SPQ100" s="227"/>
      <c r="SPR100" s="227"/>
      <c r="SPS100" s="227"/>
      <c r="SPT100" s="227"/>
      <c r="SPU100" s="227"/>
      <c r="SPV100" s="227"/>
      <c r="SPW100" s="227"/>
      <c r="SPX100" s="227"/>
      <c r="SPY100" s="227"/>
      <c r="SPZ100" s="227"/>
      <c r="SQA100" s="227"/>
      <c r="SQB100" s="227"/>
      <c r="SQC100" s="227"/>
      <c r="SQD100" s="227"/>
      <c r="SQE100" s="227"/>
      <c r="SQF100" s="227"/>
      <c r="SQG100" s="227"/>
      <c r="SQH100" s="227"/>
      <c r="SQI100" s="227"/>
      <c r="SQJ100" s="227"/>
      <c r="SQK100" s="227"/>
      <c r="SQL100" s="227"/>
      <c r="SQM100" s="227"/>
      <c r="SQN100" s="227"/>
      <c r="SQO100" s="227"/>
      <c r="SQP100" s="227"/>
      <c r="SQQ100" s="227"/>
      <c r="SQR100" s="227"/>
      <c r="SQS100" s="227"/>
      <c r="SQT100" s="227"/>
      <c r="SQU100" s="227"/>
      <c r="SQV100" s="227"/>
      <c r="SQW100" s="227"/>
      <c r="SQX100" s="227"/>
      <c r="SQY100" s="227"/>
      <c r="SQZ100" s="227"/>
      <c r="SRA100" s="227"/>
      <c r="SRB100" s="227"/>
      <c r="SRC100" s="227"/>
      <c r="SRD100" s="227"/>
      <c r="SRE100" s="227"/>
      <c r="SRF100" s="227"/>
      <c r="SRG100" s="227"/>
      <c r="SRH100" s="227"/>
      <c r="SRI100" s="227"/>
      <c r="SRJ100" s="227"/>
      <c r="SRK100" s="227"/>
      <c r="SRL100" s="227"/>
      <c r="SRM100" s="227"/>
      <c r="SRN100" s="227"/>
      <c r="SRO100" s="227"/>
      <c r="SRP100" s="227"/>
      <c r="SRQ100" s="227"/>
      <c r="SRR100" s="227"/>
      <c r="SRS100" s="227"/>
      <c r="SRT100" s="227"/>
      <c r="SRU100" s="227"/>
      <c r="SRV100" s="227"/>
      <c r="SRW100" s="227"/>
      <c r="SRX100" s="227"/>
      <c r="SRY100" s="227"/>
      <c r="SRZ100" s="227"/>
      <c r="SSA100" s="227"/>
      <c r="SSB100" s="227"/>
      <c r="SSC100" s="227"/>
      <c r="SSD100" s="227"/>
      <c r="SSE100" s="227"/>
      <c r="SSF100" s="227"/>
      <c r="SSG100" s="227"/>
      <c r="SSH100" s="227"/>
      <c r="SSI100" s="227"/>
      <c r="SSJ100" s="227"/>
      <c r="SSK100" s="227"/>
      <c r="SSL100" s="227"/>
      <c r="SSM100" s="227"/>
      <c r="SSN100" s="227"/>
      <c r="SSO100" s="227"/>
      <c r="SSP100" s="227"/>
      <c r="SSQ100" s="227"/>
      <c r="SSR100" s="227"/>
      <c r="SSS100" s="227"/>
      <c r="SST100" s="227"/>
      <c r="SSU100" s="227"/>
      <c r="SSV100" s="227"/>
      <c r="SSW100" s="227"/>
      <c r="SSX100" s="227"/>
      <c r="SSY100" s="227"/>
      <c r="SSZ100" s="227"/>
      <c r="STA100" s="227"/>
      <c r="STB100" s="227"/>
      <c r="STC100" s="227"/>
      <c r="STD100" s="227"/>
      <c r="STE100" s="227"/>
      <c r="STF100" s="227"/>
      <c r="STG100" s="227"/>
      <c r="STH100" s="227"/>
      <c r="STI100" s="227"/>
      <c r="STJ100" s="227"/>
      <c r="STK100" s="227"/>
      <c r="STL100" s="227"/>
      <c r="STM100" s="227"/>
      <c r="STN100" s="227"/>
      <c r="STO100" s="227"/>
      <c r="STP100" s="227"/>
      <c r="STQ100" s="227"/>
      <c r="STR100" s="227"/>
      <c r="STS100" s="227"/>
      <c r="STT100" s="227"/>
      <c r="STU100" s="227"/>
      <c r="STV100" s="227"/>
      <c r="STW100" s="227"/>
      <c r="STX100" s="227"/>
      <c r="STY100" s="227"/>
      <c r="STZ100" s="227"/>
      <c r="SUA100" s="227"/>
      <c r="SUB100" s="227"/>
      <c r="SUC100" s="227"/>
      <c r="SUD100" s="227"/>
      <c r="SUE100" s="227"/>
      <c r="SUF100" s="227"/>
      <c r="SUG100" s="227"/>
      <c r="SUH100" s="227"/>
      <c r="SUI100" s="227"/>
      <c r="SUJ100" s="227"/>
      <c r="SUK100" s="227"/>
      <c r="SUL100" s="227"/>
      <c r="SUM100" s="227"/>
      <c r="SUN100" s="227"/>
      <c r="SUO100" s="227"/>
      <c r="SUP100" s="227"/>
      <c r="SUQ100" s="227"/>
      <c r="SUR100" s="227"/>
      <c r="SUS100" s="227"/>
      <c r="SUT100" s="227"/>
      <c r="SUU100" s="227"/>
      <c r="SUV100" s="227"/>
      <c r="SUW100" s="227"/>
      <c r="SUX100" s="227"/>
      <c r="SUY100" s="227"/>
      <c r="SUZ100" s="227"/>
      <c r="SVA100" s="227"/>
      <c r="SVB100" s="227"/>
      <c r="SVC100" s="227"/>
      <c r="SVD100" s="227"/>
      <c r="SVE100" s="227"/>
      <c r="SVF100" s="227"/>
      <c r="SVG100" s="227"/>
      <c r="SVH100" s="227"/>
      <c r="SVI100" s="227"/>
      <c r="SVJ100" s="227"/>
      <c r="SVK100" s="227"/>
      <c r="SVL100" s="227"/>
      <c r="SVM100" s="227"/>
      <c r="SVN100" s="227"/>
      <c r="SVO100" s="227"/>
      <c r="SVP100" s="227"/>
      <c r="SVQ100" s="227"/>
      <c r="SVR100" s="227"/>
      <c r="SVS100" s="227"/>
      <c r="SVT100" s="227"/>
      <c r="SVU100" s="227"/>
      <c r="SVV100" s="227"/>
      <c r="SVW100" s="227"/>
      <c r="SVX100" s="227"/>
      <c r="SVY100" s="227"/>
      <c r="SVZ100" s="227"/>
      <c r="SWA100" s="227"/>
      <c r="SWB100" s="227"/>
      <c r="SWC100" s="227"/>
      <c r="SWD100" s="227"/>
      <c r="SWE100" s="227"/>
      <c r="SWF100" s="227"/>
      <c r="SWG100" s="227"/>
      <c r="SWH100" s="227"/>
      <c r="SWI100" s="227"/>
      <c r="SWJ100" s="227"/>
      <c r="SWK100" s="227"/>
      <c r="SWL100" s="227"/>
      <c r="SWM100" s="227"/>
      <c r="SWN100" s="227"/>
      <c r="SWO100" s="227"/>
      <c r="SWP100" s="227"/>
      <c r="SWQ100" s="227"/>
      <c r="SWR100" s="227"/>
      <c r="SWS100" s="227"/>
      <c r="SWT100" s="227"/>
      <c r="SWU100" s="227"/>
      <c r="SWV100" s="227"/>
      <c r="SWW100" s="227"/>
      <c r="SWX100" s="227"/>
      <c r="SWY100" s="227"/>
      <c r="SWZ100" s="227"/>
      <c r="SXA100" s="227"/>
      <c r="SXB100" s="227"/>
      <c r="SXC100" s="227"/>
      <c r="SXD100" s="227"/>
      <c r="SXE100" s="227"/>
      <c r="SXF100" s="227"/>
      <c r="SXG100" s="227"/>
      <c r="SXH100" s="227"/>
      <c r="SXI100" s="227"/>
      <c r="SXJ100" s="227"/>
      <c r="SXK100" s="227"/>
      <c r="SXL100" s="227"/>
      <c r="SXM100" s="227"/>
      <c r="SXN100" s="227"/>
      <c r="SXO100" s="227"/>
      <c r="SXP100" s="227"/>
      <c r="SXQ100" s="227"/>
      <c r="SXR100" s="227"/>
      <c r="SXS100" s="227"/>
      <c r="SXT100" s="227"/>
      <c r="SXU100" s="227"/>
      <c r="SXV100" s="227"/>
      <c r="SXW100" s="227"/>
      <c r="SXX100" s="227"/>
      <c r="SXY100" s="227"/>
      <c r="SXZ100" s="227"/>
      <c r="SYA100" s="227"/>
      <c r="SYB100" s="227"/>
      <c r="SYC100" s="227"/>
      <c r="SYD100" s="227"/>
      <c r="SYE100" s="227"/>
      <c r="SYF100" s="227"/>
      <c r="SYG100" s="227"/>
      <c r="SYH100" s="227"/>
      <c r="SYI100" s="227"/>
      <c r="SYJ100" s="227"/>
      <c r="SYK100" s="227"/>
      <c r="SYL100" s="227"/>
      <c r="SYM100" s="227"/>
      <c r="SYN100" s="227"/>
      <c r="SYO100" s="227"/>
      <c r="SYP100" s="227"/>
      <c r="SYQ100" s="227"/>
      <c r="SYR100" s="227"/>
      <c r="SYS100" s="227"/>
      <c r="SYT100" s="227"/>
      <c r="SYU100" s="227"/>
      <c r="SYV100" s="227"/>
      <c r="SYW100" s="227"/>
      <c r="SYX100" s="227"/>
      <c r="SYY100" s="227"/>
      <c r="SYZ100" s="227"/>
      <c r="SZA100" s="227"/>
      <c r="SZB100" s="227"/>
      <c r="SZC100" s="227"/>
      <c r="SZD100" s="227"/>
      <c r="SZE100" s="227"/>
      <c r="SZF100" s="227"/>
      <c r="SZG100" s="227"/>
      <c r="SZH100" s="227"/>
      <c r="SZI100" s="227"/>
      <c r="SZJ100" s="227"/>
      <c r="SZK100" s="227"/>
      <c r="SZL100" s="227"/>
      <c r="SZM100" s="227"/>
      <c r="SZN100" s="227"/>
      <c r="SZO100" s="227"/>
      <c r="SZP100" s="227"/>
      <c r="SZQ100" s="227"/>
      <c r="SZR100" s="227"/>
      <c r="SZS100" s="227"/>
      <c r="SZT100" s="227"/>
      <c r="SZU100" s="227"/>
      <c r="SZV100" s="227"/>
      <c r="SZW100" s="227"/>
      <c r="SZX100" s="227"/>
      <c r="SZY100" s="227"/>
      <c r="SZZ100" s="227"/>
      <c r="TAA100" s="227"/>
      <c r="TAB100" s="227"/>
      <c r="TAC100" s="227"/>
      <c r="TAD100" s="227"/>
      <c r="TAE100" s="227"/>
      <c r="TAF100" s="227"/>
      <c r="TAG100" s="227"/>
      <c r="TAH100" s="227"/>
      <c r="TAI100" s="227"/>
      <c r="TAJ100" s="227"/>
      <c r="TAK100" s="227"/>
      <c r="TAL100" s="227"/>
      <c r="TAM100" s="227"/>
      <c r="TAN100" s="227"/>
      <c r="TAO100" s="227"/>
      <c r="TAP100" s="227"/>
      <c r="TAQ100" s="227"/>
      <c r="TAR100" s="227"/>
      <c r="TAS100" s="227"/>
      <c r="TAT100" s="227"/>
      <c r="TAU100" s="227"/>
      <c r="TAV100" s="227"/>
      <c r="TAW100" s="227"/>
      <c r="TAX100" s="227"/>
      <c r="TAY100" s="227"/>
      <c r="TAZ100" s="227"/>
      <c r="TBA100" s="227"/>
      <c r="TBB100" s="227"/>
      <c r="TBC100" s="227"/>
      <c r="TBD100" s="227"/>
      <c r="TBE100" s="227"/>
      <c r="TBF100" s="227"/>
      <c r="TBG100" s="227"/>
      <c r="TBH100" s="227"/>
      <c r="TBI100" s="227"/>
      <c r="TBJ100" s="227"/>
      <c r="TBK100" s="227"/>
      <c r="TBL100" s="227"/>
      <c r="TBM100" s="227"/>
      <c r="TBN100" s="227"/>
      <c r="TBO100" s="227"/>
      <c r="TBP100" s="227"/>
      <c r="TBQ100" s="227"/>
      <c r="TBR100" s="227"/>
      <c r="TBS100" s="227"/>
      <c r="TBT100" s="227"/>
      <c r="TBU100" s="227"/>
      <c r="TBV100" s="227"/>
      <c r="TBW100" s="227"/>
      <c r="TBX100" s="227"/>
      <c r="TBY100" s="227"/>
      <c r="TBZ100" s="227"/>
      <c r="TCA100" s="227"/>
      <c r="TCB100" s="227"/>
      <c r="TCC100" s="227"/>
      <c r="TCD100" s="227"/>
      <c r="TCE100" s="227"/>
      <c r="TCF100" s="227"/>
      <c r="TCG100" s="227"/>
      <c r="TCH100" s="227"/>
      <c r="TCI100" s="227"/>
      <c r="TCJ100" s="227"/>
      <c r="TCK100" s="227"/>
      <c r="TCL100" s="227"/>
      <c r="TCM100" s="227"/>
      <c r="TCN100" s="227"/>
      <c r="TCO100" s="227"/>
      <c r="TCP100" s="227"/>
      <c r="TCQ100" s="227"/>
      <c r="TCR100" s="227"/>
      <c r="TCS100" s="227"/>
      <c r="TCT100" s="227"/>
      <c r="TCU100" s="227"/>
      <c r="TCV100" s="227"/>
      <c r="TCW100" s="227"/>
      <c r="TCX100" s="227"/>
      <c r="TCY100" s="227"/>
      <c r="TCZ100" s="227"/>
      <c r="TDA100" s="227"/>
      <c r="TDB100" s="227"/>
      <c r="TDC100" s="227"/>
      <c r="TDD100" s="227"/>
      <c r="TDE100" s="227"/>
      <c r="TDF100" s="227"/>
      <c r="TDG100" s="227"/>
      <c r="TDH100" s="227"/>
      <c r="TDI100" s="227"/>
      <c r="TDJ100" s="227"/>
      <c r="TDK100" s="227"/>
      <c r="TDL100" s="227"/>
      <c r="TDM100" s="227"/>
      <c r="TDN100" s="227"/>
      <c r="TDO100" s="227"/>
      <c r="TDP100" s="227"/>
      <c r="TDQ100" s="227"/>
      <c r="TDR100" s="227"/>
      <c r="TDS100" s="227"/>
      <c r="TDT100" s="227"/>
      <c r="TDU100" s="227"/>
      <c r="TDV100" s="227"/>
      <c r="TDW100" s="227"/>
      <c r="TDX100" s="227"/>
      <c r="TDY100" s="227"/>
      <c r="TDZ100" s="227"/>
      <c r="TEA100" s="227"/>
      <c r="TEB100" s="227"/>
      <c r="TEC100" s="227"/>
      <c r="TED100" s="227"/>
      <c r="TEE100" s="227"/>
      <c r="TEF100" s="227"/>
      <c r="TEG100" s="227"/>
      <c r="TEH100" s="227"/>
      <c r="TEI100" s="227"/>
      <c r="TEJ100" s="227"/>
      <c r="TEK100" s="227"/>
      <c r="TEL100" s="227"/>
      <c r="TEM100" s="227"/>
      <c r="TEN100" s="227"/>
      <c r="TEO100" s="227"/>
      <c r="TEP100" s="227"/>
      <c r="TEQ100" s="227"/>
      <c r="TER100" s="227"/>
      <c r="TES100" s="227"/>
      <c r="TET100" s="227"/>
      <c r="TEU100" s="227"/>
      <c r="TEV100" s="227"/>
      <c r="TEW100" s="227"/>
      <c r="TEX100" s="227"/>
      <c r="TEY100" s="227"/>
      <c r="TEZ100" s="227"/>
      <c r="TFA100" s="227"/>
      <c r="TFB100" s="227"/>
      <c r="TFC100" s="227"/>
      <c r="TFD100" s="227"/>
      <c r="TFE100" s="227"/>
      <c r="TFF100" s="227"/>
      <c r="TFG100" s="227"/>
      <c r="TFH100" s="227"/>
      <c r="TFI100" s="227"/>
      <c r="TFJ100" s="227"/>
      <c r="TFK100" s="227"/>
      <c r="TFL100" s="227"/>
      <c r="TFM100" s="227"/>
      <c r="TFN100" s="227"/>
      <c r="TFO100" s="227"/>
      <c r="TFP100" s="227"/>
      <c r="TFQ100" s="227"/>
      <c r="TFR100" s="227"/>
      <c r="TFS100" s="227"/>
      <c r="TFT100" s="227"/>
      <c r="TFU100" s="227"/>
      <c r="TFV100" s="227"/>
      <c r="TFW100" s="227"/>
      <c r="TFX100" s="227"/>
      <c r="TFY100" s="227"/>
      <c r="TFZ100" s="227"/>
      <c r="TGA100" s="227"/>
      <c r="TGB100" s="227"/>
      <c r="TGC100" s="227"/>
      <c r="TGD100" s="227"/>
      <c r="TGE100" s="227"/>
      <c r="TGF100" s="227"/>
      <c r="TGG100" s="227"/>
      <c r="TGH100" s="227"/>
      <c r="TGI100" s="227"/>
      <c r="TGJ100" s="227"/>
      <c r="TGK100" s="227"/>
      <c r="TGL100" s="227"/>
      <c r="TGM100" s="227"/>
      <c r="TGN100" s="227"/>
      <c r="TGO100" s="227"/>
      <c r="TGP100" s="227"/>
      <c r="TGQ100" s="227"/>
      <c r="TGR100" s="227"/>
      <c r="TGS100" s="227"/>
      <c r="TGT100" s="227"/>
      <c r="TGU100" s="227"/>
      <c r="TGV100" s="227"/>
      <c r="TGW100" s="227"/>
      <c r="TGX100" s="227"/>
      <c r="TGY100" s="227"/>
      <c r="TGZ100" s="227"/>
      <c r="THA100" s="227"/>
      <c r="THB100" s="227"/>
      <c r="THC100" s="227"/>
      <c r="THD100" s="227"/>
      <c r="THE100" s="227"/>
      <c r="THF100" s="227"/>
      <c r="THG100" s="227"/>
      <c r="THH100" s="227"/>
      <c r="THI100" s="227"/>
      <c r="THJ100" s="227"/>
      <c r="THK100" s="227"/>
      <c r="THL100" s="227"/>
      <c r="THM100" s="227"/>
      <c r="THN100" s="227"/>
      <c r="THO100" s="227"/>
      <c r="THP100" s="227"/>
      <c r="THQ100" s="227"/>
      <c r="THR100" s="227"/>
      <c r="THS100" s="227"/>
      <c r="THT100" s="227"/>
      <c r="THU100" s="227"/>
      <c r="THV100" s="227"/>
      <c r="THW100" s="227"/>
      <c r="THX100" s="227"/>
      <c r="THY100" s="227"/>
      <c r="THZ100" s="227"/>
      <c r="TIA100" s="227"/>
      <c r="TIB100" s="227"/>
      <c r="TIC100" s="227"/>
      <c r="TID100" s="227"/>
      <c r="TIE100" s="227"/>
      <c r="TIF100" s="227"/>
      <c r="TIG100" s="227"/>
      <c r="TIH100" s="227"/>
      <c r="TII100" s="227"/>
      <c r="TIJ100" s="227"/>
      <c r="TIK100" s="227"/>
      <c r="TIL100" s="227"/>
      <c r="TIM100" s="227"/>
      <c r="TIN100" s="227"/>
      <c r="TIO100" s="227"/>
      <c r="TIP100" s="227"/>
      <c r="TIQ100" s="227"/>
      <c r="TIR100" s="227"/>
      <c r="TIS100" s="227"/>
      <c r="TIT100" s="227"/>
      <c r="TIU100" s="227"/>
      <c r="TIV100" s="227"/>
      <c r="TIW100" s="227"/>
      <c r="TIX100" s="227"/>
      <c r="TIY100" s="227"/>
      <c r="TIZ100" s="227"/>
      <c r="TJA100" s="227"/>
      <c r="TJB100" s="227"/>
      <c r="TJC100" s="227"/>
      <c r="TJD100" s="227"/>
      <c r="TJE100" s="227"/>
      <c r="TJF100" s="227"/>
      <c r="TJG100" s="227"/>
      <c r="TJH100" s="227"/>
      <c r="TJI100" s="227"/>
      <c r="TJJ100" s="227"/>
      <c r="TJK100" s="227"/>
      <c r="TJL100" s="227"/>
      <c r="TJM100" s="227"/>
      <c r="TJN100" s="227"/>
      <c r="TJO100" s="227"/>
      <c r="TJP100" s="227"/>
      <c r="TJQ100" s="227"/>
      <c r="TJR100" s="227"/>
      <c r="TJS100" s="227"/>
      <c r="TJT100" s="227"/>
      <c r="TJU100" s="227"/>
      <c r="TJV100" s="227"/>
      <c r="TJW100" s="227"/>
      <c r="TJX100" s="227"/>
      <c r="TJY100" s="227"/>
      <c r="TJZ100" s="227"/>
      <c r="TKA100" s="227"/>
      <c r="TKB100" s="227"/>
      <c r="TKC100" s="227"/>
      <c r="TKD100" s="227"/>
      <c r="TKE100" s="227"/>
      <c r="TKF100" s="227"/>
      <c r="TKG100" s="227"/>
      <c r="TKH100" s="227"/>
      <c r="TKI100" s="227"/>
      <c r="TKJ100" s="227"/>
      <c r="TKK100" s="227"/>
      <c r="TKL100" s="227"/>
      <c r="TKM100" s="227"/>
      <c r="TKN100" s="227"/>
      <c r="TKO100" s="227"/>
      <c r="TKP100" s="227"/>
      <c r="TKQ100" s="227"/>
      <c r="TKR100" s="227"/>
      <c r="TKS100" s="227"/>
      <c r="TKT100" s="227"/>
      <c r="TKU100" s="227"/>
      <c r="TKV100" s="227"/>
      <c r="TKW100" s="227"/>
      <c r="TKX100" s="227"/>
      <c r="TKY100" s="227"/>
      <c r="TKZ100" s="227"/>
      <c r="TLA100" s="227"/>
      <c r="TLB100" s="227"/>
      <c r="TLC100" s="227"/>
      <c r="TLD100" s="227"/>
      <c r="TLE100" s="227"/>
      <c r="TLF100" s="227"/>
      <c r="TLG100" s="227"/>
      <c r="TLH100" s="227"/>
      <c r="TLI100" s="227"/>
      <c r="TLJ100" s="227"/>
      <c r="TLK100" s="227"/>
      <c r="TLL100" s="227"/>
      <c r="TLM100" s="227"/>
      <c r="TLN100" s="227"/>
      <c r="TLO100" s="227"/>
      <c r="TLP100" s="227"/>
      <c r="TLQ100" s="227"/>
      <c r="TLR100" s="227"/>
      <c r="TLS100" s="227"/>
      <c r="TLT100" s="227"/>
      <c r="TLU100" s="227"/>
      <c r="TLV100" s="227"/>
      <c r="TLW100" s="227"/>
      <c r="TLX100" s="227"/>
      <c r="TLY100" s="227"/>
      <c r="TLZ100" s="227"/>
      <c r="TMA100" s="227"/>
      <c r="TMB100" s="227"/>
      <c r="TMC100" s="227"/>
      <c r="TMD100" s="227"/>
      <c r="TME100" s="227"/>
      <c r="TMF100" s="227"/>
      <c r="TMG100" s="227"/>
      <c r="TMH100" s="227"/>
      <c r="TMI100" s="227"/>
      <c r="TMJ100" s="227"/>
      <c r="TMK100" s="227"/>
      <c r="TML100" s="227"/>
      <c r="TMM100" s="227"/>
      <c r="TMN100" s="227"/>
      <c r="TMO100" s="227"/>
      <c r="TMP100" s="227"/>
      <c r="TMQ100" s="227"/>
      <c r="TMR100" s="227"/>
      <c r="TMS100" s="227"/>
      <c r="TMT100" s="227"/>
      <c r="TMU100" s="227"/>
      <c r="TMV100" s="227"/>
      <c r="TMW100" s="227"/>
      <c r="TMX100" s="227"/>
      <c r="TMY100" s="227"/>
      <c r="TMZ100" s="227"/>
      <c r="TNA100" s="227"/>
      <c r="TNB100" s="227"/>
      <c r="TNC100" s="227"/>
      <c r="TND100" s="227"/>
      <c r="TNE100" s="227"/>
      <c r="TNF100" s="227"/>
      <c r="TNG100" s="227"/>
      <c r="TNH100" s="227"/>
      <c r="TNI100" s="227"/>
      <c r="TNJ100" s="227"/>
      <c r="TNK100" s="227"/>
      <c r="TNL100" s="227"/>
      <c r="TNM100" s="227"/>
      <c r="TNN100" s="227"/>
      <c r="TNO100" s="227"/>
      <c r="TNP100" s="227"/>
      <c r="TNQ100" s="227"/>
      <c r="TNR100" s="227"/>
      <c r="TNS100" s="227"/>
      <c r="TNT100" s="227"/>
      <c r="TNU100" s="227"/>
      <c r="TNV100" s="227"/>
      <c r="TNW100" s="227"/>
      <c r="TNX100" s="227"/>
      <c r="TNY100" s="227"/>
      <c r="TNZ100" s="227"/>
      <c r="TOA100" s="227"/>
      <c r="TOB100" s="227"/>
      <c r="TOC100" s="227"/>
      <c r="TOD100" s="227"/>
      <c r="TOE100" s="227"/>
      <c r="TOF100" s="227"/>
      <c r="TOG100" s="227"/>
      <c r="TOH100" s="227"/>
      <c r="TOI100" s="227"/>
      <c r="TOJ100" s="227"/>
      <c r="TOK100" s="227"/>
      <c r="TOL100" s="227"/>
      <c r="TOM100" s="227"/>
      <c r="TON100" s="227"/>
      <c r="TOO100" s="227"/>
      <c r="TOP100" s="227"/>
      <c r="TOQ100" s="227"/>
      <c r="TOR100" s="227"/>
      <c r="TOS100" s="227"/>
      <c r="TOT100" s="227"/>
      <c r="TOU100" s="227"/>
      <c r="TOV100" s="227"/>
      <c r="TOW100" s="227"/>
      <c r="TOX100" s="227"/>
      <c r="TOY100" s="227"/>
      <c r="TOZ100" s="227"/>
      <c r="TPA100" s="227"/>
      <c r="TPB100" s="227"/>
      <c r="TPC100" s="227"/>
      <c r="TPD100" s="227"/>
      <c r="TPE100" s="227"/>
      <c r="TPF100" s="227"/>
      <c r="TPG100" s="227"/>
      <c r="TPH100" s="227"/>
      <c r="TPI100" s="227"/>
      <c r="TPJ100" s="227"/>
      <c r="TPK100" s="227"/>
      <c r="TPL100" s="227"/>
      <c r="TPM100" s="227"/>
      <c r="TPN100" s="227"/>
      <c r="TPO100" s="227"/>
      <c r="TPP100" s="227"/>
      <c r="TPQ100" s="227"/>
      <c r="TPR100" s="227"/>
      <c r="TPS100" s="227"/>
      <c r="TPT100" s="227"/>
      <c r="TPU100" s="227"/>
      <c r="TPV100" s="227"/>
      <c r="TPW100" s="227"/>
      <c r="TPX100" s="227"/>
      <c r="TPY100" s="227"/>
      <c r="TPZ100" s="227"/>
      <c r="TQA100" s="227"/>
      <c r="TQB100" s="227"/>
      <c r="TQC100" s="227"/>
      <c r="TQD100" s="227"/>
      <c r="TQE100" s="227"/>
      <c r="TQF100" s="227"/>
      <c r="TQG100" s="227"/>
      <c r="TQH100" s="227"/>
      <c r="TQI100" s="227"/>
      <c r="TQJ100" s="227"/>
      <c r="TQK100" s="227"/>
      <c r="TQL100" s="227"/>
      <c r="TQM100" s="227"/>
      <c r="TQN100" s="227"/>
      <c r="TQO100" s="227"/>
      <c r="TQP100" s="227"/>
      <c r="TQQ100" s="227"/>
      <c r="TQR100" s="227"/>
      <c r="TQS100" s="227"/>
      <c r="TQT100" s="227"/>
      <c r="TQU100" s="227"/>
      <c r="TQV100" s="227"/>
      <c r="TQW100" s="227"/>
      <c r="TQX100" s="227"/>
      <c r="TQY100" s="227"/>
      <c r="TQZ100" s="227"/>
      <c r="TRA100" s="227"/>
      <c r="TRB100" s="227"/>
      <c r="TRC100" s="227"/>
      <c r="TRD100" s="227"/>
      <c r="TRE100" s="227"/>
      <c r="TRF100" s="227"/>
      <c r="TRG100" s="227"/>
      <c r="TRH100" s="227"/>
      <c r="TRI100" s="227"/>
      <c r="TRJ100" s="227"/>
      <c r="TRK100" s="227"/>
      <c r="TRL100" s="227"/>
      <c r="TRM100" s="227"/>
      <c r="TRN100" s="227"/>
      <c r="TRO100" s="227"/>
      <c r="TRP100" s="227"/>
      <c r="TRQ100" s="227"/>
      <c r="TRR100" s="227"/>
      <c r="TRS100" s="227"/>
      <c r="TRT100" s="227"/>
      <c r="TRU100" s="227"/>
      <c r="TRV100" s="227"/>
      <c r="TRW100" s="227"/>
      <c r="TRX100" s="227"/>
      <c r="TRY100" s="227"/>
      <c r="TRZ100" s="227"/>
      <c r="TSA100" s="227"/>
      <c r="TSB100" s="227"/>
      <c r="TSC100" s="227"/>
      <c r="TSD100" s="227"/>
      <c r="TSE100" s="227"/>
      <c r="TSF100" s="227"/>
      <c r="TSG100" s="227"/>
      <c r="TSH100" s="227"/>
      <c r="TSI100" s="227"/>
      <c r="TSJ100" s="227"/>
      <c r="TSK100" s="227"/>
      <c r="TSL100" s="227"/>
      <c r="TSM100" s="227"/>
      <c r="TSN100" s="227"/>
      <c r="TSO100" s="227"/>
      <c r="TSP100" s="227"/>
      <c r="TSQ100" s="227"/>
      <c r="TSR100" s="227"/>
      <c r="TSS100" s="227"/>
      <c r="TST100" s="227"/>
      <c r="TSU100" s="227"/>
      <c r="TSV100" s="227"/>
      <c r="TSW100" s="227"/>
      <c r="TSX100" s="227"/>
      <c r="TSY100" s="227"/>
      <c r="TSZ100" s="227"/>
      <c r="TTA100" s="227"/>
      <c r="TTB100" s="227"/>
      <c r="TTC100" s="227"/>
      <c r="TTD100" s="227"/>
      <c r="TTE100" s="227"/>
      <c r="TTF100" s="227"/>
      <c r="TTG100" s="227"/>
      <c r="TTH100" s="227"/>
      <c r="TTI100" s="227"/>
      <c r="TTJ100" s="227"/>
      <c r="TTK100" s="227"/>
      <c r="TTL100" s="227"/>
      <c r="TTM100" s="227"/>
      <c r="TTN100" s="227"/>
      <c r="TTO100" s="227"/>
      <c r="TTP100" s="227"/>
      <c r="TTQ100" s="227"/>
      <c r="TTR100" s="227"/>
      <c r="TTS100" s="227"/>
      <c r="TTT100" s="227"/>
      <c r="TTU100" s="227"/>
      <c r="TTV100" s="227"/>
      <c r="TTW100" s="227"/>
      <c r="TTX100" s="227"/>
      <c r="TTY100" s="227"/>
      <c r="TTZ100" s="227"/>
      <c r="TUA100" s="227"/>
      <c r="TUB100" s="227"/>
      <c r="TUC100" s="227"/>
      <c r="TUD100" s="227"/>
      <c r="TUE100" s="227"/>
      <c r="TUF100" s="227"/>
      <c r="TUG100" s="227"/>
      <c r="TUH100" s="227"/>
      <c r="TUI100" s="227"/>
      <c r="TUJ100" s="227"/>
      <c r="TUK100" s="227"/>
      <c r="TUL100" s="227"/>
      <c r="TUM100" s="227"/>
      <c r="TUN100" s="227"/>
      <c r="TUO100" s="227"/>
      <c r="TUP100" s="227"/>
      <c r="TUQ100" s="227"/>
      <c r="TUR100" s="227"/>
      <c r="TUS100" s="227"/>
      <c r="TUT100" s="227"/>
      <c r="TUU100" s="227"/>
      <c r="TUV100" s="227"/>
      <c r="TUW100" s="227"/>
      <c r="TUX100" s="227"/>
      <c r="TUY100" s="227"/>
      <c r="TUZ100" s="227"/>
      <c r="TVA100" s="227"/>
      <c r="TVB100" s="227"/>
      <c r="TVC100" s="227"/>
      <c r="TVD100" s="227"/>
      <c r="TVE100" s="227"/>
      <c r="TVF100" s="227"/>
      <c r="TVG100" s="227"/>
      <c r="TVH100" s="227"/>
      <c r="TVI100" s="227"/>
      <c r="TVJ100" s="227"/>
      <c r="TVK100" s="227"/>
      <c r="TVL100" s="227"/>
      <c r="TVM100" s="227"/>
      <c r="TVN100" s="227"/>
      <c r="TVO100" s="227"/>
      <c r="TVP100" s="227"/>
      <c r="TVQ100" s="227"/>
      <c r="TVR100" s="227"/>
      <c r="TVS100" s="227"/>
      <c r="TVT100" s="227"/>
      <c r="TVU100" s="227"/>
      <c r="TVV100" s="227"/>
      <c r="TVW100" s="227"/>
      <c r="TVX100" s="227"/>
      <c r="TVY100" s="227"/>
      <c r="TVZ100" s="227"/>
      <c r="TWA100" s="227"/>
      <c r="TWB100" s="227"/>
      <c r="TWC100" s="227"/>
      <c r="TWD100" s="227"/>
      <c r="TWE100" s="227"/>
      <c r="TWF100" s="227"/>
      <c r="TWG100" s="227"/>
      <c r="TWH100" s="227"/>
      <c r="TWI100" s="227"/>
      <c r="TWJ100" s="227"/>
      <c r="TWK100" s="227"/>
      <c r="TWL100" s="227"/>
      <c r="TWM100" s="227"/>
      <c r="TWN100" s="227"/>
      <c r="TWO100" s="227"/>
      <c r="TWP100" s="227"/>
      <c r="TWQ100" s="227"/>
      <c r="TWR100" s="227"/>
      <c r="TWS100" s="227"/>
      <c r="TWT100" s="227"/>
      <c r="TWU100" s="227"/>
      <c r="TWV100" s="227"/>
      <c r="TWW100" s="227"/>
      <c r="TWX100" s="227"/>
      <c r="TWY100" s="227"/>
      <c r="TWZ100" s="227"/>
      <c r="TXA100" s="227"/>
      <c r="TXB100" s="227"/>
      <c r="TXC100" s="227"/>
      <c r="TXD100" s="227"/>
      <c r="TXE100" s="227"/>
      <c r="TXF100" s="227"/>
      <c r="TXG100" s="227"/>
      <c r="TXH100" s="227"/>
      <c r="TXI100" s="227"/>
      <c r="TXJ100" s="227"/>
      <c r="TXK100" s="227"/>
      <c r="TXL100" s="227"/>
      <c r="TXM100" s="227"/>
      <c r="TXN100" s="227"/>
      <c r="TXO100" s="227"/>
      <c r="TXP100" s="227"/>
      <c r="TXQ100" s="227"/>
      <c r="TXR100" s="227"/>
      <c r="TXS100" s="227"/>
      <c r="TXT100" s="227"/>
      <c r="TXU100" s="227"/>
      <c r="TXV100" s="227"/>
      <c r="TXW100" s="227"/>
      <c r="TXX100" s="227"/>
      <c r="TXY100" s="227"/>
      <c r="TXZ100" s="227"/>
      <c r="TYA100" s="227"/>
      <c r="TYB100" s="227"/>
      <c r="TYC100" s="227"/>
      <c r="TYD100" s="227"/>
      <c r="TYE100" s="227"/>
      <c r="TYF100" s="227"/>
      <c r="TYG100" s="227"/>
      <c r="TYH100" s="227"/>
      <c r="TYI100" s="227"/>
      <c r="TYJ100" s="227"/>
      <c r="TYK100" s="227"/>
      <c r="TYL100" s="227"/>
      <c r="TYM100" s="227"/>
      <c r="TYN100" s="227"/>
      <c r="TYO100" s="227"/>
      <c r="TYP100" s="227"/>
      <c r="TYQ100" s="227"/>
      <c r="TYR100" s="227"/>
      <c r="TYS100" s="227"/>
      <c r="TYT100" s="227"/>
      <c r="TYU100" s="227"/>
      <c r="TYV100" s="227"/>
      <c r="TYW100" s="227"/>
      <c r="TYX100" s="227"/>
      <c r="TYY100" s="227"/>
      <c r="TYZ100" s="227"/>
      <c r="TZA100" s="227"/>
      <c r="TZB100" s="227"/>
      <c r="TZC100" s="227"/>
      <c r="TZD100" s="227"/>
      <c r="TZE100" s="227"/>
      <c r="TZF100" s="227"/>
      <c r="TZG100" s="227"/>
      <c r="TZH100" s="227"/>
      <c r="TZI100" s="227"/>
      <c r="TZJ100" s="227"/>
      <c r="TZK100" s="227"/>
      <c r="TZL100" s="227"/>
      <c r="TZM100" s="227"/>
      <c r="TZN100" s="227"/>
      <c r="TZO100" s="227"/>
      <c r="TZP100" s="227"/>
      <c r="TZQ100" s="227"/>
      <c r="TZR100" s="227"/>
      <c r="TZS100" s="227"/>
      <c r="TZT100" s="227"/>
      <c r="TZU100" s="227"/>
      <c r="TZV100" s="227"/>
      <c r="TZW100" s="227"/>
      <c r="TZX100" s="227"/>
      <c r="TZY100" s="227"/>
      <c r="TZZ100" s="227"/>
      <c r="UAA100" s="227"/>
      <c r="UAB100" s="227"/>
      <c r="UAC100" s="227"/>
      <c r="UAD100" s="227"/>
      <c r="UAE100" s="227"/>
      <c r="UAF100" s="227"/>
      <c r="UAG100" s="227"/>
      <c r="UAH100" s="227"/>
      <c r="UAI100" s="227"/>
      <c r="UAJ100" s="227"/>
      <c r="UAK100" s="227"/>
      <c r="UAL100" s="227"/>
      <c r="UAM100" s="227"/>
      <c r="UAN100" s="227"/>
      <c r="UAO100" s="227"/>
      <c r="UAP100" s="227"/>
      <c r="UAQ100" s="227"/>
      <c r="UAR100" s="227"/>
      <c r="UAS100" s="227"/>
      <c r="UAT100" s="227"/>
      <c r="UAU100" s="227"/>
      <c r="UAV100" s="227"/>
      <c r="UAW100" s="227"/>
      <c r="UAX100" s="227"/>
      <c r="UAY100" s="227"/>
      <c r="UAZ100" s="227"/>
      <c r="UBA100" s="227"/>
      <c r="UBB100" s="227"/>
      <c r="UBC100" s="227"/>
      <c r="UBD100" s="227"/>
      <c r="UBE100" s="227"/>
      <c r="UBF100" s="227"/>
      <c r="UBG100" s="227"/>
      <c r="UBH100" s="227"/>
      <c r="UBI100" s="227"/>
      <c r="UBJ100" s="227"/>
      <c r="UBK100" s="227"/>
      <c r="UBL100" s="227"/>
      <c r="UBM100" s="227"/>
      <c r="UBN100" s="227"/>
      <c r="UBO100" s="227"/>
      <c r="UBP100" s="227"/>
      <c r="UBQ100" s="227"/>
      <c r="UBR100" s="227"/>
      <c r="UBS100" s="227"/>
      <c r="UBT100" s="227"/>
      <c r="UBU100" s="227"/>
      <c r="UBV100" s="227"/>
      <c r="UBW100" s="227"/>
      <c r="UBX100" s="227"/>
      <c r="UBY100" s="227"/>
      <c r="UBZ100" s="227"/>
      <c r="UCA100" s="227"/>
      <c r="UCB100" s="227"/>
      <c r="UCC100" s="227"/>
      <c r="UCD100" s="227"/>
      <c r="UCE100" s="227"/>
      <c r="UCF100" s="227"/>
      <c r="UCG100" s="227"/>
      <c r="UCH100" s="227"/>
      <c r="UCI100" s="227"/>
      <c r="UCJ100" s="227"/>
      <c r="UCK100" s="227"/>
      <c r="UCL100" s="227"/>
      <c r="UCM100" s="227"/>
      <c r="UCN100" s="227"/>
      <c r="UCO100" s="227"/>
      <c r="UCP100" s="227"/>
      <c r="UCQ100" s="227"/>
      <c r="UCR100" s="227"/>
      <c r="UCS100" s="227"/>
      <c r="UCT100" s="227"/>
      <c r="UCU100" s="227"/>
      <c r="UCV100" s="227"/>
      <c r="UCW100" s="227"/>
      <c r="UCX100" s="227"/>
      <c r="UCY100" s="227"/>
      <c r="UCZ100" s="227"/>
      <c r="UDA100" s="227"/>
      <c r="UDB100" s="227"/>
      <c r="UDC100" s="227"/>
      <c r="UDD100" s="227"/>
      <c r="UDE100" s="227"/>
      <c r="UDF100" s="227"/>
      <c r="UDG100" s="227"/>
      <c r="UDH100" s="227"/>
      <c r="UDI100" s="227"/>
      <c r="UDJ100" s="227"/>
      <c r="UDK100" s="227"/>
      <c r="UDL100" s="227"/>
      <c r="UDM100" s="227"/>
      <c r="UDN100" s="227"/>
      <c r="UDO100" s="227"/>
      <c r="UDP100" s="227"/>
      <c r="UDQ100" s="227"/>
      <c r="UDR100" s="227"/>
      <c r="UDS100" s="227"/>
      <c r="UDT100" s="227"/>
      <c r="UDU100" s="227"/>
      <c r="UDV100" s="227"/>
      <c r="UDW100" s="227"/>
      <c r="UDX100" s="227"/>
      <c r="UDY100" s="227"/>
      <c r="UDZ100" s="227"/>
      <c r="UEA100" s="227"/>
      <c r="UEB100" s="227"/>
      <c r="UEC100" s="227"/>
      <c r="UED100" s="227"/>
      <c r="UEE100" s="227"/>
      <c r="UEF100" s="227"/>
      <c r="UEG100" s="227"/>
      <c r="UEH100" s="227"/>
      <c r="UEI100" s="227"/>
      <c r="UEJ100" s="227"/>
      <c r="UEK100" s="227"/>
      <c r="UEL100" s="227"/>
      <c r="UEM100" s="227"/>
      <c r="UEN100" s="227"/>
      <c r="UEO100" s="227"/>
      <c r="UEP100" s="227"/>
      <c r="UEQ100" s="227"/>
      <c r="UER100" s="227"/>
      <c r="UES100" s="227"/>
      <c r="UET100" s="227"/>
      <c r="UEU100" s="227"/>
      <c r="UEV100" s="227"/>
      <c r="UEW100" s="227"/>
      <c r="UEX100" s="227"/>
      <c r="UEY100" s="227"/>
      <c r="UEZ100" s="227"/>
      <c r="UFA100" s="227"/>
      <c r="UFB100" s="227"/>
      <c r="UFC100" s="227"/>
      <c r="UFD100" s="227"/>
      <c r="UFE100" s="227"/>
      <c r="UFF100" s="227"/>
      <c r="UFG100" s="227"/>
      <c r="UFH100" s="227"/>
      <c r="UFI100" s="227"/>
      <c r="UFJ100" s="227"/>
      <c r="UFK100" s="227"/>
      <c r="UFL100" s="227"/>
      <c r="UFM100" s="227"/>
      <c r="UFN100" s="227"/>
      <c r="UFO100" s="227"/>
      <c r="UFP100" s="227"/>
      <c r="UFQ100" s="227"/>
      <c r="UFR100" s="227"/>
      <c r="UFS100" s="227"/>
      <c r="UFT100" s="227"/>
      <c r="UFU100" s="227"/>
      <c r="UFV100" s="227"/>
      <c r="UFW100" s="227"/>
      <c r="UFX100" s="227"/>
      <c r="UFY100" s="227"/>
      <c r="UFZ100" s="227"/>
      <c r="UGA100" s="227"/>
      <c r="UGB100" s="227"/>
      <c r="UGC100" s="227"/>
      <c r="UGD100" s="227"/>
      <c r="UGE100" s="227"/>
      <c r="UGF100" s="227"/>
      <c r="UGG100" s="227"/>
      <c r="UGH100" s="227"/>
      <c r="UGI100" s="227"/>
      <c r="UGJ100" s="227"/>
      <c r="UGK100" s="227"/>
      <c r="UGL100" s="227"/>
      <c r="UGM100" s="227"/>
      <c r="UGN100" s="227"/>
      <c r="UGO100" s="227"/>
      <c r="UGP100" s="227"/>
      <c r="UGQ100" s="227"/>
      <c r="UGR100" s="227"/>
      <c r="UGS100" s="227"/>
      <c r="UGT100" s="227"/>
      <c r="UGU100" s="227"/>
      <c r="UGV100" s="227"/>
      <c r="UGW100" s="227"/>
      <c r="UGX100" s="227"/>
      <c r="UGY100" s="227"/>
      <c r="UGZ100" s="227"/>
      <c r="UHA100" s="227"/>
      <c r="UHB100" s="227"/>
      <c r="UHC100" s="227"/>
      <c r="UHD100" s="227"/>
      <c r="UHE100" s="227"/>
      <c r="UHF100" s="227"/>
      <c r="UHG100" s="227"/>
      <c r="UHH100" s="227"/>
      <c r="UHI100" s="227"/>
      <c r="UHJ100" s="227"/>
      <c r="UHK100" s="227"/>
      <c r="UHL100" s="227"/>
      <c r="UHM100" s="227"/>
      <c r="UHN100" s="227"/>
      <c r="UHO100" s="227"/>
      <c r="UHP100" s="227"/>
      <c r="UHQ100" s="227"/>
      <c r="UHR100" s="227"/>
      <c r="UHS100" s="227"/>
      <c r="UHT100" s="227"/>
      <c r="UHU100" s="227"/>
      <c r="UHV100" s="227"/>
      <c r="UHW100" s="227"/>
      <c r="UHX100" s="227"/>
      <c r="UHY100" s="227"/>
      <c r="UHZ100" s="227"/>
      <c r="UIA100" s="227"/>
      <c r="UIB100" s="227"/>
      <c r="UIC100" s="227"/>
      <c r="UID100" s="227"/>
      <c r="UIE100" s="227"/>
      <c r="UIF100" s="227"/>
      <c r="UIG100" s="227"/>
      <c r="UIH100" s="227"/>
      <c r="UII100" s="227"/>
      <c r="UIJ100" s="227"/>
      <c r="UIK100" s="227"/>
      <c r="UIL100" s="227"/>
      <c r="UIM100" s="227"/>
      <c r="UIN100" s="227"/>
      <c r="UIO100" s="227"/>
      <c r="UIP100" s="227"/>
      <c r="UIQ100" s="227"/>
      <c r="UIR100" s="227"/>
      <c r="UIS100" s="227"/>
      <c r="UIT100" s="227"/>
      <c r="UIU100" s="227"/>
      <c r="UIV100" s="227"/>
      <c r="UIW100" s="227"/>
      <c r="UIX100" s="227"/>
      <c r="UIY100" s="227"/>
      <c r="UIZ100" s="227"/>
      <c r="UJA100" s="227"/>
      <c r="UJB100" s="227"/>
      <c r="UJC100" s="227"/>
      <c r="UJD100" s="227"/>
      <c r="UJE100" s="227"/>
      <c r="UJF100" s="227"/>
      <c r="UJG100" s="227"/>
      <c r="UJH100" s="227"/>
      <c r="UJI100" s="227"/>
      <c r="UJJ100" s="227"/>
      <c r="UJK100" s="227"/>
      <c r="UJL100" s="227"/>
      <c r="UJM100" s="227"/>
      <c r="UJN100" s="227"/>
      <c r="UJO100" s="227"/>
      <c r="UJP100" s="227"/>
      <c r="UJQ100" s="227"/>
      <c r="UJR100" s="227"/>
      <c r="UJS100" s="227"/>
      <c r="UJT100" s="227"/>
      <c r="UJU100" s="227"/>
      <c r="UJV100" s="227"/>
      <c r="UJW100" s="227"/>
      <c r="UJX100" s="227"/>
      <c r="UJY100" s="227"/>
      <c r="UJZ100" s="227"/>
      <c r="UKA100" s="227"/>
      <c r="UKB100" s="227"/>
      <c r="UKC100" s="227"/>
      <c r="UKD100" s="227"/>
      <c r="UKE100" s="227"/>
      <c r="UKF100" s="227"/>
      <c r="UKG100" s="227"/>
      <c r="UKH100" s="227"/>
      <c r="UKI100" s="227"/>
      <c r="UKJ100" s="227"/>
      <c r="UKK100" s="227"/>
      <c r="UKL100" s="227"/>
      <c r="UKM100" s="227"/>
      <c r="UKN100" s="227"/>
      <c r="UKO100" s="227"/>
      <c r="UKP100" s="227"/>
      <c r="UKQ100" s="227"/>
      <c r="UKR100" s="227"/>
      <c r="UKS100" s="227"/>
      <c r="UKT100" s="227"/>
      <c r="UKU100" s="227"/>
      <c r="UKV100" s="227"/>
      <c r="UKW100" s="227"/>
      <c r="UKX100" s="227"/>
      <c r="UKY100" s="227"/>
      <c r="UKZ100" s="227"/>
      <c r="ULA100" s="227"/>
      <c r="ULB100" s="227"/>
      <c r="ULC100" s="227"/>
      <c r="ULD100" s="227"/>
      <c r="ULE100" s="227"/>
      <c r="ULF100" s="227"/>
      <c r="ULG100" s="227"/>
      <c r="ULH100" s="227"/>
      <c r="ULI100" s="227"/>
      <c r="ULJ100" s="227"/>
      <c r="ULK100" s="227"/>
      <c r="ULL100" s="227"/>
      <c r="ULM100" s="227"/>
      <c r="ULN100" s="227"/>
      <c r="ULO100" s="227"/>
      <c r="ULP100" s="227"/>
      <c r="ULQ100" s="227"/>
      <c r="ULR100" s="227"/>
      <c r="ULS100" s="227"/>
      <c r="ULT100" s="227"/>
      <c r="ULU100" s="227"/>
      <c r="ULV100" s="227"/>
      <c r="ULW100" s="227"/>
      <c r="ULX100" s="227"/>
      <c r="ULY100" s="227"/>
      <c r="ULZ100" s="227"/>
      <c r="UMA100" s="227"/>
      <c r="UMB100" s="227"/>
      <c r="UMC100" s="227"/>
      <c r="UMD100" s="227"/>
      <c r="UME100" s="227"/>
      <c r="UMF100" s="227"/>
      <c r="UMG100" s="227"/>
      <c r="UMH100" s="227"/>
      <c r="UMI100" s="227"/>
      <c r="UMJ100" s="227"/>
      <c r="UMK100" s="227"/>
      <c r="UML100" s="227"/>
      <c r="UMM100" s="227"/>
      <c r="UMN100" s="227"/>
      <c r="UMO100" s="227"/>
      <c r="UMP100" s="227"/>
      <c r="UMQ100" s="227"/>
      <c r="UMR100" s="227"/>
      <c r="UMS100" s="227"/>
      <c r="UMT100" s="227"/>
      <c r="UMU100" s="227"/>
      <c r="UMV100" s="227"/>
      <c r="UMW100" s="227"/>
      <c r="UMX100" s="227"/>
      <c r="UMY100" s="227"/>
      <c r="UMZ100" s="227"/>
      <c r="UNA100" s="227"/>
      <c r="UNB100" s="227"/>
      <c r="UNC100" s="227"/>
      <c r="UND100" s="227"/>
      <c r="UNE100" s="227"/>
      <c r="UNF100" s="227"/>
      <c r="UNG100" s="227"/>
      <c r="UNH100" s="227"/>
      <c r="UNI100" s="227"/>
      <c r="UNJ100" s="227"/>
      <c r="UNK100" s="227"/>
      <c r="UNL100" s="227"/>
      <c r="UNM100" s="227"/>
      <c r="UNN100" s="227"/>
      <c r="UNO100" s="227"/>
      <c r="UNP100" s="227"/>
      <c r="UNQ100" s="227"/>
      <c r="UNR100" s="227"/>
      <c r="UNS100" s="227"/>
      <c r="UNT100" s="227"/>
      <c r="UNU100" s="227"/>
      <c r="UNV100" s="227"/>
      <c r="UNW100" s="227"/>
      <c r="UNX100" s="227"/>
      <c r="UNY100" s="227"/>
      <c r="UNZ100" s="227"/>
      <c r="UOA100" s="227"/>
      <c r="UOB100" s="227"/>
      <c r="UOC100" s="227"/>
      <c r="UOD100" s="227"/>
      <c r="UOE100" s="227"/>
      <c r="UOF100" s="227"/>
      <c r="UOG100" s="227"/>
      <c r="UOH100" s="227"/>
      <c r="UOI100" s="227"/>
      <c r="UOJ100" s="227"/>
      <c r="UOK100" s="227"/>
      <c r="UOL100" s="227"/>
      <c r="UOM100" s="227"/>
      <c r="UON100" s="227"/>
      <c r="UOO100" s="227"/>
      <c r="UOP100" s="227"/>
      <c r="UOQ100" s="227"/>
      <c r="UOR100" s="227"/>
      <c r="UOS100" s="227"/>
      <c r="UOT100" s="227"/>
      <c r="UOU100" s="227"/>
      <c r="UOV100" s="227"/>
      <c r="UOW100" s="227"/>
      <c r="UOX100" s="227"/>
      <c r="UOY100" s="227"/>
      <c r="UOZ100" s="227"/>
      <c r="UPA100" s="227"/>
      <c r="UPB100" s="227"/>
      <c r="UPC100" s="227"/>
      <c r="UPD100" s="227"/>
      <c r="UPE100" s="227"/>
      <c r="UPF100" s="227"/>
      <c r="UPG100" s="227"/>
      <c r="UPH100" s="227"/>
      <c r="UPI100" s="227"/>
      <c r="UPJ100" s="227"/>
      <c r="UPK100" s="227"/>
      <c r="UPL100" s="227"/>
      <c r="UPM100" s="227"/>
      <c r="UPN100" s="227"/>
      <c r="UPO100" s="227"/>
      <c r="UPP100" s="227"/>
      <c r="UPQ100" s="227"/>
      <c r="UPR100" s="227"/>
      <c r="UPS100" s="227"/>
      <c r="UPT100" s="227"/>
      <c r="UPU100" s="227"/>
      <c r="UPV100" s="227"/>
      <c r="UPW100" s="227"/>
      <c r="UPX100" s="227"/>
      <c r="UPY100" s="227"/>
      <c r="UPZ100" s="227"/>
      <c r="UQA100" s="227"/>
      <c r="UQB100" s="227"/>
      <c r="UQC100" s="227"/>
      <c r="UQD100" s="227"/>
      <c r="UQE100" s="227"/>
      <c r="UQF100" s="227"/>
      <c r="UQG100" s="227"/>
      <c r="UQH100" s="227"/>
      <c r="UQI100" s="227"/>
      <c r="UQJ100" s="227"/>
      <c r="UQK100" s="227"/>
      <c r="UQL100" s="227"/>
      <c r="UQM100" s="227"/>
      <c r="UQN100" s="227"/>
      <c r="UQO100" s="227"/>
      <c r="UQP100" s="227"/>
      <c r="UQQ100" s="227"/>
      <c r="UQR100" s="227"/>
      <c r="UQS100" s="227"/>
      <c r="UQT100" s="227"/>
      <c r="UQU100" s="227"/>
      <c r="UQV100" s="227"/>
      <c r="UQW100" s="227"/>
      <c r="UQX100" s="227"/>
      <c r="UQY100" s="227"/>
      <c r="UQZ100" s="227"/>
      <c r="URA100" s="227"/>
      <c r="URB100" s="227"/>
      <c r="URC100" s="227"/>
      <c r="URD100" s="227"/>
      <c r="URE100" s="227"/>
      <c r="URF100" s="227"/>
      <c r="URG100" s="227"/>
      <c r="URH100" s="227"/>
      <c r="URI100" s="227"/>
      <c r="URJ100" s="227"/>
      <c r="URK100" s="227"/>
      <c r="URL100" s="227"/>
      <c r="URM100" s="227"/>
      <c r="URN100" s="227"/>
      <c r="URO100" s="227"/>
      <c r="URP100" s="227"/>
      <c r="URQ100" s="227"/>
      <c r="URR100" s="227"/>
      <c r="URS100" s="227"/>
      <c r="URT100" s="227"/>
      <c r="URU100" s="227"/>
      <c r="URV100" s="227"/>
      <c r="URW100" s="227"/>
      <c r="URX100" s="227"/>
      <c r="URY100" s="227"/>
      <c r="URZ100" s="227"/>
      <c r="USA100" s="227"/>
      <c r="USB100" s="227"/>
      <c r="USC100" s="227"/>
      <c r="USD100" s="227"/>
      <c r="USE100" s="227"/>
      <c r="USF100" s="227"/>
      <c r="USG100" s="227"/>
      <c r="USH100" s="227"/>
      <c r="USI100" s="227"/>
      <c r="USJ100" s="227"/>
      <c r="USK100" s="227"/>
      <c r="USL100" s="227"/>
      <c r="USM100" s="227"/>
      <c r="USN100" s="227"/>
      <c r="USO100" s="227"/>
      <c r="USP100" s="227"/>
      <c r="USQ100" s="227"/>
      <c r="USR100" s="227"/>
      <c r="USS100" s="227"/>
      <c r="UST100" s="227"/>
      <c r="USU100" s="227"/>
      <c r="USV100" s="227"/>
      <c r="USW100" s="227"/>
      <c r="USX100" s="227"/>
      <c r="USY100" s="227"/>
      <c r="USZ100" s="227"/>
      <c r="UTA100" s="227"/>
      <c r="UTB100" s="227"/>
      <c r="UTC100" s="227"/>
      <c r="UTD100" s="227"/>
      <c r="UTE100" s="227"/>
      <c r="UTF100" s="227"/>
      <c r="UTG100" s="227"/>
      <c r="UTH100" s="227"/>
      <c r="UTI100" s="227"/>
      <c r="UTJ100" s="227"/>
      <c r="UTK100" s="227"/>
      <c r="UTL100" s="227"/>
      <c r="UTM100" s="227"/>
      <c r="UTN100" s="227"/>
      <c r="UTO100" s="227"/>
      <c r="UTP100" s="227"/>
      <c r="UTQ100" s="227"/>
      <c r="UTR100" s="227"/>
      <c r="UTS100" s="227"/>
      <c r="UTT100" s="227"/>
      <c r="UTU100" s="227"/>
      <c r="UTV100" s="227"/>
      <c r="UTW100" s="227"/>
      <c r="UTX100" s="227"/>
      <c r="UTY100" s="227"/>
      <c r="UTZ100" s="227"/>
      <c r="UUA100" s="227"/>
      <c r="UUB100" s="227"/>
      <c r="UUC100" s="227"/>
      <c r="UUD100" s="227"/>
      <c r="UUE100" s="227"/>
      <c r="UUF100" s="227"/>
      <c r="UUG100" s="227"/>
      <c r="UUH100" s="227"/>
      <c r="UUI100" s="227"/>
      <c r="UUJ100" s="227"/>
      <c r="UUK100" s="227"/>
      <c r="UUL100" s="227"/>
      <c r="UUM100" s="227"/>
      <c r="UUN100" s="227"/>
      <c r="UUO100" s="227"/>
      <c r="UUP100" s="227"/>
      <c r="UUQ100" s="227"/>
      <c r="UUR100" s="227"/>
      <c r="UUS100" s="227"/>
      <c r="UUT100" s="227"/>
      <c r="UUU100" s="227"/>
      <c r="UUV100" s="227"/>
      <c r="UUW100" s="227"/>
      <c r="UUX100" s="227"/>
      <c r="UUY100" s="227"/>
      <c r="UUZ100" s="227"/>
      <c r="UVA100" s="227"/>
      <c r="UVB100" s="227"/>
      <c r="UVC100" s="227"/>
      <c r="UVD100" s="227"/>
      <c r="UVE100" s="227"/>
      <c r="UVF100" s="227"/>
      <c r="UVG100" s="227"/>
      <c r="UVH100" s="227"/>
      <c r="UVI100" s="227"/>
      <c r="UVJ100" s="227"/>
      <c r="UVK100" s="227"/>
      <c r="UVL100" s="227"/>
      <c r="UVM100" s="227"/>
      <c r="UVN100" s="227"/>
      <c r="UVO100" s="227"/>
      <c r="UVP100" s="227"/>
      <c r="UVQ100" s="227"/>
      <c r="UVR100" s="227"/>
      <c r="UVS100" s="227"/>
      <c r="UVT100" s="227"/>
      <c r="UVU100" s="227"/>
      <c r="UVV100" s="227"/>
      <c r="UVW100" s="227"/>
      <c r="UVX100" s="227"/>
      <c r="UVY100" s="227"/>
      <c r="UVZ100" s="227"/>
      <c r="UWA100" s="227"/>
      <c r="UWB100" s="227"/>
      <c r="UWC100" s="227"/>
      <c r="UWD100" s="227"/>
      <c r="UWE100" s="227"/>
      <c r="UWF100" s="227"/>
      <c r="UWG100" s="227"/>
      <c r="UWH100" s="227"/>
      <c r="UWI100" s="227"/>
      <c r="UWJ100" s="227"/>
      <c r="UWK100" s="227"/>
      <c r="UWL100" s="227"/>
      <c r="UWM100" s="227"/>
      <c r="UWN100" s="227"/>
      <c r="UWO100" s="227"/>
      <c r="UWP100" s="227"/>
      <c r="UWQ100" s="227"/>
      <c r="UWR100" s="227"/>
      <c r="UWS100" s="227"/>
      <c r="UWT100" s="227"/>
      <c r="UWU100" s="227"/>
      <c r="UWV100" s="227"/>
      <c r="UWW100" s="227"/>
      <c r="UWX100" s="227"/>
      <c r="UWY100" s="227"/>
      <c r="UWZ100" s="227"/>
      <c r="UXA100" s="227"/>
      <c r="UXB100" s="227"/>
      <c r="UXC100" s="227"/>
      <c r="UXD100" s="227"/>
      <c r="UXE100" s="227"/>
      <c r="UXF100" s="227"/>
      <c r="UXG100" s="227"/>
      <c r="UXH100" s="227"/>
      <c r="UXI100" s="227"/>
      <c r="UXJ100" s="227"/>
      <c r="UXK100" s="227"/>
      <c r="UXL100" s="227"/>
      <c r="UXM100" s="227"/>
      <c r="UXN100" s="227"/>
      <c r="UXO100" s="227"/>
      <c r="UXP100" s="227"/>
      <c r="UXQ100" s="227"/>
      <c r="UXR100" s="227"/>
      <c r="UXS100" s="227"/>
      <c r="UXT100" s="227"/>
      <c r="UXU100" s="227"/>
      <c r="UXV100" s="227"/>
      <c r="UXW100" s="227"/>
      <c r="UXX100" s="227"/>
      <c r="UXY100" s="227"/>
      <c r="UXZ100" s="227"/>
      <c r="UYA100" s="227"/>
      <c r="UYB100" s="227"/>
      <c r="UYC100" s="227"/>
      <c r="UYD100" s="227"/>
      <c r="UYE100" s="227"/>
      <c r="UYF100" s="227"/>
      <c r="UYG100" s="227"/>
      <c r="UYH100" s="227"/>
      <c r="UYI100" s="227"/>
      <c r="UYJ100" s="227"/>
      <c r="UYK100" s="227"/>
      <c r="UYL100" s="227"/>
      <c r="UYM100" s="227"/>
      <c r="UYN100" s="227"/>
      <c r="UYO100" s="227"/>
      <c r="UYP100" s="227"/>
      <c r="UYQ100" s="227"/>
      <c r="UYR100" s="227"/>
      <c r="UYS100" s="227"/>
      <c r="UYT100" s="227"/>
      <c r="UYU100" s="227"/>
      <c r="UYV100" s="227"/>
      <c r="UYW100" s="227"/>
      <c r="UYX100" s="227"/>
      <c r="UYY100" s="227"/>
      <c r="UYZ100" s="227"/>
      <c r="UZA100" s="227"/>
      <c r="UZB100" s="227"/>
      <c r="UZC100" s="227"/>
      <c r="UZD100" s="227"/>
      <c r="UZE100" s="227"/>
      <c r="UZF100" s="227"/>
      <c r="UZG100" s="227"/>
      <c r="UZH100" s="227"/>
      <c r="UZI100" s="227"/>
      <c r="UZJ100" s="227"/>
      <c r="UZK100" s="227"/>
      <c r="UZL100" s="227"/>
      <c r="UZM100" s="227"/>
      <c r="UZN100" s="227"/>
      <c r="UZO100" s="227"/>
      <c r="UZP100" s="227"/>
      <c r="UZQ100" s="227"/>
      <c r="UZR100" s="227"/>
      <c r="UZS100" s="227"/>
      <c r="UZT100" s="227"/>
      <c r="UZU100" s="227"/>
      <c r="UZV100" s="227"/>
      <c r="UZW100" s="227"/>
      <c r="UZX100" s="227"/>
      <c r="UZY100" s="227"/>
      <c r="UZZ100" s="227"/>
      <c r="VAA100" s="227"/>
      <c r="VAB100" s="227"/>
      <c r="VAC100" s="227"/>
      <c r="VAD100" s="227"/>
      <c r="VAE100" s="227"/>
      <c r="VAF100" s="227"/>
      <c r="VAG100" s="227"/>
      <c r="VAH100" s="227"/>
      <c r="VAI100" s="227"/>
      <c r="VAJ100" s="227"/>
      <c r="VAK100" s="227"/>
      <c r="VAL100" s="227"/>
      <c r="VAM100" s="227"/>
      <c r="VAN100" s="227"/>
      <c r="VAO100" s="227"/>
      <c r="VAP100" s="227"/>
      <c r="VAQ100" s="227"/>
      <c r="VAR100" s="227"/>
      <c r="VAS100" s="227"/>
      <c r="VAT100" s="227"/>
      <c r="VAU100" s="227"/>
      <c r="VAV100" s="227"/>
      <c r="VAW100" s="227"/>
      <c r="VAX100" s="227"/>
      <c r="VAY100" s="227"/>
      <c r="VAZ100" s="227"/>
      <c r="VBA100" s="227"/>
      <c r="VBB100" s="227"/>
      <c r="VBC100" s="227"/>
      <c r="VBD100" s="227"/>
      <c r="VBE100" s="227"/>
      <c r="VBF100" s="227"/>
      <c r="VBG100" s="227"/>
      <c r="VBH100" s="227"/>
      <c r="VBI100" s="227"/>
      <c r="VBJ100" s="227"/>
      <c r="VBK100" s="227"/>
      <c r="VBL100" s="227"/>
      <c r="VBM100" s="227"/>
      <c r="VBN100" s="227"/>
      <c r="VBO100" s="227"/>
      <c r="VBP100" s="227"/>
      <c r="VBQ100" s="227"/>
      <c r="VBR100" s="227"/>
      <c r="VBS100" s="227"/>
      <c r="VBT100" s="227"/>
      <c r="VBU100" s="227"/>
      <c r="VBV100" s="227"/>
      <c r="VBW100" s="227"/>
      <c r="VBX100" s="227"/>
      <c r="VBY100" s="227"/>
      <c r="VBZ100" s="227"/>
      <c r="VCA100" s="227"/>
      <c r="VCB100" s="227"/>
      <c r="VCC100" s="227"/>
      <c r="VCD100" s="227"/>
      <c r="VCE100" s="227"/>
      <c r="VCF100" s="227"/>
      <c r="VCG100" s="227"/>
      <c r="VCH100" s="227"/>
      <c r="VCI100" s="227"/>
      <c r="VCJ100" s="227"/>
      <c r="VCK100" s="227"/>
      <c r="VCL100" s="227"/>
      <c r="VCM100" s="227"/>
      <c r="VCN100" s="227"/>
      <c r="VCO100" s="227"/>
      <c r="VCP100" s="227"/>
      <c r="VCQ100" s="227"/>
      <c r="VCR100" s="227"/>
      <c r="VCS100" s="227"/>
      <c r="VCT100" s="227"/>
      <c r="VCU100" s="227"/>
      <c r="VCV100" s="227"/>
      <c r="VCW100" s="227"/>
      <c r="VCX100" s="227"/>
      <c r="VCY100" s="227"/>
      <c r="VCZ100" s="227"/>
      <c r="VDA100" s="227"/>
      <c r="VDB100" s="227"/>
      <c r="VDC100" s="227"/>
      <c r="VDD100" s="227"/>
      <c r="VDE100" s="227"/>
      <c r="VDF100" s="227"/>
      <c r="VDG100" s="227"/>
      <c r="VDH100" s="227"/>
      <c r="VDI100" s="227"/>
      <c r="VDJ100" s="227"/>
      <c r="VDK100" s="227"/>
      <c r="VDL100" s="227"/>
      <c r="VDM100" s="227"/>
      <c r="VDN100" s="227"/>
      <c r="VDO100" s="227"/>
      <c r="VDP100" s="227"/>
      <c r="VDQ100" s="227"/>
      <c r="VDR100" s="227"/>
      <c r="VDS100" s="227"/>
      <c r="VDT100" s="227"/>
      <c r="VDU100" s="227"/>
      <c r="VDV100" s="227"/>
      <c r="VDW100" s="227"/>
      <c r="VDX100" s="227"/>
      <c r="VDY100" s="227"/>
      <c r="VDZ100" s="227"/>
      <c r="VEA100" s="227"/>
      <c r="VEB100" s="227"/>
      <c r="VEC100" s="227"/>
      <c r="VED100" s="227"/>
      <c r="VEE100" s="227"/>
      <c r="VEF100" s="227"/>
      <c r="VEG100" s="227"/>
      <c r="VEH100" s="227"/>
      <c r="VEI100" s="227"/>
      <c r="VEJ100" s="227"/>
      <c r="VEK100" s="227"/>
      <c r="VEL100" s="227"/>
      <c r="VEM100" s="227"/>
      <c r="VEN100" s="227"/>
      <c r="VEO100" s="227"/>
      <c r="VEP100" s="227"/>
      <c r="VEQ100" s="227"/>
      <c r="VER100" s="227"/>
      <c r="VES100" s="227"/>
      <c r="VET100" s="227"/>
      <c r="VEU100" s="227"/>
      <c r="VEV100" s="227"/>
      <c r="VEW100" s="227"/>
      <c r="VEX100" s="227"/>
      <c r="VEY100" s="227"/>
      <c r="VEZ100" s="227"/>
      <c r="VFA100" s="227"/>
      <c r="VFB100" s="227"/>
      <c r="VFC100" s="227"/>
      <c r="VFD100" s="227"/>
      <c r="VFE100" s="227"/>
      <c r="VFF100" s="227"/>
      <c r="VFG100" s="227"/>
      <c r="VFH100" s="227"/>
      <c r="VFI100" s="227"/>
      <c r="VFJ100" s="227"/>
      <c r="VFK100" s="227"/>
      <c r="VFL100" s="227"/>
      <c r="VFM100" s="227"/>
      <c r="VFN100" s="227"/>
      <c r="VFO100" s="227"/>
      <c r="VFP100" s="227"/>
      <c r="VFQ100" s="227"/>
      <c r="VFR100" s="227"/>
      <c r="VFS100" s="227"/>
      <c r="VFT100" s="227"/>
      <c r="VFU100" s="227"/>
      <c r="VFV100" s="227"/>
      <c r="VFW100" s="227"/>
      <c r="VFX100" s="227"/>
      <c r="VFY100" s="227"/>
      <c r="VFZ100" s="227"/>
      <c r="VGA100" s="227"/>
      <c r="VGB100" s="227"/>
      <c r="VGC100" s="227"/>
      <c r="VGD100" s="227"/>
      <c r="VGE100" s="227"/>
      <c r="VGF100" s="227"/>
      <c r="VGG100" s="227"/>
      <c r="VGH100" s="227"/>
      <c r="VGI100" s="227"/>
      <c r="VGJ100" s="227"/>
      <c r="VGK100" s="227"/>
      <c r="VGL100" s="227"/>
      <c r="VGM100" s="227"/>
      <c r="VGN100" s="227"/>
      <c r="VGO100" s="227"/>
      <c r="VGP100" s="227"/>
      <c r="VGQ100" s="227"/>
      <c r="VGR100" s="227"/>
      <c r="VGS100" s="227"/>
      <c r="VGT100" s="227"/>
      <c r="VGU100" s="227"/>
      <c r="VGV100" s="227"/>
      <c r="VGW100" s="227"/>
      <c r="VGX100" s="227"/>
      <c r="VGY100" s="227"/>
      <c r="VGZ100" s="227"/>
      <c r="VHA100" s="227"/>
      <c r="VHB100" s="227"/>
      <c r="VHC100" s="227"/>
      <c r="VHD100" s="227"/>
      <c r="VHE100" s="227"/>
      <c r="VHF100" s="227"/>
      <c r="VHG100" s="227"/>
      <c r="VHH100" s="227"/>
      <c r="VHI100" s="227"/>
      <c r="VHJ100" s="227"/>
      <c r="VHK100" s="227"/>
      <c r="VHL100" s="227"/>
      <c r="VHM100" s="227"/>
      <c r="VHN100" s="227"/>
      <c r="VHO100" s="227"/>
      <c r="VHP100" s="227"/>
      <c r="VHQ100" s="227"/>
      <c r="VHR100" s="227"/>
      <c r="VHS100" s="227"/>
      <c r="VHT100" s="227"/>
      <c r="VHU100" s="227"/>
      <c r="VHV100" s="227"/>
      <c r="VHW100" s="227"/>
      <c r="VHX100" s="227"/>
      <c r="VHY100" s="227"/>
      <c r="VHZ100" s="227"/>
      <c r="VIA100" s="227"/>
      <c r="VIB100" s="227"/>
      <c r="VIC100" s="227"/>
      <c r="VID100" s="227"/>
      <c r="VIE100" s="227"/>
      <c r="VIF100" s="227"/>
      <c r="VIG100" s="227"/>
      <c r="VIH100" s="227"/>
      <c r="VII100" s="227"/>
      <c r="VIJ100" s="227"/>
      <c r="VIK100" s="227"/>
      <c r="VIL100" s="227"/>
      <c r="VIM100" s="227"/>
      <c r="VIN100" s="227"/>
      <c r="VIO100" s="227"/>
      <c r="VIP100" s="227"/>
      <c r="VIQ100" s="227"/>
      <c r="VIR100" s="227"/>
      <c r="VIS100" s="227"/>
      <c r="VIT100" s="227"/>
      <c r="VIU100" s="227"/>
      <c r="VIV100" s="227"/>
      <c r="VIW100" s="227"/>
      <c r="VIX100" s="227"/>
      <c r="VIY100" s="227"/>
      <c r="VIZ100" s="227"/>
      <c r="VJA100" s="227"/>
      <c r="VJB100" s="227"/>
      <c r="VJC100" s="227"/>
      <c r="VJD100" s="227"/>
      <c r="VJE100" s="227"/>
      <c r="VJF100" s="227"/>
      <c r="VJG100" s="227"/>
      <c r="VJH100" s="227"/>
      <c r="VJI100" s="227"/>
      <c r="VJJ100" s="227"/>
      <c r="VJK100" s="227"/>
      <c r="VJL100" s="227"/>
      <c r="VJM100" s="227"/>
      <c r="VJN100" s="227"/>
      <c r="VJO100" s="227"/>
      <c r="VJP100" s="227"/>
      <c r="VJQ100" s="227"/>
      <c r="VJR100" s="227"/>
      <c r="VJS100" s="227"/>
      <c r="VJT100" s="227"/>
      <c r="VJU100" s="227"/>
      <c r="VJV100" s="227"/>
      <c r="VJW100" s="227"/>
      <c r="VJX100" s="227"/>
      <c r="VJY100" s="227"/>
      <c r="VJZ100" s="227"/>
      <c r="VKA100" s="227"/>
      <c r="VKB100" s="227"/>
      <c r="VKC100" s="227"/>
      <c r="VKD100" s="227"/>
      <c r="VKE100" s="227"/>
      <c r="VKF100" s="227"/>
      <c r="VKG100" s="227"/>
      <c r="VKH100" s="227"/>
      <c r="VKI100" s="227"/>
      <c r="VKJ100" s="227"/>
      <c r="VKK100" s="227"/>
      <c r="VKL100" s="227"/>
      <c r="VKM100" s="227"/>
      <c r="VKN100" s="227"/>
      <c r="VKO100" s="227"/>
      <c r="VKP100" s="227"/>
      <c r="VKQ100" s="227"/>
      <c r="VKR100" s="227"/>
      <c r="VKS100" s="227"/>
      <c r="VKT100" s="227"/>
      <c r="VKU100" s="227"/>
      <c r="VKV100" s="227"/>
      <c r="VKW100" s="227"/>
      <c r="VKX100" s="227"/>
      <c r="VKY100" s="227"/>
      <c r="VKZ100" s="227"/>
      <c r="VLA100" s="227"/>
      <c r="VLB100" s="227"/>
      <c r="VLC100" s="227"/>
      <c r="VLD100" s="227"/>
      <c r="VLE100" s="227"/>
      <c r="VLF100" s="227"/>
      <c r="VLG100" s="227"/>
      <c r="VLH100" s="227"/>
      <c r="VLI100" s="227"/>
      <c r="VLJ100" s="227"/>
      <c r="VLK100" s="227"/>
      <c r="VLL100" s="227"/>
      <c r="VLM100" s="227"/>
      <c r="VLN100" s="227"/>
      <c r="VLO100" s="227"/>
      <c r="VLP100" s="227"/>
      <c r="VLQ100" s="227"/>
      <c r="VLR100" s="227"/>
      <c r="VLS100" s="227"/>
      <c r="VLT100" s="227"/>
      <c r="VLU100" s="227"/>
      <c r="VLV100" s="227"/>
      <c r="VLW100" s="227"/>
      <c r="VLX100" s="227"/>
      <c r="VLY100" s="227"/>
      <c r="VLZ100" s="227"/>
      <c r="VMA100" s="227"/>
      <c r="VMB100" s="227"/>
      <c r="VMC100" s="227"/>
      <c r="VMD100" s="227"/>
      <c r="VME100" s="227"/>
      <c r="VMF100" s="227"/>
      <c r="VMG100" s="227"/>
      <c r="VMH100" s="227"/>
      <c r="VMI100" s="227"/>
      <c r="VMJ100" s="227"/>
      <c r="VMK100" s="227"/>
      <c r="VML100" s="227"/>
      <c r="VMM100" s="227"/>
      <c r="VMN100" s="227"/>
      <c r="VMO100" s="227"/>
      <c r="VMP100" s="227"/>
      <c r="VMQ100" s="227"/>
      <c r="VMR100" s="227"/>
      <c r="VMS100" s="227"/>
      <c r="VMT100" s="227"/>
      <c r="VMU100" s="227"/>
      <c r="VMV100" s="227"/>
      <c r="VMW100" s="227"/>
      <c r="VMX100" s="227"/>
      <c r="VMY100" s="227"/>
      <c r="VMZ100" s="227"/>
      <c r="VNA100" s="227"/>
      <c r="VNB100" s="227"/>
      <c r="VNC100" s="227"/>
      <c r="VND100" s="227"/>
      <c r="VNE100" s="227"/>
      <c r="VNF100" s="227"/>
      <c r="VNG100" s="227"/>
      <c r="VNH100" s="227"/>
      <c r="VNI100" s="227"/>
      <c r="VNJ100" s="227"/>
      <c r="VNK100" s="227"/>
      <c r="VNL100" s="227"/>
      <c r="VNM100" s="227"/>
      <c r="VNN100" s="227"/>
      <c r="VNO100" s="227"/>
      <c r="VNP100" s="227"/>
      <c r="VNQ100" s="227"/>
      <c r="VNR100" s="227"/>
      <c r="VNS100" s="227"/>
      <c r="VNT100" s="227"/>
      <c r="VNU100" s="227"/>
      <c r="VNV100" s="227"/>
      <c r="VNW100" s="227"/>
      <c r="VNX100" s="227"/>
      <c r="VNY100" s="227"/>
      <c r="VNZ100" s="227"/>
      <c r="VOA100" s="227"/>
      <c r="VOB100" s="227"/>
      <c r="VOC100" s="227"/>
      <c r="VOD100" s="227"/>
      <c r="VOE100" s="227"/>
      <c r="VOF100" s="227"/>
      <c r="VOG100" s="227"/>
      <c r="VOH100" s="227"/>
      <c r="VOI100" s="227"/>
      <c r="VOJ100" s="227"/>
      <c r="VOK100" s="227"/>
      <c r="VOL100" s="227"/>
      <c r="VOM100" s="227"/>
      <c r="VON100" s="227"/>
      <c r="VOO100" s="227"/>
      <c r="VOP100" s="227"/>
      <c r="VOQ100" s="227"/>
      <c r="VOR100" s="227"/>
      <c r="VOS100" s="227"/>
      <c r="VOT100" s="227"/>
      <c r="VOU100" s="227"/>
      <c r="VOV100" s="227"/>
      <c r="VOW100" s="227"/>
      <c r="VOX100" s="227"/>
      <c r="VOY100" s="227"/>
      <c r="VOZ100" s="227"/>
      <c r="VPA100" s="227"/>
      <c r="VPB100" s="227"/>
      <c r="VPC100" s="227"/>
      <c r="VPD100" s="227"/>
      <c r="VPE100" s="227"/>
      <c r="VPF100" s="227"/>
      <c r="VPG100" s="227"/>
      <c r="VPH100" s="227"/>
      <c r="VPI100" s="227"/>
      <c r="VPJ100" s="227"/>
      <c r="VPK100" s="227"/>
      <c r="VPL100" s="227"/>
      <c r="VPM100" s="227"/>
      <c r="VPN100" s="227"/>
      <c r="VPO100" s="227"/>
      <c r="VPP100" s="227"/>
      <c r="VPQ100" s="227"/>
      <c r="VPR100" s="227"/>
      <c r="VPS100" s="227"/>
      <c r="VPT100" s="227"/>
      <c r="VPU100" s="227"/>
      <c r="VPV100" s="227"/>
      <c r="VPW100" s="227"/>
      <c r="VPX100" s="227"/>
      <c r="VPY100" s="227"/>
      <c r="VPZ100" s="227"/>
      <c r="VQA100" s="227"/>
      <c r="VQB100" s="227"/>
      <c r="VQC100" s="227"/>
      <c r="VQD100" s="227"/>
      <c r="VQE100" s="227"/>
      <c r="VQF100" s="227"/>
      <c r="VQG100" s="227"/>
      <c r="VQH100" s="227"/>
      <c r="VQI100" s="227"/>
      <c r="VQJ100" s="227"/>
      <c r="VQK100" s="227"/>
      <c r="VQL100" s="227"/>
      <c r="VQM100" s="227"/>
      <c r="VQN100" s="227"/>
      <c r="VQO100" s="227"/>
      <c r="VQP100" s="227"/>
      <c r="VQQ100" s="227"/>
      <c r="VQR100" s="227"/>
      <c r="VQS100" s="227"/>
      <c r="VQT100" s="227"/>
      <c r="VQU100" s="227"/>
      <c r="VQV100" s="227"/>
      <c r="VQW100" s="227"/>
      <c r="VQX100" s="227"/>
      <c r="VQY100" s="227"/>
      <c r="VQZ100" s="227"/>
      <c r="VRA100" s="227"/>
      <c r="VRB100" s="227"/>
      <c r="VRC100" s="227"/>
      <c r="VRD100" s="227"/>
      <c r="VRE100" s="227"/>
      <c r="VRF100" s="227"/>
      <c r="VRG100" s="227"/>
      <c r="VRH100" s="227"/>
      <c r="VRI100" s="227"/>
      <c r="VRJ100" s="227"/>
      <c r="VRK100" s="227"/>
      <c r="VRL100" s="227"/>
      <c r="VRM100" s="227"/>
      <c r="VRN100" s="227"/>
      <c r="VRO100" s="227"/>
      <c r="VRP100" s="227"/>
      <c r="VRQ100" s="227"/>
      <c r="VRR100" s="227"/>
      <c r="VRS100" s="227"/>
      <c r="VRT100" s="227"/>
      <c r="VRU100" s="227"/>
      <c r="VRV100" s="227"/>
      <c r="VRW100" s="227"/>
      <c r="VRX100" s="227"/>
      <c r="VRY100" s="227"/>
      <c r="VRZ100" s="227"/>
      <c r="VSA100" s="227"/>
      <c r="VSB100" s="227"/>
      <c r="VSC100" s="227"/>
      <c r="VSD100" s="227"/>
      <c r="VSE100" s="227"/>
      <c r="VSF100" s="227"/>
      <c r="VSG100" s="227"/>
      <c r="VSH100" s="227"/>
      <c r="VSI100" s="227"/>
      <c r="VSJ100" s="227"/>
      <c r="VSK100" s="227"/>
      <c r="VSL100" s="227"/>
      <c r="VSM100" s="227"/>
      <c r="VSN100" s="227"/>
      <c r="VSO100" s="227"/>
      <c r="VSP100" s="227"/>
      <c r="VSQ100" s="227"/>
      <c r="VSR100" s="227"/>
      <c r="VSS100" s="227"/>
      <c r="VST100" s="227"/>
      <c r="VSU100" s="227"/>
      <c r="VSV100" s="227"/>
      <c r="VSW100" s="227"/>
      <c r="VSX100" s="227"/>
      <c r="VSY100" s="227"/>
      <c r="VSZ100" s="227"/>
      <c r="VTA100" s="227"/>
      <c r="VTB100" s="227"/>
      <c r="VTC100" s="227"/>
      <c r="VTD100" s="227"/>
      <c r="VTE100" s="227"/>
      <c r="VTF100" s="227"/>
      <c r="VTG100" s="227"/>
      <c r="VTH100" s="227"/>
      <c r="VTI100" s="227"/>
      <c r="VTJ100" s="227"/>
      <c r="VTK100" s="227"/>
      <c r="VTL100" s="227"/>
      <c r="VTM100" s="227"/>
      <c r="VTN100" s="227"/>
      <c r="VTO100" s="227"/>
      <c r="VTP100" s="227"/>
      <c r="VTQ100" s="227"/>
      <c r="VTR100" s="227"/>
      <c r="VTS100" s="227"/>
      <c r="VTT100" s="227"/>
      <c r="VTU100" s="227"/>
      <c r="VTV100" s="227"/>
      <c r="VTW100" s="227"/>
      <c r="VTX100" s="227"/>
      <c r="VTY100" s="227"/>
      <c r="VTZ100" s="227"/>
      <c r="VUA100" s="227"/>
      <c r="VUB100" s="227"/>
      <c r="VUC100" s="227"/>
      <c r="VUD100" s="227"/>
      <c r="VUE100" s="227"/>
      <c r="VUF100" s="227"/>
      <c r="VUG100" s="227"/>
      <c r="VUH100" s="227"/>
      <c r="VUI100" s="227"/>
      <c r="VUJ100" s="227"/>
      <c r="VUK100" s="227"/>
      <c r="VUL100" s="227"/>
      <c r="VUM100" s="227"/>
      <c r="VUN100" s="227"/>
      <c r="VUO100" s="227"/>
      <c r="VUP100" s="227"/>
      <c r="VUQ100" s="227"/>
      <c r="VUR100" s="227"/>
      <c r="VUS100" s="227"/>
      <c r="VUT100" s="227"/>
      <c r="VUU100" s="227"/>
      <c r="VUV100" s="227"/>
      <c r="VUW100" s="227"/>
      <c r="VUX100" s="227"/>
      <c r="VUY100" s="227"/>
      <c r="VUZ100" s="227"/>
      <c r="VVA100" s="227"/>
      <c r="VVB100" s="227"/>
      <c r="VVC100" s="227"/>
      <c r="VVD100" s="227"/>
      <c r="VVE100" s="227"/>
      <c r="VVF100" s="227"/>
      <c r="VVG100" s="227"/>
      <c r="VVH100" s="227"/>
      <c r="VVI100" s="227"/>
      <c r="VVJ100" s="227"/>
      <c r="VVK100" s="227"/>
      <c r="VVL100" s="227"/>
      <c r="VVM100" s="227"/>
      <c r="VVN100" s="227"/>
      <c r="VVO100" s="227"/>
      <c r="VVP100" s="227"/>
      <c r="VVQ100" s="227"/>
      <c r="VVR100" s="227"/>
      <c r="VVS100" s="227"/>
      <c r="VVT100" s="227"/>
      <c r="VVU100" s="227"/>
      <c r="VVV100" s="227"/>
      <c r="VVW100" s="227"/>
      <c r="VVX100" s="227"/>
      <c r="VVY100" s="227"/>
      <c r="VVZ100" s="227"/>
      <c r="VWA100" s="227"/>
      <c r="VWB100" s="227"/>
      <c r="VWC100" s="227"/>
      <c r="VWD100" s="227"/>
      <c r="VWE100" s="227"/>
      <c r="VWF100" s="227"/>
      <c r="VWG100" s="227"/>
      <c r="VWH100" s="227"/>
      <c r="VWI100" s="227"/>
      <c r="VWJ100" s="227"/>
      <c r="VWK100" s="227"/>
      <c r="VWL100" s="227"/>
      <c r="VWM100" s="227"/>
      <c r="VWN100" s="227"/>
      <c r="VWO100" s="227"/>
      <c r="VWP100" s="227"/>
      <c r="VWQ100" s="227"/>
      <c r="VWR100" s="227"/>
      <c r="VWS100" s="227"/>
      <c r="VWT100" s="227"/>
      <c r="VWU100" s="227"/>
      <c r="VWV100" s="227"/>
      <c r="VWW100" s="227"/>
      <c r="VWX100" s="227"/>
      <c r="VWY100" s="227"/>
      <c r="VWZ100" s="227"/>
      <c r="VXA100" s="227"/>
      <c r="VXB100" s="227"/>
      <c r="VXC100" s="227"/>
      <c r="VXD100" s="227"/>
      <c r="VXE100" s="227"/>
      <c r="VXF100" s="227"/>
      <c r="VXG100" s="227"/>
      <c r="VXH100" s="227"/>
      <c r="VXI100" s="227"/>
      <c r="VXJ100" s="227"/>
      <c r="VXK100" s="227"/>
      <c r="VXL100" s="227"/>
      <c r="VXM100" s="227"/>
      <c r="VXN100" s="227"/>
      <c r="VXO100" s="227"/>
      <c r="VXP100" s="227"/>
      <c r="VXQ100" s="227"/>
      <c r="VXR100" s="227"/>
      <c r="VXS100" s="227"/>
      <c r="VXT100" s="227"/>
      <c r="VXU100" s="227"/>
      <c r="VXV100" s="227"/>
      <c r="VXW100" s="227"/>
      <c r="VXX100" s="227"/>
      <c r="VXY100" s="227"/>
      <c r="VXZ100" s="227"/>
      <c r="VYA100" s="227"/>
      <c r="VYB100" s="227"/>
      <c r="VYC100" s="227"/>
      <c r="VYD100" s="227"/>
      <c r="VYE100" s="227"/>
      <c r="VYF100" s="227"/>
      <c r="VYG100" s="227"/>
      <c r="VYH100" s="227"/>
      <c r="VYI100" s="227"/>
      <c r="VYJ100" s="227"/>
      <c r="VYK100" s="227"/>
      <c r="VYL100" s="227"/>
      <c r="VYM100" s="227"/>
      <c r="VYN100" s="227"/>
      <c r="VYO100" s="227"/>
      <c r="VYP100" s="227"/>
      <c r="VYQ100" s="227"/>
      <c r="VYR100" s="227"/>
      <c r="VYS100" s="227"/>
      <c r="VYT100" s="227"/>
      <c r="VYU100" s="227"/>
      <c r="VYV100" s="227"/>
      <c r="VYW100" s="227"/>
      <c r="VYX100" s="227"/>
      <c r="VYY100" s="227"/>
      <c r="VYZ100" s="227"/>
      <c r="VZA100" s="227"/>
      <c r="VZB100" s="227"/>
      <c r="VZC100" s="227"/>
      <c r="VZD100" s="227"/>
      <c r="VZE100" s="227"/>
      <c r="VZF100" s="227"/>
      <c r="VZG100" s="227"/>
      <c r="VZH100" s="227"/>
      <c r="VZI100" s="227"/>
      <c r="VZJ100" s="227"/>
      <c r="VZK100" s="227"/>
      <c r="VZL100" s="227"/>
      <c r="VZM100" s="227"/>
      <c r="VZN100" s="227"/>
      <c r="VZO100" s="227"/>
      <c r="VZP100" s="227"/>
      <c r="VZQ100" s="227"/>
      <c r="VZR100" s="227"/>
      <c r="VZS100" s="227"/>
      <c r="VZT100" s="227"/>
      <c r="VZU100" s="227"/>
      <c r="VZV100" s="227"/>
      <c r="VZW100" s="227"/>
      <c r="VZX100" s="227"/>
      <c r="VZY100" s="227"/>
      <c r="VZZ100" s="227"/>
      <c r="WAA100" s="227"/>
      <c r="WAB100" s="227"/>
      <c r="WAC100" s="227"/>
      <c r="WAD100" s="227"/>
      <c r="WAE100" s="227"/>
      <c r="WAF100" s="227"/>
      <c r="WAG100" s="227"/>
      <c r="WAH100" s="227"/>
      <c r="WAI100" s="227"/>
      <c r="WAJ100" s="227"/>
      <c r="WAK100" s="227"/>
      <c r="WAL100" s="227"/>
      <c r="WAM100" s="227"/>
      <c r="WAN100" s="227"/>
      <c r="WAO100" s="227"/>
      <c r="WAP100" s="227"/>
      <c r="WAQ100" s="227"/>
      <c r="WAR100" s="227"/>
      <c r="WAS100" s="227"/>
      <c r="WAT100" s="227"/>
      <c r="WAU100" s="227"/>
      <c r="WAV100" s="227"/>
      <c r="WAW100" s="227"/>
      <c r="WAX100" s="227"/>
      <c r="WAY100" s="227"/>
      <c r="WAZ100" s="227"/>
      <c r="WBA100" s="227"/>
      <c r="WBB100" s="227"/>
      <c r="WBC100" s="227"/>
      <c r="WBD100" s="227"/>
      <c r="WBE100" s="227"/>
      <c r="WBF100" s="227"/>
      <c r="WBG100" s="227"/>
      <c r="WBH100" s="227"/>
      <c r="WBI100" s="227"/>
      <c r="WBJ100" s="227"/>
      <c r="WBK100" s="227"/>
      <c r="WBL100" s="227"/>
      <c r="WBM100" s="227"/>
      <c r="WBN100" s="227"/>
      <c r="WBO100" s="227"/>
      <c r="WBP100" s="227"/>
      <c r="WBQ100" s="227"/>
      <c r="WBR100" s="227"/>
      <c r="WBS100" s="227"/>
      <c r="WBT100" s="227"/>
      <c r="WBU100" s="227"/>
      <c r="WBV100" s="227"/>
      <c r="WBW100" s="227"/>
      <c r="WBX100" s="227"/>
      <c r="WBY100" s="227"/>
      <c r="WBZ100" s="227"/>
      <c r="WCA100" s="227"/>
      <c r="WCB100" s="227"/>
      <c r="WCC100" s="227"/>
      <c r="WCD100" s="227"/>
      <c r="WCE100" s="227"/>
      <c r="WCF100" s="227"/>
      <c r="WCG100" s="227"/>
      <c r="WCH100" s="227"/>
      <c r="WCI100" s="227"/>
      <c r="WCJ100" s="227"/>
      <c r="WCK100" s="227"/>
      <c r="WCL100" s="227"/>
      <c r="WCM100" s="227"/>
      <c r="WCN100" s="227"/>
      <c r="WCO100" s="227"/>
      <c r="WCP100" s="227"/>
      <c r="WCQ100" s="227"/>
      <c r="WCR100" s="227"/>
      <c r="WCS100" s="227"/>
      <c r="WCT100" s="227"/>
      <c r="WCU100" s="227"/>
      <c r="WCV100" s="227"/>
      <c r="WCW100" s="227"/>
      <c r="WCX100" s="227"/>
      <c r="WCY100" s="227"/>
      <c r="WCZ100" s="227"/>
      <c r="WDA100" s="227"/>
      <c r="WDB100" s="227"/>
      <c r="WDC100" s="227"/>
      <c r="WDD100" s="227"/>
      <c r="WDE100" s="227"/>
      <c r="WDF100" s="227"/>
      <c r="WDG100" s="227"/>
      <c r="WDH100" s="227"/>
      <c r="WDI100" s="227"/>
      <c r="WDJ100" s="227"/>
      <c r="WDK100" s="227"/>
      <c r="WDL100" s="227"/>
      <c r="WDM100" s="227"/>
      <c r="WDN100" s="227"/>
      <c r="WDO100" s="227"/>
      <c r="WDP100" s="227"/>
      <c r="WDQ100" s="227"/>
      <c r="WDR100" s="227"/>
      <c r="WDS100" s="227"/>
      <c r="WDT100" s="227"/>
      <c r="WDU100" s="227"/>
      <c r="WDV100" s="227"/>
      <c r="WDW100" s="227"/>
      <c r="WDX100" s="227"/>
      <c r="WDY100" s="227"/>
      <c r="WDZ100" s="227"/>
      <c r="WEA100" s="227"/>
      <c r="WEB100" s="227"/>
      <c r="WEC100" s="227"/>
      <c r="WED100" s="227"/>
      <c r="WEE100" s="227"/>
      <c r="WEF100" s="227"/>
      <c r="WEG100" s="227"/>
      <c r="WEH100" s="227"/>
      <c r="WEI100" s="227"/>
      <c r="WEJ100" s="227"/>
      <c r="WEK100" s="227"/>
      <c r="WEL100" s="227"/>
      <c r="WEM100" s="227"/>
      <c r="WEN100" s="227"/>
      <c r="WEO100" s="227"/>
      <c r="WEP100" s="227"/>
      <c r="WEQ100" s="227"/>
      <c r="WER100" s="227"/>
      <c r="WES100" s="227"/>
      <c r="WET100" s="227"/>
      <c r="WEU100" s="227"/>
      <c r="WEV100" s="227"/>
      <c r="WEW100" s="227"/>
      <c r="WEX100" s="227"/>
      <c r="WEY100" s="227"/>
      <c r="WEZ100" s="227"/>
      <c r="WFA100" s="227"/>
      <c r="WFB100" s="227"/>
      <c r="WFC100" s="227"/>
      <c r="WFD100" s="227"/>
      <c r="WFE100" s="227"/>
      <c r="WFF100" s="227"/>
      <c r="WFG100" s="227"/>
      <c r="WFH100" s="227"/>
      <c r="WFI100" s="227"/>
      <c r="WFJ100" s="227"/>
      <c r="WFK100" s="227"/>
      <c r="WFL100" s="227"/>
      <c r="WFM100" s="227"/>
      <c r="WFN100" s="227"/>
      <c r="WFO100" s="227"/>
      <c r="WFP100" s="227"/>
      <c r="WFQ100" s="227"/>
      <c r="WFR100" s="227"/>
      <c r="WFS100" s="227"/>
      <c r="WFT100" s="227"/>
      <c r="WFU100" s="227"/>
      <c r="WFV100" s="227"/>
      <c r="WFW100" s="227"/>
      <c r="WFX100" s="227"/>
      <c r="WFY100" s="227"/>
      <c r="WFZ100" s="227"/>
      <c r="WGA100" s="227"/>
      <c r="WGB100" s="227"/>
      <c r="WGC100" s="227"/>
      <c r="WGD100" s="227"/>
      <c r="WGE100" s="227"/>
      <c r="WGF100" s="227"/>
      <c r="WGG100" s="227"/>
      <c r="WGH100" s="227"/>
      <c r="WGI100" s="227"/>
      <c r="WGJ100" s="227"/>
      <c r="WGK100" s="227"/>
      <c r="WGL100" s="227"/>
      <c r="WGM100" s="227"/>
      <c r="WGN100" s="227"/>
      <c r="WGO100" s="227"/>
      <c r="WGP100" s="227"/>
      <c r="WGQ100" s="227"/>
      <c r="WGR100" s="227"/>
      <c r="WGS100" s="227"/>
      <c r="WGT100" s="227"/>
      <c r="WGU100" s="227"/>
      <c r="WGV100" s="227"/>
      <c r="WGW100" s="227"/>
      <c r="WGX100" s="227"/>
      <c r="WGY100" s="227"/>
      <c r="WGZ100" s="227"/>
      <c r="WHA100" s="227"/>
      <c r="WHB100" s="227"/>
      <c r="WHC100" s="227"/>
      <c r="WHD100" s="227"/>
      <c r="WHE100" s="227"/>
      <c r="WHF100" s="227"/>
      <c r="WHG100" s="227"/>
      <c r="WHH100" s="227"/>
      <c r="WHI100" s="227"/>
      <c r="WHJ100" s="227"/>
      <c r="WHK100" s="227"/>
      <c r="WHL100" s="227"/>
      <c r="WHM100" s="227"/>
      <c r="WHN100" s="227"/>
      <c r="WHO100" s="227"/>
      <c r="WHP100" s="227"/>
      <c r="WHQ100" s="227"/>
      <c r="WHR100" s="227"/>
      <c r="WHS100" s="227"/>
      <c r="WHT100" s="227"/>
      <c r="WHU100" s="227"/>
      <c r="WHV100" s="227"/>
      <c r="WHW100" s="227"/>
      <c r="WHX100" s="227"/>
      <c r="WHY100" s="227"/>
      <c r="WHZ100" s="227"/>
      <c r="WIA100" s="227"/>
      <c r="WIB100" s="227"/>
      <c r="WIC100" s="227"/>
      <c r="WID100" s="227"/>
      <c r="WIE100" s="227"/>
      <c r="WIF100" s="227"/>
      <c r="WIG100" s="227"/>
      <c r="WIH100" s="227"/>
      <c r="WII100" s="227"/>
      <c r="WIJ100" s="227"/>
      <c r="WIK100" s="227"/>
      <c r="WIL100" s="227"/>
      <c r="WIM100" s="227"/>
      <c r="WIN100" s="227"/>
      <c r="WIO100" s="227"/>
      <c r="WIP100" s="227"/>
      <c r="WIQ100" s="227"/>
      <c r="WIR100" s="227"/>
      <c r="WIS100" s="227"/>
      <c r="WIT100" s="227"/>
      <c r="WIU100" s="227"/>
      <c r="WIV100" s="227"/>
      <c r="WIW100" s="227"/>
      <c r="WIX100" s="227"/>
      <c r="WIY100" s="227"/>
      <c r="WIZ100" s="227"/>
      <c r="WJA100" s="227"/>
      <c r="WJB100" s="227"/>
      <c r="WJC100" s="227"/>
      <c r="WJD100" s="227"/>
      <c r="WJE100" s="227"/>
      <c r="WJF100" s="227"/>
      <c r="WJG100" s="227"/>
      <c r="WJH100" s="227"/>
      <c r="WJI100" s="227"/>
      <c r="WJJ100" s="227"/>
      <c r="WJK100" s="227"/>
      <c r="WJL100" s="227"/>
      <c r="WJM100" s="227"/>
      <c r="WJN100" s="227"/>
      <c r="WJO100" s="227"/>
      <c r="WJP100" s="227"/>
      <c r="WJQ100" s="227"/>
      <c r="WJR100" s="227"/>
      <c r="WJS100" s="227"/>
      <c r="WJT100" s="227"/>
      <c r="WJU100" s="227"/>
      <c r="WJV100" s="227"/>
      <c r="WJW100" s="227"/>
      <c r="WJX100" s="227"/>
      <c r="WJY100" s="227"/>
      <c r="WJZ100" s="227"/>
      <c r="WKA100" s="227"/>
      <c r="WKB100" s="227"/>
      <c r="WKC100" s="227"/>
      <c r="WKD100" s="227"/>
      <c r="WKE100" s="227"/>
      <c r="WKF100" s="227"/>
      <c r="WKG100" s="227"/>
      <c r="WKH100" s="227"/>
      <c r="WKI100" s="227"/>
      <c r="WKJ100" s="227"/>
      <c r="WKK100" s="227"/>
      <c r="WKL100" s="227"/>
      <c r="WKM100" s="227"/>
      <c r="WKN100" s="227"/>
      <c r="WKO100" s="227"/>
      <c r="WKP100" s="227"/>
      <c r="WKQ100" s="227"/>
      <c r="WKR100" s="227"/>
      <c r="WKS100" s="227"/>
      <c r="WKT100" s="227"/>
      <c r="WKU100" s="227"/>
      <c r="WKV100" s="227"/>
      <c r="WKW100" s="227"/>
      <c r="WKX100" s="227"/>
      <c r="WKY100" s="227"/>
      <c r="WKZ100" s="227"/>
      <c r="WLA100" s="227"/>
      <c r="WLB100" s="227"/>
      <c r="WLC100" s="227"/>
      <c r="WLD100" s="227"/>
      <c r="WLE100" s="227"/>
      <c r="WLF100" s="227"/>
      <c r="WLG100" s="227"/>
      <c r="WLH100" s="227"/>
      <c r="WLI100" s="227"/>
      <c r="WLJ100" s="227"/>
      <c r="WLK100" s="227"/>
      <c r="WLL100" s="227"/>
      <c r="WLM100" s="227"/>
      <c r="WLN100" s="227"/>
      <c r="WLO100" s="227"/>
      <c r="WLP100" s="227"/>
      <c r="WLQ100" s="227"/>
      <c r="WLR100" s="227"/>
      <c r="WLS100" s="227"/>
      <c r="WLT100" s="227"/>
      <c r="WLU100" s="227"/>
      <c r="WLV100" s="227"/>
      <c r="WLW100" s="227"/>
      <c r="WLX100" s="227"/>
      <c r="WLY100" s="227"/>
      <c r="WLZ100" s="227"/>
      <c r="WMA100" s="227"/>
      <c r="WMB100" s="227"/>
      <c r="WMC100" s="227"/>
      <c r="WMD100" s="227"/>
      <c r="WME100" s="227"/>
      <c r="WMF100" s="227"/>
      <c r="WMG100" s="227"/>
      <c r="WMH100" s="227"/>
      <c r="WMI100" s="227"/>
      <c r="WMJ100" s="227"/>
      <c r="WMK100" s="227"/>
      <c r="WML100" s="227"/>
      <c r="WMM100" s="227"/>
      <c r="WMN100" s="227"/>
      <c r="WMO100" s="227"/>
      <c r="WMP100" s="227"/>
      <c r="WMQ100" s="227"/>
      <c r="WMR100" s="227"/>
      <c r="WMS100" s="227"/>
      <c r="WMT100" s="227"/>
      <c r="WMU100" s="227"/>
      <c r="WMV100" s="227"/>
      <c r="WMW100" s="227"/>
      <c r="WMX100" s="227"/>
      <c r="WMY100" s="227"/>
      <c r="WMZ100" s="227"/>
      <c r="WNA100" s="227"/>
      <c r="WNB100" s="227"/>
      <c r="WNC100" s="227"/>
      <c r="WND100" s="227"/>
      <c r="WNE100" s="227"/>
      <c r="WNF100" s="227"/>
      <c r="WNG100" s="227"/>
      <c r="WNH100" s="227"/>
      <c r="WNI100" s="227"/>
      <c r="WNJ100" s="227"/>
      <c r="WNK100" s="227"/>
      <c r="WNL100" s="227"/>
      <c r="WNM100" s="227"/>
      <c r="WNN100" s="227"/>
      <c r="WNO100" s="227"/>
      <c r="WNP100" s="227"/>
      <c r="WNQ100" s="227"/>
      <c r="WNR100" s="227"/>
      <c r="WNS100" s="227"/>
      <c r="WNT100" s="227"/>
      <c r="WNU100" s="227"/>
      <c r="WNV100" s="227"/>
      <c r="WNW100" s="227"/>
      <c r="WNX100" s="227"/>
      <c r="WNY100" s="227"/>
      <c r="WNZ100" s="227"/>
      <c r="WOA100" s="227"/>
      <c r="WOB100" s="227"/>
      <c r="WOC100" s="227"/>
      <c r="WOD100" s="227"/>
      <c r="WOE100" s="227"/>
      <c r="WOF100" s="227"/>
      <c r="WOG100" s="227"/>
      <c r="WOH100" s="227"/>
      <c r="WOI100" s="227"/>
      <c r="WOJ100" s="227"/>
      <c r="WOK100" s="227"/>
      <c r="WOL100" s="227"/>
      <c r="WOM100" s="227"/>
      <c r="WON100" s="227"/>
      <c r="WOO100" s="227"/>
      <c r="WOP100" s="227"/>
      <c r="WOQ100" s="227"/>
      <c r="WOR100" s="227"/>
      <c r="WOS100" s="227"/>
      <c r="WOT100" s="227"/>
      <c r="WOU100" s="227"/>
      <c r="WOV100" s="227"/>
      <c r="WOW100" s="227"/>
      <c r="WOX100" s="227"/>
      <c r="WOY100" s="227"/>
      <c r="WOZ100" s="227"/>
      <c r="WPA100" s="227"/>
      <c r="WPB100" s="227"/>
      <c r="WPC100" s="227"/>
      <c r="WPD100" s="227"/>
      <c r="WPE100" s="227"/>
      <c r="WPF100" s="227"/>
      <c r="WPG100" s="227"/>
      <c r="WPH100" s="227"/>
      <c r="WPI100" s="227"/>
      <c r="WPJ100" s="227"/>
      <c r="WPK100" s="227"/>
      <c r="WPL100" s="227"/>
      <c r="WPM100" s="227"/>
      <c r="WPN100" s="227"/>
      <c r="WPO100" s="227"/>
      <c r="WPP100" s="227"/>
      <c r="WPQ100" s="227"/>
      <c r="WPR100" s="227"/>
      <c r="WPS100" s="227"/>
      <c r="WPT100" s="227"/>
      <c r="WPU100" s="227"/>
      <c r="WPV100" s="227"/>
      <c r="WPW100" s="227"/>
      <c r="WPX100" s="227"/>
      <c r="WPY100" s="227"/>
      <c r="WPZ100" s="227"/>
      <c r="WQA100" s="227"/>
      <c r="WQB100" s="227"/>
      <c r="WQC100" s="227"/>
      <c r="WQD100" s="227"/>
      <c r="WQE100" s="227"/>
      <c r="WQF100" s="227"/>
      <c r="WQG100" s="227"/>
      <c r="WQH100" s="227"/>
      <c r="WQI100" s="227"/>
      <c r="WQJ100" s="227"/>
      <c r="WQK100" s="227"/>
      <c r="WQL100" s="227"/>
      <c r="WQM100" s="227"/>
      <c r="WQN100" s="227"/>
      <c r="WQO100" s="227"/>
      <c r="WQP100" s="227"/>
      <c r="WQQ100" s="227"/>
      <c r="WQR100" s="227"/>
      <c r="WQS100" s="227"/>
      <c r="WQT100" s="227"/>
      <c r="WQU100" s="227"/>
      <c r="WQV100" s="227"/>
      <c r="WQW100" s="227"/>
      <c r="WQX100" s="227"/>
      <c r="WQY100" s="227"/>
      <c r="WQZ100" s="227"/>
      <c r="WRA100" s="227"/>
      <c r="WRB100" s="227"/>
      <c r="WRC100" s="227"/>
      <c r="WRD100" s="227"/>
      <c r="WRE100" s="227"/>
      <c r="WRF100" s="227"/>
      <c r="WRG100" s="227"/>
      <c r="WRH100" s="227"/>
      <c r="WRI100" s="227"/>
      <c r="WRJ100" s="227"/>
      <c r="WRK100" s="227"/>
      <c r="WRL100" s="227"/>
      <c r="WRM100" s="227"/>
      <c r="WRN100" s="227"/>
      <c r="WRO100" s="227"/>
      <c r="WRP100" s="227"/>
      <c r="WRQ100" s="227"/>
      <c r="WRR100" s="227"/>
      <c r="WRS100" s="227"/>
      <c r="WRT100" s="227"/>
      <c r="WRU100" s="227"/>
      <c r="WRV100" s="227"/>
      <c r="WRW100" s="227"/>
      <c r="WRX100" s="227"/>
      <c r="WRY100" s="227"/>
      <c r="WRZ100" s="227"/>
      <c r="WSA100" s="227"/>
      <c r="WSB100" s="227"/>
      <c r="WSC100" s="227"/>
      <c r="WSD100" s="227"/>
      <c r="WSE100" s="227"/>
      <c r="WSF100" s="227"/>
      <c r="WSG100" s="227"/>
      <c r="WSH100" s="227"/>
      <c r="WSI100" s="227"/>
      <c r="WSJ100" s="227"/>
      <c r="WSK100" s="227"/>
      <c r="WSL100" s="227"/>
      <c r="WSM100" s="227"/>
      <c r="WSN100" s="227"/>
      <c r="WSO100" s="227"/>
      <c r="WSP100" s="227"/>
      <c r="WSQ100" s="227"/>
      <c r="WSR100" s="227"/>
      <c r="WSS100" s="227"/>
      <c r="WST100" s="227"/>
      <c r="WSU100" s="227"/>
      <c r="WSV100" s="227"/>
      <c r="WSW100" s="227"/>
      <c r="WSX100" s="227"/>
      <c r="WSY100" s="227"/>
      <c r="WSZ100" s="227"/>
      <c r="WTA100" s="227"/>
      <c r="WTB100" s="227"/>
      <c r="WTC100" s="227"/>
      <c r="WTD100" s="227"/>
      <c r="WTE100" s="227"/>
      <c r="WTF100" s="227"/>
      <c r="WTG100" s="227"/>
      <c r="WTH100" s="227"/>
      <c r="WTI100" s="227"/>
      <c r="WTJ100" s="227"/>
      <c r="WTK100" s="227"/>
      <c r="WTL100" s="227"/>
      <c r="WTM100" s="227"/>
      <c r="WTN100" s="227"/>
      <c r="WTO100" s="227"/>
      <c r="WTP100" s="227"/>
      <c r="WTQ100" s="227"/>
      <c r="WTR100" s="227"/>
      <c r="WTS100" s="227"/>
      <c r="WTT100" s="227"/>
      <c r="WTU100" s="227"/>
      <c r="WTV100" s="227"/>
      <c r="WTW100" s="227"/>
      <c r="WTX100" s="227"/>
      <c r="WTY100" s="227"/>
      <c r="WTZ100" s="227"/>
      <c r="WUA100" s="227"/>
      <c r="WUB100" s="227"/>
      <c r="WUC100" s="227"/>
      <c r="WUD100" s="227"/>
      <c r="WUE100" s="227"/>
      <c r="WUF100" s="227"/>
      <c r="WUG100" s="227"/>
      <c r="WUH100" s="227"/>
      <c r="WUI100" s="227"/>
      <c r="WUJ100" s="227"/>
      <c r="WUK100" s="227"/>
      <c r="WUL100" s="227"/>
      <c r="WUM100" s="227"/>
      <c r="WUN100" s="227"/>
      <c r="WUO100" s="227"/>
      <c r="WUP100" s="227"/>
      <c r="WUQ100" s="227"/>
      <c r="WUR100" s="227"/>
      <c r="WUS100" s="227"/>
      <c r="WUT100" s="227"/>
      <c r="WUU100" s="227"/>
      <c r="WUV100" s="227"/>
      <c r="WUW100" s="227"/>
      <c r="WUX100" s="227"/>
      <c r="WUY100" s="227"/>
      <c r="WUZ100" s="227"/>
      <c r="WVA100" s="227"/>
      <c r="WVB100" s="227"/>
      <c r="WVC100" s="227"/>
      <c r="WVD100" s="227"/>
      <c r="WVE100" s="227"/>
      <c r="WVF100" s="227"/>
      <c r="WVG100" s="227"/>
      <c r="WVH100" s="227"/>
      <c r="WVI100" s="227"/>
      <c r="WVJ100" s="227"/>
      <c r="WVK100" s="227"/>
      <c r="WVL100" s="227"/>
      <c r="WVM100" s="227"/>
      <c r="WVN100" s="227"/>
      <c r="WVO100" s="227"/>
      <c r="WVP100" s="227"/>
      <c r="WVQ100" s="227"/>
      <c r="WVR100" s="227"/>
      <c r="WVS100" s="227"/>
      <c r="WVT100" s="227"/>
      <c r="WVU100" s="227"/>
      <c r="WVV100" s="227"/>
      <c r="WVW100" s="227"/>
      <c r="WVX100" s="227"/>
      <c r="WVY100" s="227"/>
      <c r="WVZ100" s="227"/>
      <c r="WWA100" s="227"/>
      <c r="WWB100" s="227"/>
      <c r="WWC100" s="227"/>
      <c r="WWD100" s="227"/>
      <c r="WWE100" s="227"/>
      <c r="WWF100" s="227"/>
      <c r="WWG100" s="227"/>
      <c r="WWH100" s="227"/>
      <c r="WWI100" s="227"/>
      <c r="WWJ100" s="227"/>
      <c r="WWK100" s="227"/>
      <c r="WWL100" s="227"/>
      <c r="WWM100" s="227"/>
      <c r="WWN100" s="227"/>
      <c r="WWO100" s="227"/>
      <c r="WWP100" s="227"/>
      <c r="WWQ100" s="227"/>
      <c r="WWR100" s="227"/>
      <c r="WWS100" s="227"/>
      <c r="WWT100" s="227"/>
      <c r="WWU100" s="227"/>
      <c r="WWV100" s="227"/>
      <c r="WWW100" s="227"/>
      <c r="WWX100" s="227"/>
      <c r="WWY100" s="227"/>
      <c r="WWZ100" s="227"/>
      <c r="WXA100" s="227"/>
      <c r="WXB100" s="227"/>
      <c r="WXC100" s="227"/>
      <c r="WXD100" s="227"/>
      <c r="WXE100" s="227"/>
      <c r="WXF100" s="227"/>
      <c r="WXG100" s="227"/>
      <c r="WXH100" s="227"/>
      <c r="WXI100" s="227"/>
      <c r="WXJ100" s="227"/>
      <c r="WXK100" s="227"/>
      <c r="WXL100" s="227"/>
      <c r="WXM100" s="227"/>
      <c r="WXN100" s="227"/>
      <c r="WXO100" s="227"/>
      <c r="WXP100" s="227"/>
      <c r="WXQ100" s="227"/>
      <c r="WXR100" s="227"/>
      <c r="WXS100" s="227"/>
      <c r="WXT100" s="227"/>
      <c r="WXU100" s="227"/>
      <c r="WXV100" s="227"/>
      <c r="WXW100" s="227"/>
      <c r="WXX100" s="227"/>
      <c r="WXY100" s="227"/>
      <c r="WXZ100" s="227"/>
      <c r="WYA100" s="227"/>
      <c r="WYB100" s="227"/>
      <c r="WYC100" s="227"/>
      <c r="WYD100" s="227"/>
      <c r="WYE100" s="227"/>
      <c r="WYF100" s="227"/>
      <c r="WYG100" s="227"/>
      <c r="WYH100" s="227"/>
      <c r="WYI100" s="227"/>
      <c r="WYJ100" s="227"/>
      <c r="WYK100" s="227"/>
      <c r="WYL100" s="227"/>
      <c r="WYM100" s="227"/>
      <c r="WYN100" s="227"/>
      <c r="WYO100" s="227"/>
      <c r="WYP100" s="227"/>
      <c r="WYQ100" s="227"/>
      <c r="WYR100" s="227"/>
      <c r="WYS100" s="227"/>
      <c r="WYT100" s="227"/>
      <c r="WYU100" s="227"/>
      <c r="WYV100" s="227"/>
      <c r="WYW100" s="227"/>
      <c r="WYX100" s="227"/>
      <c r="WYY100" s="227"/>
      <c r="WYZ100" s="227"/>
      <c r="WZA100" s="227"/>
      <c r="WZB100" s="227"/>
      <c r="WZC100" s="227"/>
      <c r="WZD100" s="227"/>
      <c r="WZE100" s="227"/>
      <c r="WZF100" s="227"/>
      <c r="WZG100" s="227"/>
      <c r="WZH100" s="227"/>
      <c r="WZI100" s="227"/>
      <c r="WZJ100" s="227"/>
      <c r="WZK100" s="227"/>
      <c r="WZL100" s="227"/>
      <c r="WZM100" s="227"/>
      <c r="WZN100" s="227"/>
      <c r="WZO100" s="227"/>
      <c r="WZP100" s="227"/>
      <c r="WZQ100" s="227"/>
      <c r="WZR100" s="227"/>
      <c r="WZS100" s="227"/>
      <c r="WZT100" s="227"/>
      <c r="WZU100" s="227"/>
      <c r="WZV100" s="227"/>
      <c r="WZW100" s="227"/>
      <c r="WZX100" s="227"/>
      <c r="WZY100" s="227"/>
      <c r="WZZ100" s="227"/>
      <c r="XAA100" s="227"/>
      <c r="XAB100" s="227"/>
      <c r="XAC100" s="227"/>
      <c r="XAD100" s="227"/>
      <c r="XAE100" s="227"/>
      <c r="XAF100" s="227"/>
      <c r="XAG100" s="227"/>
      <c r="XAH100" s="227"/>
      <c r="XAI100" s="227"/>
      <c r="XAJ100" s="227"/>
      <c r="XAK100" s="227"/>
      <c r="XAL100" s="227"/>
      <c r="XAM100" s="227"/>
      <c r="XAN100" s="227"/>
      <c r="XAO100" s="227"/>
      <c r="XAP100" s="227"/>
      <c r="XAQ100" s="227"/>
      <c r="XAR100" s="227"/>
      <c r="XAS100" s="227"/>
      <c r="XAT100" s="227"/>
      <c r="XAU100" s="227"/>
      <c r="XAV100" s="227"/>
      <c r="XAW100" s="227"/>
      <c r="XAX100" s="227"/>
      <c r="XAY100" s="227"/>
      <c r="XAZ100" s="227"/>
      <c r="XBA100" s="227"/>
      <c r="XBB100" s="227"/>
      <c r="XBC100" s="227"/>
      <c r="XBD100" s="227"/>
      <c r="XBE100" s="227"/>
      <c r="XBF100" s="227"/>
      <c r="XBG100" s="227"/>
      <c r="XBH100" s="227"/>
      <c r="XBI100" s="227"/>
      <c r="XBJ100" s="227"/>
      <c r="XBK100" s="227"/>
      <c r="XBL100" s="227"/>
      <c r="XBM100" s="227"/>
      <c r="XBN100" s="227"/>
      <c r="XBO100" s="227"/>
      <c r="XBP100" s="227"/>
      <c r="XBQ100" s="227"/>
      <c r="XBR100" s="227"/>
      <c r="XBS100" s="227"/>
      <c r="XBT100" s="227"/>
      <c r="XBU100" s="227"/>
      <c r="XBV100" s="227"/>
      <c r="XBW100" s="227"/>
      <c r="XBX100" s="227"/>
      <c r="XBY100" s="227"/>
      <c r="XBZ100" s="227"/>
      <c r="XCA100" s="227"/>
      <c r="XCB100" s="227"/>
      <c r="XCC100" s="227"/>
      <c r="XCD100" s="227"/>
      <c r="XCE100" s="227"/>
      <c r="XCF100" s="227"/>
      <c r="XCG100" s="227"/>
      <c r="XCH100" s="227"/>
      <c r="XCI100" s="227"/>
      <c r="XCJ100" s="227"/>
      <c r="XCK100" s="227"/>
      <c r="XCL100" s="227"/>
      <c r="XCM100" s="227"/>
      <c r="XCN100" s="227"/>
      <c r="XCO100" s="227"/>
      <c r="XCP100" s="227"/>
      <c r="XCQ100" s="227"/>
      <c r="XCR100" s="227"/>
      <c r="XCS100" s="227"/>
      <c r="XCT100" s="227"/>
      <c r="XCU100" s="227"/>
      <c r="XCV100" s="227"/>
      <c r="XCW100" s="227"/>
      <c r="XCX100" s="227"/>
      <c r="XCY100" s="227"/>
      <c r="XCZ100" s="227"/>
      <c r="XDA100" s="227"/>
      <c r="XDB100" s="227"/>
      <c r="XDC100" s="227"/>
      <c r="XDD100" s="227"/>
      <c r="XDE100" s="227"/>
      <c r="XDF100" s="227"/>
      <c r="XDG100" s="227"/>
      <c r="XDH100" s="227"/>
      <c r="XDI100" s="227"/>
      <c r="XDJ100" s="227"/>
      <c r="XDK100" s="227"/>
      <c r="XDL100" s="227"/>
      <c r="XDM100" s="227"/>
      <c r="XDN100" s="227"/>
      <c r="XDO100" s="227"/>
      <c r="XDP100" s="227"/>
      <c r="XDQ100" s="227"/>
      <c r="XDR100" s="227"/>
      <c r="XDS100" s="227"/>
      <c r="XDT100" s="227"/>
      <c r="XDU100" s="227"/>
      <c r="XDV100" s="227"/>
      <c r="XDW100" s="227"/>
      <c r="XDX100" s="227"/>
      <c r="XDY100" s="227"/>
      <c r="XDZ100" s="227"/>
      <c r="XEA100" s="227"/>
      <c r="XEB100" s="227"/>
      <c r="XEC100" s="227"/>
      <c r="XED100" s="227"/>
      <c r="XEE100" s="227"/>
      <c r="XEF100" s="227"/>
      <c r="XEG100" s="227"/>
      <c r="XEH100" s="227"/>
      <c r="XEI100" s="227"/>
      <c r="XEJ100" s="227"/>
      <c r="XEK100" s="227"/>
      <c r="XEL100" s="227"/>
      <c r="XEM100" s="227"/>
      <c r="XEN100" s="227"/>
      <c r="XEO100" s="227"/>
      <c r="XEP100" s="227"/>
      <c r="XEQ100" s="227"/>
      <c r="XER100" s="227"/>
      <c r="XES100" s="227"/>
      <c r="XET100" s="227"/>
      <c r="XEU100" s="227"/>
      <c r="XEV100" s="227"/>
      <c r="XEW100" s="227"/>
      <c r="XEX100" s="227"/>
      <c r="XEY100" s="227"/>
      <c r="XEZ100" s="227"/>
      <c r="XFA100" s="227"/>
      <c r="XFB100" s="227"/>
      <c r="XFC100" s="227"/>
      <c r="XFD100" s="227"/>
    </row>
    <row r="101" spans="1:16384" ht="15.75" x14ac:dyDescent="0.25">
      <c r="A101" s="23">
        <v>39</v>
      </c>
      <c r="B101" s="30" t="str">
        <f t="shared" si="2"/>
        <v>00.03.27.1.3.3.1.A.39.2022</v>
      </c>
      <c r="C101" s="223">
        <v>39</v>
      </c>
      <c r="D101" s="224" t="s">
        <v>649</v>
      </c>
      <c r="E101" s="225" t="s">
        <v>787</v>
      </c>
      <c r="F101" s="167"/>
      <c r="G101" s="225"/>
      <c r="H101" s="225"/>
      <c r="I101" s="223" t="s">
        <v>18</v>
      </c>
      <c r="J101" s="223" t="s">
        <v>18</v>
      </c>
      <c r="K101" s="226" t="s">
        <v>638</v>
      </c>
      <c r="L101" s="226" t="s">
        <v>657</v>
      </c>
      <c r="M101" s="226">
        <v>2022</v>
      </c>
      <c r="N101" s="121" t="s">
        <v>622</v>
      </c>
      <c r="O101" s="131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27"/>
      <c r="AB101" s="227"/>
      <c r="AC101" s="227"/>
      <c r="AD101" s="227"/>
      <c r="AE101" s="227"/>
      <c r="AF101" s="227"/>
      <c r="AG101" s="227"/>
      <c r="AH101" s="227"/>
      <c r="AI101" s="227"/>
      <c r="AJ101" s="227"/>
      <c r="AK101" s="227"/>
      <c r="AL101" s="227"/>
      <c r="AM101" s="227"/>
      <c r="AN101" s="227"/>
      <c r="AO101" s="227"/>
      <c r="AP101" s="227"/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27"/>
      <c r="BK101" s="227"/>
      <c r="BL101" s="227"/>
      <c r="BM101" s="227"/>
      <c r="BN101" s="227"/>
      <c r="BO101" s="227"/>
      <c r="BP101" s="227"/>
      <c r="BQ101" s="227"/>
      <c r="BR101" s="227"/>
      <c r="BS101" s="227"/>
      <c r="BT101" s="227"/>
      <c r="BU101" s="227"/>
      <c r="BV101" s="227"/>
      <c r="BW101" s="227"/>
      <c r="BX101" s="227"/>
      <c r="BY101" s="227"/>
      <c r="BZ101" s="227"/>
      <c r="CA101" s="227"/>
      <c r="CB101" s="227"/>
      <c r="CC101" s="227"/>
      <c r="CD101" s="227"/>
      <c r="CE101" s="227"/>
      <c r="CF101" s="227"/>
      <c r="CG101" s="227"/>
      <c r="CH101" s="227"/>
      <c r="CI101" s="227"/>
      <c r="CJ101" s="227"/>
      <c r="CK101" s="227"/>
      <c r="CL101" s="227"/>
      <c r="CM101" s="227"/>
      <c r="CN101" s="227"/>
      <c r="CO101" s="227"/>
      <c r="CP101" s="227"/>
      <c r="CQ101" s="227"/>
      <c r="CR101" s="227"/>
      <c r="CS101" s="227"/>
      <c r="CT101" s="227"/>
      <c r="CU101" s="227"/>
      <c r="CV101" s="227"/>
      <c r="CW101" s="227"/>
      <c r="CX101" s="227"/>
      <c r="CY101" s="227"/>
      <c r="CZ101" s="227"/>
      <c r="DA101" s="227"/>
      <c r="DB101" s="227"/>
      <c r="DC101" s="227"/>
      <c r="DD101" s="227"/>
      <c r="DE101" s="227"/>
      <c r="DF101" s="227"/>
      <c r="DG101" s="227"/>
      <c r="DH101" s="227"/>
      <c r="DI101" s="227"/>
      <c r="DJ101" s="227"/>
      <c r="DK101" s="227"/>
      <c r="DL101" s="227"/>
      <c r="DM101" s="227"/>
      <c r="DN101" s="227"/>
      <c r="DO101" s="227"/>
      <c r="DP101" s="227"/>
      <c r="DQ101" s="227"/>
      <c r="DR101" s="227"/>
      <c r="DS101" s="227"/>
      <c r="DT101" s="227"/>
      <c r="DU101" s="227"/>
      <c r="DV101" s="227"/>
      <c r="DW101" s="227"/>
      <c r="DX101" s="227"/>
      <c r="DY101" s="227"/>
      <c r="DZ101" s="227"/>
      <c r="EA101" s="227"/>
      <c r="EB101" s="227"/>
      <c r="EC101" s="227"/>
      <c r="ED101" s="227"/>
      <c r="EE101" s="227"/>
      <c r="EF101" s="227"/>
      <c r="EG101" s="227"/>
      <c r="EH101" s="227"/>
      <c r="EI101" s="227"/>
      <c r="EJ101" s="227"/>
      <c r="EK101" s="227"/>
      <c r="EL101" s="227"/>
      <c r="EM101" s="227"/>
      <c r="EN101" s="227"/>
      <c r="EO101" s="227"/>
      <c r="EP101" s="227"/>
      <c r="EQ101" s="227"/>
      <c r="ER101" s="227"/>
      <c r="ES101" s="227"/>
      <c r="ET101" s="227"/>
      <c r="EU101" s="227"/>
      <c r="EV101" s="227"/>
      <c r="EW101" s="227"/>
      <c r="EX101" s="227"/>
      <c r="EY101" s="227"/>
      <c r="EZ101" s="227"/>
      <c r="FA101" s="227"/>
      <c r="FB101" s="227"/>
      <c r="FC101" s="227"/>
      <c r="FD101" s="227"/>
      <c r="FE101" s="227"/>
      <c r="FF101" s="227"/>
      <c r="FG101" s="227"/>
      <c r="FH101" s="227"/>
      <c r="FI101" s="227"/>
      <c r="FJ101" s="227"/>
      <c r="FK101" s="227"/>
      <c r="FL101" s="227"/>
      <c r="FM101" s="227"/>
      <c r="FN101" s="227"/>
      <c r="FO101" s="227"/>
      <c r="FP101" s="227"/>
      <c r="FQ101" s="227"/>
      <c r="FR101" s="227"/>
      <c r="FS101" s="227"/>
      <c r="FT101" s="227"/>
      <c r="FU101" s="227"/>
      <c r="FV101" s="227"/>
      <c r="FW101" s="227"/>
      <c r="FX101" s="227"/>
      <c r="FY101" s="227"/>
      <c r="FZ101" s="227"/>
      <c r="GA101" s="227"/>
      <c r="GB101" s="227"/>
      <c r="GC101" s="227"/>
      <c r="GD101" s="227"/>
      <c r="GE101" s="227"/>
      <c r="GF101" s="227"/>
      <c r="GG101" s="227"/>
      <c r="GH101" s="227"/>
      <c r="GI101" s="227"/>
      <c r="GJ101" s="227"/>
      <c r="GK101" s="227"/>
      <c r="GL101" s="227"/>
      <c r="GM101" s="227"/>
      <c r="GN101" s="227"/>
      <c r="GO101" s="227"/>
      <c r="GP101" s="227"/>
      <c r="GQ101" s="227"/>
      <c r="GR101" s="227"/>
      <c r="GS101" s="227"/>
      <c r="GT101" s="227"/>
      <c r="GU101" s="227"/>
      <c r="GV101" s="227"/>
      <c r="GW101" s="227"/>
      <c r="GX101" s="227"/>
      <c r="GY101" s="227"/>
      <c r="GZ101" s="227"/>
      <c r="HA101" s="227"/>
      <c r="HB101" s="227"/>
      <c r="HC101" s="227"/>
      <c r="HD101" s="227"/>
      <c r="HE101" s="227"/>
      <c r="HF101" s="227"/>
      <c r="HG101" s="227"/>
      <c r="HH101" s="227"/>
      <c r="HI101" s="227"/>
      <c r="HJ101" s="227"/>
      <c r="HK101" s="227"/>
      <c r="HL101" s="227"/>
      <c r="HM101" s="227"/>
      <c r="HN101" s="227"/>
      <c r="HO101" s="227"/>
      <c r="HP101" s="227"/>
      <c r="HQ101" s="227"/>
      <c r="HR101" s="227"/>
      <c r="HS101" s="227"/>
      <c r="HT101" s="227"/>
      <c r="HU101" s="227"/>
      <c r="HV101" s="227"/>
      <c r="HW101" s="227"/>
      <c r="HX101" s="227"/>
      <c r="HY101" s="227"/>
      <c r="HZ101" s="227"/>
      <c r="IA101" s="227"/>
      <c r="IB101" s="227"/>
      <c r="IC101" s="227"/>
      <c r="ID101" s="227"/>
      <c r="IE101" s="227"/>
      <c r="IF101" s="227"/>
      <c r="IG101" s="227"/>
      <c r="IH101" s="227"/>
      <c r="II101" s="227"/>
      <c r="IJ101" s="227"/>
      <c r="IK101" s="227"/>
      <c r="IL101" s="227"/>
      <c r="IM101" s="227"/>
      <c r="IN101" s="227"/>
      <c r="IO101" s="227"/>
      <c r="IP101" s="227"/>
      <c r="IQ101" s="227"/>
      <c r="IR101" s="227"/>
      <c r="IS101" s="227"/>
      <c r="IT101" s="227"/>
      <c r="IU101" s="227"/>
      <c r="IV101" s="227"/>
      <c r="IW101" s="227"/>
      <c r="IX101" s="227"/>
      <c r="IY101" s="227"/>
      <c r="IZ101" s="227"/>
      <c r="JA101" s="227"/>
      <c r="JB101" s="227"/>
      <c r="JC101" s="227"/>
      <c r="JD101" s="227"/>
      <c r="JE101" s="227"/>
      <c r="JF101" s="227"/>
      <c r="JG101" s="227"/>
      <c r="JH101" s="227"/>
      <c r="JI101" s="227"/>
      <c r="JJ101" s="227"/>
      <c r="JK101" s="227"/>
      <c r="JL101" s="227"/>
      <c r="JM101" s="227"/>
      <c r="JN101" s="227"/>
      <c r="JO101" s="227"/>
      <c r="JP101" s="227"/>
      <c r="JQ101" s="227"/>
      <c r="JR101" s="227"/>
      <c r="JS101" s="227"/>
      <c r="JT101" s="227"/>
      <c r="JU101" s="227"/>
      <c r="JV101" s="227"/>
      <c r="JW101" s="227"/>
      <c r="JX101" s="227"/>
      <c r="JY101" s="227"/>
      <c r="JZ101" s="227"/>
      <c r="KA101" s="227"/>
      <c r="KB101" s="227"/>
      <c r="KC101" s="227"/>
      <c r="KD101" s="227"/>
      <c r="KE101" s="227"/>
      <c r="KF101" s="227"/>
      <c r="KG101" s="227"/>
      <c r="KH101" s="227"/>
      <c r="KI101" s="227"/>
      <c r="KJ101" s="227"/>
      <c r="KK101" s="227"/>
      <c r="KL101" s="227"/>
      <c r="KM101" s="227"/>
      <c r="KN101" s="227"/>
      <c r="KO101" s="227"/>
      <c r="KP101" s="227"/>
      <c r="KQ101" s="227"/>
      <c r="KR101" s="227"/>
      <c r="KS101" s="227"/>
      <c r="KT101" s="227"/>
      <c r="KU101" s="227"/>
      <c r="KV101" s="227"/>
      <c r="KW101" s="227"/>
      <c r="KX101" s="227"/>
      <c r="KY101" s="227"/>
      <c r="KZ101" s="227"/>
      <c r="LA101" s="227"/>
      <c r="LB101" s="227"/>
      <c r="LC101" s="227"/>
      <c r="LD101" s="227"/>
      <c r="LE101" s="227"/>
      <c r="LF101" s="227"/>
      <c r="LG101" s="227"/>
      <c r="LH101" s="227"/>
      <c r="LI101" s="227"/>
      <c r="LJ101" s="227"/>
      <c r="LK101" s="227"/>
      <c r="LL101" s="227"/>
      <c r="LM101" s="227"/>
      <c r="LN101" s="227"/>
      <c r="LO101" s="227"/>
      <c r="LP101" s="227"/>
      <c r="LQ101" s="227"/>
      <c r="LR101" s="227"/>
      <c r="LS101" s="227"/>
      <c r="LT101" s="227"/>
      <c r="LU101" s="227"/>
      <c r="LV101" s="227"/>
      <c r="LW101" s="227"/>
      <c r="LX101" s="227"/>
      <c r="LY101" s="227"/>
      <c r="LZ101" s="227"/>
      <c r="MA101" s="227"/>
      <c r="MB101" s="227"/>
      <c r="MC101" s="227"/>
      <c r="MD101" s="227"/>
      <c r="ME101" s="227"/>
      <c r="MF101" s="227"/>
      <c r="MG101" s="227"/>
      <c r="MH101" s="227"/>
      <c r="MI101" s="227"/>
      <c r="MJ101" s="227"/>
      <c r="MK101" s="227"/>
      <c r="ML101" s="227"/>
      <c r="MM101" s="227"/>
      <c r="MN101" s="227"/>
      <c r="MO101" s="227"/>
      <c r="MP101" s="227"/>
      <c r="MQ101" s="227"/>
      <c r="MR101" s="227"/>
      <c r="MS101" s="227"/>
      <c r="MT101" s="227"/>
      <c r="MU101" s="227"/>
      <c r="MV101" s="227"/>
      <c r="MW101" s="227"/>
      <c r="MX101" s="227"/>
      <c r="MY101" s="227"/>
      <c r="MZ101" s="227"/>
      <c r="NA101" s="227"/>
      <c r="NB101" s="227"/>
      <c r="NC101" s="227"/>
      <c r="ND101" s="227"/>
      <c r="NE101" s="227"/>
      <c r="NF101" s="227"/>
      <c r="NG101" s="227"/>
      <c r="NH101" s="227"/>
      <c r="NI101" s="227"/>
      <c r="NJ101" s="227"/>
      <c r="NK101" s="227"/>
      <c r="NL101" s="227"/>
      <c r="NM101" s="227"/>
      <c r="NN101" s="227"/>
      <c r="NO101" s="227"/>
      <c r="NP101" s="227"/>
      <c r="NQ101" s="227"/>
      <c r="NR101" s="227"/>
      <c r="NS101" s="227"/>
      <c r="NT101" s="227"/>
      <c r="NU101" s="227"/>
      <c r="NV101" s="227"/>
      <c r="NW101" s="227"/>
      <c r="NX101" s="227"/>
      <c r="NY101" s="227"/>
      <c r="NZ101" s="227"/>
      <c r="OA101" s="227"/>
      <c r="OB101" s="227"/>
      <c r="OC101" s="227"/>
      <c r="OD101" s="227"/>
      <c r="OE101" s="227"/>
      <c r="OF101" s="227"/>
      <c r="OG101" s="227"/>
      <c r="OH101" s="227"/>
      <c r="OI101" s="227"/>
      <c r="OJ101" s="227"/>
      <c r="OK101" s="227"/>
      <c r="OL101" s="227"/>
      <c r="OM101" s="227"/>
      <c r="ON101" s="227"/>
      <c r="OO101" s="227"/>
      <c r="OP101" s="227"/>
      <c r="OQ101" s="227"/>
      <c r="OR101" s="227"/>
      <c r="OS101" s="227"/>
      <c r="OT101" s="227"/>
      <c r="OU101" s="227"/>
      <c r="OV101" s="227"/>
      <c r="OW101" s="227"/>
      <c r="OX101" s="227"/>
      <c r="OY101" s="227"/>
      <c r="OZ101" s="227"/>
      <c r="PA101" s="227"/>
      <c r="PB101" s="227"/>
      <c r="PC101" s="227"/>
      <c r="PD101" s="227"/>
      <c r="PE101" s="227"/>
      <c r="PF101" s="227"/>
      <c r="PG101" s="227"/>
      <c r="PH101" s="227"/>
      <c r="PI101" s="227"/>
      <c r="PJ101" s="227"/>
      <c r="PK101" s="227"/>
      <c r="PL101" s="227"/>
      <c r="PM101" s="227"/>
      <c r="PN101" s="227"/>
      <c r="PO101" s="227"/>
      <c r="PP101" s="227"/>
      <c r="PQ101" s="227"/>
      <c r="PR101" s="227"/>
      <c r="PS101" s="227"/>
      <c r="PT101" s="227"/>
      <c r="PU101" s="227"/>
      <c r="PV101" s="227"/>
      <c r="PW101" s="227"/>
      <c r="PX101" s="227"/>
      <c r="PY101" s="227"/>
      <c r="PZ101" s="227"/>
      <c r="QA101" s="227"/>
      <c r="QB101" s="227"/>
      <c r="QC101" s="227"/>
      <c r="QD101" s="227"/>
      <c r="QE101" s="227"/>
      <c r="QF101" s="227"/>
      <c r="QG101" s="227"/>
      <c r="QH101" s="227"/>
      <c r="QI101" s="227"/>
      <c r="QJ101" s="227"/>
      <c r="QK101" s="227"/>
      <c r="QL101" s="227"/>
      <c r="QM101" s="227"/>
      <c r="QN101" s="227"/>
      <c r="QO101" s="227"/>
      <c r="QP101" s="227"/>
      <c r="QQ101" s="227"/>
      <c r="QR101" s="227"/>
      <c r="QS101" s="227"/>
      <c r="QT101" s="227"/>
      <c r="QU101" s="227"/>
      <c r="QV101" s="227"/>
      <c r="QW101" s="227"/>
      <c r="QX101" s="227"/>
      <c r="QY101" s="227"/>
      <c r="QZ101" s="227"/>
      <c r="RA101" s="227"/>
      <c r="RB101" s="227"/>
      <c r="RC101" s="227"/>
      <c r="RD101" s="227"/>
      <c r="RE101" s="227"/>
      <c r="RF101" s="227"/>
      <c r="RG101" s="227"/>
      <c r="RH101" s="227"/>
      <c r="RI101" s="227"/>
      <c r="RJ101" s="227"/>
      <c r="RK101" s="227"/>
      <c r="RL101" s="227"/>
      <c r="RM101" s="227"/>
      <c r="RN101" s="227"/>
      <c r="RO101" s="227"/>
      <c r="RP101" s="227"/>
      <c r="RQ101" s="227"/>
      <c r="RR101" s="227"/>
      <c r="RS101" s="227"/>
      <c r="RT101" s="227"/>
      <c r="RU101" s="227"/>
      <c r="RV101" s="227"/>
      <c r="RW101" s="227"/>
      <c r="RX101" s="227"/>
      <c r="RY101" s="227"/>
      <c r="RZ101" s="227"/>
      <c r="SA101" s="227"/>
      <c r="SB101" s="227"/>
      <c r="SC101" s="227"/>
      <c r="SD101" s="227"/>
      <c r="SE101" s="227"/>
      <c r="SF101" s="227"/>
      <c r="SG101" s="227"/>
      <c r="SH101" s="227"/>
      <c r="SI101" s="227"/>
      <c r="SJ101" s="227"/>
      <c r="SK101" s="227"/>
      <c r="SL101" s="227"/>
      <c r="SM101" s="227"/>
      <c r="SN101" s="227"/>
      <c r="SO101" s="227"/>
      <c r="SP101" s="227"/>
      <c r="SQ101" s="227"/>
      <c r="SR101" s="227"/>
      <c r="SS101" s="227"/>
      <c r="ST101" s="227"/>
      <c r="SU101" s="227"/>
      <c r="SV101" s="227"/>
      <c r="SW101" s="227"/>
      <c r="SX101" s="227"/>
      <c r="SY101" s="227"/>
      <c r="SZ101" s="227"/>
      <c r="TA101" s="227"/>
      <c r="TB101" s="227"/>
      <c r="TC101" s="227"/>
      <c r="TD101" s="227"/>
      <c r="TE101" s="227"/>
      <c r="TF101" s="227"/>
      <c r="TG101" s="227"/>
      <c r="TH101" s="227"/>
      <c r="TI101" s="227"/>
      <c r="TJ101" s="227"/>
      <c r="TK101" s="227"/>
      <c r="TL101" s="227"/>
      <c r="TM101" s="227"/>
      <c r="TN101" s="227"/>
      <c r="TO101" s="227"/>
      <c r="TP101" s="227"/>
      <c r="TQ101" s="227"/>
      <c r="TR101" s="227"/>
      <c r="TS101" s="227"/>
      <c r="TT101" s="227"/>
      <c r="TU101" s="227"/>
      <c r="TV101" s="227"/>
      <c r="TW101" s="227"/>
      <c r="TX101" s="227"/>
      <c r="TY101" s="227"/>
      <c r="TZ101" s="227"/>
      <c r="UA101" s="227"/>
      <c r="UB101" s="227"/>
      <c r="UC101" s="227"/>
      <c r="UD101" s="227"/>
      <c r="UE101" s="227"/>
      <c r="UF101" s="227"/>
      <c r="UG101" s="227"/>
      <c r="UH101" s="227"/>
      <c r="UI101" s="227"/>
      <c r="UJ101" s="227"/>
      <c r="UK101" s="227"/>
      <c r="UL101" s="227"/>
      <c r="UM101" s="227"/>
      <c r="UN101" s="227"/>
      <c r="UO101" s="227"/>
      <c r="UP101" s="227"/>
      <c r="UQ101" s="227"/>
      <c r="UR101" s="227"/>
      <c r="US101" s="227"/>
      <c r="UT101" s="227"/>
      <c r="UU101" s="227"/>
      <c r="UV101" s="227"/>
      <c r="UW101" s="227"/>
      <c r="UX101" s="227"/>
      <c r="UY101" s="227"/>
      <c r="UZ101" s="227"/>
      <c r="VA101" s="227"/>
      <c r="VB101" s="227"/>
      <c r="VC101" s="227"/>
      <c r="VD101" s="227"/>
      <c r="VE101" s="227"/>
      <c r="VF101" s="227"/>
      <c r="VG101" s="227"/>
      <c r="VH101" s="227"/>
      <c r="VI101" s="227"/>
      <c r="VJ101" s="227"/>
      <c r="VK101" s="227"/>
      <c r="VL101" s="227"/>
      <c r="VM101" s="227"/>
      <c r="VN101" s="227"/>
      <c r="VO101" s="227"/>
      <c r="VP101" s="227"/>
      <c r="VQ101" s="227"/>
      <c r="VR101" s="227"/>
      <c r="VS101" s="227"/>
      <c r="VT101" s="227"/>
      <c r="VU101" s="227"/>
      <c r="VV101" s="227"/>
      <c r="VW101" s="227"/>
      <c r="VX101" s="227"/>
      <c r="VY101" s="227"/>
      <c r="VZ101" s="227"/>
      <c r="WA101" s="227"/>
      <c r="WB101" s="227"/>
      <c r="WC101" s="227"/>
      <c r="WD101" s="227"/>
      <c r="WE101" s="227"/>
      <c r="WF101" s="227"/>
      <c r="WG101" s="227"/>
      <c r="WH101" s="227"/>
      <c r="WI101" s="227"/>
      <c r="WJ101" s="227"/>
      <c r="WK101" s="227"/>
      <c r="WL101" s="227"/>
      <c r="WM101" s="227"/>
      <c r="WN101" s="227"/>
      <c r="WO101" s="227"/>
      <c r="WP101" s="227"/>
      <c r="WQ101" s="227"/>
      <c r="WR101" s="227"/>
      <c r="WS101" s="227"/>
      <c r="WT101" s="227"/>
      <c r="WU101" s="227"/>
      <c r="WV101" s="227"/>
      <c r="WW101" s="227"/>
      <c r="WX101" s="227"/>
      <c r="WY101" s="227"/>
      <c r="WZ101" s="227"/>
      <c r="XA101" s="227"/>
      <c r="XB101" s="227"/>
      <c r="XC101" s="227"/>
      <c r="XD101" s="227"/>
      <c r="XE101" s="227"/>
      <c r="XF101" s="227"/>
      <c r="XG101" s="227"/>
      <c r="XH101" s="227"/>
      <c r="XI101" s="227"/>
      <c r="XJ101" s="227"/>
      <c r="XK101" s="227"/>
      <c r="XL101" s="227"/>
      <c r="XM101" s="227"/>
      <c r="XN101" s="227"/>
      <c r="XO101" s="227"/>
      <c r="XP101" s="227"/>
      <c r="XQ101" s="227"/>
      <c r="XR101" s="227"/>
      <c r="XS101" s="227"/>
      <c r="XT101" s="227"/>
      <c r="XU101" s="227"/>
      <c r="XV101" s="227"/>
      <c r="XW101" s="227"/>
      <c r="XX101" s="227"/>
      <c r="XY101" s="227"/>
      <c r="XZ101" s="227"/>
      <c r="YA101" s="227"/>
      <c r="YB101" s="227"/>
      <c r="YC101" s="227"/>
      <c r="YD101" s="227"/>
      <c r="YE101" s="227"/>
      <c r="YF101" s="227"/>
      <c r="YG101" s="227"/>
      <c r="YH101" s="227"/>
      <c r="YI101" s="227"/>
      <c r="YJ101" s="227"/>
      <c r="YK101" s="227"/>
      <c r="YL101" s="227"/>
      <c r="YM101" s="227"/>
      <c r="YN101" s="227"/>
      <c r="YO101" s="227"/>
      <c r="YP101" s="227"/>
      <c r="YQ101" s="227"/>
      <c r="YR101" s="227"/>
      <c r="YS101" s="227"/>
      <c r="YT101" s="227"/>
      <c r="YU101" s="227"/>
      <c r="YV101" s="227"/>
      <c r="YW101" s="227"/>
      <c r="YX101" s="227"/>
      <c r="YY101" s="227"/>
      <c r="YZ101" s="227"/>
      <c r="ZA101" s="227"/>
      <c r="ZB101" s="227"/>
      <c r="ZC101" s="227"/>
      <c r="ZD101" s="227"/>
      <c r="ZE101" s="227"/>
      <c r="ZF101" s="227"/>
      <c r="ZG101" s="227"/>
      <c r="ZH101" s="227"/>
      <c r="ZI101" s="227"/>
      <c r="ZJ101" s="227"/>
      <c r="ZK101" s="227"/>
      <c r="ZL101" s="227"/>
      <c r="ZM101" s="227"/>
      <c r="ZN101" s="227"/>
      <c r="ZO101" s="227"/>
      <c r="ZP101" s="227"/>
      <c r="ZQ101" s="227"/>
      <c r="ZR101" s="227"/>
      <c r="ZS101" s="227"/>
      <c r="ZT101" s="227"/>
      <c r="ZU101" s="227"/>
      <c r="ZV101" s="227"/>
      <c r="ZW101" s="227"/>
      <c r="ZX101" s="227"/>
      <c r="ZY101" s="227"/>
      <c r="ZZ101" s="227"/>
      <c r="AAA101" s="227"/>
      <c r="AAB101" s="227"/>
      <c r="AAC101" s="227"/>
      <c r="AAD101" s="227"/>
      <c r="AAE101" s="227"/>
      <c r="AAF101" s="227"/>
      <c r="AAG101" s="227"/>
      <c r="AAH101" s="227"/>
      <c r="AAI101" s="227"/>
      <c r="AAJ101" s="227"/>
      <c r="AAK101" s="227"/>
      <c r="AAL101" s="227"/>
      <c r="AAM101" s="227"/>
      <c r="AAN101" s="227"/>
      <c r="AAO101" s="227"/>
      <c r="AAP101" s="227"/>
      <c r="AAQ101" s="227"/>
      <c r="AAR101" s="227"/>
      <c r="AAS101" s="227"/>
      <c r="AAT101" s="227"/>
      <c r="AAU101" s="227"/>
      <c r="AAV101" s="227"/>
      <c r="AAW101" s="227"/>
      <c r="AAX101" s="227"/>
      <c r="AAY101" s="227"/>
      <c r="AAZ101" s="227"/>
      <c r="ABA101" s="227"/>
      <c r="ABB101" s="227"/>
      <c r="ABC101" s="227"/>
      <c r="ABD101" s="227"/>
      <c r="ABE101" s="227"/>
      <c r="ABF101" s="227"/>
      <c r="ABG101" s="227"/>
      <c r="ABH101" s="227"/>
      <c r="ABI101" s="227"/>
      <c r="ABJ101" s="227"/>
      <c r="ABK101" s="227"/>
      <c r="ABL101" s="227"/>
      <c r="ABM101" s="227"/>
      <c r="ABN101" s="227"/>
      <c r="ABO101" s="227"/>
      <c r="ABP101" s="227"/>
      <c r="ABQ101" s="227"/>
      <c r="ABR101" s="227"/>
      <c r="ABS101" s="227"/>
      <c r="ABT101" s="227"/>
      <c r="ABU101" s="227"/>
      <c r="ABV101" s="227"/>
      <c r="ABW101" s="227"/>
      <c r="ABX101" s="227"/>
      <c r="ABY101" s="227"/>
      <c r="ABZ101" s="227"/>
      <c r="ACA101" s="227"/>
      <c r="ACB101" s="227"/>
      <c r="ACC101" s="227"/>
      <c r="ACD101" s="227"/>
      <c r="ACE101" s="227"/>
      <c r="ACF101" s="227"/>
      <c r="ACG101" s="227"/>
      <c r="ACH101" s="227"/>
      <c r="ACI101" s="227"/>
      <c r="ACJ101" s="227"/>
      <c r="ACK101" s="227"/>
      <c r="ACL101" s="227"/>
      <c r="ACM101" s="227"/>
      <c r="ACN101" s="227"/>
      <c r="ACO101" s="227"/>
      <c r="ACP101" s="227"/>
      <c r="ACQ101" s="227"/>
      <c r="ACR101" s="227"/>
      <c r="ACS101" s="227"/>
      <c r="ACT101" s="227"/>
      <c r="ACU101" s="227"/>
      <c r="ACV101" s="227"/>
      <c r="ACW101" s="227"/>
      <c r="ACX101" s="227"/>
      <c r="ACY101" s="227"/>
      <c r="ACZ101" s="227"/>
      <c r="ADA101" s="227"/>
      <c r="ADB101" s="227"/>
      <c r="ADC101" s="227"/>
      <c r="ADD101" s="227"/>
      <c r="ADE101" s="227"/>
      <c r="ADF101" s="227"/>
      <c r="ADG101" s="227"/>
      <c r="ADH101" s="227"/>
      <c r="ADI101" s="227"/>
      <c r="ADJ101" s="227"/>
      <c r="ADK101" s="227"/>
      <c r="ADL101" s="227"/>
      <c r="ADM101" s="227"/>
      <c r="ADN101" s="227"/>
      <c r="ADO101" s="227"/>
      <c r="ADP101" s="227"/>
      <c r="ADQ101" s="227"/>
      <c r="ADR101" s="227"/>
      <c r="ADS101" s="227"/>
      <c r="ADT101" s="227"/>
      <c r="ADU101" s="227"/>
      <c r="ADV101" s="227"/>
      <c r="ADW101" s="227"/>
      <c r="ADX101" s="227"/>
      <c r="ADY101" s="227"/>
      <c r="ADZ101" s="227"/>
      <c r="AEA101" s="227"/>
      <c r="AEB101" s="227"/>
      <c r="AEC101" s="227"/>
      <c r="AED101" s="227"/>
      <c r="AEE101" s="227"/>
      <c r="AEF101" s="227"/>
      <c r="AEG101" s="227"/>
      <c r="AEH101" s="227"/>
      <c r="AEI101" s="227"/>
      <c r="AEJ101" s="227"/>
      <c r="AEK101" s="227"/>
      <c r="AEL101" s="227"/>
      <c r="AEM101" s="227"/>
      <c r="AEN101" s="227"/>
      <c r="AEO101" s="227"/>
      <c r="AEP101" s="227"/>
      <c r="AEQ101" s="227"/>
      <c r="AER101" s="227"/>
      <c r="AES101" s="227"/>
      <c r="AET101" s="227"/>
      <c r="AEU101" s="227"/>
      <c r="AEV101" s="227"/>
      <c r="AEW101" s="227"/>
      <c r="AEX101" s="227"/>
      <c r="AEY101" s="227"/>
      <c r="AEZ101" s="227"/>
      <c r="AFA101" s="227"/>
      <c r="AFB101" s="227"/>
      <c r="AFC101" s="227"/>
      <c r="AFD101" s="227"/>
      <c r="AFE101" s="227"/>
      <c r="AFF101" s="227"/>
      <c r="AFG101" s="227"/>
      <c r="AFH101" s="227"/>
      <c r="AFI101" s="227"/>
      <c r="AFJ101" s="227"/>
      <c r="AFK101" s="227"/>
      <c r="AFL101" s="227"/>
      <c r="AFM101" s="227"/>
      <c r="AFN101" s="227"/>
      <c r="AFO101" s="227"/>
      <c r="AFP101" s="227"/>
      <c r="AFQ101" s="227"/>
      <c r="AFR101" s="227"/>
      <c r="AFS101" s="227"/>
      <c r="AFT101" s="227"/>
      <c r="AFU101" s="227"/>
      <c r="AFV101" s="227"/>
      <c r="AFW101" s="227"/>
      <c r="AFX101" s="227"/>
      <c r="AFY101" s="227"/>
      <c r="AFZ101" s="227"/>
      <c r="AGA101" s="227"/>
      <c r="AGB101" s="227"/>
      <c r="AGC101" s="227"/>
      <c r="AGD101" s="227"/>
      <c r="AGE101" s="227"/>
      <c r="AGF101" s="227"/>
      <c r="AGG101" s="227"/>
      <c r="AGH101" s="227"/>
      <c r="AGI101" s="227"/>
      <c r="AGJ101" s="227"/>
      <c r="AGK101" s="227"/>
      <c r="AGL101" s="227"/>
      <c r="AGM101" s="227"/>
      <c r="AGN101" s="227"/>
      <c r="AGO101" s="227"/>
      <c r="AGP101" s="227"/>
      <c r="AGQ101" s="227"/>
      <c r="AGR101" s="227"/>
      <c r="AGS101" s="227"/>
      <c r="AGT101" s="227"/>
      <c r="AGU101" s="227"/>
      <c r="AGV101" s="227"/>
      <c r="AGW101" s="227"/>
      <c r="AGX101" s="227"/>
      <c r="AGY101" s="227"/>
      <c r="AGZ101" s="227"/>
      <c r="AHA101" s="227"/>
      <c r="AHB101" s="227"/>
      <c r="AHC101" s="227"/>
      <c r="AHD101" s="227"/>
      <c r="AHE101" s="227"/>
      <c r="AHF101" s="227"/>
      <c r="AHG101" s="227"/>
      <c r="AHH101" s="227"/>
      <c r="AHI101" s="227"/>
      <c r="AHJ101" s="227"/>
      <c r="AHK101" s="227"/>
      <c r="AHL101" s="227"/>
      <c r="AHM101" s="227"/>
      <c r="AHN101" s="227"/>
      <c r="AHO101" s="227"/>
      <c r="AHP101" s="227"/>
      <c r="AHQ101" s="227"/>
      <c r="AHR101" s="227"/>
      <c r="AHS101" s="227"/>
      <c r="AHT101" s="227"/>
      <c r="AHU101" s="227"/>
      <c r="AHV101" s="227"/>
      <c r="AHW101" s="227"/>
      <c r="AHX101" s="227"/>
      <c r="AHY101" s="227"/>
      <c r="AHZ101" s="227"/>
      <c r="AIA101" s="227"/>
      <c r="AIB101" s="227"/>
      <c r="AIC101" s="227"/>
      <c r="AID101" s="227"/>
      <c r="AIE101" s="227"/>
      <c r="AIF101" s="227"/>
      <c r="AIG101" s="227"/>
      <c r="AIH101" s="227"/>
      <c r="AII101" s="227"/>
      <c r="AIJ101" s="227"/>
      <c r="AIK101" s="227"/>
      <c r="AIL101" s="227"/>
      <c r="AIM101" s="227"/>
      <c r="AIN101" s="227"/>
      <c r="AIO101" s="227"/>
      <c r="AIP101" s="227"/>
      <c r="AIQ101" s="227"/>
      <c r="AIR101" s="227"/>
      <c r="AIS101" s="227"/>
      <c r="AIT101" s="227"/>
      <c r="AIU101" s="227"/>
      <c r="AIV101" s="227"/>
      <c r="AIW101" s="227"/>
      <c r="AIX101" s="227"/>
      <c r="AIY101" s="227"/>
      <c r="AIZ101" s="227"/>
      <c r="AJA101" s="227"/>
      <c r="AJB101" s="227"/>
      <c r="AJC101" s="227"/>
      <c r="AJD101" s="227"/>
      <c r="AJE101" s="227"/>
      <c r="AJF101" s="227"/>
      <c r="AJG101" s="227"/>
      <c r="AJH101" s="227"/>
      <c r="AJI101" s="227"/>
      <c r="AJJ101" s="227"/>
      <c r="AJK101" s="227"/>
      <c r="AJL101" s="227"/>
      <c r="AJM101" s="227"/>
      <c r="AJN101" s="227"/>
      <c r="AJO101" s="227"/>
      <c r="AJP101" s="227"/>
      <c r="AJQ101" s="227"/>
      <c r="AJR101" s="227"/>
      <c r="AJS101" s="227"/>
      <c r="AJT101" s="227"/>
      <c r="AJU101" s="227"/>
      <c r="AJV101" s="227"/>
      <c r="AJW101" s="227"/>
      <c r="AJX101" s="227"/>
      <c r="AJY101" s="227"/>
      <c r="AJZ101" s="227"/>
      <c r="AKA101" s="227"/>
      <c r="AKB101" s="227"/>
      <c r="AKC101" s="227"/>
      <c r="AKD101" s="227"/>
      <c r="AKE101" s="227"/>
      <c r="AKF101" s="227"/>
      <c r="AKG101" s="227"/>
      <c r="AKH101" s="227"/>
      <c r="AKI101" s="227"/>
      <c r="AKJ101" s="227"/>
      <c r="AKK101" s="227"/>
      <c r="AKL101" s="227"/>
      <c r="AKM101" s="227"/>
      <c r="AKN101" s="227"/>
      <c r="AKO101" s="227"/>
      <c r="AKP101" s="227"/>
      <c r="AKQ101" s="227"/>
      <c r="AKR101" s="227"/>
      <c r="AKS101" s="227"/>
      <c r="AKT101" s="227"/>
      <c r="AKU101" s="227"/>
      <c r="AKV101" s="227"/>
      <c r="AKW101" s="227"/>
      <c r="AKX101" s="227"/>
      <c r="AKY101" s="227"/>
      <c r="AKZ101" s="227"/>
      <c r="ALA101" s="227"/>
      <c r="ALB101" s="227"/>
      <c r="ALC101" s="227"/>
      <c r="ALD101" s="227"/>
      <c r="ALE101" s="227"/>
      <c r="ALF101" s="227"/>
      <c r="ALG101" s="227"/>
      <c r="ALH101" s="227"/>
      <c r="ALI101" s="227"/>
      <c r="ALJ101" s="227"/>
      <c r="ALK101" s="227"/>
      <c r="ALL101" s="227"/>
      <c r="ALM101" s="227"/>
      <c r="ALN101" s="227"/>
      <c r="ALO101" s="227"/>
      <c r="ALP101" s="227"/>
      <c r="ALQ101" s="227"/>
      <c r="ALR101" s="227"/>
      <c r="ALS101" s="227"/>
      <c r="ALT101" s="227"/>
      <c r="ALU101" s="227"/>
      <c r="ALV101" s="227"/>
      <c r="ALW101" s="227"/>
      <c r="ALX101" s="227"/>
      <c r="ALY101" s="227"/>
      <c r="ALZ101" s="227"/>
      <c r="AMA101" s="227"/>
      <c r="AMB101" s="227"/>
      <c r="AMC101" s="227"/>
      <c r="AMD101" s="227"/>
      <c r="AME101" s="227"/>
      <c r="AMF101" s="227"/>
      <c r="AMG101" s="227"/>
      <c r="AMH101" s="227"/>
      <c r="AMI101" s="227"/>
      <c r="AMJ101" s="227"/>
      <c r="AMK101" s="227"/>
      <c r="AML101" s="227"/>
      <c r="AMM101" s="227"/>
      <c r="AMN101" s="227"/>
      <c r="AMO101" s="227"/>
      <c r="AMP101" s="227"/>
      <c r="AMQ101" s="227"/>
      <c r="AMR101" s="227"/>
      <c r="AMS101" s="227"/>
      <c r="AMT101" s="227"/>
      <c r="AMU101" s="227"/>
      <c r="AMV101" s="227"/>
      <c r="AMW101" s="227"/>
      <c r="AMX101" s="227"/>
      <c r="AMY101" s="227"/>
      <c r="AMZ101" s="227"/>
      <c r="ANA101" s="227"/>
      <c r="ANB101" s="227"/>
      <c r="ANC101" s="227"/>
      <c r="AND101" s="227"/>
      <c r="ANE101" s="227"/>
      <c r="ANF101" s="227"/>
      <c r="ANG101" s="227"/>
      <c r="ANH101" s="227"/>
      <c r="ANI101" s="227"/>
      <c r="ANJ101" s="227"/>
      <c r="ANK101" s="227"/>
      <c r="ANL101" s="227"/>
      <c r="ANM101" s="227"/>
      <c r="ANN101" s="227"/>
      <c r="ANO101" s="227"/>
      <c r="ANP101" s="227"/>
      <c r="ANQ101" s="227"/>
      <c r="ANR101" s="227"/>
      <c r="ANS101" s="227"/>
      <c r="ANT101" s="227"/>
      <c r="ANU101" s="227"/>
      <c r="ANV101" s="227"/>
      <c r="ANW101" s="227"/>
      <c r="ANX101" s="227"/>
      <c r="ANY101" s="227"/>
      <c r="ANZ101" s="227"/>
      <c r="AOA101" s="227"/>
      <c r="AOB101" s="227"/>
      <c r="AOC101" s="227"/>
      <c r="AOD101" s="227"/>
      <c r="AOE101" s="227"/>
      <c r="AOF101" s="227"/>
      <c r="AOG101" s="227"/>
      <c r="AOH101" s="227"/>
      <c r="AOI101" s="227"/>
      <c r="AOJ101" s="227"/>
      <c r="AOK101" s="227"/>
      <c r="AOL101" s="227"/>
      <c r="AOM101" s="227"/>
      <c r="AON101" s="227"/>
      <c r="AOO101" s="227"/>
      <c r="AOP101" s="227"/>
      <c r="AOQ101" s="227"/>
      <c r="AOR101" s="227"/>
      <c r="AOS101" s="227"/>
      <c r="AOT101" s="227"/>
      <c r="AOU101" s="227"/>
      <c r="AOV101" s="227"/>
      <c r="AOW101" s="227"/>
      <c r="AOX101" s="227"/>
      <c r="AOY101" s="227"/>
      <c r="AOZ101" s="227"/>
      <c r="APA101" s="227"/>
      <c r="APB101" s="227"/>
      <c r="APC101" s="227"/>
      <c r="APD101" s="227"/>
      <c r="APE101" s="227"/>
      <c r="APF101" s="227"/>
      <c r="APG101" s="227"/>
      <c r="APH101" s="227"/>
      <c r="API101" s="227"/>
      <c r="APJ101" s="227"/>
      <c r="APK101" s="227"/>
      <c r="APL101" s="227"/>
      <c r="APM101" s="227"/>
      <c r="APN101" s="227"/>
      <c r="APO101" s="227"/>
      <c r="APP101" s="227"/>
      <c r="APQ101" s="227"/>
      <c r="APR101" s="227"/>
      <c r="APS101" s="227"/>
      <c r="APT101" s="227"/>
      <c r="APU101" s="227"/>
      <c r="APV101" s="227"/>
      <c r="APW101" s="227"/>
      <c r="APX101" s="227"/>
      <c r="APY101" s="227"/>
      <c r="APZ101" s="227"/>
      <c r="AQA101" s="227"/>
      <c r="AQB101" s="227"/>
      <c r="AQC101" s="227"/>
      <c r="AQD101" s="227"/>
      <c r="AQE101" s="227"/>
      <c r="AQF101" s="227"/>
      <c r="AQG101" s="227"/>
      <c r="AQH101" s="227"/>
      <c r="AQI101" s="227"/>
      <c r="AQJ101" s="227"/>
      <c r="AQK101" s="227"/>
      <c r="AQL101" s="227"/>
      <c r="AQM101" s="227"/>
      <c r="AQN101" s="227"/>
      <c r="AQO101" s="227"/>
      <c r="AQP101" s="227"/>
      <c r="AQQ101" s="227"/>
      <c r="AQR101" s="227"/>
      <c r="AQS101" s="227"/>
      <c r="AQT101" s="227"/>
      <c r="AQU101" s="227"/>
      <c r="AQV101" s="227"/>
      <c r="AQW101" s="227"/>
      <c r="AQX101" s="227"/>
      <c r="AQY101" s="227"/>
      <c r="AQZ101" s="227"/>
      <c r="ARA101" s="227"/>
      <c r="ARB101" s="227"/>
      <c r="ARC101" s="227"/>
      <c r="ARD101" s="227"/>
      <c r="ARE101" s="227"/>
      <c r="ARF101" s="227"/>
      <c r="ARG101" s="227"/>
      <c r="ARH101" s="227"/>
      <c r="ARI101" s="227"/>
      <c r="ARJ101" s="227"/>
      <c r="ARK101" s="227"/>
      <c r="ARL101" s="227"/>
      <c r="ARM101" s="227"/>
      <c r="ARN101" s="227"/>
      <c r="ARO101" s="227"/>
      <c r="ARP101" s="227"/>
      <c r="ARQ101" s="227"/>
      <c r="ARR101" s="227"/>
      <c r="ARS101" s="227"/>
      <c r="ART101" s="227"/>
      <c r="ARU101" s="227"/>
      <c r="ARV101" s="227"/>
      <c r="ARW101" s="227"/>
      <c r="ARX101" s="227"/>
      <c r="ARY101" s="227"/>
      <c r="ARZ101" s="227"/>
      <c r="ASA101" s="227"/>
      <c r="ASB101" s="227"/>
      <c r="ASC101" s="227"/>
      <c r="ASD101" s="227"/>
      <c r="ASE101" s="227"/>
      <c r="ASF101" s="227"/>
      <c r="ASG101" s="227"/>
      <c r="ASH101" s="227"/>
      <c r="ASI101" s="227"/>
      <c r="ASJ101" s="227"/>
      <c r="ASK101" s="227"/>
      <c r="ASL101" s="227"/>
      <c r="ASM101" s="227"/>
      <c r="ASN101" s="227"/>
      <c r="ASO101" s="227"/>
      <c r="ASP101" s="227"/>
      <c r="ASQ101" s="227"/>
      <c r="ASR101" s="227"/>
      <c r="ASS101" s="227"/>
      <c r="AST101" s="227"/>
      <c r="ASU101" s="227"/>
      <c r="ASV101" s="227"/>
      <c r="ASW101" s="227"/>
      <c r="ASX101" s="227"/>
      <c r="ASY101" s="227"/>
      <c r="ASZ101" s="227"/>
      <c r="ATA101" s="227"/>
      <c r="ATB101" s="227"/>
      <c r="ATC101" s="227"/>
      <c r="ATD101" s="227"/>
      <c r="ATE101" s="227"/>
      <c r="ATF101" s="227"/>
      <c r="ATG101" s="227"/>
      <c r="ATH101" s="227"/>
      <c r="ATI101" s="227"/>
      <c r="ATJ101" s="227"/>
      <c r="ATK101" s="227"/>
      <c r="ATL101" s="227"/>
      <c r="ATM101" s="227"/>
      <c r="ATN101" s="227"/>
      <c r="ATO101" s="227"/>
      <c r="ATP101" s="227"/>
      <c r="ATQ101" s="227"/>
      <c r="ATR101" s="227"/>
      <c r="ATS101" s="227"/>
      <c r="ATT101" s="227"/>
      <c r="ATU101" s="227"/>
      <c r="ATV101" s="227"/>
      <c r="ATW101" s="227"/>
      <c r="ATX101" s="227"/>
      <c r="ATY101" s="227"/>
      <c r="ATZ101" s="227"/>
      <c r="AUA101" s="227"/>
      <c r="AUB101" s="227"/>
      <c r="AUC101" s="227"/>
      <c r="AUD101" s="227"/>
      <c r="AUE101" s="227"/>
      <c r="AUF101" s="227"/>
      <c r="AUG101" s="227"/>
      <c r="AUH101" s="227"/>
      <c r="AUI101" s="227"/>
      <c r="AUJ101" s="227"/>
      <c r="AUK101" s="227"/>
      <c r="AUL101" s="227"/>
      <c r="AUM101" s="227"/>
      <c r="AUN101" s="227"/>
      <c r="AUO101" s="227"/>
      <c r="AUP101" s="227"/>
      <c r="AUQ101" s="227"/>
      <c r="AUR101" s="227"/>
      <c r="AUS101" s="227"/>
      <c r="AUT101" s="227"/>
      <c r="AUU101" s="227"/>
      <c r="AUV101" s="227"/>
      <c r="AUW101" s="227"/>
      <c r="AUX101" s="227"/>
      <c r="AUY101" s="227"/>
      <c r="AUZ101" s="227"/>
      <c r="AVA101" s="227"/>
      <c r="AVB101" s="227"/>
      <c r="AVC101" s="227"/>
      <c r="AVD101" s="227"/>
      <c r="AVE101" s="227"/>
      <c r="AVF101" s="227"/>
      <c r="AVG101" s="227"/>
      <c r="AVH101" s="227"/>
      <c r="AVI101" s="227"/>
      <c r="AVJ101" s="227"/>
      <c r="AVK101" s="227"/>
      <c r="AVL101" s="227"/>
      <c r="AVM101" s="227"/>
      <c r="AVN101" s="227"/>
      <c r="AVO101" s="227"/>
      <c r="AVP101" s="227"/>
      <c r="AVQ101" s="227"/>
      <c r="AVR101" s="227"/>
      <c r="AVS101" s="227"/>
      <c r="AVT101" s="227"/>
      <c r="AVU101" s="227"/>
      <c r="AVV101" s="227"/>
      <c r="AVW101" s="227"/>
      <c r="AVX101" s="227"/>
      <c r="AVY101" s="227"/>
      <c r="AVZ101" s="227"/>
      <c r="AWA101" s="227"/>
      <c r="AWB101" s="227"/>
      <c r="AWC101" s="227"/>
      <c r="AWD101" s="227"/>
      <c r="AWE101" s="227"/>
      <c r="AWF101" s="227"/>
      <c r="AWG101" s="227"/>
      <c r="AWH101" s="227"/>
      <c r="AWI101" s="227"/>
      <c r="AWJ101" s="227"/>
      <c r="AWK101" s="227"/>
      <c r="AWL101" s="227"/>
      <c r="AWM101" s="227"/>
      <c r="AWN101" s="227"/>
      <c r="AWO101" s="227"/>
      <c r="AWP101" s="227"/>
      <c r="AWQ101" s="227"/>
      <c r="AWR101" s="227"/>
      <c r="AWS101" s="227"/>
      <c r="AWT101" s="227"/>
      <c r="AWU101" s="227"/>
      <c r="AWV101" s="227"/>
      <c r="AWW101" s="227"/>
      <c r="AWX101" s="227"/>
      <c r="AWY101" s="227"/>
      <c r="AWZ101" s="227"/>
      <c r="AXA101" s="227"/>
      <c r="AXB101" s="227"/>
      <c r="AXC101" s="227"/>
      <c r="AXD101" s="227"/>
      <c r="AXE101" s="227"/>
      <c r="AXF101" s="227"/>
      <c r="AXG101" s="227"/>
      <c r="AXH101" s="227"/>
      <c r="AXI101" s="227"/>
      <c r="AXJ101" s="227"/>
      <c r="AXK101" s="227"/>
      <c r="AXL101" s="227"/>
      <c r="AXM101" s="227"/>
      <c r="AXN101" s="227"/>
      <c r="AXO101" s="227"/>
      <c r="AXP101" s="227"/>
      <c r="AXQ101" s="227"/>
      <c r="AXR101" s="227"/>
      <c r="AXS101" s="227"/>
      <c r="AXT101" s="227"/>
      <c r="AXU101" s="227"/>
      <c r="AXV101" s="227"/>
      <c r="AXW101" s="227"/>
      <c r="AXX101" s="227"/>
      <c r="AXY101" s="227"/>
      <c r="AXZ101" s="227"/>
      <c r="AYA101" s="227"/>
      <c r="AYB101" s="227"/>
      <c r="AYC101" s="227"/>
      <c r="AYD101" s="227"/>
      <c r="AYE101" s="227"/>
      <c r="AYF101" s="227"/>
      <c r="AYG101" s="227"/>
      <c r="AYH101" s="227"/>
      <c r="AYI101" s="227"/>
      <c r="AYJ101" s="227"/>
      <c r="AYK101" s="227"/>
      <c r="AYL101" s="227"/>
      <c r="AYM101" s="227"/>
      <c r="AYN101" s="227"/>
      <c r="AYO101" s="227"/>
      <c r="AYP101" s="227"/>
      <c r="AYQ101" s="227"/>
      <c r="AYR101" s="227"/>
      <c r="AYS101" s="227"/>
      <c r="AYT101" s="227"/>
      <c r="AYU101" s="227"/>
      <c r="AYV101" s="227"/>
      <c r="AYW101" s="227"/>
      <c r="AYX101" s="227"/>
      <c r="AYY101" s="227"/>
      <c r="AYZ101" s="227"/>
      <c r="AZA101" s="227"/>
      <c r="AZB101" s="227"/>
      <c r="AZC101" s="227"/>
      <c r="AZD101" s="227"/>
      <c r="AZE101" s="227"/>
      <c r="AZF101" s="227"/>
      <c r="AZG101" s="227"/>
      <c r="AZH101" s="227"/>
      <c r="AZI101" s="227"/>
      <c r="AZJ101" s="227"/>
      <c r="AZK101" s="227"/>
      <c r="AZL101" s="227"/>
      <c r="AZM101" s="227"/>
      <c r="AZN101" s="227"/>
      <c r="AZO101" s="227"/>
      <c r="AZP101" s="227"/>
      <c r="AZQ101" s="227"/>
      <c r="AZR101" s="227"/>
      <c r="AZS101" s="227"/>
      <c r="AZT101" s="227"/>
      <c r="AZU101" s="227"/>
      <c r="AZV101" s="227"/>
      <c r="AZW101" s="227"/>
      <c r="AZX101" s="227"/>
      <c r="AZY101" s="227"/>
      <c r="AZZ101" s="227"/>
      <c r="BAA101" s="227"/>
      <c r="BAB101" s="227"/>
      <c r="BAC101" s="227"/>
      <c r="BAD101" s="227"/>
      <c r="BAE101" s="227"/>
      <c r="BAF101" s="227"/>
      <c r="BAG101" s="227"/>
      <c r="BAH101" s="227"/>
      <c r="BAI101" s="227"/>
      <c r="BAJ101" s="227"/>
      <c r="BAK101" s="227"/>
      <c r="BAL101" s="227"/>
      <c r="BAM101" s="227"/>
      <c r="BAN101" s="227"/>
      <c r="BAO101" s="227"/>
      <c r="BAP101" s="227"/>
      <c r="BAQ101" s="227"/>
      <c r="BAR101" s="227"/>
      <c r="BAS101" s="227"/>
      <c r="BAT101" s="227"/>
      <c r="BAU101" s="227"/>
      <c r="BAV101" s="227"/>
      <c r="BAW101" s="227"/>
      <c r="BAX101" s="227"/>
      <c r="BAY101" s="227"/>
      <c r="BAZ101" s="227"/>
      <c r="BBA101" s="227"/>
      <c r="BBB101" s="227"/>
      <c r="BBC101" s="227"/>
      <c r="BBD101" s="227"/>
      <c r="BBE101" s="227"/>
      <c r="BBF101" s="227"/>
      <c r="BBG101" s="227"/>
      <c r="BBH101" s="227"/>
      <c r="BBI101" s="227"/>
      <c r="BBJ101" s="227"/>
      <c r="BBK101" s="227"/>
      <c r="BBL101" s="227"/>
      <c r="BBM101" s="227"/>
      <c r="BBN101" s="227"/>
      <c r="BBO101" s="227"/>
      <c r="BBP101" s="227"/>
      <c r="BBQ101" s="227"/>
      <c r="BBR101" s="227"/>
      <c r="BBS101" s="227"/>
      <c r="BBT101" s="227"/>
      <c r="BBU101" s="227"/>
      <c r="BBV101" s="227"/>
      <c r="BBW101" s="227"/>
      <c r="BBX101" s="227"/>
      <c r="BBY101" s="227"/>
      <c r="BBZ101" s="227"/>
      <c r="BCA101" s="227"/>
      <c r="BCB101" s="227"/>
      <c r="BCC101" s="227"/>
      <c r="BCD101" s="227"/>
      <c r="BCE101" s="227"/>
      <c r="BCF101" s="227"/>
      <c r="BCG101" s="227"/>
      <c r="BCH101" s="227"/>
      <c r="BCI101" s="227"/>
      <c r="BCJ101" s="227"/>
      <c r="BCK101" s="227"/>
      <c r="BCL101" s="227"/>
      <c r="BCM101" s="227"/>
      <c r="BCN101" s="227"/>
      <c r="BCO101" s="227"/>
      <c r="BCP101" s="227"/>
      <c r="BCQ101" s="227"/>
      <c r="BCR101" s="227"/>
      <c r="BCS101" s="227"/>
      <c r="BCT101" s="227"/>
      <c r="BCU101" s="227"/>
      <c r="BCV101" s="227"/>
      <c r="BCW101" s="227"/>
      <c r="BCX101" s="227"/>
      <c r="BCY101" s="227"/>
      <c r="BCZ101" s="227"/>
      <c r="BDA101" s="227"/>
      <c r="BDB101" s="227"/>
      <c r="BDC101" s="227"/>
      <c r="BDD101" s="227"/>
      <c r="BDE101" s="227"/>
      <c r="BDF101" s="227"/>
      <c r="BDG101" s="227"/>
      <c r="BDH101" s="227"/>
      <c r="BDI101" s="227"/>
      <c r="BDJ101" s="227"/>
      <c r="BDK101" s="227"/>
      <c r="BDL101" s="227"/>
      <c r="BDM101" s="227"/>
      <c r="BDN101" s="227"/>
      <c r="BDO101" s="227"/>
      <c r="BDP101" s="227"/>
      <c r="BDQ101" s="227"/>
      <c r="BDR101" s="227"/>
      <c r="BDS101" s="227"/>
      <c r="BDT101" s="227"/>
      <c r="BDU101" s="227"/>
      <c r="BDV101" s="227"/>
      <c r="BDW101" s="227"/>
      <c r="BDX101" s="227"/>
      <c r="BDY101" s="227"/>
      <c r="BDZ101" s="227"/>
      <c r="BEA101" s="227"/>
      <c r="BEB101" s="227"/>
      <c r="BEC101" s="227"/>
      <c r="BED101" s="227"/>
      <c r="BEE101" s="227"/>
      <c r="BEF101" s="227"/>
      <c r="BEG101" s="227"/>
      <c r="BEH101" s="227"/>
      <c r="BEI101" s="227"/>
      <c r="BEJ101" s="227"/>
      <c r="BEK101" s="227"/>
      <c r="BEL101" s="227"/>
      <c r="BEM101" s="227"/>
      <c r="BEN101" s="227"/>
      <c r="BEO101" s="227"/>
      <c r="BEP101" s="227"/>
      <c r="BEQ101" s="227"/>
      <c r="BER101" s="227"/>
      <c r="BES101" s="227"/>
      <c r="BET101" s="227"/>
      <c r="BEU101" s="227"/>
      <c r="BEV101" s="227"/>
      <c r="BEW101" s="227"/>
      <c r="BEX101" s="227"/>
      <c r="BEY101" s="227"/>
      <c r="BEZ101" s="227"/>
      <c r="BFA101" s="227"/>
      <c r="BFB101" s="227"/>
      <c r="BFC101" s="227"/>
      <c r="BFD101" s="227"/>
      <c r="BFE101" s="227"/>
      <c r="BFF101" s="227"/>
      <c r="BFG101" s="227"/>
      <c r="BFH101" s="227"/>
      <c r="BFI101" s="227"/>
      <c r="BFJ101" s="227"/>
      <c r="BFK101" s="227"/>
      <c r="BFL101" s="227"/>
      <c r="BFM101" s="227"/>
      <c r="BFN101" s="227"/>
      <c r="BFO101" s="227"/>
      <c r="BFP101" s="227"/>
      <c r="BFQ101" s="227"/>
      <c r="BFR101" s="227"/>
      <c r="BFS101" s="227"/>
      <c r="BFT101" s="227"/>
      <c r="BFU101" s="227"/>
      <c r="BFV101" s="227"/>
      <c r="BFW101" s="227"/>
      <c r="BFX101" s="227"/>
      <c r="BFY101" s="227"/>
      <c r="BFZ101" s="227"/>
      <c r="BGA101" s="227"/>
      <c r="BGB101" s="227"/>
      <c r="BGC101" s="227"/>
      <c r="BGD101" s="227"/>
      <c r="BGE101" s="227"/>
      <c r="BGF101" s="227"/>
      <c r="BGG101" s="227"/>
      <c r="BGH101" s="227"/>
      <c r="BGI101" s="227"/>
      <c r="BGJ101" s="227"/>
      <c r="BGK101" s="227"/>
      <c r="BGL101" s="227"/>
      <c r="BGM101" s="227"/>
      <c r="BGN101" s="227"/>
      <c r="BGO101" s="227"/>
      <c r="BGP101" s="227"/>
      <c r="BGQ101" s="227"/>
      <c r="BGR101" s="227"/>
      <c r="BGS101" s="227"/>
      <c r="BGT101" s="227"/>
      <c r="BGU101" s="227"/>
      <c r="BGV101" s="227"/>
      <c r="BGW101" s="227"/>
      <c r="BGX101" s="227"/>
      <c r="BGY101" s="227"/>
      <c r="BGZ101" s="227"/>
      <c r="BHA101" s="227"/>
      <c r="BHB101" s="227"/>
      <c r="BHC101" s="227"/>
      <c r="BHD101" s="227"/>
      <c r="BHE101" s="227"/>
      <c r="BHF101" s="227"/>
      <c r="BHG101" s="227"/>
      <c r="BHH101" s="227"/>
      <c r="BHI101" s="227"/>
      <c r="BHJ101" s="227"/>
      <c r="BHK101" s="227"/>
      <c r="BHL101" s="227"/>
      <c r="BHM101" s="227"/>
      <c r="BHN101" s="227"/>
      <c r="BHO101" s="227"/>
      <c r="BHP101" s="227"/>
      <c r="BHQ101" s="227"/>
      <c r="BHR101" s="227"/>
      <c r="BHS101" s="227"/>
      <c r="BHT101" s="227"/>
      <c r="BHU101" s="227"/>
      <c r="BHV101" s="227"/>
      <c r="BHW101" s="227"/>
      <c r="BHX101" s="227"/>
      <c r="BHY101" s="227"/>
      <c r="BHZ101" s="227"/>
      <c r="BIA101" s="227"/>
      <c r="BIB101" s="227"/>
      <c r="BIC101" s="227"/>
      <c r="BID101" s="227"/>
      <c r="BIE101" s="227"/>
      <c r="BIF101" s="227"/>
      <c r="BIG101" s="227"/>
      <c r="BIH101" s="227"/>
      <c r="BII101" s="227"/>
      <c r="BIJ101" s="227"/>
      <c r="BIK101" s="227"/>
      <c r="BIL101" s="227"/>
      <c r="BIM101" s="227"/>
      <c r="BIN101" s="227"/>
      <c r="BIO101" s="227"/>
      <c r="BIP101" s="227"/>
      <c r="BIQ101" s="227"/>
      <c r="BIR101" s="227"/>
      <c r="BIS101" s="227"/>
      <c r="BIT101" s="227"/>
      <c r="BIU101" s="227"/>
      <c r="BIV101" s="227"/>
      <c r="BIW101" s="227"/>
      <c r="BIX101" s="227"/>
      <c r="BIY101" s="227"/>
      <c r="BIZ101" s="227"/>
      <c r="BJA101" s="227"/>
      <c r="BJB101" s="227"/>
      <c r="BJC101" s="227"/>
      <c r="BJD101" s="227"/>
      <c r="BJE101" s="227"/>
      <c r="BJF101" s="227"/>
      <c r="BJG101" s="227"/>
      <c r="BJH101" s="227"/>
      <c r="BJI101" s="227"/>
      <c r="BJJ101" s="227"/>
      <c r="BJK101" s="227"/>
      <c r="BJL101" s="227"/>
      <c r="BJM101" s="227"/>
      <c r="BJN101" s="227"/>
      <c r="BJO101" s="227"/>
      <c r="BJP101" s="227"/>
      <c r="BJQ101" s="227"/>
      <c r="BJR101" s="227"/>
      <c r="BJS101" s="227"/>
      <c r="BJT101" s="227"/>
      <c r="BJU101" s="227"/>
      <c r="BJV101" s="227"/>
      <c r="BJW101" s="227"/>
      <c r="BJX101" s="227"/>
      <c r="BJY101" s="227"/>
      <c r="BJZ101" s="227"/>
      <c r="BKA101" s="227"/>
      <c r="BKB101" s="227"/>
      <c r="BKC101" s="227"/>
      <c r="BKD101" s="227"/>
      <c r="BKE101" s="227"/>
      <c r="BKF101" s="227"/>
      <c r="BKG101" s="227"/>
      <c r="BKH101" s="227"/>
      <c r="BKI101" s="227"/>
      <c r="BKJ101" s="227"/>
      <c r="BKK101" s="227"/>
      <c r="BKL101" s="227"/>
      <c r="BKM101" s="227"/>
      <c r="BKN101" s="227"/>
      <c r="BKO101" s="227"/>
      <c r="BKP101" s="227"/>
      <c r="BKQ101" s="227"/>
      <c r="BKR101" s="227"/>
      <c r="BKS101" s="227"/>
      <c r="BKT101" s="227"/>
      <c r="BKU101" s="227"/>
      <c r="BKV101" s="227"/>
      <c r="BKW101" s="227"/>
      <c r="BKX101" s="227"/>
      <c r="BKY101" s="227"/>
      <c r="BKZ101" s="227"/>
      <c r="BLA101" s="227"/>
      <c r="BLB101" s="227"/>
      <c r="BLC101" s="227"/>
      <c r="BLD101" s="227"/>
      <c r="BLE101" s="227"/>
      <c r="BLF101" s="227"/>
      <c r="BLG101" s="227"/>
      <c r="BLH101" s="227"/>
      <c r="BLI101" s="227"/>
      <c r="BLJ101" s="227"/>
      <c r="BLK101" s="227"/>
      <c r="BLL101" s="227"/>
      <c r="BLM101" s="227"/>
      <c r="BLN101" s="227"/>
      <c r="BLO101" s="227"/>
      <c r="BLP101" s="227"/>
      <c r="BLQ101" s="227"/>
      <c r="BLR101" s="227"/>
      <c r="BLS101" s="227"/>
      <c r="BLT101" s="227"/>
      <c r="BLU101" s="227"/>
      <c r="BLV101" s="227"/>
      <c r="BLW101" s="227"/>
      <c r="BLX101" s="227"/>
      <c r="BLY101" s="227"/>
      <c r="BLZ101" s="227"/>
      <c r="BMA101" s="227"/>
      <c r="BMB101" s="227"/>
      <c r="BMC101" s="227"/>
      <c r="BMD101" s="227"/>
      <c r="BME101" s="227"/>
      <c r="BMF101" s="227"/>
      <c r="BMG101" s="227"/>
      <c r="BMH101" s="227"/>
      <c r="BMI101" s="227"/>
      <c r="BMJ101" s="227"/>
      <c r="BMK101" s="227"/>
      <c r="BML101" s="227"/>
      <c r="BMM101" s="227"/>
      <c r="BMN101" s="227"/>
      <c r="BMO101" s="227"/>
      <c r="BMP101" s="227"/>
      <c r="BMQ101" s="227"/>
      <c r="BMR101" s="227"/>
      <c r="BMS101" s="227"/>
      <c r="BMT101" s="227"/>
      <c r="BMU101" s="227"/>
      <c r="BMV101" s="227"/>
      <c r="BMW101" s="227"/>
      <c r="BMX101" s="227"/>
      <c r="BMY101" s="227"/>
      <c r="BMZ101" s="227"/>
      <c r="BNA101" s="227"/>
      <c r="BNB101" s="227"/>
      <c r="BNC101" s="227"/>
      <c r="BND101" s="227"/>
      <c r="BNE101" s="227"/>
      <c r="BNF101" s="227"/>
      <c r="BNG101" s="227"/>
      <c r="BNH101" s="227"/>
      <c r="BNI101" s="227"/>
      <c r="BNJ101" s="227"/>
      <c r="BNK101" s="227"/>
      <c r="BNL101" s="227"/>
      <c r="BNM101" s="227"/>
      <c r="BNN101" s="227"/>
      <c r="BNO101" s="227"/>
      <c r="BNP101" s="227"/>
      <c r="BNQ101" s="227"/>
      <c r="BNR101" s="227"/>
      <c r="BNS101" s="227"/>
      <c r="BNT101" s="227"/>
      <c r="BNU101" s="227"/>
      <c r="BNV101" s="227"/>
      <c r="BNW101" s="227"/>
      <c r="BNX101" s="227"/>
      <c r="BNY101" s="227"/>
      <c r="BNZ101" s="227"/>
      <c r="BOA101" s="227"/>
      <c r="BOB101" s="227"/>
      <c r="BOC101" s="227"/>
      <c r="BOD101" s="227"/>
      <c r="BOE101" s="227"/>
      <c r="BOF101" s="227"/>
      <c r="BOG101" s="227"/>
      <c r="BOH101" s="227"/>
      <c r="BOI101" s="227"/>
      <c r="BOJ101" s="227"/>
      <c r="BOK101" s="227"/>
      <c r="BOL101" s="227"/>
      <c r="BOM101" s="227"/>
      <c r="BON101" s="227"/>
      <c r="BOO101" s="227"/>
      <c r="BOP101" s="227"/>
      <c r="BOQ101" s="227"/>
      <c r="BOR101" s="227"/>
      <c r="BOS101" s="227"/>
      <c r="BOT101" s="227"/>
      <c r="BOU101" s="227"/>
      <c r="BOV101" s="227"/>
      <c r="BOW101" s="227"/>
      <c r="BOX101" s="227"/>
      <c r="BOY101" s="227"/>
      <c r="BOZ101" s="227"/>
      <c r="BPA101" s="227"/>
      <c r="BPB101" s="227"/>
      <c r="BPC101" s="227"/>
      <c r="BPD101" s="227"/>
      <c r="BPE101" s="227"/>
      <c r="BPF101" s="227"/>
      <c r="BPG101" s="227"/>
      <c r="BPH101" s="227"/>
      <c r="BPI101" s="227"/>
      <c r="BPJ101" s="227"/>
      <c r="BPK101" s="227"/>
      <c r="BPL101" s="227"/>
      <c r="BPM101" s="227"/>
      <c r="BPN101" s="227"/>
      <c r="BPO101" s="227"/>
      <c r="BPP101" s="227"/>
      <c r="BPQ101" s="227"/>
      <c r="BPR101" s="227"/>
      <c r="BPS101" s="227"/>
      <c r="BPT101" s="227"/>
      <c r="BPU101" s="227"/>
      <c r="BPV101" s="227"/>
      <c r="BPW101" s="227"/>
      <c r="BPX101" s="227"/>
      <c r="BPY101" s="227"/>
      <c r="BPZ101" s="227"/>
      <c r="BQA101" s="227"/>
      <c r="BQB101" s="227"/>
      <c r="BQC101" s="227"/>
      <c r="BQD101" s="227"/>
      <c r="BQE101" s="227"/>
      <c r="BQF101" s="227"/>
      <c r="BQG101" s="227"/>
      <c r="BQH101" s="227"/>
      <c r="BQI101" s="227"/>
      <c r="BQJ101" s="227"/>
      <c r="BQK101" s="227"/>
      <c r="BQL101" s="227"/>
      <c r="BQM101" s="227"/>
      <c r="BQN101" s="227"/>
      <c r="BQO101" s="227"/>
      <c r="BQP101" s="227"/>
      <c r="BQQ101" s="227"/>
      <c r="BQR101" s="227"/>
      <c r="BQS101" s="227"/>
      <c r="BQT101" s="227"/>
      <c r="BQU101" s="227"/>
      <c r="BQV101" s="227"/>
      <c r="BQW101" s="227"/>
      <c r="BQX101" s="227"/>
      <c r="BQY101" s="227"/>
      <c r="BQZ101" s="227"/>
      <c r="BRA101" s="227"/>
      <c r="BRB101" s="227"/>
      <c r="BRC101" s="227"/>
      <c r="BRD101" s="227"/>
      <c r="BRE101" s="227"/>
      <c r="BRF101" s="227"/>
      <c r="BRG101" s="227"/>
      <c r="BRH101" s="227"/>
      <c r="BRI101" s="227"/>
      <c r="BRJ101" s="227"/>
      <c r="BRK101" s="227"/>
      <c r="BRL101" s="227"/>
      <c r="BRM101" s="227"/>
      <c r="BRN101" s="227"/>
      <c r="BRO101" s="227"/>
      <c r="BRP101" s="227"/>
      <c r="BRQ101" s="227"/>
      <c r="BRR101" s="227"/>
      <c r="BRS101" s="227"/>
      <c r="BRT101" s="227"/>
      <c r="BRU101" s="227"/>
      <c r="BRV101" s="227"/>
      <c r="BRW101" s="227"/>
      <c r="BRX101" s="227"/>
      <c r="BRY101" s="227"/>
      <c r="BRZ101" s="227"/>
      <c r="BSA101" s="227"/>
      <c r="BSB101" s="227"/>
      <c r="BSC101" s="227"/>
      <c r="BSD101" s="227"/>
      <c r="BSE101" s="227"/>
      <c r="BSF101" s="227"/>
      <c r="BSG101" s="227"/>
      <c r="BSH101" s="227"/>
      <c r="BSI101" s="227"/>
      <c r="BSJ101" s="227"/>
      <c r="BSK101" s="227"/>
      <c r="BSL101" s="227"/>
      <c r="BSM101" s="227"/>
      <c r="BSN101" s="227"/>
      <c r="BSO101" s="227"/>
      <c r="BSP101" s="227"/>
      <c r="BSQ101" s="227"/>
      <c r="BSR101" s="227"/>
      <c r="BSS101" s="227"/>
      <c r="BST101" s="227"/>
      <c r="BSU101" s="227"/>
      <c r="BSV101" s="227"/>
      <c r="BSW101" s="227"/>
      <c r="BSX101" s="227"/>
      <c r="BSY101" s="227"/>
      <c r="BSZ101" s="227"/>
      <c r="BTA101" s="227"/>
      <c r="BTB101" s="227"/>
      <c r="BTC101" s="227"/>
      <c r="BTD101" s="227"/>
      <c r="BTE101" s="227"/>
      <c r="BTF101" s="227"/>
      <c r="BTG101" s="227"/>
      <c r="BTH101" s="227"/>
      <c r="BTI101" s="227"/>
      <c r="BTJ101" s="227"/>
      <c r="BTK101" s="227"/>
      <c r="BTL101" s="227"/>
      <c r="BTM101" s="227"/>
      <c r="BTN101" s="227"/>
      <c r="BTO101" s="227"/>
      <c r="BTP101" s="227"/>
      <c r="BTQ101" s="227"/>
      <c r="BTR101" s="227"/>
      <c r="BTS101" s="227"/>
      <c r="BTT101" s="227"/>
      <c r="BTU101" s="227"/>
      <c r="BTV101" s="227"/>
      <c r="BTW101" s="227"/>
      <c r="BTX101" s="227"/>
      <c r="BTY101" s="227"/>
      <c r="BTZ101" s="227"/>
      <c r="BUA101" s="227"/>
      <c r="BUB101" s="227"/>
      <c r="BUC101" s="227"/>
      <c r="BUD101" s="227"/>
      <c r="BUE101" s="227"/>
      <c r="BUF101" s="227"/>
      <c r="BUG101" s="227"/>
      <c r="BUH101" s="227"/>
      <c r="BUI101" s="227"/>
      <c r="BUJ101" s="227"/>
      <c r="BUK101" s="227"/>
      <c r="BUL101" s="227"/>
      <c r="BUM101" s="227"/>
      <c r="BUN101" s="227"/>
      <c r="BUO101" s="227"/>
      <c r="BUP101" s="227"/>
      <c r="BUQ101" s="227"/>
      <c r="BUR101" s="227"/>
      <c r="BUS101" s="227"/>
      <c r="BUT101" s="227"/>
      <c r="BUU101" s="227"/>
      <c r="BUV101" s="227"/>
      <c r="BUW101" s="227"/>
      <c r="BUX101" s="227"/>
      <c r="BUY101" s="227"/>
      <c r="BUZ101" s="227"/>
      <c r="BVA101" s="227"/>
      <c r="BVB101" s="227"/>
      <c r="BVC101" s="227"/>
      <c r="BVD101" s="227"/>
      <c r="BVE101" s="227"/>
      <c r="BVF101" s="227"/>
      <c r="BVG101" s="227"/>
      <c r="BVH101" s="227"/>
      <c r="BVI101" s="227"/>
      <c r="BVJ101" s="227"/>
      <c r="BVK101" s="227"/>
      <c r="BVL101" s="227"/>
      <c r="BVM101" s="227"/>
      <c r="BVN101" s="227"/>
      <c r="BVO101" s="227"/>
      <c r="BVP101" s="227"/>
      <c r="BVQ101" s="227"/>
      <c r="BVR101" s="227"/>
      <c r="BVS101" s="227"/>
      <c r="BVT101" s="227"/>
      <c r="BVU101" s="227"/>
      <c r="BVV101" s="227"/>
      <c r="BVW101" s="227"/>
      <c r="BVX101" s="227"/>
      <c r="BVY101" s="227"/>
      <c r="BVZ101" s="227"/>
      <c r="BWA101" s="227"/>
      <c r="BWB101" s="227"/>
      <c r="BWC101" s="227"/>
      <c r="BWD101" s="227"/>
      <c r="BWE101" s="227"/>
      <c r="BWF101" s="227"/>
      <c r="BWG101" s="227"/>
      <c r="BWH101" s="227"/>
      <c r="BWI101" s="227"/>
      <c r="BWJ101" s="227"/>
      <c r="BWK101" s="227"/>
      <c r="BWL101" s="227"/>
      <c r="BWM101" s="227"/>
      <c r="BWN101" s="227"/>
      <c r="BWO101" s="227"/>
      <c r="BWP101" s="227"/>
      <c r="BWQ101" s="227"/>
      <c r="BWR101" s="227"/>
      <c r="BWS101" s="227"/>
      <c r="BWT101" s="227"/>
      <c r="BWU101" s="227"/>
      <c r="BWV101" s="227"/>
      <c r="BWW101" s="227"/>
      <c r="BWX101" s="227"/>
      <c r="BWY101" s="227"/>
      <c r="BWZ101" s="227"/>
      <c r="BXA101" s="227"/>
      <c r="BXB101" s="227"/>
      <c r="BXC101" s="227"/>
      <c r="BXD101" s="227"/>
      <c r="BXE101" s="227"/>
      <c r="BXF101" s="227"/>
      <c r="BXG101" s="227"/>
      <c r="BXH101" s="227"/>
      <c r="BXI101" s="227"/>
      <c r="BXJ101" s="227"/>
      <c r="BXK101" s="227"/>
      <c r="BXL101" s="227"/>
      <c r="BXM101" s="227"/>
      <c r="BXN101" s="227"/>
      <c r="BXO101" s="227"/>
      <c r="BXP101" s="227"/>
      <c r="BXQ101" s="227"/>
      <c r="BXR101" s="227"/>
      <c r="BXS101" s="227"/>
      <c r="BXT101" s="227"/>
      <c r="BXU101" s="227"/>
      <c r="BXV101" s="227"/>
      <c r="BXW101" s="227"/>
      <c r="BXX101" s="227"/>
      <c r="BXY101" s="227"/>
      <c r="BXZ101" s="227"/>
      <c r="BYA101" s="227"/>
      <c r="BYB101" s="227"/>
      <c r="BYC101" s="227"/>
      <c r="BYD101" s="227"/>
      <c r="BYE101" s="227"/>
      <c r="BYF101" s="227"/>
      <c r="BYG101" s="227"/>
      <c r="BYH101" s="227"/>
      <c r="BYI101" s="227"/>
      <c r="BYJ101" s="227"/>
      <c r="BYK101" s="227"/>
      <c r="BYL101" s="227"/>
      <c r="BYM101" s="227"/>
      <c r="BYN101" s="227"/>
      <c r="BYO101" s="227"/>
      <c r="BYP101" s="227"/>
      <c r="BYQ101" s="227"/>
      <c r="BYR101" s="227"/>
      <c r="BYS101" s="227"/>
      <c r="BYT101" s="227"/>
      <c r="BYU101" s="227"/>
      <c r="BYV101" s="227"/>
      <c r="BYW101" s="227"/>
      <c r="BYX101" s="227"/>
      <c r="BYY101" s="227"/>
      <c r="BYZ101" s="227"/>
      <c r="BZA101" s="227"/>
      <c r="BZB101" s="227"/>
      <c r="BZC101" s="227"/>
      <c r="BZD101" s="227"/>
      <c r="BZE101" s="227"/>
      <c r="BZF101" s="227"/>
      <c r="BZG101" s="227"/>
      <c r="BZH101" s="227"/>
      <c r="BZI101" s="227"/>
      <c r="BZJ101" s="227"/>
      <c r="BZK101" s="227"/>
      <c r="BZL101" s="227"/>
      <c r="BZM101" s="227"/>
      <c r="BZN101" s="227"/>
      <c r="BZO101" s="227"/>
      <c r="BZP101" s="227"/>
      <c r="BZQ101" s="227"/>
      <c r="BZR101" s="227"/>
      <c r="BZS101" s="227"/>
      <c r="BZT101" s="227"/>
      <c r="BZU101" s="227"/>
      <c r="BZV101" s="227"/>
      <c r="BZW101" s="227"/>
      <c r="BZX101" s="227"/>
      <c r="BZY101" s="227"/>
      <c r="BZZ101" s="227"/>
      <c r="CAA101" s="227"/>
      <c r="CAB101" s="227"/>
      <c r="CAC101" s="227"/>
      <c r="CAD101" s="227"/>
      <c r="CAE101" s="227"/>
      <c r="CAF101" s="227"/>
      <c r="CAG101" s="227"/>
      <c r="CAH101" s="227"/>
      <c r="CAI101" s="227"/>
      <c r="CAJ101" s="227"/>
      <c r="CAK101" s="227"/>
      <c r="CAL101" s="227"/>
      <c r="CAM101" s="227"/>
      <c r="CAN101" s="227"/>
      <c r="CAO101" s="227"/>
      <c r="CAP101" s="227"/>
      <c r="CAQ101" s="227"/>
      <c r="CAR101" s="227"/>
      <c r="CAS101" s="227"/>
      <c r="CAT101" s="227"/>
      <c r="CAU101" s="227"/>
      <c r="CAV101" s="227"/>
      <c r="CAW101" s="227"/>
      <c r="CAX101" s="227"/>
      <c r="CAY101" s="227"/>
      <c r="CAZ101" s="227"/>
      <c r="CBA101" s="227"/>
      <c r="CBB101" s="227"/>
      <c r="CBC101" s="227"/>
      <c r="CBD101" s="227"/>
      <c r="CBE101" s="227"/>
      <c r="CBF101" s="227"/>
      <c r="CBG101" s="227"/>
      <c r="CBH101" s="227"/>
      <c r="CBI101" s="227"/>
      <c r="CBJ101" s="227"/>
      <c r="CBK101" s="227"/>
      <c r="CBL101" s="227"/>
      <c r="CBM101" s="227"/>
      <c r="CBN101" s="227"/>
      <c r="CBO101" s="227"/>
      <c r="CBP101" s="227"/>
      <c r="CBQ101" s="227"/>
      <c r="CBR101" s="227"/>
      <c r="CBS101" s="227"/>
      <c r="CBT101" s="227"/>
      <c r="CBU101" s="227"/>
      <c r="CBV101" s="227"/>
      <c r="CBW101" s="227"/>
      <c r="CBX101" s="227"/>
      <c r="CBY101" s="227"/>
      <c r="CBZ101" s="227"/>
      <c r="CCA101" s="227"/>
      <c r="CCB101" s="227"/>
      <c r="CCC101" s="227"/>
      <c r="CCD101" s="227"/>
      <c r="CCE101" s="227"/>
      <c r="CCF101" s="227"/>
      <c r="CCG101" s="227"/>
      <c r="CCH101" s="227"/>
      <c r="CCI101" s="227"/>
      <c r="CCJ101" s="227"/>
      <c r="CCK101" s="227"/>
      <c r="CCL101" s="227"/>
      <c r="CCM101" s="227"/>
      <c r="CCN101" s="227"/>
      <c r="CCO101" s="227"/>
      <c r="CCP101" s="227"/>
      <c r="CCQ101" s="227"/>
      <c r="CCR101" s="227"/>
      <c r="CCS101" s="227"/>
      <c r="CCT101" s="227"/>
      <c r="CCU101" s="227"/>
      <c r="CCV101" s="227"/>
      <c r="CCW101" s="227"/>
      <c r="CCX101" s="227"/>
      <c r="CCY101" s="227"/>
      <c r="CCZ101" s="227"/>
      <c r="CDA101" s="227"/>
      <c r="CDB101" s="227"/>
      <c r="CDC101" s="227"/>
      <c r="CDD101" s="227"/>
      <c r="CDE101" s="227"/>
      <c r="CDF101" s="227"/>
      <c r="CDG101" s="227"/>
      <c r="CDH101" s="227"/>
      <c r="CDI101" s="227"/>
      <c r="CDJ101" s="227"/>
      <c r="CDK101" s="227"/>
      <c r="CDL101" s="227"/>
      <c r="CDM101" s="227"/>
      <c r="CDN101" s="227"/>
      <c r="CDO101" s="227"/>
      <c r="CDP101" s="227"/>
      <c r="CDQ101" s="227"/>
      <c r="CDR101" s="227"/>
      <c r="CDS101" s="227"/>
      <c r="CDT101" s="227"/>
      <c r="CDU101" s="227"/>
      <c r="CDV101" s="227"/>
      <c r="CDW101" s="227"/>
      <c r="CDX101" s="227"/>
      <c r="CDY101" s="227"/>
      <c r="CDZ101" s="227"/>
      <c r="CEA101" s="227"/>
      <c r="CEB101" s="227"/>
      <c r="CEC101" s="227"/>
      <c r="CED101" s="227"/>
      <c r="CEE101" s="227"/>
      <c r="CEF101" s="227"/>
      <c r="CEG101" s="227"/>
      <c r="CEH101" s="227"/>
      <c r="CEI101" s="227"/>
      <c r="CEJ101" s="227"/>
      <c r="CEK101" s="227"/>
      <c r="CEL101" s="227"/>
      <c r="CEM101" s="227"/>
      <c r="CEN101" s="227"/>
      <c r="CEO101" s="227"/>
      <c r="CEP101" s="227"/>
      <c r="CEQ101" s="227"/>
      <c r="CER101" s="227"/>
      <c r="CES101" s="227"/>
      <c r="CET101" s="227"/>
      <c r="CEU101" s="227"/>
      <c r="CEV101" s="227"/>
      <c r="CEW101" s="227"/>
      <c r="CEX101" s="227"/>
      <c r="CEY101" s="227"/>
      <c r="CEZ101" s="227"/>
      <c r="CFA101" s="227"/>
      <c r="CFB101" s="227"/>
      <c r="CFC101" s="227"/>
      <c r="CFD101" s="227"/>
      <c r="CFE101" s="227"/>
      <c r="CFF101" s="227"/>
      <c r="CFG101" s="227"/>
      <c r="CFH101" s="227"/>
      <c r="CFI101" s="227"/>
      <c r="CFJ101" s="227"/>
      <c r="CFK101" s="227"/>
      <c r="CFL101" s="227"/>
      <c r="CFM101" s="227"/>
      <c r="CFN101" s="227"/>
      <c r="CFO101" s="227"/>
      <c r="CFP101" s="227"/>
      <c r="CFQ101" s="227"/>
      <c r="CFR101" s="227"/>
      <c r="CFS101" s="227"/>
      <c r="CFT101" s="227"/>
      <c r="CFU101" s="227"/>
      <c r="CFV101" s="227"/>
      <c r="CFW101" s="227"/>
      <c r="CFX101" s="227"/>
      <c r="CFY101" s="227"/>
      <c r="CFZ101" s="227"/>
      <c r="CGA101" s="227"/>
      <c r="CGB101" s="227"/>
      <c r="CGC101" s="227"/>
      <c r="CGD101" s="227"/>
      <c r="CGE101" s="227"/>
      <c r="CGF101" s="227"/>
      <c r="CGG101" s="227"/>
      <c r="CGH101" s="227"/>
      <c r="CGI101" s="227"/>
      <c r="CGJ101" s="227"/>
      <c r="CGK101" s="227"/>
      <c r="CGL101" s="227"/>
      <c r="CGM101" s="227"/>
      <c r="CGN101" s="227"/>
      <c r="CGO101" s="227"/>
      <c r="CGP101" s="227"/>
      <c r="CGQ101" s="227"/>
      <c r="CGR101" s="227"/>
      <c r="CGS101" s="227"/>
      <c r="CGT101" s="227"/>
      <c r="CGU101" s="227"/>
      <c r="CGV101" s="227"/>
      <c r="CGW101" s="227"/>
      <c r="CGX101" s="227"/>
      <c r="CGY101" s="227"/>
      <c r="CGZ101" s="227"/>
      <c r="CHA101" s="227"/>
      <c r="CHB101" s="227"/>
      <c r="CHC101" s="227"/>
      <c r="CHD101" s="227"/>
      <c r="CHE101" s="227"/>
      <c r="CHF101" s="227"/>
      <c r="CHG101" s="227"/>
      <c r="CHH101" s="227"/>
      <c r="CHI101" s="227"/>
      <c r="CHJ101" s="227"/>
      <c r="CHK101" s="227"/>
      <c r="CHL101" s="227"/>
      <c r="CHM101" s="227"/>
      <c r="CHN101" s="227"/>
      <c r="CHO101" s="227"/>
      <c r="CHP101" s="227"/>
      <c r="CHQ101" s="227"/>
      <c r="CHR101" s="227"/>
      <c r="CHS101" s="227"/>
      <c r="CHT101" s="227"/>
      <c r="CHU101" s="227"/>
      <c r="CHV101" s="227"/>
      <c r="CHW101" s="227"/>
      <c r="CHX101" s="227"/>
      <c r="CHY101" s="227"/>
      <c r="CHZ101" s="227"/>
      <c r="CIA101" s="227"/>
      <c r="CIB101" s="227"/>
      <c r="CIC101" s="227"/>
      <c r="CID101" s="227"/>
      <c r="CIE101" s="227"/>
      <c r="CIF101" s="227"/>
      <c r="CIG101" s="227"/>
      <c r="CIH101" s="227"/>
      <c r="CII101" s="227"/>
      <c r="CIJ101" s="227"/>
      <c r="CIK101" s="227"/>
      <c r="CIL101" s="227"/>
      <c r="CIM101" s="227"/>
      <c r="CIN101" s="227"/>
      <c r="CIO101" s="227"/>
      <c r="CIP101" s="227"/>
      <c r="CIQ101" s="227"/>
      <c r="CIR101" s="227"/>
      <c r="CIS101" s="227"/>
      <c r="CIT101" s="227"/>
      <c r="CIU101" s="227"/>
      <c r="CIV101" s="227"/>
      <c r="CIW101" s="227"/>
      <c r="CIX101" s="227"/>
      <c r="CIY101" s="227"/>
      <c r="CIZ101" s="227"/>
      <c r="CJA101" s="227"/>
      <c r="CJB101" s="227"/>
      <c r="CJC101" s="227"/>
      <c r="CJD101" s="227"/>
      <c r="CJE101" s="227"/>
      <c r="CJF101" s="227"/>
      <c r="CJG101" s="227"/>
      <c r="CJH101" s="227"/>
      <c r="CJI101" s="227"/>
      <c r="CJJ101" s="227"/>
      <c r="CJK101" s="227"/>
      <c r="CJL101" s="227"/>
      <c r="CJM101" s="227"/>
      <c r="CJN101" s="227"/>
      <c r="CJO101" s="227"/>
      <c r="CJP101" s="227"/>
      <c r="CJQ101" s="227"/>
      <c r="CJR101" s="227"/>
      <c r="CJS101" s="227"/>
      <c r="CJT101" s="227"/>
      <c r="CJU101" s="227"/>
      <c r="CJV101" s="227"/>
      <c r="CJW101" s="227"/>
      <c r="CJX101" s="227"/>
      <c r="CJY101" s="227"/>
      <c r="CJZ101" s="227"/>
      <c r="CKA101" s="227"/>
      <c r="CKB101" s="227"/>
      <c r="CKC101" s="227"/>
      <c r="CKD101" s="227"/>
      <c r="CKE101" s="227"/>
      <c r="CKF101" s="227"/>
      <c r="CKG101" s="227"/>
      <c r="CKH101" s="227"/>
      <c r="CKI101" s="227"/>
      <c r="CKJ101" s="227"/>
      <c r="CKK101" s="227"/>
      <c r="CKL101" s="227"/>
      <c r="CKM101" s="227"/>
      <c r="CKN101" s="227"/>
      <c r="CKO101" s="227"/>
      <c r="CKP101" s="227"/>
      <c r="CKQ101" s="227"/>
      <c r="CKR101" s="227"/>
      <c r="CKS101" s="227"/>
      <c r="CKT101" s="227"/>
      <c r="CKU101" s="227"/>
      <c r="CKV101" s="227"/>
      <c r="CKW101" s="227"/>
      <c r="CKX101" s="227"/>
      <c r="CKY101" s="227"/>
      <c r="CKZ101" s="227"/>
      <c r="CLA101" s="227"/>
      <c r="CLB101" s="227"/>
      <c r="CLC101" s="227"/>
      <c r="CLD101" s="227"/>
      <c r="CLE101" s="227"/>
      <c r="CLF101" s="227"/>
      <c r="CLG101" s="227"/>
      <c r="CLH101" s="227"/>
      <c r="CLI101" s="227"/>
      <c r="CLJ101" s="227"/>
      <c r="CLK101" s="227"/>
      <c r="CLL101" s="227"/>
      <c r="CLM101" s="227"/>
      <c r="CLN101" s="227"/>
      <c r="CLO101" s="227"/>
      <c r="CLP101" s="227"/>
      <c r="CLQ101" s="227"/>
      <c r="CLR101" s="227"/>
      <c r="CLS101" s="227"/>
      <c r="CLT101" s="227"/>
      <c r="CLU101" s="227"/>
      <c r="CLV101" s="227"/>
      <c r="CLW101" s="227"/>
      <c r="CLX101" s="227"/>
      <c r="CLY101" s="227"/>
      <c r="CLZ101" s="227"/>
      <c r="CMA101" s="227"/>
      <c r="CMB101" s="227"/>
      <c r="CMC101" s="227"/>
      <c r="CMD101" s="227"/>
      <c r="CME101" s="227"/>
      <c r="CMF101" s="227"/>
      <c r="CMG101" s="227"/>
      <c r="CMH101" s="227"/>
      <c r="CMI101" s="227"/>
      <c r="CMJ101" s="227"/>
      <c r="CMK101" s="227"/>
      <c r="CML101" s="227"/>
      <c r="CMM101" s="227"/>
      <c r="CMN101" s="227"/>
      <c r="CMO101" s="227"/>
      <c r="CMP101" s="227"/>
      <c r="CMQ101" s="227"/>
      <c r="CMR101" s="227"/>
      <c r="CMS101" s="227"/>
      <c r="CMT101" s="227"/>
      <c r="CMU101" s="227"/>
      <c r="CMV101" s="227"/>
      <c r="CMW101" s="227"/>
      <c r="CMX101" s="227"/>
      <c r="CMY101" s="227"/>
      <c r="CMZ101" s="227"/>
      <c r="CNA101" s="227"/>
      <c r="CNB101" s="227"/>
      <c r="CNC101" s="227"/>
      <c r="CND101" s="227"/>
      <c r="CNE101" s="227"/>
      <c r="CNF101" s="227"/>
      <c r="CNG101" s="227"/>
      <c r="CNH101" s="227"/>
      <c r="CNI101" s="227"/>
      <c r="CNJ101" s="227"/>
      <c r="CNK101" s="227"/>
      <c r="CNL101" s="227"/>
      <c r="CNM101" s="227"/>
      <c r="CNN101" s="227"/>
      <c r="CNO101" s="227"/>
      <c r="CNP101" s="227"/>
      <c r="CNQ101" s="227"/>
      <c r="CNR101" s="227"/>
      <c r="CNS101" s="227"/>
      <c r="CNT101" s="227"/>
      <c r="CNU101" s="227"/>
      <c r="CNV101" s="227"/>
      <c r="CNW101" s="227"/>
      <c r="CNX101" s="227"/>
      <c r="CNY101" s="227"/>
      <c r="CNZ101" s="227"/>
      <c r="COA101" s="227"/>
      <c r="COB101" s="227"/>
      <c r="COC101" s="227"/>
      <c r="COD101" s="227"/>
      <c r="COE101" s="227"/>
      <c r="COF101" s="227"/>
      <c r="COG101" s="227"/>
      <c r="COH101" s="227"/>
      <c r="COI101" s="227"/>
      <c r="COJ101" s="227"/>
      <c r="COK101" s="227"/>
      <c r="COL101" s="227"/>
      <c r="COM101" s="227"/>
      <c r="CON101" s="227"/>
      <c r="COO101" s="227"/>
      <c r="COP101" s="227"/>
      <c r="COQ101" s="227"/>
      <c r="COR101" s="227"/>
      <c r="COS101" s="227"/>
      <c r="COT101" s="227"/>
      <c r="COU101" s="227"/>
      <c r="COV101" s="227"/>
      <c r="COW101" s="227"/>
      <c r="COX101" s="227"/>
      <c r="COY101" s="227"/>
      <c r="COZ101" s="227"/>
      <c r="CPA101" s="227"/>
      <c r="CPB101" s="227"/>
      <c r="CPC101" s="227"/>
      <c r="CPD101" s="227"/>
      <c r="CPE101" s="227"/>
      <c r="CPF101" s="227"/>
      <c r="CPG101" s="227"/>
      <c r="CPH101" s="227"/>
      <c r="CPI101" s="227"/>
      <c r="CPJ101" s="227"/>
      <c r="CPK101" s="227"/>
      <c r="CPL101" s="227"/>
      <c r="CPM101" s="227"/>
      <c r="CPN101" s="227"/>
      <c r="CPO101" s="227"/>
      <c r="CPP101" s="227"/>
      <c r="CPQ101" s="227"/>
      <c r="CPR101" s="227"/>
      <c r="CPS101" s="227"/>
      <c r="CPT101" s="227"/>
      <c r="CPU101" s="227"/>
      <c r="CPV101" s="227"/>
      <c r="CPW101" s="227"/>
      <c r="CPX101" s="227"/>
      <c r="CPY101" s="227"/>
      <c r="CPZ101" s="227"/>
      <c r="CQA101" s="227"/>
      <c r="CQB101" s="227"/>
      <c r="CQC101" s="227"/>
      <c r="CQD101" s="227"/>
      <c r="CQE101" s="227"/>
      <c r="CQF101" s="227"/>
      <c r="CQG101" s="227"/>
      <c r="CQH101" s="227"/>
      <c r="CQI101" s="227"/>
      <c r="CQJ101" s="227"/>
      <c r="CQK101" s="227"/>
      <c r="CQL101" s="227"/>
      <c r="CQM101" s="227"/>
      <c r="CQN101" s="227"/>
      <c r="CQO101" s="227"/>
      <c r="CQP101" s="227"/>
      <c r="CQQ101" s="227"/>
      <c r="CQR101" s="227"/>
      <c r="CQS101" s="227"/>
      <c r="CQT101" s="227"/>
      <c r="CQU101" s="227"/>
      <c r="CQV101" s="227"/>
      <c r="CQW101" s="227"/>
      <c r="CQX101" s="227"/>
      <c r="CQY101" s="227"/>
      <c r="CQZ101" s="227"/>
      <c r="CRA101" s="227"/>
      <c r="CRB101" s="227"/>
      <c r="CRC101" s="227"/>
      <c r="CRD101" s="227"/>
      <c r="CRE101" s="227"/>
      <c r="CRF101" s="227"/>
      <c r="CRG101" s="227"/>
      <c r="CRH101" s="227"/>
      <c r="CRI101" s="227"/>
      <c r="CRJ101" s="227"/>
      <c r="CRK101" s="227"/>
      <c r="CRL101" s="227"/>
      <c r="CRM101" s="227"/>
      <c r="CRN101" s="227"/>
      <c r="CRO101" s="227"/>
      <c r="CRP101" s="227"/>
      <c r="CRQ101" s="227"/>
      <c r="CRR101" s="227"/>
      <c r="CRS101" s="227"/>
      <c r="CRT101" s="227"/>
      <c r="CRU101" s="227"/>
      <c r="CRV101" s="227"/>
      <c r="CRW101" s="227"/>
      <c r="CRX101" s="227"/>
      <c r="CRY101" s="227"/>
      <c r="CRZ101" s="227"/>
      <c r="CSA101" s="227"/>
      <c r="CSB101" s="227"/>
      <c r="CSC101" s="227"/>
      <c r="CSD101" s="227"/>
      <c r="CSE101" s="227"/>
      <c r="CSF101" s="227"/>
      <c r="CSG101" s="227"/>
      <c r="CSH101" s="227"/>
      <c r="CSI101" s="227"/>
      <c r="CSJ101" s="227"/>
      <c r="CSK101" s="227"/>
      <c r="CSL101" s="227"/>
      <c r="CSM101" s="227"/>
      <c r="CSN101" s="227"/>
      <c r="CSO101" s="227"/>
      <c r="CSP101" s="227"/>
      <c r="CSQ101" s="227"/>
      <c r="CSR101" s="227"/>
      <c r="CSS101" s="227"/>
      <c r="CST101" s="227"/>
      <c r="CSU101" s="227"/>
      <c r="CSV101" s="227"/>
      <c r="CSW101" s="227"/>
      <c r="CSX101" s="227"/>
      <c r="CSY101" s="227"/>
      <c r="CSZ101" s="227"/>
      <c r="CTA101" s="227"/>
      <c r="CTB101" s="227"/>
      <c r="CTC101" s="227"/>
      <c r="CTD101" s="227"/>
      <c r="CTE101" s="227"/>
      <c r="CTF101" s="227"/>
      <c r="CTG101" s="227"/>
      <c r="CTH101" s="227"/>
      <c r="CTI101" s="227"/>
      <c r="CTJ101" s="227"/>
      <c r="CTK101" s="227"/>
      <c r="CTL101" s="227"/>
      <c r="CTM101" s="227"/>
      <c r="CTN101" s="227"/>
      <c r="CTO101" s="227"/>
      <c r="CTP101" s="227"/>
      <c r="CTQ101" s="227"/>
      <c r="CTR101" s="227"/>
      <c r="CTS101" s="227"/>
      <c r="CTT101" s="227"/>
      <c r="CTU101" s="227"/>
      <c r="CTV101" s="227"/>
      <c r="CTW101" s="227"/>
      <c r="CTX101" s="227"/>
      <c r="CTY101" s="227"/>
      <c r="CTZ101" s="227"/>
      <c r="CUA101" s="227"/>
      <c r="CUB101" s="227"/>
      <c r="CUC101" s="227"/>
      <c r="CUD101" s="227"/>
      <c r="CUE101" s="227"/>
      <c r="CUF101" s="227"/>
      <c r="CUG101" s="227"/>
      <c r="CUH101" s="227"/>
      <c r="CUI101" s="227"/>
      <c r="CUJ101" s="227"/>
      <c r="CUK101" s="227"/>
      <c r="CUL101" s="227"/>
      <c r="CUM101" s="227"/>
      <c r="CUN101" s="227"/>
      <c r="CUO101" s="227"/>
      <c r="CUP101" s="227"/>
      <c r="CUQ101" s="227"/>
      <c r="CUR101" s="227"/>
      <c r="CUS101" s="227"/>
      <c r="CUT101" s="227"/>
      <c r="CUU101" s="227"/>
      <c r="CUV101" s="227"/>
      <c r="CUW101" s="227"/>
      <c r="CUX101" s="227"/>
      <c r="CUY101" s="227"/>
      <c r="CUZ101" s="227"/>
      <c r="CVA101" s="227"/>
      <c r="CVB101" s="227"/>
      <c r="CVC101" s="227"/>
      <c r="CVD101" s="227"/>
      <c r="CVE101" s="227"/>
      <c r="CVF101" s="227"/>
      <c r="CVG101" s="227"/>
      <c r="CVH101" s="227"/>
      <c r="CVI101" s="227"/>
      <c r="CVJ101" s="227"/>
      <c r="CVK101" s="227"/>
      <c r="CVL101" s="227"/>
      <c r="CVM101" s="227"/>
      <c r="CVN101" s="227"/>
      <c r="CVO101" s="227"/>
      <c r="CVP101" s="227"/>
      <c r="CVQ101" s="227"/>
      <c r="CVR101" s="227"/>
      <c r="CVS101" s="227"/>
      <c r="CVT101" s="227"/>
      <c r="CVU101" s="227"/>
      <c r="CVV101" s="227"/>
      <c r="CVW101" s="227"/>
      <c r="CVX101" s="227"/>
      <c r="CVY101" s="227"/>
      <c r="CVZ101" s="227"/>
      <c r="CWA101" s="227"/>
      <c r="CWB101" s="227"/>
      <c r="CWC101" s="227"/>
      <c r="CWD101" s="227"/>
      <c r="CWE101" s="227"/>
      <c r="CWF101" s="227"/>
      <c r="CWG101" s="227"/>
      <c r="CWH101" s="227"/>
      <c r="CWI101" s="227"/>
      <c r="CWJ101" s="227"/>
      <c r="CWK101" s="227"/>
      <c r="CWL101" s="227"/>
      <c r="CWM101" s="227"/>
      <c r="CWN101" s="227"/>
      <c r="CWO101" s="227"/>
      <c r="CWP101" s="227"/>
      <c r="CWQ101" s="227"/>
      <c r="CWR101" s="227"/>
      <c r="CWS101" s="227"/>
      <c r="CWT101" s="227"/>
      <c r="CWU101" s="227"/>
      <c r="CWV101" s="227"/>
      <c r="CWW101" s="227"/>
      <c r="CWX101" s="227"/>
      <c r="CWY101" s="227"/>
      <c r="CWZ101" s="227"/>
      <c r="CXA101" s="227"/>
      <c r="CXB101" s="227"/>
      <c r="CXC101" s="227"/>
      <c r="CXD101" s="227"/>
      <c r="CXE101" s="227"/>
      <c r="CXF101" s="227"/>
      <c r="CXG101" s="227"/>
      <c r="CXH101" s="227"/>
      <c r="CXI101" s="227"/>
      <c r="CXJ101" s="227"/>
      <c r="CXK101" s="227"/>
      <c r="CXL101" s="227"/>
      <c r="CXM101" s="227"/>
      <c r="CXN101" s="227"/>
      <c r="CXO101" s="227"/>
      <c r="CXP101" s="227"/>
      <c r="CXQ101" s="227"/>
      <c r="CXR101" s="227"/>
      <c r="CXS101" s="227"/>
      <c r="CXT101" s="227"/>
      <c r="CXU101" s="227"/>
      <c r="CXV101" s="227"/>
      <c r="CXW101" s="227"/>
      <c r="CXX101" s="227"/>
      <c r="CXY101" s="227"/>
      <c r="CXZ101" s="227"/>
      <c r="CYA101" s="227"/>
      <c r="CYB101" s="227"/>
      <c r="CYC101" s="227"/>
      <c r="CYD101" s="227"/>
      <c r="CYE101" s="227"/>
      <c r="CYF101" s="227"/>
      <c r="CYG101" s="227"/>
      <c r="CYH101" s="227"/>
      <c r="CYI101" s="227"/>
      <c r="CYJ101" s="227"/>
      <c r="CYK101" s="227"/>
      <c r="CYL101" s="227"/>
      <c r="CYM101" s="227"/>
      <c r="CYN101" s="227"/>
      <c r="CYO101" s="227"/>
      <c r="CYP101" s="227"/>
      <c r="CYQ101" s="227"/>
      <c r="CYR101" s="227"/>
      <c r="CYS101" s="227"/>
      <c r="CYT101" s="227"/>
      <c r="CYU101" s="227"/>
      <c r="CYV101" s="227"/>
      <c r="CYW101" s="227"/>
      <c r="CYX101" s="227"/>
      <c r="CYY101" s="227"/>
      <c r="CYZ101" s="227"/>
      <c r="CZA101" s="227"/>
      <c r="CZB101" s="227"/>
      <c r="CZC101" s="227"/>
      <c r="CZD101" s="227"/>
      <c r="CZE101" s="227"/>
      <c r="CZF101" s="227"/>
      <c r="CZG101" s="227"/>
      <c r="CZH101" s="227"/>
      <c r="CZI101" s="227"/>
      <c r="CZJ101" s="227"/>
      <c r="CZK101" s="227"/>
      <c r="CZL101" s="227"/>
      <c r="CZM101" s="227"/>
      <c r="CZN101" s="227"/>
      <c r="CZO101" s="227"/>
      <c r="CZP101" s="227"/>
      <c r="CZQ101" s="227"/>
      <c r="CZR101" s="227"/>
      <c r="CZS101" s="227"/>
      <c r="CZT101" s="227"/>
      <c r="CZU101" s="227"/>
      <c r="CZV101" s="227"/>
      <c r="CZW101" s="227"/>
      <c r="CZX101" s="227"/>
      <c r="CZY101" s="227"/>
      <c r="CZZ101" s="227"/>
      <c r="DAA101" s="227"/>
      <c r="DAB101" s="227"/>
      <c r="DAC101" s="227"/>
      <c r="DAD101" s="227"/>
      <c r="DAE101" s="227"/>
      <c r="DAF101" s="227"/>
      <c r="DAG101" s="227"/>
      <c r="DAH101" s="227"/>
      <c r="DAI101" s="227"/>
      <c r="DAJ101" s="227"/>
      <c r="DAK101" s="227"/>
      <c r="DAL101" s="227"/>
      <c r="DAM101" s="227"/>
      <c r="DAN101" s="227"/>
      <c r="DAO101" s="227"/>
      <c r="DAP101" s="227"/>
      <c r="DAQ101" s="227"/>
      <c r="DAR101" s="227"/>
      <c r="DAS101" s="227"/>
      <c r="DAT101" s="227"/>
      <c r="DAU101" s="227"/>
      <c r="DAV101" s="227"/>
      <c r="DAW101" s="227"/>
      <c r="DAX101" s="227"/>
      <c r="DAY101" s="227"/>
      <c r="DAZ101" s="227"/>
      <c r="DBA101" s="227"/>
      <c r="DBB101" s="227"/>
      <c r="DBC101" s="227"/>
      <c r="DBD101" s="227"/>
      <c r="DBE101" s="227"/>
      <c r="DBF101" s="227"/>
      <c r="DBG101" s="227"/>
      <c r="DBH101" s="227"/>
      <c r="DBI101" s="227"/>
      <c r="DBJ101" s="227"/>
      <c r="DBK101" s="227"/>
      <c r="DBL101" s="227"/>
      <c r="DBM101" s="227"/>
      <c r="DBN101" s="227"/>
      <c r="DBO101" s="227"/>
      <c r="DBP101" s="227"/>
      <c r="DBQ101" s="227"/>
      <c r="DBR101" s="227"/>
      <c r="DBS101" s="227"/>
      <c r="DBT101" s="227"/>
      <c r="DBU101" s="227"/>
      <c r="DBV101" s="227"/>
      <c r="DBW101" s="227"/>
      <c r="DBX101" s="227"/>
      <c r="DBY101" s="227"/>
      <c r="DBZ101" s="227"/>
      <c r="DCA101" s="227"/>
      <c r="DCB101" s="227"/>
      <c r="DCC101" s="227"/>
      <c r="DCD101" s="227"/>
      <c r="DCE101" s="227"/>
      <c r="DCF101" s="227"/>
      <c r="DCG101" s="227"/>
      <c r="DCH101" s="227"/>
      <c r="DCI101" s="227"/>
      <c r="DCJ101" s="227"/>
      <c r="DCK101" s="227"/>
      <c r="DCL101" s="227"/>
      <c r="DCM101" s="227"/>
      <c r="DCN101" s="227"/>
      <c r="DCO101" s="227"/>
      <c r="DCP101" s="227"/>
      <c r="DCQ101" s="227"/>
      <c r="DCR101" s="227"/>
      <c r="DCS101" s="227"/>
      <c r="DCT101" s="227"/>
      <c r="DCU101" s="227"/>
      <c r="DCV101" s="227"/>
      <c r="DCW101" s="227"/>
      <c r="DCX101" s="227"/>
      <c r="DCY101" s="227"/>
      <c r="DCZ101" s="227"/>
      <c r="DDA101" s="227"/>
      <c r="DDB101" s="227"/>
      <c r="DDC101" s="227"/>
      <c r="DDD101" s="227"/>
      <c r="DDE101" s="227"/>
      <c r="DDF101" s="227"/>
      <c r="DDG101" s="227"/>
      <c r="DDH101" s="227"/>
      <c r="DDI101" s="227"/>
      <c r="DDJ101" s="227"/>
      <c r="DDK101" s="227"/>
      <c r="DDL101" s="227"/>
      <c r="DDM101" s="227"/>
      <c r="DDN101" s="227"/>
      <c r="DDO101" s="227"/>
      <c r="DDP101" s="227"/>
      <c r="DDQ101" s="227"/>
      <c r="DDR101" s="227"/>
      <c r="DDS101" s="227"/>
      <c r="DDT101" s="227"/>
      <c r="DDU101" s="227"/>
      <c r="DDV101" s="227"/>
      <c r="DDW101" s="227"/>
      <c r="DDX101" s="227"/>
      <c r="DDY101" s="227"/>
      <c r="DDZ101" s="227"/>
      <c r="DEA101" s="227"/>
      <c r="DEB101" s="227"/>
      <c r="DEC101" s="227"/>
      <c r="DED101" s="227"/>
      <c r="DEE101" s="227"/>
      <c r="DEF101" s="227"/>
      <c r="DEG101" s="227"/>
      <c r="DEH101" s="227"/>
      <c r="DEI101" s="227"/>
      <c r="DEJ101" s="227"/>
      <c r="DEK101" s="227"/>
      <c r="DEL101" s="227"/>
      <c r="DEM101" s="227"/>
      <c r="DEN101" s="227"/>
      <c r="DEO101" s="227"/>
      <c r="DEP101" s="227"/>
      <c r="DEQ101" s="227"/>
      <c r="DER101" s="227"/>
      <c r="DES101" s="227"/>
      <c r="DET101" s="227"/>
      <c r="DEU101" s="227"/>
      <c r="DEV101" s="227"/>
      <c r="DEW101" s="227"/>
      <c r="DEX101" s="227"/>
      <c r="DEY101" s="227"/>
      <c r="DEZ101" s="227"/>
      <c r="DFA101" s="227"/>
      <c r="DFB101" s="227"/>
      <c r="DFC101" s="227"/>
      <c r="DFD101" s="227"/>
      <c r="DFE101" s="227"/>
      <c r="DFF101" s="227"/>
      <c r="DFG101" s="227"/>
      <c r="DFH101" s="227"/>
      <c r="DFI101" s="227"/>
      <c r="DFJ101" s="227"/>
      <c r="DFK101" s="227"/>
      <c r="DFL101" s="227"/>
      <c r="DFM101" s="227"/>
      <c r="DFN101" s="227"/>
      <c r="DFO101" s="227"/>
      <c r="DFP101" s="227"/>
      <c r="DFQ101" s="227"/>
      <c r="DFR101" s="227"/>
      <c r="DFS101" s="227"/>
      <c r="DFT101" s="227"/>
      <c r="DFU101" s="227"/>
      <c r="DFV101" s="227"/>
      <c r="DFW101" s="227"/>
      <c r="DFX101" s="227"/>
      <c r="DFY101" s="227"/>
      <c r="DFZ101" s="227"/>
      <c r="DGA101" s="227"/>
      <c r="DGB101" s="227"/>
      <c r="DGC101" s="227"/>
      <c r="DGD101" s="227"/>
      <c r="DGE101" s="227"/>
      <c r="DGF101" s="227"/>
      <c r="DGG101" s="227"/>
      <c r="DGH101" s="227"/>
      <c r="DGI101" s="227"/>
      <c r="DGJ101" s="227"/>
      <c r="DGK101" s="227"/>
      <c r="DGL101" s="227"/>
      <c r="DGM101" s="227"/>
      <c r="DGN101" s="227"/>
      <c r="DGO101" s="227"/>
      <c r="DGP101" s="227"/>
      <c r="DGQ101" s="227"/>
      <c r="DGR101" s="227"/>
      <c r="DGS101" s="227"/>
      <c r="DGT101" s="227"/>
      <c r="DGU101" s="227"/>
      <c r="DGV101" s="227"/>
      <c r="DGW101" s="227"/>
      <c r="DGX101" s="227"/>
      <c r="DGY101" s="227"/>
      <c r="DGZ101" s="227"/>
      <c r="DHA101" s="227"/>
      <c r="DHB101" s="227"/>
      <c r="DHC101" s="227"/>
      <c r="DHD101" s="227"/>
      <c r="DHE101" s="227"/>
      <c r="DHF101" s="227"/>
      <c r="DHG101" s="227"/>
      <c r="DHH101" s="227"/>
      <c r="DHI101" s="227"/>
      <c r="DHJ101" s="227"/>
      <c r="DHK101" s="227"/>
      <c r="DHL101" s="227"/>
      <c r="DHM101" s="227"/>
      <c r="DHN101" s="227"/>
      <c r="DHO101" s="227"/>
      <c r="DHP101" s="227"/>
      <c r="DHQ101" s="227"/>
      <c r="DHR101" s="227"/>
      <c r="DHS101" s="227"/>
      <c r="DHT101" s="227"/>
      <c r="DHU101" s="227"/>
      <c r="DHV101" s="227"/>
      <c r="DHW101" s="227"/>
      <c r="DHX101" s="227"/>
      <c r="DHY101" s="227"/>
      <c r="DHZ101" s="227"/>
      <c r="DIA101" s="227"/>
      <c r="DIB101" s="227"/>
      <c r="DIC101" s="227"/>
      <c r="DID101" s="227"/>
      <c r="DIE101" s="227"/>
      <c r="DIF101" s="227"/>
      <c r="DIG101" s="227"/>
      <c r="DIH101" s="227"/>
      <c r="DII101" s="227"/>
      <c r="DIJ101" s="227"/>
      <c r="DIK101" s="227"/>
      <c r="DIL101" s="227"/>
      <c r="DIM101" s="227"/>
      <c r="DIN101" s="227"/>
      <c r="DIO101" s="227"/>
      <c r="DIP101" s="227"/>
      <c r="DIQ101" s="227"/>
      <c r="DIR101" s="227"/>
      <c r="DIS101" s="227"/>
      <c r="DIT101" s="227"/>
      <c r="DIU101" s="227"/>
      <c r="DIV101" s="227"/>
      <c r="DIW101" s="227"/>
      <c r="DIX101" s="227"/>
      <c r="DIY101" s="227"/>
      <c r="DIZ101" s="227"/>
      <c r="DJA101" s="227"/>
      <c r="DJB101" s="227"/>
      <c r="DJC101" s="227"/>
      <c r="DJD101" s="227"/>
      <c r="DJE101" s="227"/>
      <c r="DJF101" s="227"/>
      <c r="DJG101" s="227"/>
      <c r="DJH101" s="227"/>
      <c r="DJI101" s="227"/>
      <c r="DJJ101" s="227"/>
      <c r="DJK101" s="227"/>
      <c r="DJL101" s="227"/>
      <c r="DJM101" s="227"/>
      <c r="DJN101" s="227"/>
      <c r="DJO101" s="227"/>
      <c r="DJP101" s="227"/>
      <c r="DJQ101" s="227"/>
      <c r="DJR101" s="227"/>
      <c r="DJS101" s="227"/>
      <c r="DJT101" s="227"/>
      <c r="DJU101" s="227"/>
      <c r="DJV101" s="227"/>
      <c r="DJW101" s="227"/>
      <c r="DJX101" s="227"/>
      <c r="DJY101" s="227"/>
      <c r="DJZ101" s="227"/>
      <c r="DKA101" s="227"/>
      <c r="DKB101" s="227"/>
      <c r="DKC101" s="227"/>
      <c r="DKD101" s="227"/>
      <c r="DKE101" s="227"/>
      <c r="DKF101" s="227"/>
      <c r="DKG101" s="227"/>
      <c r="DKH101" s="227"/>
      <c r="DKI101" s="227"/>
      <c r="DKJ101" s="227"/>
      <c r="DKK101" s="227"/>
      <c r="DKL101" s="227"/>
      <c r="DKM101" s="227"/>
      <c r="DKN101" s="227"/>
      <c r="DKO101" s="227"/>
      <c r="DKP101" s="227"/>
      <c r="DKQ101" s="227"/>
      <c r="DKR101" s="227"/>
      <c r="DKS101" s="227"/>
      <c r="DKT101" s="227"/>
      <c r="DKU101" s="227"/>
      <c r="DKV101" s="227"/>
      <c r="DKW101" s="227"/>
      <c r="DKX101" s="227"/>
      <c r="DKY101" s="227"/>
      <c r="DKZ101" s="227"/>
      <c r="DLA101" s="227"/>
      <c r="DLB101" s="227"/>
      <c r="DLC101" s="227"/>
      <c r="DLD101" s="227"/>
      <c r="DLE101" s="227"/>
      <c r="DLF101" s="227"/>
      <c r="DLG101" s="227"/>
      <c r="DLH101" s="227"/>
      <c r="DLI101" s="227"/>
      <c r="DLJ101" s="227"/>
      <c r="DLK101" s="227"/>
      <c r="DLL101" s="227"/>
      <c r="DLM101" s="227"/>
      <c r="DLN101" s="227"/>
      <c r="DLO101" s="227"/>
      <c r="DLP101" s="227"/>
      <c r="DLQ101" s="227"/>
      <c r="DLR101" s="227"/>
      <c r="DLS101" s="227"/>
      <c r="DLT101" s="227"/>
      <c r="DLU101" s="227"/>
      <c r="DLV101" s="227"/>
      <c r="DLW101" s="227"/>
      <c r="DLX101" s="227"/>
      <c r="DLY101" s="227"/>
      <c r="DLZ101" s="227"/>
      <c r="DMA101" s="227"/>
      <c r="DMB101" s="227"/>
      <c r="DMC101" s="227"/>
      <c r="DMD101" s="227"/>
      <c r="DME101" s="227"/>
      <c r="DMF101" s="227"/>
      <c r="DMG101" s="227"/>
      <c r="DMH101" s="227"/>
      <c r="DMI101" s="227"/>
      <c r="DMJ101" s="227"/>
      <c r="DMK101" s="227"/>
      <c r="DML101" s="227"/>
      <c r="DMM101" s="227"/>
      <c r="DMN101" s="227"/>
      <c r="DMO101" s="227"/>
      <c r="DMP101" s="227"/>
      <c r="DMQ101" s="227"/>
      <c r="DMR101" s="227"/>
      <c r="DMS101" s="227"/>
      <c r="DMT101" s="227"/>
      <c r="DMU101" s="227"/>
      <c r="DMV101" s="227"/>
      <c r="DMW101" s="227"/>
      <c r="DMX101" s="227"/>
      <c r="DMY101" s="227"/>
      <c r="DMZ101" s="227"/>
      <c r="DNA101" s="227"/>
      <c r="DNB101" s="227"/>
      <c r="DNC101" s="227"/>
      <c r="DND101" s="227"/>
      <c r="DNE101" s="227"/>
      <c r="DNF101" s="227"/>
      <c r="DNG101" s="227"/>
      <c r="DNH101" s="227"/>
      <c r="DNI101" s="227"/>
      <c r="DNJ101" s="227"/>
      <c r="DNK101" s="227"/>
      <c r="DNL101" s="227"/>
      <c r="DNM101" s="227"/>
      <c r="DNN101" s="227"/>
      <c r="DNO101" s="227"/>
      <c r="DNP101" s="227"/>
      <c r="DNQ101" s="227"/>
      <c r="DNR101" s="227"/>
      <c r="DNS101" s="227"/>
      <c r="DNT101" s="227"/>
      <c r="DNU101" s="227"/>
      <c r="DNV101" s="227"/>
      <c r="DNW101" s="227"/>
      <c r="DNX101" s="227"/>
      <c r="DNY101" s="227"/>
      <c r="DNZ101" s="227"/>
      <c r="DOA101" s="227"/>
      <c r="DOB101" s="227"/>
      <c r="DOC101" s="227"/>
      <c r="DOD101" s="227"/>
      <c r="DOE101" s="227"/>
      <c r="DOF101" s="227"/>
      <c r="DOG101" s="227"/>
      <c r="DOH101" s="227"/>
      <c r="DOI101" s="227"/>
      <c r="DOJ101" s="227"/>
      <c r="DOK101" s="227"/>
      <c r="DOL101" s="227"/>
      <c r="DOM101" s="227"/>
      <c r="DON101" s="227"/>
      <c r="DOO101" s="227"/>
      <c r="DOP101" s="227"/>
      <c r="DOQ101" s="227"/>
      <c r="DOR101" s="227"/>
      <c r="DOS101" s="227"/>
      <c r="DOT101" s="227"/>
      <c r="DOU101" s="227"/>
      <c r="DOV101" s="227"/>
      <c r="DOW101" s="227"/>
      <c r="DOX101" s="227"/>
      <c r="DOY101" s="227"/>
      <c r="DOZ101" s="227"/>
      <c r="DPA101" s="227"/>
      <c r="DPB101" s="227"/>
      <c r="DPC101" s="227"/>
      <c r="DPD101" s="227"/>
      <c r="DPE101" s="227"/>
      <c r="DPF101" s="227"/>
      <c r="DPG101" s="227"/>
      <c r="DPH101" s="227"/>
      <c r="DPI101" s="227"/>
      <c r="DPJ101" s="227"/>
      <c r="DPK101" s="227"/>
      <c r="DPL101" s="227"/>
      <c r="DPM101" s="227"/>
      <c r="DPN101" s="227"/>
      <c r="DPO101" s="227"/>
      <c r="DPP101" s="227"/>
      <c r="DPQ101" s="227"/>
      <c r="DPR101" s="227"/>
      <c r="DPS101" s="227"/>
      <c r="DPT101" s="227"/>
      <c r="DPU101" s="227"/>
      <c r="DPV101" s="227"/>
      <c r="DPW101" s="227"/>
      <c r="DPX101" s="227"/>
      <c r="DPY101" s="227"/>
      <c r="DPZ101" s="227"/>
      <c r="DQA101" s="227"/>
      <c r="DQB101" s="227"/>
      <c r="DQC101" s="227"/>
      <c r="DQD101" s="227"/>
      <c r="DQE101" s="227"/>
      <c r="DQF101" s="227"/>
      <c r="DQG101" s="227"/>
      <c r="DQH101" s="227"/>
      <c r="DQI101" s="227"/>
      <c r="DQJ101" s="227"/>
      <c r="DQK101" s="227"/>
      <c r="DQL101" s="227"/>
      <c r="DQM101" s="227"/>
      <c r="DQN101" s="227"/>
      <c r="DQO101" s="227"/>
      <c r="DQP101" s="227"/>
      <c r="DQQ101" s="227"/>
      <c r="DQR101" s="227"/>
      <c r="DQS101" s="227"/>
      <c r="DQT101" s="227"/>
      <c r="DQU101" s="227"/>
      <c r="DQV101" s="227"/>
      <c r="DQW101" s="227"/>
      <c r="DQX101" s="227"/>
      <c r="DQY101" s="227"/>
      <c r="DQZ101" s="227"/>
      <c r="DRA101" s="227"/>
      <c r="DRB101" s="227"/>
      <c r="DRC101" s="227"/>
      <c r="DRD101" s="227"/>
      <c r="DRE101" s="227"/>
      <c r="DRF101" s="227"/>
      <c r="DRG101" s="227"/>
      <c r="DRH101" s="227"/>
      <c r="DRI101" s="227"/>
      <c r="DRJ101" s="227"/>
      <c r="DRK101" s="227"/>
      <c r="DRL101" s="227"/>
      <c r="DRM101" s="227"/>
      <c r="DRN101" s="227"/>
      <c r="DRO101" s="227"/>
      <c r="DRP101" s="227"/>
      <c r="DRQ101" s="227"/>
      <c r="DRR101" s="227"/>
      <c r="DRS101" s="227"/>
      <c r="DRT101" s="227"/>
      <c r="DRU101" s="227"/>
      <c r="DRV101" s="227"/>
      <c r="DRW101" s="227"/>
      <c r="DRX101" s="227"/>
      <c r="DRY101" s="227"/>
      <c r="DRZ101" s="227"/>
      <c r="DSA101" s="227"/>
      <c r="DSB101" s="227"/>
      <c r="DSC101" s="227"/>
      <c r="DSD101" s="227"/>
      <c r="DSE101" s="227"/>
      <c r="DSF101" s="227"/>
      <c r="DSG101" s="227"/>
      <c r="DSH101" s="227"/>
      <c r="DSI101" s="227"/>
      <c r="DSJ101" s="227"/>
      <c r="DSK101" s="227"/>
      <c r="DSL101" s="227"/>
      <c r="DSM101" s="227"/>
      <c r="DSN101" s="227"/>
      <c r="DSO101" s="227"/>
      <c r="DSP101" s="227"/>
      <c r="DSQ101" s="227"/>
      <c r="DSR101" s="227"/>
      <c r="DSS101" s="227"/>
      <c r="DST101" s="227"/>
      <c r="DSU101" s="227"/>
      <c r="DSV101" s="227"/>
      <c r="DSW101" s="227"/>
      <c r="DSX101" s="227"/>
      <c r="DSY101" s="227"/>
      <c r="DSZ101" s="227"/>
      <c r="DTA101" s="227"/>
      <c r="DTB101" s="227"/>
      <c r="DTC101" s="227"/>
      <c r="DTD101" s="227"/>
      <c r="DTE101" s="227"/>
      <c r="DTF101" s="227"/>
      <c r="DTG101" s="227"/>
      <c r="DTH101" s="227"/>
      <c r="DTI101" s="227"/>
      <c r="DTJ101" s="227"/>
      <c r="DTK101" s="227"/>
      <c r="DTL101" s="227"/>
      <c r="DTM101" s="227"/>
      <c r="DTN101" s="227"/>
      <c r="DTO101" s="227"/>
      <c r="DTP101" s="227"/>
      <c r="DTQ101" s="227"/>
      <c r="DTR101" s="227"/>
      <c r="DTS101" s="227"/>
      <c r="DTT101" s="227"/>
      <c r="DTU101" s="227"/>
      <c r="DTV101" s="227"/>
      <c r="DTW101" s="227"/>
      <c r="DTX101" s="227"/>
      <c r="DTY101" s="227"/>
      <c r="DTZ101" s="227"/>
      <c r="DUA101" s="227"/>
      <c r="DUB101" s="227"/>
      <c r="DUC101" s="227"/>
      <c r="DUD101" s="227"/>
      <c r="DUE101" s="227"/>
      <c r="DUF101" s="227"/>
      <c r="DUG101" s="227"/>
      <c r="DUH101" s="227"/>
      <c r="DUI101" s="227"/>
      <c r="DUJ101" s="227"/>
      <c r="DUK101" s="227"/>
      <c r="DUL101" s="227"/>
      <c r="DUM101" s="227"/>
      <c r="DUN101" s="227"/>
      <c r="DUO101" s="227"/>
      <c r="DUP101" s="227"/>
      <c r="DUQ101" s="227"/>
      <c r="DUR101" s="227"/>
      <c r="DUS101" s="227"/>
      <c r="DUT101" s="227"/>
      <c r="DUU101" s="227"/>
      <c r="DUV101" s="227"/>
      <c r="DUW101" s="227"/>
      <c r="DUX101" s="227"/>
      <c r="DUY101" s="227"/>
      <c r="DUZ101" s="227"/>
      <c r="DVA101" s="227"/>
      <c r="DVB101" s="227"/>
      <c r="DVC101" s="227"/>
      <c r="DVD101" s="227"/>
      <c r="DVE101" s="227"/>
      <c r="DVF101" s="227"/>
      <c r="DVG101" s="227"/>
      <c r="DVH101" s="227"/>
      <c r="DVI101" s="227"/>
      <c r="DVJ101" s="227"/>
      <c r="DVK101" s="227"/>
      <c r="DVL101" s="227"/>
      <c r="DVM101" s="227"/>
      <c r="DVN101" s="227"/>
      <c r="DVO101" s="227"/>
      <c r="DVP101" s="227"/>
      <c r="DVQ101" s="227"/>
      <c r="DVR101" s="227"/>
      <c r="DVS101" s="227"/>
      <c r="DVT101" s="227"/>
      <c r="DVU101" s="227"/>
      <c r="DVV101" s="227"/>
      <c r="DVW101" s="227"/>
      <c r="DVX101" s="227"/>
      <c r="DVY101" s="227"/>
      <c r="DVZ101" s="227"/>
      <c r="DWA101" s="227"/>
      <c r="DWB101" s="227"/>
      <c r="DWC101" s="227"/>
      <c r="DWD101" s="227"/>
      <c r="DWE101" s="227"/>
      <c r="DWF101" s="227"/>
      <c r="DWG101" s="227"/>
      <c r="DWH101" s="227"/>
      <c r="DWI101" s="227"/>
      <c r="DWJ101" s="227"/>
      <c r="DWK101" s="227"/>
      <c r="DWL101" s="227"/>
      <c r="DWM101" s="227"/>
      <c r="DWN101" s="227"/>
      <c r="DWO101" s="227"/>
      <c r="DWP101" s="227"/>
      <c r="DWQ101" s="227"/>
      <c r="DWR101" s="227"/>
      <c r="DWS101" s="227"/>
      <c r="DWT101" s="227"/>
      <c r="DWU101" s="227"/>
      <c r="DWV101" s="227"/>
      <c r="DWW101" s="227"/>
      <c r="DWX101" s="227"/>
      <c r="DWY101" s="227"/>
      <c r="DWZ101" s="227"/>
      <c r="DXA101" s="227"/>
      <c r="DXB101" s="227"/>
      <c r="DXC101" s="227"/>
      <c r="DXD101" s="227"/>
      <c r="DXE101" s="227"/>
      <c r="DXF101" s="227"/>
      <c r="DXG101" s="227"/>
      <c r="DXH101" s="227"/>
      <c r="DXI101" s="227"/>
      <c r="DXJ101" s="227"/>
      <c r="DXK101" s="227"/>
      <c r="DXL101" s="227"/>
      <c r="DXM101" s="227"/>
      <c r="DXN101" s="227"/>
      <c r="DXO101" s="227"/>
      <c r="DXP101" s="227"/>
      <c r="DXQ101" s="227"/>
      <c r="DXR101" s="227"/>
      <c r="DXS101" s="227"/>
      <c r="DXT101" s="227"/>
      <c r="DXU101" s="227"/>
      <c r="DXV101" s="227"/>
      <c r="DXW101" s="227"/>
      <c r="DXX101" s="227"/>
      <c r="DXY101" s="227"/>
      <c r="DXZ101" s="227"/>
      <c r="DYA101" s="227"/>
      <c r="DYB101" s="227"/>
      <c r="DYC101" s="227"/>
      <c r="DYD101" s="227"/>
      <c r="DYE101" s="227"/>
      <c r="DYF101" s="227"/>
      <c r="DYG101" s="227"/>
      <c r="DYH101" s="227"/>
      <c r="DYI101" s="227"/>
      <c r="DYJ101" s="227"/>
      <c r="DYK101" s="227"/>
      <c r="DYL101" s="227"/>
      <c r="DYM101" s="227"/>
      <c r="DYN101" s="227"/>
      <c r="DYO101" s="227"/>
      <c r="DYP101" s="227"/>
      <c r="DYQ101" s="227"/>
      <c r="DYR101" s="227"/>
      <c r="DYS101" s="227"/>
      <c r="DYT101" s="227"/>
      <c r="DYU101" s="227"/>
      <c r="DYV101" s="227"/>
      <c r="DYW101" s="227"/>
      <c r="DYX101" s="227"/>
      <c r="DYY101" s="227"/>
      <c r="DYZ101" s="227"/>
      <c r="DZA101" s="227"/>
      <c r="DZB101" s="227"/>
      <c r="DZC101" s="227"/>
      <c r="DZD101" s="227"/>
      <c r="DZE101" s="227"/>
      <c r="DZF101" s="227"/>
      <c r="DZG101" s="227"/>
      <c r="DZH101" s="227"/>
      <c r="DZI101" s="227"/>
      <c r="DZJ101" s="227"/>
      <c r="DZK101" s="227"/>
      <c r="DZL101" s="227"/>
      <c r="DZM101" s="227"/>
      <c r="DZN101" s="227"/>
      <c r="DZO101" s="227"/>
      <c r="DZP101" s="227"/>
      <c r="DZQ101" s="227"/>
      <c r="DZR101" s="227"/>
      <c r="DZS101" s="227"/>
      <c r="DZT101" s="227"/>
      <c r="DZU101" s="227"/>
      <c r="DZV101" s="227"/>
      <c r="DZW101" s="227"/>
      <c r="DZX101" s="227"/>
      <c r="DZY101" s="227"/>
      <c r="DZZ101" s="227"/>
      <c r="EAA101" s="227"/>
      <c r="EAB101" s="227"/>
      <c r="EAC101" s="227"/>
      <c r="EAD101" s="227"/>
      <c r="EAE101" s="227"/>
      <c r="EAF101" s="227"/>
      <c r="EAG101" s="227"/>
      <c r="EAH101" s="227"/>
      <c r="EAI101" s="227"/>
      <c r="EAJ101" s="227"/>
      <c r="EAK101" s="227"/>
      <c r="EAL101" s="227"/>
      <c r="EAM101" s="227"/>
      <c r="EAN101" s="227"/>
      <c r="EAO101" s="227"/>
      <c r="EAP101" s="227"/>
      <c r="EAQ101" s="227"/>
      <c r="EAR101" s="227"/>
      <c r="EAS101" s="227"/>
      <c r="EAT101" s="227"/>
      <c r="EAU101" s="227"/>
      <c r="EAV101" s="227"/>
      <c r="EAW101" s="227"/>
      <c r="EAX101" s="227"/>
      <c r="EAY101" s="227"/>
      <c r="EAZ101" s="227"/>
      <c r="EBA101" s="227"/>
      <c r="EBB101" s="227"/>
      <c r="EBC101" s="227"/>
      <c r="EBD101" s="227"/>
      <c r="EBE101" s="227"/>
      <c r="EBF101" s="227"/>
      <c r="EBG101" s="227"/>
      <c r="EBH101" s="227"/>
      <c r="EBI101" s="227"/>
      <c r="EBJ101" s="227"/>
      <c r="EBK101" s="227"/>
      <c r="EBL101" s="227"/>
      <c r="EBM101" s="227"/>
      <c r="EBN101" s="227"/>
      <c r="EBO101" s="227"/>
      <c r="EBP101" s="227"/>
      <c r="EBQ101" s="227"/>
      <c r="EBR101" s="227"/>
      <c r="EBS101" s="227"/>
      <c r="EBT101" s="227"/>
      <c r="EBU101" s="227"/>
      <c r="EBV101" s="227"/>
      <c r="EBW101" s="227"/>
      <c r="EBX101" s="227"/>
      <c r="EBY101" s="227"/>
      <c r="EBZ101" s="227"/>
      <c r="ECA101" s="227"/>
      <c r="ECB101" s="227"/>
      <c r="ECC101" s="227"/>
      <c r="ECD101" s="227"/>
      <c r="ECE101" s="227"/>
      <c r="ECF101" s="227"/>
      <c r="ECG101" s="227"/>
      <c r="ECH101" s="227"/>
      <c r="ECI101" s="227"/>
      <c r="ECJ101" s="227"/>
      <c r="ECK101" s="227"/>
      <c r="ECL101" s="227"/>
      <c r="ECM101" s="227"/>
      <c r="ECN101" s="227"/>
      <c r="ECO101" s="227"/>
      <c r="ECP101" s="227"/>
      <c r="ECQ101" s="227"/>
      <c r="ECR101" s="227"/>
      <c r="ECS101" s="227"/>
      <c r="ECT101" s="227"/>
      <c r="ECU101" s="227"/>
      <c r="ECV101" s="227"/>
      <c r="ECW101" s="227"/>
      <c r="ECX101" s="227"/>
      <c r="ECY101" s="227"/>
      <c r="ECZ101" s="227"/>
      <c r="EDA101" s="227"/>
      <c r="EDB101" s="227"/>
      <c r="EDC101" s="227"/>
      <c r="EDD101" s="227"/>
      <c r="EDE101" s="227"/>
      <c r="EDF101" s="227"/>
      <c r="EDG101" s="227"/>
      <c r="EDH101" s="227"/>
      <c r="EDI101" s="227"/>
      <c r="EDJ101" s="227"/>
      <c r="EDK101" s="227"/>
      <c r="EDL101" s="227"/>
      <c r="EDM101" s="227"/>
      <c r="EDN101" s="227"/>
      <c r="EDO101" s="227"/>
      <c r="EDP101" s="227"/>
      <c r="EDQ101" s="227"/>
      <c r="EDR101" s="227"/>
      <c r="EDS101" s="227"/>
      <c r="EDT101" s="227"/>
      <c r="EDU101" s="227"/>
      <c r="EDV101" s="227"/>
      <c r="EDW101" s="227"/>
      <c r="EDX101" s="227"/>
      <c r="EDY101" s="227"/>
      <c r="EDZ101" s="227"/>
      <c r="EEA101" s="227"/>
      <c r="EEB101" s="227"/>
      <c r="EEC101" s="227"/>
      <c r="EED101" s="227"/>
      <c r="EEE101" s="227"/>
      <c r="EEF101" s="227"/>
      <c r="EEG101" s="227"/>
      <c r="EEH101" s="227"/>
      <c r="EEI101" s="227"/>
      <c r="EEJ101" s="227"/>
      <c r="EEK101" s="227"/>
      <c r="EEL101" s="227"/>
      <c r="EEM101" s="227"/>
      <c r="EEN101" s="227"/>
      <c r="EEO101" s="227"/>
      <c r="EEP101" s="227"/>
      <c r="EEQ101" s="227"/>
      <c r="EER101" s="227"/>
      <c r="EES101" s="227"/>
      <c r="EET101" s="227"/>
      <c r="EEU101" s="227"/>
      <c r="EEV101" s="227"/>
      <c r="EEW101" s="227"/>
      <c r="EEX101" s="227"/>
      <c r="EEY101" s="227"/>
      <c r="EEZ101" s="227"/>
      <c r="EFA101" s="227"/>
      <c r="EFB101" s="227"/>
      <c r="EFC101" s="227"/>
      <c r="EFD101" s="227"/>
      <c r="EFE101" s="227"/>
      <c r="EFF101" s="227"/>
      <c r="EFG101" s="227"/>
      <c r="EFH101" s="227"/>
      <c r="EFI101" s="227"/>
      <c r="EFJ101" s="227"/>
      <c r="EFK101" s="227"/>
      <c r="EFL101" s="227"/>
      <c r="EFM101" s="227"/>
      <c r="EFN101" s="227"/>
      <c r="EFO101" s="227"/>
      <c r="EFP101" s="227"/>
      <c r="EFQ101" s="227"/>
      <c r="EFR101" s="227"/>
      <c r="EFS101" s="227"/>
      <c r="EFT101" s="227"/>
      <c r="EFU101" s="227"/>
      <c r="EFV101" s="227"/>
      <c r="EFW101" s="227"/>
      <c r="EFX101" s="227"/>
      <c r="EFY101" s="227"/>
      <c r="EFZ101" s="227"/>
      <c r="EGA101" s="227"/>
      <c r="EGB101" s="227"/>
      <c r="EGC101" s="227"/>
      <c r="EGD101" s="227"/>
      <c r="EGE101" s="227"/>
      <c r="EGF101" s="227"/>
      <c r="EGG101" s="227"/>
      <c r="EGH101" s="227"/>
      <c r="EGI101" s="227"/>
      <c r="EGJ101" s="227"/>
      <c r="EGK101" s="227"/>
      <c r="EGL101" s="227"/>
      <c r="EGM101" s="227"/>
      <c r="EGN101" s="227"/>
      <c r="EGO101" s="227"/>
      <c r="EGP101" s="227"/>
      <c r="EGQ101" s="227"/>
      <c r="EGR101" s="227"/>
      <c r="EGS101" s="227"/>
      <c r="EGT101" s="227"/>
      <c r="EGU101" s="227"/>
      <c r="EGV101" s="227"/>
      <c r="EGW101" s="227"/>
      <c r="EGX101" s="227"/>
      <c r="EGY101" s="227"/>
      <c r="EGZ101" s="227"/>
      <c r="EHA101" s="227"/>
      <c r="EHB101" s="227"/>
      <c r="EHC101" s="227"/>
      <c r="EHD101" s="227"/>
      <c r="EHE101" s="227"/>
      <c r="EHF101" s="227"/>
      <c r="EHG101" s="227"/>
      <c r="EHH101" s="227"/>
      <c r="EHI101" s="227"/>
      <c r="EHJ101" s="227"/>
      <c r="EHK101" s="227"/>
      <c r="EHL101" s="227"/>
      <c r="EHM101" s="227"/>
      <c r="EHN101" s="227"/>
      <c r="EHO101" s="227"/>
      <c r="EHP101" s="227"/>
      <c r="EHQ101" s="227"/>
      <c r="EHR101" s="227"/>
      <c r="EHS101" s="227"/>
      <c r="EHT101" s="227"/>
      <c r="EHU101" s="227"/>
      <c r="EHV101" s="227"/>
      <c r="EHW101" s="227"/>
      <c r="EHX101" s="227"/>
      <c r="EHY101" s="227"/>
      <c r="EHZ101" s="227"/>
      <c r="EIA101" s="227"/>
      <c r="EIB101" s="227"/>
      <c r="EIC101" s="227"/>
      <c r="EID101" s="227"/>
      <c r="EIE101" s="227"/>
      <c r="EIF101" s="227"/>
      <c r="EIG101" s="227"/>
      <c r="EIH101" s="227"/>
      <c r="EII101" s="227"/>
      <c r="EIJ101" s="227"/>
      <c r="EIK101" s="227"/>
      <c r="EIL101" s="227"/>
      <c r="EIM101" s="227"/>
      <c r="EIN101" s="227"/>
      <c r="EIO101" s="227"/>
      <c r="EIP101" s="227"/>
      <c r="EIQ101" s="227"/>
      <c r="EIR101" s="227"/>
      <c r="EIS101" s="227"/>
      <c r="EIT101" s="227"/>
      <c r="EIU101" s="227"/>
      <c r="EIV101" s="227"/>
      <c r="EIW101" s="227"/>
      <c r="EIX101" s="227"/>
      <c r="EIY101" s="227"/>
      <c r="EIZ101" s="227"/>
      <c r="EJA101" s="227"/>
      <c r="EJB101" s="227"/>
      <c r="EJC101" s="227"/>
      <c r="EJD101" s="227"/>
      <c r="EJE101" s="227"/>
      <c r="EJF101" s="227"/>
      <c r="EJG101" s="227"/>
      <c r="EJH101" s="227"/>
      <c r="EJI101" s="227"/>
      <c r="EJJ101" s="227"/>
      <c r="EJK101" s="227"/>
      <c r="EJL101" s="227"/>
      <c r="EJM101" s="227"/>
      <c r="EJN101" s="227"/>
      <c r="EJO101" s="227"/>
      <c r="EJP101" s="227"/>
      <c r="EJQ101" s="227"/>
      <c r="EJR101" s="227"/>
      <c r="EJS101" s="227"/>
      <c r="EJT101" s="227"/>
      <c r="EJU101" s="227"/>
      <c r="EJV101" s="227"/>
      <c r="EJW101" s="227"/>
      <c r="EJX101" s="227"/>
      <c r="EJY101" s="227"/>
      <c r="EJZ101" s="227"/>
      <c r="EKA101" s="227"/>
      <c r="EKB101" s="227"/>
      <c r="EKC101" s="227"/>
      <c r="EKD101" s="227"/>
      <c r="EKE101" s="227"/>
      <c r="EKF101" s="227"/>
      <c r="EKG101" s="227"/>
      <c r="EKH101" s="227"/>
      <c r="EKI101" s="227"/>
      <c r="EKJ101" s="227"/>
      <c r="EKK101" s="227"/>
      <c r="EKL101" s="227"/>
      <c r="EKM101" s="227"/>
      <c r="EKN101" s="227"/>
      <c r="EKO101" s="227"/>
      <c r="EKP101" s="227"/>
      <c r="EKQ101" s="227"/>
      <c r="EKR101" s="227"/>
      <c r="EKS101" s="227"/>
      <c r="EKT101" s="227"/>
      <c r="EKU101" s="227"/>
      <c r="EKV101" s="227"/>
      <c r="EKW101" s="227"/>
      <c r="EKX101" s="227"/>
      <c r="EKY101" s="227"/>
      <c r="EKZ101" s="227"/>
      <c r="ELA101" s="227"/>
      <c r="ELB101" s="227"/>
      <c r="ELC101" s="227"/>
      <c r="ELD101" s="227"/>
      <c r="ELE101" s="227"/>
      <c r="ELF101" s="227"/>
      <c r="ELG101" s="227"/>
      <c r="ELH101" s="227"/>
      <c r="ELI101" s="227"/>
      <c r="ELJ101" s="227"/>
      <c r="ELK101" s="227"/>
      <c r="ELL101" s="227"/>
      <c r="ELM101" s="227"/>
      <c r="ELN101" s="227"/>
      <c r="ELO101" s="227"/>
      <c r="ELP101" s="227"/>
      <c r="ELQ101" s="227"/>
      <c r="ELR101" s="227"/>
      <c r="ELS101" s="227"/>
      <c r="ELT101" s="227"/>
      <c r="ELU101" s="227"/>
      <c r="ELV101" s="227"/>
      <c r="ELW101" s="227"/>
      <c r="ELX101" s="227"/>
      <c r="ELY101" s="227"/>
      <c r="ELZ101" s="227"/>
      <c r="EMA101" s="227"/>
      <c r="EMB101" s="227"/>
      <c r="EMC101" s="227"/>
      <c r="EMD101" s="227"/>
      <c r="EME101" s="227"/>
      <c r="EMF101" s="227"/>
      <c r="EMG101" s="227"/>
      <c r="EMH101" s="227"/>
      <c r="EMI101" s="227"/>
      <c r="EMJ101" s="227"/>
      <c r="EMK101" s="227"/>
      <c r="EML101" s="227"/>
      <c r="EMM101" s="227"/>
      <c r="EMN101" s="227"/>
      <c r="EMO101" s="227"/>
      <c r="EMP101" s="227"/>
      <c r="EMQ101" s="227"/>
      <c r="EMR101" s="227"/>
      <c r="EMS101" s="227"/>
      <c r="EMT101" s="227"/>
      <c r="EMU101" s="227"/>
      <c r="EMV101" s="227"/>
      <c r="EMW101" s="227"/>
      <c r="EMX101" s="227"/>
      <c r="EMY101" s="227"/>
      <c r="EMZ101" s="227"/>
      <c r="ENA101" s="227"/>
      <c r="ENB101" s="227"/>
      <c r="ENC101" s="227"/>
      <c r="END101" s="227"/>
      <c r="ENE101" s="227"/>
      <c r="ENF101" s="227"/>
      <c r="ENG101" s="227"/>
      <c r="ENH101" s="227"/>
      <c r="ENI101" s="227"/>
      <c r="ENJ101" s="227"/>
      <c r="ENK101" s="227"/>
      <c r="ENL101" s="227"/>
      <c r="ENM101" s="227"/>
      <c r="ENN101" s="227"/>
      <c r="ENO101" s="227"/>
      <c r="ENP101" s="227"/>
      <c r="ENQ101" s="227"/>
      <c r="ENR101" s="227"/>
      <c r="ENS101" s="227"/>
      <c r="ENT101" s="227"/>
      <c r="ENU101" s="227"/>
      <c r="ENV101" s="227"/>
      <c r="ENW101" s="227"/>
      <c r="ENX101" s="227"/>
      <c r="ENY101" s="227"/>
      <c r="ENZ101" s="227"/>
      <c r="EOA101" s="227"/>
      <c r="EOB101" s="227"/>
      <c r="EOC101" s="227"/>
      <c r="EOD101" s="227"/>
      <c r="EOE101" s="227"/>
      <c r="EOF101" s="227"/>
      <c r="EOG101" s="227"/>
      <c r="EOH101" s="227"/>
      <c r="EOI101" s="227"/>
      <c r="EOJ101" s="227"/>
      <c r="EOK101" s="227"/>
      <c r="EOL101" s="227"/>
      <c r="EOM101" s="227"/>
      <c r="EON101" s="227"/>
      <c r="EOO101" s="227"/>
      <c r="EOP101" s="227"/>
      <c r="EOQ101" s="227"/>
      <c r="EOR101" s="227"/>
      <c r="EOS101" s="227"/>
      <c r="EOT101" s="227"/>
      <c r="EOU101" s="227"/>
      <c r="EOV101" s="227"/>
      <c r="EOW101" s="227"/>
      <c r="EOX101" s="227"/>
      <c r="EOY101" s="227"/>
      <c r="EOZ101" s="227"/>
      <c r="EPA101" s="227"/>
      <c r="EPB101" s="227"/>
      <c r="EPC101" s="227"/>
      <c r="EPD101" s="227"/>
      <c r="EPE101" s="227"/>
      <c r="EPF101" s="227"/>
      <c r="EPG101" s="227"/>
      <c r="EPH101" s="227"/>
      <c r="EPI101" s="227"/>
      <c r="EPJ101" s="227"/>
      <c r="EPK101" s="227"/>
      <c r="EPL101" s="227"/>
      <c r="EPM101" s="227"/>
      <c r="EPN101" s="227"/>
      <c r="EPO101" s="227"/>
      <c r="EPP101" s="227"/>
      <c r="EPQ101" s="227"/>
      <c r="EPR101" s="227"/>
      <c r="EPS101" s="227"/>
      <c r="EPT101" s="227"/>
      <c r="EPU101" s="227"/>
      <c r="EPV101" s="227"/>
      <c r="EPW101" s="227"/>
      <c r="EPX101" s="227"/>
      <c r="EPY101" s="227"/>
      <c r="EPZ101" s="227"/>
      <c r="EQA101" s="227"/>
      <c r="EQB101" s="227"/>
      <c r="EQC101" s="227"/>
      <c r="EQD101" s="227"/>
      <c r="EQE101" s="227"/>
      <c r="EQF101" s="227"/>
      <c r="EQG101" s="227"/>
      <c r="EQH101" s="227"/>
      <c r="EQI101" s="227"/>
      <c r="EQJ101" s="227"/>
      <c r="EQK101" s="227"/>
      <c r="EQL101" s="227"/>
      <c r="EQM101" s="227"/>
      <c r="EQN101" s="227"/>
      <c r="EQO101" s="227"/>
      <c r="EQP101" s="227"/>
      <c r="EQQ101" s="227"/>
      <c r="EQR101" s="227"/>
      <c r="EQS101" s="227"/>
      <c r="EQT101" s="227"/>
      <c r="EQU101" s="227"/>
      <c r="EQV101" s="227"/>
      <c r="EQW101" s="227"/>
      <c r="EQX101" s="227"/>
      <c r="EQY101" s="227"/>
      <c r="EQZ101" s="227"/>
      <c r="ERA101" s="227"/>
      <c r="ERB101" s="227"/>
      <c r="ERC101" s="227"/>
      <c r="ERD101" s="227"/>
      <c r="ERE101" s="227"/>
      <c r="ERF101" s="227"/>
      <c r="ERG101" s="227"/>
      <c r="ERH101" s="227"/>
      <c r="ERI101" s="227"/>
      <c r="ERJ101" s="227"/>
      <c r="ERK101" s="227"/>
      <c r="ERL101" s="227"/>
      <c r="ERM101" s="227"/>
      <c r="ERN101" s="227"/>
      <c r="ERO101" s="227"/>
      <c r="ERP101" s="227"/>
      <c r="ERQ101" s="227"/>
      <c r="ERR101" s="227"/>
      <c r="ERS101" s="227"/>
      <c r="ERT101" s="227"/>
      <c r="ERU101" s="227"/>
      <c r="ERV101" s="227"/>
      <c r="ERW101" s="227"/>
      <c r="ERX101" s="227"/>
      <c r="ERY101" s="227"/>
      <c r="ERZ101" s="227"/>
      <c r="ESA101" s="227"/>
      <c r="ESB101" s="227"/>
      <c r="ESC101" s="227"/>
      <c r="ESD101" s="227"/>
      <c r="ESE101" s="227"/>
      <c r="ESF101" s="227"/>
      <c r="ESG101" s="227"/>
      <c r="ESH101" s="227"/>
      <c r="ESI101" s="227"/>
      <c r="ESJ101" s="227"/>
      <c r="ESK101" s="227"/>
      <c r="ESL101" s="227"/>
      <c r="ESM101" s="227"/>
      <c r="ESN101" s="227"/>
      <c r="ESO101" s="227"/>
      <c r="ESP101" s="227"/>
      <c r="ESQ101" s="227"/>
      <c r="ESR101" s="227"/>
      <c r="ESS101" s="227"/>
      <c r="EST101" s="227"/>
      <c r="ESU101" s="227"/>
      <c r="ESV101" s="227"/>
      <c r="ESW101" s="227"/>
      <c r="ESX101" s="227"/>
      <c r="ESY101" s="227"/>
      <c r="ESZ101" s="227"/>
      <c r="ETA101" s="227"/>
      <c r="ETB101" s="227"/>
      <c r="ETC101" s="227"/>
      <c r="ETD101" s="227"/>
      <c r="ETE101" s="227"/>
      <c r="ETF101" s="227"/>
      <c r="ETG101" s="227"/>
      <c r="ETH101" s="227"/>
      <c r="ETI101" s="227"/>
      <c r="ETJ101" s="227"/>
      <c r="ETK101" s="227"/>
      <c r="ETL101" s="227"/>
      <c r="ETM101" s="227"/>
      <c r="ETN101" s="227"/>
      <c r="ETO101" s="227"/>
      <c r="ETP101" s="227"/>
      <c r="ETQ101" s="227"/>
      <c r="ETR101" s="227"/>
      <c r="ETS101" s="227"/>
      <c r="ETT101" s="227"/>
      <c r="ETU101" s="227"/>
      <c r="ETV101" s="227"/>
      <c r="ETW101" s="227"/>
      <c r="ETX101" s="227"/>
      <c r="ETY101" s="227"/>
      <c r="ETZ101" s="227"/>
      <c r="EUA101" s="227"/>
      <c r="EUB101" s="227"/>
      <c r="EUC101" s="227"/>
      <c r="EUD101" s="227"/>
      <c r="EUE101" s="227"/>
      <c r="EUF101" s="227"/>
      <c r="EUG101" s="227"/>
      <c r="EUH101" s="227"/>
      <c r="EUI101" s="227"/>
      <c r="EUJ101" s="227"/>
      <c r="EUK101" s="227"/>
      <c r="EUL101" s="227"/>
      <c r="EUM101" s="227"/>
      <c r="EUN101" s="227"/>
      <c r="EUO101" s="227"/>
      <c r="EUP101" s="227"/>
      <c r="EUQ101" s="227"/>
      <c r="EUR101" s="227"/>
      <c r="EUS101" s="227"/>
      <c r="EUT101" s="227"/>
      <c r="EUU101" s="227"/>
      <c r="EUV101" s="227"/>
      <c r="EUW101" s="227"/>
      <c r="EUX101" s="227"/>
      <c r="EUY101" s="227"/>
      <c r="EUZ101" s="227"/>
      <c r="EVA101" s="227"/>
      <c r="EVB101" s="227"/>
      <c r="EVC101" s="227"/>
      <c r="EVD101" s="227"/>
      <c r="EVE101" s="227"/>
      <c r="EVF101" s="227"/>
      <c r="EVG101" s="227"/>
      <c r="EVH101" s="227"/>
      <c r="EVI101" s="227"/>
      <c r="EVJ101" s="227"/>
      <c r="EVK101" s="227"/>
      <c r="EVL101" s="227"/>
      <c r="EVM101" s="227"/>
      <c r="EVN101" s="227"/>
      <c r="EVO101" s="227"/>
      <c r="EVP101" s="227"/>
      <c r="EVQ101" s="227"/>
      <c r="EVR101" s="227"/>
      <c r="EVS101" s="227"/>
      <c r="EVT101" s="227"/>
      <c r="EVU101" s="227"/>
      <c r="EVV101" s="227"/>
      <c r="EVW101" s="227"/>
      <c r="EVX101" s="227"/>
      <c r="EVY101" s="227"/>
      <c r="EVZ101" s="227"/>
      <c r="EWA101" s="227"/>
      <c r="EWB101" s="227"/>
      <c r="EWC101" s="227"/>
      <c r="EWD101" s="227"/>
      <c r="EWE101" s="227"/>
      <c r="EWF101" s="227"/>
      <c r="EWG101" s="227"/>
      <c r="EWH101" s="227"/>
      <c r="EWI101" s="227"/>
      <c r="EWJ101" s="227"/>
      <c r="EWK101" s="227"/>
      <c r="EWL101" s="227"/>
      <c r="EWM101" s="227"/>
      <c r="EWN101" s="227"/>
      <c r="EWO101" s="227"/>
      <c r="EWP101" s="227"/>
      <c r="EWQ101" s="227"/>
      <c r="EWR101" s="227"/>
      <c r="EWS101" s="227"/>
      <c r="EWT101" s="227"/>
      <c r="EWU101" s="227"/>
      <c r="EWV101" s="227"/>
      <c r="EWW101" s="227"/>
      <c r="EWX101" s="227"/>
      <c r="EWY101" s="227"/>
      <c r="EWZ101" s="227"/>
      <c r="EXA101" s="227"/>
      <c r="EXB101" s="227"/>
      <c r="EXC101" s="227"/>
      <c r="EXD101" s="227"/>
      <c r="EXE101" s="227"/>
      <c r="EXF101" s="227"/>
      <c r="EXG101" s="227"/>
      <c r="EXH101" s="227"/>
      <c r="EXI101" s="227"/>
      <c r="EXJ101" s="227"/>
      <c r="EXK101" s="227"/>
      <c r="EXL101" s="227"/>
      <c r="EXM101" s="227"/>
      <c r="EXN101" s="227"/>
      <c r="EXO101" s="227"/>
      <c r="EXP101" s="227"/>
      <c r="EXQ101" s="227"/>
      <c r="EXR101" s="227"/>
      <c r="EXS101" s="227"/>
      <c r="EXT101" s="227"/>
      <c r="EXU101" s="227"/>
      <c r="EXV101" s="227"/>
      <c r="EXW101" s="227"/>
      <c r="EXX101" s="227"/>
      <c r="EXY101" s="227"/>
      <c r="EXZ101" s="227"/>
      <c r="EYA101" s="227"/>
      <c r="EYB101" s="227"/>
      <c r="EYC101" s="227"/>
      <c r="EYD101" s="227"/>
      <c r="EYE101" s="227"/>
      <c r="EYF101" s="227"/>
      <c r="EYG101" s="227"/>
      <c r="EYH101" s="227"/>
      <c r="EYI101" s="227"/>
      <c r="EYJ101" s="227"/>
      <c r="EYK101" s="227"/>
      <c r="EYL101" s="227"/>
      <c r="EYM101" s="227"/>
      <c r="EYN101" s="227"/>
      <c r="EYO101" s="227"/>
      <c r="EYP101" s="227"/>
      <c r="EYQ101" s="227"/>
      <c r="EYR101" s="227"/>
      <c r="EYS101" s="227"/>
      <c r="EYT101" s="227"/>
      <c r="EYU101" s="227"/>
      <c r="EYV101" s="227"/>
      <c r="EYW101" s="227"/>
      <c r="EYX101" s="227"/>
      <c r="EYY101" s="227"/>
      <c r="EYZ101" s="227"/>
      <c r="EZA101" s="227"/>
      <c r="EZB101" s="227"/>
      <c r="EZC101" s="227"/>
      <c r="EZD101" s="227"/>
      <c r="EZE101" s="227"/>
      <c r="EZF101" s="227"/>
      <c r="EZG101" s="227"/>
      <c r="EZH101" s="227"/>
      <c r="EZI101" s="227"/>
      <c r="EZJ101" s="227"/>
      <c r="EZK101" s="227"/>
      <c r="EZL101" s="227"/>
      <c r="EZM101" s="227"/>
      <c r="EZN101" s="227"/>
      <c r="EZO101" s="227"/>
      <c r="EZP101" s="227"/>
      <c r="EZQ101" s="227"/>
      <c r="EZR101" s="227"/>
      <c r="EZS101" s="227"/>
      <c r="EZT101" s="227"/>
      <c r="EZU101" s="227"/>
      <c r="EZV101" s="227"/>
      <c r="EZW101" s="227"/>
      <c r="EZX101" s="227"/>
      <c r="EZY101" s="227"/>
      <c r="EZZ101" s="227"/>
      <c r="FAA101" s="227"/>
      <c r="FAB101" s="227"/>
      <c r="FAC101" s="227"/>
      <c r="FAD101" s="227"/>
      <c r="FAE101" s="227"/>
      <c r="FAF101" s="227"/>
      <c r="FAG101" s="227"/>
      <c r="FAH101" s="227"/>
      <c r="FAI101" s="227"/>
      <c r="FAJ101" s="227"/>
      <c r="FAK101" s="227"/>
      <c r="FAL101" s="227"/>
      <c r="FAM101" s="227"/>
      <c r="FAN101" s="227"/>
      <c r="FAO101" s="227"/>
      <c r="FAP101" s="227"/>
      <c r="FAQ101" s="227"/>
      <c r="FAR101" s="227"/>
      <c r="FAS101" s="227"/>
      <c r="FAT101" s="227"/>
      <c r="FAU101" s="227"/>
      <c r="FAV101" s="227"/>
      <c r="FAW101" s="227"/>
      <c r="FAX101" s="227"/>
      <c r="FAY101" s="227"/>
      <c r="FAZ101" s="227"/>
      <c r="FBA101" s="227"/>
      <c r="FBB101" s="227"/>
      <c r="FBC101" s="227"/>
      <c r="FBD101" s="227"/>
      <c r="FBE101" s="227"/>
      <c r="FBF101" s="227"/>
      <c r="FBG101" s="227"/>
      <c r="FBH101" s="227"/>
      <c r="FBI101" s="227"/>
      <c r="FBJ101" s="227"/>
      <c r="FBK101" s="227"/>
      <c r="FBL101" s="227"/>
      <c r="FBM101" s="227"/>
      <c r="FBN101" s="227"/>
      <c r="FBO101" s="227"/>
      <c r="FBP101" s="227"/>
      <c r="FBQ101" s="227"/>
      <c r="FBR101" s="227"/>
      <c r="FBS101" s="227"/>
      <c r="FBT101" s="227"/>
      <c r="FBU101" s="227"/>
      <c r="FBV101" s="227"/>
      <c r="FBW101" s="227"/>
      <c r="FBX101" s="227"/>
      <c r="FBY101" s="227"/>
      <c r="FBZ101" s="227"/>
      <c r="FCA101" s="227"/>
      <c r="FCB101" s="227"/>
      <c r="FCC101" s="227"/>
      <c r="FCD101" s="227"/>
      <c r="FCE101" s="227"/>
      <c r="FCF101" s="227"/>
      <c r="FCG101" s="227"/>
      <c r="FCH101" s="227"/>
      <c r="FCI101" s="227"/>
      <c r="FCJ101" s="227"/>
      <c r="FCK101" s="227"/>
      <c r="FCL101" s="227"/>
      <c r="FCM101" s="227"/>
      <c r="FCN101" s="227"/>
      <c r="FCO101" s="227"/>
      <c r="FCP101" s="227"/>
      <c r="FCQ101" s="227"/>
      <c r="FCR101" s="227"/>
      <c r="FCS101" s="227"/>
      <c r="FCT101" s="227"/>
      <c r="FCU101" s="227"/>
      <c r="FCV101" s="227"/>
      <c r="FCW101" s="227"/>
      <c r="FCX101" s="227"/>
      <c r="FCY101" s="227"/>
      <c r="FCZ101" s="227"/>
      <c r="FDA101" s="227"/>
      <c r="FDB101" s="227"/>
      <c r="FDC101" s="227"/>
      <c r="FDD101" s="227"/>
      <c r="FDE101" s="227"/>
      <c r="FDF101" s="227"/>
      <c r="FDG101" s="227"/>
      <c r="FDH101" s="227"/>
      <c r="FDI101" s="227"/>
      <c r="FDJ101" s="227"/>
      <c r="FDK101" s="227"/>
      <c r="FDL101" s="227"/>
      <c r="FDM101" s="227"/>
      <c r="FDN101" s="227"/>
      <c r="FDO101" s="227"/>
      <c r="FDP101" s="227"/>
      <c r="FDQ101" s="227"/>
      <c r="FDR101" s="227"/>
      <c r="FDS101" s="227"/>
      <c r="FDT101" s="227"/>
      <c r="FDU101" s="227"/>
      <c r="FDV101" s="227"/>
      <c r="FDW101" s="227"/>
      <c r="FDX101" s="227"/>
      <c r="FDY101" s="227"/>
      <c r="FDZ101" s="227"/>
      <c r="FEA101" s="227"/>
      <c r="FEB101" s="227"/>
      <c r="FEC101" s="227"/>
      <c r="FED101" s="227"/>
      <c r="FEE101" s="227"/>
      <c r="FEF101" s="227"/>
      <c r="FEG101" s="227"/>
      <c r="FEH101" s="227"/>
      <c r="FEI101" s="227"/>
      <c r="FEJ101" s="227"/>
      <c r="FEK101" s="227"/>
      <c r="FEL101" s="227"/>
      <c r="FEM101" s="227"/>
      <c r="FEN101" s="227"/>
      <c r="FEO101" s="227"/>
      <c r="FEP101" s="227"/>
      <c r="FEQ101" s="227"/>
      <c r="FER101" s="227"/>
      <c r="FES101" s="227"/>
      <c r="FET101" s="227"/>
      <c r="FEU101" s="227"/>
      <c r="FEV101" s="227"/>
      <c r="FEW101" s="227"/>
      <c r="FEX101" s="227"/>
      <c r="FEY101" s="227"/>
      <c r="FEZ101" s="227"/>
      <c r="FFA101" s="227"/>
      <c r="FFB101" s="227"/>
      <c r="FFC101" s="227"/>
      <c r="FFD101" s="227"/>
      <c r="FFE101" s="227"/>
      <c r="FFF101" s="227"/>
      <c r="FFG101" s="227"/>
      <c r="FFH101" s="227"/>
      <c r="FFI101" s="227"/>
      <c r="FFJ101" s="227"/>
      <c r="FFK101" s="227"/>
      <c r="FFL101" s="227"/>
      <c r="FFM101" s="227"/>
      <c r="FFN101" s="227"/>
      <c r="FFO101" s="227"/>
      <c r="FFP101" s="227"/>
      <c r="FFQ101" s="227"/>
      <c r="FFR101" s="227"/>
      <c r="FFS101" s="227"/>
      <c r="FFT101" s="227"/>
      <c r="FFU101" s="227"/>
      <c r="FFV101" s="227"/>
      <c r="FFW101" s="227"/>
      <c r="FFX101" s="227"/>
      <c r="FFY101" s="227"/>
      <c r="FFZ101" s="227"/>
      <c r="FGA101" s="227"/>
      <c r="FGB101" s="227"/>
      <c r="FGC101" s="227"/>
      <c r="FGD101" s="227"/>
      <c r="FGE101" s="227"/>
      <c r="FGF101" s="227"/>
      <c r="FGG101" s="227"/>
      <c r="FGH101" s="227"/>
      <c r="FGI101" s="227"/>
      <c r="FGJ101" s="227"/>
      <c r="FGK101" s="227"/>
      <c r="FGL101" s="227"/>
      <c r="FGM101" s="227"/>
      <c r="FGN101" s="227"/>
      <c r="FGO101" s="227"/>
      <c r="FGP101" s="227"/>
      <c r="FGQ101" s="227"/>
      <c r="FGR101" s="227"/>
      <c r="FGS101" s="227"/>
      <c r="FGT101" s="227"/>
      <c r="FGU101" s="227"/>
      <c r="FGV101" s="227"/>
      <c r="FGW101" s="227"/>
      <c r="FGX101" s="227"/>
      <c r="FGY101" s="227"/>
      <c r="FGZ101" s="227"/>
      <c r="FHA101" s="227"/>
      <c r="FHB101" s="227"/>
      <c r="FHC101" s="227"/>
      <c r="FHD101" s="227"/>
      <c r="FHE101" s="227"/>
      <c r="FHF101" s="227"/>
      <c r="FHG101" s="227"/>
      <c r="FHH101" s="227"/>
      <c r="FHI101" s="227"/>
      <c r="FHJ101" s="227"/>
      <c r="FHK101" s="227"/>
      <c r="FHL101" s="227"/>
      <c r="FHM101" s="227"/>
      <c r="FHN101" s="227"/>
      <c r="FHO101" s="227"/>
      <c r="FHP101" s="227"/>
      <c r="FHQ101" s="227"/>
      <c r="FHR101" s="227"/>
      <c r="FHS101" s="227"/>
      <c r="FHT101" s="227"/>
      <c r="FHU101" s="227"/>
      <c r="FHV101" s="227"/>
      <c r="FHW101" s="227"/>
      <c r="FHX101" s="227"/>
      <c r="FHY101" s="227"/>
      <c r="FHZ101" s="227"/>
      <c r="FIA101" s="227"/>
      <c r="FIB101" s="227"/>
      <c r="FIC101" s="227"/>
      <c r="FID101" s="227"/>
      <c r="FIE101" s="227"/>
      <c r="FIF101" s="227"/>
      <c r="FIG101" s="227"/>
      <c r="FIH101" s="227"/>
      <c r="FII101" s="227"/>
      <c r="FIJ101" s="227"/>
      <c r="FIK101" s="227"/>
      <c r="FIL101" s="227"/>
      <c r="FIM101" s="227"/>
      <c r="FIN101" s="227"/>
      <c r="FIO101" s="227"/>
      <c r="FIP101" s="227"/>
      <c r="FIQ101" s="227"/>
      <c r="FIR101" s="227"/>
      <c r="FIS101" s="227"/>
      <c r="FIT101" s="227"/>
      <c r="FIU101" s="227"/>
      <c r="FIV101" s="227"/>
      <c r="FIW101" s="227"/>
      <c r="FIX101" s="227"/>
      <c r="FIY101" s="227"/>
      <c r="FIZ101" s="227"/>
      <c r="FJA101" s="227"/>
      <c r="FJB101" s="227"/>
      <c r="FJC101" s="227"/>
      <c r="FJD101" s="227"/>
      <c r="FJE101" s="227"/>
      <c r="FJF101" s="227"/>
      <c r="FJG101" s="227"/>
      <c r="FJH101" s="227"/>
      <c r="FJI101" s="227"/>
      <c r="FJJ101" s="227"/>
      <c r="FJK101" s="227"/>
      <c r="FJL101" s="227"/>
      <c r="FJM101" s="227"/>
      <c r="FJN101" s="227"/>
      <c r="FJO101" s="227"/>
      <c r="FJP101" s="227"/>
      <c r="FJQ101" s="227"/>
      <c r="FJR101" s="227"/>
      <c r="FJS101" s="227"/>
      <c r="FJT101" s="227"/>
      <c r="FJU101" s="227"/>
      <c r="FJV101" s="227"/>
      <c r="FJW101" s="227"/>
      <c r="FJX101" s="227"/>
      <c r="FJY101" s="227"/>
      <c r="FJZ101" s="227"/>
      <c r="FKA101" s="227"/>
      <c r="FKB101" s="227"/>
      <c r="FKC101" s="227"/>
      <c r="FKD101" s="227"/>
      <c r="FKE101" s="227"/>
      <c r="FKF101" s="227"/>
      <c r="FKG101" s="227"/>
      <c r="FKH101" s="227"/>
      <c r="FKI101" s="227"/>
      <c r="FKJ101" s="227"/>
      <c r="FKK101" s="227"/>
      <c r="FKL101" s="227"/>
      <c r="FKM101" s="227"/>
      <c r="FKN101" s="227"/>
      <c r="FKO101" s="227"/>
      <c r="FKP101" s="227"/>
      <c r="FKQ101" s="227"/>
      <c r="FKR101" s="227"/>
      <c r="FKS101" s="227"/>
      <c r="FKT101" s="227"/>
      <c r="FKU101" s="227"/>
      <c r="FKV101" s="227"/>
      <c r="FKW101" s="227"/>
      <c r="FKX101" s="227"/>
      <c r="FKY101" s="227"/>
      <c r="FKZ101" s="227"/>
      <c r="FLA101" s="227"/>
      <c r="FLB101" s="227"/>
      <c r="FLC101" s="227"/>
      <c r="FLD101" s="227"/>
      <c r="FLE101" s="227"/>
      <c r="FLF101" s="227"/>
      <c r="FLG101" s="227"/>
      <c r="FLH101" s="227"/>
      <c r="FLI101" s="227"/>
      <c r="FLJ101" s="227"/>
      <c r="FLK101" s="227"/>
      <c r="FLL101" s="227"/>
      <c r="FLM101" s="227"/>
      <c r="FLN101" s="227"/>
      <c r="FLO101" s="227"/>
      <c r="FLP101" s="227"/>
      <c r="FLQ101" s="227"/>
      <c r="FLR101" s="227"/>
      <c r="FLS101" s="227"/>
      <c r="FLT101" s="227"/>
      <c r="FLU101" s="227"/>
      <c r="FLV101" s="227"/>
      <c r="FLW101" s="227"/>
      <c r="FLX101" s="227"/>
      <c r="FLY101" s="227"/>
      <c r="FLZ101" s="227"/>
      <c r="FMA101" s="227"/>
      <c r="FMB101" s="227"/>
      <c r="FMC101" s="227"/>
      <c r="FMD101" s="227"/>
      <c r="FME101" s="227"/>
      <c r="FMF101" s="227"/>
      <c r="FMG101" s="227"/>
      <c r="FMH101" s="227"/>
      <c r="FMI101" s="227"/>
      <c r="FMJ101" s="227"/>
      <c r="FMK101" s="227"/>
      <c r="FML101" s="227"/>
      <c r="FMM101" s="227"/>
      <c r="FMN101" s="227"/>
      <c r="FMO101" s="227"/>
      <c r="FMP101" s="227"/>
      <c r="FMQ101" s="227"/>
      <c r="FMR101" s="227"/>
      <c r="FMS101" s="227"/>
      <c r="FMT101" s="227"/>
      <c r="FMU101" s="227"/>
      <c r="FMV101" s="227"/>
      <c r="FMW101" s="227"/>
      <c r="FMX101" s="227"/>
      <c r="FMY101" s="227"/>
      <c r="FMZ101" s="227"/>
      <c r="FNA101" s="227"/>
      <c r="FNB101" s="227"/>
      <c r="FNC101" s="227"/>
      <c r="FND101" s="227"/>
      <c r="FNE101" s="227"/>
      <c r="FNF101" s="227"/>
      <c r="FNG101" s="227"/>
      <c r="FNH101" s="227"/>
      <c r="FNI101" s="227"/>
      <c r="FNJ101" s="227"/>
      <c r="FNK101" s="227"/>
      <c r="FNL101" s="227"/>
      <c r="FNM101" s="227"/>
      <c r="FNN101" s="227"/>
      <c r="FNO101" s="227"/>
      <c r="FNP101" s="227"/>
      <c r="FNQ101" s="227"/>
      <c r="FNR101" s="227"/>
      <c r="FNS101" s="227"/>
      <c r="FNT101" s="227"/>
      <c r="FNU101" s="227"/>
      <c r="FNV101" s="227"/>
      <c r="FNW101" s="227"/>
      <c r="FNX101" s="227"/>
      <c r="FNY101" s="227"/>
      <c r="FNZ101" s="227"/>
      <c r="FOA101" s="227"/>
      <c r="FOB101" s="227"/>
      <c r="FOC101" s="227"/>
      <c r="FOD101" s="227"/>
      <c r="FOE101" s="227"/>
      <c r="FOF101" s="227"/>
      <c r="FOG101" s="227"/>
      <c r="FOH101" s="227"/>
      <c r="FOI101" s="227"/>
      <c r="FOJ101" s="227"/>
      <c r="FOK101" s="227"/>
      <c r="FOL101" s="227"/>
      <c r="FOM101" s="227"/>
      <c r="FON101" s="227"/>
      <c r="FOO101" s="227"/>
      <c r="FOP101" s="227"/>
      <c r="FOQ101" s="227"/>
      <c r="FOR101" s="227"/>
      <c r="FOS101" s="227"/>
      <c r="FOT101" s="227"/>
      <c r="FOU101" s="227"/>
      <c r="FOV101" s="227"/>
      <c r="FOW101" s="227"/>
      <c r="FOX101" s="227"/>
      <c r="FOY101" s="227"/>
      <c r="FOZ101" s="227"/>
      <c r="FPA101" s="227"/>
      <c r="FPB101" s="227"/>
      <c r="FPC101" s="227"/>
      <c r="FPD101" s="227"/>
      <c r="FPE101" s="227"/>
      <c r="FPF101" s="227"/>
      <c r="FPG101" s="227"/>
      <c r="FPH101" s="227"/>
      <c r="FPI101" s="227"/>
      <c r="FPJ101" s="227"/>
      <c r="FPK101" s="227"/>
      <c r="FPL101" s="227"/>
      <c r="FPM101" s="227"/>
      <c r="FPN101" s="227"/>
      <c r="FPO101" s="227"/>
      <c r="FPP101" s="227"/>
      <c r="FPQ101" s="227"/>
      <c r="FPR101" s="227"/>
      <c r="FPS101" s="227"/>
      <c r="FPT101" s="227"/>
      <c r="FPU101" s="227"/>
      <c r="FPV101" s="227"/>
      <c r="FPW101" s="227"/>
      <c r="FPX101" s="227"/>
      <c r="FPY101" s="227"/>
      <c r="FPZ101" s="227"/>
      <c r="FQA101" s="227"/>
      <c r="FQB101" s="227"/>
      <c r="FQC101" s="227"/>
      <c r="FQD101" s="227"/>
      <c r="FQE101" s="227"/>
      <c r="FQF101" s="227"/>
      <c r="FQG101" s="227"/>
      <c r="FQH101" s="227"/>
      <c r="FQI101" s="227"/>
      <c r="FQJ101" s="227"/>
      <c r="FQK101" s="227"/>
      <c r="FQL101" s="227"/>
      <c r="FQM101" s="227"/>
      <c r="FQN101" s="227"/>
      <c r="FQO101" s="227"/>
      <c r="FQP101" s="227"/>
      <c r="FQQ101" s="227"/>
      <c r="FQR101" s="227"/>
      <c r="FQS101" s="227"/>
      <c r="FQT101" s="227"/>
      <c r="FQU101" s="227"/>
      <c r="FQV101" s="227"/>
      <c r="FQW101" s="227"/>
      <c r="FQX101" s="227"/>
      <c r="FQY101" s="227"/>
      <c r="FQZ101" s="227"/>
      <c r="FRA101" s="227"/>
      <c r="FRB101" s="227"/>
      <c r="FRC101" s="227"/>
      <c r="FRD101" s="227"/>
      <c r="FRE101" s="227"/>
      <c r="FRF101" s="227"/>
      <c r="FRG101" s="227"/>
      <c r="FRH101" s="227"/>
      <c r="FRI101" s="227"/>
      <c r="FRJ101" s="227"/>
      <c r="FRK101" s="227"/>
      <c r="FRL101" s="227"/>
      <c r="FRM101" s="227"/>
      <c r="FRN101" s="227"/>
      <c r="FRO101" s="227"/>
      <c r="FRP101" s="227"/>
      <c r="FRQ101" s="227"/>
      <c r="FRR101" s="227"/>
      <c r="FRS101" s="227"/>
      <c r="FRT101" s="227"/>
      <c r="FRU101" s="227"/>
      <c r="FRV101" s="227"/>
      <c r="FRW101" s="227"/>
      <c r="FRX101" s="227"/>
      <c r="FRY101" s="227"/>
      <c r="FRZ101" s="227"/>
      <c r="FSA101" s="227"/>
      <c r="FSB101" s="227"/>
      <c r="FSC101" s="227"/>
      <c r="FSD101" s="227"/>
      <c r="FSE101" s="227"/>
      <c r="FSF101" s="227"/>
      <c r="FSG101" s="227"/>
      <c r="FSH101" s="227"/>
      <c r="FSI101" s="227"/>
      <c r="FSJ101" s="227"/>
      <c r="FSK101" s="227"/>
      <c r="FSL101" s="227"/>
      <c r="FSM101" s="227"/>
      <c r="FSN101" s="227"/>
      <c r="FSO101" s="227"/>
      <c r="FSP101" s="227"/>
      <c r="FSQ101" s="227"/>
      <c r="FSR101" s="227"/>
      <c r="FSS101" s="227"/>
      <c r="FST101" s="227"/>
      <c r="FSU101" s="227"/>
      <c r="FSV101" s="227"/>
      <c r="FSW101" s="227"/>
      <c r="FSX101" s="227"/>
      <c r="FSY101" s="227"/>
      <c r="FSZ101" s="227"/>
      <c r="FTA101" s="227"/>
      <c r="FTB101" s="227"/>
      <c r="FTC101" s="227"/>
      <c r="FTD101" s="227"/>
      <c r="FTE101" s="227"/>
      <c r="FTF101" s="227"/>
      <c r="FTG101" s="227"/>
      <c r="FTH101" s="227"/>
      <c r="FTI101" s="227"/>
      <c r="FTJ101" s="227"/>
      <c r="FTK101" s="227"/>
      <c r="FTL101" s="227"/>
      <c r="FTM101" s="227"/>
      <c r="FTN101" s="227"/>
      <c r="FTO101" s="227"/>
      <c r="FTP101" s="227"/>
      <c r="FTQ101" s="227"/>
      <c r="FTR101" s="227"/>
      <c r="FTS101" s="227"/>
      <c r="FTT101" s="227"/>
      <c r="FTU101" s="227"/>
      <c r="FTV101" s="227"/>
      <c r="FTW101" s="227"/>
      <c r="FTX101" s="227"/>
      <c r="FTY101" s="227"/>
      <c r="FTZ101" s="227"/>
      <c r="FUA101" s="227"/>
      <c r="FUB101" s="227"/>
      <c r="FUC101" s="227"/>
      <c r="FUD101" s="227"/>
      <c r="FUE101" s="227"/>
      <c r="FUF101" s="227"/>
      <c r="FUG101" s="227"/>
      <c r="FUH101" s="227"/>
      <c r="FUI101" s="227"/>
      <c r="FUJ101" s="227"/>
      <c r="FUK101" s="227"/>
      <c r="FUL101" s="227"/>
      <c r="FUM101" s="227"/>
      <c r="FUN101" s="227"/>
      <c r="FUO101" s="227"/>
      <c r="FUP101" s="227"/>
      <c r="FUQ101" s="227"/>
      <c r="FUR101" s="227"/>
      <c r="FUS101" s="227"/>
      <c r="FUT101" s="227"/>
      <c r="FUU101" s="227"/>
      <c r="FUV101" s="227"/>
      <c r="FUW101" s="227"/>
      <c r="FUX101" s="227"/>
      <c r="FUY101" s="227"/>
      <c r="FUZ101" s="227"/>
      <c r="FVA101" s="227"/>
      <c r="FVB101" s="227"/>
      <c r="FVC101" s="227"/>
      <c r="FVD101" s="227"/>
      <c r="FVE101" s="227"/>
      <c r="FVF101" s="227"/>
      <c r="FVG101" s="227"/>
      <c r="FVH101" s="227"/>
      <c r="FVI101" s="227"/>
      <c r="FVJ101" s="227"/>
      <c r="FVK101" s="227"/>
      <c r="FVL101" s="227"/>
      <c r="FVM101" s="227"/>
      <c r="FVN101" s="227"/>
      <c r="FVO101" s="227"/>
      <c r="FVP101" s="227"/>
      <c r="FVQ101" s="227"/>
      <c r="FVR101" s="227"/>
      <c r="FVS101" s="227"/>
      <c r="FVT101" s="227"/>
      <c r="FVU101" s="227"/>
      <c r="FVV101" s="227"/>
      <c r="FVW101" s="227"/>
      <c r="FVX101" s="227"/>
      <c r="FVY101" s="227"/>
      <c r="FVZ101" s="227"/>
      <c r="FWA101" s="227"/>
      <c r="FWB101" s="227"/>
      <c r="FWC101" s="227"/>
      <c r="FWD101" s="227"/>
      <c r="FWE101" s="227"/>
      <c r="FWF101" s="227"/>
      <c r="FWG101" s="227"/>
      <c r="FWH101" s="227"/>
      <c r="FWI101" s="227"/>
      <c r="FWJ101" s="227"/>
      <c r="FWK101" s="227"/>
      <c r="FWL101" s="227"/>
      <c r="FWM101" s="227"/>
      <c r="FWN101" s="227"/>
      <c r="FWO101" s="227"/>
      <c r="FWP101" s="227"/>
      <c r="FWQ101" s="227"/>
      <c r="FWR101" s="227"/>
      <c r="FWS101" s="227"/>
      <c r="FWT101" s="227"/>
      <c r="FWU101" s="227"/>
      <c r="FWV101" s="227"/>
      <c r="FWW101" s="227"/>
      <c r="FWX101" s="227"/>
      <c r="FWY101" s="227"/>
      <c r="FWZ101" s="227"/>
      <c r="FXA101" s="227"/>
      <c r="FXB101" s="227"/>
      <c r="FXC101" s="227"/>
      <c r="FXD101" s="227"/>
      <c r="FXE101" s="227"/>
      <c r="FXF101" s="227"/>
      <c r="FXG101" s="227"/>
      <c r="FXH101" s="227"/>
      <c r="FXI101" s="227"/>
      <c r="FXJ101" s="227"/>
      <c r="FXK101" s="227"/>
      <c r="FXL101" s="227"/>
      <c r="FXM101" s="227"/>
      <c r="FXN101" s="227"/>
      <c r="FXO101" s="227"/>
      <c r="FXP101" s="227"/>
      <c r="FXQ101" s="227"/>
      <c r="FXR101" s="227"/>
      <c r="FXS101" s="227"/>
      <c r="FXT101" s="227"/>
      <c r="FXU101" s="227"/>
      <c r="FXV101" s="227"/>
      <c r="FXW101" s="227"/>
      <c r="FXX101" s="227"/>
      <c r="FXY101" s="227"/>
      <c r="FXZ101" s="227"/>
      <c r="FYA101" s="227"/>
      <c r="FYB101" s="227"/>
      <c r="FYC101" s="227"/>
      <c r="FYD101" s="227"/>
      <c r="FYE101" s="227"/>
      <c r="FYF101" s="227"/>
      <c r="FYG101" s="227"/>
      <c r="FYH101" s="227"/>
      <c r="FYI101" s="227"/>
      <c r="FYJ101" s="227"/>
      <c r="FYK101" s="227"/>
      <c r="FYL101" s="227"/>
      <c r="FYM101" s="227"/>
      <c r="FYN101" s="227"/>
      <c r="FYO101" s="227"/>
      <c r="FYP101" s="227"/>
      <c r="FYQ101" s="227"/>
      <c r="FYR101" s="227"/>
      <c r="FYS101" s="227"/>
      <c r="FYT101" s="227"/>
      <c r="FYU101" s="227"/>
      <c r="FYV101" s="227"/>
      <c r="FYW101" s="227"/>
      <c r="FYX101" s="227"/>
      <c r="FYY101" s="227"/>
      <c r="FYZ101" s="227"/>
      <c r="FZA101" s="227"/>
      <c r="FZB101" s="227"/>
      <c r="FZC101" s="227"/>
      <c r="FZD101" s="227"/>
      <c r="FZE101" s="227"/>
      <c r="FZF101" s="227"/>
      <c r="FZG101" s="227"/>
      <c r="FZH101" s="227"/>
      <c r="FZI101" s="227"/>
      <c r="FZJ101" s="227"/>
      <c r="FZK101" s="227"/>
      <c r="FZL101" s="227"/>
      <c r="FZM101" s="227"/>
      <c r="FZN101" s="227"/>
      <c r="FZO101" s="227"/>
      <c r="FZP101" s="227"/>
      <c r="FZQ101" s="227"/>
      <c r="FZR101" s="227"/>
      <c r="FZS101" s="227"/>
      <c r="FZT101" s="227"/>
      <c r="FZU101" s="227"/>
      <c r="FZV101" s="227"/>
      <c r="FZW101" s="227"/>
      <c r="FZX101" s="227"/>
      <c r="FZY101" s="227"/>
      <c r="FZZ101" s="227"/>
      <c r="GAA101" s="227"/>
      <c r="GAB101" s="227"/>
      <c r="GAC101" s="227"/>
      <c r="GAD101" s="227"/>
      <c r="GAE101" s="227"/>
      <c r="GAF101" s="227"/>
      <c r="GAG101" s="227"/>
      <c r="GAH101" s="227"/>
      <c r="GAI101" s="227"/>
      <c r="GAJ101" s="227"/>
      <c r="GAK101" s="227"/>
      <c r="GAL101" s="227"/>
      <c r="GAM101" s="227"/>
      <c r="GAN101" s="227"/>
      <c r="GAO101" s="227"/>
      <c r="GAP101" s="227"/>
      <c r="GAQ101" s="227"/>
      <c r="GAR101" s="227"/>
      <c r="GAS101" s="227"/>
      <c r="GAT101" s="227"/>
      <c r="GAU101" s="227"/>
      <c r="GAV101" s="227"/>
      <c r="GAW101" s="227"/>
      <c r="GAX101" s="227"/>
      <c r="GAY101" s="227"/>
      <c r="GAZ101" s="227"/>
      <c r="GBA101" s="227"/>
      <c r="GBB101" s="227"/>
      <c r="GBC101" s="227"/>
      <c r="GBD101" s="227"/>
      <c r="GBE101" s="227"/>
      <c r="GBF101" s="227"/>
      <c r="GBG101" s="227"/>
      <c r="GBH101" s="227"/>
      <c r="GBI101" s="227"/>
      <c r="GBJ101" s="227"/>
      <c r="GBK101" s="227"/>
      <c r="GBL101" s="227"/>
      <c r="GBM101" s="227"/>
      <c r="GBN101" s="227"/>
      <c r="GBO101" s="227"/>
      <c r="GBP101" s="227"/>
      <c r="GBQ101" s="227"/>
      <c r="GBR101" s="227"/>
      <c r="GBS101" s="227"/>
      <c r="GBT101" s="227"/>
      <c r="GBU101" s="227"/>
      <c r="GBV101" s="227"/>
      <c r="GBW101" s="227"/>
      <c r="GBX101" s="227"/>
      <c r="GBY101" s="227"/>
      <c r="GBZ101" s="227"/>
      <c r="GCA101" s="227"/>
      <c r="GCB101" s="227"/>
      <c r="GCC101" s="227"/>
      <c r="GCD101" s="227"/>
      <c r="GCE101" s="227"/>
      <c r="GCF101" s="227"/>
      <c r="GCG101" s="227"/>
      <c r="GCH101" s="227"/>
      <c r="GCI101" s="227"/>
      <c r="GCJ101" s="227"/>
      <c r="GCK101" s="227"/>
      <c r="GCL101" s="227"/>
      <c r="GCM101" s="227"/>
      <c r="GCN101" s="227"/>
      <c r="GCO101" s="227"/>
      <c r="GCP101" s="227"/>
      <c r="GCQ101" s="227"/>
      <c r="GCR101" s="227"/>
      <c r="GCS101" s="227"/>
      <c r="GCT101" s="227"/>
      <c r="GCU101" s="227"/>
      <c r="GCV101" s="227"/>
      <c r="GCW101" s="227"/>
      <c r="GCX101" s="227"/>
      <c r="GCY101" s="227"/>
      <c r="GCZ101" s="227"/>
      <c r="GDA101" s="227"/>
      <c r="GDB101" s="227"/>
      <c r="GDC101" s="227"/>
      <c r="GDD101" s="227"/>
      <c r="GDE101" s="227"/>
      <c r="GDF101" s="227"/>
      <c r="GDG101" s="227"/>
      <c r="GDH101" s="227"/>
      <c r="GDI101" s="227"/>
      <c r="GDJ101" s="227"/>
      <c r="GDK101" s="227"/>
      <c r="GDL101" s="227"/>
      <c r="GDM101" s="227"/>
      <c r="GDN101" s="227"/>
      <c r="GDO101" s="227"/>
      <c r="GDP101" s="227"/>
      <c r="GDQ101" s="227"/>
      <c r="GDR101" s="227"/>
      <c r="GDS101" s="227"/>
      <c r="GDT101" s="227"/>
      <c r="GDU101" s="227"/>
      <c r="GDV101" s="227"/>
      <c r="GDW101" s="227"/>
      <c r="GDX101" s="227"/>
      <c r="GDY101" s="227"/>
      <c r="GDZ101" s="227"/>
      <c r="GEA101" s="227"/>
      <c r="GEB101" s="227"/>
      <c r="GEC101" s="227"/>
      <c r="GED101" s="227"/>
      <c r="GEE101" s="227"/>
      <c r="GEF101" s="227"/>
      <c r="GEG101" s="227"/>
      <c r="GEH101" s="227"/>
      <c r="GEI101" s="227"/>
      <c r="GEJ101" s="227"/>
      <c r="GEK101" s="227"/>
      <c r="GEL101" s="227"/>
      <c r="GEM101" s="227"/>
      <c r="GEN101" s="227"/>
      <c r="GEO101" s="227"/>
      <c r="GEP101" s="227"/>
      <c r="GEQ101" s="227"/>
      <c r="GER101" s="227"/>
      <c r="GES101" s="227"/>
      <c r="GET101" s="227"/>
      <c r="GEU101" s="227"/>
      <c r="GEV101" s="227"/>
      <c r="GEW101" s="227"/>
      <c r="GEX101" s="227"/>
      <c r="GEY101" s="227"/>
      <c r="GEZ101" s="227"/>
      <c r="GFA101" s="227"/>
      <c r="GFB101" s="227"/>
      <c r="GFC101" s="227"/>
      <c r="GFD101" s="227"/>
      <c r="GFE101" s="227"/>
      <c r="GFF101" s="227"/>
      <c r="GFG101" s="227"/>
      <c r="GFH101" s="227"/>
      <c r="GFI101" s="227"/>
      <c r="GFJ101" s="227"/>
      <c r="GFK101" s="227"/>
      <c r="GFL101" s="227"/>
      <c r="GFM101" s="227"/>
      <c r="GFN101" s="227"/>
      <c r="GFO101" s="227"/>
      <c r="GFP101" s="227"/>
      <c r="GFQ101" s="227"/>
      <c r="GFR101" s="227"/>
      <c r="GFS101" s="227"/>
      <c r="GFT101" s="227"/>
      <c r="GFU101" s="227"/>
      <c r="GFV101" s="227"/>
      <c r="GFW101" s="227"/>
      <c r="GFX101" s="227"/>
      <c r="GFY101" s="227"/>
      <c r="GFZ101" s="227"/>
      <c r="GGA101" s="227"/>
      <c r="GGB101" s="227"/>
      <c r="GGC101" s="227"/>
      <c r="GGD101" s="227"/>
      <c r="GGE101" s="227"/>
      <c r="GGF101" s="227"/>
      <c r="GGG101" s="227"/>
      <c r="GGH101" s="227"/>
      <c r="GGI101" s="227"/>
      <c r="GGJ101" s="227"/>
      <c r="GGK101" s="227"/>
      <c r="GGL101" s="227"/>
      <c r="GGM101" s="227"/>
      <c r="GGN101" s="227"/>
      <c r="GGO101" s="227"/>
      <c r="GGP101" s="227"/>
      <c r="GGQ101" s="227"/>
      <c r="GGR101" s="227"/>
      <c r="GGS101" s="227"/>
      <c r="GGT101" s="227"/>
      <c r="GGU101" s="227"/>
      <c r="GGV101" s="227"/>
      <c r="GGW101" s="227"/>
      <c r="GGX101" s="227"/>
      <c r="GGY101" s="227"/>
      <c r="GGZ101" s="227"/>
      <c r="GHA101" s="227"/>
      <c r="GHB101" s="227"/>
      <c r="GHC101" s="227"/>
      <c r="GHD101" s="227"/>
      <c r="GHE101" s="227"/>
      <c r="GHF101" s="227"/>
      <c r="GHG101" s="227"/>
      <c r="GHH101" s="227"/>
      <c r="GHI101" s="227"/>
      <c r="GHJ101" s="227"/>
      <c r="GHK101" s="227"/>
      <c r="GHL101" s="227"/>
      <c r="GHM101" s="227"/>
      <c r="GHN101" s="227"/>
      <c r="GHO101" s="227"/>
      <c r="GHP101" s="227"/>
      <c r="GHQ101" s="227"/>
      <c r="GHR101" s="227"/>
      <c r="GHS101" s="227"/>
      <c r="GHT101" s="227"/>
      <c r="GHU101" s="227"/>
      <c r="GHV101" s="227"/>
      <c r="GHW101" s="227"/>
      <c r="GHX101" s="227"/>
      <c r="GHY101" s="227"/>
      <c r="GHZ101" s="227"/>
      <c r="GIA101" s="227"/>
      <c r="GIB101" s="227"/>
      <c r="GIC101" s="227"/>
      <c r="GID101" s="227"/>
      <c r="GIE101" s="227"/>
      <c r="GIF101" s="227"/>
      <c r="GIG101" s="227"/>
      <c r="GIH101" s="227"/>
      <c r="GII101" s="227"/>
      <c r="GIJ101" s="227"/>
      <c r="GIK101" s="227"/>
      <c r="GIL101" s="227"/>
      <c r="GIM101" s="227"/>
      <c r="GIN101" s="227"/>
      <c r="GIO101" s="227"/>
      <c r="GIP101" s="227"/>
      <c r="GIQ101" s="227"/>
      <c r="GIR101" s="227"/>
      <c r="GIS101" s="227"/>
      <c r="GIT101" s="227"/>
      <c r="GIU101" s="227"/>
      <c r="GIV101" s="227"/>
      <c r="GIW101" s="227"/>
      <c r="GIX101" s="227"/>
      <c r="GIY101" s="227"/>
      <c r="GIZ101" s="227"/>
      <c r="GJA101" s="227"/>
      <c r="GJB101" s="227"/>
      <c r="GJC101" s="227"/>
      <c r="GJD101" s="227"/>
      <c r="GJE101" s="227"/>
      <c r="GJF101" s="227"/>
      <c r="GJG101" s="227"/>
      <c r="GJH101" s="227"/>
      <c r="GJI101" s="227"/>
      <c r="GJJ101" s="227"/>
      <c r="GJK101" s="227"/>
      <c r="GJL101" s="227"/>
      <c r="GJM101" s="227"/>
      <c r="GJN101" s="227"/>
      <c r="GJO101" s="227"/>
      <c r="GJP101" s="227"/>
      <c r="GJQ101" s="227"/>
      <c r="GJR101" s="227"/>
      <c r="GJS101" s="227"/>
      <c r="GJT101" s="227"/>
      <c r="GJU101" s="227"/>
      <c r="GJV101" s="227"/>
      <c r="GJW101" s="227"/>
      <c r="GJX101" s="227"/>
      <c r="GJY101" s="227"/>
      <c r="GJZ101" s="227"/>
      <c r="GKA101" s="227"/>
      <c r="GKB101" s="227"/>
      <c r="GKC101" s="227"/>
      <c r="GKD101" s="227"/>
      <c r="GKE101" s="227"/>
      <c r="GKF101" s="227"/>
      <c r="GKG101" s="227"/>
      <c r="GKH101" s="227"/>
      <c r="GKI101" s="227"/>
      <c r="GKJ101" s="227"/>
      <c r="GKK101" s="227"/>
      <c r="GKL101" s="227"/>
      <c r="GKM101" s="227"/>
      <c r="GKN101" s="227"/>
      <c r="GKO101" s="227"/>
      <c r="GKP101" s="227"/>
      <c r="GKQ101" s="227"/>
      <c r="GKR101" s="227"/>
      <c r="GKS101" s="227"/>
      <c r="GKT101" s="227"/>
      <c r="GKU101" s="227"/>
      <c r="GKV101" s="227"/>
      <c r="GKW101" s="227"/>
      <c r="GKX101" s="227"/>
      <c r="GKY101" s="227"/>
      <c r="GKZ101" s="227"/>
      <c r="GLA101" s="227"/>
      <c r="GLB101" s="227"/>
      <c r="GLC101" s="227"/>
      <c r="GLD101" s="227"/>
      <c r="GLE101" s="227"/>
      <c r="GLF101" s="227"/>
      <c r="GLG101" s="227"/>
      <c r="GLH101" s="227"/>
      <c r="GLI101" s="227"/>
      <c r="GLJ101" s="227"/>
      <c r="GLK101" s="227"/>
      <c r="GLL101" s="227"/>
      <c r="GLM101" s="227"/>
      <c r="GLN101" s="227"/>
      <c r="GLO101" s="227"/>
      <c r="GLP101" s="227"/>
      <c r="GLQ101" s="227"/>
      <c r="GLR101" s="227"/>
      <c r="GLS101" s="227"/>
      <c r="GLT101" s="227"/>
      <c r="GLU101" s="227"/>
      <c r="GLV101" s="227"/>
      <c r="GLW101" s="227"/>
      <c r="GLX101" s="227"/>
      <c r="GLY101" s="227"/>
      <c r="GLZ101" s="227"/>
      <c r="GMA101" s="227"/>
      <c r="GMB101" s="227"/>
      <c r="GMC101" s="227"/>
      <c r="GMD101" s="227"/>
      <c r="GME101" s="227"/>
      <c r="GMF101" s="227"/>
      <c r="GMG101" s="227"/>
      <c r="GMH101" s="227"/>
      <c r="GMI101" s="227"/>
      <c r="GMJ101" s="227"/>
      <c r="GMK101" s="227"/>
      <c r="GML101" s="227"/>
      <c r="GMM101" s="227"/>
      <c r="GMN101" s="227"/>
      <c r="GMO101" s="227"/>
      <c r="GMP101" s="227"/>
      <c r="GMQ101" s="227"/>
      <c r="GMR101" s="227"/>
      <c r="GMS101" s="227"/>
      <c r="GMT101" s="227"/>
      <c r="GMU101" s="227"/>
      <c r="GMV101" s="227"/>
      <c r="GMW101" s="227"/>
      <c r="GMX101" s="227"/>
      <c r="GMY101" s="227"/>
      <c r="GMZ101" s="227"/>
      <c r="GNA101" s="227"/>
      <c r="GNB101" s="227"/>
      <c r="GNC101" s="227"/>
      <c r="GND101" s="227"/>
      <c r="GNE101" s="227"/>
      <c r="GNF101" s="227"/>
      <c r="GNG101" s="227"/>
      <c r="GNH101" s="227"/>
      <c r="GNI101" s="227"/>
      <c r="GNJ101" s="227"/>
      <c r="GNK101" s="227"/>
      <c r="GNL101" s="227"/>
      <c r="GNM101" s="227"/>
      <c r="GNN101" s="227"/>
      <c r="GNO101" s="227"/>
      <c r="GNP101" s="227"/>
      <c r="GNQ101" s="227"/>
      <c r="GNR101" s="227"/>
      <c r="GNS101" s="227"/>
      <c r="GNT101" s="227"/>
      <c r="GNU101" s="227"/>
      <c r="GNV101" s="227"/>
      <c r="GNW101" s="227"/>
      <c r="GNX101" s="227"/>
      <c r="GNY101" s="227"/>
      <c r="GNZ101" s="227"/>
      <c r="GOA101" s="227"/>
      <c r="GOB101" s="227"/>
      <c r="GOC101" s="227"/>
      <c r="GOD101" s="227"/>
      <c r="GOE101" s="227"/>
      <c r="GOF101" s="227"/>
      <c r="GOG101" s="227"/>
      <c r="GOH101" s="227"/>
      <c r="GOI101" s="227"/>
      <c r="GOJ101" s="227"/>
      <c r="GOK101" s="227"/>
      <c r="GOL101" s="227"/>
      <c r="GOM101" s="227"/>
      <c r="GON101" s="227"/>
      <c r="GOO101" s="227"/>
      <c r="GOP101" s="227"/>
      <c r="GOQ101" s="227"/>
      <c r="GOR101" s="227"/>
      <c r="GOS101" s="227"/>
      <c r="GOT101" s="227"/>
      <c r="GOU101" s="227"/>
      <c r="GOV101" s="227"/>
      <c r="GOW101" s="227"/>
      <c r="GOX101" s="227"/>
      <c r="GOY101" s="227"/>
      <c r="GOZ101" s="227"/>
      <c r="GPA101" s="227"/>
      <c r="GPB101" s="227"/>
      <c r="GPC101" s="227"/>
      <c r="GPD101" s="227"/>
      <c r="GPE101" s="227"/>
      <c r="GPF101" s="227"/>
      <c r="GPG101" s="227"/>
      <c r="GPH101" s="227"/>
      <c r="GPI101" s="227"/>
      <c r="GPJ101" s="227"/>
      <c r="GPK101" s="227"/>
      <c r="GPL101" s="227"/>
      <c r="GPM101" s="227"/>
      <c r="GPN101" s="227"/>
      <c r="GPO101" s="227"/>
      <c r="GPP101" s="227"/>
      <c r="GPQ101" s="227"/>
      <c r="GPR101" s="227"/>
      <c r="GPS101" s="227"/>
      <c r="GPT101" s="227"/>
      <c r="GPU101" s="227"/>
      <c r="GPV101" s="227"/>
      <c r="GPW101" s="227"/>
      <c r="GPX101" s="227"/>
      <c r="GPY101" s="227"/>
      <c r="GPZ101" s="227"/>
      <c r="GQA101" s="227"/>
      <c r="GQB101" s="227"/>
      <c r="GQC101" s="227"/>
      <c r="GQD101" s="227"/>
      <c r="GQE101" s="227"/>
      <c r="GQF101" s="227"/>
      <c r="GQG101" s="227"/>
      <c r="GQH101" s="227"/>
      <c r="GQI101" s="227"/>
      <c r="GQJ101" s="227"/>
      <c r="GQK101" s="227"/>
      <c r="GQL101" s="227"/>
      <c r="GQM101" s="227"/>
      <c r="GQN101" s="227"/>
      <c r="GQO101" s="227"/>
      <c r="GQP101" s="227"/>
      <c r="GQQ101" s="227"/>
      <c r="GQR101" s="227"/>
      <c r="GQS101" s="227"/>
      <c r="GQT101" s="227"/>
      <c r="GQU101" s="227"/>
      <c r="GQV101" s="227"/>
      <c r="GQW101" s="227"/>
      <c r="GQX101" s="227"/>
      <c r="GQY101" s="227"/>
      <c r="GQZ101" s="227"/>
      <c r="GRA101" s="227"/>
      <c r="GRB101" s="227"/>
      <c r="GRC101" s="227"/>
      <c r="GRD101" s="227"/>
      <c r="GRE101" s="227"/>
      <c r="GRF101" s="227"/>
      <c r="GRG101" s="227"/>
      <c r="GRH101" s="227"/>
      <c r="GRI101" s="227"/>
      <c r="GRJ101" s="227"/>
      <c r="GRK101" s="227"/>
      <c r="GRL101" s="227"/>
      <c r="GRM101" s="227"/>
      <c r="GRN101" s="227"/>
      <c r="GRO101" s="227"/>
      <c r="GRP101" s="227"/>
      <c r="GRQ101" s="227"/>
      <c r="GRR101" s="227"/>
      <c r="GRS101" s="227"/>
      <c r="GRT101" s="227"/>
      <c r="GRU101" s="227"/>
      <c r="GRV101" s="227"/>
      <c r="GRW101" s="227"/>
      <c r="GRX101" s="227"/>
      <c r="GRY101" s="227"/>
      <c r="GRZ101" s="227"/>
      <c r="GSA101" s="227"/>
      <c r="GSB101" s="227"/>
      <c r="GSC101" s="227"/>
      <c r="GSD101" s="227"/>
      <c r="GSE101" s="227"/>
      <c r="GSF101" s="227"/>
      <c r="GSG101" s="227"/>
      <c r="GSH101" s="227"/>
      <c r="GSI101" s="227"/>
      <c r="GSJ101" s="227"/>
      <c r="GSK101" s="227"/>
      <c r="GSL101" s="227"/>
      <c r="GSM101" s="227"/>
      <c r="GSN101" s="227"/>
      <c r="GSO101" s="227"/>
      <c r="GSP101" s="227"/>
      <c r="GSQ101" s="227"/>
      <c r="GSR101" s="227"/>
      <c r="GSS101" s="227"/>
      <c r="GST101" s="227"/>
      <c r="GSU101" s="227"/>
      <c r="GSV101" s="227"/>
      <c r="GSW101" s="227"/>
      <c r="GSX101" s="227"/>
      <c r="GSY101" s="227"/>
      <c r="GSZ101" s="227"/>
      <c r="GTA101" s="227"/>
      <c r="GTB101" s="227"/>
      <c r="GTC101" s="227"/>
      <c r="GTD101" s="227"/>
      <c r="GTE101" s="227"/>
      <c r="GTF101" s="227"/>
      <c r="GTG101" s="227"/>
      <c r="GTH101" s="227"/>
      <c r="GTI101" s="227"/>
      <c r="GTJ101" s="227"/>
      <c r="GTK101" s="227"/>
      <c r="GTL101" s="227"/>
      <c r="GTM101" s="227"/>
      <c r="GTN101" s="227"/>
      <c r="GTO101" s="227"/>
      <c r="GTP101" s="227"/>
      <c r="GTQ101" s="227"/>
      <c r="GTR101" s="227"/>
      <c r="GTS101" s="227"/>
      <c r="GTT101" s="227"/>
      <c r="GTU101" s="227"/>
      <c r="GTV101" s="227"/>
      <c r="GTW101" s="227"/>
      <c r="GTX101" s="227"/>
      <c r="GTY101" s="227"/>
      <c r="GTZ101" s="227"/>
      <c r="GUA101" s="227"/>
      <c r="GUB101" s="227"/>
      <c r="GUC101" s="227"/>
      <c r="GUD101" s="227"/>
      <c r="GUE101" s="227"/>
      <c r="GUF101" s="227"/>
      <c r="GUG101" s="227"/>
      <c r="GUH101" s="227"/>
      <c r="GUI101" s="227"/>
      <c r="GUJ101" s="227"/>
      <c r="GUK101" s="227"/>
      <c r="GUL101" s="227"/>
      <c r="GUM101" s="227"/>
      <c r="GUN101" s="227"/>
      <c r="GUO101" s="227"/>
      <c r="GUP101" s="227"/>
      <c r="GUQ101" s="227"/>
      <c r="GUR101" s="227"/>
      <c r="GUS101" s="227"/>
      <c r="GUT101" s="227"/>
      <c r="GUU101" s="227"/>
      <c r="GUV101" s="227"/>
      <c r="GUW101" s="227"/>
      <c r="GUX101" s="227"/>
      <c r="GUY101" s="227"/>
      <c r="GUZ101" s="227"/>
      <c r="GVA101" s="227"/>
      <c r="GVB101" s="227"/>
      <c r="GVC101" s="227"/>
      <c r="GVD101" s="227"/>
      <c r="GVE101" s="227"/>
      <c r="GVF101" s="227"/>
      <c r="GVG101" s="227"/>
      <c r="GVH101" s="227"/>
      <c r="GVI101" s="227"/>
      <c r="GVJ101" s="227"/>
      <c r="GVK101" s="227"/>
      <c r="GVL101" s="227"/>
      <c r="GVM101" s="227"/>
      <c r="GVN101" s="227"/>
      <c r="GVO101" s="227"/>
      <c r="GVP101" s="227"/>
      <c r="GVQ101" s="227"/>
      <c r="GVR101" s="227"/>
      <c r="GVS101" s="227"/>
      <c r="GVT101" s="227"/>
      <c r="GVU101" s="227"/>
      <c r="GVV101" s="227"/>
      <c r="GVW101" s="227"/>
      <c r="GVX101" s="227"/>
      <c r="GVY101" s="227"/>
      <c r="GVZ101" s="227"/>
      <c r="GWA101" s="227"/>
      <c r="GWB101" s="227"/>
      <c r="GWC101" s="227"/>
      <c r="GWD101" s="227"/>
      <c r="GWE101" s="227"/>
      <c r="GWF101" s="227"/>
      <c r="GWG101" s="227"/>
      <c r="GWH101" s="227"/>
      <c r="GWI101" s="227"/>
      <c r="GWJ101" s="227"/>
      <c r="GWK101" s="227"/>
      <c r="GWL101" s="227"/>
      <c r="GWM101" s="227"/>
      <c r="GWN101" s="227"/>
      <c r="GWO101" s="227"/>
      <c r="GWP101" s="227"/>
      <c r="GWQ101" s="227"/>
      <c r="GWR101" s="227"/>
      <c r="GWS101" s="227"/>
      <c r="GWT101" s="227"/>
      <c r="GWU101" s="227"/>
      <c r="GWV101" s="227"/>
      <c r="GWW101" s="227"/>
      <c r="GWX101" s="227"/>
      <c r="GWY101" s="227"/>
      <c r="GWZ101" s="227"/>
      <c r="GXA101" s="227"/>
      <c r="GXB101" s="227"/>
      <c r="GXC101" s="227"/>
      <c r="GXD101" s="227"/>
      <c r="GXE101" s="227"/>
      <c r="GXF101" s="227"/>
      <c r="GXG101" s="227"/>
      <c r="GXH101" s="227"/>
      <c r="GXI101" s="227"/>
      <c r="GXJ101" s="227"/>
      <c r="GXK101" s="227"/>
      <c r="GXL101" s="227"/>
      <c r="GXM101" s="227"/>
      <c r="GXN101" s="227"/>
      <c r="GXO101" s="227"/>
      <c r="GXP101" s="227"/>
      <c r="GXQ101" s="227"/>
      <c r="GXR101" s="227"/>
      <c r="GXS101" s="227"/>
      <c r="GXT101" s="227"/>
      <c r="GXU101" s="227"/>
      <c r="GXV101" s="227"/>
      <c r="GXW101" s="227"/>
      <c r="GXX101" s="227"/>
      <c r="GXY101" s="227"/>
      <c r="GXZ101" s="227"/>
      <c r="GYA101" s="227"/>
      <c r="GYB101" s="227"/>
      <c r="GYC101" s="227"/>
      <c r="GYD101" s="227"/>
      <c r="GYE101" s="227"/>
      <c r="GYF101" s="227"/>
      <c r="GYG101" s="227"/>
      <c r="GYH101" s="227"/>
      <c r="GYI101" s="227"/>
      <c r="GYJ101" s="227"/>
      <c r="GYK101" s="227"/>
      <c r="GYL101" s="227"/>
      <c r="GYM101" s="227"/>
      <c r="GYN101" s="227"/>
      <c r="GYO101" s="227"/>
      <c r="GYP101" s="227"/>
      <c r="GYQ101" s="227"/>
      <c r="GYR101" s="227"/>
      <c r="GYS101" s="227"/>
      <c r="GYT101" s="227"/>
      <c r="GYU101" s="227"/>
      <c r="GYV101" s="227"/>
      <c r="GYW101" s="227"/>
      <c r="GYX101" s="227"/>
      <c r="GYY101" s="227"/>
      <c r="GYZ101" s="227"/>
      <c r="GZA101" s="227"/>
      <c r="GZB101" s="227"/>
      <c r="GZC101" s="227"/>
      <c r="GZD101" s="227"/>
      <c r="GZE101" s="227"/>
      <c r="GZF101" s="227"/>
      <c r="GZG101" s="227"/>
      <c r="GZH101" s="227"/>
      <c r="GZI101" s="227"/>
      <c r="GZJ101" s="227"/>
      <c r="GZK101" s="227"/>
      <c r="GZL101" s="227"/>
      <c r="GZM101" s="227"/>
      <c r="GZN101" s="227"/>
      <c r="GZO101" s="227"/>
      <c r="GZP101" s="227"/>
      <c r="GZQ101" s="227"/>
      <c r="GZR101" s="227"/>
      <c r="GZS101" s="227"/>
      <c r="GZT101" s="227"/>
      <c r="GZU101" s="227"/>
      <c r="GZV101" s="227"/>
      <c r="GZW101" s="227"/>
      <c r="GZX101" s="227"/>
      <c r="GZY101" s="227"/>
      <c r="GZZ101" s="227"/>
      <c r="HAA101" s="227"/>
      <c r="HAB101" s="227"/>
      <c r="HAC101" s="227"/>
      <c r="HAD101" s="227"/>
      <c r="HAE101" s="227"/>
      <c r="HAF101" s="227"/>
      <c r="HAG101" s="227"/>
      <c r="HAH101" s="227"/>
      <c r="HAI101" s="227"/>
      <c r="HAJ101" s="227"/>
      <c r="HAK101" s="227"/>
      <c r="HAL101" s="227"/>
      <c r="HAM101" s="227"/>
      <c r="HAN101" s="227"/>
      <c r="HAO101" s="227"/>
      <c r="HAP101" s="227"/>
      <c r="HAQ101" s="227"/>
      <c r="HAR101" s="227"/>
      <c r="HAS101" s="227"/>
      <c r="HAT101" s="227"/>
      <c r="HAU101" s="227"/>
      <c r="HAV101" s="227"/>
      <c r="HAW101" s="227"/>
      <c r="HAX101" s="227"/>
      <c r="HAY101" s="227"/>
      <c r="HAZ101" s="227"/>
      <c r="HBA101" s="227"/>
      <c r="HBB101" s="227"/>
      <c r="HBC101" s="227"/>
      <c r="HBD101" s="227"/>
      <c r="HBE101" s="227"/>
      <c r="HBF101" s="227"/>
      <c r="HBG101" s="227"/>
      <c r="HBH101" s="227"/>
      <c r="HBI101" s="227"/>
      <c r="HBJ101" s="227"/>
      <c r="HBK101" s="227"/>
      <c r="HBL101" s="227"/>
      <c r="HBM101" s="227"/>
      <c r="HBN101" s="227"/>
      <c r="HBO101" s="227"/>
      <c r="HBP101" s="227"/>
      <c r="HBQ101" s="227"/>
      <c r="HBR101" s="227"/>
      <c r="HBS101" s="227"/>
      <c r="HBT101" s="227"/>
      <c r="HBU101" s="227"/>
      <c r="HBV101" s="227"/>
      <c r="HBW101" s="227"/>
      <c r="HBX101" s="227"/>
      <c r="HBY101" s="227"/>
      <c r="HBZ101" s="227"/>
      <c r="HCA101" s="227"/>
      <c r="HCB101" s="227"/>
      <c r="HCC101" s="227"/>
      <c r="HCD101" s="227"/>
      <c r="HCE101" s="227"/>
      <c r="HCF101" s="227"/>
      <c r="HCG101" s="227"/>
      <c r="HCH101" s="227"/>
      <c r="HCI101" s="227"/>
      <c r="HCJ101" s="227"/>
      <c r="HCK101" s="227"/>
      <c r="HCL101" s="227"/>
      <c r="HCM101" s="227"/>
      <c r="HCN101" s="227"/>
      <c r="HCO101" s="227"/>
      <c r="HCP101" s="227"/>
      <c r="HCQ101" s="227"/>
      <c r="HCR101" s="227"/>
      <c r="HCS101" s="227"/>
      <c r="HCT101" s="227"/>
      <c r="HCU101" s="227"/>
      <c r="HCV101" s="227"/>
      <c r="HCW101" s="227"/>
      <c r="HCX101" s="227"/>
      <c r="HCY101" s="227"/>
      <c r="HCZ101" s="227"/>
      <c r="HDA101" s="227"/>
      <c r="HDB101" s="227"/>
      <c r="HDC101" s="227"/>
      <c r="HDD101" s="227"/>
      <c r="HDE101" s="227"/>
      <c r="HDF101" s="227"/>
      <c r="HDG101" s="227"/>
      <c r="HDH101" s="227"/>
      <c r="HDI101" s="227"/>
      <c r="HDJ101" s="227"/>
      <c r="HDK101" s="227"/>
      <c r="HDL101" s="227"/>
      <c r="HDM101" s="227"/>
      <c r="HDN101" s="227"/>
      <c r="HDO101" s="227"/>
      <c r="HDP101" s="227"/>
      <c r="HDQ101" s="227"/>
      <c r="HDR101" s="227"/>
      <c r="HDS101" s="227"/>
      <c r="HDT101" s="227"/>
      <c r="HDU101" s="227"/>
      <c r="HDV101" s="227"/>
      <c r="HDW101" s="227"/>
      <c r="HDX101" s="227"/>
      <c r="HDY101" s="227"/>
      <c r="HDZ101" s="227"/>
      <c r="HEA101" s="227"/>
      <c r="HEB101" s="227"/>
      <c r="HEC101" s="227"/>
      <c r="HED101" s="227"/>
      <c r="HEE101" s="227"/>
      <c r="HEF101" s="227"/>
      <c r="HEG101" s="227"/>
      <c r="HEH101" s="227"/>
      <c r="HEI101" s="227"/>
      <c r="HEJ101" s="227"/>
      <c r="HEK101" s="227"/>
      <c r="HEL101" s="227"/>
      <c r="HEM101" s="227"/>
      <c r="HEN101" s="227"/>
      <c r="HEO101" s="227"/>
      <c r="HEP101" s="227"/>
      <c r="HEQ101" s="227"/>
      <c r="HER101" s="227"/>
      <c r="HES101" s="227"/>
      <c r="HET101" s="227"/>
      <c r="HEU101" s="227"/>
      <c r="HEV101" s="227"/>
      <c r="HEW101" s="227"/>
      <c r="HEX101" s="227"/>
      <c r="HEY101" s="227"/>
      <c r="HEZ101" s="227"/>
      <c r="HFA101" s="227"/>
      <c r="HFB101" s="227"/>
      <c r="HFC101" s="227"/>
      <c r="HFD101" s="227"/>
      <c r="HFE101" s="227"/>
      <c r="HFF101" s="227"/>
      <c r="HFG101" s="227"/>
      <c r="HFH101" s="227"/>
      <c r="HFI101" s="227"/>
      <c r="HFJ101" s="227"/>
      <c r="HFK101" s="227"/>
      <c r="HFL101" s="227"/>
      <c r="HFM101" s="227"/>
      <c r="HFN101" s="227"/>
      <c r="HFO101" s="227"/>
      <c r="HFP101" s="227"/>
      <c r="HFQ101" s="227"/>
      <c r="HFR101" s="227"/>
      <c r="HFS101" s="227"/>
      <c r="HFT101" s="227"/>
      <c r="HFU101" s="227"/>
      <c r="HFV101" s="227"/>
      <c r="HFW101" s="227"/>
      <c r="HFX101" s="227"/>
      <c r="HFY101" s="227"/>
      <c r="HFZ101" s="227"/>
      <c r="HGA101" s="227"/>
      <c r="HGB101" s="227"/>
      <c r="HGC101" s="227"/>
      <c r="HGD101" s="227"/>
      <c r="HGE101" s="227"/>
      <c r="HGF101" s="227"/>
      <c r="HGG101" s="227"/>
      <c r="HGH101" s="227"/>
      <c r="HGI101" s="227"/>
      <c r="HGJ101" s="227"/>
      <c r="HGK101" s="227"/>
      <c r="HGL101" s="227"/>
      <c r="HGM101" s="227"/>
      <c r="HGN101" s="227"/>
      <c r="HGO101" s="227"/>
      <c r="HGP101" s="227"/>
      <c r="HGQ101" s="227"/>
      <c r="HGR101" s="227"/>
      <c r="HGS101" s="227"/>
      <c r="HGT101" s="227"/>
      <c r="HGU101" s="227"/>
      <c r="HGV101" s="227"/>
      <c r="HGW101" s="227"/>
      <c r="HGX101" s="227"/>
      <c r="HGY101" s="227"/>
      <c r="HGZ101" s="227"/>
      <c r="HHA101" s="227"/>
      <c r="HHB101" s="227"/>
      <c r="HHC101" s="227"/>
      <c r="HHD101" s="227"/>
      <c r="HHE101" s="227"/>
      <c r="HHF101" s="227"/>
      <c r="HHG101" s="227"/>
      <c r="HHH101" s="227"/>
      <c r="HHI101" s="227"/>
      <c r="HHJ101" s="227"/>
      <c r="HHK101" s="227"/>
      <c r="HHL101" s="227"/>
      <c r="HHM101" s="227"/>
      <c r="HHN101" s="227"/>
      <c r="HHO101" s="227"/>
      <c r="HHP101" s="227"/>
      <c r="HHQ101" s="227"/>
      <c r="HHR101" s="227"/>
      <c r="HHS101" s="227"/>
      <c r="HHT101" s="227"/>
      <c r="HHU101" s="227"/>
      <c r="HHV101" s="227"/>
      <c r="HHW101" s="227"/>
      <c r="HHX101" s="227"/>
      <c r="HHY101" s="227"/>
      <c r="HHZ101" s="227"/>
      <c r="HIA101" s="227"/>
      <c r="HIB101" s="227"/>
      <c r="HIC101" s="227"/>
      <c r="HID101" s="227"/>
      <c r="HIE101" s="227"/>
      <c r="HIF101" s="227"/>
      <c r="HIG101" s="227"/>
      <c r="HIH101" s="227"/>
      <c r="HII101" s="227"/>
      <c r="HIJ101" s="227"/>
      <c r="HIK101" s="227"/>
      <c r="HIL101" s="227"/>
      <c r="HIM101" s="227"/>
      <c r="HIN101" s="227"/>
      <c r="HIO101" s="227"/>
      <c r="HIP101" s="227"/>
      <c r="HIQ101" s="227"/>
      <c r="HIR101" s="227"/>
      <c r="HIS101" s="227"/>
      <c r="HIT101" s="227"/>
      <c r="HIU101" s="227"/>
      <c r="HIV101" s="227"/>
      <c r="HIW101" s="227"/>
      <c r="HIX101" s="227"/>
      <c r="HIY101" s="227"/>
      <c r="HIZ101" s="227"/>
      <c r="HJA101" s="227"/>
      <c r="HJB101" s="227"/>
      <c r="HJC101" s="227"/>
      <c r="HJD101" s="227"/>
      <c r="HJE101" s="227"/>
      <c r="HJF101" s="227"/>
      <c r="HJG101" s="227"/>
      <c r="HJH101" s="227"/>
      <c r="HJI101" s="227"/>
      <c r="HJJ101" s="227"/>
      <c r="HJK101" s="227"/>
      <c r="HJL101" s="227"/>
      <c r="HJM101" s="227"/>
      <c r="HJN101" s="227"/>
      <c r="HJO101" s="227"/>
      <c r="HJP101" s="227"/>
      <c r="HJQ101" s="227"/>
      <c r="HJR101" s="227"/>
      <c r="HJS101" s="227"/>
      <c r="HJT101" s="227"/>
      <c r="HJU101" s="227"/>
      <c r="HJV101" s="227"/>
      <c r="HJW101" s="227"/>
      <c r="HJX101" s="227"/>
      <c r="HJY101" s="227"/>
      <c r="HJZ101" s="227"/>
      <c r="HKA101" s="227"/>
      <c r="HKB101" s="227"/>
      <c r="HKC101" s="227"/>
      <c r="HKD101" s="227"/>
      <c r="HKE101" s="227"/>
      <c r="HKF101" s="227"/>
      <c r="HKG101" s="227"/>
      <c r="HKH101" s="227"/>
      <c r="HKI101" s="227"/>
      <c r="HKJ101" s="227"/>
      <c r="HKK101" s="227"/>
      <c r="HKL101" s="227"/>
      <c r="HKM101" s="227"/>
      <c r="HKN101" s="227"/>
      <c r="HKO101" s="227"/>
      <c r="HKP101" s="227"/>
      <c r="HKQ101" s="227"/>
      <c r="HKR101" s="227"/>
      <c r="HKS101" s="227"/>
      <c r="HKT101" s="227"/>
      <c r="HKU101" s="227"/>
      <c r="HKV101" s="227"/>
      <c r="HKW101" s="227"/>
      <c r="HKX101" s="227"/>
      <c r="HKY101" s="227"/>
      <c r="HKZ101" s="227"/>
      <c r="HLA101" s="227"/>
      <c r="HLB101" s="227"/>
      <c r="HLC101" s="227"/>
      <c r="HLD101" s="227"/>
      <c r="HLE101" s="227"/>
      <c r="HLF101" s="227"/>
      <c r="HLG101" s="227"/>
      <c r="HLH101" s="227"/>
      <c r="HLI101" s="227"/>
      <c r="HLJ101" s="227"/>
      <c r="HLK101" s="227"/>
      <c r="HLL101" s="227"/>
      <c r="HLM101" s="227"/>
      <c r="HLN101" s="227"/>
      <c r="HLO101" s="227"/>
      <c r="HLP101" s="227"/>
      <c r="HLQ101" s="227"/>
      <c r="HLR101" s="227"/>
      <c r="HLS101" s="227"/>
      <c r="HLT101" s="227"/>
      <c r="HLU101" s="227"/>
      <c r="HLV101" s="227"/>
      <c r="HLW101" s="227"/>
      <c r="HLX101" s="227"/>
      <c r="HLY101" s="227"/>
      <c r="HLZ101" s="227"/>
      <c r="HMA101" s="227"/>
      <c r="HMB101" s="227"/>
      <c r="HMC101" s="227"/>
      <c r="HMD101" s="227"/>
      <c r="HME101" s="227"/>
      <c r="HMF101" s="227"/>
      <c r="HMG101" s="227"/>
      <c r="HMH101" s="227"/>
      <c r="HMI101" s="227"/>
      <c r="HMJ101" s="227"/>
      <c r="HMK101" s="227"/>
      <c r="HML101" s="227"/>
      <c r="HMM101" s="227"/>
      <c r="HMN101" s="227"/>
      <c r="HMO101" s="227"/>
      <c r="HMP101" s="227"/>
      <c r="HMQ101" s="227"/>
      <c r="HMR101" s="227"/>
      <c r="HMS101" s="227"/>
      <c r="HMT101" s="227"/>
      <c r="HMU101" s="227"/>
      <c r="HMV101" s="227"/>
      <c r="HMW101" s="227"/>
      <c r="HMX101" s="227"/>
      <c r="HMY101" s="227"/>
      <c r="HMZ101" s="227"/>
      <c r="HNA101" s="227"/>
      <c r="HNB101" s="227"/>
      <c r="HNC101" s="227"/>
      <c r="HND101" s="227"/>
      <c r="HNE101" s="227"/>
      <c r="HNF101" s="227"/>
      <c r="HNG101" s="227"/>
      <c r="HNH101" s="227"/>
      <c r="HNI101" s="227"/>
      <c r="HNJ101" s="227"/>
      <c r="HNK101" s="227"/>
      <c r="HNL101" s="227"/>
      <c r="HNM101" s="227"/>
      <c r="HNN101" s="227"/>
      <c r="HNO101" s="227"/>
      <c r="HNP101" s="227"/>
      <c r="HNQ101" s="227"/>
      <c r="HNR101" s="227"/>
      <c r="HNS101" s="227"/>
      <c r="HNT101" s="227"/>
      <c r="HNU101" s="227"/>
      <c r="HNV101" s="227"/>
      <c r="HNW101" s="227"/>
      <c r="HNX101" s="227"/>
      <c r="HNY101" s="227"/>
      <c r="HNZ101" s="227"/>
      <c r="HOA101" s="227"/>
      <c r="HOB101" s="227"/>
      <c r="HOC101" s="227"/>
      <c r="HOD101" s="227"/>
      <c r="HOE101" s="227"/>
      <c r="HOF101" s="227"/>
      <c r="HOG101" s="227"/>
      <c r="HOH101" s="227"/>
      <c r="HOI101" s="227"/>
      <c r="HOJ101" s="227"/>
      <c r="HOK101" s="227"/>
      <c r="HOL101" s="227"/>
      <c r="HOM101" s="227"/>
      <c r="HON101" s="227"/>
      <c r="HOO101" s="227"/>
      <c r="HOP101" s="227"/>
      <c r="HOQ101" s="227"/>
      <c r="HOR101" s="227"/>
      <c r="HOS101" s="227"/>
      <c r="HOT101" s="227"/>
      <c r="HOU101" s="227"/>
      <c r="HOV101" s="227"/>
      <c r="HOW101" s="227"/>
      <c r="HOX101" s="227"/>
      <c r="HOY101" s="227"/>
      <c r="HOZ101" s="227"/>
      <c r="HPA101" s="227"/>
      <c r="HPB101" s="227"/>
      <c r="HPC101" s="227"/>
      <c r="HPD101" s="227"/>
      <c r="HPE101" s="227"/>
      <c r="HPF101" s="227"/>
      <c r="HPG101" s="227"/>
      <c r="HPH101" s="227"/>
      <c r="HPI101" s="227"/>
      <c r="HPJ101" s="227"/>
      <c r="HPK101" s="227"/>
      <c r="HPL101" s="227"/>
      <c r="HPM101" s="227"/>
      <c r="HPN101" s="227"/>
      <c r="HPO101" s="227"/>
      <c r="HPP101" s="227"/>
      <c r="HPQ101" s="227"/>
      <c r="HPR101" s="227"/>
      <c r="HPS101" s="227"/>
      <c r="HPT101" s="227"/>
      <c r="HPU101" s="227"/>
      <c r="HPV101" s="227"/>
      <c r="HPW101" s="227"/>
      <c r="HPX101" s="227"/>
      <c r="HPY101" s="227"/>
      <c r="HPZ101" s="227"/>
      <c r="HQA101" s="227"/>
      <c r="HQB101" s="227"/>
      <c r="HQC101" s="227"/>
      <c r="HQD101" s="227"/>
      <c r="HQE101" s="227"/>
      <c r="HQF101" s="227"/>
      <c r="HQG101" s="227"/>
      <c r="HQH101" s="227"/>
      <c r="HQI101" s="227"/>
      <c r="HQJ101" s="227"/>
      <c r="HQK101" s="227"/>
      <c r="HQL101" s="227"/>
      <c r="HQM101" s="227"/>
      <c r="HQN101" s="227"/>
      <c r="HQO101" s="227"/>
      <c r="HQP101" s="227"/>
      <c r="HQQ101" s="227"/>
      <c r="HQR101" s="227"/>
      <c r="HQS101" s="227"/>
      <c r="HQT101" s="227"/>
      <c r="HQU101" s="227"/>
      <c r="HQV101" s="227"/>
      <c r="HQW101" s="227"/>
      <c r="HQX101" s="227"/>
      <c r="HQY101" s="227"/>
      <c r="HQZ101" s="227"/>
      <c r="HRA101" s="227"/>
      <c r="HRB101" s="227"/>
      <c r="HRC101" s="227"/>
      <c r="HRD101" s="227"/>
      <c r="HRE101" s="227"/>
      <c r="HRF101" s="227"/>
      <c r="HRG101" s="227"/>
      <c r="HRH101" s="227"/>
      <c r="HRI101" s="227"/>
      <c r="HRJ101" s="227"/>
      <c r="HRK101" s="227"/>
      <c r="HRL101" s="227"/>
      <c r="HRM101" s="227"/>
      <c r="HRN101" s="227"/>
      <c r="HRO101" s="227"/>
      <c r="HRP101" s="227"/>
      <c r="HRQ101" s="227"/>
      <c r="HRR101" s="227"/>
      <c r="HRS101" s="227"/>
      <c r="HRT101" s="227"/>
      <c r="HRU101" s="227"/>
      <c r="HRV101" s="227"/>
      <c r="HRW101" s="227"/>
      <c r="HRX101" s="227"/>
      <c r="HRY101" s="227"/>
      <c r="HRZ101" s="227"/>
      <c r="HSA101" s="227"/>
      <c r="HSB101" s="227"/>
      <c r="HSC101" s="227"/>
      <c r="HSD101" s="227"/>
      <c r="HSE101" s="227"/>
      <c r="HSF101" s="227"/>
      <c r="HSG101" s="227"/>
      <c r="HSH101" s="227"/>
      <c r="HSI101" s="227"/>
      <c r="HSJ101" s="227"/>
      <c r="HSK101" s="227"/>
      <c r="HSL101" s="227"/>
      <c r="HSM101" s="227"/>
      <c r="HSN101" s="227"/>
      <c r="HSO101" s="227"/>
      <c r="HSP101" s="227"/>
      <c r="HSQ101" s="227"/>
      <c r="HSR101" s="227"/>
      <c r="HSS101" s="227"/>
      <c r="HST101" s="227"/>
      <c r="HSU101" s="227"/>
      <c r="HSV101" s="227"/>
      <c r="HSW101" s="227"/>
      <c r="HSX101" s="227"/>
      <c r="HSY101" s="227"/>
      <c r="HSZ101" s="227"/>
      <c r="HTA101" s="227"/>
      <c r="HTB101" s="227"/>
      <c r="HTC101" s="227"/>
      <c r="HTD101" s="227"/>
      <c r="HTE101" s="227"/>
      <c r="HTF101" s="227"/>
      <c r="HTG101" s="227"/>
      <c r="HTH101" s="227"/>
      <c r="HTI101" s="227"/>
      <c r="HTJ101" s="227"/>
      <c r="HTK101" s="227"/>
      <c r="HTL101" s="227"/>
      <c r="HTM101" s="227"/>
      <c r="HTN101" s="227"/>
      <c r="HTO101" s="227"/>
      <c r="HTP101" s="227"/>
      <c r="HTQ101" s="227"/>
      <c r="HTR101" s="227"/>
      <c r="HTS101" s="227"/>
      <c r="HTT101" s="227"/>
      <c r="HTU101" s="227"/>
      <c r="HTV101" s="227"/>
      <c r="HTW101" s="227"/>
      <c r="HTX101" s="227"/>
      <c r="HTY101" s="227"/>
      <c r="HTZ101" s="227"/>
      <c r="HUA101" s="227"/>
      <c r="HUB101" s="227"/>
      <c r="HUC101" s="227"/>
      <c r="HUD101" s="227"/>
      <c r="HUE101" s="227"/>
      <c r="HUF101" s="227"/>
      <c r="HUG101" s="227"/>
      <c r="HUH101" s="227"/>
      <c r="HUI101" s="227"/>
      <c r="HUJ101" s="227"/>
      <c r="HUK101" s="227"/>
      <c r="HUL101" s="227"/>
      <c r="HUM101" s="227"/>
      <c r="HUN101" s="227"/>
      <c r="HUO101" s="227"/>
      <c r="HUP101" s="227"/>
      <c r="HUQ101" s="227"/>
      <c r="HUR101" s="227"/>
      <c r="HUS101" s="227"/>
      <c r="HUT101" s="227"/>
      <c r="HUU101" s="227"/>
      <c r="HUV101" s="227"/>
      <c r="HUW101" s="227"/>
      <c r="HUX101" s="227"/>
      <c r="HUY101" s="227"/>
      <c r="HUZ101" s="227"/>
      <c r="HVA101" s="227"/>
      <c r="HVB101" s="227"/>
      <c r="HVC101" s="227"/>
      <c r="HVD101" s="227"/>
      <c r="HVE101" s="227"/>
      <c r="HVF101" s="227"/>
      <c r="HVG101" s="227"/>
      <c r="HVH101" s="227"/>
      <c r="HVI101" s="227"/>
      <c r="HVJ101" s="227"/>
      <c r="HVK101" s="227"/>
      <c r="HVL101" s="227"/>
      <c r="HVM101" s="227"/>
      <c r="HVN101" s="227"/>
      <c r="HVO101" s="227"/>
      <c r="HVP101" s="227"/>
      <c r="HVQ101" s="227"/>
      <c r="HVR101" s="227"/>
      <c r="HVS101" s="227"/>
      <c r="HVT101" s="227"/>
      <c r="HVU101" s="227"/>
      <c r="HVV101" s="227"/>
      <c r="HVW101" s="227"/>
      <c r="HVX101" s="227"/>
      <c r="HVY101" s="227"/>
      <c r="HVZ101" s="227"/>
      <c r="HWA101" s="227"/>
      <c r="HWB101" s="227"/>
      <c r="HWC101" s="227"/>
      <c r="HWD101" s="227"/>
      <c r="HWE101" s="227"/>
      <c r="HWF101" s="227"/>
      <c r="HWG101" s="227"/>
      <c r="HWH101" s="227"/>
      <c r="HWI101" s="227"/>
      <c r="HWJ101" s="227"/>
      <c r="HWK101" s="227"/>
      <c r="HWL101" s="227"/>
      <c r="HWM101" s="227"/>
      <c r="HWN101" s="227"/>
      <c r="HWO101" s="227"/>
      <c r="HWP101" s="227"/>
      <c r="HWQ101" s="227"/>
      <c r="HWR101" s="227"/>
      <c r="HWS101" s="227"/>
      <c r="HWT101" s="227"/>
      <c r="HWU101" s="227"/>
      <c r="HWV101" s="227"/>
      <c r="HWW101" s="227"/>
      <c r="HWX101" s="227"/>
      <c r="HWY101" s="227"/>
      <c r="HWZ101" s="227"/>
      <c r="HXA101" s="227"/>
      <c r="HXB101" s="227"/>
      <c r="HXC101" s="227"/>
      <c r="HXD101" s="227"/>
      <c r="HXE101" s="227"/>
      <c r="HXF101" s="227"/>
      <c r="HXG101" s="227"/>
      <c r="HXH101" s="227"/>
      <c r="HXI101" s="227"/>
      <c r="HXJ101" s="227"/>
      <c r="HXK101" s="227"/>
      <c r="HXL101" s="227"/>
      <c r="HXM101" s="227"/>
      <c r="HXN101" s="227"/>
      <c r="HXO101" s="227"/>
      <c r="HXP101" s="227"/>
      <c r="HXQ101" s="227"/>
      <c r="HXR101" s="227"/>
      <c r="HXS101" s="227"/>
      <c r="HXT101" s="227"/>
      <c r="HXU101" s="227"/>
      <c r="HXV101" s="227"/>
      <c r="HXW101" s="227"/>
      <c r="HXX101" s="227"/>
      <c r="HXY101" s="227"/>
      <c r="HXZ101" s="227"/>
      <c r="HYA101" s="227"/>
      <c r="HYB101" s="227"/>
      <c r="HYC101" s="227"/>
      <c r="HYD101" s="227"/>
      <c r="HYE101" s="227"/>
      <c r="HYF101" s="227"/>
      <c r="HYG101" s="227"/>
      <c r="HYH101" s="227"/>
      <c r="HYI101" s="227"/>
      <c r="HYJ101" s="227"/>
      <c r="HYK101" s="227"/>
      <c r="HYL101" s="227"/>
      <c r="HYM101" s="227"/>
      <c r="HYN101" s="227"/>
      <c r="HYO101" s="227"/>
      <c r="HYP101" s="227"/>
      <c r="HYQ101" s="227"/>
      <c r="HYR101" s="227"/>
      <c r="HYS101" s="227"/>
      <c r="HYT101" s="227"/>
      <c r="HYU101" s="227"/>
      <c r="HYV101" s="227"/>
      <c r="HYW101" s="227"/>
      <c r="HYX101" s="227"/>
      <c r="HYY101" s="227"/>
      <c r="HYZ101" s="227"/>
      <c r="HZA101" s="227"/>
      <c r="HZB101" s="227"/>
      <c r="HZC101" s="227"/>
      <c r="HZD101" s="227"/>
      <c r="HZE101" s="227"/>
      <c r="HZF101" s="227"/>
      <c r="HZG101" s="227"/>
      <c r="HZH101" s="227"/>
      <c r="HZI101" s="227"/>
      <c r="HZJ101" s="227"/>
      <c r="HZK101" s="227"/>
      <c r="HZL101" s="227"/>
      <c r="HZM101" s="227"/>
      <c r="HZN101" s="227"/>
      <c r="HZO101" s="227"/>
      <c r="HZP101" s="227"/>
      <c r="HZQ101" s="227"/>
      <c r="HZR101" s="227"/>
      <c r="HZS101" s="227"/>
      <c r="HZT101" s="227"/>
      <c r="HZU101" s="227"/>
      <c r="HZV101" s="227"/>
      <c r="HZW101" s="227"/>
      <c r="HZX101" s="227"/>
      <c r="HZY101" s="227"/>
      <c r="HZZ101" s="227"/>
      <c r="IAA101" s="227"/>
      <c r="IAB101" s="227"/>
      <c r="IAC101" s="227"/>
      <c r="IAD101" s="227"/>
      <c r="IAE101" s="227"/>
      <c r="IAF101" s="227"/>
      <c r="IAG101" s="227"/>
      <c r="IAH101" s="227"/>
      <c r="IAI101" s="227"/>
      <c r="IAJ101" s="227"/>
      <c r="IAK101" s="227"/>
      <c r="IAL101" s="227"/>
      <c r="IAM101" s="227"/>
      <c r="IAN101" s="227"/>
      <c r="IAO101" s="227"/>
      <c r="IAP101" s="227"/>
      <c r="IAQ101" s="227"/>
      <c r="IAR101" s="227"/>
      <c r="IAS101" s="227"/>
      <c r="IAT101" s="227"/>
      <c r="IAU101" s="227"/>
      <c r="IAV101" s="227"/>
      <c r="IAW101" s="227"/>
      <c r="IAX101" s="227"/>
      <c r="IAY101" s="227"/>
      <c r="IAZ101" s="227"/>
      <c r="IBA101" s="227"/>
      <c r="IBB101" s="227"/>
      <c r="IBC101" s="227"/>
      <c r="IBD101" s="227"/>
      <c r="IBE101" s="227"/>
      <c r="IBF101" s="227"/>
      <c r="IBG101" s="227"/>
      <c r="IBH101" s="227"/>
      <c r="IBI101" s="227"/>
      <c r="IBJ101" s="227"/>
      <c r="IBK101" s="227"/>
      <c r="IBL101" s="227"/>
      <c r="IBM101" s="227"/>
      <c r="IBN101" s="227"/>
      <c r="IBO101" s="227"/>
      <c r="IBP101" s="227"/>
      <c r="IBQ101" s="227"/>
      <c r="IBR101" s="227"/>
      <c r="IBS101" s="227"/>
      <c r="IBT101" s="227"/>
      <c r="IBU101" s="227"/>
      <c r="IBV101" s="227"/>
      <c r="IBW101" s="227"/>
      <c r="IBX101" s="227"/>
      <c r="IBY101" s="227"/>
      <c r="IBZ101" s="227"/>
      <c r="ICA101" s="227"/>
      <c r="ICB101" s="227"/>
      <c r="ICC101" s="227"/>
      <c r="ICD101" s="227"/>
      <c r="ICE101" s="227"/>
      <c r="ICF101" s="227"/>
      <c r="ICG101" s="227"/>
      <c r="ICH101" s="227"/>
      <c r="ICI101" s="227"/>
      <c r="ICJ101" s="227"/>
      <c r="ICK101" s="227"/>
      <c r="ICL101" s="227"/>
      <c r="ICM101" s="227"/>
      <c r="ICN101" s="227"/>
      <c r="ICO101" s="227"/>
      <c r="ICP101" s="227"/>
      <c r="ICQ101" s="227"/>
      <c r="ICR101" s="227"/>
      <c r="ICS101" s="227"/>
      <c r="ICT101" s="227"/>
      <c r="ICU101" s="227"/>
      <c r="ICV101" s="227"/>
      <c r="ICW101" s="227"/>
      <c r="ICX101" s="227"/>
      <c r="ICY101" s="227"/>
      <c r="ICZ101" s="227"/>
      <c r="IDA101" s="227"/>
      <c r="IDB101" s="227"/>
      <c r="IDC101" s="227"/>
      <c r="IDD101" s="227"/>
      <c r="IDE101" s="227"/>
      <c r="IDF101" s="227"/>
      <c r="IDG101" s="227"/>
      <c r="IDH101" s="227"/>
      <c r="IDI101" s="227"/>
      <c r="IDJ101" s="227"/>
      <c r="IDK101" s="227"/>
      <c r="IDL101" s="227"/>
      <c r="IDM101" s="227"/>
      <c r="IDN101" s="227"/>
      <c r="IDO101" s="227"/>
      <c r="IDP101" s="227"/>
      <c r="IDQ101" s="227"/>
      <c r="IDR101" s="227"/>
      <c r="IDS101" s="227"/>
      <c r="IDT101" s="227"/>
      <c r="IDU101" s="227"/>
      <c r="IDV101" s="227"/>
      <c r="IDW101" s="227"/>
      <c r="IDX101" s="227"/>
      <c r="IDY101" s="227"/>
      <c r="IDZ101" s="227"/>
      <c r="IEA101" s="227"/>
      <c r="IEB101" s="227"/>
      <c r="IEC101" s="227"/>
      <c r="IED101" s="227"/>
      <c r="IEE101" s="227"/>
      <c r="IEF101" s="227"/>
      <c r="IEG101" s="227"/>
      <c r="IEH101" s="227"/>
      <c r="IEI101" s="227"/>
      <c r="IEJ101" s="227"/>
      <c r="IEK101" s="227"/>
      <c r="IEL101" s="227"/>
      <c r="IEM101" s="227"/>
      <c r="IEN101" s="227"/>
      <c r="IEO101" s="227"/>
      <c r="IEP101" s="227"/>
      <c r="IEQ101" s="227"/>
      <c r="IER101" s="227"/>
      <c r="IES101" s="227"/>
      <c r="IET101" s="227"/>
      <c r="IEU101" s="227"/>
      <c r="IEV101" s="227"/>
      <c r="IEW101" s="227"/>
      <c r="IEX101" s="227"/>
      <c r="IEY101" s="227"/>
      <c r="IEZ101" s="227"/>
      <c r="IFA101" s="227"/>
      <c r="IFB101" s="227"/>
      <c r="IFC101" s="227"/>
      <c r="IFD101" s="227"/>
      <c r="IFE101" s="227"/>
      <c r="IFF101" s="227"/>
      <c r="IFG101" s="227"/>
      <c r="IFH101" s="227"/>
      <c r="IFI101" s="227"/>
      <c r="IFJ101" s="227"/>
      <c r="IFK101" s="227"/>
      <c r="IFL101" s="227"/>
      <c r="IFM101" s="227"/>
      <c r="IFN101" s="227"/>
      <c r="IFO101" s="227"/>
      <c r="IFP101" s="227"/>
      <c r="IFQ101" s="227"/>
      <c r="IFR101" s="227"/>
      <c r="IFS101" s="227"/>
      <c r="IFT101" s="227"/>
      <c r="IFU101" s="227"/>
      <c r="IFV101" s="227"/>
      <c r="IFW101" s="227"/>
      <c r="IFX101" s="227"/>
      <c r="IFY101" s="227"/>
      <c r="IFZ101" s="227"/>
      <c r="IGA101" s="227"/>
      <c r="IGB101" s="227"/>
      <c r="IGC101" s="227"/>
      <c r="IGD101" s="227"/>
      <c r="IGE101" s="227"/>
      <c r="IGF101" s="227"/>
      <c r="IGG101" s="227"/>
      <c r="IGH101" s="227"/>
      <c r="IGI101" s="227"/>
      <c r="IGJ101" s="227"/>
      <c r="IGK101" s="227"/>
      <c r="IGL101" s="227"/>
      <c r="IGM101" s="227"/>
      <c r="IGN101" s="227"/>
      <c r="IGO101" s="227"/>
      <c r="IGP101" s="227"/>
      <c r="IGQ101" s="227"/>
      <c r="IGR101" s="227"/>
      <c r="IGS101" s="227"/>
      <c r="IGT101" s="227"/>
      <c r="IGU101" s="227"/>
      <c r="IGV101" s="227"/>
      <c r="IGW101" s="227"/>
      <c r="IGX101" s="227"/>
      <c r="IGY101" s="227"/>
      <c r="IGZ101" s="227"/>
      <c r="IHA101" s="227"/>
      <c r="IHB101" s="227"/>
      <c r="IHC101" s="227"/>
      <c r="IHD101" s="227"/>
      <c r="IHE101" s="227"/>
      <c r="IHF101" s="227"/>
      <c r="IHG101" s="227"/>
      <c r="IHH101" s="227"/>
      <c r="IHI101" s="227"/>
      <c r="IHJ101" s="227"/>
      <c r="IHK101" s="227"/>
      <c r="IHL101" s="227"/>
      <c r="IHM101" s="227"/>
      <c r="IHN101" s="227"/>
      <c r="IHO101" s="227"/>
      <c r="IHP101" s="227"/>
      <c r="IHQ101" s="227"/>
      <c r="IHR101" s="227"/>
      <c r="IHS101" s="227"/>
      <c r="IHT101" s="227"/>
      <c r="IHU101" s="227"/>
      <c r="IHV101" s="227"/>
      <c r="IHW101" s="227"/>
      <c r="IHX101" s="227"/>
      <c r="IHY101" s="227"/>
      <c r="IHZ101" s="227"/>
      <c r="IIA101" s="227"/>
      <c r="IIB101" s="227"/>
      <c r="IIC101" s="227"/>
      <c r="IID101" s="227"/>
      <c r="IIE101" s="227"/>
      <c r="IIF101" s="227"/>
      <c r="IIG101" s="227"/>
      <c r="IIH101" s="227"/>
      <c r="III101" s="227"/>
      <c r="IIJ101" s="227"/>
      <c r="IIK101" s="227"/>
      <c r="IIL101" s="227"/>
      <c r="IIM101" s="227"/>
      <c r="IIN101" s="227"/>
      <c r="IIO101" s="227"/>
      <c r="IIP101" s="227"/>
      <c r="IIQ101" s="227"/>
      <c r="IIR101" s="227"/>
      <c r="IIS101" s="227"/>
      <c r="IIT101" s="227"/>
      <c r="IIU101" s="227"/>
      <c r="IIV101" s="227"/>
      <c r="IIW101" s="227"/>
      <c r="IIX101" s="227"/>
      <c r="IIY101" s="227"/>
      <c r="IIZ101" s="227"/>
      <c r="IJA101" s="227"/>
      <c r="IJB101" s="227"/>
      <c r="IJC101" s="227"/>
      <c r="IJD101" s="227"/>
      <c r="IJE101" s="227"/>
      <c r="IJF101" s="227"/>
      <c r="IJG101" s="227"/>
      <c r="IJH101" s="227"/>
      <c r="IJI101" s="227"/>
      <c r="IJJ101" s="227"/>
      <c r="IJK101" s="227"/>
      <c r="IJL101" s="227"/>
      <c r="IJM101" s="227"/>
      <c r="IJN101" s="227"/>
      <c r="IJO101" s="227"/>
      <c r="IJP101" s="227"/>
      <c r="IJQ101" s="227"/>
      <c r="IJR101" s="227"/>
      <c r="IJS101" s="227"/>
      <c r="IJT101" s="227"/>
      <c r="IJU101" s="227"/>
      <c r="IJV101" s="227"/>
      <c r="IJW101" s="227"/>
      <c r="IJX101" s="227"/>
      <c r="IJY101" s="227"/>
      <c r="IJZ101" s="227"/>
      <c r="IKA101" s="227"/>
      <c r="IKB101" s="227"/>
      <c r="IKC101" s="227"/>
      <c r="IKD101" s="227"/>
      <c r="IKE101" s="227"/>
      <c r="IKF101" s="227"/>
      <c r="IKG101" s="227"/>
      <c r="IKH101" s="227"/>
      <c r="IKI101" s="227"/>
      <c r="IKJ101" s="227"/>
      <c r="IKK101" s="227"/>
      <c r="IKL101" s="227"/>
      <c r="IKM101" s="227"/>
      <c r="IKN101" s="227"/>
      <c r="IKO101" s="227"/>
      <c r="IKP101" s="227"/>
      <c r="IKQ101" s="227"/>
      <c r="IKR101" s="227"/>
      <c r="IKS101" s="227"/>
      <c r="IKT101" s="227"/>
      <c r="IKU101" s="227"/>
      <c r="IKV101" s="227"/>
      <c r="IKW101" s="227"/>
      <c r="IKX101" s="227"/>
      <c r="IKY101" s="227"/>
      <c r="IKZ101" s="227"/>
      <c r="ILA101" s="227"/>
      <c r="ILB101" s="227"/>
      <c r="ILC101" s="227"/>
      <c r="ILD101" s="227"/>
      <c r="ILE101" s="227"/>
      <c r="ILF101" s="227"/>
      <c r="ILG101" s="227"/>
      <c r="ILH101" s="227"/>
      <c r="ILI101" s="227"/>
      <c r="ILJ101" s="227"/>
      <c r="ILK101" s="227"/>
      <c r="ILL101" s="227"/>
      <c r="ILM101" s="227"/>
      <c r="ILN101" s="227"/>
      <c r="ILO101" s="227"/>
      <c r="ILP101" s="227"/>
      <c r="ILQ101" s="227"/>
      <c r="ILR101" s="227"/>
      <c r="ILS101" s="227"/>
      <c r="ILT101" s="227"/>
      <c r="ILU101" s="227"/>
      <c r="ILV101" s="227"/>
      <c r="ILW101" s="227"/>
      <c r="ILX101" s="227"/>
      <c r="ILY101" s="227"/>
      <c r="ILZ101" s="227"/>
      <c r="IMA101" s="227"/>
      <c r="IMB101" s="227"/>
      <c r="IMC101" s="227"/>
      <c r="IMD101" s="227"/>
      <c r="IME101" s="227"/>
      <c r="IMF101" s="227"/>
      <c r="IMG101" s="227"/>
      <c r="IMH101" s="227"/>
      <c r="IMI101" s="227"/>
      <c r="IMJ101" s="227"/>
      <c r="IMK101" s="227"/>
      <c r="IML101" s="227"/>
      <c r="IMM101" s="227"/>
      <c r="IMN101" s="227"/>
      <c r="IMO101" s="227"/>
      <c r="IMP101" s="227"/>
      <c r="IMQ101" s="227"/>
      <c r="IMR101" s="227"/>
      <c r="IMS101" s="227"/>
      <c r="IMT101" s="227"/>
      <c r="IMU101" s="227"/>
      <c r="IMV101" s="227"/>
      <c r="IMW101" s="227"/>
      <c r="IMX101" s="227"/>
      <c r="IMY101" s="227"/>
      <c r="IMZ101" s="227"/>
      <c r="INA101" s="227"/>
      <c r="INB101" s="227"/>
      <c r="INC101" s="227"/>
      <c r="IND101" s="227"/>
      <c r="INE101" s="227"/>
      <c r="INF101" s="227"/>
      <c r="ING101" s="227"/>
      <c r="INH101" s="227"/>
      <c r="INI101" s="227"/>
      <c r="INJ101" s="227"/>
      <c r="INK101" s="227"/>
      <c r="INL101" s="227"/>
      <c r="INM101" s="227"/>
      <c r="INN101" s="227"/>
      <c r="INO101" s="227"/>
      <c r="INP101" s="227"/>
      <c r="INQ101" s="227"/>
      <c r="INR101" s="227"/>
      <c r="INS101" s="227"/>
      <c r="INT101" s="227"/>
      <c r="INU101" s="227"/>
      <c r="INV101" s="227"/>
      <c r="INW101" s="227"/>
      <c r="INX101" s="227"/>
      <c r="INY101" s="227"/>
      <c r="INZ101" s="227"/>
      <c r="IOA101" s="227"/>
      <c r="IOB101" s="227"/>
      <c r="IOC101" s="227"/>
      <c r="IOD101" s="227"/>
      <c r="IOE101" s="227"/>
      <c r="IOF101" s="227"/>
      <c r="IOG101" s="227"/>
      <c r="IOH101" s="227"/>
      <c r="IOI101" s="227"/>
      <c r="IOJ101" s="227"/>
      <c r="IOK101" s="227"/>
      <c r="IOL101" s="227"/>
      <c r="IOM101" s="227"/>
      <c r="ION101" s="227"/>
      <c r="IOO101" s="227"/>
      <c r="IOP101" s="227"/>
      <c r="IOQ101" s="227"/>
      <c r="IOR101" s="227"/>
      <c r="IOS101" s="227"/>
      <c r="IOT101" s="227"/>
      <c r="IOU101" s="227"/>
      <c r="IOV101" s="227"/>
      <c r="IOW101" s="227"/>
      <c r="IOX101" s="227"/>
      <c r="IOY101" s="227"/>
      <c r="IOZ101" s="227"/>
      <c r="IPA101" s="227"/>
      <c r="IPB101" s="227"/>
      <c r="IPC101" s="227"/>
      <c r="IPD101" s="227"/>
      <c r="IPE101" s="227"/>
      <c r="IPF101" s="227"/>
      <c r="IPG101" s="227"/>
      <c r="IPH101" s="227"/>
      <c r="IPI101" s="227"/>
      <c r="IPJ101" s="227"/>
      <c r="IPK101" s="227"/>
      <c r="IPL101" s="227"/>
      <c r="IPM101" s="227"/>
      <c r="IPN101" s="227"/>
      <c r="IPO101" s="227"/>
      <c r="IPP101" s="227"/>
      <c r="IPQ101" s="227"/>
      <c r="IPR101" s="227"/>
      <c r="IPS101" s="227"/>
      <c r="IPT101" s="227"/>
      <c r="IPU101" s="227"/>
      <c r="IPV101" s="227"/>
      <c r="IPW101" s="227"/>
      <c r="IPX101" s="227"/>
      <c r="IPY101" s="227"/>
      <c r="IPZ101" s="227"/>
      <c r="IQA101" s="227"/>
      <c r="IQB101" s="227"/>
      <c r="IQC101" s="227"/>
      <c r="IQD101" s="227"/>
      <c r="IQE101" s="227"/>
      <c r="IQF101" s="227"/>
      <c r="IQG101" s="227"/>
      <c r="IQH101" s="227"/>
      <c r="IQI101" s="227"/>
      <c r="IQJ101" s="227"/>
      <c r="IQK101" s="227"/>
      <c r="IQL101" s="227"/>
      <c r="IQM101" s="227"/>
      <c r="IQN101" s="227"/>
      <c r="IQO101" s="227"/>
      <c r="IQP101" s="227"/>
      <c r="IQQ101" s="227"/>
      <c r="IQR101" s="227"/>
      <c r="IQS101" s="227"/>
      <c r="IQT101" s="227"/>
      <c r="IQU101" s="227"/>
      <c r="IQV101" s="227"/>
      <c r="IQW101" s="227"/>
      <c r="IQX101" s="227"/>
      <c r="IQY101" s="227"/>
      <c r="IQZ101" s="227"/>
      <c r="IRA101" s="227"/>
      <c r="IRB101" s="227"/>
      <c r="IRC101" s="227"/>
      <c r="IRD101" s="227"/>
      <c r="IRE101" s="227"/>
      <c r="IRF101" s="227"/>
      <c r="IRG101" s="227"/>
      <c r="IRH101" s="227"/>
      <c r="IRI101" s="227"/>
      <c r="IRJ101" s="227"/>
      <c r="IRK101" s="227"/>
      <c r="IRL101" s="227"/>
      <c r="IRM101" s="227"/>
      <c r="IRN101" s="227"/>
      <c r="IRO101" s="227"/>
      <c r="IRP101" s="227"/>
      <c r="IRQ101" s="227"/>
      <c r="IRR101" s="227"/>
      <c r="IRS101" s="227"/>
      <c r="IRT101" s="227"/>
      <c r="IRU101" s="227"/>
      <c r="IRV101" s="227"/>
      <c r="IRW101" s="227"/>
      <c r="IRX101" s="227"/>
      <c r="IRY101" s="227"/>
      <c r="IRZ101" s="227"/>
      <c r="ISA101" s="227"/>
      <c r="ISB101" s="227"/>
      <c r="ISC101" s="227"/>
      <c r="ISD101" s="227"/>
      <c r="ISE101" s="227"/>
      <c r="ISF101" s="227"/>
      <c r="ISG101" s="227"/>
      <c r="ISH101" s="227"/>
      <c r="ISI101" s="227"/>
      <c r="ISJ101" s="227"/>
      <c r="ISK101" s="227"/>
      <c r="ISL101" s="227"/>
      <c r="ISM101" s="227"/>
      <c r="ISN101" s="227"/>
      <c r="ISO101" s="227"/>
      <c r="ISP101" s="227"/>
      <c r="ISQ101" s="227"/>
      <c r="ISR101" s="227"/>
      <c r="ISS101" s="227"/>
      <c r="IST101" s="227"/>
      <c r="ISU101" s="227"/>
      <c r="ISV101" s="227"/>
      <c r="ISW101" s="227"/>
      <c r="ISX101" s="227"/>
      <c r="ISY101" s="227"/>
      <c r="ISZ101" s="227"/>
      <c r="ITA101" s="227"/>
      <c r="ITB101" s="227"/>
      <c r="ITC101" s="227"/>
      <c r="ITD101" s="227"/>
      <c r="ITE101" s="227"/>
      <c r="ITF101" s="227"/>
      <c r="ITG101" s="227"/>
      <c r="ITH101" s="227"/>
      <c r="ITI101" s="227"/>
      <c r="ITJ101" s="227"/>
      <c r="ITK101" s="227"/>
      <c r="ITL101" s="227"/>
      <c r="ITM101" s="227"/>
      <c r="ITN101" s="227"/>
      <c r="ITO101" s="227"/>
      <c r="ITP101" s="227"/>
      <c r="ITQ101" s="227"/>
      <c r="ITR101" s="227"/>
      <c r="ITS101" s="227"/>
      <c r="ITT101" s="227"/>
      <c r="ITU101" s="227"/>
      <c r="ITV101" s="227"/>
      <c r="ITW101" s="227"/>
      <c r="ITX101" s="227"/>
      <c r="ITY101" s="227"/>
      <c r="ITZ101" s="227"/>
      <c r="IUA101" s="227"/>
      <c r="IUB101" s="227"/>
      <c r="IUC101" s="227"/>
      <c r="IUD101" s="227"/>
      <c r="IUE101" s="227"/>
      <c r="IUF101" s="227"/>
      <c r="IUG101" s="227"/>
      <c r="IUH101" s="227"/>
      <c r="IUI101" s="227"/>
      <c r="IUJ101" s="227"/>
      <c r="IUK101" s="227"/>
      <c r="IUL101" s="227"/>
      <c r="IUM101" s="227"/>
      <c r="IUN101" s="227"/>
      <c r="IUO101" s="227"/>
      <c r="IUP101" s="227"/>
      <c r="IUQ101" s="227"/>
      <c r="IUR101" s="227"/>
      <c r="IUS101" s="227"/>
      <c r="IUT101" s="227"/>
      <c r="IUU101" s="227"/>
      <c r="IUV101" s="227"/>
      <c r="IUW101" s="227"/>
      <c r="IUX101" s="227"/>
      <c r="IUY101" s="227"/>
      <c r="IUZ101" s="227"/>
      <c r="IVA101" s="227"/>
      <c r="IVB101" s="227"/>
      <c r="IVC101" s="227"/>
      <c r="IVD101" s="227"/>
      <c r="IVE101" s="227"/>
      <c r="IVF101" s="227"/>
      <c r="IVG101" s="227"/>
      <c r="IVH101" s="227"/>
      <c r="IVI101" s="227"/>
      <c r="IVJ101" s="227"/>
      <c r="IVK101" s="227"/>
      <c r="IVL101" s="227"/>
      <c r="IVM101" s="227"/>
      <c r="IVN101" s="227"/>
      <c r="IVO101" s="227"/>
      <c r="IVP101" s="227"/>
      <c r="IVQ101" s="227"/>
      <c r="IVR101" s="227"/>
      <c r="IVS101" s="227"/>
      <c r="IVT101" s="227"/>
      <c r="IVU101" s="227"/>
      <c r="IVV101" s="227"/>
      <c r="IVW101" s="227"/>
      <c r="IVX101" s="227"/>
      <c r="IVY101" s="227"/>
      <c r="IVZ101" s="227"/>
      <c r="IWA101" s="227"/>
      <c r="IWB101" s="227"/>
      <c r="IWC101" s="227"/>
      <c r="IWD101" s="227"/>
      <c r="IWE101" s="227"/>
      <c r="IWF101" s="227"/>
      <c r="IWG101" s="227"/>
      <c r="IWH101" s="227"/>
      <c r="IWI101" s="227"/>
      <c r="IWJ101" s="227"/>
      <c r="IWK101" s="227"/>
      <c r="IWL101" s="227"/>
      <c r="IWM101" s="227"/>
      <c r="IWN101" s="227"/>
      <c r="IWO101" s="227"/>
      <c r="IWP101" s="227"/>
      <c r="IWQ101" s="227"/>
      <c r="IWR101" s="227"/>
      <c r="IWS101" s="227"/>
      <c r="IWT101" s="227"/>
      <c r="IWU101" s="227"/>
      <c r="IWV101" s="227"/>
      <c r="IWW101" s="227"/>
      <c r="IWX101" s="227"/>
      <c r="IWY101" s="227"/>
      <c r="IWZ101" s="227"/>
      <c r="IXA101" s="227"/>
      <c r="IXB101" s="227"/>
      <c r="IXC101" s="227"/>
      <c r="IXD101" s="227"/>
      <c r="IXE101" s="227"/>
      <c r="IXF101" s="227"/>
      <c r="IXG101" s="227"/>
      <c r="IXH101" s="227"/>
      <c r="IXI101" s="227"/>
      <c r="IXJ101" s="227"/>
      <c r="IXK101" s="227"/>
      <c r="IXL101" s="227"/>
      <c r="IXM101" s="227"/>
      <c r="IXN101" s="227"/>
      <c r="IXO101" s="227"/>
      <c r="IXP101" s="227"/>
      <c r="IXQ101" s="227"/>
      <c r="IXR101" s="227"/>
      <c r="IXS101" s="227"/>
      <c r="IXT101" s="227"/>
      <c r="IXU101" s="227"/>
      <c r="IXV101" s="227"/>
      <c r="IXW101" s="227"/>
      <c r="IXX101" s="227"/>
      <c r="IXY101" s="227"/>
      <c r="IXZ101" s="227"/>
      <c r="IYA101" s="227"/>
      <c r="IYB101" s="227"/>
      <c r="IYC101" s="227"/>
      <c r="IYD101" s="227"/>
      <c r="IYE101" s="227"/>
      <c r="IYF101" s="227"/>
      <c r="IYG101" s="227"/>
      <c r="IYH101" s="227"/>
      <c r="IYI101" s="227"/>
      <c r="IYJ101" s="227"/>
      <c r="IYK101" s="227"/>
      <c r="IYL101" s="227"/>
      <c r="IYM101" s="227"/>
      <c r="IYN101" s="227"/>
      <c r="IYO101" s="227"/>
      <c r="IYP101" s="227"/>
      <c r="IYQ101" s="227"/>
      <c r="IYR101" s="227"/>
      <c r="IYS101" s="227"/>
      <c r="IYT101" s="227"/>
      <c r="IYU101" s="227"/>
      <c r="IYV101" s="227"/>
      <c r="IYW101" s="227"/>
      <c r="IYX101" s="227"/>
      <c r="IYY101" s="227"/>
      <c r="IYZ101" s="227"/>
      <c r="IZA101" s="227"/>
      <c r="IZB101" s="227"/>
      <c r="IZC101" s="227"/>
      <c r="IZD101" s="227"/>
      <c r="IZE101" s="227"/>
      <c r="IZF101" s="227"/>
      <c r="IZG101" s="227"/>
      <c r="IZH101" s="227"/>
      <c r="IZI101" s="227"/>
      <c r="IZJ101" s="227"/>
      <c r="IZK101" s="227"/>
      <c r="IZL101" s="227"/>
      <c r="IZM101" s="227"/>
      <c r="IZN101" s="227"/>
      <c r="IZO101" s="227"/>
      <c r="IZP101" s="227"/>
      <c r="IZQ101" s="227"/>
      <c r="IZR101" s="227"/>
      <c r="IZS101" s="227"/>
      <c r="IZT101" s="227"/>
      <c r="IZU101" s="227"/>
      <c r="IZV101" s="227"/>
      <c r="IZW101" s="227"/>
      <c r="IZX101" s="227"/>
      <c r="IZY101" s="227"/>
      <c r="IZZ101" s="227"/>
      <c r="JAA101" s="227"/>
      <c r="JAB101" s="227"/>
      <c r="JAC101" s="227"/>
      <c r="JAD101" s="227"/>
      <c r="JAE101" s="227"/>
      <c r="JAF101" s="227"/>
      <c r="JAG101" s="227"/>
      <c r="JAH101" s="227"/>
      <c r="JAI101" s="227"/>
      <c r="JAJ101" s="227"/>
      <c r="JAK101" s="227"/>
      <c r="JAL101" s="227"/>
      <c r="JAM101" s="227"/>
      <c r="JAN101" s="227"/>
      <c r="JAO101" s="227"/>
      <c r="JAP101" s="227"/>
      <c r="JAQ101" s="227"/>
      <c r="JAR101" s="227"/>
      <c r="JAS101" s="227"/>
      <c r="JAT101" s="227"/>
      <c r="JAU101" s="227"/>
      <c r="JAV101" s="227"/>
      <c r="JAW101" s="227"/>
      <c r="JAX101" s="227"/>
      <c r="JAY101" s="227"/>
      <c r="JAZ101" s="227"/>
      <c r="JBA101" s="227"/>
      <c r="JBB101" s="227"/>
      <c r="JBC101" s="227"/>
      <c r="JBD101" s="227"/>
      <c r="JBE101" s="227"/>
      <c r="JBF101" s="227"/>
      <c r="JBG101" s="227"/>
      <c r="JBH101" s="227"/>
      <c r="JBI101" s="227"/>
      <c r="JBJ101" s="227"/>
      <c r="JBK101" s="227"/>
      <c r="JBL101" s="227"/>
      <c r="JBM101" s="227"/>
      <c r="JBN101" s="227"/>
      <c r="JBO101" s="227"/>
      <c r="JBP101" s="227"/>
      <c r="JBQ101" s="227"/>
      <c r="JBR101" s="227"/>
      <c r="JBS101" s="227"/>
      <c r="JBT101" s="227"/>
      <c r="JBU101" s="227"/>
      <c r="JBV101" s="227"/>
      <c r="JBW101" s="227"/>
      <c r="JBX101" s="227"/>
      <c r="JBY101" s="227"/>
      <c r="JBZ101" s="227"/>
      <c r="JCA101" s="227"/>
      <c r="JCB101" s="227"/>
      <c r="JCC101" s="227"/>
      <c r="JCD101" s="227"/>
      <c r="JCE101" s="227"/>
      <c r="JCF101" s="227"/>
      <c r="JCG101" s="227"/>
      <c r="JCH101" s="227"/>
      <c r="JCI101" s="227"/>
      <c r="JCJ101" s="227"/>
      <c r="JCK101" s="227"/>
      <c r="JCL101" s="227"/>
      <c r="JCM101" s="227"/>
      <c r="JCN101" s="227"/>
      <c r="JCO101" s="227"/>
      <c r="JCP101" s="227"/>
      <c r="JCQ101" s="227"/>
      <c r="JCR101" s="227"/>
      <c r="JCS101" s="227"/>
      <c r="JCT101" s="227"/>
      <c r="JCU101" s="227"/>
      <c r="JCV101" s="227"/>
      <c r="JCW101" s="227"/>
      <c r="JCX101" s="227"/>
      <c r="JCY101" s="227"/>
      <c r="JCZ101" s="227"/>
      <c r="JDA101" s="227"/>
      <c r="JDB101" s="227"/>
      <c r="JDC101" s="227"/>
      <c r="JDD101" s="227"/>
      <c r="JDE101" s="227"/>
      <c r="JDF101" s="227"/>
      <c r="JDG101" s="227"/>
      <c r="JDH101" s="227"/>
      <c r="JDI101" s="227"/>
      <c r="JDJ101" s="227"/>
      <c r="JDK101" s="227"/>
      <c r="JDL101" s="227"/>
      <c r="JDM101" s="227"/>
      <c r="JDN101" s="227"/>
      <c r="JDO101" s="227"/>
      <c r="JDP101" s="227"/>
      <c r="JDQ101" s="227"/>
      <c r="JDR101" s="227"/>
      <c r="JDS101" s="227"/>
      <c r="JDT101" s="227"/>
      <c r="JDU101" s="227"/>
      <c r="JDV101" s="227"/>
      <c r="JDW101" s="227"/>
      <c r="JDX101" s="227"/>
      <c r="JDY101" s="227"/>
      <c r="JDZ101" s="227"/>
      <c r="JEA101" s="227"/>
      <c r="JEB101" s="227"/>
      <c r="JEC101" s="227"/>
      <c r="JED101" s="227"/>
      <c r="JEE101" s="227"/>
      <c r="JEF101" s="227"/>
      <c r="JEG101" s="227"/>
      <c r="JEH101" s="227"/>
      <c r="JEI101" s="227"/>
      <c r="JEJ101" s="227"/>
      <c r="JEK101" s="227"/>
      <c r="JEL101" s="227"/>
      <c r="JEM101" s="227"/>
      <c r="JEN101" s="227"/>
      <c r="JEO101" s="227"/>
      <c r="JEP101" s="227"/>
      <c r="JEQ101" s="227"/>
      <c r="JER101" s="227"/>
      <c r="JES101" s="227"/>
      <c r="JET101" s="227"/>
      <c r="JEU101" s="227"/>
      <c r="JEV101" s="227"/>
      <c r="JEW101" s="227"/>
      <c r="JEX101" s="227"/>
      <c r="JEY101" s="227"/>
      <c r="JEZ101" s="227"/>
      <c r="JFA101" s="227"/>
      <c r="JFB101" s="227"/>
      <c r="JFC101" s="227"/>
      <c r="JFD101" s="227"/>
      <c r="JFE101" s="227"/>
      <c r="JFF101" s="227"/>
      <c r="JFG101" s="227"/>
      <c r="JFH101" s="227"/>
      <c r="JFI101" s="227"/>
      <c r="JFJ101" s="227"/>
      <c r="JFK101" s="227"/>
      <c r="JFL101" s="227"/>
      <c r="JFM101" s="227"/>
      <c r="JFN101" s="227"/>
      <c r="JFO101" s="227"/>
      <c r="JFP101" s="227"/>
      <c r="JFQ101" s="227"/>
      <c r="JFR101" s="227"/>
      <c r="JFS101" s="227"/>
      <c r="JFT101" s="227"/>
      <c r="JFU101" s="227"/>
      <c r="JFV101" s="227"/>
      <c r="JFW101" s="227"/>
      <c r="JFX101" s="227"/>
      <c r="JFY101" s="227"/>
      <c r="JFZ101" s="227"/>
      <c r="JGA101" s="227"/>
      <c r="JGB101" s="227"/>
      <c r="JGC101" s="227"/>
      <c r="JGD101" s="227"/>
      <c r="JGE101" s="227"/>
      <c r="JGF101" s="227"/>
      <c r="JGG101" s="227"/>
      <c r="JGH101" s="227"/>
      <c r="JGI101" s="227"/>
      <c r="JGJ101" s="227"/>
      <c r="JGK101" s="227"/>
      <c r="JGL101" s="227"/>
      <c r="JGM101" s="227"/>
      <c r="JGN101" s="227"/>
      <c r="JGO101" s="227"/>
      <c r="JGP101" s="227"/>
      <c r="JGQ101" s="227"/>
      <c r="JGR101" s="227"/>
      <c r="JGS101" s="227"/>
      <c r="JGT101" s="227"/>
      <c r="JGU101" s="227"/>
      <c r="JGV101" s="227"/>
      <c r="JGW101" s="227"/>
      <c r="JGX101" s="227"/>
      <c r="JGY101" s="227"/>
      <c r="JGZ101" s="227"/>
      <c r="JHA101" s="227"/>
      <c r="JHB101" s="227"/>
      <c r="JHC101" s="227"/>
      <c r="JHD101" s="227"/>
      <c r="JHE101" s="227"/>
      <c r="JHF101" s="227"/>
      <c r="JHG101" s="227"/>
      <c r="JHH101" s="227"/>
      <c r="JHI101" s="227"/>
      <c r="JHJ101" s="227"/>
      <c r="JHK101" s="227"/>
      <c r="JHL101" s="227"/>
      <c r="JHM101" s="227"/>
      <c r="JHN101" s="227"/>
      <c r="JHO101" s="227"/>
      <c r="JHP101" s="227"/>
      <c r="JHQ101" s="227"/>
      <c r="JHR101" s="227"/>
      <c r="JHS101" s="227"/>
      <c r="JHT101" s="227"/>
      <c r="JHU101" s="227"/>
      <c r="JHV101" s="227"/>
      <c r="JHW101" s="227"/>
      <c r="JHX101" s="227"/>
      <c r="JHY101" s="227"/>
      <c r="JHZ101" s="227"/>
      <c r="JIA101" s="227"/>
      <c r="JIB101" s="227"/>
      <c r="JIC101" s="227"/>
      <c r="JID101" s="227"/>
      <c r="JIE101" s="227"/>
      <c r="JIF101" s="227"/>
      <c r="JIG101" s="227"/>
      <c r="JIH101" s="227"/>
      <c r="JII101" s="227"/>
      <c r="JIJ101" s="227"/>
      <c r="JIK101" s="227"/>
      <c r="JIL101" s="227"/>
      <c r="JIM101" s="227"/>
      <c r="JIN101" s="227"/>
      <c r="JIO101" s="227"/>
      <c r="JIP101" s="227"/>
      <c r="JIQ101" s="227"/>
      <c r="JIR101" s="227"/>
      <c r="JIS101" s="227"/>
      <c r="JIT101" s="227"/>
      <c r="JIU101" s="227"/>
      <c r="JIV101" s="227"/>
      <c r="JIW101" s="227"/>
      <c r="JIX101" s="227"/>
      <c r="JIY101" s="227"/>
      <c r="JIZ101" s="227"/>
      <c r="JJA101" s="227"/>
      <c r="JJB101" s="227"/>
      <c r="JJC101" s="227"/>
      <c r="JJD101" s="227"/>
      <c r="JJE101" s="227"/>
      <c r="JJF101" s="227"/>
      <c r="JJG101" s="227"/>
      <c r="JJH101" s="227"/>
      <c r="JJI101" s="227"/>
      <c r="JJJ101" s="227"/>
      <c r="JJK101" s="227"/>
      <c r="JJL101" s="227"/>
      <c r="JJM101" s="227"/>
      <c r="JJN101" s="227"/>
      <c r="JJO101" s="227"/>
      <c r="JJP101" s="227"/>
      <c r="JJQ101" s="227"/>
      <c r="JJR101" s="227"/>
      <c r="JJS101" s="227"/>
      <c r="JJT101" s="227"/>
      <c r="JJU101" s="227"/>
      <c r="JJV101" s="227"/>
      <c r="JJW101" s="227"/>
      <c r="JJX101" s="227"/>
      <c r="JJY101" s="227"/>
      <c r="JJZ101" s="227"/>
      <c r="JKA101" s="227"/>
      <c r="JKB101" s="227"/>
      <c r="JKC101" s="227"/>
      <c r="JKD101" s="227"/>
      <c r="JKE101" s="227"/>
      <c r="JKF101" s="227"/>
      <c r="JKG101" s="227"/>
      <c r="JKH101" s="227"/>
      <c r="JKI101" s="227"/>
      <c r="JKJ101" s="227"/>
      <c r="JKK101" s="227"/>
      <c r="JKL101" s="227"/>
      <c r="JKM101" s="227"/>
      <c r="JKN101" s="227"/>
      <c r="JKO101" s="227"/>
      <c r="JKP101" s="227"/>
      <c r="JKQ101" s="227"/>
      <c r="JKR101" s="227"/>
      <c r="JKS101" s="227"/>
      <c r="JKT101" s="227"/>
      <c r="JKU101" s="227"/>
      <c r="JKV101" s="227"/>
      <c r="JKW101" s="227"/>
      <c r="JKX101" s="227"/>
      <c r="JKY101" s="227"/>
      <c r="JKZ101" s="227"/>
      <c r="JLA101" s="227"/>
      <c r="JLB101" s="227"/>
      <c r="JLC101" s="227"/>
      <c r="JLD101" s="227"/>
      <c r="JLE101" s="227"/>
      <c r="JLF101" s="227"/>
      <c r="JLG101" s="227"/>
      <c r="JLH101" s="227"/>
      <c r="JLI101" s="227"/>
      <c r="JLJ101" s="227"/>
      <c r="JLK101" s="227"/>
      <c r="JLL101" s="227"/>
      <c r="JLM101" s="227"/>
      <c r="JLN101" s="227"/>
      <c r="JLO101" s="227"/>
      <c r="JLP101" s="227"/>
      <c r="JLQ101" s="227"/>
      <c r="JLR101" s="227"/>
      <c r="JLS101" s="227"/>
      <c r="JLT101" s="227"/>
      <c r="JLU101" s="227"/>
      <c r="JLV101" s="227"/>
      <c r="JLW101" s="227"/>
      <c r="JLX101" s="227"/>
      <c r="JLY101" s="227"/>
      <c r="JLZ101" s="227"/>
      <c r="JMA101" s="227"/>
      <c r="JMB101" s="227"/>
      <c r="JMC101" s="227"/>
      <c r="JMD101" s="227"/>
      <c r="JME101" s="227"/>
      <c r="JMF101" s="227"/>
      <c r="JMG101" s="227"/>
      <c r="JMH101" s="227"/>
      <c r="JMI101" s="227"/>
      <c r="JMJ101" s="227"/>
      <c r="JMK101" s="227"/>
      <c r="JML101" s="227"/>
      <c r="JMM101" s="227"/>
      <c r="JMN101" s="227"/>
      <c r="JMO101" s="227"/>
      <c r="JMP101" s="227"/>
      <c r="JMQ101" s="227"/>
      <c r="JMR101" s="227"/>
      <c r="JMS101" s="227"/>
      <c r="JMT101" s="227"/>
      <c r="JMU101" s="227"/>
      <c r="JMV101" s="227"/>
      <c r="JMW101" s="227"/>
      <c r="JMX101" s="227"/>
      <c r="JMY101" s="227"/>
      <c r="JMZ101" s="227"/>
      <c r="JNA101" s="227"/>
      <c r="JNB101" s="227"/>
      <c r="JNC101" s="227"/>
      <c r="JND101" s="227"/>
      <c r="JNE101" s="227"/>
      <c r="JNF101" s="227"/>
      <c r="JNG101" s="227"/>
      <c r="JNH101" s="227"/>
      <c r="JNI101" s="227"/>
      <c r="JNJ101" s="227"/>
      <c r="JNK101" s="227"/>
      <c r="JNL101" s="227"/>
      <c r="JNM101" s="227"/>
      <c r="JNN101" s="227"/>
      <c r="JNO101" s="227"/>
      <c r="JNP101" s="227"/>
      <c r="JNQ101" s="227"/>
      <c r="JNR101" s="227"/>
      <c r="JNS101" s="227"/>
      <c r="JNT101" s="227"/>
      <c r="JNU101" s="227"/>
      <c r="JNV101" s="227"/>
      <c r="JNW101" s="227"/>
      <c r="JNX101" s="227"/>
      <c r="JNY101" s="227"/>
      <c r="JNZ101" s="227"/>
      <c r="JOA101" s="227"/>
      <c r="JOB101" s="227"/>
      <c r="JOC101" s="227"/>
      <c r="JOD101" s="227"/>
      <c r="JOE101" s="227"/>
      <c r="JOF101" s="227"/>
      <c r="JOG101" s="227"/>
      <c r="JOH101" s="227"/>
      <c r="JOI101" s="227"/>
      <c r="JOJ101" s="227"/>
      <c r="JOK101" s="227"/>
      <c r="JOL101" s="227"/>
      <c r="JOM101" s="227"/>
      <c r="JON101" s="227"/>
      <c r="JOO101" s="227"/>
      <c r="JOP101" s="227"/>
      <c r="JOQ101" s="227"/>
      <c r="JOR101" s="227"/>
      <c r="JOS101" s="227"/>
      <c r="JOT101" s="227"/>
      <c r="JOU101" s="227"/>
      <c r="JOV101" s="227"/>
      <c r="JOW101" s="227"/>
      <c r="JOX101" s="227"/>
      <c r="JOY101" s="227"/>
      <c r="JOZ101" s="227"/>
      <c r="JPA101" s="227"/>
      <c r="JPB101" s="227"/>
      <c r="JPC101" s="227"/>
      <c r="JPD101" s="227"/>
      <c r="JPE101" s="227"/>
      <c r="JPF101" s="227"/>
      <c r="JPG101" s="227"/>
      <c r="JPH101" s="227"/>
      <c r="JPI101" s="227"/>
      <c r="JPJ101" s="227"/>
      <c r="JPK101" s="227"/>
      <c r="JPL101" s="227"/>
      <c r="JPM101" s="227"/>
      <c r="JPN101" s="227"/>
      <c r="JPO101" s="227"/>
      <c r="JPP101" s="227"/>
      <c r="JPQ101" s="227"/>
      <c r="JPR101" s="227"/>
      <c r="JPS101" s="227"/>
      <c r="JPT101" s="227"/>
      <c r="JPU101" s="227"/>
      <c r="JPV101" s="227"/>
      <c r="JPW101" s="227"/>
      <c r="JPX101" s="227"/>
      <c r="JPY101" s="227"/>
      <c r="JPZ101" s="227"/>
      <c r="JQA101" s="227"/>
      <c r="JQB101" s="227"/>
      <c r="JQC101" s="227"/>
      <c r="JQD101" s="227"/>
      <c r="JQE101" s="227"/>
      <c r="JQF101" s="227"/>
      <c r="JQG101" s="227"/>
      <c r="JQH101" s="227"/>
      <c r="JQI101" s="227"/>
      <c r="JQJ101" s="227"/>
      <c r="JQK101" s="227"/>
      <c r="JQL101" s="227"/>
      <c r="JQM101" s="227"/>
      <c r="JQN101" s="227"/>
      <c r="JQO101" s="227"/>
      <c r="JQP101" s="227"/>
      <c r="JQQ101" s="227"/>
      <c r="JQR101" s="227"/>
      <c r="JQS101" s="227"/>
      <c r="JQT101" s="227"/>
      <c r="JQU101" s="227"/>
      <c r="JQV101" s="227"/>
      <c r="JQW101" s="227"/>
      <c r="JQX101" s="227"/>
      <c r="JQY101" s="227"/>
      <c r="JQZ101" s="227"/>
      <c r="JRA101" s="227"/>
      <c r="JRB101" s="227"/>
      <c r="JRC101" s="227"/>
      <c r="JRD101" s="227"/>
      <c r="JRE101" s="227"/>
      <c r="JRF101" s="227"/>
      <c r="JRG101" s="227"/>
      <c r="JRH101" s="227"/>
      <c r="JRI101" s="227"/>
      <c r="JRJ101" s="227"/>
      <c r="JRK101" s="227"/>
      <c r="JRL101" s="227"/>
      <c r="JRM101" s="227"/>
      <c r="JRN101" s="227"/>
      <c r="JRO101" s="227"/>
      <c r="JRP101" s="227"/>
      <c r="JRQ101" s="227"/>
      <c r="JRR101" s="227"/>
      <c r="JRS101" s="227"/>
      <c r="JRT101" s="227"/>
      <c r="JRU101" s="227"/>
      <c r="JRV101" s="227"/>
      <c r="JRW101" s="227"/>
      <c r="JRX101" s="227"/>
      <c r="JRY101" s="227"/>
      <c r="JRZ101" s="227"/>
      <c r="JSA101" s="227"/>
      <c r="JSB101" s="227"/>
      <c r="JSC101" s="227"/>
      <c r="JSD101" s="227"/>
      <c r="JSE101" s="227"/>
      <c r="JSF101" s="227"/>
      <c r="JSG101" s="227"/>
      <c r="JSH101" s="227"/>
      <c r="JSI101" s="227"/>
      <c r="JSJ101" s="227"/>
      <c r="JSK101" s="227"/>
      <c r="JSL101" s="227"/>
      <c r="JSM101" s="227"/>
      <c r="JSN101" s="227"/>
      <c r="JSO101" s="227"/>
      <c r="JSP101" s="227"/>
      <c r="JSQ101" s="227"/>
      <c r="JSR101" s="227"/>
      <c r="JSS101" s="227"/>
      <c r="JST101" s="227"/>
      <c r="JSU101" s="227"/>
      <c r="JSV101" s="227"/>
      <c r="JSW101" s="227"/>
      <c r="JSX101" s="227"/>
      <c r="JSY101" s="227"/>
      <c r="JSZ101" s="227"/>
      <c r="JTA101" s="227"/>
      <c r="JTB101" s="227"/>
      <c r="JTC101" s="227"/>
      <c r="JTD101" s="227"/>
      <c r="JTE101" s="227"/>
      <c r="JTF101" s="227"/>
      <c r="JTG101" s="227"/>
      <c r="JTH101" s="227"/>
      <c r="JTI101" s="227"/>
      <c r="JTJ101" s="227"/>
      <c r="JTK101" s="227"/>
      <c r="JTL101" s="227"/>
      <c r="JTM101" s="227"/>
      <c r="JTN101" s="227"/>
      <c r="JTO101" s="227"/>
      <c r="JTP101" s="227"/>
      <c r="JTQ101" s="227"/>
      <c r="JTR101" s="227"/>
      <c r="JTS101" s="227"/>
      <c r="JTT101" s="227"/>
      <c r="JTU101" s="227"/>
      <c r="JTV101" s="227"/>
      <c r="JTW101" s="227"/>
      <c r="JTX101" s="227"/>
      <c r="JTY101" s="227"/>
      <c r="JTZ101" s="227"/>
      <c r="JUA101" s="227"/>
      <c r="JUB101" s="227"/>
      <c r="JUC101" s="227"/>
      <c r="JUD101" s="227"/>
      <c r="JUE101" s="227"/>
      <c r="JUF101" s="227"/>
      <c r="JUG101" s="227"/>
      <c r="JUH101" s="227"/>
      <c r="JUI101" s="227"/>
      <c r="JUJ101" s="227"/>
      <c r="JUK101" s="227"/>
      <c r="JUL101" s="227"/>
      <c r="JUM101" s="227"/>
      <c r="JUN101" s="227"/>
      <c r="JUO101" s="227"/>
      <c r="JUP101" s="227"/>
      <c r="JUQ101" s="227"/>
      <c r="JUR101" s="227"/>
      <c r="JUS101" s="227"/>
      <c r="JUT101" s="227"/>
      <c r="JUU101" s="227"/>
      <c r="JUV101" s="227"/>
      <c r="JUW101" s="227"/>
      <c r="JUX101" s="227"/>
      <c r="JUY101" s="227"/>
      <c r="JUZ101" s="227"/>
      <c r="JVA101" s="227"/>
      <c r="JVB101" s="227"/>
      <c r="JVC101" s="227"/>
      <c r="JVD101" s="227"/>
      <c r="JVE101" s="227"/>
      <c r="JVF101" s="227"/>
      <c r="JVG101" s="227"/>
      <c r="JVH101" s="227"/>
      <c r="JVI101" s="227"/>
      <c r="JVJ101" s="227"/>
      <c r="JVK101" s="227"/>
      <c r="JVL101" s="227"/>
      <c r="JVM101" s="227"/>
      <c r="JVN101" s="227"/>
      <c r="JVO101" s="227"/>
      <c r="JVP101" s="227"/>
      <c r="JVQ101" s="227"/>
      <c r="JVR101" s="227"/>
      <c r="JVS101" s="227"/>
      <c r="JVT101" s="227"/>
      <c r="JVU101" s="227"/>
      <c r="JVV101" s="227"/>
      <c r="JVW101" s="227"/>
      <c r="JVX101" s="227"/>
      <c r="JVY101" s="227"/>
      <c r="JVZ101" s="227"/>
      <c r="JWA101" s="227"/>
      <c r="JWB101" s="227"/>
      <c r="JWC101" s="227"/>
      <c r="JWD101" s="227"/>
      <c r="JWE101" s="227"/>
      <c r="JWF101" s="227"/>
      <c r="JWG101" s="227"/>
      <c r="JWH101" s="227"/>
      <c r="JWI101" s="227"/>
      <c r="JWJ101" s="227"/>
      <c r="JWK101" s="227"/>
      <c r="JWL101" s="227"/>
      <c r="JWM101" s="227"/>
      <c r="JWN101" s="227"/>
      <c r="JWO101" s="227"/>
      <c r="JWP101" s="227"/>
      <c r="JWQ101" s="227"/>
      <c r="JWR101" s="227"/>
      <c r="JWS101" s="227"/>
      <c r="JWT101" s="227"/>
      <c r="JWU101" s="227"/>
      <c r="JWV101" s="227"/>
      <c r="JWW101" s="227"/>
      <c r="JWX101" s="227"/>
      <c r="JWY101" s="227"/>
      <c r="JWZ101" s="227"/>
      <c r="JXA101" s="227"/>
      <c r="JXB101" s="227"/>
      <c r="JXC101" s="227"/>
      <c r="JXD101" s="227"/>
      <c r="JXE101" s="227"/>
      <c r="JXF101" s="227"/>
      <c r="JXG101" s="227"/>
      <c r="JXH101" s="227"/>
      <c r="JXI101" s="227"/>
      <c r="JXJ101" s="227"/>
      <c r="JXK101" s="227"/>
      <c r="JXL101" s="227"/>
      <c r="JXM101" s="227"/>
      <c r="JXN101" s="227"/>
      <c r="JXO101" s="227"/>
      <c r="JXP101" s="227"/>
      <c r="JXQ101" s="227"/>
      <c r="JXR101" s="227"/>
      <c r="JXS101" s="227"/>
      <c r="JXT101" s="227"/>
      <c r="JXU101" s="227"/>
      <c r="JXV101" s="227"/>
      <c r="JXW101" s="227"/>
      <c r="JXX101" s="227"/>
      <c r="JXY101" s="227"/>
      <c r="JXZ101" s="227"/>
      <c r="JYA101" s="227"/>
      <c r="JYB101" s="227"/>
      <c r="JYC101" s="227"/>
      <c r="JYD101" s="227"/>
      <c r="JYE101" s="227"/>
      <c r="JYF101" s="227"/>
      <c r="JYG101" s="227"/>
      <c r="JYH101" s="227"/>
      <c r="JYI101" s="227"/>
      <c r="JYJ101" s="227"/>
      <c r="JYK101" s="227"/>
      <c r="JYL101" s="227"/>
      <c r="JYM101" s="227"/>
      <c r="JYN101" s="227"/>
      <c r="JYO101" s="227"/>
      <c r="JYP101" s="227"/>
      <c r="JYQ101" s="227"/>
      <c r="JYR101" s="227"/>
      <c r="JYS101" s="227"/>
      <c r="JYT101" s="227"/>
      <c r="JYU101" s="227"/>
      <c r="JYV101" s="227"/>
      <c r="JYW101" s="227"/>
      <c r="JYX101" s="227"/>
      <c r="JYY101" s="227"/>
      <c r="JYZ101" s="227"/>
      <c r="JZA101" s="227"/>
      <c r="JZB101" s="227"/>
      <c r="JZC101" s="227"/>
      <c r="JZD101" s="227"/>
      <c r="JZE101" s="227"/>
      <c r="JZF101" s="227"/>
      <c r="JZG101" s="227"/>
      <c r="JZH101" s="227"/>
      <c r="JZI101" s="227"/>
      <c r="JZJ101" s="227"/>
      <c r="JZK101" s="227"/>
      <c r="JZL101" s="227"/>
      <c r="JZM101" s="227"/>
      <c r="JZN101" s="227"/>
      <c r="JZO101" s="227"/>
      <c r="JZP101" s="227"/>
      <c r="JZQ101" s="227"/>
      <c r="JZR101" s="227"/>
      <c r="JZS101" s="227"/>
      <c r="JZT101" s="227"/>
      <c r="JZU101" s="227"/>
      <c r="JZV101" s="227"/>
      <c r="JZW101" s="227"/>
      <c r="JZX101" s="227"/>
      <c r="JZY101" s="227"/>
      <c r="JZZ101" s="227"/>
      <c r="KAA101" s="227"/>
      <c r="KAB101" s="227"/>
      <c r="KAC101" s="227"/>
      <c r="KAD101" s="227"/>
      <c r="KAE101" s="227"/>
      <c r="KAF101" s="227"/>
      <c r="KAG101" s="227"/>
      <c r="KAH101" s="227"/>
      <c r="KAI101" s="227"/>
      <c r="KAJ101" s="227"/>
      <c r="KAK101" s="227"/>
      <c r="KAL101" s="227"/>
      <c r="KAM101" s="227"/>
      <c r="KAN101" s="227"/>
      <c r="KAO101" s="227"/>
      <c r="KAP101" s="227"/>
      <c r="KAQ101" s="227"/>
      <c r="KAR101" s="227"/>
      <c r="KAS101" s="227"/>
      <c r="KAT101" s="227"/>
      <c r="KAU101" s="227"/>
      <c r="KAV101" s="227"/>
      <c r="KAW101" s="227"/>
      <c r="KAX101" s="227"/>
      <c r="KAY101" s="227"/>
      <c r="KAZ101" s="227"/>
      <c r="KBA101" s="227"/>
      <c r="KBB101" s="227"/>
      <c r="KBC101" s="227"/>
      <c r="KBD101" s="227"/>
      <c r="KBE101" s="227"/>
      <c r="KBF101" s="227"/>
      <c r="KBG101" s="227"/>
      <c r="KBH101" s="227"/>
      <c r="KBI101" s="227"/>
      <c r="KBJ101" s="227"/>
      <c r="KBK101" s="227"/>
      <c r="KBL101" s="227"/>
      <c r="KBM101" s="227"/>
      <c r="KBN101" s="227"/>
      <c r="KBO101" s="227"/>
      <c r="KBP101" s="227"/>
      <c r="KBQ101" s="227"/>
      <c r="KBR101" s="227"/>
      <c r="KBS101" s="227"/>
      <c r="KBT101" s="227"/>
      <c r="KBU101" s="227"/>
      <c r="KBV101" s="227"/>
      <c r="KBW101" s="227"/>
      <c r="KBX101" s="227"/>
      <c r="KBY101" s="227"/>
      <c r="KBZ101" s="227"/>
      <c r="KCA101" s="227"/>
      <c r="KCB101" s="227"/>
      <c r="KCC101" s="227"/>
      <c r="KCD101" s="227"/>
      <c r="KCE101" s="227"/>
      <c r="KCF101" s="227"/>
      <c r="KCG101" s="227"/>
      <c r="KCH101" s="227"/>
      <c r="KCI101" s="227"/>
      <c r="KCJ101" s="227"/>
      <c r="KCK101" s="227"/>
      <c r="KCL101" s="227"/>
      <c r="KCM101" s="227"/>
      <c r="KCN101" s="227"/>
      <c r="KCO101" s="227"/>
      <c r="KCP101" s="227"/>
      <c r="KCQ101" s="227"/>
      <c r="KCR101" s="227"/>
      <c r="KCS101" s="227"/>
      <c r="KCT101" s="227"/>
      <c r="KCU101" s="227"/>
      <c r="KCV101" s="227"/>
      <c r="KCW101" s="227"/>
      <c r="KCX101" s="227"/>
      <c r="KCY101" s="227"/>
      <c r="KCZ101" s="227"/>
      <c r="KDA101" s="227"/>
      <c r="KDB101" s="227"/>
      <c r="KDC101" s="227"/>
      <c r="KDD101" s="227"/>
      <c r="KDE101" s="227"/>
      <c r="KDF101" s="227"/>
      <c r="KDG101" s="227"/>
      <c r="KDH101" s="227"/>
      <c r="KDI101" s="227"/>
      <c r="KDJ101" s="227"/>
      <c r="KDK101" s="227"/>
      <c r="KDL101" s="227"/>
      <c r="KDM101" s="227"/>
      <c r="KDN101" s="227"/>
      <c r="KDO101" s="227"/>
      <c r="KDP101" s="227"/>
      <c r="KDQ101" s="227"/>
      <c r="KDR101" s="227"/>
      <c r="KDS101" s="227"/>
      <c r="KDT101" s="227"/>
      <c r="KDU101" s="227"/>
      <c r="KDV101" s="227"/>
      <c r="KDW101" s="227"/>
      <c r="KDX101" s="227"/>
      <c r="KDY101" s="227"/>
      <c r="KDZ101" s="227"/>
      <c r="KEA101" s="227"/>
      <c r="KEB101" s="227"/>
      <c r="KEC101" s="227"/>
      <c r="KED101" s="227"/>
      <c r="KEE101" s="227"/>
      <c r="KEF101" s="227"/>
      <c r="KEG101" s="227"/>
      <c r="KEH101" s="227"/>
      <c r="KEI101" s="227"/>
      <c r="KEJ101" s="227"/>
      <c r="KEK101" s="227"/>
      <c r="KEL101" s="227"/>
      <c r="KEM101" s="227"/>
      <c r="KEN101" s="227"/>
      <c r="KEO101" s="227"/>
      <c r="KEP101" s="227"/>
      <c r="KEQ101" s="227"/>
      <c r="KER101" s="227"/>
      <c r="KES101" s="227"/>
      <c r="KET101" s="227"/>
      <c r="KEU101" s="227"/>
      <c r="KEV101" s="227"/>
      <c r="KEW101" s="227"/>
      <c r="KEX101" s="227"/>
      <c r="KEY101" s="227"/>
      <c r="KEZ101" s="227"/>
      <c r="KFA101" s="227"/>
      <c r="KFB101" s="227"/>
      <c r="KFC101" s="227"/>
      <c r="KFD101" s="227"/>
      <c r="KFE101" s="227"/>
      <c r="KFF101" s="227"/>
      <c r="KFG101" s="227"/>
      <c r="KFH101" s="227"/>
      <c r="KFI101" s="227"/>
      <c r="KFJ101" s="227"/>
      <c r="KFK101" s="227"/>
      <c r="KFL101" s="227"/>
      <c r="KFM101" s="227"/>
      <c r="KFN101" s="227"/>
      <c r="KFO101" s="227"/>
      <c r="KFP101" s="227"/>
      <c r="KFQ101" s="227"/>
      <c r="KFR101" s="227"/>
      <c r="KFS101" s="227"/>
      <c r="KFT101" s="227"/>
      <c r="KFU101" s="227"/>
      <c r="KFV101" s="227"/>
      <c r="KFW101" s="227"/>
      <c r="KFX101" s="227"/>
      <c r="KFY101" s="227"/>
      <c r="KFZ101" s="227"/>
      <c r="KGA101" s="227"/>
      <c r="KGB101" s="227"/>
      <c r="KGC101" s="227"/>
      <c r="KGD101" s="227"/>
      <c r="KGE101" s="227"/>
      <c r="KGF101" s="227"/>
      <c r="KGG101" s="227"/>
      <c r="KGH101" s="227"/>
      <c r="KGI101" s="227"/>
      <c r="KGJ101" s="227"/>
      <c r="KGK101" s="227"/>
      <c r="KGL101" s="227"/>
      <c r="KGM101" s="227"/>
      <c r="KGN101" s="227"/>
      <c r="KGO101" s="227"/>
      <c r="KGP101" s="227"/>
      <c r="KGQ101" s="227"/>
      <c r="KGR101" s="227"/>
      <c r="KGS101" s="227"/>
      <c r="KGT101" s="227"/>
      <c r="KGU101" s="227"/>
      <c r="KGV101" s="227"/>
      <c r="KGW101" s="227"/>
      <c r="KGX101" s="227"/>
      <c r="KGY101" s="227"/>
      <c r="KGZ101" s="227"/>
      <c r="KHA101" s="227"/>
      <c r="KHB101" s="227"/>
      <c r="KHC101" s="227"/>
      <c r="KHD101" s="227"/>
      <c r="KHE101" s="227"/>
      <c r="KHF101" s="227"/>
      <c r="KHG101" s="227"/>
      <c r="KHH101" s="227"/>
      <c r="KHI101" s="227"/>
      <c r="KHJ101" s="227"/>
      <c r="KHK101" s="227"/>
      <c r="KHL101" s="227"/>
      <c r="KHM101" s="227"/>
      <c r="KHN101" s="227"/>
      <c r="KHO101" s="227"/>
      <c r="KHP101" s="227"/>
      <c r="KHQ101" s="227"/>
      <c r="KHR101" s="227"/>
      <c r="KHS101" s="227"/>
      <c r="KHT101" s="227"/>
      <c r="KHU101" s="227"/>
      <c r="KHV101" s="227"/>
      <c r="KHW101" s="227"/>
      <c r="KHX101" s="227"/>
      <c r="KHY101" s="227"/>
      <c r="KHZ101" s="227"/>
      <c r="KIA101" s="227"/>
      <c r="KIB101" s="227"/>
      <c r="KIC101" s="227"/>
      <c r="KID101" s="227"/>
      <c r="KIE101" s="227"/>
      <c r="KIF101" s="227"/>
      <c r="KIG101" s="227"/>
      <c r="KIH101" s="227"/>
      <c r="KII101" s="227"/>
      <c r="KIJ101" s="227"/>
      <c r="KIK101" s="227"/>
      <c r="KIL101" s="227"/>
      <c r="KIM101" s="227"/>
      <c r="KIN101" s="227"/>
      <c r="KIO101" s="227"/>
      <c r="KIP101" s="227"/>
      <c r="KIQ101" s="227"/>
      <c r="KIR101" s="227"/>
      <c r="KIS101" s="227"/>
      <c r="KIT101" s="227"/>
      <c r="KIU101" s="227"/>
      <c r="KIV101" s="227"/>
      <c r="KIW101" s="227"/>
      <c r="KIX101" s="227"/>
      <c r="KIY101" s="227"/>
      <c r="KIZ101" s="227"/>
      <c r="KJA101" s="227"/>
      <c r="KJB101" s="227"/>
      <c r="KJC101" s="227"/>
      <c r="KJD101" s="227"/>
      <c r="KJE101" s="227"/>
      <c r="KJF101" s="227"/>
      <c r="KJG101" s="227"/>
      <c r="KJH101" s="227"/>
      <c r="KJI101" s="227"/>
      <c r="KJJ101" s="227"/>
      <c r="KJK101" s="227"/>
      <c r="KJL101" s="227"/>
      <c r="KJM101" s="227"/>
      <c r="KJN101" s="227"/>
      <c r="KJO101" s="227"/>
      <c r="KJP101" s="227"/>
      <c r="KJQ101" s="227"/>
      <c r="KJR101" s="227"/>
      <c r="KJS101" s="227"/>
      <c r="KJT101" s="227"/>
      <c r="KJU101" s="227"/>
      <c r="KJV101" s="227"/>
      <c r="KJW101" s="227"/>
      <c r="KJX101" s="227"/>
      <c r="KJY101" s="227"/>
      <c r="KJZ101" s="227"/>
      <c r="KKA101" s="227"/>
      <c r="KKB101" s="227"/>
      <c r="KKC101" s="227"/>
      <c r="KKD101" s="227"/>
      <c r="KKE101" s="227"/>
      <c r="KKF101" s="227"/>
      <c r="KKG101" s="227"/>
      <c r="KKH101" s="227"/>
      <c r="KKI101" s="227"/>
      <c r="KKJ101" s="227"/>
      <c r="KKK101" s="227"/>
      <c r="KKL101" s="227"/>
      <c r="KKM101" s="227"/>
      <c r="KKN101" s="227"/>
      <c r="KKO101" s="227"/>
      <c r="KKP101" s="227"/>
      <c r="KKQ101" s="227"/>
      <c r="KKR101" s="227"/>
      <c r="KKS101" s="227"/>
      <c r="KKT101" s="227"/>
      <c r="KKU101" s="227"/>
      <c r="KKV101" s="227"/>
      <c r="KKW101" s="227"/>
      <c r="KKX101" s="227"/>
      <c r="KKY101" s="227"/>
      <c r="KKZ101" s="227"/>
      <c r="KLA101" s="227"/>
      <c r="KLB101" s="227"/>
      <c r="KLC101" s="227"/>
      <c r="KLD101" s="227"/>
      <c r="KLE101" s="227"/>
      <c r="KLF101" s="227"/>
      <c r="KLG101" s="227"/>
      <c r="KLH101" s="227"/>
      <c r="KLI101" s="227"/>
      <c r="KLJ101" s="227"/>
      <c r="KLK101" s="227"/>
      <c r="KLL101" s="227"/>
      <c r="KLM101" s="227"/>
      <c r="KLN101" s="227"/>
      <c r="KLO101" s="227"/>
      <c r="KLP101" s="227"/>
      <c r="KLQ101" s="227"/>
      <c r="KLR101" s="227"/>
      <c r="KLS101" s="227"/>
      <c r="KLT101" s="227"/>
      <c r="KLU101" s="227"/>
      <c r="KLV101" s="227"/>
      <c r="KLW101" s="227"/>
      <c r="KLX101" s="227"/>
      <c r="KLY101" s="227"/>
      <c r="KLZ101" s="227"/>
      <c r="KMA101" s="227"/>
      <c r="KMB101" s="227"/>
      <c r="KMC101" s="227"/>
      <c r="KMD101" s="227"/>
      <c r="KME101" s="227"/>
      <c r="KMF101" s="227"/>
      <c r="KMG101" s="227"/>
      <c r="KMH101" s="227"/>
      <c r="KMI101" s="227"/>
      <c r="KMJ101" s="227"/>
      <c r="KMK101" s="227"/>
      <c r="KML101" s="227"/>
      <c r="KMM101" s="227"/>
      <c r="KMN101" s="227"/>
      <c r="KMO101" s="227"/>
      <c r="KMP101" s="227"/>
      <c r="KMQ101" s="227"/>
      <c r="KMR101" s="227"/>
      <c r="KMS101" s="227"/>
      <c r="KMT101" s="227"/>
      <c r="KMU101" s="227"/>
      <c r="KMV101" s="227"/>
      <c r="KMW101" s="227"/>
      <c r="KMX101" s="227"/>
      <c r="KMY101" s="227"/>
      <c r="KMZ101" s="227"/>
      <c r="KNA101" s="227"/>
      <c r="KNB101" s="227"/>
      <c r="KNC101" s="227"/>
      <c r="KND101" s="227"/>
      <c r="KNE101" s="227"/>
      <c r="KNF101" s="227"/>
      <c r="KNG101" s="227"/>
      <c r="KNH101" s="227"/>
      <c r="KNI101" s="227"/>
      <c r="KNJ101" s="227"/>
      <c r="KNK101" s="227"/>
      <c r="KNL101" s="227"/>
      <c r="KNM101" s="227"/>
      <c r="KNN101" s="227"/>
      <c r="KNO101" s="227"/>
      <c r="KNP101" s="227"/>
      <c r="KNQ101" s="227"/>
      <c r="KNR101" s="227"/>
      <c r="KNS101" s="227"/>
      <c r="KNT101" s="227"/>
      <c r="KNU101" s="227"/>
      <c r="KNV101" s="227"/>
      <c r="KNW101" s="227"/>
      <c r="KNX101" s="227"/>
      <c r="KNY101" s="227"/>
      <c r="KNZ101" s="227"/>
      <c r="KOA101" s="227"/>
      <c r="KOB101" s="227"/>
      <c r="KOC101" s="227"/>
      <c r="KOD101" s="227"/>
      <c r="KOE101" s="227"/>
      <c r="KOF101" s="227"/>
      <c r="KOG101" s="227"/>
      <c r="KOH101" s="227"/>
      <c r="KOI101" s="227"/>
      <c r="KOJ101" s="227"/>
      <c r="KOK101" s="227"/>
      <c r="KOL101" s="227"/>
      <c r="KOM101" s="227"/>
      <c r="KON101" s="227"/>
      <c r="KOO101" s="227"/>
      <c r="KOP101" s="227"/>
      <c r="KOQ101" s="227"/>
      <c r="KOR101" s="227"/>
      <c r="KOS101" s="227"/>
      <c r="KOT101" s="227"/>
      <c r="KOU101" s="227"/>
      <c r="KOV101" s="227"/>
      <c r="KOW101" s="227"/>
      <c r="KOX101" s="227"/>
      <c r="KOY101" s="227"/>
      <c r="KOZ101" s="227"/>
      <c r="KPA101" s="227"/>
      <c r="KPB101" s="227"/>
      <c r="KPC101" s="227"/>
      <c r="KPD101" s="227"/>
      <c r="KPE101" s="227"/>
      <c r="KPF101" s="227"/>
      <c r="KPG101" s="227"/>
      <c r="KPH101" s="227"/>
      <c r="KPI101" s="227"/>
      <c r="KPJ101" s="227"/>
      <c r="KPK101" s="227"/>
      <c r="KPL101" s="227"/>
      <c r="KPM101" s="227"/>
      <c r="KPN101" s="227"/>
      <c r="KPO101" s="227"/>
      <c r="KPP101" s="227"/>
      <c r="KPQ101" s="227"/>
      <c r="KPR101" s="227"/>
      <c r="KPS101" s="227"/>
      <c r="KPT101" s="227"/>
      <c r="KPU101" s="227"/>
      <c r="KPV101" s="227"/>
      <c r="KPW101" s="227"/>
      <c r="KPX101" s="227"/>
      <c r="KPY101" s="227"/>
      <c r="KPZ101" s="227"/>
      <c r="KQA101" s="227"/>
      <c r="KQB101" s="227"/>
      <c r="KQC101" s="227"/>
      <c r="KQD101" s="227"/>
      <c r="KQE101" s="227"/>
      <c r="KQF101" s="227"/>
      <c r="KQG101" s="227"/>
      <c r="KQH101" s="227"/>
      <c r="KQI101" s="227"/>
      <c r="KQJ101" s="227"/>
      <c r="KQK101" s="227"/>
      <c r="KQL101" s="227"/>
      <c r="KQM101" s="227"/>
      <c r="KQN101" s="227"/>
      <c r="KQO101" s="227"/>
      <c r="KQP101" s="227"/>
      <c r="KQQ101" s="227"/>
      <c r="KQR101" s="227"/>
      <c r="KQS101" s="227"/>
      <c r="KQT101" s="227"/>
      <c r="KQU101" s="227"/>
      <c r="KQV101" s="227"/>
      <c r="KQW101" s="227"/>
      <c r="KQX101" s="227"/>
      <c r="KQY101" s="227"/>
      <c r="KQZ101" s="227"/>
      <c r="KRA101" s="227"/>
      <c r="KRB101" s="227"/>
      <c r="KRC101" s="227"/>
      <c r="KRD101" s="227"/>
      <c r="KRE101" s="227"/>
      <c r="KRF101" s="227"/>
      <c r="KRG101" s="227"/>
      <c r="KRH101" s="227"/>
      <c r="KRI101" s="227"/>
      <c r="KRJ101" s="227"/>
      <c r="KRK101" s="227"/>
      <c r="KRL101" s="227"/>
      <c r="KRM101" s="227"/>
      <c r="KRN101" s="227"/>
      <c r="KRO101" s="227"/>
      <c r="KRP101" s="227"/>
      <c r="KRQ101" s="227"/>
      <c r="KRR101" s="227"/>
      <c r="KRS101" s="227"/>
      <c r="KRT101" s="227"/>
      <c r="KRU101" s="227"/>
      <c r="KRV101" s="227"/>
      <c r="KRW101" s="227"/>
      <c r="KRX101" s="227"/>
      <c r="KRY101" s="227"/>
      <c r="KRZ101" s="227"/>
      <c r="KSA101" s="227"/>
      <c r="KSB101" s="227"/>
      <c r="KSC101" s="227"/>
      <c r="KSD101" s="227"/>
      <c r="KSE101" s="227"/>
      <c r="KSF101" s="227"/>
      <c r="KSG101" s="227"/>
      <c r="KSH101" s="227"/>
      <c r="KSI101" s="227"/>
      <c r="KSJ101" s="227"/>
      <c r="KSK101" s="227"/>
      <c r="KSL101" s="227"/>
      <c r="KSM101" s="227"/>
      <c r="KSN101" s="227"/>
      <c r="KSO101" s="227"/>
      <c r="KSP101" s="227"/>
      <c r="KSQ101" s="227"/>
      <c r="KSR101" s="227"/>
      <c r="KSS101" s="227"/>
      <c r="KST101" s="227"/>
      <c r="KSU101" s="227"/>
      <c r="KSV101" s="227"/>
      <c r="KSW101" s="227"/>
      <c r="KSX101" s="227"/>
      <c r="KSY101" s="227"/>
      <c r="KSZ101" s="227"/>
      <c r="KTA101" s="227"/>
      <c r="KTB101" s="227"/>
      <c r="KTC101" s="227"/>
      <c r="KTD101" s="227"/>
      <c r="KTE101" s="227"/>
      <c r="KTF101" s="227"/>
      <c r="KTG101" s="227"/>
      <c r="KTH101" s="227"/>
      <c r="KTI101" s="227"/>
      <c r="KTJ101" s="227"/>
      <c r="KTK101" s="227"/>
      <c r="KTL101" s="227"/>
      <c r="KTM101" s="227"/>
      <c r="KTN101" s="227"/>
      <c r="KTO101" s="227"/>
      <c r="KTP101" s="227"/>
      <c r="KTQ101" s="227"/>
      <c r="KTR101" s="227"/>
      <c r="KTS101" s="227"/>
      <c r="KTT101" s="227"/>
      <c r="KTU101" s="227"/>
      <c r="KTV101" s="227"/>
      <c r="KTW101" s="227"/>
      <c r="KTX101" s="227"/>
      <c r="KTY101" s="227"/>
      <c r="KTZ101" s="227"/>
      <c r="KUA101" s="227"/>
      <c r="KUB101" s="227"/>
      <c r="KUC101" s="227"/>
      <c r="KUD101" s="227"/>
      <c r="KUE101" s="227"/>
      <c r="KUF101" s="227"/>
      <c r="KUG101" s="227"/>
      <c r="KUH101" s="227"/>
      <c r="KUI101" s="227"/>
      <c r="KUJ101" s="227"/>
      <c r="KUK101" s="227"/>
      <c r="KUL101" s="227"/>
      <c r="KUM101" s="227"/>
      <c r="KUN101" s="227"/>
      <c r="KUO101" s="227"/>
      <c r="KUP101" s="227"/>
      <c r="KUQ101" s="227"/>
      <c r="KUR101" s="227"/>
      <c r="KUS101" s="227"/>
      <c r="KUT101" s="227"/>
      <c r="KUU101" s="227"/>
      <c r="KUV101" s="227"/>
      <c r="KUW101" s="227"/>
      <c r="KUX101" s="227"/>
      <c r="KUY101" s="227"/>
      <c r="KUZ101" s="227"/>
      <c r="KVA101" s="227"/>
      <c r="KVB101" s="227"/>
      <c r="KVC101" s="227"/>
      <c r="KVD101" s="227"/>
      <c r="KVE101" s="227"/>
      <c r="KVF101" s="227"/>
      <c r="KVG101" s="227"/>
      <c r="KVH101" s="227"/>
      <c r="KVI101" s="227"/>
      <c r="KVJ101" s="227"/>
      <c r="KVK101" s="227"/>
      <c r="KVL101" s="227"/>
      <c r="KVM101" s="227"/>
      <c r="KVN101" s="227"/>
      <c r="KVO101" s="227"/>
      <c r="KVP101" s="227"/>
      <c r="KVQ101" s="227"/>
      <c r="KVR101" s="227"/>
      <c r="KVS101" s="227"/>
      <c r="KVT101" s="227"/>
      <c r="KVU101" s="227"/>
      <c r="KVV101" s="227"/>
      <c r="KVW101" s="227"/>
      <c r="KVX101" s="227"/>
      <c r="KVY101" s="227"/>
      <c r="KVZ101" s="227"/>
      <c r="KWA101" s="227"/>
      <c r="KWB101" s="227"/>
      <c r="KWC101" s="227"/>
      <c r="KWD101" s="227"/>
      <c r="KWE101" s="227"/>
      <c r="KWF101" s="227"/>
      <c r="KWG101" s="227"/>
      <c r="KWH101" s="227"/>
      <c r="KWI101" s="227"/>
      <c r="KWJ101" s="227"/>
      <c r="KWK101" s="227"/>
      <c r="KWL101" s="227"/>
      <c r="KWM101" s="227"/>
      <c r="KWN101" s="227"/>
      <c r="KWO101" s="227"/>
      <c r="KWP101" s="227"/>
      <c r="KWQ101" s="227"/>
      <c r="KWR101" s="227"/>
      <c r="KWS101" s="227"/>
      <c r="KWT101" s="227"/>
      <c r="KWU101" s="227"/>
      <c r="KWV101" s="227"/>
      <c r="KWW101" s="227"/>
      <c r="KWX101" s="227"/>
      <c r="KWY101" s="227"/>
      <c r="KWZ101" s="227"/>
      <c r="KXA101" s="227"/>
      <c r="KXB101" s="227"/>
      <c r="KXC101" s="227"/>
      <c r="KXD101" s="227"/>
      <c r="KXE101" s="227"/>
      <c r="KXF101" s="227"/>
      <c r="KXG101" s="227"/>
      <c r="KXH101" s="227"/>
      <c r="KXI101" s="227"/>
      <c r="KXJ101" s="227"/>
      <c r="KXK101" s="227"/>
      <c r="KXL101" s="227"/>
      <c r="KXM101" s="227"/>
      <c r="KXN101" s="227"/>
      <c r="KXO101" s="227"/>
      <c r="KXP101" s="227"/>
      <c r="KXQ101" s="227"/>
      <c r="KXR101" s="227"/>
      <c r="KXS101" s="227"/>
      <c r="KXT101" s="227"/>
      <c r="KXU101" s="227"/>
      <c r="KXV101" s="227"/>
      <c r="KXW101" s="227"/>
      <c r="KXX101" s="227"/>
      <c r="KXY101" s="227"/>
      <c r="KXZ101" s="227"/>
      <c r="KYA101" s="227"/>
      <c r="KYB101" s="227"/>
      <c r="KYC101" s="227"/>
      <c r="KYD101" s="227"/>
      <c r="KYE101" s="227"/>
      <c r="KYF101" s="227"/>
      <c r="KYG101" s="227"/>
      <c r="KYH101" s="227"/>
      <c r="KYI101" s="227"/>
      <c r="KYJ101" s="227"/>
      <c r="KYK101" s="227"/>
      <c r="KYL101" s="227"/>
      <c r="KYM101" s="227"/>
      <c r="KYN101" s="227"/>
      <c r="KYO101" s="227"/>
      <c r="KYP101" s="227"/>
      <c r="KYQ101" s="227"/>
      <c r="KYR101" s="227"/>
      <c r="KYS101" s="227"/>
      <c r="KYT101" s="227"/>
      <c r="KYU101" s="227"/>
      <c r="KYV101" s="227"/>
      <c r="KYW101" s="227"/>
      <c r="KYX101" s="227"/>
      <c r="KYY101" s="227"/>
      <c r="KYZ101" s="227"/>
      <c r="KZA101" s="227"/>
      <c r="KZB101" s="227"/>
      <c r="KZC101" s="227"/>
      <c r="KZD101" s="227"/>
      <c r="KZE101" s="227"/>
      <c r="KZF101" s="227"/>
      <c r="KZG101" s="227"/>
      <c r="KZH101" s="227"/>
      <c r="KZI101" s="227"/>
      <c r="KZJ101" s="227"/>
      <c r="KZK101" s="227"/>
      <c r="KZL101" s="227"/>
      <c r="KZM101" s="227"/>
      <c r="KZN101" s="227"/>
      <c r="KZO101" s="227"/>
      <c r="KZP101" s="227"/>
      <c r="KZQ101" s="227"/>
      <c r="KZR101" s="227"/>
      <c r="KZS101" s="227"/>
      <c r="KZT101" s="227"/>
      <c r="KZU101" s="227"/>
      <c r="KZV101" s="227"/>
      <c r="KZW101" s="227"/>
      <c r="KZX101" s="227"/>
      <c r="KZY101" s="227"/>
      <c r="KZZ101" s="227"/>
      <c r="LAA101" s="227"/>
      <c r="LAB101" s="227"/>
      <c r="LAC101" s="227"/>
      <c r="LAD101" s="227"/>
      <c r="LAE101" s="227"/>
      <c r="LAF101" s="227"/>
      <c r="LAG101" s="227"/>
      <c r="LAH101" s="227"/>
      <c r="LAI101" s="227"/>
      <c r="LAJ101" s="227"/>
      <c r="LAK101" s="227"/>
      <c r="LAL101" s="227"/>
      <c r="LAM101" s="227"/>
      <c r="LAN101" s="227"/>
      <c r="LAO101" s="227"/>
      <c r="LAP101" s="227"/>
      <c r="LAQ101" s="227"/>
      <c r="LAR101" s="227"/>
      <c r="LAS101" s="227"/>
      <c r="LAT101" s="227"/>
      <c r="LAU101" s="227"/>
      <c r="LAV101" s="227"/>
      <c r="LAW101" s="227"/>
      <c r="LAX101" s="227"/>
      <c r="LAY101" s="227"/>
      <c r="LAZ101" s="227"/>
      <c r="LBA101" s="227"/>
      <c r="LBB101" s="227"/>
      <c r="LBC101" s="227"/>
      <c r="LBD101" s="227"/>
      <c r="LBE101" s="227"/>
      <c r="LBF101" s="227"/>
      <c r="LBG101" s="227"/>
      <c r="LBH101" s="227"/>
      <c r="LBI101" s="227"/>
      <c r="LBJ101" s="227"/>
      <c r="LBK101" s="227"/>
      <c r="LBL101" s="227"/>
      <c r="LBM101" s="227"/>
      <c r="LBN101" s="227"/>
      <c r="LBO101" s="227"/>
      <c r="LBP101" s="227"/>
      <c r="LBQ101" s="227"/>
      <c r="LBR101" s="227"/>
      <c r="LBS101" s="227"/>
      <c r="LBT101" s="227"/>
      <c r="LBU101" s="227"/>
      <c r="LBV101" s="227"/>
      <c r="LBW101" s="227"/>
      <c r="LBX101" s="227"/>
      <c r="LBY101" s="227"/>
      <c r="LBZ101" s="227"/>
      <c r="LCA101" s="227"/>
      <c r="LCB101" s="227"/>
      <c r="LCC101" s="227"/>
      <c r="LCD101" s="227"/>
      <c r="LCE101" s="227"/>
      <c r="LCF101" s="227"/>
      <c r="LCG101" s="227"/>
      <c r="LCH101" s="227"/>
      <c r="LCI101" s="227"/>
      <c r="LCJ101" s="227"/>
      <c r="LCK101" s="227"/>
      <c r="LCL101" s="227"/>
      <c r="LCM101" s="227"/>
      <c r="LCN101" s="227"/>
      <c r="LCO101" s="227"/>
      <c r="LCP101" s="227"/>
      <c r="LCQ101" s="227"/>
      <c r="LCR101" s="227"/>
      <c r="LCS101" s="227"/>
      <c r="LCT101" s="227"/>
      <c r="LCU101" s="227"/>
      <c r="LCV101" s="227"/>
      <c r="LCW101" s="227"/>
      <c r="LCX101" s="227"/>
      <c r="LCY101" s="227"/>
      <c r="LCZ101" s="227"/>
      <c r="LDA101" s="227"/>
      <c r="LDB101" s="227"/>
      <c r="LDC101" s="227"/>
      <c r="LDD101" s="227"/>
      <c r="LDE101" s="227"/>
      <c r="LDF101" s="227"/>
      <c r="LDG101" s="227"/>
      <c r="LDH101" s="227"/>
      <c r="LDI101" s="227"/>
      <c r="LDJ101" s="227"/>
      <c r="LDK101" s="227"/>
      <c r="LDL101" s="227"/>
      <c r="LDM101" s="227"/>
      <c r="LDN101" s="227"/>
      <c r="LDO101" s="227"/>
      <c r="LDP101" s="227"/>
      <c r="LDQ101" s="227"/>
      <c r="LDR101" s="227"/>
      <c r="LDS101" s="227"/>
      <c r="LDT101" s="227"/>
      <c r="LDU101" s="227"/>
      <c r="LDV101" s="227"/>
      <c r="LDW101" s="227"/>
      <c r="LDX101" s="227"/>
      <c r="LDY101" s="227"/>
      <c r="LDZ101" s="227"/>
      <c r="LEA101" s="227"/>
      <c r="LEB101" s="227"/>
      <c r="LEC101" s="227"/>
      <c r="LED101" s="227"/>
      <c r="LEE101" s="227"/>
      <c r="LEF101" s="227"/>
      <c r="LEG101" s="227"/>
      <c r="LEH101" s="227"/>
      <c r="LEI101" s="227"/>
      <c r="LEJ101" s="227"/>
      <c r="LEK101" s="227"/>
      <c r="LEL101" s="227"/>
      <c r="LEM101" s="227"/>
      <c r="LEN101" s="227"/>
      <c r="LEO101" s="227"/>
      <c r="LEP101" s="227"/>
      <c r="LEQ101" s="227"/>
      <c r="LER101" s="227"/>
      <c r="LES101" s="227"/>
      <c r="LET101" s="227"/>
      <c r="LEU101" s="227"/>
      <c r="LEV101" s="227"/>
      <c r="LEW101" s="227"/>
      <c r="LEX101" s="227"/>
      <c r="LEY101" s="227"/>
      <c r="LEZ101" s="227"/>
      <c r="LFA101" s="227"/>
      <c r="LFB101" s="227"/>
      <c r="LFC101" s="227"/>
      <c r="LFD101" s="227"/>
      <c r="LFE101" s="227"/>
      <c r="LFF101" s="227"/>
      <c r="LFG101" s="227"/>
      <c r="LFH101" s="227"/>
      <c r="LFI101" s="227"/>
      <c r="LFJ101" s="227"/>
      <c r="LFK101" s="227"/>
      <c r="LFL101" s="227"/>
      <c r="LFM101" s="227"/>
      <c r="LFN101" s="227"/>
      <c r="LFO101" s="227"/>
      <c r="LFP101" s="227"/>
      <c r="LFQ101" s="227"/>
      <c r="LFR101" s="227"/>
      <c r="LFS101" s="227"/>
      <c r="LFT101" s="227"/>
      <c r="LFU101" s="227"/>
      <c r="LFV101" s="227"/>
      <c r="LFW101" s="227"/>
      <c r="LFX101" s="227"/>
      <c r="LFY101" s="227"/>
      <c r="LFZ101" s="227"/>
      <c r="LGA101" s="227"/>
      <c r="LGB101" s="227"/>
      <c r="LGC101" s="227"/>
      <c r="LGD101" s="227"/>
      <c r="LGE101" s="227"/>
      <c r="LGF101" s="227"/>
      <c r="LGG101" s="227"/>
      <c r="LGH101" s="227"/>
      <c r="LGI101" s="227"/>
      <c r="LGJ101" s="227"/>
      <c r="LGK101" s="227"/>
      <c r="LGL101" s="227"/>
      <c r="LGM101" s="227"/>
      <c r="LGN101" s="227"/>
      <c r="LGO101" s="227"/>
      <c r="LGP101" s="227"/>
      <c r="LGQ101" s="227"/>
      <c r="LGR101" s="227"/>
      <c r="LGS101" s="227"/>
      <c r="LGT101" s="227"/>
      <c r="LGU101" s="227"/>
      <c r="LGV101" s="227"/>
      <c r="LGW101" s="227"/>
      <c r="LGX101" s="227"/>
      <c r="LGY101" s="227"/>
      <c r="LGZ101" s="227"/>
      <c r="LHA101" s="227"/>
      <c r="LHB101" s="227"/>
      <c r="LHC101" s="227"/>
      <c r="LHD101" s="227"/>
      <c r="LHE101" s="227"/>
      <c r="LHF101" s="227"/>
      <c r="LHG101" s="227"/>
      <c r="LHH101" s="227"/>
      <c r="LHI101" s="227"/>
      <c r="LHJ101" s="227"/>
      <c r="LHK101" s="227"/>
      <c r="LHL101" s="227"/>
      <c r="LHM101" s="227"/>
      <c r="LHN101" s="227"/>
      <c r="LHO101" s="227"/>
      <c r="LHP101" s="227"/>
      <c r="LHQ101" s="227"/>
      <c r="LHR101" s="227"/>
      <c r="LHS101" s="227"/>
      <c r="LHT101" s="227"/>
      <c r="LHU101" s="227"/>
      <c r="LHV101" s="227"/>
      <c r="LHW101" s="227"/>
      <c r="LHX101" s="227"/>
      <c r="LHY101" s="227"/>
      <c r="LHZ101" s="227"/>
      <c r="LIA101" s="227"/>
      <c r="LIB101" s="227"/>
      <c r="LIC101" s="227"/>
      <c r="LID101" s="227"/>
      <c r="LIE101" s="227"/>
      <c r="LIF101" s="227"/>
      <c r="LIG101" s="227"/>
      <c r="LIH101" s="227"/>
      <c r="LII101" s="227"/>
      <c r="LIJ101" s="227"/>
      <c r="LIK101" s="227"/>
      <c r="LIL101" s="227"/>
      <c r="LIM101" s="227"/>
      <c r="LIN101" s="227"/>
      <c r="LIO101" s="227"/>
      <c r="LIP101" s="227"/>
      <c r="LIQ101" s="227"/>
      <c r="LIR101" s="227"/>
      <c r="LIS101" s="227"/>
      <c r="LIT101" s="227"/>
      <c r="LIU101" s="227"/>
      <c r="LIV101" s="227"/>
      <c r="LIW101" s="227"/>
      <c r="LIX101" s="227"/>
      <c r="LIY101" s="227"/>
      <c r="LIZ101" s="227"/>
      <c r="LJA101" s="227"/>
      <c r="LJB101" s="227"/>
      <c r="LJC101" s="227"/>
      <c r="LJD101" s="227"/>
      <c r="LJE101" s="227"/>
      <c r="LJF101" s="227"/>
      <c r="LJG101" s="227"/>
      <c r="LJH101" s="227"/>
      <c r="LJI101" s="227"/>
      <c r="LJJ101" s="227"/>
      <c r="LJK101" s="227"/>
      <c r="LJL101" s="227"/>
      <c r="LJM101" s="227"/>
      <c r="LJN101" s="227"/>
      <c r="LJO101" s="227"/>
      <c r="LJP101" s="227"/>
      <c r="LJQ101" s="227"/>
      <c r="LJR101" s="227"/>
      <c r="LJS101" s="227"/>
      <c r="LJT101" s="227"/>
      <c r="LJU101" s="227"/>
      <c r="LJV101" s="227"/>
      <c r="LJW101" s="227"/>
      <c r="LJX101" s="227"/>
      <c r="LJY101" s="227"/>
      <c r="LJZ101" s="227"/>
      <c r="LKA101" s="227"/>
      <c r="LKB101" s="227"/>
      <c r="LKC101" s="227"/>
      <c r="LKD101" s="227"/>
      <c r="LKE101" s="227"/>
      <c r="LKF101" s="227"/>
      <c r="LKG101" s="227"/>
      <c r="LKH101" s="227"/>
      <c r="LKI101" s="227"/>
      <c r="LKJ101" s="227"/>
      <c r="LKK101" s="227"/>
      <c r="LKL101" s="227"/>
      <c r="LKM101" s="227"/>
      <c r="LKN101" s="227"/>
      <c r="LKO101" s="227"/>
      <c r="LKP101" s="227"/>
      <c r="LKQ101" s="227"/>
      <c r="LKR101" s="227"/>
      <c r="LKS101" s="227"/>
      <c r="LKT101" s="227"/>
      <c r="LKU101" s="227"/>
      <c r="LKV101" s="227"/>
      <c r="LKW101" s="227"/>
      <c r="LKX101" s="227"/>
      <c r="LKY101" s="227"/>
      <c r="LKZ101" s="227"/>
      <c r="LLA101" s="227"/>
      <c r="LLB101" s="227"/>
      <c r="LLC101" s="227"/>
      <c r="LLD101" s="227"/>
      <c r="LLE101" s="227"/>
      <c r="LLF101" s="227"/>
      <c r="LLG101" s="227"/>
      <c r="LLH101" s="227"/>
      <c r="LLI101" s="227"/>
      <c r="LLJ101" s="227"/>
      <c r="LLK101" s="227"/>
      <c r="LLL101" s="227"/>
      <c r="LLM101" s="227"/>
      <c r="LLN101" s="227"/>
      <c r="LLO101" s="227"/>
      <c r="LLP101" s="227"/>
      <c r="LLQ101" s="227"/>
      <c r="LLR101" s="227"/>
      <c r="LLS101" s="227"/>
      <c r="LLT101" s="227"/>
      <c r="LLU101" s="227"/>
      <c r="LLV101" s="227"/>
      <c r="LLW101" s="227"/>
      <c r="LLX101" s="227"/>
      <c r="LLY101" s="227"/>
      <c r="LLZ101" s="227"/>
      <c r="LMA101" s="227"/>
      <c r="LMB101" s="227"/>
      <c r="LMC101" s="227"/>
      <c r="LMD101" s="227"/>
      <c r="LME101" s="227"/>
      <c r="LMF101" s="227"/>
      <c r="LMG101" s="227"/>
      <c r="LMH101" s="227"/>
      <c r="LMI101" s="227"/>
      <c r="LMJ101" s="227"/>
      <c r="LMK101" s="227"/>
      <c r="LML101" s="227"/>
      <c r="LMM101" s="227"/>
      <c r="LMN101" s="227"/>
      <c r="LMO101" s="227"/>
      <c r="LMP101" s="227"/>
      <c r="LMQ101" s="227"/>
      <c r="LMR101" s="227"/>
      <c r="LMS101" s="227"/>
      <c r="LMT101" s="227"/>
      <c r="LMU101" s="227"/>
      <c r="LMV101" s="227"/>
      <c r="LMW101" s="227"/>
      <c r="LMX101" s="227"/>
      <c r="LMY101" s="227"/>
      <c r="LMZ101" s="227"/>
      <c r="LNA101" s="227"/>
      <c r="LNB101" s="227"/>
      <c r="LNC101" s="227"/>
      <c r="LND101" s="227"/>
      <c r="LNE101" s="227"/>
      <c r="LNF101" s="227"/>
      <c r="LNG101" s="227"/>
      <c r="LNH101" s="227"/>
      <c r="LNI101" s="227"/>
      <c r="LNJ101" s="227"/>
      <c r="LNK101" s="227"/>
      <c r="LNL101" s="227"/>
      <c r="LNM101" s="227"/>
      <c r="LNN101" s="227"/>
      <c r="LNO101" s="227"/>
      <c r="LNP101" s="227"/>
      <c r="LNQ101" s="227"/>
      <c r="LNR101" s="227"/>
      <c r="LNS101" s="227"/>
      <c r="LNT101" s="227"/>
      <c r="LNU101" s="227"/>
      <c r="LNV101" s="227"/>
      <c r="LNW101" s="227"/>
      <c r="LNX101" s="227"/>
      <c r="LNY101" s="227"/>
      <c r="LNZ101" s="227"/>
      <c r="LOA101" s="227"/>
      <c r="LOB101" s="227"/>
      <c r="LOC101" s="227"/>
      <c r="LOD101" s="227"/>
      <c r="LOE101" s="227"/>
      <c r="LOF101" s="227"/>
      <c r="LOG101" s="227"/>
      <c r="LOH101" s="227"/>
      <c r="LOI101" s="227"/>
      <c r="LOJ101" s="227"/>
      <c r="LOK101" s="227"/>
      <c r="LOL101" s="227"/>
      <c r="LOM101" s="227"/>
      <c r="LON101" s="227"/>
      <c r="LOO101" s="227"/>
      <c r="LOP101" s="227"/>
      <c r="LOQ101" s="227"/>
      <c r="LOR101" s="227"/>
      <c r="LOS101" s="227"/>
      <c r="LOT101" s="227"/>
      <c r="LOU101" s="227"/>
      <c r="LOV101" s="227"/>
      <c r="LOW101" s="227"/>
      <c r="LOX101" s="227"/>
      <c r="LOY101" s="227"/>
      <c r="LOZ101" s="227"/>
      <c r="LPA101" s="227"/>
      <c r="LPB101" s="227"/>
      <c r="LPC101" s="227"/>
      <c r="LPD101" s="227"/>
      <c r="LPE101" s="227"/>
      <c r="LPF101" s="227"/>
      <c r="LPG101" s="227"/>
      <c r="LPH101" s="227"/>
      <c r="LPI101" s="227"/>
      <c r="LPJ101" s="227"/>
      <c r="LPK101" s="227"/>
      <c r="LPL101" s="227"/>
      <c r="LPM101" s="227"/>
      <c r="LPN101" s="227"/>
      <c r="LPO101" s="227"/>
      <c r="LPP101" s="227"/>
      <c r="LPQ101" s="227"/>
      <c r="LPR101" s="227"/>
      <c r="LPS101" s="227"/>
      <c r="LPT101" s="227"/>
      <c r="LPU101" s="227"/>
      <c r="LPV101" s="227"/>
      <c r="LPW101" s="227"/>
      <c r="LPX101" s="227"/>
      <c r="LPY101" s="227"/>
      <c r="LPZ101" s="227"/>
      <c r="LQA101" s="227"/>
      <c r="LQB101" s="227"/>
      <c r="LQC101" s="227"/>
      <c r="LQD101" s="227"/>
      <c r="LQE101" s="227"/>
      <c r="LQF101" s="227"/>
      <c r="LQG101" s="227"/>
      <c r="LQH101" s="227"/>
      <c r="LQI101" s="227"/>
      <c r="LQJ101" s="227"/>
      <c r="LQK101" s="227"/>
      <c r="LQL101" s="227"/>
      <c r="LQM101" s="227"/>
      <c r="LQN101" s="227"/>
      <c r="LQO101" s="227"/>
      <c r="LQP101" s="227"/>
      <c r="LQQ101" s="227"/>
      <c r="LQR101" s="227"/>
      <c r="LQS101" s="227"/>
      <c r="LQT101" s="227"/>
      <c r="LQU101" s="227"/>
      <c r="LQV101" s="227"/>
      <c r="LQW101" s="227"/>
      <c r="LQX101" s="227"/>
      <c r="LQY101" s="227"/>
      <c r="LQZ101" s="227"/>
      <c r="LRA101" s="227"/>
      <c r="LRB101" s="227"/>
      <c r="LRC101" s="227"/>
      <c r="LRD101" s="227"/>
      <c r="LRE101" s="227"/>
      <c r="LRF101" s="227"/>
      <c r="LRG101" s="227"/>
      <c r="LRH101" s="227"/>
      <c r="LRI101" s="227"/>
      <c r="LRJ101" s="227"/>
      <c r="LRK101" s="227"/>
      <c r="LRL101" s="227"/>
      <c r="LRM101" s="227"/>
      <c r="LRN101" s="227"/>
      <c r="LRO101" s="227"/>
      <c r="LRP101" s="227"/>
      <c r="LRQ101" s="227"/>
      <c r="LRR101" s="227"/>
      <c r="LRS101" s="227"/>
      <c r="LRT101" s="227"/>
      <c r="LRU101" s="227"/>
      <c r="LRV101" s="227"/>
      <c r="LRW101" s="227"/>
      <c r="LRX101" s="227"/>
      <c r="LRY101" s="227"/>
      <c r="LRZ101" s="227"/>
      <c r="LSA101" s="227"/>
      <c r="LSB101" s="227"/>
      <c r="LSC101" s="227"/>
      <c r="LSD101" s="227"/>
      <c r="LSE101" s="227"/>
      <c r="LSF101" s="227"/>
      <c r="LSG101" s="227"/>
      <c r="LSH101" s="227"/>
      <c r="LSI101" s="227"/>
      <c r="LSJ101" s="227"/>
      <c r="LSK101" s="227"/>
      <c r="LSL101" s="227"/>
      <c r="LSM101" s="227"/>
      <c r="LSN101" s="227"/>
      <c r="LSO101" s="227"/>
      <c r="LSP101" s="227"/>
      <c r="LSQ101" s="227"/>
      <c r="LSR101" s="227"/>
      <c r="LSS101" s="227"/>
      <c r="LST101" s="227"/>
      <c r="LSU101" s="227"/>
      <c r="LSV101" s="227"/>
      <c r="LSW101" s="227"/>
      <c r="LSX101" s="227"/>
      <c r="LSY101" s="227"/>
      <c r="LSZ101" s="227"/>
      <c r="LTA101" s="227"/>
      <c r="LTB101" s="227"/>
      <c r="LTC101" s="227"/>
      <c r="LTD101" s="227"/>
      <c r="LTE101" s="227"/>
      <c r="LTF101" s="227"/>
      <c r="LTG101" s="227"/>
      <c r="LTH101" s="227"/>
      <c r="LTI101" s="227"/>
      <c r="LTJ101" s="227"/>
      <c r="LTK101" s="227"/>
      <c r="LTL101" s="227"/>
      <c r="LTM101" s="227"/>
      <c r="LTN101" s="227"/>
      <c r="LTO101" s="227"/>
      <c r="LTP101" s="227"/>
      <c r="LTQ101" s="227"/>
      <c r="LTR101" s="227"/>
      <c r="LTS101" s="227"/>
      <c r="LTT101" s="227"/>
      <c r="LTU101" s="227"/>
      <c r="LTV101" s="227"/>
      <c r="LTW101" s="227"/>
      <c r="LTX101" s="227"/>
      <c r="LTY101" s="227"/>
      <c r="LTZ101" s="227"/>
      <c r="LUA101" s="227"/>
      <c r="LUB101" s="227"/>
      <c r="LUC101" s="227"/>
      <c r="LUD101" s="227"/>
      <c r="LUE101" s="227"/>
      <c r="LUF101" s="227"/>
      <c r="LUG101" s="227"/>
      <c r="LUH101" s="227"/>
      <c r="LUI101" s="227"/>
      <c r="LUJ101" s="227"/>
      <c r="LUK101" s="227"/>
      <c r="LUL101" s="227"/>
      <c r="LUM101" s="227"/>
      <c r="LUN101" s="227"/>
      <c r="LUO101" s="227"/>
      <c r="LUP101" s="227"/>
      <c r="LUQ101" s="227"/>
      <c r="LUR101" s="227"/>
      <c r="LUS101" s="227"/>
      <c r="LUT101" s="227"/>
      <c r="LUU101" s="227"/>
      <c r="LUV101" s="227"/>
      <c r="LUW101" s="227"/>
      <c r="LUX101" s="227"/>
      <c r="LUY101" s="227"/>
      <c r="LUZ101" s="227"/>
      <c r="LVA101" s="227"/>
      <c r="LVB101" s="227"/>
      <c r="LVC101" s="227"/>
      <c r="LVD101" s="227"/>
      <c r="LVE101" s="227"/>
      <c r="LVF101" s="227"/>
      <c r="LVG101" s="227"/>
      <c r="LVH101" s="227"/>
      <c r="LVI101" s="227"/>
      <c r="LVJ101" s="227"/>
      <c r="LVK101" s="227"/>
      <c r="LVL101" s="227"/>
      <c r="LVM101" s="227"/>
      <c r="LVN101" s="227"/>
      <c r="LVO101" s="227"/>
      <c r="LVP101" s="227"/>
      <c r="LVQ101" s="227"/>
      <c r="LVR101" s="227"/>
      <c r="LVS101" s="227"/>
      <c r="LVT101" s="227"/>
      <c r="LVU101" s="227"/>
      <c r="LVV101" s="227"/>
      <c r="LVW101" s="227"/>
      <c r="LVX101" s="227"/>
      <c r="LVY101" s="227"/>
      <c r="LVZ101" s="227"/>
      <c r="LWA101" s="227"/>
      <c r="LWB101" s="227"/>
      <c r="LWC101" s="227"/>
      <c r="LWD101" s="227"/>
      <c r="LWE101" s="227"/>
      <c r="LWF101" s="227"/>
      <c r="LWG101" s="227"/>
      <c r="LWH101" s="227"/>
      <c r="LWI101" s="227"/>
      <c r="LWJ101" s="227"/>
      <c r="LWK101" s="227"/>
      <c r="LWL101" s="227"/>
      <c r="LWM101" s="227"/>
      <c r="LWN101" s="227"/>
      <c r="LWO101" s="227"/>
      <c r="LWP101" s="227"/>
      <c r="LWQ101" s="227"/>
      <c r="LWR101" s="227"/>
      <c r="LWS101" s="227"/>
      <c r="LWT101" s="227"/>
      <c r="LWU101" s="227"/>
      <c r="LWV101" s="227"/>
      <c r="LWW101" s="227"/>
      <c r="LWX101" s="227"/>
      <c r="LWY101" s="227"/>
      <c r="LWZ101" s="227"/>
      <c r="LXA101" s="227"/>
      <c r="LXB101" s="227"/>
      <c r="LXC101" s="227"/>
      <c r="LXD101" s="227"/>
      <c r="LXE101" s="227"/>
      <c r="LXF101" s="227"/>
      <c r="LXG101" s="227"/>
      <c r="LXH101" s="227"/>
      <c r="LXI101" s="227"/>
      <c r="LXJ101" s="227"/>
      <c r="LXK101" s="227"/>
      <c r="LXL101" s="227"/>
      <c r="LXM101" s="227"/>
      <c r="LXN101" s="227"/>
      <c r="LXO101" s="227"/>
      <c r="LXP101" s="227"/>
      <c r="LXQ101" s="227"/>
      <c r="LXR101" s="227"/>
      <c r="LXS101" s="227"/>
      <c r="LXT101" s="227"/>
      <c r="LXU101" s="227"/>
      <c r="LXV101" s="227"/>
      <c r="LXW101" s="227"/>
      <c r="LXX101" s="227"/>
      <c r="LXY101" s="227"/>
      <c r="LXZ101" s="227"/>
      <c r="LYA101" s="227"/>
      <c r="LYB101" s="227"/>
      <c r="LYC101" s="227"/>
      <c r="LYD101" s="227"/>
      <c r="LYE101" s="227"/>
      <c r="LYF101" s="227"/>
      <c r="LYG101" s="227"/>
      <c r="LYH101" s="227"/>
      <c r="LYI101" s="227"/>
      <c r="LYJ101" s="227"/>
      <c r="LYK101" s="227"/>
      <c r="LYL101" s="227"/>
      <c r="LYM101" s="227"/>
      <c r="LYN101" s="227"/>
      <c r="LYO101" s="227"/>
      <c r="LYP101" s="227"/>
      <c r="LYQ101" s="227"/>
      <c r="LYR101" s="227"/>
      <c r="LYS101" s="227"/>
      <c r="LYT101" s="227"/>
      <c r="LYU101" s="227"/>
      <c r="LYV101" s="227"/>
      <c r="LYW101" s="227"/>
      <c r="LYX101" s="227"/>
      <c r="LYY101" s="227"/>
      <c r="LYZ101" s="227"/>
      <c r="LZA101" s="227"/>
      <c r="LZB101" s="227"/>
      <c r="LZC101" s="227"/>
      <c r="LZD101" s="227"/>
      <c r="LZE101" s="227"/>
      <c r="LZF101" s="227"/>
      <c r="LZG101" s="227"/>
      <c r="LZH101" s="227"/>
      <c r="LZI101" s="227"/>
      <c r="LZJ101" s="227"/>
      <c r="LZK101" s="227"/>
      <c r="LZL101" s="227"/>
      <c r="LZM101" s="227"/>
      <c r="LZN101" s="227"/>
      <c r="LZO101" s="227"/>
      <c r="LZP101" s="227"/>
      <c r="LZQ101" s="227"/>
      <c r="LZR101" s="227"/>
      <c r="LZS101" s="227"/>
      <c r="LZT101" s="227"/>
      <c r="LZU101" s="227"/>
      <c r="LZV101" s="227"/>
      <c r="LZW101" s="227"/>
      <c r="LZX101" s="227"/>
      <c r="LZY101" s="227"/>
      <c r="LZZ101" s="227"/>
      <c r="MAA101" s="227"/>
      <c r="MAB101" s="227"/>
      <c r="MAC101" s="227"/>
      <c r="MAD101" s="227"/>
      <c r="MAE101" s="227"/>
      <c r="MAF101" s="227"/>
      <c r="MAG101" s="227"/>
      <c r="MAH101" s="227"/>
      <c r="MAI101" s="227"/>
      <c r="MAJ101" s="227"/>
      <c r="MAK101" s="227"/>
      <c r="MAL101" s="227"/>
      <c r="MAM101" s="227"/>
      <c r="MAN101" s="227"/>
      <c r="MAO101" s="227"/>
      <c r="MAP101" s="227"/>
      <c r="MAQ101" s="227"/>
      <c r="MAR101" s="227"/>
      <c r="MAS101" s="227"/>
      <c r="MAT101" s="227"/>
      <c r="MAU101" s="227"/>
      <c r="MAV101" s="227"/>
      <c r="MAW101" s="227"/>
      <c r="MAX101" s="227"/>
      <c r="MAY101" s="227"/>
      <c r="MAZ101" s="227"/>
      <c r="MBA101" s="227"/>
      <c r="MBB101" s="227"/>
      <c r="MBC101" s="227"/>
      <c r="MBD101" s="227"/>
      <c r="MBE101" s="227"/>
      <c r="MBF101" s="227"/>
      <c r="MBG101" s="227"/>
      <c r="MBH101" s="227"/>
      <c r="MBI101" s="227"/>
      <c r="MBJ101" s="227"/>
      <c r="MBK101" s="227"/>
      <c r="MBL101" s="227"/>
      <c r="MBM101" s="227"/>
      <c r="MBN101" s="227"/>
      <c r="MBO101" s="227"/>
      <c r="MBP101" s="227"/>
      <c r="MBQ101" s="227"/>
      <c r="MBR101" s="227"/>
      <c r="MBS101" s="227"/>
      <c r="MBT101" s="227"/>
      <c r="MBU101" s="227"/>
      <c r="MBV101" s="227"/>
      <c r="MBW101" s="227"/>
      <c r="MBX101" s="227"/>
      <c r="MBY101" s="227"/>
      <c r="MBZ101" s="227"/>
      <c r="MCA101" s="227"/>
      <c r="MCB101" s="227"/>
      <c r="MCC101" s="227"/>
      <c r="MCD101" s="227"/>
      <c r="MCE101" s="227"/>
      <c r="MCF101" s="227"/>
      <c r="MCG101" s="227"/>
      <c r="MCH101" s="227"/>
      <c r="MCI101" s="227"/>
      <c r="MCJ101" s="227"/>
      <c r="MCK101" s="227"/>
      <c r="MCL101" s="227"/>
      <c r="MCM101" s="227"/>
      <c r="MCN101" s="227"/>
      <c r="MCO101" s="227"/>
      <c r="MCP101" s="227"/>
      <c r="MCQ101" s="227"/>
      <c r="MCR101" s="227"/>
      <c r="MCS101" s="227"/>
      <c r="MCT101" s="227"/>
      <c r="MCU101" s="227"/>
      <c r="MCV101" s="227"/>
      <c r="MCW101" s="227"/>
      <c r="MCX101" s="227"/>
      <c r="MCY101" s="227"/>
      <c r="MCZ101" s="227"/>
      <c r="MDA101" s="227"/>
      <c r="MDB101" s="227"/>
      <c r="MDC101" s="227"/>
      <c r="MDD101" s="227"/>
      <c r="MDE101" s="227"/>
      <c r="MDF101" s="227"/>
      <c r="MDG101" s="227"/>
      <c r="MDH101" s="227"/>
      <c r="MDI101" s="227"/>
      <c r="MDJ101" s="227"/>
      <c r="MDK101" s="227"/>
      <c r="MDL101" s="227"/>
      <c r="MDM101" s="227"/>
      <c r="MDN101" s="227"/>
      <c r="MDO101" s="227"/>
      <c r="MDP101" s="227"/>
      <c r="MDQ101" s="227"/>
      <c r="MDR101" s="227"/>
      <c r="MDS101" s="227"/>
      <c r="MDT101" s="227"/>
      <c r="MDU101" s="227"/>
      <c r="MDV101" s="227"/>
      <c r="MDW101" s="227"/>
      <c r="MDX101" s="227"/>
      <c r="MDY101" s="227"/>
      <c r="MDZ101" s="227"/>
      <c r="MEA101" s="227"/>
      <c r="MEB101" s="227"/>
      <c r="MEC101" s="227"/>
      <c r="MED101" s="227"/>
      <c r="MEE101" s="227"/>
      <c r="MEF101" s="227"/>
      <c r="MEG101" s="227"/>
      <c r="MEH101" s="227"/>
      <c r="MEI101" s="227"/>
      <c r="MEJ101" s="227"/>
      <c r="MEK101" s="227"/>
      <c r="MEL101" s="227"/>
      <c r="MEM101" s="227"/>
      <c r="MEN101" s="227"/>
      <c r="MEO101" s="227"/>
      <c r="MEP101" s="227"/>
      <c r="MEQ101" s="227"/>
      <c r="MER101" s="227"/>
      <c r="MES101" s="227"/>
      <c r="MET101" s="227"/>
      <c r="MEU101" s="227"/>
      <c r="MEV101" s="227"/>
      <c r="MEW101" s="227"/>
      <c r="MEX101" s="227"/>
      <c r="MEY101" s="227"/>
      <c r="MEZ101" s="227"/>
      <c r="MFA101" s="227"/>
      <c r="MFB101" s="227"/>
      <c r="MFC101" s="227"/>
      <c r="MFD101" s="227"/>
      <c r="MFE101" s="227"/>
      <c r="MFF101" s="227"/>
      <c r="MFG101" s="227"/>
      <c r="MFH101" s="227"/>
      <c r="MFI101" s="227"/>
      <c r="MFJ101" s="227"/>
      <c r="MFK101" s="227"/>
      <c r="MFL101" s="227"/>
      <c r="MFM101" s="227"/>
      <c r="MFN101" s="227"/>
      <c r="MFO101" s="227"/>
      <c r="MFP101" s="227"/>
      <c r="MFQ101" s="227"/>
      <c r="MFR101" s="227"/>
      <c r="MFS101" s="227"/>
      <c r="MFT101" s="227"/>
      <c r="MFU101" s="227"/>
      <c r="MFV101" s="227"/>
      <c r="MFW101" s="227"/>
      <c r="MFX101" s="227"/>
      <c r="MFY101" s="227"/>
      <c r="MFZ101" s="227"/>
      <c r="MGA101" s="227"/>
      <c r="MGB101" s="227"/>
      <c r="MGC101" s="227"/>
      <c r="MGD101" s="227"/>
      <c r="MGE101" s="227"/>
      <c r="MGF101" s="227"/>
      <c r="MGG101" s="227"/>
      <c r="MGH101" s="227"/>
      <c r="MGI101" s="227"/>
      <c r="MGJ101" s="227"/>
      <c r="MGK101" s="227"/>
      <c r="MGL101" s="227"/>
      <c r="MGM101" s="227"/>
      <c r="MGN101" s="227"/>
      <c r="MGO101" s="227"/>
      <c r="MGP101" s="227"/>
      <c r="MGQ101" s="227"/>
      <c r="MGR101" s="227"/>
      <c r="MGS101" s="227"/>
      <c r="MGT101" s="227"/>
      <c r="MGU101" s="227"/>
      <c r="MGV101" s="227"/>
      <c r="MGW101" s="227"/>
      <c r="MGX101" s="227"/>
      <c r="MGY101" s="227"/>
      <c r="MGZ101" s="227"/>
      <c r="MHA101" s="227"/>
      <c r="MHB101" s="227"/>
      <c r="MHC101" s="227"/>
      <c r="MHD101" s="227"/>
      <c r="MHE101" s="227"/>
      <c r="MHF101" s="227"/>
      <c r="MHG101" s="227"/>
      <c r="MHH101" s="227"/>
      <c r="MHI101" s="227"/>
      <c r="MHJ101" s="227"/>
      <c r="MHK101" s="227"/>
      <c r="MHL101" s="227"/>
      <c r="MHM101" s="227"/>
      <c r="MHN101" s="227"/>
      <c r="MHO101" s="227"/>
      <c r="MHP101" s="227"/>
      <c r="MHQ101" s="227"/>
      <c r="MHR101" s="227"/>
      <c r="MHS101" s="227"/>
      <c r="MHT101" s="227"/>
      <c r="MHU101" s="227"/>
      <c r="MHV101" s="227"/>
      <c r="MHW101" s="227"/>
      <c r="MHX101" s="227"/>
      <c r="MHY101" s="227"/>
      <c r="MHZ101" s="227"/>
      <c r="MIA101" s="227"/>
      <c r="MIB101" s="227"/>
      <c r="MIC101" s="227"/>
      <c r="MID101" s="227"/>
      <c r="MIE101" s="227"/>
      <c r="MIF101" s="227"/>
      <c r="MIG101" s="227"/>
      <c r="MIH101" s="227"/>
      <c r="MII101" s="227"/>
      <c r="MIJ101" s="227"/>
      <c r="MIK101" s="227"/>
      <c r="MIL101" s="227"/>
      <c r="MIM101" s="227"/>
      <c r="MIN101" s="227"/>
      <c r="MIO101" s="227"/>
      <c r="MIP101" s="227"/>
      <c r="MIQ101" s="227"/>
      <c r="MIR101" s="227"/>
      <c r="MIS101" s="227"/>
      <c r="MIT101" s="227"/>
      <c r="MIU101" s="227"/>
      <c r="MIV101" s="227"/>
      <c r="MIW101" s="227"/>
      <c r="MIX101" s="227"/>
      <c r="MIY101" s="227"/>
      <c r="MIZ101" s="227"/>
      <c r="MJA101" s="227"/>
      <c r="MJB101" s="227"/>
      <c r="MJC101" s="227"/>
      <c r="MJD101" s="227"/>
      <c r="MJE101" s="227"/>
      <c r="MJF101" s="227"/>
      <c r="MJG101" s="227"/>
      <c r="MJH101" s="227"/>
      <c r="MJI101" s="227"/>
      <c r="MJJ101" s="227"/>
      <c r="MJK101" s="227"/>
      <c r="MJL101" s="227"/>
      <c r="MJM101" s="227"/>
      <c r="MJN101" s="227"/>
      <c r="MJO101" s="227"/>
      <c r="MJP101" s="227"/>
      <c r="MJQ101" s="227"/>
      <c r="MJR101" s="227"/>
      <c r="MJS101" s="227"/>
      <c r="MJT101" s="227"/>
      <c r="MJU101" s="227"/>
      <c r="MJV101" s="227"/>
      <c r="MJW101" s="227"/>
      <c r="MJX101" s="227"/>
      <c r="MJY101" s="227"/>
      <c r="MJZ101" s="227"/>
      <c r="MKA101" s="227"/>
      <c r="MKB101" s="227"/>
      <c r="MKC101" s="227"/>
      <c r="MKD101" s="227"/>
      <c r="MKE101" s="227"/>
      <c r="MKF101" s="227"/>
      <c r="MKG101" s="227"/>
      <c r="MKH101" s="227"/>
      <c r="MKI101" s="227"/>
      <c r="MKJ101" s="227"/>
      <c r="MKK101" s="227"/>
      <c r="MKL101" s="227"/>
      <c r="MKM101" s="227"/>
      <c r="MKN101" s="227"/>
      <c r="MKO101" s="227"/>
      <c r="MKP101" s="227"/>
      <c r="MKQ101" s="227"/>
      <c r="MKR101" s="227"/>
      <c r="MKS101" s="227"/>
      <c r="MKT101" s="227"/>
      <c r="MKU101" s="227"/>
      <c r="MKV101" s="227"/>
      <c r="MKW101" s="227"/>
      <c r="MKX101" s="227"/>
      <c r="MKY101" s="227"/>
      <c r="MKZ101" s="227"/>
      <c r="MLA101" s="227"/>
      <c r="MLB101" s="227"/>
      <c r="MLC101" s="227"/>
      <c r="MLD101" s="227"/>
      <c r="MLE101" s="227"/>
      <c r="MLF101" s="227"/>
      <c r="MLG101" s="227"/>
      <c r="MLH101" s="227"/>
      <c r="MLI101" s="227"/>
      <c r="MLJ101" s="227"/>
      <c r="MLK101" s="227"/>
      <c r="MLL101" s="227"/>
      <c r="MLM101" s="227"/>
      <c r="MLN101" s="227"/>
      <c r="MLO101" s="227"/>
      <c r="MLP101" s="227"/>
      <c r="MLQ101" s="227"/>
      <c r="MLR101" s="227"/>
      <c r="MLS101" s="227"/>
      <c r="MLT101" s="227"/>
      <c r="MLU101" s="227"/>
      <c r="MLV101" s="227"/>
      <c r="MLW101" s="227"/>
      <c r="MLX101" s="227"/>
      <c r="MLY101" s="227"/>
      <c r="MLZ101" s="227"/>
      <c r="MMA101" s="227"/>
      <c r="MMB101" s="227"/>
      <c r="MMC101" s="227"/>
      <c r="MMD101" s="227"/>
      <c r="MME101" s="227"/>
      <c r="MMF101" s="227"/>
      <c r="MMG101" s="227"/>
      <c r="MMH101" s="227"/>
      <c r="MMI101" s="227"/>
      <c r="MMJ101" s="227"/>
      <c r="MMK101" s="227"/>
      <c r="MML101" s="227"/>
      <c r="MMM101" s="227"/>
      <c r="MMN101" s="227"/>
      <c r="MMO101" s="227"/>
      <c r="MMP101" s="227"/>
      <c r="MMQ101" s="227"/>
      <c r="MMR101" s="227"/>
      <c r="MMS101" s="227"/>
      <c r="MMT101" s="227"/>
      <c r="MMU101" s="227"/>
      <c r="MMV101" s="227"/>
      <c r="MMW101" s="227"/>
      <c r="MMX101" s="227"/>
      <c r="MMY101" s="227"/>
      <c r="MMZ101" s="227"/>
      <c r="MNA101" s="227"/>
      <c r="MNB101" s="227"/>
      <c r="MNC101" s="227"/>
      <c r="MND101" s="227"/>
      <c r="MNE101" s="227"/>
      <c r="MNF101" s="227"/>
      <c r="MNG101" s="227"/>
      <c r="MNH101" s="227"/>
      <c r="MNI101" s="227"/>
      <c r="MNJ101" s="227"/>
      <c r="MNK101" s="227"/>
      <c r="MNL101" s="227"/>
      <c r="MNM101" s="227"/>
      <c r="MNN101" s="227"/>
      <c r="MNO101" s="227"/>
      <c r="MNP101" s="227"/>
      <c r="MNQ101" s="227"/>
      <c r="MNR101" s="227"/>
      <c r="MNS101" s="227"/>
      <c r="MNT101" s="227"/>
      <c r="MNU101" s="227"/>
      <c r="MNV101" s="227"/>
      <c r="MNW101" s="227"/>
      <c r="MNX101" s="227"/>
      <c r="MNY101" s="227"/>
      <c r="MNZ101" s="227"/>
      <c r="MOA101" s="227"/>
      <c r="MOB101" s="227"/>
      <c r="MOC101" s="227"/>
      <c r="MOD101" s="227"/>
      <c r="MOE101" s="227"/>
      <c r="MOF101" s="227"/>
      <c r="MOG101" s="227"/>
      <c r="MOH101" s="227"/>
      <c r="MOI101" s="227"/>
      <c r="MOJ101" s="227"/>
      <c r="MOK101" s="227"/>
      <c r="MOL101" s="227"/>
      <c r="MOM101" s="227"/>
      <c r="MON101" s="227"/>
      <c r="MOO101" s="227"/>
      <c r="MOP101" s="227"/>
      <c r="MOQ101" s="227"/>
      <c r="MOR101" s="227"/>
      <c r="MOS101" s="227"/>
      <c r="MOT101" s="227"/>
      <c r="MOU101" s="227"/>
      <c r="MOV101" s="227"/>
      <c r="MOW101" s="227"/>
      <c r="MOX101" s="227"/>
      <c r="MOY101" s="227"/>
      <c r="MOZ101" s="227"/>
      <c r="MPA101" s="227"/>
      <c r="MPB101" s="227"/>
      <c r="MPC101" s="227"/>
      <c r="MPD101" s="227"/>
      <c r="MPE101" s="227"/>
      <c r="MPF101" s="227"/>
      <c r="MPG101" s="227"/>
      <c r="MPH101" s="227"/>
      <c r="MPI101" s="227"/>
      <c r="MPJ101" s="227"/>
      <c r="MPK101" s="227"/>
      <c r="MPL101" s="227"/>
      <c r="MPM101" s="227"/>
      <c r="MPN101" s="227"/>
      <c r="MPO101" s="227"/>
      <c r="MPP101" s="227"/>
      <c r="MPQ101" s="227"/>
      <c r="MPR101" s="227"/>
      <c r="MPS101" s="227"/>
      <c r="MPT101" s="227"/>
      <c r="MPU101" s="227"/>
      <c r="MPV101" s="227"/>
      <c r="MPW101" s="227"/>
      <c r="MPX101" s="227"/>
      <c r="MPY101" s="227"/>
      <c r="MPZ101" s="227"/>
      <c r="MQA101" s="227"/>
      <c r="MQB101" s="227"/>
      <c r="MQC101" s="227"/>
      <c r="MQD101" s="227"/>
      <c r="MQE101" s="227"/>
      <c r="MQF101" s="227"/>
      <c r="MQG101" s="227"/>
      <c r="MQH101" s="227"/>
      <c r="MQI101" s="227"/>
      <c r="MQJ101" s="227"/>
      <c r="MQK101" s="227"/>
      <c r="MQL101" s="227"/>
      <c r="MQM101" s="227"/>
      <c r="MQN101" s="227"/>
      <c r="MQO101" s="227"/>
      <c r="MQP101" s="227"/>
      <c r="MQQ101" s="227"/>
      <c r="MQR101" s="227"/>
      <c r="MQS101" s="227"/>
      <c r="MQT101" s="227"/>
      <c r="MQU101" s="227"/>
      <c r="MQV101" s="227"/>
      <c r="MQW101" s="227"/>
      <c r="MQX101" s="227"/>
      <c r="MQY101" s="227"/>
      <c r="MQZ101" s="227"/>
      <c r="MRA101" s="227"/>
      <c r="MRB101" s="227"/>
      <c r="MRC101" s="227"/>
      <c r="MRD101" s="227"/>
      <c r="MRE101" s="227"/>
      <c r="MRF101" s="227"/>
      <c r="MRG101" s="227"/>
      <c r="MRH101" s="227"/>
      <c r="MRI101" s="227"/>
      <c r="MRJ101" s="227"/>
      <c r="MRK101" s="227"/>
      <c r="MRL101" s="227"/>
      <c r="MRM101" s="227"/>
      <c r="MRN101" s="227"/>
      <c r="MRO101" s="227"/>
      <c r="MRP101" s="227"/>
      <c r="MRQ101" s="227"/>
      <c r="MRR101" s="227"/>
      <c r="MRS101" s="227"/>
      <c r="MRT101" s="227"/>
      <c r="MRU101" s="227"/>
      <c r="MRV101" s="227"/>
      <c r="MRW101" s="227"/>
      <c r="MRX101" s="227"/>
      <c r="MRY101" s="227"/>
      <c r="MRZ101" s="227"/>
      <c r="MSA101" s="227"/>
      <c r="MSB101" s="227"/>
      <c r="MSC101" s="227"/>
      <c r="MSD101" s="227"/>
      <c r="MSE101" s="227"/>
      <c r="MSF101" s="227"/>
      <c r="MSG101" s="227"/>
      <c r="MSH101" s="227"/>
      <c r="MSI101" s="227"/>
      <c r="MSJ101" s="227"/>
      <c r="MSK101" s="227"/>
      <c r="MSL101" s="227"/>
      <c r="MSM101" s="227"/>
      <c r="MSN101" s="227"/>
      <c r="MSO101" s="227"/>
      <c r="MSP101" s="227"/>
      <c r="MSQ101" s="227"/>
      <c r="MSR101" s="227"/>
      <c r="MSS101" s="227"/>
      <c r="MST101" s="227"/>
      <c r="MSU101" s="227"/>
      <c r="MSV101" s="227"/>
      <c r="MSW101" s="227"/>
      <c r="MSX101" s="227"/>
      <c r="MSY101" s="227"/>
      <c r="MSZ101" s="227"/>
      <c r="MTA101" s="227"/>
      <c r="MTB101" s="227"/>
      <c r="MTC101" s="227"/>
      <c r="MTD101" s="227"/>
      <c r="MTE101" s="227"/>
      <c r="MTF101" s="227"/>
      <c r="MTG101" s="227"/>
      <c r="MTH101" s="227"/>
      <c r="MTI101" s="227"/>
      <c r="MTJ101" s="227"/>
      <c r="MTK101" s="227"/>
      <c r="MTL101" s="227"/>
      <c r="MTM101" s="227"/>
      <c r="MTN101" s="227"/>
      <c r="MTO101" s="227"/>
      <c r="MTP101" s="227"/>
      <c r="MTQ101" s="227"/>
      <c r="MTR101" s="227"/>
      <c r="MTS101" s="227"/>
      <c r="MTT101" s="227"/>
      <c r="MTU101" s="227"/>
      <c r="MTV101" s="227"/>
      <c r="MTW101" s="227"/>
      <c r="MTX101" s="227"/>
      <c r="MTY101" s="227"/>
      <c r="MTZ101" s="227"/>
      <c r="MUA101" s="227"/>
      <c r="MUB101" s="227"/>
      <c r="MUC101" s="227"/>
      <c r="MUD101" s="227"/>
      <c r="MUE101" s="227"/>
      <c r="MUF101" s="227"/>
      <c r="MUG101" s="227"/>
      <c r="MUH101" s="227"/>
      <c r="MUI101" s="227"/>
      <c r="MUJ101" s="227"/>
      <c r="MUK101" s="227"/>
      <c r="MUL101" s="227"/>
      <c r="MUM101" s="227"/>
      <c r="MUN101" s="227"/>
      <c r="MUO101" s="227"/>
      <c r="MUP101" s="227"/>
      <c r="MUQ101" s="227"/>
      <c r="MUR101" s="227"/>
      <c r="MUS101" s="227"/>
      <c r="MUT101" s="227"/>
      <c r="MUU101" s="227"/>
      <c r="MUV101" s="227"/>
      <c r="MUW101" s="227"/>
      <c r="MUX101" s="227"/>
      <c r="MUY101" s="227"/>
      <c r="MUZ101" s="227"/>
      <c r="MVA101" s="227"/>
      <c r="MVB101" s="227"/>
      <c r="MVC101" s="227"/>
      <c r="MVD101" s="227"/>
      <c r="MVE101" s="227"/>
      <c r="MVF101" s="227"/>
      <c r="MVG101" s="227"/>
      <c r="MVH101" s="227"/>
      <c r="MVI101" s="227"/>
      <c r="MVJ101" s="227"/>
      <c r="MVK101" s="227"/>
      <c r="MVL101" s="227"/>
      <c r="MVM101" s="227"/>
      <c r="MVN101" s="227"/>
      <c r="MVO101" s="227"/>
      <c r="MVP101" s="227"/>
      <c r="MVQ101" s="227"/>
      <c r="MVR101" s="227"/>
      <c r="MVS101" s="227"/>
      <c r="MVT101" s="227"/>
      <c r="MVU101" s="227"/>
      <c r="MVV101" s="227"/>
      <c r="MVW101" s="227"/>
      <c r="MVX101" s="227"/>
      <c r="MVY101" s="227"/>
      <c r="MVZ101" s="227"/>
      <c r="MWA101" s="227"/>
      <c r="MWB101" s="227"/>
      <c r="MWC101" s="227"/>
      <c r="MWD101" s="227"/>
      <c r="MWE101" s="227"/>
      <c r="MWF101" s="227"/>
      <c r="MWG101" s="227"/>
      <c r="MWH101" s="227"/>
      <c r="MWI101" s="227"/>
      <c r="MWJ101" s="227"/>
      <c r="MWK101" s="227"/>
      <c r="MWL101" s="227"/>
      <c r="MWM101" s="227"/>
      <c r="MWN101" s="227"/>
      <c r="MWO101" s="227"/>
      <c r="MWP101" s="227"/>
      <c r="MWQ101" s="227"/>
      <c r="MWR101" s="227"/>
      <c r="MWS101" s="227"/>
      <c r="MWT101" s="227"/>
      <c r="MWU101" s="227"/>
      <c r="MWV101" s="227"/>
      <c r="MWW101" s="227"/>
      <c r="MWX101" s="227"/>
      <c r="MWY101" s="227"/>
      <c r="MWZ101" s="227"/>
      <c r="MXA101" s="227"/>
      <c r="MXB101" s="227"/>
      <c r="MXC101" s="227"/>
      <c r="MXD101" s="227"/>
      <c r="MXE101" s="227"/>
      <c r="MXF101" s="227"/>
      <c r="MXG101" s="227"/>
      <c r="MXH101" s="227"/>
      <c r="MXI101" s="227"/>
      <c r="MXJ101" s="227"/>
      <c r="MXK101" s="227"/>
      <c r="MXL101" s="227"/>
      <c r="MXM101" s="227"/>
      <c r="MXN101" s="227"/>
      <c r="MXO101" s="227"/>
      <c r="MXP101" s="227"/>
      <c r="MXQ101" s="227"/>
      <c r="MXR101" s="227"/>
      <c r="MXS101" s="227"/>
      <c r="MXT101" s="227"/>
      <c r="MXU101" s="227"/>
      <c r="MXV101" s="227"/>
      <c r="MXW101" s="227"/>
      <c r="MXX101" s="227"/>
      <c r="MXY101" s="227"/>
      <c r="MXZ101" s="227"/>
      <c r="MYA101" s="227"/>
      <c r="MYB101" s="227"/>
      <c r="MYC101" s="227"/>
      <c r="MYD101" s="227"/>
      <c r="MYE101" s="227"/>
      <c r="MYF101" s="227"/>
      <c r="MYG101" s="227"/>
      <c r="MYH101" s="227"/>
      <c r="MYI101" s="227"/>
      <c r="MYJ101" s="227"/>
      <c r="MYK101" s="227"/>
      <c r="MYL101" s="227"/>
      <c r="MYM101" s="227"/>
      <c r="MYN101" s="227"/>
      <c r="MYO101" s="227"/>
      <c r="MYP101" s="227"/>
      <c r="MYQ101" s="227"/>
      <c r="MYR101" s="227"/>
      <c r="MYS101" s="227"/>
      <c r="MYT101" s="227"/>
      <c r="MYU101" s="227"/>
      <c r="MYV101" s="227"/>
      <c r="MYW101" s="227"/>
      <c r="MYX101" s="227"/>
      <c r="MYY101" s="227"/>
      <c r="MYZ101" s="227"/>
      <c r="MZA101" s="227"/>
      <c r="MZB101" s="227"/>
      <c r="MZC101" s="227"/>
      <c r="MZD101" s="227"/>
      <c r="MZE101" s="227"/>
      <c r="MZF101" s="227"/>
      <c r="MZG101" s="227"/>
      <c r="MZH101" s="227"/>
      <c r="MZI101" s="227"/>
      <c r="MZJ101" s="227"/>
      <c r="MZK101" s="227"/>
      <c r="MZL101" s="227"/>
      <c r="MZM101" s="227"/>
      <c r="MZN101" s="227"/>
      <c r="MZO101" s="227"/>
      <c r="MZP101" s="227"/>
      <c r="MZQ101" s="227"/>
      <c r="MZR101" s="227"/>
      <c r="MZS101" s="227"/>
      <c r="MZT101" s="227"/>
      <c r="MZU101" s="227"/>
      <c r="MZV101" s="227"/>
      <c r="MZW101" s="227"/>
      <c r="MZX101" s="227"/>
      <c r="MZY101" s="227"/>
      <c r="MZZ101" s="227"/>
      <c r="NAA101" s="227"/>
      <c r="NAB101" s="227"/>
      <c r="NAC101" s="227"/>
      <c r="NAD101" s="227"/>
      <c r="NAE101" s="227"/>
      <c r="NAF101" s="227"/>
      <c r="NAG101" s="227"/>
      <c r="NAH101" s="227"/>
      <c r="NAI101" s="227"/>
      <c r="NAJ101" s="227"/>
      <c r="NAK101" s="227"/>
      <c r="NAL101" s="227"/>
      <c r="NAM101" s="227"/>
      <c r="NAN101" s="227"/>
      <c r="NAO101" s="227"/>
      <c r="NAP101" s="227"/>
      <c r="NAQ101" s="227"/>
      <c r="NAR101" s="227"/>
      <c r="NAS101" s="227"/>
      <c r="NAT101" s="227"/>
      <c r="NAU101" s="227"/>
      <c r="NAV101" s="227"/>
      <c r="NAW101" s="227"/>
      <c r="NAX101" s="227"/>
      <c r="NAY101" s="227"/>
      <c r="NAZ101" s="227"/>
      <c r="NBA101" s="227"/>
      <c r="NBB101" s="227"/>
      <c r="NBC101" s="227"/>
      <c r="NBD101" s="227"/>
      <c r="NBE101" s="227"/>
      <c r="NBF101" s="227"/>
      <c r="NBG101" s="227"/>
      <c r="NBH101" s="227"/>
      <c r="NBI101" s="227"/>
      <c r="NBJ101" s="227"/>
      <c r="NBK101" s="227"/>
      <c r="NBL101" s="227"/>
      <c r="NBM101" s="227"/>
      <c r="NBN101" s="227"/>
      <c r="NBO101" s="227"/>
      <c r="NBP101" s="227"/>
      <c r="NBQ101" s="227"/>
      <c r="NBR101" s="227"/>
      <c r="NBS101" s="227"/>
      <c r="NBT101" s="227"/>
      <c r="NBU101" s="227"/>
      <c r="NBV101" s="227"/>
      <c r="NBW101" s="227"/>
      <c r="NBX101" s="227"/>
      <c r="NBY101" s="227"/>
      <c r="NBZ101" s="227"/>
      <c r="NCA101" s="227"/>
      <c r="NCB101" s="227"/>
      <c r="NCC101" s="227"/>
      <c r="NCD101" s="227"/>
      <c r="NCE101" s="227"/>
      <c r="NCF101" s="227"/>
      <c r="NCG101" s="227"/>
      <c r="NCH101" s="227"/>
      <c r="NCI101" s="227"/>
      <c r="NCJ101" s="227"/>
      <c r="NCK101" s="227"/>
      <c r="NCL101" s="227"/>
      <c r="NCM101" s="227"/>
      <c r="NCN101" s="227"/>
      <c r="NCO101" s="227"/>
      <c r="NCP101" s="227"/>
      <c r="NCQ101" s="227"/>
      <c r="NCR101" s="227"/>
      <c r="NCS101" s="227"/>
      <c r="NCT101" s="227"/>
      <c r="NCU101" s="227"/>
      <c r="NCV101" s="227"/>
      <c r="NCW101" s="227"/>
      <c r="NCX101" s="227"/>
      <c r="NCY101" s="227"/>
      <c r="NCZ101" s="227"/>
      <c r="NDA101" s="227"/>
      <c r="NDB101" s="227"/>
      <c r="NDC101" s="227"/>
      <c r="NDD101" s="227"/>
      <c r="NDE101" s="227"/>
      <c r="NDF101" s="227"/>
      <c r="NDG101" s="227"/>
      <c r="NDH101" s="227"/>
      <c r="NDI101" s="227"/>
      <c r="NDJ101" s="227"/>
      <c r="NDK101" s="227"/>
      <c r="NDL101" s="227"/>
      <c r="NDM101" s="227"/>
      <c r="NDN101" s="227"/>
      <c r="NDO101" s="227"/>
      <c r="NDP101" s="227"/>
      <c r="NDQ101" s="227"/>
      <c r="NDR101" s="227"/>
      <c r="NDS101" s="227"/>
      <c r="NDT101" s="227"/>
      <c r="NDU101" s="227"/>
      <c r="NDV101" s="227"/>
      <c r="NDW101" s="227"/>
      <c r="NDX101" s="227"/>
      <c r="NDY101" s="227"/>
      <c r="NDZ101" s="227"/>
      <c r="NEA101" s="227"/>
      <c r="NEB101" s="227"/>
      <c r="NEC101" s="227"/>
      <c r="NED101" s="227"/>
      <c r="NEE101" s="227"/>
      <c r="NEF101" s="227"/>
      <c r="NEG101" s="227"/>
      <c r="NEH101" s="227"/>
      <c r="NEI101" s="227"/>
      <c r="NEJ101" s="227"/>
      <c r="NEK101" s="227"/>
      <c r="NEL101" s="227"/>
      <c r="NEM101" s="227"/>
      <c r="NEN101" s="227"/>
      <c r="NEO101" s="227"/>
      <c r="NEP101" s="227"/>
      <c r="NEQ101" s="227"/>
      <c r="NER101" s="227"/>
      <c r="NES101" s="227"/>
      <c r="NET101" s="227"/>
      <c r="NEU101" s="227"/>
      <c r="NEV101" s="227"/>
      <c r="NEW101" s="227"/>
      <c r="NEX101" s="227"/>
      <c r="NEY101" s="227"/>
      <c r="NEZ101" s="227"/>
      <c r="NFA101" s="227"/>
      <c r="NFB101" s="227"/>
      <c r="NFC101" s="227"/>
      <c r="NFD101" s="227"/>
      <c r="NFE101" s="227"/>
      <c r="NFF101" s="227"/>
      <c r="NFG101" s="227"/>
      <c r="NFH101" s="227"/>
      <c r="NFI101" s="227"/>
      <c r="NFJ101" s="227"/>
      <c r="NFK101" s="227"/>
      <c r="NFL101" s="227"/>
      <c r="NFM101" s="227"/>
      <c r="NFN101" s="227"/>
      <c r="NFO101" s="227"/>
      <c r="NFP101" s="227"/>
      <c r="NFQ101" s="227"/>
      <c r="NFR101" s="227"/>
      <c r="NFS101" s="227"/>
      <c r="NFT101" s="227"/>
      <c r="NFU101" s="227"/>
      <c r="NFV101" s="227"/>
      <c r="NFW101" s="227"/>
      <c r="NFX101" s="227"/>
      <c r="NFY101" s="227"/>
      <c r="NFZ101" s="227"/>
      <c r="NGA101" s="227"/>
      <c r="NGB101" s="227"/>
      <c r="NGC101" s="227"/>
      <c r="NGD101" s="227"/>
      <c r="NGE101" s="227"/>
      <c r="NGF101" s="227"/>
      <c r="NGG101" s="227"/>
      <c r="NGH101" s="227"/>
      <c r="NGI101" s="227"/>
      <c r="NGJ101" s="227"/>
      <c r="NGK101" s="227"/>
      <c r="NGL101" s="227"/>
      <c r="NGM101" s="227"/>
      <c r="NGN101" s="227"/>
      <c r="NGO101" s="227"/>
      <c r="NGP101" s="227"/>
      <c r="NGQ101" s="227"/>
      <c r="NGR101" s="227"/>
      <c r="NGS101" s="227"/>
      <c r="NGT101" s="227"/>
      <c r="NGU101" s="227"/>
      <c r="NGV101" s="227"/>
      <c r="NGW101" s="227"/>
      <c r="NGX101" s="227"/>
      <c r="NGY101" s="227"/>
      <c r="NGZ101" s="227"/>
      <c r="NHA101" s="227"/>
      <c r="NHB101" s="227"/>
      <c r="NHC101" s="227"/>
      <c r="NHD101" s="227"/>
      <c r="NHE101" s="227"/>
      <c r="NHF101" s="227"/>
      <c r="NHG101" s="227"/>
      <c r="NHH101" s="227"/>
      <c r="NHI101" s="227"/>
      <c r="NHJ101" s="227"/>
      <c r="NHK101" s="227"/>
      <c r="NHL101" s="227"/>
      <c r="NHM101" s="227"/>
      <c r="NHN101" s="227"/>
      <c r="NHO101" s="227"/>
      <c r="NHP101" s="227"/>
      <c r="NHQ101" s="227"/>
      <c r="NHR101" s="227"/>
      <c r="NHS101" s="227"/>
      <c r="NHT101" s="227"/>
      <c r="NHU101" s="227"/>
      <c r="NHV101" s="227"/>
      <c r="NHW101" s="227"/>
      <c r="NHX101" s="227"/>
      <c r="NHY101" s="227"/>
      <c r="NHZ101" s="227"/>
      <c r="NIA101" s="227"/>
      <c r="NIB101" s="227"/>
      <c r="NIC101" s="227"/>
      <c r="NID101" s="227"/>
      <c r="NIE101" s="227"/>
      <c r="NIF101" s="227"/>
      <c r="NIG101" s="227"/>
      <c r="NIH101" s="227"/>
      <c r="NII101" s="227"/>
      <c r="NIJ101" s="227"/>
      <c r="NIK101" s="227"/>
      <c r="NIL101" s="227"/>
      <c r="NIM101" s="227"/>
      <c r="NIN101" s="227"/>
      <c r="NIO101" s="227"/>
      <c r="NIP101" s="227"/>
      <c r="NIQ101" s="227"/>
      <c r="NIR101" s="227"/>
      <c r="NIS101" s="227"/>
      <c r="NIT101" s="227"/>
      <c r="NIU101" s="227"/>
      <c r="NIV101" s="227"/>
      <c r="NIW101" s="227"/>
      <c r="NIX101" s="227"/>
      <c r="NIY101" s="227"/>
      <c r="NIZ101" s="227"/>
      <c r="NJA101" s="227"/>
      <c r="NJB101" s="227"/>
      <c r="NJC101" s="227"/>
      <c r="NJD101" s="227"/>
      <c r="NJE101" s="227"/>
      <c r="NJF101" s="227"/>
      <c r="NJG101" s="227"/>
      <c r="NJH101" s="227"/>
      <c r="NJI101" s="227"/>
      <c r="NJJ101" s="227"/>
      <c r="NJK101" s="227"/>
      <c r="NJL101" s="227"/>
      <c r="NJM101" s="227"/>
      <c r="NJN101" s="227"/>
      <c r="NJO101" s="227"/>
      <c r="NJP101" s="227"/>
      <c r="NJQ101" s="227"/>
      <c r="NJR101" s="227"/>
      <c r="NJS101" s="227"/>
      <c r="NJT101" s="227"/>
      <c r="NJU101" s="227"/>
      <c r="NJV101" s="227"/>
      <c r="NJW101" s="227"/>
      <c r="NJX101" s="227"/>
      <c r="NJY101" s="227"/>
      <c r="NJZ101" s="227"/>
      <c r="NKA101" s="227"/>
      <c r="NKB101" s="227"/>
      <c r="NKC101" s="227"/>
      <c r="NKD101" s="227"/>
      <c r="NKE101" s="227"/>
      <c r="NKF101" s="227"/>
      <c r="NKG101" s="227"/>
      <c r="NKH101" s="227"/>
      <c r="NKI101" s="227"/>
      <c r="NKJ101" s="227"/>
      <c r="NKK101" s="227"/>
      <c r="NKL101" s="227"/>
      <c r="NKM101" s="227"/>
      <c r="NKN101" s="227"/>
      <c r="NKO101" s="227"/>
      <c r="NKP101" s="227"/>
      <c r="NKQ101" s="227"/>
      <c r="NKR101" s="227"/>
      <c r="NKS101" s="227"/>
      <c r="NKT101" s="227"/>
      <c r="NKU101" s="227"/>
      <c r="NKV101" s="227"/>
      <c r="NKW101" s="227"/>
      <c r="NKX101" s="227"/>
      <c r="NKY101" s="227"/>
      <c r="NKZ101" s="227"/>
      <c r="NLA101" s="227"/>
      <c r="NLB101" s="227"/>
      <c r="NLC101" s="227"/>
      <c r="NLD101" s="227"/>
      <c r="NLE101" s="227"/>
      <c r="NLF101" s="227"/>
      <c r="NLG101" s="227"/>
      <c r="NLH101" s="227"/>
      <c r="NLI101" s="227"/>
      <c r="NLJ101" s="227"/>
      <c r="NLK101" s="227"/>
      <c r="NLL101" s="227"/>
      <c r="NLM101" s="227"/>
      <c r="NLN101" s="227"/>
      <c r="NLO101" s="227"/>
      <c r="NLP101" s="227"/>
      <c r="NLQ101" s="227"/>
      <c r="NLR101" s="227"/>
      <c r="NLS101" s="227"/>
      <c r="NLT101" s="227"/>
      <c r="NLU101" s="227"/>
      <c r="NLV101" s="227"/>
      <c r="NLW101" s="227"/>
      <c r="NLX101" s="227"/>
      <c r="NLY101" s="227"/>
      <c r="NLZ101" s="227"/>
      <c r="NMA101" s="227"/>
      <c r="NMB101" s="227"/>
      <c r="NMC101" s="227"/>
      <c r="NMD101" s="227"/>
      <c r="NME101" s="227"/>
      <c r="NMF101" s="227"/>
      <c r="NMG101" s="227"/>
      <c r="NMH101" s="227"/>
      <c r="NMI101" s="227"/>
      <c r="NMJ101" s="227"/>
      <c r="NMK101" s="227"/>
      <c r="NML101" s="227"/>
      <c r="NMM101" s="227"/>
      <c r="NMN101" s="227"/>
      <c r="NMO101" s="227"/>
      <c r="NMP101" s="227"/>
      <c r="NMQ101" s="227"/>
      <c r="NMR101" s="227"/>
      <c r="NMS101" s="227"/>
      <c r="NMT101" s="227"/>
      <c r="NMU101" s="227"/>
      <c r="NMV101" s="227"/>
      <c r="NMW101" s="227"/>
      <c r="NMX101" s="227"/>
      <c r="NMY101" s="227"/>
      <c r="NMZ101" s="227"/>
      <c r="NNA101" s="227"/>
      <c r="NNB101" s="227"/>
      <c r="NNC101" s="227"/>
      <c r="NND101" s="227"/>
      <c r="NNE101" s="227"/>
      <c r="NNF101" s="227"/>
      <c r="NNG101" s="227"/>
      <c r="NNH101" s="227"/>
      <c r="NNI101" s="227"/>
      <c r="NNJ101" s="227"/>
      <c r="NNK101" s="227"/>
      <c r="NNL101" s="227"/>
      <c r="NNM101" s="227"/>
      <c r="NNN101" s="227"/>
      <c r="NNO101" s="227"/>
      <c r="NNP101" s="227"/>
      <c r="NNQ101" s="227"/>
      <c r="NNR101" s="227"/>
      <c r="NNS101" s="227"/>
      <c r="NNT101" s="227"/>
      <c r="NNU101" s="227"/>
      <c r="NNV101" s="227"/>
      <c r="NNW101" s="227"/>
      <c r="NNX101" s="227"/>
      <c r="NNY101" s="227"/>
      <c r="NNZ101" s="227"/>
      <c r="NOA101" s="227"/>
      <c r="NOB101" s="227"/>
      <c r="NOC101" s="227"/>
      <c r="NOD101" s="227"/>
      <c r="NOE101" s="227"/>
      <c r="NOF101" s="227"/>
      <c r="NOG101" s="227"/>
      <c r="NOH101" s="227"/>
      <c r="NOI101" s="227"/>
      <c r="NOJ101" s="227"/>
      <c r="NOK101" s="227"/>
      <c r="NOL101" s="227"/>
      <c r="NOM101" s="227"/>
      <c r="NON101" s="227"/>
      <c r="NOO101" s="227"/>
      <c r="NOP101" s="227"/>
      <c r="NOQ101" s="227"/>
      <c r="NOR101" s="227"/>
      <c r="NOS101" s="227"/>
      <c r="NOT101" s="227"/>
      <c r="NOU101" s="227"/>
      <c r="NOV101" s="227"/>
      <c r="NOW101" s="227"/>
      <c r="NOX101" s="227"/>
      <c r="NOY101" s="227"/>
      <c r="NOZ101" s="227"/>
      <c r="NPA101" s="227"/>
      <c r="NPB101" s="227"/>
      <c r="NPC101" s="227"/>
      <c r="NPD101" s="227"/>
      <c r="NPE101" s="227"/>
      <c r="NPF101" s="227"/>
      <c r="NPG101" s="227"/>
      <c r="NPH101" s="227"/>
      <c r="NPI101" s="227"/>
      <c r="NPJ101" s="227"/>
      <c r="NPK101" s="227"/>
      <c r="NPL101" s="227"/>
      <c r="NPM101" s="227"/>
      <c r="NPN101" s="227"/>
      <c r="NPO101" s="227"/>
      <c r="NPP101" s="227"/>
      <c r="NPQ101" s="227"/>
      <c r="NPR101" s="227"/>
      <c r="NPS101" s="227"/>
      <c r="NPT101" s="227"/>
      <c r="NPU101" s="227"/>
      <c r="NPV101" s="227"/>
      <c r="NPW101" s="227"/>
      <c r="NPX101" s="227"/>
      <c r="NPY101" s="227"/>
      <c r="NPZ101" s="227"/>
      <c r="NQA101" s="227"/>
      <c r="NQB101" s="227"/>
      <c r="NQC101" s="227"/>
      <c r="NQD101" s="227"/>
      <c r="NQE101" s="227"/>
      <c r="NQF101" s="227"/>
      <c r="NQG101" s="227"/>
      <c r="NQH101" s="227"/>
      <c r="NQI101" s="227"/>
      <c r="NQJ101" s="227"/>
      <c r="NQK101" s="227"/>
      <c r="NQL101" s="227"/>
      <c r="NQM101" s="227"/>
      <c r="NQN101" s="227"/>
      <c r="NQO101" s="227"/>
      <c r="NQP101" s="227"/>
      <c r="NQQ101" s="227"/>
      <c r="NQR101" s="227"/>
      <c r="NQS101" s="227"/>
      <c r="NQT101" s="227"/>
      <c r="NQU101" s="227"/>
      <c r="NQV101" s="227"/>
      <c r="NQW101" s="227"/>
      <c r="NQX101" s="227"/>
      <c r="NQY101" s="227"/>
      <c r="NQZ101" s="227"/>
      <c r="NRA101" s="227"/>
      <c r="NRB101" s="227"/>
      <c r="NRC101" s="227"/>
      <c r="NRD101" s="227"/>
      <c r="NRE101" s="227"/>
      <c r="NRF101" s="227"/>
      <c r="NRG101" s="227"/>
      <c r="NRH101" s="227"/>
      <c r="NRI101" s="227"/>
      <c r="NRJ101" s="227"/>
      <c r="NRK101" s="227"/>
      <c r="NRL101" s="227"/>
      <c r="NRM101" s="227"/>
      <c r="NRN101" s="227"/>
      <c r="NRO101" s="227"/>
      <c r="NRP101" s="227"/>
      <c r="NRQ101" s="227"/>
      <c r="NRR101" s="227"/>
      <c r="NRS101" s="227"/>
      <c r="NRT101" s="227"/>
      <c r="NRU101" s="227"/>
      <c r="NRV101" s="227"/>
      <c r="NRW101" s="227"/>
      <c r="NRX101" s="227"/>
      <c r="NRY101" s="227"/>
      <c r="NRZ101" s="227"/>
      <c r="NSA101" s="227"/>
      <c r="NSB101" s="227"/>
      <c r="NSC101" s="227"/>
      <c r="NSD101" s="227"/>
      <c r="NSE101" s="227"/>
      <c r="NSF101" s="227"/>
      <c r="NSG101" s="227"/>
      <c r="NSH101" s="227"/>
      <c r="NSI101" s="227"/>
      <c r="NSJ101" s="227"/>
      <c r="NSK101" s="227"/>
      <c r="NSL101" s="227"/>
      <c r="NSM101" s="227"/>
      <c r="NSN101" s="227"/>
      <c r="NSO101" s="227"/>
      <c r="NSP101" s="227"/>
      <c r="NSQ101" s="227"/>
      <c r="NSR101" s="227"/>
      <c r="NSS101" s="227"/>
      <c r="NST101" s="227"/>
      <c r="NSU101" s="227"/>
      <c r="NSV101" s="227"/>
      <c r="NSW101" s="227"/>
      <c r="NSX101" s="227"/>
      <c r="NSY101" s="227"/>
      <c r="NSZ101" s="227"/>
      <c r="NTA101" s="227"/>
      <c r="NTB101" s="227"/>
      <c r="NTC101" s="227"/>
      <c r="NTD101" s="227"/>
      <c r="NTE101" s="227"/>
      <c r="NTF101" s="227"/>
      <c r="NTG101" s="227"/>
      <c r="NTH101" s="227"/>
      <c r="NTI101" s="227"/>
      <c r="NTJ101" s="227"/>
      <c r="NTK101" s="227"/>
      <c r="NTL101" s="227"/>
      <c r="NTM101" s="227"/>
      <c r="NTN101" s="227"/>
      <c r="NTO101" s="227"/>
      <c r="NTP101" s="227"/>
      <c r="NTQ101" s="227"/>
      <c r="NTR101" s="227"/>
      <c r="NTS101" s="227"/>
      <c r="NTT101" s="227"/>
      <c r="NTU101" s="227"/>
      <c r="NTV101" s="227"/>
      <c r="NTW101" s="227"/>
      <c r="NTX101" s="227"/>
      <c r="NTY101" s="227"/>
      <c r="NTZ101" s="227"/>
      <c r="NUA101" s="227"/>
      <c r="NUB101" s="227"/>
      <c r="NUC101" s="227"/>
      <c r="NUD101" s="227"/>
      <c r="NUE101" s="227"/>
      <c r="NUF101" s="227"/>
      <c r="NUG101" s="227"/>
      <c r="NUH101" s="227"/>
      <c r="NUI101" s="227"/>
      <c r="NUJ101" s="227"/>
      <c r="NUK101" s="227"/>
      <c r="NUL101" s="227"/>
      <c r="NUM101" s="227"/>
      <c r="NUN101" s="227"/>
      <c r="NUO101" s="227"/>
      <c r="NUP101" s="227"/>
      <c r="NUQ101" s="227"/>
      <c r="NUR101" s="227"/>
      <c r="NUS101" s="227"/>
      <c r="NUT101" s="227"/>
      <c r="NUU101" s="227"/>
      <c r="NUV101" s="227"/>
      <c r="NUW101" s="227"/>
      <c r="NUX101" s="227"/>
      <c r="NUY101" s="227"/>
      <c r="NUZ101" s="227"/>
      <c r="NVA101" s="227"/>
      <c r="NVB101" s="227"/>
      <c r="NVC101" s="227"/>
      <c r="NVD101" s="227"/>
      <c r="NVE101" s="227"/>
      <c r="NVF101" s="227"/>
      <c r="NVG101" s="227"/>
      <c r="NVH101" s="227"/>
      <c r="NVI101" s="227"/>
      <c r="NVJ101" s="227"/>
      <c r="NVK101" s="227"/>
      <c r="NVL101" s="227"/>
      <c r="NVM101" s="227"/>
      <c r="NVN101" s="227"/>
      <c r="NVO101" s="227"/>
      <c r="NVP101" s="227"/>
      <c r="NVQ101" s="227"/>
      <c r="NVR101" s="227"/>
      <c r="NVS101" s="227"/>
      <c r="NVT101" s="227"/>
      <c r="NVU101" s="227"/>
      <c r="NVV101" s="227"/>
      <c r="NVW101" s="227"/>
      <c r="NVX101" s="227"/>
      <c r="NVY101" s="227"/>
      <c r="NVZ101" s="227"/>
      <c r="NWA101" s="227"/>
      <c r="NWB101" s="227"/>
      <c r="NWC101" s="227"/>
      <c r="NWD101" s="227"/>
      <c r="NWE101" s="227"/>
      <c r="NWF101" s="227"/>
      <c r="NWG101" s="227"/>
      <c r="NWH101" s="227"/>
      <c r="NWI101" s="227"/>
      <c r="NWJ101" s="227"/>
      <c r="NWK101" s="227"/>
      <c r="NWL101" s="227"/>
      <c r="NWM101" s="227"/>
      <c r="NWN101" s="227"/>
      <c r="NWO101" s="227"/>
      <c r="NWP101" s="227"/>
      <c r="NWQ101" s="227"/>
      <c r="NWR101" s="227"/>
      <c r="NWS101" s="227"/>
      <c r="NWT101" s="227"/>
      <c r="NWU101" s="227"/>
      <c r="NWV101" s="227"/>
      <c r="NWW101" s="227"/>
      <c r="NWX101" s="227"/>
      <c r="NWY101" s="227"/>
      <c r="NWZ101" s="227"/>
      <c r="NXA101" s="227"/>
      <c r="NXB101" s="227"/>
      <c r="NXC101" s="227"/>
      <c r="NXD101" s="227"/>
      <c r="NXE101" s="227"/>
      <c r="NXF101" s="227"/>
      <c r="NXG101" s="227"/>
      <c r="NXH101" s="227"/>
      <c r="NXI101" s="227"/>
      <c r="NXJ101" s="227"/>
      <c r="NXK101" s="227"/>
      <c r="NXL101" s="227"/>
      <c r="NXM101" s="227"/>
      <c r="NXN101" s="227"/>
      <c r="NXO101" s="227"/>
      <c r="NXP101" s="227"/>
      <c r="NXQ101" s="227"/>
      <c r="NXR101" s="227"/>
      <c r="NXS101" s="227"/>
      <c r="NXT101" s="227"/>
      <c r="NXU101" s="227"/>
      <c r="NXV101" s="227"/>
      <c r="NXW101" s="227"/>
      <c r="NXX101" s="227"/>
      <c r="NXY101" s="227"/>
      <c r="NXZ101" s="227"/>
      <c r="NYA101" s="227"/>
      <c r="NYB101" s="227"/>
      <c r="NYC101" s="227"/>
      <c r="NYD101" s="227"/>
      <c r="NYE101" s="227"/>
      <c r="NYF101" s="227"/>
      <c r="NYG101" s="227"/>
      <c r="NYH101" s="227"/>
      <c r="NYI101" s="227"/>
      <c r="NYJ101" s="227"/>
      <c r="NYK101" s="227"/>
      <c r="NYL101" s="227"/>
      <c r="NYM101" s="227"/>
      <c r="NYN101" s="227"/>
      <c r="NYO101" s="227"/>
      <c r="NYP101" s="227"/>
      <c r="NYQ101" s="227"/>
      <c r="NYR101" s="227"/>
      <c r="NYS101" s="227"/>
      <c r="NYT101" s="227"/>
      <c r="NYU101" s="227"/>
      <c r="NYV101" s="227"/>
      <c r="NYW101" s="227"/>
      <c r="NYX101" s="227"/>
      <c r="NYY101" s="227"/>
      <c r="NYZ101" s="227"/>
      <c r="NZA101" s="227"/>
      <c r="NZB101" s="227"/>
      <c r="NZC101" s="227"/>
      <c r="NZD101" s="227"/>
      <c r="NZE101" s="227"/>
      <c r="NZF101" s="227"/>
      <c r="NZG101" s="227"/>
      <c r="NZH101" s="227"/>
      <c r="NZI101" s="227"/>
      <c r="NZJ101" s="227"/>
      <c r="NZK101" s="227"/>
      <c r="NZL101" s="227"/>
      <c r="NZM101" s="227"/>
      <c r="NZN101" s="227"/>
      <c r="NZO101" s="227"/>
      <c r="NZP101" s="227"/>
      <c r="NZQ101" s="227"/>
      <c r="NZR101" s="227"/>
      <c r="NZS101" s="227"/>
      <c r="NZT101" s="227"/>
      <c r="NZU101" s="227"/>
      <c r="NZV101" s="227"/>
      <c r="NZW101" s="227"/>
      <c r="NZX101" s="227"/>
      <c r="NZY101" s="227"/>
      <c r="NZZ101" s="227"/>
      <c r="OAA101" s="227"/>
      <c r="OAB101" s="227"/>
      <c r="OAC101" s="227"/>
      <c r="OAD101" s="227"/>
      <c r="OAE101" s="227"/>
      <c r="OAF101" s="227"/>
      <c r="OAG101" s="227"/>
      <c r="OAH101" s="227"/>
      <c r="OAI101" s="227"/>
      <c r="OAJ101" s="227"/>
      <c r="OAK101" s="227"/>
      <c r="OAL101" s="227"/>
      <c r="OAM101" s="227"/>
      <c r="OAN101" s="227"/>
      <c r="OAO101" s="227"/>
      <c r="OAP101" s="227"/>
      <c r="OAQ101" s="227"/>
      <c r="OAR101" s="227"/>
      <c r="OAS101" s="227"/>
      <c r="OAT101" s="227"/>
      <c r="OAU101" s="227"/>
      <c r="OAV101" s="227"/>
      <c r="OAW101" s="227"/>
      <c r="OAX101" s="227"/>
      <c r="OAY101" s="227"/>
      <c r="OAZ101" s="227"/>
      <c r="OBA101" s="227"/>
      <c r="OBB101" s="227"/>
      <c r="OBC101" s="227"/>
      <c r="OBD101" s="227"/>
      <c r="OBE101" s="227"/>
      <c r="OBF101" s="227"/>
      <c r="OBG101" s="227"/>
      <c r="OBH101" s="227"/>
      <c r="OBI101" s="227"/>
      <c r="OBJ101" s="227"/>
      <c r="OBK101" s="227"/>
      <c r="OBL101" s="227"/>
      <c r="OBM101" s="227"/>
      <c r="OBN101" s="227"/>
      <c r="OBO101" s="227"/>
      <c r="OBP101" s="227"/>
      <c r="OBQ101" s="227"/>
      <c r="OBR101" s="227"/>
      <c r="OBS101" s="227"/>
      <c r="OBT101" s="227"/>
      <c r="OBU101" s="227"/>
      <c r="OBV101" s="227"/>
      <c r="OBW101" s="227"/>
      <c r="OBX101" s="227"/>
      <c r="OBY101" s="227"/>
      <c r="OBZ101" s="227"/>
      <c r="OCA101" s="227"/>
      <c r="OCB101" s="227"/>
      <c r="OCC101" s="227"/>
      <c r="OCD101" s="227"/>
      <c r="OCE101" s="227"/>
      <c r="OCF101" s="227"/>
      <c r="OCG101" s="227"/>
      <c r="OCH101" s="227"/>
      <c r="OCI101" s="227"/>
      <c r="OCJ101" s="227"/>
      <c r="OCK101" s="227"/>
      <c r="OCL101" s="227"/>
      <c r="OCM101" s="227"/>
      <c r="OCN101" s="227"/>
      <c r="OCO101" s="227"/>
      <c r="OCP101" s="227"/>
      <c r="OCQ101" s="227"/>
      <c r="OCR101" s="227"/>
      <c r="OCS101" s="227"/>
      <c r="OCT101" s="227"/>
      <c r="OCU101" s="227"/>
      <c r="OCV101" s="227"/>
      <c r="OCW101" s="227"/>
      <c r="OCX101" s="227"/>
      <c r="OCY101" s="227"/>
      <c r="OCZ101" s="227"/>
      <c r="ODA101" s="227"/>
      <c r="ODB101" s="227"/>
      <c r="ODC101" s="227"/>
      <c r="ODD101" s="227"/>
      <c r="ODE101" s="227"/>
      <c r="ODF101" s="227"/>
      <c r="ODG101" s="227"/>
      <c r="ODH101" s="227"/>
      <c r="ODI101" s="227"/>
      <c r="ODJ101" s="227"/>
      <c r="ODK101" s="227"/>
      <c r="ODL101" s="227"/>
      <c r="ODM101" s="227"/>
      <c r="ODN101" s="227"/>
      <c r="ODO101" s="227"/>
      <c r="ODP101" s="227"/>
      <c r="ODQ101" s="227"/>
      <c r="ODR101" s="227"/>
      <c r="ODS101" s="227"/>
      <c r="ODT101" s="227"/>
      <c r="ODU101" s="227"/>
      <c r="ODV101" s="227"/>
      <c r="ODW101" s="227"/>
      <c r="ODX101" s="227"/>
      <c r="ODY101" s="227"/>
      <c r="ODZ101" s="227"/>
      <c r="OEA101" s="227"/>
      <c r="OEB101" s="227"/>
      <c r="OEC101" s="227"/>
      <c r="OED101" s="227"/>
      <c r="OEE101" s="227"/>
      <c r="OEF101" s="227"/>
      <c r="OEG101" s="227"/>
      <c r="OEH101" s="227"/>
      <c r="OEI101" s="227"/>
      <c r="OEJ101" s="227"/>
      <c r="OEK101" s="227"/>
      <c r="OEL101" s="227"/>
      <c r="OEM101" s="227"/>
      <c r="OEN101" s="227"/>
      <c r="OEO101" s="227"/>
      <c r="OEP101" s="227"/>
      <c r="OEQ101" s="227"/>
      <c r="OER101" s="227"/>
      <c r="OES101" s="227"/>
      <c r="OET101" s="227"/>
      <c r="OEU101" s="227"/>
      <c r="OEV101" s="227"/>
      <c r="OEW101" s="227"/>
      <c r="OEX101" s="227"/>
      <c r="OEY101" s="227"/>
      <c r="OEZ101" s="227"/>
      <c r="OFA101" s="227"/>
      <c r="OFB101" s="227"/>
      <c r="OFC101" s="227"/>
      <c r="OFD101" s="227"/>
      <c r="OFE101" s="227"/>
      <c r="OFF101" s="227"/>
      <c r="OFG101" s="227"/>
      <c r="OFH101" s="227"/>
      <c r="OFI101" s="227"/>
      <c r="OFJ101" s="227"/>
      <c r="OFK101" s="227"/>
      <c r="OFL101" s="227"/>
      <c r="OFM101" s="227"/>
      <c r="OFN101" s="227"/>
      <c r="OFO101" s="227"/>
      <c r="OFP101" s="227"/>
      <c r="OFQ101" s="227"/>
      <c r="OFR101" s="227"/>
      <c r="OFS101" s="227"/>
      <c r="OFT101" s="227"/>
      <c r="OFU101" s="227"/>
      <c r="OFV101" s="227"/>
      <c r="OFW101" s="227"/>
      <c r="OFX101" s="227"/>
      <c r="OFY101" s="227"/>
      <c r="OFZ101" s="227"/>
      <c r="OGA101" s="227"/>
      <c r="OGB101" s="227"/>
      <c r="OGC101" s="227"/>
      <c r="OGD101" s="227"/>
      <c r="OGE101" s="227"/>
      <c r="OGF101" s="227"/>
      <c r="OGG101" s="227"/>
      <c r="OGH101" s="227"/>
      <c r="OGI101" s="227"/>
      <c r="OGJ101" s="227"/>
      <c r="OGK101" s="227"/>
      <c r="OGL101" s="227"/>
      <c r="OGM101" s="227"/>
      <c r="OGN101" s="227"/>
      <c r="OGO101" s="227"/>
      <c r="OGP101" s="227"/>
      <c r="OGQ101" s="227"/>
      <c r="OGR101" s="227"/>
      <c r="OGS101" s="227"/>
      <c r="OGT101" s="227"/>
      <c r="OGU101" s="227"/>
      <c r="OGV101" s="227"/>
      <c r="OGW101" s="227"/>
      <c r="OGX101" s="227"/>
      <c r="OGY101" s="227"/>
      <c r="OGZ101" s="227"/>
      <c r="OHA101" s="227"/>
      <c r="OHB101" s="227"/>
      <c r="OHC101" s="227"/>
      <c r="OHD101" s="227"/>
      <c r="OHE101" s="227"/>
      <c r="OHF101" s="227"/>
      <c r="OHG101" s="227"/>
      <c r="OHH101" s="227"/>
      <c r="OHI101" s="227"/>
      <c r="OHJ101" s="227"/>
      <c r="OHK101" s="227"/>
      <c r="OHL101" s="227"/>
      <c r="OHM101" s="227"/>
      <c r="OHN101" s="227"/>
      <c r="OHO101" s="227"/>
      <c r="OHP101" s="227"/>
      <c r="OHQ101" s="227"/>
      <c r="OHR101" s="227"/>
      <c r="OHS101" s="227"/>
      <c r="OHT101" s="227"/>
      <c r="OHU101" s="227"/>
      <c r="OHV101" s="227"/>
      <c r="OHW101" s="227"/>
      <c r="OHX101" s="227"/>
      <c r="OHY101" s="227"/>
      <c r="OHZ101" s="227"/>
      <c r="OIA101" s="227"/>
      <c r="OIB101" s="227"/>
      <c r="OIC101" s="227"/>
      <c r="OID101" s="227"/>
      <c r="OIE101" s="227"/>
      <c r="OIF101" s="227"/>
      <c r="OIG101" s="227"/>
      <c r="OIH101" s="227"/>
      <c r="OII101" s="227"/>
      <c r="OIJ101" s="227"/>
      <c r="OIK101" s="227"/>
      <c r="OIL101" s="227"/>
      <c r="OIM101" s="227"/>
      <c r="OIN101" s="227"/>
      <c r="OIO101" s="227"/>
      <c r="OIP101" s="227"/>
      <c r="OIQ101" s="227"/>
      <c r="OIR101" s="227"/>
      <c r="OIS101" s="227"/>
      <c r="OIT101" s="227"/>
      <c r="OIU101" s="227"/>
      <c r="OIV101" s="227"/>
      <c r="OIW101" s="227"/>
      <c r="OIX101" s="227"/>
      <c r="OIY101" s="227"/>
      <c r="OIZ101" s="227"/>
      <c r="OJA101" s="227"/>
      <c r="OJB101" s="227"/>
      <c r="OJC101" s="227"/>
      <c r="OJD101" s="227"/>
      <c r="OJE101" s="227"/>
      <c r="OJF101" s="227"/>
      <c r="OJG101" s="227"/>
      <c r="OJH101" s="227"/>
      <c r="OJI101" s="227"/>
      <c r="OJJ101" s="227"/>
      <c r="OJK101" s="227"/>
      <c r="OJL101" s="227"/>
      <c r="OJM101" s="227"/>
      <c r="OJN101" s="227"/>
      <c r="OJO101" s="227"/>
      <c r="OJP101" s="227"/>
      <c r="OJQ101" s="227"/>
      <c r="OJR101" s="227"/>
      <c r="OJS101" s="227"/>
      <c r="OJT101" s="227"/>
      <c r="OJU101" s="227"/>
      <c r="OJV101" s="227"/>
      <c r="OJW101" s="227"/>
      <c r="OJX101" s="227"/>
      <c r="OJY101" s="227"/>
      <c r="OJZ101" s="227"/>
      <c r="OKA101" s="227"/>
      <c r="OKB101" s="227"/>
      <c r="OKC101" s="227"/>
      <c r="OKD101" s="227"/>
      <c r="OKE101" s="227"/>
      <c r="OKF101" s="227"/>
      <c r="OKG101" s="227"/>
      <c r="OKH101" s="227"/>
      <c r="OKI101" s="227"/>
      <c r="OKJ101" s="227"/>
      <c r="OKK101" s="227"/>
      <c r="OKL101" s="227"/>
      <c r="OKM101" s="227"/>
      <c r="OKN101" s="227"/>
      <c r="OKO101" s="227"/>
      <c r="OKP101" s="227"/>
      <c r="OKQ101" s="227"/>
      <c r="OKR101" s="227"/>
      <c r="OKS101" s="227"/>
      <c r="OKT101" s="227"/>
      <c r="OKU101" s="227"/>
      <c r="OKV101" s="227"/>
      <c r="OKW101" s="227"/>
      <c r="OKX101" s="227"/>
      <c r="OKY101" s="227"/>
      <c r="OKZ101" s="227"/>
      <c r="OLA101" s="227"/>
      <c r="OLB101" s="227"/>
      <c r="OLC101" s="227"/>
      <c r="OLD101" s="227"/>
      <c r="OLE101" s="227"/>
      <c r="OLF101" s="227"/>
      <c r="OLG101" s="227"/>
      <c r="OLH101" s="227"/>
      <c r="OLI101" s="227"/>
      <c r="OLJ101" s="227"/>
      <c r="OLK101" s="227"/>
      <c r="OLL101" s="227"/>
      <c r="OLM101" s="227"/>
      <c r="OLN101" s="227"/>
      <c r="OLO101" s="227"/>
      <c r="OLP101" s="227"/>
      <c r="OLQ101" s="227"/>
      <c r="OLR101" s="227"/>
      <c r="OLS101" s="227"/>
      <c r="OLT101" s="227"/>
      <c r="OLU101" s="227"/>
      <c r="OLV101" s="227"/>
      <c r="OLW101" s="227"/>
      <c r="OLX101" s="227"/>
      <c r="OLY101" s="227"/>
      <c r="OLZ101" s="227"/>
      <c r="OMA101" s="227"/>
      <c r="OMB101" s="227"/>
      <c r="OMC101" s="227"/>
      <c r="OMD101" s="227"/>
      <c r="OME101" s="227"/>
      <c r="OMF101" s="227"/>
      <c r="OMG101" s="227"/>
      <c r="OMH101" s="227"/>
      <c r="OMI101" s="227"/>
      <c r="OMJ101" s="227"/>
      <c r="OMK101" s="227"/>
      <c r="OML101" s="227"/>
      <c r="OMM101" s="227"/>
      <c r="OMN101" s="227"/>
      <c r="OMO101" s="227"/>
      <c r="OMP101" s="227"/>
      <c r="OMQ101" s="227"/>
      <c r="OMR101" s="227"/>
      <c r="OMS101" s="227"/>
      <c r="OMT101" s="227"/>
      <c r="OMU101" s="227"/>
      <c r="OMV101" s="227"/>
      <c r="OMW101" s="227"/>
      <c r="OMX101" s="227"/>
      <c r="OMY101" s="227"/>
      <c r="OMZ101" s="227"/>
      <c r="ONA101" s="227"/>
      <c r="ONB101" s="227"/>
      <c r="ONC101" s="227"/>
      <c r="OND101" s="227"/>
      <c r="ONE101" s="227"/>
      <c r="ONF101" s="227"/>
      <c r="ONG101" s="227"/>
      <c r="ONH101" s="227"/>
      <c r="ONI101" s="227"/>
      <c r="ONJ101" s="227"/>
      <c r="ONK101" s="227"/>
      <c r="ONL101" s="227"/>
      <c r="ONM101" s="227"/>
      <c r="ONN101" s="227"/>
      <c r="ONO101" s="227"/>
      <c r="ONP101" s="227"/>
      <c r="ONQ101" s="227"/>
      <c r="ONR101" s="227"/>
      <c r="ONS101" s="227"/>
      <c r="ONT101" s="227"/>
      <c r="ONU101" s="227"/>
      <c r="ONV101" s="227"/>
      <c r="ONW101" s="227"/>
      <c r="ONX101" s="227"/>
      <c r="ONY101" s="227"/>
      <c r="ONZ101" s="227"/>
      <c r="OOA101" s="227"/>
      <c r="OOB101" s="227"/>
      <c r="OOC101" s="227"/>
      <c r="OOD101" s="227"/>
      <c r="OOE101" s="227"/>
      <c r="OOF101" s="227"/>
      <c r="OOG101" s="227"/>
      <c r="OOH101" s="227"/>
      <c r="OOI101" s="227"/>
      <c r="OOJ101" s="227"/>
      <c r="OOK101" s="227"/>
      <c r="OOL101" s="227"/>
      <c r="OOM101" s="227"/>
      <c r="OON101" s="227"/>
      <c r="OOO101" s="227"/>
      <c r="OOP101" s="227"/>
      <c r="OOQ101" s="227"/>
      <c r="OOR101" s="227"/>
      <c r="OOS101" s="227"/>
      <c r="OOT101" s="227"/>
      <c r="OOU101" s="227"/>
      <c r="OOV101" s="227"/>
      <c r="OOW101" s="227"/>
      <c r="OOX101" s="227"/>
      <c r="OOY101" s="227"/>
      <c r="OOZ101" s="227"/>
      <c r="OPA101" s="227"/>
      <c r="OPB101" s="227"/>
      <c r="OPC101" s="227"/>
      <c r="OPD101" s="227"/>
      <c r="OPE101" s="227"/>
      <c r="OPF101" s="227"/>
      <c r="OPG101" s="227"/>
      <c r="OPH101" s="227"/>
      <c r="OPI101" s="227"/>
      <c r="OPJ101" s="227"/>
      <c r="OPK101" s="227"/>
      <c r="OPL101" s="227"/>
      <c r="OPM101" s="227"/>
      <c r="OPN101" s="227"/>
      <c r="OPO101" s="227"/>
      <c r="OPP101" s="227"/>
      <c r="OPQ101" s="227"/>
      <c r="OPR101" s="227"/>
      <c r="OPS101" s="227"/>
      <c r="OPT101" s="227"/>
      <c r="OPU101" s="227"/>
      <c r="OPV101" s="227"/>
      <c r="OPW101" s="227"/>
      <c r="OPX101" s="227"/>
      <c r="OPY101" s="227"/>
      <c r="OPZ101" s="227"/>
      <c r="OQA101" s="227"/>
      <c r="OQB101" s="227"/>
      <c r="OQC101" s="227"/>
      <c r="OQD101" s="227"/>
      <c r="OQE101" s="227"/>
      <c r="OQF101" s="227"/>
      <c r="OQG101" s="227"/>
      <c r="OQH101" s="227"/>
      <c r="OQI101" s="227"/>
      <c r="OQJ101" s="227"/>
      <c r="OQK101" s="227"/>
      <c r="OQL101" s="227"/>
      <c r="OQM101" s="227"/>
      <c r="OQN101" s="227"/>
      <c r="OQO101" s="227"/>
      <c r="OQP101" s="227"/>
      <c r="OQQ101" s="227"/>
      <c r="OQR101" s="227"/>
      <c r="OQS101" s="227"/>
      <c r="OQT101" s="227"/>
      <c r="OQU101" s="227"/>
      <c r="OQV101" s="227"/>
      <c r="OQW101" s="227"/>
      <c r="OQX101" s="227"/>
      <c r="OQY101" s="227"/>
      <c r="OQZ101" s="227"/>
      <c r="ORA101" s="227"/>
      <c r="ORB101" s="227"/>
      <c r="ORC101" s="227"/>
      <c r="ORD101" s="227"/>
      <c r="ORE101" s="227"/>
      <c r="ORF101" s="227"/>
      <c r="ORG101" s="227"/>
      <c r="ORH101" s="227"/>
      <c r="ORI101" s="227"/>
      <c r="ORJ101" s="227"/>
      <c r="ORK101" s="227"/>
      <c r="ORL101" s="227"/>
      <c r="ORM101" s="227"/>
      <c r="ORN101" s="227"/>
      <c r="ORO101" s="227"/>
      <c r="ORP101" s="227"/>
      <c r="ORQ101" s="227"/>
      <c r="ORR101" s="227"/>
      <c r="ORS101" s="227"/>
      <c r="ORT101" s="227"/>
      <c r="ORU101" s="227"/>
      <c r="ORV101" s="227"/>
      <c r="ORW101" s="227"/>
      <c r="ORX101" s="227"/>
      <c r="ORY101" s="227"/>
      <c r="ORZ101" s="227"/>
      <c r="OSA101" s="227"/>
      <c r="OSB101" s="227"/>
      <c r="OSC101" s="227"/>
      <c r="OSD101" s="227"/>
      <c r="OSE101" s="227"/>
      <c r="OSF101" s="227"/>
      <c r="OSG101" s="227"/>
      <c r="OSH101" s="227"/>
      <c r="OSI101" s="227"/>
      <c r="OSJ101" s="227"/>
      <c r="OSK101" s="227"/>
      <c r="OSL101" s="227"/>
      <c r="OSM101" s="227"/>
      <c r="OSN101" s="227"/>
      <c r="OSO101" s="227"/>
      <c r="OSP101" s="227"/>
      <c r="OSQ101" s="227"/>
      <c r="OSR101" s="227"/>
      <c r="OSS101" s="227"/>
      <c r="OST101" s="227"/>
      <c r="OSU101" s="227"/>
      <c r="OSV101" s="227"/>
      <c r="OSW101" s="227"/>
      <c r="OSX101" s="227"/>
      <c r="OSY101" s="227"/>
      <c r="OSZ101" s="227"/>
      <c r="OTA101" s="227"/>
      <c r="OTB101" s="227"/>
      <c r="OTC101" s="227"/>
      <c r="OTD101" s="227"/>
      <c r="OTE101" s="227"/>
      <c r="OTF101" s="227"/>
      <c r="OTG101" s="227"/>
      <c r="OTH101" s="227"/>
      <c r="OTI101" s="227"/>
      <c r="OTJ101" s="227"/>
      <c r="OTK101" s="227"/>
      <c r="OTL101" s="227"/>
      <c r="OTM101" s="227"/>
      <c r="OTN101" s="227"/>
      <c r="OTO101" s="227"/>
      <c r="OTP101" s="227"/>
      <c r="OTQ101" s="227"/>
      <c r="OTR101" s="227"/>
      <c r="OTS101" s="227"/>
      <c r="OTT101" s="227"/>
      <c r="OTU101" s="227"/>
      <c r="OTV101" s="227"/>
      <c r="OTW101" s="227"/>
      <c r="OTX101" s="227"/>
      <c r="OTY101" s="227"/>
      <c r="OTZ101" s="227"/>
      <c r="OUA101" s="227"/>
      <c r="OUB101" s="227"/>
      <c r="OUC101" s="227"/>
      <c r="OUD101" s="227"/>
      <c r="OUE101" s="227"/>
      <c r="OUF101" s="227"/>
      <c r="OUG101" s="227"/>
      <c r="OUH101" s="227"/>
      <c r="OUI101" s="227"/>
      <c r="OUJ101" s="227"/>
      <c r="OUK101" s="227"/>
      <c r="OUL101" s="227"/>
      <c r="OUM101" s="227"/>
      <c r="OUN101" s="227"/>
      <c r="OUO101" s="227"/>
      <c r="OUP101" s="227"/>
      <c r="OUQ101" s="227"/>
      <c r="OUR101" s="227"/>
      <c r="OUS101" s="227"/>
      <c r="OUT101" s="227"/>
      <c r="OUU101" s="227"/>
      <c r="OUV101" s="227"/>
      <c r="OUW101" s="227"/>
      <c r="OUX101" s="227"/>
      <c r="OUY101" s="227"/>
      <c r="OUZ101" s="227"/>
      <c r="OVA101" s="227"/>
      <c r="OVB101" s="227"/>
      <c r="OVC101" s="227"/>
      <c r="OVD101" s="227"/>
      <c r="OVE101" s="227"/>
      <c r="OVF101" s="227"/>
      <c r="OVG101" s="227"/>
      <c r="OVH101" s="227"/>
      <c r="OVI101" s="227"/>
      <c r="OVJ101" s="227"/>
      <c r="OVK101" s="227"/>
      <c r="OVL101" s="227"/>
      <c r="OVM101" s="227"/>
      <c r="OVN101" s="227"/>
      <c r="OVO101" s="227"/>
      <c r="OVP101" s="227"/>
      <c r="OVQ101" s="227"/>
      <c r="OVR101" s="227"/>
      <c r="OVS101" s="227"/>
      <c r="OVT101" s="227"/>
      <c r="OVU101" s="227"/>
      <c r="OVV101" s="227"/>
      <c r="OVW101" s="227"/>
      <c r="OVX101" s="227"/>
      <c r="OVY101" s="227"/>
      <c r="OVZ101" s="227"/>
      <c r="OWA101" s="227"/>
      <c r="OWB101" s="227"/>
      <c r="OWC101" s="227"/>
      <c r="OWD101" s="227"/>
      <c r="OWE101" s="227"/>
      <c r="OWF101" s="227"/>
      <c r="OWG101" s="227"/>
      <c r="OWH101" s="227"/>
      <c r="OWI101" s="227"/>
      <c r="OWJ101" s="227"/>
      <c r="OWK101" s="227"/>
      <c r="OWL101" s="227"/>
      <c r="OWM101" s="227"/>
      <c r="OWN101" s="227"/>
      <c r="OWO101" s="227"/>
      <c r="OWP101" s="227"/>
      <c r="OWQ101" s="227"/>
      <c r="OWR101" s="227"/>
      <c r="OWS101" s="227"/>
      <c r="OWT101" s="227"/>
      <c r="OWU101" s="227"/>
      <c r="OWV101" s="227"/>
      <c r="OWW101" s="227"/>
      <c r="OWX101" s="227"/>
      <c r="OWY101" s="227"/>
      <c r="OWZ101" s="227"/>
      <c r="OXA101" s="227"/>
      <c r="OXB101" s="227"/>
      <c r="OXC101" s="227"/>
      <c r="OXD101" s="227"/>
      <c r="OXE101" s="227"/>
      <c r="OXF101" s="227"/>
      <c r="OXG101" s="227"/>
      <c r="OXH101" s="227"/>
      <c r="OXI101" s="227"/>
      <c r="OXJ101" s="227"/>
      <c r="OXK101" s="227"/>
      <c r="OXL101" s="227"/>
      <c r="OXM101" s="227"/>
      <c r="OXN101" s="227"/>
      <c r="OXO101" s="227"/>
      <c r="OXP101" s="227"/>
      <c r="OXQ101" s="227"/>
      <c r="OXR101" s="227"/>
      <c r="OXS101" s="227"/>
      <c r="OXT101" s="227"/>
      <c r="OXU101" s="227"/>
      <c r="OXV101" s="227"/>
      <c r="OXW101" s="227"/>
      <c r="OXX101" s="227"/>
      <c r="OXY101" s="227"/>
      <c r="OXZ101" s="227"/>
      <c r="OYA101" s="227"/>
      <c r="OYB101" s="227"/>
      <c r="OYC101" s="227"/>
      <c r="OYD101" s="227"/>
      <c r="OYE101" s="227"/>
      <c r="OYF101" s="227"/>
      <c r="OYG101" s="227"/>
      <c r="OYH101" s="227"/>
      <c r="OYI101" s="227"/>
      <c r="OYJ101" s="227"/>
      <c r="OYK101" s="227"/>
      <c r="OYL101" s="227"/>
      <c r="OYM101" s="227"/>
      <c r="OYN101" s="227"/>
      <c r="OYO101" s="227"/>
      <c r="OYP101" s="227"/>
      <c r="OYQ101" s="227"/>
      <c r="OYR101" s="227"/>
      <c r="OYS101" s="227"/>
      <c r="OYT101" s="227"/>
      <c r="OYU101" s="227"/>
      <c r="OYV101" s="227"/>
      <c r="OYW101" s="227"/>
      <c r="OYX101" s="227"/>
      <c r="OYY101" s="227"/>
      <c r="OYZ101" s="227"/>
      <c r="OZA101" s="227"/>
      <c r="OZB101" s="227"/>
      <c r="OZC101" s="227"/>
      <c r="OZD101" s="227"/>
      <c r="OZE101" s="227"/>
      <c r="OZF101" s="227"/>
      <c r="OZG101" s="227"/>
      <c r="OZH101" s="227"/>
      <c r="OZI101" s="227"/>
      <c r="OZJ101" s="227"/>
      <c r="OZK101" s="227"/>
      <c r="OZL101" s="227"/>
      <c r="OZM101" s="227"/>
      <c r="OZN101" s="227"/>
      <c r="OZO101" s="227"/>
      <c r="OZP101" s="227"/>
      <c r="OZQ101" s="227"/>
      <c r="OZR101" s="227"/>
      <c r="OZS101" s="227"/>
      <c r="OZT101" s="227"/>
      <c r="OZU101" s="227"/>
      <c r="OZV101" s="227"/>
      <c r="OZW101" s="227"/>
      <c r="OZX101" s="227"/>
      <c r="OZY101" s="227"/>
      <c r="OZZ101" s="227"/>
      <c r="PAA101" s="227"/>
      <c r="PAB101" s="227"/>
      <c r="PAC101" s="227"/>
      <c r="PAD101" s="227"/>
      <c r="PAE101" s="227"/>
      <c r="PAF101" s="227"/>
      <c r="PAG101" s="227"/>
      <c r="PAH101" s="227"/>
      <c r="PAI101" s="227"/>
      <c r="PAJ101" s="227"/>
      <c r="PAK101" s="227"/>
      <c r="PAL101" s="227"/>
      <c r="PAM101" s="227"/>
      <c r="PAN101" s="227"/>
      <c r="PAO101" s="227"/>
      <c r="PAP101" s="227"/>
      <c r="PAQ101" s="227"/>
      <c r="PAR101" s="227"/>
      <c r="PAS101" s="227"/>
      <c r="PAT101" s="227"/>
      <c r="PAU101" s="227"/>
      <c r="PAV101" s="227"/>
      <c r="PAW101" s="227"/>
      <c r="PAX101" s="227"/>
      <c r="PAY101" s="227"/>
      <c r="PAZ101" s="227"/>
      <c r="PBA101" s="227"/>
      <c r="PBB101" s="227"/>
      <c r="PBC101" s="227"/>
      <c r="PBD101" s="227"/>
      <c r="PBE101" s="227"/>
      <c r="PBF101" s="227"/>
      <c r="PBG101" s="227"/>
      <c r="PBH101" s="227"/>
      <c r="PBI101" s="227"/>
      <c r="PBJ101" s="227"/>
      <c r="PBK101" s="227"/>
      <c r="PBL101" s="227"/>
      <c r="PBM101" s="227"/>
      <c r="PBN101" s="227"/>
      <c r="PBO101" s="227"/>
      <c r="PBP101" s="227"/>
      <c r="PBQ101" s="227"/>
      <c r="PBR101" s="227"/>
      <c r="PBS101" s="227"/>
      <c r="PBT101" s="227"/>
      <c r="PBU101" s="227"/>
      <c r="PBV101" s="227"/>
      <c r="PBW101" s="227"/>
      <c r="PBX101" s="227"/>
      <c r="PBY101" s="227"/>
      <c r="PBZ101" s="227"/>
      <c r="PCA101" s="227"/>
      <c r="PCB101" s="227"/>
      <c r="PCC101" s="227"/>
      <c r="PCD101" s="227"/>
      <c r="PCE101" s="227"/>
      <c r="PCF101" s="227"/>
      <c r="PCG101" s="227"/>
      <c r="PCH101" s="227"/>
      <c r="PCI101" s="227"/>
      <c r="PCJ101" s="227"/>
      <c r="PCK101" s="227"/>
      <c r="PCL101" s="227"/>
      <c r="PCM101" s="227"/>
      <c r="PCN101" s="227"/>
      <c r="PCO101" s="227"/>
      <c r="PCP101" s="227"/>
      <c r="PCQ101" s="227"/>
      <c r="PCR101" s="227"/>
      <c r="PCS101" s="227"/>
      <c r="PCT101" s="227"/>
      <c r="PCU101" s="227"/>
      <c r="PCV101" s="227"/>
      <c r="PCW101" s="227"/>
      <c r="PCX101" s="227"/>
      <c r="PCY101" s="227"/>
      <c r="PCZ101" s="227"/>
      <c r="PDA101" s="227"/>
      <c r="PDB101" s="227"/>
      <c r="PDC101" s="227"/>
      <c r="PDD101" s="227"/>
      <c r="PDE101" s="227"/>
      <c r="PDF101" s="227"/>
      <c r="PDG101" s="227"/>
      <c r="PDH101" s="227"/>
      <c r="PDI101" s="227"/>
      <c r="PDJ101" s="227"/>
      <c r="PDK101" s="227"/>
      <c r="PDL101" s="227"/>
      <c r="PDM101" s="227"/>
      <c r="PDN101" s="227"/>
      <c r="PDO101" s="227"/>
      <c r="PDP101" s="227"/>
      <c r="PDQ101" s="227"/>
      <c r="PDR101" s="227"/>
      <c r="PDS101" s="227"/>
      <c r="PDT101" s="227"/>
      <c r="PDU101" s="227"/>
      <c r="PDV101" s="227"/>
      <c r="PDW101" s="227"/>
      <c r="PDX101" s="227"/>
      <c r="PDY101" s="227"/>
      <c r="PDZ101" s="227"/>
      <c r="PEA101" s="227"/>
      <c r="PEB101" s="227"/>
      <c r="PEC101" s="227"/>
      <c r="PED101" s="227"/>
      <c r="PEE101" s="227"/>
      <c r="PEF101" s="227"/>
      <c r="PEG101" s="227"/>
      <c r="PEH101" s="227"/>
      <c r="PEI101" s="227"/>
      <c r="PEJ101" s="227"/>
      <c r="PEK101" s="227"/>
      <c r="PEL101" s="227"/>
      <c r="PEM101" s="227"/>
      <c r="PEN101" s="227"/>
      <c r="PEO101" s="227"/>
      <c r="PEP101" s="227"/>
      <c r="PEQ101" s="227"/>
      <c r="PER101" s="227"/>
      <c r="PES101" s="227"/>
      <c r="PET101" s="227"/>
      <c r="PEU101" s="227"/>
      <c r="PEV101" s="227"/>
      <c r="PEW101" s="227"/>
      <c r="PEX101" s="227"/>
      <c r="PEY101" s="227"/>
      <c r="PEZ101" s="227"/>
      <c r="PFA101" s="227"/>
      <c r="PFB101" s="227"/>
      <c r="PFC101" s="227"/>
      <c r="PFD101" s="227"/>
      <c r="PFE101" s="227"/>
      <c r="PFF101" s="227"/>
      <c r="PFG101" s="227"/>
      <c r="PFH101" s="227"/>
      <c r="PFI101" s="227"/>
      <c r="PFJ101" s="227"/>
      <c r="PFK101" s="227"/>
      <c r="PFL101" s="227"/>
      <c r="PFM101" s="227"/>
      <c r="PFN101" s="227"/>
      <c r="PFO101" s="227"/>
      <c r="PFP101" s="227"/>
      <c r="PFQ101" s="227"/>
      <c r="PFR101" s="227"/>
      <c r="PFS101" s="227"/>
      <c r="PFT101" s="227"/>
      <c r="PFU101" s="227"/>
      <c r="PFV101" s="227"/>
      <c r="PFW101" s="227"/>
      <c r="PFX101" s="227"/>
      <c r="PFY101" s="227"/>
      <c r="PFZ101" s="227"/>
      <c r="PGA101" s="227"/>
      <c r="PGB101" s="227"/>
      <c r="PGC101" s="227"/>
      <c r="PGD101" s="227"/>
      <c r="PGE101" s="227"/>
      <c r="PGF101" s="227"/>
      <c r="PGG101" s="227"/>
      <c r="PGH101" s="227"/>
      <c r="PGI101" s="227"/>
      <c r="PGJ101" s="227"/>
      <c r="PGK101" s="227"/>
      <c r="PGL101" s="227"/>
      <c r="PGM101" s="227"/>
      <c r="PGN101" s="227"/>
      <c r="PGO101" s="227"/>
      <c r="PGP101" s="227"/>
      <c r="PGQ101" s="227"/>
      <c r="PGR101" s="227"/>
      <c r="PGS101" s="227"/>
      <c r="PGT101" s="227"/>
      <c r="PGU101" s="227"/>
      <c r="PGV101" s="227"/>
      <c r="PGW101" s="227"/>
      <c r="PGX101" s="227"/>
      <c r="PGY101" s="227"/>
      <c r="PGZ101" s="227"/>
      <c r="PHA101" s="227"/>
      <c r="PHB101" s="227"/>
      <c r="PHC101" s="227"/>
      <c r="PHD101" s="227"/>
      <c r="PHE101" s="227"/>
      <c r="PHF101" s="227"/>
      <c r="PHG101" s="227"/>
      <c r="PHH101" s="227"/>
      <c r="PHI101" s="227"/>
      <c r="PHJ101" s="227"/>
      <c r="PHK101" s="227"/>
      <c r="PHL101" s="227"/>
      <c r="PHM101" s="227"/>
      <c r="PHN101" s="227"/>
      <c r="PHO101" s="227"/>
      <c r="PHP101" s="227"/>
      <c r="PHQ101" s="227"/>
      <c r="PHR101" s="227"/>
      <c r="PHS101" s="227"/>
      <c r="PHT101" s="227"/>
      <c r="PHU101" s="227"/>
      <c r="PHV101" s="227"/>
      <c r="PHW101" s="227"/>
      <c r="PHX101" s="227"/>
      <c r="PHY101" s="227"/>
      <c r="PHZ101" s="227"/>
      <c r="PIA101" s="227"/>
      <c r="PIB101" s="227"/>
      <c r="PIC101" s="227"/>
      <c r="PID101" s="227"/>
      <c r="PIE101" s="227"/>
      <c r="PIF101" s="227"/>
      <c r="PIG101" s="227"/>
      <c r="PIH101" s="227"/>
      <c r="PII101" s="227"/>
      <c r="PIJ101" s="227"/>
      <c r="PIK101" s="227"/>
      <c r="PIL101" s="227"/>
      <c r="PIM101" s="227"/>
      <c r="PIN101" s="227"/>
      <c r="PIO101" s="227"/>
      <c r="PIP101" s="227"/>
      <c r="PIQ101" s="227"/>
      <c r="PIR101" s="227"/>
      <c r="PIS101" s="227"/>
      <c r="PIT101" s="227"/>
      <c r="PIU101" s="227"/>
      <c r="PIV101" s="227"/>
      <c r="PIW101" s="227"/>
      <c r="PIX101" s="227"/>
      <c r="PIY101" s="227"/>
      <c r="PIZ101" s="227"/>
      <c r="PJA101" s="227"/>
      <c r="PJB101" s="227"/>
      <c r="PJC101" s="227"/>
      <c r="PJD101" s="227"/>
      <c r="PJE101" s="227"/>
      <c r="PJF101" s="227"/>
      <c r="PJG101" s="227"/>
      <c r="PJH101" s="227"/>
      <c r="PJI101" s="227"/>
      <c r="PJJ101" s="227"/>
      <c r="PJK101" s="227"/>
      <c r="PJL101" s="227"/>
      <c r="PJM101" s="227"/>
      <c r="PJN101" s="227"/>
      <c r="PJO101" s="227"/>
      <c r="PJP101" s="227"/>
      <c r="PJQ101" s="227"/>
      <c r="PJR101" s="227"/>
      <c r="PJS101" s="227"/>
      <c r="PJT101" s="227"/>
      <c r="PJU101" s="227"/>
      <c r="PJV101" s="227"/>
      <c r="PJW101" s="227"/>
      <c r="PJX101" s="227"/>
      <c r="PJY101" s="227"/>
      <c r="PJZ101" s="227"/>
      <c r="PKA101" s="227"/>
      <c r="PKB101" s="227"/>
      <c r="PKC101" s="227"/>
      <c r="PKD101" s="227"/>
      <c r="PKE101" s="227"/>
      <c r="PKF101" s="227"/>
      <c r="PKG101" s="227"/>
      <c r="PKH101" s="227"/>
      <c r="PKI101" s="227"/>
      <c r="PKJ101" s="227"/>
      <c r="PKK101" s="227"/>
      <c r="PKL101" s="227"/>
      <c r="PKM101" s="227"/>
      <c r="PKN101" s="227"/>
      <c r="PKO101" s="227"/>
      <c r="PKP101" s="227"/>
      <c r="PKQ101" s="227"/>
      <c r="PKR101" s="227"/>
      <c r="PKS101" s="227"/>
      <c r="PKT101" s="227"/>
      <c r="PKU101" s="227"/>
      <c r="PKV101" s="227"/>
      <c r="PKW101" s="227"/>
      <c r="PKX101" s="227"/>
      <c r="PKY101" s="227"/>
      <c r="PKZ101" s="227"/>
      <c r="PLA101" s="227"/>
      <c r="PLB101" s="227"/>
      <c r="PLC101" s="227"/>
      <c r="PLD101" s="227"/>
      <c r="PLE101" s="227"/>
      <c r="PLF101" s="227"/>
      <c r="PLG101" s="227"/>
      <c r="PLH101" s="227"/>
      <c r="PLI101" s="227"/>
      <c r="PLJ101" s="227"/>
      <c r="PLK101" s="227"/>
      <c r="PLL101" s="227"/>
      <c r="PLM101" s="227"/>
      <c r="PLN101" s="227"/>
      <c r="PLO101" s="227"/>
      <c r="PLP101" s="227"/>
      <c r="PLQ101" s="227"/>
      <c r="PLR101" s="227"/>
      <c r="PLS101" s="227"/>
      <c r="PLT101" s="227"/>
      <c r="PLU101" s="227"/>
      <c r="PLV101" s="227"/>
      <c r="PLW101" s="227"/>
      <c r="PLX101" s="227"/>
      <c r="PLY101" s="227"/>
      <c r="PLZ101" s="227"/>
      <c r="PMA101" s="227"/>
      <c r="PMB101" s="227"/>
      <c r="PMC101" s="227"/>
      <c r="PMD101" s="227"/>
      <c r="PME101" s="227"/>
      <c r="PMF101" s="227"/>
      <c r="PMG101" s="227"/>
      <c r="PMH101" s="227"/>
      <c r="PMI101" s="227"/>
      <c r="PMJ101" s="227"/>
      <c r="PMK101" s="227"/>
      <c r="PML101" s="227"/>
      <c r="PMM101" s="227"/>
      <c r="PMN101" s="227"/>
      <c r="PMO101" s="227"/>
      <c r="PMP101" s="227"/>
      <c r="PMQ101" s="227"/>
      <c r="PMR101" s="227"/>
      <c r="PMS101" s="227"/>
      <c r="PMT101" s="227"/>
      <c r="PMU101" s="227"/>
      <c r="PMV101" s="227"/>
      <c r="PMW101" s="227"/>
      <c r="PMX101" s="227"/>
      <c r="PMY101" s="227"/>
      <c r="PMZ101" s="227"/>
      <c r="PNA101" s="227"/>
      <c r="PNB101" s="227"/>
      <c r="PNC101" s="227"/>
      <c r="PND101" s="227"/>
      <c r="PNE101" s="227"/>
      <c r="PNF101" s="227"/>
      <c r="PNG101" s="227"/>
      <c r="PNH101" s="227"/>
      <c r="PNI101" s="227"/>
      <c r="PNJ101" s="227"/>
      <c r="PNK101" s="227"/>
      <c r="PNL101" s="227"/>
      <c r="PNM101" s="227"/>
      <c r="PNN101" s="227"/>
      <c r="PNO101" s="227"/>
      <c r="PNP101" s="227"/>
      <c r="PNQ101" s="227"/>
      <c r="PNR101" s="227"/>
      <c r="PNS101" s="227"/>
      <c r="PNT101" s="227"/>
      <c r="PNU101" s="227"/>
      <c r="PNV101" s="227"/>
      <c r="PNW101" s="227"/>
      <c r="PNX101" s="227"/>
      <c r="PNY101" s="227"/>
      <c r="PNZ101" s="227"/>
      <c r="POA101" s="227"/>
      <c r="POB101" s="227"/>
      <c r="POC101" s="227"/>
      <c r="POD101" s="227"/>
      <c r="POE101" s="227"/>
      <c r="POF101" s="227"/>
      <c r="POG101" s="227"/>
      <c r="POH101" s="227"/>
      <c r="POI101" s="227"/>
      <c r="POJ101" s="227"/>
      <c r="POK101" s="227"/>
      <c r="POL101" s="227"/>
      <c r="POM101" s="227"/>
      <c r="PON101" s="227"/>
      <c r="POO101" s="227"/>
      <c r="POP101" s="227"/>
      <c r="POQ101" s="227"/>
      <c r="POR101" s="227"/>
      <c r="POS101" s="227"/>
      <c r="POT101" s="227"/>
      <c r="POU101" s="227"/>
      <c r="POV101" s="227"/>
      <c r="POW101" s="227"/>
      <c r="POX101" s="227"/>
      <c r="POY101" s="227"/>
      <c r="POZ101" s="227"/>
      <c r="PPA101" s="227"/>
      <c r="PPB101" s="227"/>
      <c r="PPC101" s="227"/>
      <c r="PPD101" s="227"/>
      <c r="PPE101" s="227"/>
      <c r="PPF101" s="227"/>
      <c r="PPG101" s="227"/>
      <c r="PPH101" s="227"/>
      <c r="PPI101" s="227"/>
      <c r="PPJ101" s="227"/>
      <c r="PPK101" s="227"/>
      <c r="PPL101" s="227"/>
      <c r="PPM101" s="227"/>
      <c r="PPN101" s="227"/>
      <c r="PPO101" s="227"/>
      <c r="PPP101" s="227"/>
      <c r="PPQ101" s="227"/>
      <c r="PPR101" s="227"/>
      <c r="PPS101" s="227"/>
      <c r="PPT101" s="227"/>
      <c r="PPU101" s="227"/>
      <c r="PPV101" s="227"/>
      <c r="PPW101" s="227"/>
      <c r="PPX101" s="227"/>
      <c r="PPY101" s="227"/>
      <c r="PPZ101" s="227"/>
      <c r="PQA101" s="227"/>
      <c r="PQB101" s="227"/>
      <c r="PQC101" s="227"/>
      <c r="PQD101" s="227"/>
      <c r="PQE101" s="227"/>
      <c r="PQF101" s="227"/>
      <c r="PQG101" s="227"/>
      <c r="PQH101" s="227"/>
      <c r="PQI101" s="227"/>
      <c r="PQJ101" s="227"/>
      <c r="PQK101" s="227"/>
      <c r="PQL101" s="227"/>
      <c r="PQM101" s="227"/>
      <c r="PQN101" s="227"/>
      <c r="PQO101" s="227"/>
      <c r="PQP101" s="227"/>
      <c r="PQQ101" s="227"/>
      <c r="PQR101" s="227"/>
      <c r="PQS101" s="227"/>
      <c r="PQT101" s="227"/>
      <c r="PQU101" s="227"/>
      <c r="PQV101" s="227"/>
      <c r="PQW101" s="227"/>
      <c r="PQX101" s="227"/>
      <c r="PQY101" s="227"/>
      <c r="PQZ101" s="227"/>
      <c r="PRA101" s="227"/>
      <c r="PRB101" s="227"/>
      <c r="PRC101" s="227"/>
      <c r="PRD101" s="227"/>
      <c r="PRE101" s="227"/>
      <c r="PRF101" s="227"/>
      <c r="PRG101" s="227"/>
      <c r="PRH101" s="227"/>
      <c r="PRI101" s="227"/>
      <c r="PRJ101" s="227"/>
      <c r="PRK101" s="227"/>
      <c r="PRL101" s="227"/>
      <c r="PRM101" s="227"/>
      <c r="PRN101" s="227"/>
      <c r="PRO101" s="227"/>
      <c r="PRP101" s="227"/>
      <c r="PRQ101" s="227"/>
      <c r="PRR101" s="227"/>
      <c r="PRS101" s="227"/>
      <c r="PRT101" s="227"/>
      <c r="PRU101" s="227"/>
      <c r="PRV101" s="227"/>
      <c r="PRW101" s="227"/>
      <c r="PRX101" s="227"/>
      <c r="PRY101" s="227"/>
      <c r="PRZ101" s="227"/>
      <c r="PSA101" s="227"/>
      <c r="PSB101" s="227"/>
      <c r="PSC101" s="227"/>
      <c r="PSD101" s="227"/>
      <c r="PSE101" s="227"/>
      <c r="PSF101" s="227"/>
      <c r="PSG101" s="227"/>
      <c r="PSH101" s="227"/>
      <c r="PSI101" s="227"/>
      <c r="PSJ101" s="227"/>
      <c r="PSK101" s="227"/>
      <c r="PSL101" s="227"/>
      <c r="PSM101" s="227"/>
      <c r="PSN101" s="227"/>
      <c r="PSO101" s="227"/>
      <c r="PSP101" s="227"/>
      <c r="PSQ101" s="227"/>
      <c r="PSR101" s="227"/>
      <c r="PSS101" s="227"/>
      <c r="PST101" s="227"/>
      <c r="PSU101" s="227"/>
      <c r="PSV101" s="227"/>
      <c r="PSW101" s="227"/>
      <c r="PSX101" s="227"/>
      <c r="PSY101" s="227"/>
      <c r="PSZ101" s="227"/>
      <c r="PTA101" s="227"/>
      <c r="PTB101" s="227"/>
      <c r="PTC101" s="227"/>
      <c r="PTD101" s="227"/>
      <c r="PTE101" s="227"/>
      <c r="PTF101" s="227"/>
      <c r="PTG101" s="227"/>
      <c r="PTH101" s="227"/>
      <c r="PTI101" s="227"/>
      <c r="PTJ101" s="227"/>
      <c r="PTK101" s="227"/>
      <c r="PTL101" s="227"/>
      <c r="PTM101" s="227"/>
      <c r="PTN101" s="227"/>
      <c r="PTO101" s="227"/>
      <c r="PTP101" s="227"/>
      <c r="PTQ101" s="227"/>
      <c r="PTR101" s="227"/>
      <c r="PTS101" s="227"/>
      <c r="PTT101" s="227"/>
      <c r="PTU101" s="227"/>
      <c r="PTV101" s="227"/>
      <c r="PTW101" s="227"/>
      <c r="PTX101" s="227"/>
      <c r="PTY101" s="227"/>
      <c r="PTZ101" s="227"/>
      <c r="PUA101" s="227"/>
      <c r="PUB101" s="227"/>
      <c r="PUC101" s="227"/>
      <c r="PUD101" s="227"/>
      <c r="PUE101" s="227"/>
      <c r="PUF101" s="227"/>
      <c r="PUG101" s="227"/>
      <c r="PUH101" s="227"/>
      <c r="PUI101" s="227"/>
      <c r="PUJ101" s="227"/>
      <c r="PUK101" s="227"/>
      <c r="PUL101" s="227"/>
      <c r="PUM101" s="227"/>
      <c r="PUN101" s="227"/>
      <c r="PUO101" s="227"/>
      <c r="PUP101" s="227"/>
      <c r="PUQ101" s="227"/>
      <c r="PUR101" s="227"/>
      <c r="PUS101" s="227"/>
      <c r="PUT101" s="227"/>
      <c r="PUU101" s="227"/>
      <c r="PUV101" s="227"/>
      <c r="PUW101" s="227"/>
      <c r="PUX101" s="227"/>
      <c r="PUY101" s="227"/>
      <c r="PUZ101" s="227"/>
      <c r="PVA101" s="227"/>
      <c r="PVB101" s="227"/>
      <c r="PVC101" s="227"/>
      <c r="PVD101" s="227"/>
      <c r="PVE101" s="227"/>
      <c r="PVF101" s="227"/>
      <c r="PVG101" s="227"/>
      <c r="PVH101" s="227"/>
      <c r="PVI101" s="227"/>
      <c r="PVJ101" s="227"/>
      <c r="PVK101" s="227"/>
      <c r="PVL101" s="227"/>
      <c r="PVM101" s="227"/>
      <c r="PVN101" s="227"/>
      <c r="PVO101" s="227"/>
      <c r="PVP101" s="227"/>
      <c r="PVQ101" s="227"/>
      <c r="PVR101" s="227"/>
      <c r="PVS101" s="227"/>
      <c r="PVT101" s="227"/>
      <c r="PVU101" s="227"/>
      <c r="PVV101" s="227"/>
      <c r="PVW101" s="227"/>
      <c r="PVX101" s="227"/>
      <c r="PVY101" s="227"/>
      <c r="PVZ101" s="227"/>
      <c r="PWA101" s="227"/>
      <c r="PWB101" s="227"/>
      <c r="PWC101" s="227"/>
      <c r="PWD101" s="227"/>
      <c r="PWE101" s="227"/>
      <c r="PWF101" s="227"/>
      <c r="PWG101" s="227"/>
      <c r="PWH101" s="227"/>
      <c r="PWI101" s="227"/>
      <c r="PWJ101" s="227"/>
      <c r="PWK101" s="227"/>
      <c r="PWL101" s="227"/>
      <c r="PWM101" s="227"/>
      <c r="PWN101" s="227"/>
      <c r="PWO101" s="227"/>
      <c r="PWP101" s="227"/>
      <c r="PWQ101" s="227"/>
      <c r="PWR101" s="227"/>
      <c r="PWS101" s="227"/>
      <c r="PWT101" s="227"/>
      <c r="PWU101" s="227"/>
      <c r="PWV101" s="227"/>
      <c r="PWW101" s="227"/>
      <c r="PWX101" s="227"/>
      <c r="PWY101" s="227"/>
      <c r="PWZ101" s="227"/>
      <c r="PXA101" s="227"/>
      <c r="PXB101" s="227"/>
      <c r="PXC101" s="227"/>
      <c r="PXD101" s="227"/>
      <c r="PXE101" s="227"/>
      <c r="PXF101" s="227"/>
      <c r="PXG101" s="227"/>
      <c r="PXH101" s="227"/>
      <c r="PXI101" s="227"/>
      <c r="PXJ101" s="227"/>
      <c r="PXK101" s="227"/>
      <c r="PXL101" s="227"/>
      <c r="PXM101" s="227"/>
      <c r="PXN101" s="227"/>
      <c r="PXO101" s="227"/>
      <c r="PXP101" s="227"/>
      <c r="PXQ101" s="227"/>
      <c r="PXR101" s="227"/>
      <c r="PXS101" s="227"/>
      <c r="PXT101" s="227"/>
      <c r="PXU101" s="227"/>
      <c r="PXV101" s="227"/>
      <c r="PXW101" s="227"/>
      <c r="PXX101" s="227"/>
      <c r="PXY101" s="227"/>
      <c r="PXZ101" s="227"/>
      <c r="PYA101" s="227"/>
      <c r="PYB101" s="227"/>
      <c r="PYC101" s="227"/>
      <c r="PYD101" s="227"/>
      <c r="PYE101" s="227"/>
      <c r="PYF101" s="227"/>
      <c r="PYG101" s="227"/>
      <c r="PYH101" s="227"/>
      <c r="PYI101" s="227"/>
      <c r="PYJ101" s="227"/>
      <c r="PYK101" s="227"/>
      <c r="PYL101" s="227"/>
      <c r="PYM101" s="227"/>
      <c r="PYN101" s="227"/>
      <c r="PYO101" s="227"/>
      <c r="PYP101" s="227"/>
      <c r="PYQ101" s="227"/>
      <c r="PYR101" s="227"/>
      <c r="PYS101" s="227"/>
      <c r="PYT101" s="227"/>
      <c r="PYU101" s="227"/>
      <c r="PYV101" s="227"/>
      <c r="PYW101" s="227"/>
      <c r="PYX101" s="227"/>
      <c r="PYY101" s="227"/>
      <c r="PYZ101" s="227"/>
      <c r="PZA101" s="227"/>
      <c r="PZB101" s="227"/>
      <c r="PZC101" s="227"/>
      <c r="PZD101" s="227"/>
      <c r="PZE101" s="227"/>
      <c r="PZF101" s="227"/>
      <c r="PZG101" s="227"/>
      <c r="PZH101" s="227"/>
      <c r="PZI101" s="227"/>
      <c r="PZJ101" s="227"/>
      <c r="PZK101" s="227"/>
      <c r="PZL101" s="227"/>
      <c r="PZM101" s="227"/>
      <c r="PZN101" s="227"/>
      <c r="PZO101" s="227"/>
      <c r="PZP101" s="227"/>
      <c r="PZQ101" s="227"/>
      <c r="PZR101" s="227"/>
      <c r="PZS101" s="227"/>
      <c r="PZT101" s="227"/>
      <c r="PZU101" s="227"/>
      <c r="PZV101" s="227"/>
      <c r="PZW101" s="227"/>
      <c r="PZX101" s="227"/>
      <c r="PZY101" s="227"/>
      <c r="PZZ101" s="227"/>
      <c r="QAA101" s="227"/>
      <c r="QAB101" s="227"/>
      <c r="QAC101" s="227"/>
      <c r="QAD101" s="227"/>
      <c r="QAE101" s="227"/>
      <c r="QAF101" s="227"/>
      <c r="QAG101" s="227"/>
      <c r="QAH101" s="227"/>
      <c r="QAI101" s="227"/>
      <c r="QAJ101" s="227"/>
      <c r="QAK101" s="227"/>
      <c r="QAL101" s="227"/>
      <c r="QAM101" s="227"/>
      <c r="QAN101" s="227"/>
      <c r="QAO101" s="227"/>
      <c r="QAP101" s="227"/>
      <c r="QAQ101" s="227"/>
      <c r="QAR101" s="227"/>
      <c r="QAS101" s="227"/>
      <c r="QAT101" s="227"/>
      <c r="QAU101" s="227"/>
      <c r="QAV101" s="227"/>
      <c r="QAW101" s="227"/>
      <c r="QAX101" s="227"/>
      <c r="QAY101" s="227"/>
      <c r="QAZ101" s="227"/>
      <c r="QBA101" s="227"/>
      <c r="QBB101" s="227"/>
      <c r="QBC101" s="227"/>
      <c r="QBD101" s="227"/>
      <c r="QBE101" s="227"/>
      <c r="QBF101" s="227"/>
      <c r="QBG101" s="227"/>
      <c r="QBH101" s="227"/>
      <c r="QBI101" s="227"/>
      <c r="QBJ101" s="227"/>
      <c r="QBK101" s="227"/>
      <c r="QBL101" s="227"/>
      <c r="QBM101" s="227"/>
      <c r="QBN101" s="227"/>
      <c r="QBO101" s="227"/>
      <c r="QBP101" s="227"/>
      <c r="QBQ101" s="227"/>
      <c r="QBR101" s="227"/>
      <c r="QBS101" s="227"/>
      <c r="QBT101" s="227"/>
      <c r="QBU101" s="227"/>
      <c r="QBV101" s="227"/>
      <c r="QBW101" s="227"/>
      <c r="QBX101" s="227"/>
      <c r="QBY101" s="227"/>
      <c r="QBZ101" s="227"/>
      <c r="QCA101" s="227"/>
      <c r="QCB101" s="227"/>
      <c r="QCC101" s="227"/>
      <c r="QCD101" s="227"/>
      <c r="QCE101" s="227"/>
      <c r="QCF101" s="227"/>
      <c r="QCG101" s="227"/>
      <c r="QCH101" s="227"/>
      <c r="QCI101" s="227"/>
      <c r="QCJ101" s="227"/>
      <c r="QCK101" s="227"/>
      <c r="QCL101" s="227"/>
      <c r="QCM101" s="227"/>
      <c r="QCN101" s="227"/>
      <c r="QCO101" s="227"/>
      <c r="QCP101" s="227"/>
      <c r="QCQ101" s="227"/>
      <c r="QCR101" s="227"/>
      <c r="QCS101" s="227"/>
      <c r="QCT101" s="227"/>
      <c r="QCU101" s="227"/>
      <c r="QCV101" s="227"/>
      <c r="QCW101" s="227"/>
      <c r="QCX101" s="227"/>
      <c r="QCY101" s="227"/>
      <c r="QCZ101" s="227"/>
      <c r="QDA101" s="227"/>
      <c r="QDB101" s="227"/>
      <c r="QDC101" s="227"/>
      <c r="QDD101" s="227"/>
      <c r="QDE101" s="227"/>
      <c r="QDF101" s="227"/>
      <c r="QDG101" s="227"/>
      <c r="QDH101" s="227"/>
      <c r="QDI101" s="227"/>
      <c r="QDJ101" s="227"/>
      <c r="QDK101" s="227"/>
      <c r="QDL101" s="227"/>
      <c r="QDM101" s="227"/>
      <c r="QDN101" s="227"/>
      <c r="QDO101" s="227"/>
      <c r="QDP101" s="227"/>
      <c r="QDQ101" s="227"/>
      <c r="QDR101" s="227"/>
      <c r="QDS101" s="227"/>
      <c r="QDT101" s="227"/>
      <c r="QDU101" s="227"/>
      <c r="QDV101" s="227"/>
      <c r="QDW101" s="227"/>
      <c r="QDX101" s="227"/>
      <c r="QDY101" s="227"/>
      <c r="QDZ101" s="227"/>
      <c r="QEA101" s="227"/>
      <c r="QEB101" s="227"/>
      <c r="QEC101" s="227"/>
      <c r="QED101" s="227"/>
      <c r="QEE101" s="227"/>
      <c r="QEF101" s="227"/>
      <c r="QEG101" s="227"/>
      <c r="QEH101" s="227"/>
      <c r="QEI101" s="227"/>
      <c r="QEJ101" s="227"/>
      <c r="QEK101" s="227"/>
      <c r="QEL101" s="227"/>
      <c r="QEM101" s="227"/>
      <c r="QEN101" s="227"/>
      <c r="QEO101" s="227"/>
      <c r="QEP101" s="227"/>
      <c r="QEQ101" s="227"/>
      <c r="QER101" s="227"/>
      <c r="QES101" s="227"/>
      <c r="QET101" s="227"/>
      <c r="QEU101" s="227"/>
      <c r="QEV101" s="227"/>
      <c r="QEW101" s="227"/>
      <c r="QEX101" s="227"/>
      <c r="QEY101" s="227"/>
      <c r="QEZ101" s="227"/>
      <c r="QFA101" s="227"/>
      <c r="QFB101" s="227"/>
      <c r="QFC101" s="227"/>
      <c r="QFD101" s="227"/>
      <c r="QFE101" s="227"/>
      <c r="QFF101" s="227"/>
      <c r="QFG101" s="227"/>
      <c r="QFH101" s="227"/>
      <c r="QFI101" s="227"/>
      <c r="QFJ101" s="227"/>
      <c r="QFK101" s="227"/>
      <c r="QFL101" s="227"/>
      <c r="QFM101" s="227"/>
      <c r="QFN101" s="227"/>
      <c r="QFO101" s="227"/>
      <c r="QFP101" s="227"/>
      <c r="QFQ101" s="227"/>
      <c r="QFR101" s="227"/>
      <c r="QFS101" s="227"/>
      <c r="QFT101" s="227"/>
      <c r="QFU101" s="227"/>
      <c r="QFV101" s="227"/>
      <c r="QFW101" s="227"/>
      <c r="QFX101" s="227"/>
      <c r="QFY101" s="227"/>
      <c r="QFZ101" s="227"/>
      <c r="QGA101" s="227"/>
      <c r="QGB101" s="227"/>
      <c r="QGC101" s="227"/>
      <c r="QGD101" s="227"/>
      <c r="QGE101" s="227"/>
      <c r="QGF101" s="227"/>
      <c r="QGG101" s="227"/>
      <c r="QGH101" s="227"/>
      <c r="QGI101" s="227"/>
      <c r="QGJ101" s="227"/>
      <c r="QGK101" s="227"/>
      <c r="QGL101" s="227"/>
      <c r="QGM101" s="227"/>
      <c r="QGN101" s="227"/>
      <c r="QGO101" s="227"/>
      <c r="QGP101" s="227"/>
      <c r="QGQ101" s="227"/>
      <c r="QGR101" s="227"/>
      <c r="QGS101" s="227"/>
      <c r="QGT101" s="227"/>
      <c r="QGU101" s="227"/>
      <c r="QGV101" s="227"/>
      <c r="QGW101" s="227"/>
      <c r="QGX101" s="227"/>
      <c r="QGY101" s="227"/>
      <c r="QGZ101" s="227"/>
      <c r="QHA101" s="227"/>
      <c r="QHB101" s="227"/>
      <c r="QHC101" s="227"/>
      <c r="QHD101" s="227"/>
      <c r="QHE101" s="227"/>
      <c r="QHF101" s="227"/>
      <c r="QHG101" s="227"/>
      <c r="QHH101" s="227"/>
      <c r="QHI101" s="227"/>
      <c r="QHJ101" s="227"/>
      <c r="QHK101" s="227"/>
      <c r="QHL101" s="227"/>
      <c r="QHM101" s="227"/>
      <c r="QHN101" s="227"/>
      <c r="QHO101" s="227"/>
      <c r="QHP101" s="227"/>
      <c r="QHQ101" s="227"/>
      <c r="QHR101" s="227"/>
      <c r="QHS101" s="227"/>
      <c r="QHT101" s="227"/>
      <c r="QHU101" s="227"/>
      <c r="QHV101" s="227"/>
      <c r="QHW101" s="227"/>
      <c r="QHX101" s="227"/>
      <c r="QHY101" s="227"/>
      <c r="QHZ101" s="227"/>
      <c r="QIA101" s="227"/>
      <c r="QIB101" s="227"/>
      <c r="QIC101" s="227"/>
      <c r="QID101" s="227"/>
      <c r="QIE101" s="227"/>
      <c r="QIF101" s="227"/>
      <c r="QIG101" s="227"/>
      <c r="QIH101" s="227"/>
      <c r="QII101" s="227"/>
      <c r="QIJ101" s="227"/>
      <c r="QIK101" s="227"/>
      <c r="QIL101" s="227"/>
      <c r="QIM101" s="227"/>
      <c r="QIN101" s="227"/>
      <c r="QIO101" s="227"/>
      <c r="QIP101" s="227"/>
      <c r="QIQ101" s="227"/>
      <c r="QIR101" s="227"/>
      <c r="QIS101" s="227"/>
      <c r="QIT101" s="227"/>
      <c r="QIU101" s="227"/>
      <c r="QIV101" s="227"/>
      <c r="QIW101" s="227"/>
      <c r="QIX101" s="227"/>
      <c r="QIY101" s="227"/>
      <c r="QIZ101" s="227"/>
      <c r="QJA101" s="227"/>
      <c r="QJB101" s="227"/>
      <c r="QJC101" s="227"/>
      <c r="QJD101" s="227"/>
      <c r="QJE101" s="227"/>
      <c r="QJF101" s="227"/>
      <c r="QJG101" s="227"/>
      <c r="QJH101" s="227"/>
      <c r="QJI101" s="227"/>
      <c r="QJJ101" s="227"/>
      <c r="QJK101" s="227"/>
      <c r="QJL101" s="227"/>
      <c r="QJM101" s="227"/>
      <c r="QJN101" s="227"/>
      <c r="QJO101" s="227"/>
      <c r="QJP101" s="227"/>
      <c r="QJQ101" s="227"/>
      <c r="QJR101" s="227"/>
      <c r="QJS101" s="227"/>
      <c r="QJT101" s="227"/>
      <c r="QJU101" s="227"/>
      <c r="QJV101" s="227"/>
      <c r="QJW101" s="227"/>
      <c r="QJX101" s="227"/>
      <c r="QJY101" s="227"/>
      <c r="QJZ101" s="227"/>
      <c r="QKA101" s="227"/>
      <c r="QKB101" s="227"/>
      <c r="QKC101" s="227"/>
      <c r="QKD101" s="227"/>
      <c r="QKE101" s="227"/>
      <c r="QKF101" s="227"/>
      <c r="QKG101" s="227"/>
      <c r="QKH101" s="227"/>
      <c r="QKI101" s="227"/>
      <c r="QKJ101" s="227"/>
      <c r="QKK101" s="227"/>
      <c r="QKL101" s="227"/>
      <c r="QKM101" s="227"/>
      <c r="QKN101" s="227"/>
      <c r="QKO101" s="227"/>
      <c r="QKP101" s="227"/>
      <c r="QKQ101" s="227"/>
      <c r="QKR101" s="227"/>
      <c r="QKS101" s="227"/>
      <c r="QKT101" s="227"/>
      <c r="QKU101" s="227"/>
      <c r="QKV101" s="227"/>
      <c r="QKW101" s="227"/>
      <c r="QKX101" s="227"/>
      <c r="QKY101" s="227"/>
      <c r="QKZ101" s="227"/>
      <c r="QLA101" s="227"/>
      <c r="QLB101" s="227"/>
      <c r="QLC101" s="227"/>
      <c r="QLD101" s="227"/>
      <c r="QLE101" s="227"/>
      <c r="QLF101" s="227"/>
      <c r="QLG101" s="227"/>
      <c r="QLH101" s="227"/>
      <c r="QLI101" s="227"/>
      <c r="QLJ101" s="227"/>
      <c r="QLK101" s="227"/>
      <c r="QLL101" s="227"/>
      <c r="QLM101" s="227"/>
      <c r="QLN101" s="227"/>
      <c r="QLO101" s="227"/>
      <c r="QLP101" s="227"/>
      <c r="QLQ101" s="227"/>
      <c r="QLR101" s="227"/>
      <c r="QLS101" s="227"/>
      <c r="QLT101" s="227"/>
      <c r="QLU101" s="227"/>
      <c r="QLV101" s="227"/>
      <c r="QLW101" s="227"/>
      <c r="QLX101" s="227"/>
      <c r="QLY101" s="227"/>
      <c r="QLZ101" s="227"/>
      <c r="QMA101" s="227"/>
      <c r="QMB101" s="227"/>
      <c r="QMC101" s="227"/>
      <c r="QMD101" s="227"/>
      <c r="QME101" s="227"/>
      <c r="QMF101" s="227"/>
      <c r="QMG101" s="227"/>
      <c r="QMH101" s="227"/>
      <c r="QMI101" s="227"/>
      <c r="QMJ101" s="227"/>
      <c r="QMK101" s="227"/>
      <c r="QML101" s="227"/>
      <c r="QMM101" s="227"/>
      <c r="QMN101" s="227"/>
      <c r="QMO101" s="227"/>
      <c r="QMP101" s="227"/>
      <c r="QMQ101" s="227"/>
      <c r="QMR101" s="227"/>
      <c r="QMS101" s="227"/>
      <c r="QMT101" s="227"/>
      <c r="QMU101" s="227"/>
      <c r="QMV101" s="227"/>
      <c r="QMW101" s="227"/>
      <c r="QMX101" s="227"/>
      <c r="QMY101" s="227"/>
      <c r="QMZ101" s="227"/>
      <c r="QNA101" s="227"/>
      <c r="QNB101" s="227"/>
      <c r="QNC101" s="227"/>
      <c r="QND101" s="227"/>
      <c r="QNE101" s="227"/>
      <c r="QNF101" s="227"/>
      <c r="QNG101" s="227"/>
      <c r="QNH101" s="227"/>
      <c r="QNI101" s="227"/>
      <c r="QNJ101" s="227"/>
      <c r="QNK101" s="227"/>
      <c r="QNL101" s="227"/>
      <c r="QNM101" s="227"/>
      <c r="QNN101" s="227"/>
      <c r="QNO101" s="227"/>
      <c r="QNP101" s="227"/>
      <c r="QNQ101" s="227"/>
      <c r="QNR101" s="227"/>
      <c r="QNS101" s="227"/>
      <c r="QNT101" s="227"/>
      <c r="QNU101" s="227"/>
      <c r="QNV101" s="227"/>
      <c r="QNW101" s="227"/>
      <c r="QNX101" s="227"/>
      <c r="QNY101" s="227"/>
      <c r="QNZ101" s="227"/>
      <c r="QOA101" s="227"/>
      <c r="QOB101" s="227"/>
      <c r="QOC101" s="227"/>
      <c r="QOD101" s="227"/>
      <c r="QOE101" s="227"/>
      <c r="QOF101" s="227"/>
      <c r="QOG101" s="227"/>
      <c r="QOH101" s="227"/>
      <c r="QOI101" s="227"/>
      <c r="QOJ101" s="227"/>
      <c r="QOK101" s="227"/>
      <c r="QOL101" s="227"/>
      <c r="QOM101" s="227"/>
      <c r="QON101" s="227"/>
      <c r="QOO101" s="227"/>
      <c r="QOP101" s="227"/>
      <c r="QOQ101" s="227"/>
      <c r="QOR101" s="227"/>
      <c r="QOS101" s="227"/>
      <c r="QOT101" s="227"/>
      <c r="QOU101" s="227"/>
      <c r="QOV101" s="227"/>
      <c r="QOW101" s="227"/>
      <c r="QOX101" s="227"/>
      <c r="QOY101" s="227"/>
      <c r="QOZ101" s="227"/>
      <c r="QPA101" s="227"/>
      <c r="QPB101" s="227"/>
      <c r="QPC101" s="227"/>
      <c r="QPD101" s="227"/>
      <c r="QPE101" s="227"/>
      <c r="QPF101" s="227"/>
      <c r="QPG101" s="227"/>
      <c r="QPH101" s="227"/>
      <c r="QPI101" s="227"/>
      <c r="QPJ101" s="227"/>
      <c r="QPK101" s="227"/>
      <c r="QPL101" s="227"/>
      <c r="QPM101" s="227"/>
      <c r="QPN101" s="227"/>
      <c r="QPO101" s="227"/>
      <c r="QPP101" s="227"/>
      <c r="QPQ101" s="227"/>
      <c r="QPR101" s="227"/>
      <c r="QPS101" s="227"/>
      <c r="QPT101" s="227"/>
      <c r="QPU101" s="227"/>
      <c r="QPV101" s="227"/>
      <c r="QPW101" s="227"/>
      <c r="QPX101" s="227"/>
      <c r="QPY101" s="227"/>
      <c r="QPZ101" s="227"/>
      <c r="QQA101" s="227"/>
      <c r="QQB101" s="227"/>
      <c r="QQC101" s="227"/>
      <c r="QQD101" s="227"/>
      <c r="QQE101" s="227"/>
      <c r="QQF101" s="227"/>
      <c r="QQG101" s="227"/>
      <c r="QQH101" s="227"/>
      <c r="QQI101" s="227"/>
      <c r="QQJ101" s="227"/>
      <c r="QQK101" s="227"/>
      <c r="QQL101" s="227"/>
      <c r="QQM101" s="227"/>
      <c r="QQN101" s="227"/>
      <c r="QQO101" s="227"/>
      <c r="QQP101" s="227"/>
      <c r="QQQ101" s="227"/>
      <c r="QQR101" s="227"/>
      <c r="QQS101" s="227"/>
      <c r="QQT101" s="227"/>
      <c r="QQU101" s="227"/>
      <c r="QQV101" s="227"/>
      <c r="QQW101" s="227"/>
      <c r="QQX101" s="227"/>
      <c r="QQY101" s="227"/>
      <c r="QQZ101" s="227"/>
      <c r="QRA101" s="227"/>
      <c r="QRB101" s="227"/>
      <c r="QRC101" s="227"/>
      <c r="QRD101" s="227"/>
      <c r="QRE101" s="227"/>
      <c r="QRF101" s="227"/>
      <c r="QRG101" s="227"/>
      <c r="QRH101" s="227"/>
      <c r="QRI101" s="227"/>
      <c r="QRJ101" s="227"/>
      <c r="QRK101" s="227"/>
      <c r="QRL101" s="227"/>
      <c r="QRM101" s="227"/>
      <c r="QRN101" s="227"/>
      <c r="QRO101" s="227"/>
      <c r="QRP101" s="227"/>
      <c r="QRQ101" s="227"/>
      <c r="QRR101" s="227"/>
      <c r="QRS101" s="227"/>
      <c r="QRT101" s="227"/>
      <c r="QRU101" s="227"/>
      <c r="QRV101" s="227"/>
      <c r="QRW101" s="227"/>
      <c r="QRX101" s="227"/>
      <c r="QRY101" s="227"/>
      <c r="QRZ101" s="227"/>
      <c r="QSA101" s="227"/>
      <c r="QSB101" s="227"/>
      <c r="QSC101" s="227"/>
      <c r="QSD101" s="227"/>
      <c r="QSE101" s="227"/>
      <c r="QSF101" s="227"/>
      <c r="QSG101" s="227"/>
      <c r="QSH101" s="227"/>
      <c r="QSI101" s="227"/>
      <c r="QSJ101" s="227"/>
      <c r="QSK101" s="227"/>
      <c r="QSL101" s="227"/>
      <c r="QSM101" s="227"/>
      <c r="QSN101" s="227"/>
      <c r="QSO101" s="227"/>
      <c r="QSP101" s="227"/>
      <c r="QSQ101" s="227"/>
      <c r="QSR101" s="227"/>
      <c r="QSS101" s="227"/>
      <c r="QST101" s="227"/>
      <c r="QSU101" s="227"/>
      <c r="QSV101" s="227"/>
      <c r="QSW101" s="227"/>
      <c r="QSX101" s="227"/>
      <c r="QSY101" s="227"/>
      <c r="QSZ101" s="227"/>
      <c r="QTA101" s="227"/>
      <c r="QTB101" s="227"/>
      <c r="QTC101" s="227"/>
      <c r="QTD101" s="227"/>
      <c r="QTE101" s="227"/>
      <c r="QTF101" s="227"/>
      <c r="QTG101" s="227"/>
      <c r="QTH101" s="227"/>
      <c r="QTI101" s="227"/>
      <c r="QTJ101" s="227"/>
      <c r="QTK101" s="227"/>
      <c r="QTL101" s="227"/>
      <c r="QTM101" s="227"/>
      <c r="QTN101" s="227"/>
      <c r="QTO101" s="227"/>
      <c r="QTP101" s="227"/>
      <c r="QTQ101" s="227"/>
      <c r="QTR101" s="227"/>
      <c r="QTS101" s="227"/>
      <c r="QTT101" s="227"/>
      <c r="QTU101" s="227"/>
      <c r="QTV101" s="227"/>
      <c r="QTW101" s="227"/>
      <c r="QTX101" s="227"/>
      <c r="QTY101" s="227"/>
      <c r="QTZ101" s="227"/>
      <c r="QUA101" s="227"/>
      <c r="QUB101" s="227"/>
      <c r="QUC101" s="227"/>
      <c r="QUD101" s="227"/>
      <c r="QUE101" s="227"/>
      <c r="QUF101" s="227"/>
      <c r="QUG101" s="227"/>
      <c r="QUH101" s="227"/>
      <c r="QUI101" s="227"/>
      <c r="QUJ101" s="227"/>
      <c r="QUK101" s="227"/>
      <c r="QUL101" s="227"/>
      <c r="QUM101" s="227"/>
      <c r="QUN101" s="227"/>
      <c r="QUO101" s="227"/>
      <c r="QUP101" s="227"/>
      <c r="QUQ101" s="227"/>
      <c r="QUR101" s="227"/>
      <c r="QUS101" s="227"/>
      <c r="QUT101" s="227"/>
      <c r="QUU101" s="227"/>
      <c r="QUV101" s="227"/>
      <c r="QUW101" s="227"/>
      <c r="QUX101" s="227"/>
      <c r="QUY101" s="227"/>
      <c r="QUZ101" s="227"/>
      <c r="QVA101" s="227"/>
      <c r="QVB101" s="227"/>
      <c r="QVC101" s="227"/>
      <c r="QVD101" s="227"/>
      <c r="QVE101" s="227"/>
      <c r="QVF101" s="227"/>
      <c r="QVG101" s="227"/>
      <c r="QVH101" s="227"/>
      <c r="QVI101" s="227"/>
      <c r="QVJ101" s="227"/>
      <c r="QVK101" s="227"/>
      <c r="QVL101" s="227"/>
      <c r="QVM101" s="227"/>
      <c r="QVN101" s="227"/>
      <c r="QVO101" s="227"/>
      <c r="QVP101" s="227"/>
      <c r="QVQ101" s="227"/>
      <c r="QVR101" s="227"/>
      <c r="QVS101" s="227"/>
      <c r="QVT101" s="227"/>
      <c r="QVU101" s="227"/>
      <c r="QVV101" s="227"/>
      <c r="QVW101" s="227"/>
      <c r="QVX101" s="227"/>
      <c r="QVY101" s="227"/>
      <c r="QVZ101" s="227"/>
      <c r="QWA101" s="227"/>
      <c r="QWB101" s="227"/>
      <c r="QWC101" s="227"/>
      <c r="QWD101" s="227"/>
      <c r="QWE101" s="227"/>
      <c r="QWF101" s="227"/>
      <c r="QWG101" s="227"/>
      <c r="QWH101" s="227"/>
      <c r="QWI101" s="227"/>
      <c r="QWJ101" s="227"/>
      <c r="QWK101" s="227"/>
      <c r="QWL101" s="227"/>
      <c r="QWM101" s="227"/>
      <c r="QWN101" s="227"/>
      <c r="QWO101" s="227"/>
      <c r="QWP101" s="227"/>
      <c r="QWQ101" s="227"/>
      <c r="QWR101" s="227"/>
      <c r="QWS101" s="227"/>
      <c r="QWT101" s="227"/>
      <c r="QWU101" s="227"/>
      <c r="QWV101" s="227"/>
      <c r="QWW101" s="227"/>
      <c r="QWX101" s="227"/>
      <c r="QWY101" s="227"/>
      <c r="QWZ101" s="227"/>
      <c r="QXA101" s="227"/>
      <c r="QXB101" s="227"/>
      <c r="QXC101" s="227"/>
      <c r="QXD101" s="227"/>
      <c r="QXE101" s="227"/>
      <c r="QXF101" s="227"/>
      <c r="QXG101" s="227"/>
      <c r="QXH101" s="227"/>
      <c r="QXI101" s="227"/>
      <c r="QXJ101" s="227"/>
      <c r="QXK101" s="227"/>
      <c r="QXL101" s="227"/>
      <c r="QXM101" s="227"/>
      <c r="QXN101" s="227"/>
      <c r="QXO101" s="227"/>
      <c r="QXP101" s="227"/>
      <c r="QXQ101" s="227"/>
      <c r="QXR101" s="227"/>
      <c r="QXS101" s="227"/>
      <c r="QXT101" s="227"/>
      <c r="QXU101" s="227"/>
      <c r="QXV101" s="227"/>
      <c r="QXW101" s="227"/>
      <c r="QXX101" s="227"/>
      <c r="QXY101" s="227"/>
      <c r="QXZ101" s="227"/>
      <c r="QYA101" s="227"/>
      <c r="QYB101" s="227"/>
      <c r="QYC101" s="227"/>
      <c r="QYD101" s="227"/>
      <c r="QYE101" s="227"/>
      <c r="QYF101" s="227"/>
      <c r="QYG101" s="227"/>
      <c r="QYH101" s="227"/>
      <c r="QYI101" s="227"/>
      <c r="QYJ101" s="227"/>
      <c r="QYK101" s="227"/>
      <c r="QYL101" s="227"/>
      <c r="QYM101" s="227"/>
      <c r="QYN101" s="227"/>
      <c r="QYO101" s="227"/>
      <c r="QYP101" s="227"/>
      <c r="QYQ101" s="227"/>
      <c r="QYR101" s="227"/>
      <c r="QYS101" s="227"/>
      <c r="QYT101" s="227"/>
      <c r="QYU101" s="227"/>
      <c r="QYV101" s="227"/>
      <c r="QYW101" s="227"/>
      <c r="QYX101" s="227"/>
      <c r="QYY101" s="227"/>
      <c r="QYZ101" s="227"/>
      <c r="QZA101" s="227"/>
      <c r="QZB101" s="227"/>
      <c r="QZC101" s="227"/>
      <c r="QZD101" s="227"/>
      <c r="QZE101" s="227"/>
      <c r="QZF101" s="227"/>
      <c r="QZG101" s="227"/>
      <c r="QZH101" s="227"/>
      <c r="QZI101" s="227"/>
      <c r="QZJ101" s="227"/>
      <c r="QZK101" s="227"/>
      <c r="QZL101" s="227"/>
      <c r="QZM101" s="227"/>
      <c r="QZN101" s="227"/>
      <c r="QZO101" s="227"/>
      <c r="QZP101" s="227"/>
      <c r="QZQ101" s="227"/>
      <c r="QZR101" s="227"/>
      <c r="QZS101" s="227"/>
      <c r="QZT101" s="227"/>
      <c r="QZU101" s="227"/>
      <c r="QZV101" s="227"/>
      <c r="QZW101" s="227"/>
      <c r="QZX101" s="227"/>
      <c r="QZY101" s="227"/>
      <c r="QZZ101" s="227"/>
      <c r="RAA101" s="227"/>
      <c r="RAB101" s="227"/>
      <c r="RAC101" s="227"/>
      <c r="RAD101" s="227"/>
      <c r="RAE101" s="227"/>
      <c r="RAF101" s="227"/>
      <c r="RAG101" s="227"/>
      <c r="RAH101" s="227"/>
      <c r="RAI101" s="227"/>
      <c r="RAJ101" s="227"/>
      <c r="RAK101" s="227"/>
      <c r="RAL101" s="227"/>
      <c r="RAM101" s="227"/>
      <c r="RAN101" s="227"/>
      <c r="RAO101" s="227"/>
      <c r="RAP101" s="227"/>
      <c r="RAQ101" s="227"/>
      <c r="RAR101" s="227"/>
      <c r="RAS101" s="227"/>
      <c r="RAT101" s="227"/>
      <c r="RAU101" s="227"/>
      <c r="RAV101" s="227"/>
      <c r="RAW101" s="227"/>
      <c r="RAX101" s="227"/>
      <c r="RAY101" s="227"/>
      <c r="RAZ101" s="227"/>
      <c r="RBA101" s="227"/>
      <c r="RBB101" s="227"/>
      <c r="RBC101" s="227"/>
      <c r="RBD101" s="227"/>
      <c r="RBE101" s="227"/>
      <c r="RBF101" s="227"/>
      <c r="RBG101" s="227"/>
      <c r="RBH101" s="227"/>
      <c r="RBI101" s="227"/>
      <c r="RBJ101" s="227"/>
      <c r="RBK101" s="227"/>
      <c r="RBL101" s="227"/>
      <c r="RBM101" s="227"/>
      <c r="RBN101" s="227"/>
      <c r="RBO101" s="227"/>
      <c r="RBP101" s="227"/>
      <c r="RBQ101" s="227"/>
      <c r="RBR101" s="227"/>
      <c r="RBS101" s="227"/>
      <c r="RBT101" s="227"/>
      <c r="RBU101" s="227"/>
      <c r="RBV101" s="227"/>
      <c r="RBW101" s="227"/>
      <c r="RBX101" s="227"/>
      <c r="RBY101" s="227"/>
      <c r="RBZ101" s="227"/>
      <c r="RCA101" s="227"/>
      <c r="RCB101" s="227"/>
      <c r="RCC101" s="227"/>
      <c r="RCD101" s="227"/>
      <c r="RCE101" s="227"/>
      <c r="RCF101" s="227"/>
      <c r="RCG101" s="227"/>
      <c r="RCH101" s="227"/>
      <c r="RCI101" s="227"/>
      <c r="RCJ101" s="227"/>
      <c r="RCK101" s="227"/>
      <c r="RCL101" s="227"/>
      <c r="RCM101" s="227"/>
      <c r="RCN101" s="227"/>
      <c r="RCO101" s="227"/>
      <c r="RCP101" s="227"/>
      <c r="RCQ101" s="227"/>
      <c r="RCR101" s="227"/>
      <c r="RCS101" s="227"/>
      <c r="RCT101" s="227"/>
      <c r="RCU101" s="227"/>
      <c r="RCV101" s="227"/>
      <c r="RCW101" s="227"/>
      <c r="RCX101" s="227"/>
      <c r="RCY101" s="227"/>
      <c r="RCZ101" s="227"/>
      <c r="RDA101" s="227"/>
      <c r="RDB101" s="227"/>
      <c r="RDC101" s="227"/>
      <c r="RDD101" s="227"/>
      <c r="RDE101" s="227"/>
      <c r="RDF101" s="227"/>
      <c r="RDG101" s="227"/>
      <c r="RDH101" s="227"/>
      <c r="RDI101" s="227"/>
      <c r="RDJ101" s="227"/>
      <c r="RDK101" s="227"/>
      <c r="RDL101" s="227"/>
      <c r="RDM101" s="227"/>
      <c r="RDN101" s="227"/>
      <c r="RDO101" s="227"/>
      <c r="RDP101" s="227"/>
      <c r="RDQ101" s="227"/>
      <c r="RDR101" s="227"/>
      <c r="RDS101" s="227"/>
      <c r="RDT101" s="227"/>
      <c r="RDU101" s="227"/>
      <c r="RDV101" s="227"/>
      <c r="RDW101" s="227"/>
      <c r="RDX101" s="227"/>
      <c r="RDY101" s="227"/>
      <c r="RDZ101" s="227"/>
      <c r="REA101" s="227"/>
      <c r="REB101" s="227"/>
      <c r="REC101" s="227"/>
      <c r="RED101" s="227"/>
      <c r="REE101" s="227"/>
      <c r="REF101" s="227"/>
      <c r="REG101" s="227"/>
      <c r="REH101" s="227"/>
      <c r="REI101" s="227"/>
      <c r="REJ101" s="227"/>
      <c r="REK101" s="227"/>
      <c r="REL101" s="227"/>
      <c r="REM101" s="227"/>
      <c r="REN101" s="227"/>
      <c r="REO101" s="227"/>
      <c r="REP101" s="227"/>
      <c r="REQ101" s="227"/>
      <c r="RER101" s="227"/>
      <c r="RES101" s="227"/>
      <c r="RET101" s="227"/>
      <c r="REU101" s="227"/>
      <c r="REV101" s="227"/>
      <c r="REW101" s="227"/>
      <c r="REX101" s="227"/>
      <c r="REY101" s="227"/>
      <c r="REZ101" s="227"/>
      <c r="RFA101" s="227"/>
      <c r="RFB101" s="227"/>
      <c r="RFC101" s="227"/>
      <c r="RFD101" s="227"/>
      <c r="RFE101" s="227"/>
      <c r="RFF101" s="227"/>
      <c r="RFG101" s="227"/>
      <c r="RFH101" s="227"/>
      <c r="RFI101" s="227"/>
      <c r="RFJ101" s="227"/>
      <c r="RFK101" s="227"/>
      <c r="RFL101" s="227"/>
      <c r="RFM101" s="227"/>
      <c r="RFN101" s="227"/>
      <c r="RFO101" s="227"/>
      <c r="RFP101" s="227"/>
      <c r="RFQ101" s="227"/>
      <c r="RFR101" s="227"/>
      <c r="RFS101" s="227"/>
      <c r="RFT101" s="227"/>
      <c r="RFU101" s="227"/>
      <c r="RFV101" s="227"/>
      <c r="RFW101" s="227"/>
      <c r="RFX101" s="227"/>
      <c r="RFY101" s="227"/>
      <c r="RFZ101" s="227"/>
      <c r="RGA101" s="227"/>
      <c r="RGB101" s="227"/>
      <c r="RGC101" s="227"/>
      <c r="RGD101" s="227"/>
      <c r="RGE101" s="227"/>
      <c r="RGF101" s="227"/>
      <c r="RGG101" s="227"/>
      <c r="RGH101" s="227"/>
      <c r="RGI101" s="227"/>
      <c r="RGJ101" s="227"/>
      <c r="RGK101" s="227"/>
      <c r="RGL101" s="227"/>
      <c r="RGM101" s="227"/>
      <c r="RGN101" s="227"/>
      <c r="RGO101" s="227"/>
      <c r="RGP101" s="227"/>
      <c r="RGQ101" s="227"/>
      <c r="RGR101" s="227"/>
      <c r="RGS101" s="227"/>
      <c r="RGT101" s="227"/>
      <c r="RGU101" s="227"/>
      <c r="RGV101" s="227"/>
      <c r="RGW101" s="227"/>
      <c r="RGX101" s="227"/>
      <c r="RGY101" s="227"/>
      <c r="RGZ101" s="227"/>
      <c r="RHA101" s="227"/>
      <c r="RHB101" s="227"/>
      <c r="RHC101" s="227"/>
      <c r="RHD101" s="227"/>
      <c r="RHE101" s="227"/>
      <c r="RHF101" s="227"/>
      <c r="RHG101" s="227"/>
      <c r="RHH101" s="227"/>
      <c r="RHI101" s="227"/>
      <c r="RHJ101" s="227"/>
      <c r="RHK101" s="227"/>
      <c r="RHL101" s="227"/>
      <c r="RHM101" s="227"/>
      <c r="RHN101" s="227"/>
      <c r="RHO101" s="227"/>
      <c r="RHP101" s="227"/>
      <c r="RHQ101" s="227"/>
      <c r="RHR101" s="227"/>
      <c r="RHS101" s="227"/>
      <c r="RHT101" s="227"/>
      <c r="RHU101" s="227"/>
      <c r="RHV101" s="227"/>
      <c r="RHW101" s="227"/>
      <c r="RHX101" s="227"/>
      <c r="RHY101" s="227"/>
      <c r="RHZ101" s="227"/>
      <c r="RIA101" s="227"/>
      <c r="RIB101" s="227"/>
      <c r="RIC101" s="227"/>
      <c r="RID101" s="227"/>
      <c r="RIE101" s="227"/>
      <c r="RIF101" s="227"/>
      <c r="RIG101" s="227"/>
      <c r="RIH101" s="227"/>
      <c r="RII101" s="227"/>
      <c r="RIJ101" s="227"/>
      <c r="RIK101" s="227"/>
      <c r="RIL101" s="227"/>
      <c r="RIM101" s="227"/>
      <c r="RIN101" s="227"/>
      <c r="RIO101" s="227"/>
      <c r="RIP101" s="227"/>
      <c r="RIQ101" s="227"/>
      <c r="RIR101" s="227"/>
      <c r="RIS101" s="227"/>
      <c r="RIT101" s="227"/>
      <c r="RIU101" s="227"/>
      <c r="RIV101" s="227"/>
      <c r="RIW101" s="227"/>
      <c r="RIX101" s="227"/>
      <c r="RIY101" s="227"/>
      <c r="RIZ101" s="227"/>
      <c r="RJA101" s="227"/>
      <c r="RJB101" s="227"/>
      <c r="RJC101" s="227"/>
      <c r="RJD101" s="227"/>
      <c r="RJE101" s="227"/>
      <c r="RJF101" s="227"/>
      <c r="RJG101" s="227"/>
      <c r="RJH101" s="227"/>
      <c r="RJI101" s="227"/>
      <c r="RJJ101" s="227"/>
      <c r="RJK101" s="227"/>
      <c r="RJL101" s="227"/>
      <c r="RJM101" s="227"/>
      <c r="RJN101" s="227"/>
      <c r="RJO101" s="227"/>
      <c r="RJP101" s="227"/>
      <c r="RJQ101" s="227"/>
      <c r="RJR101" s="227"/>
      <c r="RJS101" s="227"/>
      <c r="RJT101" s="227"/>
      <c r="RJU101" s="227"/>
      <c r="RJV101" s="227"/>
      <c r="RJW101" s="227"/>
      <c r="RJX101" s="227"/>
      <c r="RJY101" s="227"/>
      <c r="RJZ101" s="227"/>
      <c r="RKA101" s="227"/>
      <c r="RKB101" s="227"/>
      <c r="RKC101" s="227"/>
      <c r="RKD101" s="227"/>
      <c r="RKE101" s="227"/>
      <c r="RKF101" s="227"/>
      <c r="RKG101" s="227"/>
      <c r="RKH101" s="227"/>
      <c r="RKI101" s="227"/>
      <c r="RKJ101" s="227"/>
      <c r="RKK101" s="227"/>
      <c r="RKL101" s="227"/>
      <c r="RKM101" s="227"/>
      <c r="RKN101" s="227"/>
      <c r="RKO101" s="227"/>
      <c r="RKP101" s="227"/>
      <c r="RKQ101" s="227"/>
      <c r="RKR101" s="227"/>
      <c r="RKS101" s="227"/>
      <c r="RKT101" s="227"/>
      <c r="RKU101" s="227"/>
      <c r="RKV101" s="227"/>
      <c r="RKW101" s="227"/>
      <c r="RKX101" s="227"/>
      <c r="RKY101" s="227"/>
      <c r="RKZ101" s="227"/>
      <c r="RLA101" s="227"/>
      <c r="RLB101" s="227"/>
      <c r="RLC101" s="227"/>
      <c r="RLD101" s="227"/>
      <c r="RLE101" s="227"/>
      <c r="RLF101" s="227"/>
      <c r="RLG101" s="227"/>
      <c r="RLH101" s="227"/>
      <c r="RLI101" s="227"/>
      <c r="RLJ101" s="227"/>
      <c r="RLK101" s="227"/>
      <c r="RLL101" s="227"/>
      <c r="RLM101" s="227"/>
      <c r="RLN101" s="227"/>
      <c r="RLO101" s="227"/>
      <c r="RLP101" s="227"/>
      <c r="RLQ101" s="227"/>
      <c r="RLR101" s="227"/>
      <c r="RLS101" s="227"/>
      <c r="RLT101" s="227"/>
      <c r="RLU101" s="227"/>
      <c r="RLV101" s="227"/>
      <c r="RLW101" s="227"/>
      <c r="RLX101" s="227"/>
      <c r="RLY101" s="227"/>
      <c r="RLZ101" s="227"/>
      <c r="RMA101" s="227"/>
      <c r="RMB101" s="227"/>
      <c r="RMC101" s="227"/>
      <c r="RMD101" s="227"/>
      <c r="RME101" s="227"/>
      <c r="RMF101" s="227"/>
      <c r="RMG101" s="227"/>
      <c r="RMH101" s="227"/>
      <c r="RMI101" s="227"/>
      <c r="RMJ101" s="227"/>
      <c r="RMK101" s="227"/>
      <c r="RML101" s="227"/>
      <c r="RMM101" s="227"/>
      <c r="RMN101" s="227"/>
      <c r="RMO101" s="227"/>
      <c r="RMP101" s="227"/>
      <c r="RMQ101" s="227"/>
      <c r="RMR101" s="227"/>
      <c r="RMS101" s="227"/>
      <c r="RMT101" s="227"/>
      <c r="RMU101" s="227"/>
      <c r="RMV101" s="227"/>
      <c r="RMW101" s="227"/>
      <c r="RMX101" s="227"/>
      <c r="RMY101" s="227"/>
      <c r="RMZ101" s="227"/>
      <c r="RNA101" s="227"/>
      <c r="RNB101" s="227"/>
      <c r="RNC101" s="227"/>
      <c r="RND101" s="227"/>
      <c r="RNE101" s="227"/>
      <c r="RNF101" s="227"/>
      <c r="RNG101" s="227"/>
      <c r="RNH101" s="227"/>
      <c r="RNI101" s="227"/>
      <c r="RNJ101" s="227"/>
      <c r="RNK101" s="227"/>
      <c r="RNL101" s="227"/>
      <c r="RNM101" s="227"/>
      <c r="RNN101" s="227"/>
      <c r="RNO101" s="227"/>
      <c r="RNP101" s="227"/>
      <c r="RNQ101" s="227"/>
      <c r="RNR101" s="227"/>
      <c r="RNS101" s="227"/>
      <c r="RNT101" s="227"/>
      <c r="RNU101" s="227"/>
      <c r="RNV101" s="227"/>
      <c r="RNW101" s="227"/>
      <c r="RNX101" s="227"/>
      <c r="RNY101" s="227"/>
      <c r="RNZ101" s="227"/>
      <c r="ROA101" s="227"/>
      <c r="ROB101" s="227"/>
      <c r="ROC101" s="227"/>
      <c r="ROD101" s="227"/>
      <c r="ROE101" s="227"/>
      <c r="ROF101" s="227"/>
      <c r="ROG101" s="227"/>
      <c r="ROH101" s="227"/>
      <c r="ROI101" s="227"/>
      <c r="ROJ101" s="227"/>
      <c r="ROK101" s="227"/>
      <c r="ROL101" s="227"/>
      <c r="ROM101" s="227"/>
      <c r="RON101" s="227"/>
      <c r="ROO101" s="227"/>
      <c r="ROP101" s="227"/>
      <c r="ROQ101" s="227"/>
      <c r="ROR101" s="227"/>
      <c r="ROS101" s="227"/>
      <c r="ROT101" s="227"/>
      <c r="ROU101" s="227"/>
      <c r="ROV101" s="227"/>
      <c r="ROW101" s="227"/>
      <c r="ROX101" s="227"/>
      <c r="ROY101" s="227"/>
      <c r="ROZ101" s="227"/>
      <c r="RPA101" s="227"/>
      <c r="RPB101" s="227"/>
      <c r="RPC101" s="227"/>
      <c r="RPD101" s="227"/>
      <c r="RPE101" s="227"/>
      <c r="RPF101" s="227"/>
      <c r="RPG101" s="227"/>
      <c r="RPH101" s="227"/>
      <c r="RPI101" s="227"/>
      <c r="RPJ101" s="227"/>
      <c r="RPK101" s="227"/>
      <c r="RPL101" s="227"/>
      <c r="RPM101" s="227"/>
      <c r="RPN101" s="227"/>
      <c r="RPO101" s="227"/>
      <c r="RPP101" s="227"/>
      <c r="RPQ101" s="227"/>
      <c r="RPR101" s="227"/>
      <c r="RPS101" s="227"/>
      <c r="RPT101" s="227"/>
      <c r="RPU101" s="227"/>
      <c r="RPV101" s="227"/>
      <c r="RPW101" s="227"/>
      <c r="RPX101" s="227"/>
      <c r="RPY101" s="227"/>
      <c r="RPZ101" s="227"/>
      <c r="RQA101" s="227"/>
      <c r="RQB101" s="227"/>
      <c r="RQC101" s="227"/>
      <c r="RQD101" s="227"/>
      <c r="RQE101" s="227"/>
      <c r="RQF101" s="227"/>
      <c r="RQG101" s="227"/>
      <c r="RQH101" s="227"/>
      <c r="RQI101" s="227"/>
      <c r="RQJ101" s="227"/>
      <c r="RQK101" s="227"/>
      <c r="RQL101" s="227"/>
      <c r="RQM101" s="227"/>
      <c r="RQN101" s="227"/>
      <c r="RQO101" s="227"/>
      <c r="RQP101" s="227"/>
      <c r="RQQ101" s="227"/>
      <c r="RQR101" s="227"/>
      <c r="RQS101" s="227"/>
      <c r="RQT101" s="227"/>
      <c r="RQU101" s="227"/>
      <c r="RQV101" s="227"/>
      <c r="RQW101" s="227"/>
      <c r="RQX101" s="227"/>
      <c r="RQY101" s="227"/>
      <c r="RQZ101" s="227"/>
      <c r="RRA101" s="227"/>
      <c r="RRB101" s="227"/>
      <c r="RRC101" s="227"/>
      <c r="RRD101" s="227"/>
      <c r="RRE101" s="227"/>
      <c r="RRF101" s="227"/>
      <c r="RRG101" s="227"/>
      <c r="RRH101" s="227"/>
      <c r="RRI101" s="227"/>
      <c r="RRJ101" s="227"/>
      <c r="RRK101" s="227"/>
      <c r="RRL101" s="227"/>
      <c r="RRM101" s="227"/>
      <c r="RRN101" s="227"/>
      <c r="RRO101" s="227"/>
      <c r="RRP101" s="227"/>
      <c r="RRQ101" s="227"/>
      <c r="RRR101" s="227"/>
      <c r="RRS101" s="227"/>
      <c r="RRT101" s="227"/>
      <c r="RRU101" s="227"/>
      <c r="RRV101" s="227"/>
      <c r="RRW101" s="227"/>
      <c r="RRX101" s="227"/>
      <c r="RRY101" s="227"/>
      <c r="RRZ101" s="227"/>
      <c r="RSA101" s="227"/>
      <c r="RSB101" s="227"/>
      <c r="RSC101" s="227"/>
      <c r="RSD101" s="227"/>
      <c r="RSE101" s="227"/>
      <c r="RSF101" s="227"/>
      <c r="RSG101" s="227"/>
      <c r="RSH101" s="227"/>
      <c r="RSI101" s="227"/>
      <c r="RSJ101" s="227"/>
      <c r="RSK101" s="227"/>
      <c r="RSL101" s="227"/>
      <c r="RSM101" s="227"/>
      <c r="RSN101" s="227"/>
      <c r="RSO101" s="227"/>
      <c r="RSP101" s="227"/>
      <c r="RSQ101" s="227"/>
      <c r="RSR101" s="227"/>
      <c r="RSS101" s="227"/>
      <c r="RST101" s="227"/>
      <c r="RSU101" s="227"/>
      <c r="RSV101" s="227"/>
      <c r="RSW101" s="227"/>
      <c r="RSX101" s="227"/>
      <c r="RSY101" s="227"/>
      <c r="RSZ101" s="227"/>
      <c r="RTA101" s="227"/>
      <c r="RTB101" s="227"/>
      <c r="RTC101" s="227"/>
      <c r="RTD101" s="227"/>
      <c r="RTE101" s="227"/>
      <c r="RTF101" s="227"/>
      <c r="RTG101" s="227"/>
      <c r="RTH101" s="227"/>
      <c r="RTI101" s="227"/>
      <c r="RTJ101" s="227"/>
      <c r="RTK101" s="227"/>
      <c r="RTL101" s="227"/>
      <c r="RTM101" s="227"/>
      <c r="RTN101" s="227"/>
      <c r="RTO101" s="227"/>
      <c r="RTP101" s="227"/>
      <c r="RTQ101" s="227"/>
      <c r="RTR101" s="227"/>
      <c r="RTS101" s="227"/>
      <c r="RTT101" s="227"/>
      <c r="RTU101" s="227"/>
      <c r="RTV101" s="227"/>
      <c r="RTW101" s="227"/>
      <c r="RTX101" s="227"/>
      <c r="RTY101" s="227"/>
      <c r="RTZ101" s="227"/>
      <c r="RUA101" s="227"/>
      <c r="RUB101" s="227"/>
      <c r="RUC101" s="227"/>
      <c r="RUD101" s="227"/>
      <c r="RUE101" s="227"/>
      <c r="RUF101" s="227"/>
      <c r="RUG101" s="227"/>
      <c r="RUH101" s="227"/>
      <c r="RUI101" s="227"/>
      <c r="RUJ101" s="227"/>
      <c r="RUK101" s="227"/>
      <c r="RUL101" s="227"/>
      <c r="RUM101" s="227"/>
      <c r="RUN101" s="227"/>
      <c r="RUO101" s="227"/>
      <c r="RUP101" s="227"/>
      <c r="RUQ101" s="227"/>
      <c r="RUR101" s="227"/>
      <c r="RUS101" s="227"/>
      <c r="RUT101" s="227"/>
      <c r="RUU101" s="227"/>
      <c r="RUV101" s="227"/>
      <c r="RUW101" s="227"/>
      <c r="RUX101" s="227"/>
      <c r="RUY101" s="227"/>
      <c r="RUZ101" s="227"/>
      <c r="RVA101" s="227"/>
      <c r="RVB101" s="227"/>
      <c r="RVC101" s="227"/>
      <c r="RVD101" s="227"/>
      <c r="RVE101" s="227"/>
      <c r="RVF101" s="227"/>
      <c r="RVG101" s="227"/>
      <c r="RVH101" s="227"/>
      <c r="RVI101" s="227"/>
      <c r="RVJ101" s="227"/>
      <c r="RVK101" s="227"/>
      <c r="RVL101" s="227"/>
      <c r="RVM101" s="227"/>
      <c r="RVN101" s="227"/>
      <c r="RVO101" s="227"/>
      <c r="RVP101" s="227"/>
      <c r="RVQ101" s="227"/>
      <c r="RVR101" s="227"/>
      <c r="RVS101" s="227"/>
      <c r="RVT101" s="227"/>
      <c r="RVU101" s="227"/>
      <c r="RVV101" s="227"/>
      <c r="RVW101" s="227"/>
      <c r="RVX101" s="227"/>
      <c r="RVY101" s="227"/>
      <c r="RVZ101" s="227"/>
      <c r="RWA101" s="227"/>
      <c r="RWB101" s="227"/>
      <c r="RWC101" s="227"/>
      <c r="RWD101" s="227"/>
      <c r="RWE101" s="227"/>
      <c r="RWF101" s="227"/>
      <c r="RWG101" s="227"/>
      <c r="RWH101" s="227"/>
      <c r="RWI101" s="227"/>
      <c r="RWJ101" s="227"/>
      <c r="RWK101" s="227"/>
      <c r="RWL101" s="227"/>
      <c r="RWM101" s="227"/>
      <c r="RWN101" s="227"/>
      <c r="RWO101" s="227"/>
      <c r="RWP101" s="227"/>
      <c r="RWQ101" s="227"/>
      <c r="RWR101" s="227"/>
      <c r="RWS101" s="227"/>
      <c r="RWT101" s="227"/>
      <c r="RWU101" s="227"/>
      <c r="RWV101" s="227"/>
      <c r="RWW101" s="227"/>
      <c r="RWX101" s="227"/>
      <c r="RWY101" s="227"/>
      <c r="RWZ101" s="227"/>
      <c r="RXA101" s="227"/>
      <c r="RXB101" s="227"/>
      <c r="RXC101" s="227"/>
      <c r="RXD101" s="227"/>
      <c r="RXE101" s="227"/>
      <c r="RXF101" s="227"/>
      <c r="RXG101" s="227"/>
      <c r="RXH101" s="227"/>
      <c r="RXI101" s="227"/>
      <c r="RXJ101" s="227"/>
      <c r="RXK101" s="227"/>
      <c r="RXL101" s="227"/>
      <c r="RXM101" s="227"/>
      <c r="RXN101" s="227"/>
      <c r="RXO101" s="227"/>
      <c r="RXP101" s="227"/>
      <c r="RXQ101" s="227"/>
      <c r="RXR101" s="227"/>
      <c r="RXS101" s="227"/>
      <c r="RXT101" s="227"/>
      <c r="RXU101" s="227"/>
      <c r="RXV101" s="227"/>
      <c r="RXW101" s="227"/>
      <c r="RXX101" s="227"/>
      <c r="RXY101" s="227"/>
      <c r="RXZ101" s="227"/>
      <c r="RYA101" s="227"/>
      <c r="RYB101" s="227"/>
      <c r="RYC101" s="227"/>
      <c r="RYD101" s="227"/>
      <c r="RYE101" s="227"/>
      <c r="RYF101" s="227"/>
      <c r="RYG101" s="227"/>
      <c r="RYH101" s="227"/>
      <c r="RYI101" s="227"/>
      <c r="RYJ101" s="227"/>
      <c r="RYK101" s="227"/>
      <c r="RYL101" s="227"/>
      <c r="RYM101" s="227"/>
      <c r="RYN101" s="227"/>
      <c r="RYO101" s="227"/>
      <c r="RYP101" s="227"/>
      <c r="RYQ101" s="227"/>
      <c r="RYR101" s="227"/>
      <c r="RYS101" s="227"/>
      <c r="RYT101" s="227"/>
      <c r="RYU101" s="227"/>
      <c r="RYV101" s="227"/>
      <c r="RYW101" s="227"/>
      <c r="RYX101" s="227"/>
      <c r="RYY101" s="227"/>
      <c r="RYZ101" s="227"/>
      <c r="RZA101" s="227"/>
      <c r="RZB101" s="227"/>
      <c r="RZC101" s="227"/>
      <c r="RZD101" s="227"/>
      <c r="RZE101" s="227"/>
      <c r="RZF101" s="227"/>
      <c r="RZG101" s="227"/>
      <c r="RZH101" s="227"/>
      <c r="RZI101" s="227"/>
      <c r="RZJ101" s="227"/>
      <c r="RZK101" s="227"/>
      <c r="RZL101" s="227"/>
      <c r="RZM101" s="227"/>
      <c r="RZN101" s="227"/>
      <c r="RZO101" s="227"/>
      <c r="RZP101" s="227"/>
      <c r="RZQ101" s="227"/>
      <c r="RZR101" s="227"/>
      <c r="RZS101" s="227"/>
      <c r="RZT101" s="227"/>
      <c r="RZU101" s="227"/>
      <c r="RZV101" s="227"/>
      <c r="RZW101" s="227"/>
      <c r="RZX101" s="227"/>
      <c r="RZY101" s="227"/>
      <c r="RZZ101" s="227"/>
      <c r="SAA101" s="227"/>
      <c r="SAB101" s="227"/>
      <c r="SAC101" s="227"/>
      <c r="SAD101" s="227"/>
      <c r="SAE101" s="227"/>
      <c r="SAF101" s="227"/>
      <c r="SAG101" s="227"/>
      <c r="SAH101" s="227"/>
      <c r="SAI101" s="227"/>
      <c r="SAJ101" s="227"/>
      <c r="SAK101" s="227"/>
      <c r="SAL101" s="227"/>
      <c r="SAM101" s="227"/>
      <c r="SAN101" s="227"/>
      <c r="SAO101" s="227"/>
      <c r="SAP101" s="227"/>
      <c r="SAQ101" s="227"/>
      <c r="SAR101" s="227"/>
      <c r="SAS101" s="227"/>
      <c r="SAT101" s="227"/>
      <c r="SAU101" s="227"/>
      <c r="SAV101" s="227"/>
      <c r="SAW101" s="227"/>
      <c r="SAX101" s="227"/>
      <c r="SAY101" s="227"/>
      <c r="SAZ101" s="227"/>
      <c r="SBA101" s="227"/>
      <c r="SBB101" s="227"/>
      <c r="SBC101" s="227"/>
      <c r="SBD101" s="227"/>
      <c r="SBE101" s="227"/>
      <c r="SBF101" s="227"/>
      <c r="SBG101" s="227"/>
      <c r="SBH101" s="227"/>
      <c r="SBI101" s="227"/>
      <c r="SBJ101" s="227"/>
      <c r="SBK101" s="227"/>
      <c r="SBL101" s="227"/>
      <c r="SBM101" s="227"/>
      <c r="SBN101" s="227"/>
      <c r="SBO101" s="227"/>
      <c r="SBP101" s="227"/>
      <c r="SBQ101" s="227"/>
      <c r="SBR101" s="227"/>
      <c r="SBS101" s="227"/>
      <c r="SBT101" s="227"/>
      <c r="SBU101" s="227"/>
      <c r="SBV101" s="227"/>
      <c r="SBW101" s="227"/>
      <c r="SBX101" s="227"/>
      <c r="SBY101" s="227"/>
      <c r="SBZ101" s="227"/>
      <c r="SCA101" s="227"/>
      <c r="SCB101" s="227"/>
      <c r="SCC101" s="227"/>
      <c r="SCD101" s="227"/>
      <c r="SCE101" s="227"/>
      <c r="SCF101" s="227"/>
      <c r="SCG101" s="227"/>
      <c r="SCH101" s="227"/>
      <c r="SCI101" s="227"/>
      <c r="SCJ101" s="227"/>
      <c r="SCK101" s="227"/>
      <c r="SCL101" s="227"/>
      <c r="SCM101" s="227"/>
      <c r="SCN101" s="227"/>
      <c r="SCO101" s="227"/>
      <c r="SCP101" s="227"/>
      <c r="SCQ101" s="227"/>
      <c r="SCR101" s="227"/>
      <c r="SCS101" s="227"/>
      <c r="SCT101" s="227"/>
      <c r="SCU101" s="227"/>
      <c r="SCV101" s="227"/>
      <c r="SCW101" s="227"/>
      <c r="SCX101" s="227"/>
      <c r="SCY101" s="227"/>
      <c r="SCZ101" s="227"/>
      <c r="SDA101" s="227"/>
      <c r="SDB101" s="227"/>
      <c r="SDC101" s="227"/>
      <c r="SDD101" s="227"/>
      <c r="SDE101" s="227"/>
      <c r="SDF101" s="227"/>
      <c r="SDG101" s="227"/>
      <c r="SDH101" s="227"/>
      <c r="SDI101" s="227"/>
      <c r="SDJ101" s="227"/>
      <c r="SDK101" s="227"/>
      <c r="SDL101" s="227"/>
      <c r="SDM101" s="227"/>
      <c r="SDN101" s="227"/>
      <c r="SDO101" s="227"/>
      <c r="SDP101" s="227"/>
      <c r="SDQ101" s="227"/>
      <c r="SDR101" s="227"/>
      <c r="SDS101" s="227"/>
      <c r="SDT101" s="227"/>
      <c r="SDU101" s="227"/>
      <c r="SDV101" s="227"/>
      <c r="SDW101" s="227"/>
      <c r="SDX101" s="227"/>
      <c r="SDY101" s="227"/>
      <c r="SDZ101" s="227"/>
      <c r="SEA101" s="227"/>
      <c r="SEB101" s="227"/>
      <c r="SEC101" s="227"/>
      <c r="SED101" s="227"/>
      <c r="SEE101" s="227"/>
      <c r="SEF101" s="227"/>
      <c r="SEG101" s="227"/>
      <c r="SEH101" s="227"/>
      <c r="SEI101" s="227"/>
      <c r="SEJ101" s="227"/>
      <c r="SEK101" s="227"/>
      <c r="SEL101" s="227"/>
      <c r="SEM101" s="227"/>
      <c r="SEN101" s="227"/>
      <c r="SEO101" s="227"/>
      <c r="SEP101" s="227"/>
      <c r="SEQ101" s="227"/>
      <c r="SER101" s="227"/>
      <c r="SES101" s="227"/>
      <c r="SET101" s="227"/>
      <c r="SEU101" s="227"/>
      <c r="SEV101" s="227"/>
      <c r="SEW101" s="227"/>
      <c r="SEX101" s="227"/>
      <c r="SEY101" s="227"/>
      <c r="SEZ101" s="227"/>
      <c r="SFA101" s="227"/>
      <c r="SFB101" s="227"/>
      <c r="SFC101" s="227"/>
      <c r="SFD101" s="227"/>
      <c r="SFE101" s="227"/>
      <c r="SFF101" s="227"/>
      <c r="SFG101" s="227"/>
      <c r="SFH101" s="227"/>
      <c r="SFI101" s="227"/>
      <c r="SFJ101" s="227"/>
      <c r="SFK101" s="227"/>
      <c r="SFL101" s="227"/>
      <c r="SFM101" s="227"/>
      <c r="SFN101" s="227"/>
      <c r="SFO101" s="227"/>
      <c r="SFP101" s="227"/>
      <c r="SFQ101" s="227"/>
      <c r="SFR101" s="227"/>
      <c r="SFS101" s="227"/>
      <c r="SFT101" s="227"/>
      <c r="SFU101" s="227"/>
      <c r="SFV101" s="227"/>
      <c r="SFW101" s="227"/>
      <c r="SFX101" s="227"/>
      <c r="SFY101" s="227"/>
      <c r="SFZ101" s="227"/>
      <c r="SGA101" s="227"/>
      <c r="SGB101" s="227"/>
      <c r="SGC101" s="227"/>
      <c r="SGD101" s="227"/>
      <c r="SGE101" s="227"/>
      <c r="SGF101" s="227"/>
      <c r="SGG101" s="227"/>
      <c r="SGH101" s="227"/>
      <c r="SGI101" s="227"/>
      <c r="SGJ101" s="227"/>
      <c r="SGK101" s="227"/>
      <c r="SGL101" s="227"/>
      <c r="SGM101" s="227"/>
      <c r="SGN101" s="227"/>
      <c r="SGO101" s="227"/>
      <c r="SGP101" s="227"/>
      <c r="SGQ101" s="227"/>
      <c r="SGR101" s="227"/>
      <c r="SGS101" s="227"/>
      <c r="SGT101" s="227"/>
      <c r="SGU101" s="227"/>
      <c r="SGV101" s="227"/>
      <c r="SGW101" s="227"/>
      <c r="SGX101" s="227"/>
      <c r="SGY101" s="227"/>
      <c r="SGZ101" s="227"/>
      <c r="SHA101" s="227"/>
      <c r="SHB101" s="227"/>
      <c r="SHC101" s="227"/>
      <c r="SHD101" s="227"/>
      <c r="SHE101" s="227"/>
      <c r="SHF101" s="227"/>
      <c r="SHG101" s="227"/>
      <c r="SHH101" s="227"/>
      <c r="SHI101" s="227"/>
      <c r="SHJ101" s="227"/>
      <c r="SHK101" s="227"/>
      <c r="SHL101" s="227"/>
      <c r="SHM101" s="227"/>
      <c r="SHN101" s="227"/>
      <c r="SHO101" s="227"/>
      <c r="SHP101" s="227"/>
      <c r="SHQ101" s="227"/>
      <c r="SHR101" s="227"/>
      <c r="SHS101" s="227"/>
      <c r="SHT101" s="227"/>
      <c r="SHU101" s="227"/>
      <c r="SHV101" s="227"/>
      <c r="SHW101" s="227"/>
      <c r="SHX101" s="227"/>
      <c r="SHY101" s="227"/>
      <c r="SHZ101" s="227"/>
      <c r="SIA101" s="227"/>
      <c r="SIB101" s="227"/>
      <c r="SIC101" s="227"/>
      <c r="SID101" s="227"/>
      <c r="SIE101" s="227"/>
      <c r="SIF101" s="227"/>
      <c r="SIG101" s="227"/>
      <c r="SIH101" s="227"/>
      <c r="SII101" s="227"/>
      <c r="SIJ101" s="227"/>
      <c r="SIK101" s="227"/>
      <c r="SIL101" s="227"/>
      <c r="SIM101" s="227"/>
      <c r="SIN101" s="227"/>
      <c r="SIO101" s="227"/>
      <c r="SIP101" s="227"/>
      <c r="SIQ101" s="227"/>
      <c r="SIR101" s="227"/>
      <c r="SIS101" s="227"/>
      <c r="SIT101" s="227"/>
      <c r="SIU101" s="227"/>
      <c r="SIV101" s="227"/>
      <c r="SIW101" s="227"/>
      <c r="SIX101" s="227"/>
      <c r="SIY101" s="227"/>
      <c r="SIZ101" s="227"/>
      <c r="SJA101" s="227"/>
      <c r="SJB101" s="227"/>
      <c r="SJC101" s="227"/>
      <c r="SJD101" s="227"/>
      <c r="SJE101" s="227"/>
      <c r="SJF101" s="227"/>
      <c r="SJG101" s="227"/>
      <c r="SJH101" s="227"/>
      <c r="SJI101" s="227"/>
      <c r="SJJ101" s="227"/>
      <c r="SJK101" s="227"/>
      <c r="SJL101" s="227"/>
      <c r="SJM101" s="227"/>
      <c r="SJN101" s="227"/>
      <c r="SJO101" s="227"/>
      <c r="SJP101" s="227"/>
      <c r="SJQ101" s="227"/>
      <c r="SJR101" s="227"/>
      <c r="SJS101" s="227"/>
      <c r="SJT101" s="227"/>
      <c r="SJU101" s="227"/>
      <c r="SJV101" s="227"/>
      <c r="SJW101" s="227"/>
      <c r="SJX101" s="227"/>
      <c r="SJY101" s="227"/>
      <c r="SJZ101" s="227"/>
      <c r="SKA101" s="227"/>
      <c r="SKB101" s="227"/>
      <c r="SKC101" s="227"/>
      <c r="SKD101" s="227"/>
      <c r="SKE101" s="227"/>
      <c r="SKF101" s="227"/>
      <c r="SKG101" s="227"/>
      <c r="SKH101" s="227"/>
      <c r="SKI101" s="227"/>
      <c r="SKJ101" s="227"/>
      <c r="SKK101" s="227"/>
      <c r="SKL101" s="227"/>
      <c r="SKM101" s="227"/>
      <c r="SKN101" s="227"/>
      <c r="SKO101" s="227"/>
      <c r="SKP101" s="227"/>
      <c r="SKQ101" s="227"/>
      <c r="SKR101" s="227"/>
      <c r="SKS101" s="227"/>
      <c r="SKT101" s="227"/>
      <c r="SKU101" s="227"/>
      <c r="SKV101" s="227"/>
      <c r="SKW101" s="227"/>
      <c r="SKX101" s="227"/>
      <c r="SKY101" s="227"/>
      <c r="SKZ101" s="227"/>
      <c r="SLA101" s="227"/>
      <c r="SLB101" s="227"/>
      <c r="SLC101" s="227"/>
      <c r="SLD101" s="227"/>
      <c r="SLE101" s="227"/>
      <c r="SLF101" s="227"/>
      <c r="SLG101" s="227"/>
      <c r="SLH101" s="227"/>
      <c r="SLI101" s="227"/>
      <c r="SLJ101" s="227"/>
      <c r="SLK101" s="227"/>
      <c r="SLL101" s="227"/>
      <c r="SLM101" s="227"/>
      <c r="SLN101" s="227"/>
      <c r="SLO101" s="227"/>
      <c r="SLP101" s="227"/>
      <c r="SLQ101" s="227"/>
      <c r="SLR101" s="227"/>
      <c r="SLS101" s="227"/>
      <c r="SLT101" s="227"/>
      <c r="SLU101" s="227"/>
      <c r="SLV101" s="227"/>
      <c r="SLW101" s="227"/>
      <c r="SLX101" s="227"/>
      <c r="SLY101" s="227"/>
      <c r="SLZ101" s="227"/>
      <c r="SMA101" s="227"/>
      <c r="SMB101" s="227"/>
      <c r="SMC101" s="227"/>
      <c r="SMD101" s="227"/>
      <c r="SME101" s="227"/>
      <c r="SMF101" s="227"/>
      <c r="SMG101" s="227"/>
      <c r="SMH101" s="227"/>
      <c r="SMI101" s="227"/>
      <c r="SMJ101" s="227"/>
      <c r="SMK101" s="227"/>
      <c r="SML101" s="227"/>
      <c r="SMM101" s="227"/>
      <c r="SMN101" s="227"/>
      <c r="SMO101" s="227"/>
      <c r="SMP101" s="227"/>
      <c r="SMQ101" s="227"/>
      <c r="SMR101" s="227"/>
      <c r="SMS101" s="227"/>
      <c r="SMT101" s="227"/>
      <c r="SMU101" s="227"/>
      <c r="SMV101" s="227"/>
      <c r="SMW101" s="227"/>
      <c r="SMX101" s="227"/>
      <c r="SMY101" s="227"/>
      <c r="SMZ101" s="227"/>
      <c r="SNA101" s="227"/>
      <c r="SNB101" s="227"/>
      <c r="SNC101" s="227"/>
      <c r="SND101" s="227"/>
      <c r="SNE101" s="227"/>
      <c r="SNF101" s="227"/>
      <c r="SNG101" s="227"/>
      <c r="SNH101" s="227"/>
      <c r="SNI101" s="227"/>
      <c r="SNJ101" s="227"/>
      <c r="SNK101" s="227"/>
      <c r="SNL101" s="227"/>
      <c r="SNM101" s="227"/>
      <c r="SNN101" s="227"/>
      <c r="SNO101" s="227"/>
      <c r="SNP101" s="227"/>
      <c r="SNQ101" s="227"/>
      <c r="SNR101" s="227"/>
      <c r="SNS101" s="227"/>
      <c r="SNT101" s="227"/>
      <c r="SNU101" s="227"/>
      <c r="SNV101" s="227"/>
      <c r="SNW101" s="227"/>
      <c r="SNX101" s="227"/>
      <c r="SNY101" s="227"/>
      <c r="SNZ101" s="227"/>
      <c r="SOA101" s="227"/>
      <c r="SOB101" s="227"/>
      <c r="SOC101" s="227"/>
      <c r="SOD101" s="227"/>
      <c r="SOE101" s="227"/>
      <c r="SOF101" s="227"/>
      <c r="SOG101" s="227"/>
      <c r="SOH101" s="227"/>
      <c r="SOI101" s="227"/>
      <c r="SOJ101" s="227"/>
      <c r="SOK101" s="227"/>
      <c r="SOL101" s="227"/>
      <c r="SOM101" s="227"/>
      <c r="SON101" s="227"/>
      <c r="SOO101" s="227"/>
      <c r="SOP101" s="227"/>
      <c r="SOQ101" s="227"/>
      <c r="SOR101" s="227"/>
      <c r="SOS101" s="227"/>
      <c r="SOT101" s="227"/>
      <c r="SOU101" s="227"/>
      <c r="SOV101" s="227"/>
      <c r="SOW101" s="227"/>
      <c r="SOX101" s="227"/>
      <c r="SOY101" s="227"/>
      <c r="SOZ101" s="227"/>
      <c r="SPA101" s="227"/>
      <c r="SPB101" s="227"/>
      <c r="SPC101" s="227"/>
      <c r="SPD101" s="227"/>
      <c r="SPE101" s="227"/>
      <c r="SPF101" s="227"/>
      <c r="SPG101" s="227"/>
      <c r="SPH101" s="227"/>
      <c r="SPI101" s="227"/>
      <c r="SPJ101" s="227"/>
      <c r="SPK101" s="227"/>
      <c r="SPL101" s="227"/>
      <c r="SPM101" s="227"/>
      <c r="SPN101" s="227"/>
      <c r="SPO101" s="227"/>
      <c r="SPP101" s="227"/>
      <c r="SPQ101" s="227"/>
      <c r="SPR101" s="227"/>
      <c r="SPS101" s="227"/>
      <c r="SPT101" s="227"/>
      <c r="SPU101" s="227"/>
      <c r="SPV101" s="227"/>
      <c r="SPW101" s="227"/>
      <c r="SPX101" s="227"/>
      <c r="SPY101" s="227"/>
      <c r="SPZ101" s="227"/>
      <c r="SQA101" s="227"/>
      <c r="SQB101" s="227"/>
      <c r="SQC101" s="227"/>
      <c r="SQD101" s="227"/>
      <c r="SQE101" s="227"/>
      <c r="SQF101" s="227"/>
      <c r="SQG101" s="227"/>
      <c r="SQH101" s="227"/>
      <c r="SQI101" s="227"/>
      <c r="SQJ101" s="227"/>
      <c r="SQK101" s="227"/>
      <c r="SQL101" s="227"/>
      <c r="SQM101" s="227"/>
      <c r="SQN101" s="227"/>
      <c r="SQO101" s="227"/>
      <c r="SQP101" s="227"/>
      <c r="SQQ101" s="227"/>
      <c r="SQR101" s="227"/>
      <c r="SQS101" s="227"/>
      <c r="SQT101" s="227"/>
      <c r="SQU101" s="227"/>
      <c r="SQV101" s="227"/>
      <c r="SQW101" s="227"/>
      <c r="SQX101" s="227"/>
      <c r="SQY101" s="227"/>
      <c r="SQZ101" s="227"/>
      <c r="SRA101" s="227"/>
      <c r="SRB101" s="227"/>
      <c r="SRC101" s="227"/>
      <c r="SRD101" s="227"/>
      <c r="SRE101" s="227"/>
      <c r="SRF101" s="227"/>
      <c r="SRG101" s="227"/>
      <c r="SRH101" s="227"/>
      <c r="SRI101" s="227"/>
      <c r="SRJ101" s="227"/>
      <c r="SRK101" s="227"/>
      <c r="SRL101" s="227"/>
      <c r="SRM101" s="227"/>
      <c r="SRN101" s="227"/>
      <c r="SRO101" s="227"/>
      <c r="SRP101" s="227"/>
      <c r="SRQ101" s="227"/>
      <c r="SRR101" s="227"/>
      <c r="SRS101" s="227"/>
      <c r="SRT101" s="227"/>
      <c r="SRU101" s="227"/>
      <c r="SRV101" s="227"/>
      <c r="SRW101" s="227"/>
      <c r="SRX101" s="227"/>
      <c r="SRY101" s="227"/>
      <c r="SRZ101" s="227"/>
      <c r="SSA101" s="227"/>
      <c r="SSB101" s="227"/>
      <c r="SSC101" s="227"/>
      <c r="SSD101" s="227"/>
      <c r="SSE101" s="227"/>
      <c r="SSF101" s="227"/>
      <c r="SSG101" s="227"/>
      <c r="SSH101" s="227"/>
      <c r="SSI101" s="227"/>
      <c r="SSJ101" s="227"/>
      <c r="SSK101" s="227"/>
      <c r="SSL101" s="227"/>
      <c r="SSM101" s="227"/>
      <c r="SSN101" s="227"/>
      <c r="SSO101" s="227"/>
      <c r="SSP101" s="227"/>
      <c r="SSQ101" s="227"/>
      <c r="SSR101" s="227"/>
      <c r="SSS101" s="227"/>
      <c r="SST101" s="227"/>
      <c r="SSU101" s="227"/>
      <c r="SSV101" s="227"/>
      <c r="SSW101" s="227"/>
      <c r="SSX101" s="227"/>
      <c r="SSY101" s="227"/>
      <c r="SSZ101" s="227"/>
      <c r="STA101" s="227"/>
      <c r="STB101" s="227"/>
      <c r="STC101" s="227"/>
      <c r="STD101" s="227"/>
      <c r="STE101" s="227"/>
      <c r="STF101" s="227"/>
      <c r="STG101" s="227"/>
      <c r="STH101" s="227"/>
      <c r="STI101" s="227"/>
      <c r="STJ101" s="227"/>
      <c r="STK101" s="227"/>
      <c r="STL101" s="227"/>
      <c r="STM101" s="227"/>
      <c r="STN101" s="227"/>
      <c r="STO101" s="227"/>
      <c r="STP101" s="227"/>
      <c r="STQ101" s="227"/>
      <c r="STR101" s="227"/>
      <c r="STS101" s="227"/>
      <c r="STT101" s="227"/>
      <c r="STU101" s="227"/>
      <c r="STV101" s="227"/>
      <c r="STW101" s="227"/>
      <c r="STX101" s="227"/>
      <c r="STY101" s="227"/>
      <c r="STZ101" s="227"/>
      <c r="SUA101" s="227"/>
      <c r="SUB101" s="227"/>
      <c r="SUC101" s="227"/>
      <c r="SUD101" s="227"/>
      <c r="SUE101" s="227"/>
      <c r="SUF101" s="227"/>
      <c r="SUG101" s="227"/>
      <c r="SUH101" s="227"/>
      <c r="SUI101" s="227"/>
      <c r="SUJ101" s="227"/>
      <c r="SUK101" s="227"/>
      <c r="SUL101" s="227"/>
      <c r="SUM101" s="227"/>
      <c r="SUN101" s="227"/>
      <c r="SUO101" s="227"/>
      <c r="SUP101" s="227"/>
      <c r="SUQ101" s="227"/>
      <c r="SUR101" s="227"/>
      <c r="SUS101" s="227"/>
      <c r="SUT101" s="227"/>
      <c r="SUU101" s="227"/>
      <c r="SUV101" s="227"/>
      <c r="SUW101" s="227"/>
      <c r="SUX101" s="227"/>
      <c r="SUY101" s="227"/>
      <c r="SUZ101" s="227"/>
      <c r="SVA101" s="227"/>
      <c r="SVB101" s="227"/>
      <c r="SVC101" s="227"/>
      <c r="SVD101" s="227"/>
      <c r="SVE101" s="227"/>
      <c r="SVF101" s="227"/>
      <c r="SVG101" s="227"/>
      <c r="SVH101" s="227"/>
      <c r="SVI101" s="227"/>
      <c r="SVJ101" s="227"/>
      <c r="SVK101" s="227"/>
      <c r="SVL101" s="227"/>
      <c r="SVM101" s="227"/>
      <c r="SVN101" s="227"/>
      <c r="SVO101" s="227"/>
      <c r="SVP101" s="227"/>
      <c r="SVQ101" s="227"/>
      <c r="SVR101" s="227"/>
      <c r="SVS101" s="227"/>
      <c r="SVT101" s="227"/>
      <c r="SVU101" s="227"/>
      <c r="SVV101" s="227"/>
      <c r="SVW101" s="227"/>
      <c r="SVX101" s="227"/>
      <c r="SVY101" s="227"/>
      <c r="SVZ101" s="227"/>
      <c r="SWA101" s="227"/>
      <c r="SWB101" s="227"/>
      <c r="SWC101" s="227"/>
      <c r="SWD101" s="227"/>
      <c r="SWE101" s="227"/>
      <c r="SWF101" s="227"/>
      <c r="SWG101" s="227"/>
      <c r="SWH101" s="227"/>
      <c r="SWI101" s="227"/>
      <c r="SWJ101" s="227"/>
      <c r="SWK101" s="227"/>
      <c r="SWL101" s="227"/>
      <c r="SWM101" s="227"/>
      <c r="SWN101" s="227"/>
      <c r="SWO101" s="227"/>
      <c r="SWP101" s="227"/>
      <c r="SWQ101" s="227"/>
      <c r="SWR101" s="227"/>
      <c r="SWS101" s="227"/>
      <c r="SWT101" s="227"/>
      <c r="SWU101" s="227"/>
      <c r="SWV101" s="227"/>
      <c r="SWW101" s="227"/>
      <c r="SWX101" s="227"/>
      <c r="SWY101" s="227"/>
      <c r="SWZ101" s="227"/>
      <c r="SXA101" s="227"/>
      <c r="SXB101" s="227"/>
      <c r="SXC101" s="227"/>
      <c r="SXD101" s="227"/>
      <c r="SXE101" s="227"/>
      <c r="SXF101" s="227"/>
      <c r="SXG101" s="227"/>
      <c r="SXH101" s="227"/>
      <c r="SXI101" s="227"/>
      <c r="SXJ101" s="227"/>
      <c r="SXK101" s="227"/>
      <c r="SXL101" s="227"/>
      <c r="SXM101" s="227"/>
      <c r="SXN101" s="227"/>
      <c r="SXO101" s="227"/>
      <c r="SXP101" s="227"/>
      <c r="SXQ101" s="227"/>
      <c r="SXR101" s="227"/>
      <c r="SXS101" s="227"/>
      <c r="SXT101" s="227"/>
      <c r="SXU101" s="227"/>
      <c r="SXV101" s="227"/>
      <c r="SXW101" s="227"/>
      <c r="SXX101" s="227"/>
      <c r="SXY101" s="227"/>
      <c r="SXZ101" s="227"/>
      <c r="SYA101" s="227"/>
      <c r="SYB101" s="227"/>
      <c r="SYC101" s="227"/>
      <c r="SYD101" s="227"/>
      <c r="SYE101" s="227"/>
      <c r="SYF101" s="227"/>
      <c r="SYG101" s="227"/>
      <c r="SYH101" s="227"/>
      <c r="SYI101" s="227"/>
      <c r="SYJ101" s="227"/>
      <c r="SYK101" s="227"/>
      <c r="SYL101" s="227"/>
      <c r="SYM101" s="227"/>
      <c r="SYN101" s="227"/>
      <c r="SYO101" s="227"/>
      <c r="SYP101" s="227"/>
      <c r="SYQ101" s="227"/>
      <c r="SYR101" s="227"/>
      <c r="SYS101" s="227"/>
      <c r="SYT101" s="227"/>
      <c r="SYU101" s="227"/>
      <c r="SYV101" s="227"/>
      <c r="SYW101" s="227"/>
      <c r="SYX101" s="227"/>
      <c r="SYY101" s="227"/>
      <c r="SYZ101" s="227"/>
      <c r="SZA101" s="227"/>
      <c r="SZB101" s="227"/>
      <c r="SZC101" s="227"/>
      <c r="SZD101" s="227"/>
      <c r="SZE101" s="227"/>
      <c r="SZF101" s="227"/>
      <c r="SZG101" s="227"/>
      <c r="SZH101" s="227"/>
      <c r="SZI101" s="227"/>
      <c r="SZJ101" s="227"/>
      <c r="SZK101" s="227"/>
      <c r="SZL101" s="227"/>
      <c r="SZM101" s="227"/>
      <c r="SZN101" s="227"/>
      <c r="SZO101" s="227"/>
      <c r="SZP101" s="227"/>
      <c r="SZQ101" s="227"/>
      <c r="SZR101" s="227"/>
      <c r="SZS101" s="227"/>
      <c r="SZT101" s="227"/>
      <c r="SZU101" s="227"/>
      <c r="SZV101" s="227"/>
      <c r="SZW101" s="227"/>
      <c r="SZX101" s="227"/>
      <c r="SZY101" s="227"/>
      <c r="SZZ101" s="227"/>
      <c r="TAA101" s="227"/>
      <c r="TAB101" s="227"/>
      <c r="TAC101" s="227"/>
      <c r="TAD101" s="227"/>
      <c r="TAE101" s="227"/>
      <c r="TAF101" s="227"/>
      <c r="TAG101" s="227"/>
      <c r="TAH101" s="227"/>
      <c r="TAI101" s="227"/>
      <c r="TAJ101" s="227"/>
      <c r="TAK101" s="227"/>
      <c r="TAL101" s="227"/>
      <c r="TAM101" s="227"/>
      <c r="TAN101" s="227"/>
      <c r="TAO101" s="227"/>
      <c r="TAP101" s="227"/>
      <c r="TAQ101" s="227"/>
      <c r="TAR101" s="227"/>
      <c r="TAS101" s="227"/>
      <c r="TAT101" s="227"/>
      <c r="TAU101" s="227"/>
      <c r="TAV101" s="227"/>
      <c r="TAW101" s="227"/>
      <c r="TAX101" s="227"/>
      <c r="TAY101" s="227"/>
      <c r="TAZ101" s="227"/>
      <c r="TBA101" s="227"/>
      <c r="TBB101" s="227"/>
      <c r="TBC101" s="227"/>
      <c r="TBD101" s="227"/>
      <c r="TBE101" s="227"/>
      <c r="TBF101" s="227"/>
      <c r="TBG101" s="227"/>
      <c r="TBH101" s="227"/>
      <c r="TBI101" s="227"/>
      <c r="TBJ101" s="227"/>
      <c r="TBK101" s="227"/>
      <c r="TBL101" s="227"/>
      <c r="TBM101" s="227"/>
      <c r="TBN101" s="227"/>
      <c r="TBO101" s="227"/>
      <c r="TBP101" s="227"/>
      <c r="TBQ101" s="227"/>
      <c r="TBR101" s="227"/>
      <c r="TBS101" s="227"/>
      <c r="TBT101" s="227"/>
      <c r="TBU101" s="227"/>
      <c r="TBV101" s="227"/>
      <c r="TBW101" s="227"/>
      <c r="TBX101" s="227"/>
      <c r="TBY101" s="227"/>
      <c r="TBZ101" s="227"/>
      <c r="TCA101" s="227"/>
      <c r="TCB101" s="227"/>
      <c r="TCC101" s="227"/>
      <c r="TCD101" s="227"/>
      <c r="TCE101" s="227"/>
      <c r="TCF101" s="227"/>
      <c r="TCG101" s="227"/>
      <c r="TCH101" s="227"/>
      <c r="TCI101" s="227"/>
      <c r="TCJ101" s="227"/>
      <c r="TCK101" s="227"/>
      <c r="TCL101" s="227"/>
      <c r="TCM101" s="227"/>
      <c r="TCN101" s="227"/>
      <c r="TCO101" s="227"/>
      <c r="TCP101" s="227"/>
      <c r="TCQ101" s="227"/>
      <c r="TCR101" s="227"/>
      <c r="TCS101" s="227"/>
      <c r="TCT101" s="227"/>
      <c r="TCU101" s="227"/>
      <c r="TCV101" s="227"/>
      <c r="TCW101" s="227"/>
      <c r="TCX101" s="227"/>
      <c r="TCY101" s="227"/>
      <c r="TCZ101" s="227"/>
      <c r="TDA101" s="227"/>
      <c r="TDB101" s="227"/>
      <c r="TDC101" s="227"/>
      <c r="TDD101" s="227"/>
      <c r="TDE101" s="227"/>
      <c r="TDF101" s="227"/>
      <c r="TDG101" s="227"/>
      <c r="TDH101" s="227"/>
      <c r="TDI101" s="227"/>
      <c r="TDJ101" s="227"/>
      <c r="TDK101" s="227"/>
      <c r="TDL101" s="227"/>
      <c r="TDM101" s="227"/>
      <c r="TDN101" s="227"/>
      <c r="TDO101" s="227"/>
      <c r="TDP101" s="227"/>
      <c r="TDQ101" s="227"/>
      <c r="TDR101" s="227"/>
      <c r="TDS101" s="227"/>
      <c r="TDT101" s="227"/>
      <c r="TDU101" s="227"/>
      <c r="TDV101" s="227"/>
      <c r="TDW101" s="227"/>
      <c r="TDX101" s="227"/>
      <c r="TDY101" s="227"/>
      <c r="TDZ101" s="227"/>
      <c r="TEA101" s="227"/>
      <c r="TEB101" s="227"/>
      <c r="TEC101" s="227"/>
      <c r="TED101" s="227"/>
      <c r="TEE101" s="227"/>
      <c r="TEF101" s="227"/>
      <c r="TEG101" s="227"/>
      <c r="TEH101" s="227"/>
      <c r="TEI101" s="227"/>
      <c r="TEJ101" s="227"/>
      <c r="TEK101" s="227"/>
      <c r="TEL101" s="227"/>
      <c r="TEM101" s="227"/>
      <c r="TEN101" s="227"/>
      <c r="TEO101" s="227"/>
      <c r="TEP101" s="227"/>
      <c r="TEQ101" s="227"/>
      <c r="TER101" s="227"/>
      <c r="TES101" s="227"/>
      <c r="TET101" s="227"/>
      <c r="TEU101" s="227"/>
      <c r="TEV101" s="227"/>
      <c r="TEW101" s="227"/>
      <c r="TEX101" s="227"/>
      <c r="TEY101" s="227"/>
      <c r="TEZ101" s="227"/>
      <c r="TFA101" s="227"/>
      <c r="TFB101" s="227"/>
      <c r="TFC101" s="227"/>
      <c r="TFD101" s="227"/>
      <c r="TFE101" s="227"/>
      <c r="TFF101" s="227"/>
      <c r="TFG101" s="227"/>
      <c r="TFH101" s="227"/>
      <c r="TFI101" s="227"/>
      <c r="TFJ101" s="227"/>
      <c r="TFK101" s="227"/>
      <c r="TFL101" s="227"/>
      <c r="TFM101" s="227"/>
      <c r="TFN101" s="227"/>
      <c r="TFO101" s="227"/>
      <c r="TFP101" s="227"/>
      <c r="TFQ101" s="227"/>
      <c r="TFR101" s="227"/>
      <c r="TFS101" s="227"/>
      <c r="TFT101" s="227"/>
      <c r="TFU101" s="227"/>
      <c r="TFV101" s="227"/>
      <c r="TFW101" s="227"/>
      <c r="TFX101" s="227"/>
      <c r="TFY101" s="227"/>
      <c r="TFZ101" s="227"/>
      <c r="TGA101" s="227"/>
      <c r="TGB101" s="227"/>
      <c r="TGC101" s="227"/>
      <c r="TGD101" s="227"/>
      <c r="TGE101" s="227"/>
      <c r="TGF101" s="227"/>
      <c r="TGG101" s="227"/>
      <c r="TGH101" s="227"/>
      <c r="TGI101" s="227"/>
      <c r="TGJ101" s="227"/>
      <c r="TGK101" s="227"/>
      <c r="TGL101" s="227"/>
      <c r="TGM101" s="227"/>
      <c r="TGN101" s="227"/>
      <c r="TGO101" s="227"/>
      <c r="TGP101" s="227"/>
      <c r="TGQ101" s="227"/>
      <c r="TGR101" s="227"/>
      <c r="TGS101" s="227"/>
      <c r="TGT101" s="227"/>
      <c r="TGU101" s="227"/>
      <c r="TGV101" s="227"/>
      <c r="TGW101" s="227"/>
      <c r="TGX101" s="227"/>
      <c r="TGY101" s="227"/>
      <c r="TGZ101" s="227"/>
      <c r="THA101" s="227"/>
      <c r="THB101" s="227"/>
      <c r="THC101" s="227"/>
      <c r="THD101" s="227"/>
      <c r="THE101" s="227"/>
      <c r="THF101" s="227"/>
      <c r="THG101" s="227"/>
      <c r="THH101" s="227"/>
      <c r="THI101" s="227"/>
      <c r="THJ101" s="227"/>
      <c r="THK101" s="227"/>
      <c r="THL101" s="227"/>
      <c r="THM101" s="227"/>
      <c r="THN101" s="227"/>
      <c r="THO101" s="227"/>
      <c r="THP101" s="227"/>
      <c r="THQ101" s="227"/>
      <c r="THR101" s="227"/>
      <c r="THS101" s="227"/>
      <c r="THT101" s="227"/>
      <c r="THU101" s="227"/>
      <c r="THV101" s="227"/>
      <c r="THW101" s="227"/>
      <c r="THX101" s="227"/>
      <c r="THY101" s="227"/>
      <c r="THZ101" s="227"/>
      <c r="TIA101" s="227"/>
      <c r="TIB101" s="227"/>
      <c r="TIC101" s="227"/>
      <c r="TID101" s="227"/>
      <c r="TIE101" s="227"/>
      <c r="TIF101" s="227"/>
      <c r="TIG101" s="227"/>
      <c r="TIH101" s="227"/>
      <c r="TII101" s="227"/>
      <c r="TIJ101" s="227"/>
      <c r="TIK101" s="227"/>
      <c r="TIL101" s="227"/>
      <c r="TIM101" s="227"/>
      <c r="TIN101" s="227"/>
      <c r="TIO101" s="227"/>
      <c r="TIP101" s="227"/>
      <c r="TIQ101" s="227"/>
      <c r="TIR101" s="227"/>
      <c r="TIS101" s="227"/>
      <c r="TIT101" s="227"/>
      <c r="TIU101" s="227"/>
      <c r="TIV101" s="227"/>
      <c r="TIW101" s="227"/>
      <c r="TIX101" s="227"/>
      <c r="TIY101" s="227"/>
      <c r="TIZ101" s="227"/>
      <c r="TJA101" s="227"/>
      <c r="TJB101" s="227"/>
      <c r="TJC101" s="227"/>
      <c r="TJD101" s="227"/>
      <c r="TJE101" s="227"/>
      <c r="TJF101" s="227"/>
      <c r="TJG101" s="227"/>
      <c r="TJH101" s="227"/>
      <c r="TJI101" s="227"/>
      <c r="TJJ101" s="227"/>
      <c r="TJK101" s="227"/>
      <c r="TJL101" s="227"/>
      <c r="TJM101" s="227"/>
      <c r="TJN101" s="227"/>
      <c r="TJO101" s="227"/>
      <c r="TJP101" s="227"/>
      <c r="TJQ101" s="227"/>
      <c r="TJR101" s="227"/>
      <c r="TJS101" s="227"/>
      <c r="TJT101" s="227"/>
      <c r="TJU101" s="227"/>
      <c r="TJV101" s="227"/>
      <c r="TJW101" s="227"/>
      <c r="TJX101" s="227"/>
      <c r="TJY101" s="227"/>
      <c r="TJZ101" s="227"/>
      <c r="TKA101" s="227"/>
      <c r="TKB101" s="227"/>
      <c r="TKC101" s="227"/>
      <c r="TKD101" s="227"/>
      <c r="TKE101" s="227"/>
      <c r="TKF101" s="227"/>
      <c r="TKG101" s="227"/>
      <c r="TKH101" s="227"/>
      <c r="TKI101" s="227"/>
      <c r="TKJ101" s="227"/>
      <c r="TKK101" s="227"/>
      <c r="TKL101" s="227"/>
      <c r="TKM101" s="227"/>
      <c r="TKN101" s="227"/>
      <c r="TKO101" s="227"/>
      <c r="TKP101" s="227"/>
      <c r="TKQ101" s="227"/>
      <c r="TKR101" s="227"/>
      <c r="TKS101" s="227"/>
      <c r="TKT101" s="227"/>
      <c r="TKU101" s="227"/>
      <c r="TKV101" s="227"/>
      <c r="TKW101" s="227"/>
      <c r="TKX101" s="227"/>
      <c r="TKY101" s="227"/>
      <c r="TKZ101" s="227"/>
      <c r="TLA101" s="227"/>
      <c r="TLB101" s="227"/>
      <c r="TLC101" s="227"/>
      <c r="TLD101" s="227"/>
      <c r="TLE101" s="227"/>
      <c r="TLF101" s="227"/>
      <c r="TLG101" s="227"/>
      <c r="TLH101" s="227"/>
      <c r="TLI101" s="227"/>
      <c r="TLJ101" s="227"/>
      <c r="TLK101" s="227"/>
      <c r="TLL101" s="227"/>
      <c r="TLM101" s="227"/>
      <c r="TLN101" s="227"/>
      <c r="TLO101" s="227"/>
      <c r="TLP101" s="227"/>
      <c r="TLQ101" s="227"/>
      <c r="TLR101" s="227"/>
      <c r="TLS101" s="227"/>
      <c r="TLT101" s="227"/>
      <c r="TLU101" s="227"/>
      <c r="TLV101" s="227"/>
      <c r="TLW101" s="227"/>
      <c r="TLX101" s="227"/>
      <c r="TLY101" s="227"/>
      <c r="TLZ101" s="227"/>
      <c r="TMA101" s="227"/>
      <c r="TMB101" s="227"/>
      <c r="TMC101" s="227"/>
      <c r="TMD101" s="227"/>
      <c r="TME101" s="227"/>
      <c r="TMF101" s="227"/>
      <c r="TMG101" s="227"/>
      <c r="TMH101" s="227"/>
      <c r="TMI101" s="227"/>
      <c r="TMJ101" s="227"/>
      <c r="TMK101" s="227"/>
      <c r="TML101" s="227"/>
      <c r="TMM101" s="227"/>
      <c r="TMN101" s="227"/>
      <c r="TMO101" s="227"/>
      <c r="TMP101" s="227"/>
      <c r="TMQ101" s="227"/>
      <c r="TMR101" s="227"/>
      <c r="TMS101" s="227"/>
      <c r="TMT101" s="227"/>
      <c r="TMU101" s="227"/>
      <c r="TMV101" s="227"/>
      <c r="TMW101" s="227"/>
      <c r="TMX101" s="227"/>
      <c r="TMY101" s="227"/>
      <c r="TMZ101" s="227"/>
      <c r="TNA101" s="227"/>
      <c r="TNB101" s="227"/>
      <c r="TNC101" s="227"/>
      <c r="TND101" s="227"/>
      <c r="TNE101" s="227"/>
      <c r="TNF101" s="227"/>
      <c r="TNG101" s="227"/>
      <c r="TNH101" s="227"/>
      <c r="TNI101" s="227"/>
      <c r="TNJ101" s="227"/>
      <c r="TNK101" s="227"/>
      <c r="TNL101" s="227"/>
      <c r="TNM101" s="227"/>
      <c r="TNN101" s="227"/>
      <c r="TNO101" s="227"/>
      <c r="TNP101" s="227"/>
      <c r="TNQ101" s="227"/>
      <c r="TNR101" s="227"/>
      <c r="TNS101" s="227"/>
      <c r="TNT101" s="227"/>
      <c r="TNU101" s="227"/>
      <c r="TNV101" s="227"/>
      <c r="TNW101" s="227"/>
      <c r="TNX101" s="227"/>
      <c r="TNY101" s="227"/>
      <c r="TNZ101" s="227"/>
      <c r="TOA101" s="227"/>
      <c r="TOB101" s="227"/>
      <c r="TOC101" s="227"/>
      <c r="TOD101" s="227"/>
      <c r="TOE101" s="227"/>
      <c r="TOF101" s="227"/>
      <c r="TOG101" s="227"/>
      <c r="TOH101" s="227"/>
      <c r="TOI101" s="227"/>
      <c r="TOJ101" s="227"/>
      <c r="TOK101" s="227"/>
      <c r="TOL101" s="227"/>
      <c r="TOM101" s="227"/>
      <c r="TON101" s="227"/>
      <c r="TOO101" s="227"/>
      <c r="TOP101" s="227"/>
      <c r="TOQ101" s="227"/>
      <c r="TOR101" s="227"/>
      <c r="TOS101" s="227"/>
      <c r="TOT101" s="227"/>
      <c r="TOU101" s="227"/>
      <c r="TOV101" s="227"/>
      <c r="TOW101" s="227"/>
      <c r="TOX101" s="227"/>
      <c r="TOY101" s="227"/>
      <c r="TOZ101" s="227"/>
      <c r="TPA101" s="227"/>
      <c r="TPB101" s="227"/>
      <c r="TPC101" s="227"/>
      <c r="TPD101" s="227"/>
      <c r="TPE101" s="227"/>
      <c r="TPF101" s="227"/>
      <c r="TPG101" s="227"/>
      <c r="TPH101" s="227"/>
      <c r="TPI101" s="227"/>
      <c r="TPJ101" s="227"/>
      <c r="TPK101" s="227"/>
      <c r="TPL101" s="227"/>
      <c r="TPM101" s="227"/>
      <c r="TPN101" s="227"/>
      <c r="TPO101" s="227"/>
      <c r="TPP101" s="227"/>
      <c r="TPQ101" s="227"/>
      <c r="TPR101" s="227"/>
      <c r="TPS101" s="227"/>
      <c r="TPT101" s="227"/>
      <c r="TPU101" s="227"/>
      <c r="TPV101" s="227"/>
      <c r="TPW101" s="227"/>
      <c r="TPX101" s="227"/>
      <c r="TPY101" s="227"/>
      <c r="TPZ101" s="227"/>
      <c r="TQA101" s="227"/>
      <c r="TQB101" s="227"/>
      <c r="TQC101" s="227"/>
      <c r="TQD101" s="227"/>
      <c r="TQE101" s="227"/>
      <c r="TQF101" s="227"/>
      <c r="TQG101" s="227"/>
      <c r="TQH101" s="227"/>
      <c r="TQI101" s="227"/>
      <c r="TQJ101" s="227"/>
      <c r="TQK101" s="227"/>
      <c r="TQL101" s="227"/>
      <c r="TQM101" s="227"/>
      <c r="TQN101" s="227"/>
      <c r="TQO101" s="227"/>
      <c r="TQP101" s="227"/>
      <c r="TQQ101" s="227"/>
      <c r="TQR101" s="227"/>
      <c r="TQS101" s="227"/>
      <c r="TQT101" s="227"/>
      <c r="TQU101" s="227"/>
      <c r="TQV101" s="227"/>
      <c r="TQW101" s="227"/>
      <c r="TQX101" s="227"/>
      <c r="TQY101" s="227"/>
      <c r="TQZ101" s="227"/>
      <c r="TRA101" s="227"/>
      <c r="TRB101" s="227"/>
      <c r="TRC101" s="227"/>
      <c r="TRD101" s="227"/>
      <c r="TRE101" s="227"/>
      <c r="TRF101" s="227"/>
      <c r="TRG101" s="227"/>
      <c r="TRH101" s="227"/>
      <c r="TRI101" s="227"/>
      <c r="TRJ101" s="227"/>
      <c r="TRK101" s="227"/>
      <c r="TRL101" s="227"/>
      <c r="TRM101" s="227"/>
      <c r="TRN101" s="227"/>
      <c r="TRO101" s="227"/>
      <c r="TRP101" s="227"/>
      <c r="TRQ101" s="227"/>
      <c r="TRR101" s="227"/>
      <c r="TRS101" s="227"/>
      <c r="TRT101" s="227"/>
      <c r="TRU101" s="227"/>
      <c r="TRV101" s="227"/>
      <c r="TRW101" s="227"/>
      <c r="TRX101" s="227"/>
      <c r="TRY101" s="227"/>
      <c r="TRZ101" s="227"/>
      <c r="TSA101" s="227"/>
      <c r="TSB101" s="227"/>
      <c r="TSC101" s="227"/>
      <c r="TSD101" s="227"/>
      <c r="TSE101" s="227"/>
      <c r="TSF101" s="227"/>
      <c r="TSG101" s="227"/>
      <c r="TSH101" s="227"/>
      <c r="TSI101" s="227"/>
      <c r="TSJ101" s="227"/>
      <c r="TSK101" s="227"/>
      <c r="TSL101" s="227"/>
      <c r="TSM101" s="227"/>
      <c r="TSN101" s="227"/>
      <c r="TSO101" s="227"/>
      <c r="TSP101" s="227"/>
      <c r="TSQ101" s="227"/>
      <c r="TSR101" s="227"/>
      <c r="TSS101" s="227"/>
      <c r="TST101" s="227"/>
      <c r="TSU101" s="227"/>
      <c r="TSV101" s="227"/>
      <c r="TSW101" s="227"/>
      <c r="TSX101" s="227"/>
      <c r="TSY101" s="227"/>
      <c r="TSZ101" s="227"/>
      <c r="TTA101" s="227"/>
      <c r="TTB101" s="227"/>
      <c r="TTC101" s="227"/>
      <c r="TTD101" s="227"/>
      <c r="TTE101" s="227"/>
      <c r="TTF101" s="227"/>
      <c r="TTG101" s="227"/>
      <c r="TTH101" s="227"/>
      <c r="TTI101" s="227"/>
      <c r="TTJ101" s="227"/>
      <c r="TTK101" s="227"/>
      <c r="TTL101" s="227"/>
      <c r="TTM101" s="227"/>
      <c r="TTN101" s="227"/>
      <c r="TTO101" s="227"/>
      <c r="TTP101" s="227"/>
      <c r="TTQ101" s="227"/>
      <c r="TTR101" s="227"/>
      <c r="TTS101" s="227"/>
      <c r="TTT101" s="227"/>
      <c r="TTU101" s="227"/>
      <c r="TTV101" s="227"/>
      <c r="TTW101" s="227"/>
      <c r="TTX101" s="227"/>
      <c r="TTY101" s="227"/>
      <c r="TTZ101" s="227"/>
      <c r="TUA101" s="227"/>
      <c r="TUB101" s="227"/>
      <c r="TUC101" s="227"/>
      <c r="TUD101" s="227"/>
      <c r="TUE101" s="227"/>
      <c r="TUF101" s="227"/>
      <c r="TUG101" s="227"/>
      <c r="TUH101" s="227"/>
      <c r="TUI101" s="227"/>
      <c r="TUJ101" s="227"/>
      <c r="TUK101" s="227"/>
      <c r="TUL101" s="227"/>
      <c r="TUM101" s="227"/>
      <c r="TUN101" s="227"/>
      <c r="TUO101" s="227"/>
      <c r="TUP101" s="227"/>
      <c r="TUQ101" s="227"/>
      <c r="TUR101" s="227"/>
      <c r="TUS101" s="227"/>
      <c r="TUT101" s="227"/>
      <c r="TUU101" s="227"/>
      <c r="TUV101" s="227"/>
      <c r="TUW101" s="227"/>
      <c r="TUX101" s="227"/>
      <c r="TUY101" s="227"/>
      <c r="TUZ101" s="227"/>
      <c r="TVA101" s="227"/>
      <c r="TVB101" s="227"/>
      <c r="TVC101" s="227"/>
      <c r="TVD101" s="227"/>
      <c r="TVE101" s="227"/>
      <c r="TVF101" s="227"/>
      <c r="TVG101" s="227"/>
      <c r="TVH101" s="227"/>
      <c r="TVI101" s="227"/>
      <c r="TVJ101" s="227"/>
      <c r="TVK101" s="227"/>
      <c r="TVL101" s="227"/>
      <c r="TVM101" s="227"/>
      <c r="TVN101" s="227"/>
      <c r="TVO101" s="227"/>
      <c r="TVP101" s="227"/>
      <c r="TVQ101" s="227"/>
      <c r="TVR101" s="227"/>
      <c r="TVS101" s="227"/>
      <c r="TVT101" s="227"/>
      <c r="TVU101" s="227"/>
      <c r="TVV101" s="227"/>
      <c r="TVW101" s="227"/>
      <c r="TVX101" s="227"/>
      <c r="TVY101" s="227"/>
      <c r="TVZ101" s="227"/>
      <c r="TWA101" s="227"/>
      <c r="TWB101" s="227"/>
      <c r="TWC101" s="227"/>
      <c r="TWD101" s="227"/>
      <c r="TWE101" s="227"/>
      <c r="TWF101" s="227"/>
      <c r="TWG101" s="227"/>
      <c r="TWH101" s="227"/>
      <c r="TWI101" s="227"/>
      <c r="TWJ101" s="227"/>
      <c r="TWK101" s="227"/>
      <c r="TWL101" s="227"/>
      <c r="TWM101" s="227"/>
      <c r="TWN101" s="227"/>
      <c r="TWO101" s="227"/>
      <c r="TWP101" s="227"/>
      <c r="TWQ101" s="227"/>
      <c r="TWR101" s="227"/>
      <c r="TWS101" s="227"/>
      <c r="TWT101" s="227"/>
      <c r="TWU101" s="227"/>
      <c r="TWV101" s="227"/>
      <c r="TWW101" s="227"/>
      <c r="TWX101" s="227"/>
      <c r="TWY101" s="227"/>
      <c r="TWZ101" s="227"/>
      <c r="TXA101" s="227"/>
      <c r="TXB101" s="227"/>
      <c r="TXC101" s="227"/>
      <c r="TXD101" s="227"/>
      <c r="TXE101" s="227"/>
      <c r="TXF101" s="227"/>
      <c r="TXG101" s="227"/>
      <c r="TXH101" s="227"/>
      <c r="TXI101" s="227"/>
      <c r="TXJ101" s="227"/>
      <c r="TXK101" s="227"/>
      <c r="TXL101" s="227"/>
      <c r="TXM101" s="227"/>
      <c r="TXN101" s="227"/>
      <c r="TXO101" s="227"/>
      <c r="TXP101" s="227"/>
      <c r="TXQ101" s="227"/>
      <c r="TXR101" s="227"/>
      <c r="TXS101" s="227"/>
      <c r="TXT101" s="227"/>
      <c r="TXU101" s="227"/>
      <c r="TXV101" s="227"/>
      <c r="TXW101" s="227"/>
      <c r="TXX101" s="227"/>
      <c r="TXY101" s="227"/>
      <c r="TXZ101" s="227"/>
      <c r="TYA101" s="227"/>
      <c r="TYB101" s="227"/>
      <c r="TYC101" s="227"/>
      <c r="TYD101" s="227"/>
      <c r="TYE101" s="227"/>
      <c r="TYF101" s="227"/>
      <c r="TYG101" s="227"/>
      <c r="TYH101" s="227"/>
      <c r="TYI101" s="227"/>
      <c r="TYJ101" s="227"/>
      <c r="TYK101" s="227"/>
      <c r="TYL101" s="227"/>
      <c r="TYM101" s="227"/>
      <c r="TYN101" s="227"/>
      <c r="TYO101" s="227"/>
      <c r="TYP101" s="227"/>
      <c r="TYQ101" s="227"/>
      <c r="TYR101" s="227"/>
      <c r="TYS101" s="227"/>
      <c r="TYT101" s="227"/>
      <c r="TYU101" s="227"/>
      <c r="TYV101" s="227"/>
      <c r="TYW101" s="227"/>
      <c r="TYX101" s="227"/>
      <c r="TYY101" s="227"/>
      <c r="TYZ101" s="227"/>
      <c r="TZA101" s="227"/>
      <c r="TZB101" s="227"/>
      <c r="TZC101" s="227"/>
      <c r="TZD101" s="227"/>
      <c r="TZE101" s="227"/>
      <c r="TZF101" s="227"/>
      <c r="TZG101" s="227"/>
      <c r="TZH101" s="227"/>
      <c r="TZI101" s="227"/>
      <c r="TZJ101" s="227"/>
      <c r="TZK101" s="227"/>
      <c r="TZL101" s="227"/>
      <c r="TZM101" s="227"/>
      <c r="TZN101" s="227"/>
      <c r="TZO101" s="227"/>
      <c r="TZP101" s="227"/>
      <c r="TZQ101" s="227"/>
      <c r="TZR101" s="227"/>
      <c r="TZS101" s="227"/>
      <c r="TZT101" s="227"/>
      <c r="TZU101" s="227"/>
      <c r="TZV101" s="227"/>
      <c r="TZW101" s="227"/>
      <c r="TZX101" s="227"/>
      <c r="TZY101" s="227"/>
      <c r="TZZ101" s="227"/>
      <c r="UAA101" s="227"/>
      <c r="UAB101" s="227"/>
      <c r="UAC101" s="227"/>
      <c r="UAD101" s="227"/>
      <c r="UAE101" s="227"/>
      <c r="UAF101" s="227"/>
      <c r="UAG101" s="227"/>
      <c r="UAH101" s="227"/>
      <c r="UAI101" s="227"/>
      <c r="UAJ101" s="227"/>
      <c r="UAK101" s="227"/>
      <c r="UAL101" s="227"/>
      <c r="UAM101" s="227"/>
      <c r="UAN101" s="227"/>
      <c r="UAO101" s="227"/>
      <c r="UAP101" s="227"/>
      <c r="UAQ101" s="227"/>
      <c r="UAR101" s="227"/>
      <c r="UAS101" s="227"/>
      <c r="UAT101" s="227"/>
      <c r="UAU101" s="227"/>
      <c r="UAV101" s="227"/>
      <c r="UAW101" s="227"/>
      <c r="UAX101" s="227"/>
      <c r="UAY101" s="227"/>
      <c r="UAZ101" s="227"/>
      <c r="UBA101" s="227"/>
      <c r="UBB101" s="227"/>
      <c r="UBC101" s="227"/>
      <c r="UBD101" s="227"/>
      <c r="UBE101" s="227"/>
      <c r="UBF101" s="227"/>
      <c r="UBG101" s="227"/>
      <c r="UBH101" s="227"/>
      <c r="UBI101" s="227"/>
      <c r="UBJ101" s="227"/>
      <c r="UBK101" s="227"/>
      <c r="UBL101" s="227"/>
      <c r="UBM101" s="227"/>
      <c r="UBN101" s="227"/>
      <c r="UBO101" s="227"/>
      <c r="UBP101" s="227"/>
      <c r="UBQ101" s="227"/>
      <c r="UBR101" s="227"/>
      <c r="UBS101" s="227"/>
      <c r="UBT101" s="227"/>
      <c r="UBU101" s="227"/>
      <c r="UBV101" s="227"/>
      <c r="UBW101" s="227"/>
      <c r="UBX101" s="227"/>
      <c r="UBY101" s="227"/>
      <c r="UBZ101" s="227"/>
      <c r="UCA101" s="227"/>
      <c r="UCB101" s="227"/>
      <c r="UCC101" s="227"/>
      <c r="UCD101" s="227"/>
      <c r="UCE101" s="227"/>
      <c r="UCF101" s="227"/>
      <c r="UCG101" s="227"/>
      <c r="UCH101" s="227"/>
      <c r="UCI101" s="227"/>
      <c r="UCJ101" s="227"/>
      <c r="UCK101" s="227"/>
      <c r="UCL101" s="227"/>
      <c r="UCM101" s="227"/>
      <c r="UCN101" s="227"/>
      <c r="UCO101" s="227"/>
      <c r="UCP101" s="227"/>
      <c r="UCQ101" s="227"/>
      <c r="UCR101" s="227"/>
      <c r="UCS101" s="227"/>
      <c r="UCT101" s="227"/>
      <c r="UCU101" s="227"/>
      <c r="UCV101" s="227"/>
      <c r="UCW101" s="227"/>
      <c r="UCX101" s="227"/>
      <c r="UCY101" s="227"/>
      <c r="UCZ101" s="227"/>
      <c r="UDA101" s="227"/>
      <c r="UDB101" s="227"/>
      <c r="UDC101" s="227"/>
      <c r="UDD101" s="227"/>
      <c r="UDE101" s="227"/>
      <c r="UDF101" s="227"/>
      <c r="UDG101" s="227"/>
      <c r="UDH101" s="227"/>
      <c r="UDI101" s="227"/>
      <c r="UDJ101" s="227"/>
      <c r="UDK101" s="227"/>
      <c r="UDL101" s="227"/>
      <c r="UDM101" s="227"/>
      <c r="UDN101" s="227"/>
      <c r="UDO101" s="227"/>
      <c r="UDP101" s="227"/>
      <c r="UDQ101" s="227"/>
      <c r="UDR101" s="227"/>
      <c r="UDS101" s="227"/>
      <c r="UDT101" s="227"/>
      <c r="UDU101" s="227"/>
      <c r="UDV101" s="227"/>
      <c r="UDW101" s="227"/>
      <c r="UDX101" s="227"/>
      <c r="UDY101" s="227"/>
      <c r="UDZ101" s="227"/>
      <c r="UEA101" s="227"/>
      <c r="UEB101" s="227"/>
      <c r="UEC101" s="227"/>
      <c r="UED101" s="227"/>
      <c r="UEE101" s="227"/>
      <c r="UEF101" s="227"/>
      <c r="UEG101" s="227"/>
      <c r="UEH101" s="227"/>
      <c r="UEI101" s="227"/>
      <c r="UEJ101" s="227"/>
      <c r="UEK101" s="227"/>
      <c r="UEL101" s="227"/>
      <c r="UEM101" s="227"/>
      <c r="UEN101" s="227"/>
      <c r="UEO101" s="227"/>
      <c r="UEP101" s="227"/>
      <c r="UEQ101" s="227"/>
      <c r="UER101" s="227"/>
      <c r="UES101" s="227"/>
      <c r="UET101" s="227"/>
      <c r="UEU101" s="227"/>
      <c r="UEV101" s="227"/>
      <c r="UEW101" s="227"/>
      <c r="UEX101" s="227"/>
      <c r="UEY101" s="227"/>
      <c r="UEZ101" s="227"/>
      <c r="UFA101" s="227"/>
      <c r="UFB101" s="227"/>
      <c r="UFC101" s="227"/>
      <c r="UFD101" s="227"/>
      <c r="UFE101" s="227"/>
      <c r="UFF101" s="227"/>
      <c r="UFG101" s="227"/>
      <c r="UFH101" s="227"/>
      <c r="UFI101" s="227"/>
      <c r="UFJ101" s="227"/>
      <c r="UFK101" s="227"/>
      <c r="UFL101" s="227"/>
      <c r="UFM101" s="227"/>
      <c r="UFN101" s="227"/>
      <c r="UFO101" s="227"/>
      <c r="UFP101" s="227"/>
      <c r="UFQ101" s="227"/>
      <c r="UFR101" s="227"/>
      <c r="UFS101" s="227"/>
      <c r="UFT101" s="227"/>
      <c r="UFU101" s="227"/>
      <c r="UFV101" s="227"/>
      <c r="UFW101" s="227"/>
      <c r="UFX101" s="227"/>
      <c r="UFY101" s="227"/>
      <c r="UFZ101" s="227"/>
      <c r="UGA101" s="227"/>
      <c r="UGB101" s="227"/>
      <c r="UGC101" s="227"/>
      <c r="UGD101" s="227"/>
      <c r="UGE101" s="227"/>
      <c r="UGF101" s="227"/>
      <c r="UGG101" s="227"/>
      <c r="UGH101" s="227"/>
      <c r="UGI101" s="227"/>
      <c r="UGJ101" s="227"/>
      <c r="UGK101" s="227"/>
      <c r="UGL101" s="227"/>
      <c r="UGM101" s="227"/>
      <c r="UGN101" s="227"/>
      <c r="UGO101" s="227"/>
      <c r="UGP101" s="227"/>
      <c r="UGQ101" s="227"/>
      <c r="UGR101" s="227"/>
      <c r="UGS101" s="227"/>
      <c r="UGT101" s="227"/>
      <c r="UGU101" s="227"/>
      <c r="UGV101" s="227"/>
      <c r="UGW101" s="227"/>
      <c r="UGX101" s="227"/>
      <c r="UGY101" s="227"/>
      <c r="UGZ101" s="227"/>
      <c r="UHA101" s="227"/>
      <c r="UHB101" s="227"/>
      <c r="UHC101" s="227"/>
      <c r="UHD101" s="227"/>
      <c r="UHE101" s="227"/>
      <c r="UHF101" s="227"/>
      <c r="UHG101" s="227"/>
      <c r="UHH101" s="227"/>
      <c r="UHI101" s="227"/>
      <c r="UHJ101" s="227"/>
      <c r="UHK101" s="227"/>
      <c r="UHL101" s="227"/>
      <c r="UHM101" s="227"/>
      <c r="UHN101" s="227"/>
      <c r="UHO101" s="227"/>
      <c r="UHP101" s="227"/>
      <c r="UHQ101" s="227"/>
      <c r="UHR101" s="227"/>
      <c r="UHS101" s="227"/>
      <c r="UHT101" s="227"/>
      <c r="UHU101" s="227"/>
      <c r="UHV101" s="227"/>
      <c r="UHW101" s="227"/>
      <c r="UHX101" s="227"/>
      <c r="UHY101" s="227"/>
      <c r="UHZ101" s="227"/>
      <c r="UIA101" s="227"/>
      <c r="UIB101" s="227"/>
      <c r="UIC101" s="227"/>
      <c r="UID101" s="227"/>
      <c r="UIE101" s="227"/>
      <c r="UIF101" s="227"/>
      <c r="UIG101" s="227"/>
      <c r="UIH101" s="227"/>
      <c r="UII101" s="227"/>
      <c r="UIJ101" s="227"/>
      <c r="UIK101" s="227"/>
      <c r="UIL101" s="227"/>
      <c r="UIM101" s="227"/>
      <c r="UIN101" s="227"/>
      <c r="UIO101" s="227"/>
      <c r="UIP101" s="227"/>
      <c r="UIQ101" s="227"/>
      <c r="UIR101" s="227"/>
      <c r="UIS101" s="227"/>
      <c r="UIT101" s="227"/>
      <c r="UIU101" s="227"/>
      <c r="UIV101" s="227"/>
      <c r="UIW101" s="227"/>
      <c r="UIX101" s="227"/>
      <c r="UIY101" s="227"/>
      <c r="UIZ101" s="227"/>
      <c r="UJA101" s="227"/>
      <c r="UJB101" s="227"/>
      <c r="UJC101" s="227"/>
      <c r="UJD101" s="227"/>
      <c r="UJE101" s="227"/>
      <c r="UJF101" s="227"/>
      <c r="UJG101" s="227"/>
      <c r="UJH101" s="227"/>
      <c r="UJI101" s="227"/>
      <c r="UJJ101" s="227"/>
      <c r="UJK101" s="227"/>
      <c r="UJL101" s="227"/>
      <c r="UJM101" s="227"/>
      <c r="UJN101" s="227"/>
      <c r="UJO101" s="227"/>
      <c r="UJP101" s="227"/>
      <c r="UJQ101" s="227"/>
      <c r="UJR101" s="227"/>
      <c r="UJS101" s="227"/>
      <c r="UJT101" s="227"/>
      <c r="UJU101" s="227"/>
      <c r="UJV101" s="227"/>
      <c r="UJW101" s="227"/>
      <c r="UJX101" s="227"/>
      <c r="UJY101" s="227"/>
      <c r="UJZ101" s="227"/>
      <c r="UKA101" s="227"/>
      <c r="UKB101" s="227"/>
      <c r="UKC101" s="227"/>
      <c r="UKD101" s="227"/>
      <c r="UKE101" s="227"/>
      <c r="UKF101" s="227"/>
      <c r="UKG101" s="227"/>
      <c r="UKH101" s="227"/>
      <c r="UKI101" s="227"/>
      <c r="UKJ101" s="227"/>
      <c r="UKK101" s="227"/>
      <c r="UKL101" s="227"/>
      <c r="UKM101" s="227"/>
      <c r="UKN101" s="227"/>
      <c r="UKO101" s="227"/>
      <c r="UKP101" s="227"/>
      <c r="UKQ101" s="227"/>
      <c r="UKR101" s="227"/>
      <c r="UKS101" s="227"/>
      <c r="UKT101" s="227"/>
      <c r="UKU101" s="227"/>
      <c r="UKV101" s="227"/>
      <c r="UKW101" s="227"/>
      <c r="UKX101" s="227"/>
      <c r="UKY101" s="227"/>
      <c r="UKZ101" s="227"/>
      <c r="ULA101" s="227"/>
      <c r="ULB101" s="227"/>
      <c r="ULC101" s="227"/>
      <c r="ULD101" s="227"/>
      <c r="ULE101" s="227"/>
      <c r="ULF101" s="227"/>
      <c r="ULG101" s="227"/>
      <c r="ULH101" s="227"/>
      <c r="ULI101" s="227"/>
      <c r="ULJ101" s="227"/>
      <c r="ULK101" s="227"/>
      <c r="ULL101" s="227"/>
      <c r="ULM101" s="227"/>
      <c r="ULN101" s="227"/>
      <c r="ULO101" s="227"/>
      <c r="ULP101" s="227"/>
      <c r="ULQ101" s="227"/>
      <c r="ULR101" s="227"/>
      <c r="ULS101" s="227"/>
      <c r="ULT101" s="227"/>
      <c r="ULU101" s="227"/>
      <c r="ULV101" s="227"/>
      <c r="ULW101" s="227"/>
      <c r="ULX101" s="227"/>
      <c r="ULY101" s="227"/>
      <c r="ULZ101" s="227"/>
      <c r="UMA101" s="227"/>
      <c r="UMB101" s="227"/>
      <c r="UMC101" s="227"/>
      <c r="UMD101" s="227"/>
      <c r="UME101" s="227"/>
      <c r="UMF101" s="227"/>
      <c r="UMG101" s="227"/>
      <c r="UMH101" s="227"/>
      <c r="UMI101" s="227"/>
      <c r="UMJ101" s="227"/>
      <c r="UMK101" s="227"/>
      <c r="UML101" s="227"/>
      <c r="UMM101" s="227"/>
      <c r="UMN101" s="227"/>
      <c r="UMO101" s="227"/>
      <c r="UMP101" s="227"/>
      <c r="UMQ101" s="227"/>
      <c r="UMR101" s="227"/>
      <c r="UMS101" s="227"/>
      <c r="UMT101" s="227"/>
      <c r="UMU101" s="227"/>
      <c r="UMV101" s="227"/>
      <c r="UMW101" s="227"/>
      <c r="UMX101" s="227"/>
      <c r="UMY101" s="227"/>
      <c r="UMZ101" s="227"/>
      <c r="UNA101" s="227"/>
      <c r="UNB101" s="227"/>
      <c r="UNC101" s="227"/>
      <c r="UND101" s="227"/>
      <c r="UNE101" s="227"/>
      <c r="UNF101" s="227"/>
      <c r="UNG101" s="227"/>
      <c r="UNH101" s="227"/>
      <c r="UNI101" s="227"/>
      <c r="UNJ101" s="227"/>
      <c r="UNK101" s="227"/>
      <c r="UNL101" s="227"/>
      <c r="UNM101" s="227"/>
      <c r="UNN101" s="227"/>
      <c r="UNO101" s="227"/>
      <c r="UNP101" s="227"/>
      <c r="UNQ101" s="227"/>
      <c r="UNR101" s="227"/>
      <c r="UNS101" s="227"/>
      <c r="UNT101" s="227"/>
      <c r="UNU101" s="227"/>
      <c r="UNV101" s="227"/>
      <c r="UNW101" s="227"/>
      <c r="UNX101" s="227"/>
      <c r="UNY101" s="227"/>
      <c r="UNZ101" s="227"/>
      <c r="UOA101" s="227"/>
      <c r="UOB101" s="227"/>
      <c r="UOC101" s="227"/>
      <c r="UOD101" s="227"/>
      <c r="UOE101" s="227"/>
      <c r="UOF101" s="227"/>
      <c r="UOG101" s="227"/>
      <c r="UOH101" s="227"/>
      <c r="UOI101" s="227"/>
      <c r="UOJ101" s="227"/>
      <c r="UOK101" s="227"/>
      <c r="UOL101" s="227"/>
      <c r="UOM101" s="227"/>
      <c r="UON101" s="227"/>
      <c r="UOO101" s="227"/>
      <c r="UOP101" s="227"/>
      <c r="UOQ101" s="227"/>
      <c r="UOR101" s="227"/>
      <c r="UOS101" s="227"/>
      <c r="UOT101" s="227"/>
      <c r="UOU101" s="227"/>
      <c r="UOV101" s="227"/>
      <c r="UOW101" s="227"/>
      <c r="UOX101" s="227"/>
      <c r="UOY101" s="227"/>
      <c r="UOZ101" s="227"/>
      <c r="UPA101" s="227"/>
      <c r="UPB101" s="227"/>
      <c r="UPC101" s="227"/>
      <c r="UPD101" s="227"/>
      <c r="UPE101" s="227"/>
      <c r="UPF101" s="227"/>
      <c r="UPG101" s="227"/>
      <c r="UPH101" s="227"/>
      <c r="UPI101" s="227"/>
      <c r="UPJ101" s="227"/>
      <c r="UPK101" s="227"/>
      <c r="UPL101" s="227"/>
      <c r="UPM101" s="227"/>
      <c r="UPN101" s="227"/>
      <c r="UPO101" s="227"/>
      <c r="UPP101" s="227"/>
      <c r="UPQ101" s="227"/>
      <c r="UPR101" s="227"/>
      <c r="UPS101" s="227"/>
      <c r="UPT101" s="227"/>
      <c r="UPU101" s="227"/>
      <c r="UPV101" s="227"/>
      <c r="UPW101" s="227"/>
      <c r="UPX101" s="227"/>
      <c r="UPY101" s="227"/>
      <c r="UPZ101" s="227"/>
      <c r="UQA101" s="227"/>
      <c r="UQB101" s="227"/>
      <c r="UQC101" s="227"/>
      <c r="UQD101" s="227"/>
      <c r="UQE101" s="227"/>
      <c r="UQF101" s="227"/>
      <c r="UQG101" s="227"/>
      <c r="UQH101" s="227"/>
      <c r="UQI101" s="227"/>
      <c r="UQJ101" s="227"/>
      <c r="UQK101" s="227"/>
      <c r="UQL101" s="227"/>
      <c r="UQM101" s="227"/>
      <c r="UQN101" s="227"/>
      <c r="UQO101" s="227"/>
      <c r="UQP101" s="227"/>
      <c r="UQQ101" s="227"/>
      <c r="UQR101" s="227"/>
      <c r="UQS101" s="227"/>
      <c r="UQT101" s="227"/>
      <c r="UQU101" s="227"/>
      <c r="UQV101" s="227"/>
      <c r="UQW101" s="227"/>
      <c r="UQX101" s="227"/>
      <c r="UQY101" s="227"/>
      <c r="UQZ101" s="227"/>
      <c r="URA101" s="227"/>
      <c r="URB101" s="227"/>
      <c r="URC101" s="227"/>
      <c r="URD101" s="227"/>
      <c r="URE101" s="227"/>
      <c r="URF101" s="227"/>
      <c r="URG101" s="227"/>
      <c r="URH101" s="227"/>
      <c r="URI101" s="227"/>
      <c r="URJ101" s="227"/>
      <c r="URK101" s="227"/>
      <c r="URL101" s="227"/>
      <c r="URM101" s="227"/>
      <c r="URN101" s="227"/>
      <c r="URO101" s="227"/>
      <c r="URP101" s="227"/>
      <c r="URQ101" s="227"/>
      <c r="URR101" s="227"/>
      <c r="URS101" s="227"/>
      <c r="URT101" s="227"/>
      <c r="URU101" s="227"/>
      <c r="URV101" s="227"/>
      <c r="URW101" s="227"/>
      <c r="URX101" s="227"/>
      <c r="URY101" s="227"/>
      <c r="URZ101" s="227"/>
      <c r="USA101" s="227"/>
      <c r="USB101" s="227"/>
      <c r="USC101" s="227"/>
      <c r="USD101" s="227"/>
      <c r="USE101" s="227"/>
      <c r="USF101" s="227"/>
      <c r="USG101" s="227"/>
      <c r="USH101" s="227"/>
      <c r="USI101" s="227"/>
      <c r="USJ101" s="227"/>
      <c r="USK101" s="227"/>
      <c r="USL101" s="227"/>
      <c r="USM101" s="227"/>
      <c r="USN101" s="227"/>
      <c r="USO101" s="227"/>
      <c r="USP101" s="227"/>
      <c r="USQ101" s="227"/>
      <c r="USR101" s="227"/>
      <c r="USS101" s="227"/>
      <c r="UST101" s="227"/>
      <c r="USU101" s="227"/>
      <c r="USV101" s="227"/>
      <c r="USW101" s="227"/>
      <c r="USX101" s="227"/>
      <c r="USY101" s="227"/>
      <c r="USZ101" s="227"/>
      <c r="UTA101" s="227"/>
      <c r="UTB101" s="227"/>
      <c r="UTC101" s="227"/>
      <c r="UTD101" s="227"/>
      <c r="UTE101" s="227"/>
      <c r="UTF101" s="227"/>
      <c r="UTG101" s="227"/>
      <c r="UTH101" s="227"/>
      <c r="UTI101" s="227"/>
      <c r="UTJ101" s="227"/>
      <c r="UTK101" s="227"/>
      <c r="UTL101" s="227"/>
      <c r="UTM101" s="227"/>
      <c r="UTN101" s="227"/>
      <c r="UTO101" s="227"/>
      <c r="UTP101" s="227"/>
      <c r="UTQ101" s="227"/>
      <c r="UTR101" s="227"/>
      <c r="UTS101" s="227"/>
      <c r="UTT101" s="227"/>
      <c r="UTU101" s="227"/>
      <c r="UTV101" s="227"/>
      <c r="UTW101" s="227"/>
      <c r="UTX101" s="227"/>
      <c r="UTY101" s="227"/>
      <c r="UTZ101" s="227"/>
      <c r="UUA101" s="227"/>
      <c r="UUB101" s="227"/>
      <c r="UUC101" s="227"/>
      <c r="UUD101" s="227"/>
      <c r="UUE101" s="227"/>
      <c r="UUF101" s="227"/>
      <c r="UUG101" s="227"/>
      <c r="UUH101" s="227"/>
      <c r="UUI101" s="227"/>
      <c r="UUJ101" s="227"/>
      <c r="UUK101" s="227"/>
      <c r="UUL101" s="227"/>
      <c r="UUM101" s="227"/>
      <c r="UUN101" s="227"/>
      <c r="UUO101" s="227"/>
      <c r="UUP101" s="227"/>
      <c r="UUQ101" s="227"/>
      <c r="UUR101" s="227"/>
      <c r="UUS101" s="227"/>
      <c r="UUT101" s="227"/>
      <c r="UUU101" s="227"/>
      <c r="UUV101" s="227"/>
      <c r="UUW101" s="227"/>
      <c r="UUX101" s="227"/>
      <c r="UUY101" s="227"/>
      <c r="UUZ101" s="227"/>
      <c r="UVA101" s="227"/>
      <c r="UVB101" s="227"/>
      <c r="UVC101" s="227"/>
      <c r="UVD101" s="227"/>
      <c r="UVE101" s="227"/>
      <c r="UVF101" s="227"/>
      <c r="UVG101" s="227"/>
      <c r="UVH101" s="227"/>
      <c r="UVI101" s="227"/>
      <c r="UVJ101" s="227"/>
      <c r="UVK101" s="227"/>
      <c r="UVL101" s="227"/>
      <c r="UVM101" s="227"/>
      <c r="UVN101" s="227"/>
      <c r="UVO101" s="227"/>
      <c r="UVP101" s="227"/>
      <c r="UVQ101" s="227"/>
      <c r="UVR101" s="227"/>
      <c r="UVS101" s="227"/>
      <c r="UVT101" s="227"/>
      <c r="UVU101" s="227"/>
      <c r="UVV101" s="227"/>
      <c r="UVW101" s="227"/>
      <c r="UVX101" s="227"/>
      <c r="UVY101" s="227"/>
      <c r="UVZ101" s="227"/>
      <c r="UWA101" s="227"/>
      <c r="UWB101" s="227"/>
      <c r="UWC101" s="227"/>
      <c r="UWD101" s="227"/>
      <c r="UWE101" s="227"/>
      <c r="UWF101" s="227"/>
      <c r="UWG101" s="227"/>
      <c r="UWH101" s="227"/>
      <c r="UWI101" s="227"/>
      <c r="UWJ101" s="227"/>
      <c r="UWK101" s="227"/>
      <c r="UWL101" s="227"/>
      <c r="UWM101" s="227"/>
      <c r="UWN101" s="227"/>
      <c r="UWO101" s="227"/>
      <c r="UWP101" s="227"/>
      <c r="UWQ101" s="227"/>
      <c r="UWR101" s="227"/>
      <c r="UWS101" s="227"/>
      <c r="UWT101" s="227"/>
      <c r="UWU101" s="227"/>
      <c r="UWV101" s="227"/>
      <c r="UWW101" s="227"/>
      <c r="UWX101" s="227"/>
      <c r="UWY101" s="227"/>
      <c r="UWZ101" s="227"/>
      <c r="UXA101" s="227"/>
      <c r="UXB101" s="227"/>
      <c r="UXC101" s="227"/>
      <c r="UXD101" s="227"/>
      <c r="UXE101" s="227"/>
      <c r="UXF101" s="227"/>
      <c r="UXG101" s="227"/>
      <c r="UXH101" s="227"/>
      <c r="UXI101" s="227"/>
      <c r="UXJ101" s="227"/>
      <c r="UXK101" s="227"/>
      <c r="UXL101" s="227"/>
      <c r="UXM101" s="227"/>
      <c r="UXN101" s="227"/>
      <c r="UXO101" s="227"/>
      <c r="UXP101" s="227"/>
      <c r="UXQ101" s="227"/>
      <c r="UXR101" s="227"/>
      <c r="UXS101" s="227"/>
      <c r="UXT101" s="227"/>
      <c r="UXU101" s="227"/>
      <c r="UXV101" s="227"/>
      <c r="UXW101" s="227"/>
      <c r="UXX101" s="227"/>
      <c r="UXY101" s="227"/>
      <c r="UXZ101" s="227"/>
      <c r="UYA101" s="227"/>
      <c r="UYB101" s="227"/>
      <c r="UYC101" s="227"/>
      <c r="UYD101" s="227"/>
      <c r="UYE101" s="227"/>
      <c r="UYF101" s="227"/>
      <c r="UYG101" s="227"/>
      <c r="UYH101" s="227"/>
      <c r="UYI101" s="227"/>
      <c r="UYJ101" s="227"/>
      <c r="UYK101" s="227"/>
      <c r="UYL101" s="227"/>
      <c r="UYM101" s="227"/>
      <c r="UYN101" s="227"/>
      <c r="UYO101" s="227"/>
      <c r="UYP101" s="227"/>
      <c r="UYQ101" s="227"/>
      <c r="UYR101" s="227"/>
      <c r="UYS101" s="227"/>
      <c r="UYT101" s="227"/>
      <c r="UYU101" s="227"/>
      <c r="UYV101" s="227"/>
      <c r="UYW101" s="227"/>
      <c r="UYX101" s="227"/>
      <c r="UYY101" s="227"/>
      <c r="UYZ101" s="227"/>
      <c r="UZA101" s="227"/>
      <c r="UZB101" s="227"/>
      <c r="UZC101" s="227"/>
      <c r="UZD101" s="227"/>
      <c r="UZE101" s="227"/>
      <c r="UZF101" s="227"/>
      <c r="UZG101" s="227"/>
      <c r="UZH101" s="227"/>
      <c r="UZI101" s="227"/>
      <c r="UZJ101" s="227"/>
      <c r="UZK101" s="227"/>
      <c r="UZL101" s="227"/>
      <c r="UZM101" s="227"/>
      <c r="UZN101" s="227"/>
      <c r="UZO101" s="227"/>
      <c r="UZP101" s="227"/>
      <c r="UZQ101" s="227"/>
      <c r="UZR101" s="227"/>
      <c r="UZS101" s="227"/>
      <c r="UZT101" s="227"/>
      <c r="UZU101" s="227"/>
      <c r="UZV101" s="227"/>
      <c r="UZW101" s="227"/>
      <c r="UZX101" s="227"/>
      <c r="UZY101" s="227"/>
      <c r="UZZ101" s="227"/>
      <c r="VAA101" s="227"/>
      <c r="VAB101" s="227"/>
      <c r="VAC101" s="227"/>
      <c r="VAD101" s="227"/>
      <c r="VAE101" s="227"/>
      <c r="VAF101" s="227"/>
      <c r="VAG101" s="227"/>
      <c r="VAH101" s="227"/>
      <c r="VAI101" s="227"/>
      <c r="VAJ101" s="227"/>
      <c r="VAK101" s="227"/>
      <c r="VAL101" s="227"/>
      <c r="VAM101" s="227"/>
      <c r="VAN101" s="227"/>
      <c r="VAO101" s="227"/>
      <c r="VAP101" s="227"/>
      <c r="VAQ101" s="227"/>
      <c r="VAR101" s="227"/>
      <c r="VAS101" s="227"/>
      <c r="VAT101" s="227"/>
      <c r="VAU101" s="227"/>
      <c r="VAV101" s="227"/>
      <c r="VAW101" s="227"/>
      <c r="VAX101" s="227"/>
      <c r="VAY101" s="227"/>
      <c r="VAZ101" s="227"/>
      <c r="VBA101" s="227"/>
      <c r="VBB101" s="227"/>
      <c r="VBC101" s="227"/>
      <c r="VBD101" s="227"/>
      <c r="VBE101" s="227"/>
      <c r="VBF101" s="227"/>
      <c r="VBG101" s="227"/>
      <c r="VBH101" s="227"/>
      <c r="VBI101" s="227"/>
      <c r="VBJ101" s="227"/>
      <c r="VBK101" s="227"/>
      <c r="VBL101" s="227"/>
      <c r="VBM101" s="227"/>
      <c r="VBN101" s="227"/>
      <c r="VBO101" s="227"/>
      <c r="VBP101" s="227"/>
      <c r="VBQ101" s="227"/>
      <c r="VBR101" s="227"/>
      <c r="VBS101" s="227"/>
      <c r="VBT101" s="227"/>
      <c r="VBU101" s="227"/>
      <c r="VBV101" s="227"/>
      <c r="VBW101" s="227"/>
      <c r="VBX101" s="227"/>
      <c r="VBY101" s="227"/>
      <c r="VBZ101" s="227"/>
      <c r="VCA101" s="227"/>
      <c r="VCB101" s="227"/>
      <c r="VCC101" s="227"/>
      <c r="VCD101" s="227"/>
      <c r="VCE101" s="227"/>
      <c r="VCF101" s="227"/>
      <c r="VCG101" s="227"/>
      <c r="VCH101" s="227"/>
      <c r="VCI101" s="227"/>
      <c r="VCJ101" s="227"/>
      <c r="VCK101" s="227"/>
      <c r="VCL101" s="227"/>
      <c r="VCM101" s="227"/>
      <c r="VCN101" s="227"/>
      <c r="VCO101" s="227"/>
      <c r="VCP101" s="227"/>
      <c r="VCQ101" s="227"/>
      <c r="VCR101" s="227"/>
      <c r="VCS101" s="227"/>
      <c r="VCT101" s="227"/>
      <c r="VCU101" s="227"/>
      <c r="VCV101" s="227"/>
      <c r="VCW101" s="227"/>
      <c r="VCX101" s="227"/>
      <c r="VCY101" s="227"/>
      <c r="VCZ101" s="227"/>
      <c r="VDA101" s="227"/>
      <c r="VDB101" s="227"/>
      <c r="VDC101" s="227"/>
      <c r="VDD101" s="227"/>
      <c r="VDE101" s="227"/>
      <c r="VDF101" s="227"/>
      <c r="VDG101" s="227"/>
      <c r="VDH101" s="227"/>
      <c r="VDI101" s="227"/>
      <c r="VDJ101" s="227"/>
      <c r="VDK101" s="227"/>
      <c r="VDL101" s="227"/>
      <c r="VDM101" s="227"/>
      <c r="VDN101" s="227"/>
      <c r="VDO101" s="227"/>
      <c r="VDP101" s="227"/>
      <c r="VDQ101" s="227"/>
      <c r="VDR101" s="227"/>
      <c r="VDS101" s="227"/>
      <c r="VDT101" s="227"/>
      <c r="VDU101" s="227"/>
      <c r="VDV101" s="227"/>
      <c r="VDW101" s="227"/>
      <c r="VDX101" s="227"/>
      <c r="VDY101" s="227"/>
      <c r="VDZ101" s="227"/>
      <c r="VEA101" s="227"/>
      <c r="VEB101" s="227"/>
      <c r="VEC101" s="227"/>
      <c r="VED101" s="227"/>
      <c r="VEE101" s="227"/>
      <c r="VEF101" s="227"/>
      <c r="VEG101" s="227"/>
      <c r="VEH101" s="227"/>
      <c r="VEI101" s="227"/>
      <c r="VEJ101" s="227"/>
      <c r="VEK101" s="227"/>
      <c r="VEL101" s="227"/>
      <c r="VEM101" s="227"/>
      <c r="VEN101" s="227"/>
      <c r="VEO101" s="227"/>
      <c r="VEP101" s="227"/>
      <c r="VEQ101" s="227"/>
      <c r="VER101" s="227"/>
      <c r="VES101" s="227"/>
      <c r="VET101" s="227"/>
      <c r="VEU101" s="227"/>
      <c r="VEV101" s="227"/>
      <c r="VEW101" s="227"/>
      <c r="VEX101" s="227"/>
      <c r="VEY101" s="227"/>
      <c r="VEZ101" s="227"/>
      <c r="VFA101" s="227"/>
      <c r="VFB101" s="227"/>
      <c r="VFC101" s="227"/>
      <c r="VFD101" s="227"/>
      <c r="VFE101" s="227"/>
      <c r="VFF101" s="227"/>
      <c r="VFG101" s="227"/>
      <c r="VFH101" s="227"/>
      <c r="VFI101" s="227"/>
      <c r="VFJ101" s="227"/>
      <c r="VFK101" s="227"/>
      <c r="VFL101" s="227"/>
      <c r="VFM101" s="227"/>
      <c r="VFN101" s="227"/>
      <c r="VFO101" s="227"/>
      <c r="VFP101" s="227"/>
      <c r="VFQ101" s="227"/>
      <c r="VFR101" s="227"/>
      <c r="VFS101" s="227"/>
      <c r="VFT101" s="227"/>
      <c r="VFU101" s="227"/>
      <c r="VFV101" s="227"/>
      <c r="VFW101" s="227"/>
      <c r="VFX101" s="227"/>
      <c r="VFY101" s="227"/>
      <c r="VFZ101" s="227"/>
      <c r="VGA101" s="227"/>
      <c r="VGB101" s="227"/>
      <c r="VGC101" s="227"/>
      <c r="VGD101" s="227"/>
      <c r="VGE101" s="227"/>
      <c r="VGF101" s="227"/>
      <c r="VGG101" s="227"/>
      <c r="VGH101" s="227"/>
      <c r="VGI101" s="227"/>
      <c r="VGJ101" s="227"/>
      <c r="VGK101" s="227"/>
      <c r="VGL101" s="227"/>
      <c r="VGM101" s="227"/>
      <c r="VGN101" s="227"/>
      <c r="VGO101" s="227"/>
      <c r="VGP101" s="227"/>
      <c r="VGQ101" s="227"/>
      <c r="VGR101" s="227"/>
      <c r="VGS101" s="227"/>
      <c r="VGT101" s="227"/>
      <c r="VGU101" s="227"/>
      <c r="VGV101" s="227"/>
      <c r="VGW101" s="227"/>
      <c r="VGX101" s="227"/>
      <c r="VGY101" s="227"/>
      <c r="VGZ101" s="227"/>
      <c r="VHA101" s="227"/>
      <c r="VHB101" s="227"/>
      <c r="VHC101" s="227"/>
      <c r="VHD101" s="227"/>
      <c r="VHE101" s="227"/>
      <c r="VHF101" s="227"/>
      <c r="VHG101" s="227"/>
      <c r="VHH101" s="227"/>
      <c r="VHI101" s="227"/>
      <c r="VHJ101" s="227"/>
      <c r="VHK101" s="227"/>
      <c r="VHL101" s="227"/>
      <c r="VHM101" s="227"/>
      <c r="VHN101" s="227"/>
      <c r="VHO101" s="227"/>
      <c r="VHP101" s="227"/>
      <c r="VHQ101" s="227"/>
      <c r="VHR101" s="227"/>
      <c r="VHS101" s="227"/>
      <c r="VHT101" s="227"/>
      <c r="VHU101" s="227"/>
      <c r="VHV101" s="227"/>
      <c r="VHW101" s="227"/>
      <c r="VHX101" s="227"/>
      <c r="VHY101" s="227"/>
      <c r="VHZ101" s="227"/>
      <c r="VIA101" s="227"/>
      <c r="VIB101" s="227"/>
      <c r="VIC101" s="227"/>
      <c r="VID101" s="227"/>
      <c r="VIE101" s="227"/>
      <c r="VIF101" s="227"/>
      <c r="VIG101" s="227"/>
      <c r="VIH101" s="227"/>
      <c r="VII101" s="227"/>
      <c r="VIJ101" s="227"/>
      <c r="VIK101" s="227"/>
      <c r="VIL101" s="227"/>
      <c r="VIM101" s="227"/>
      <c r="VIN101" s="227"/>
      <c r="VIO101" s="227"/>
      <c r="VIP101" s="227"/>
      <c r="VIQ101" s="227"/>
      <c r="VIR101" s="227"/>
      <c r="VIS101" s="227"/>
      <c r="VIT101" s="227"/>
      <c r="VIU101" s="227"/>
      <c r="VIV101" s="227"/>
      <c r="VIW101" s="227"/>
      <c r="VIX101" s="227"/>
      <c r="VIY101" s="227"/>
      <c r="VIZ101" s="227"/>
      <c r="VJA101" s="227"/>
      <c r="VJB101" s="227"/>
      <c r="VJC101" s="227"/>
      <c r="VJD101" s="227"/>
      <c r="VJE101" s="227"/>
      <c r="VJF101" s="227"/>
      <c r="VJG101" s="227"/>
      <c r="VJH101" s="227"/>
      <c r="VJI101" s="227"/>
      <c r="VJJ101" s="227"/>
      <c r="VJK101" s="227"/>
      <c r="VJL101" s="227"/>
      <c r="VJM101" s="227"/>
      <c r="VJN101" s="227"/>
      <c r="VJO101" s="227"/>
      <c r="VJP101" s="227"/>
      <c r="VJQ101" s="227"/>
      <c r="VJR101" s="227"/>
      <c r="VJS101" s="227"/>
      <c r="VJT101" s="227"/>
      <c r="VJU101" s="227"/>
      <c r="VJV101" s="227"/>
      <c r="VJW101" s="227"/>
      <c r="VJX101" s="227"/>
      <c r="VJY101" s="227"/>
      <c r="VJZ101" s="227"/>
      <c r="VKA101" s="227"/>
      <c r="VKB101" s="227"/>
      <c r="VKC101" s="227"/>
      <c r="VKD101" s="227"/>
      <c r="VKE101" s="227"/>
      <c r="VKF101" s="227"/>
      <c r="VKG101" s="227"/>
      <c r="VKH101" s="227"/>
      <c r="VKI101" s="227"/>
      <c r="VKJ101" s="227"/>
      <c r="VKK101" s="227"/>
      <c r="VKL101" s="227"/>
      <c r="VKM101" s="227"/>
      <c r="VKN101" s="227"/>
      <c r="VKO101" s="227"/>
      <c r="VKP101" s="227"/>
      <c r="VKQ101" s="227"/>
      <c r="VKR101" s="227"/>
      <c r="VKS101" s="227"/>
      <c r="VKT101" s="227"/>
      <c r="VKU101" s="227"/>
      <c r="VKV101" s="227"/>
      <c r="VKW101" s="227"/>
      <c r="VKX101" s="227"/>
      <c r="VKY101" s="227"/>
      <c r="VKZ101" s="227"/>
      <c r="VLA101" s="227"/>
      <c r="VLB101" s="227"/>
      <c r="VLC101" s="227"/>
      <c r="VLD101" s="227"/>
      <c r="VLE101" s="227"/>
      <c r="VLF101" s="227"/>
      <c r="VLG101" s="227"/>
      <c r="VLH101" s="227"/>
      <c r="VLI101" s="227"/>
      <c r="VLJ101" s="227"/>
      <c r="VLK101" s="227"/>
      <c r="VLL101" s="227"/>
      <c r="VLM101" s="227"/>
      <c r="VLN101" s="227"/>
      <c r="VLO101" s="227"/>
      <c r="VLP101" s="227"/>
      <c r="VLQ101" s="227"/>
      <c r="VLR101" s="227"/>
      <c r="VLS101" s="227"/>
      <c r="VLT101" s="227"/>
      <c r="VLU101" s="227"/>
      <c r="VLV101" s="227"/>
      <c r="VLW101" s="227"/>
      <c r="VLX101" s="227"/>
      <c r="VLY101" s="227"/>
      <c r="VLZ101" s="227"/>
      <c r="VMA101" s="227"/>
      <c r="VMB101" s="227"/>
      <c r="VMC101" s="227"/>
      <c r="VMD101" s="227"/>
      <c r="VME101" s="227"/>
      <c r="VMF101" s="227"/>
      <c r="VMG101" s="227"/>
      <c r="VMH101" s="227"/>
      <c r="VMI101" s="227"/>
      <c r="VMJ101" s="227"/>
      <c r="VMK101" s="227"/>
      <c r="VML101" s="227"/>
      <c r="VMM101" s="227"/>
      <c r="VMN101" s="227"/>
      <c r="VMO101" s="227"/>
      <c r="VMP101" s="227"/>
      <c r="VMQ101" s="227"/>
      <c r="VMR101" s="227"/>
      <c r="VMS101" s="227"/>
      <c r="VMT101" s="227"/>
      <c r="VMU101" s="227"/>
      <c r="VMV101" s="227"/>
      <c r="VMW101" s="227"/>
      <c r="VMX101" s="227"/>
      <c r="VMY101" s="227"/>
      <c r="VMZ101" s="227"/>
      <c r="VNA101" s="227"/>
      <c r="VNB101" s="227"/>
      <c r="VNC101" s="227"/>
      <c r="VND101" s="227"/>
      <c r="VNE101" s="227"/>
      <c r="VNF101" s="227"/>
      <c r="VNG101" s="227"/>
      <c r="VNH101" s="227"/>
      <c r="VNI101" s="227"/>
      <c r="VNJ101" s="227"/>
      <c r="VNK101" s="227"/>
      <c r="VNL101" s="227"/>
      <c r="VNM101" s="227"/>
      <c r="VNN101" s="227"/>
      <c r="VNO101" s="227"/>
      <c r="VNP101" s="227"/>
      <c r="VNQ101" s="227"/>
      <c r="VNR101" s="227"/>
      <c r="VNS101" s="227"/>
      <c r="VNT101" s="227"/>
      <c r="VNU101" s="227"/>
      <c r="VNV101" s="227"/>
      <c r="VNW101" s="227"/>
      <c r="VNX101" s="227"/>
      <c r="VNY101" s="227"/>
      <c r="VNZ101" s="227"/>
      <c r="VOA101" s="227"/>
      <c r="VOB101" s="227"/>
      <c r="VOC101" s="227"/>
      <c r="VOD101" s="227"/>
      <c r="VOE101" s="227"/>
      <c r="VOF101" s="227"/>
      <c r="VOG101" s="227"/>
      <c r="VOH101" s="227"/>
      <c r="VOI101" s="227"/>
      <c r="VOJ101" s="227"/>
      <c r="VOK101" s="227"/>
      <c r="VOL101" s="227"/>
      <c r="VOM101" s="227"/>
      <c r="VON101" s="227"/>
      <c r="VOO101" s="227"/>
      <c r="VOP101" s="227"/>
      <c r="VOQ101" s="227"/>
      <c r="VOR101" s="227"/>
      <c r="VOS101" s="227"/>
      <c r="VOT101" s="227"/>
      <c r="VOU101" s="227"/>
      <c r="VOV101" s="227"/>
      <c r="VOW101" s="227"/>
      <c r="VOX101" s="227"/>
      <c r="VOY101" s="227"/>
      <c r="VOZ101" s="227"/>
      <c r="VPA101" s="227"/>
      <c r="VPB101" s="227"/>
      <c r="VPC101" s="227"/>
      <c r="VPD101" s="227"/>
      <c r="VPE101" s="227"/>
      <c r="VPF101" s="227"/>
      <c r="VPG101" s="227"/>
      <c r="VPH101" s="227"/>
      <c r="VPI101" s="227"/>
      <c r="VPJ101" s="227"/>
      <c r="VPK101" s="227"/>
      <c r="VPL101" s="227"/>
      <c r="VPM101" s="227"/>
      <c r="VPN101" s="227"/>
      <c r="VPO101" s="227"/>
      <c r="VPP101" s="227"/>
      <c r="VPQ101" s="227"/>
      <c r="VPR101" s="227"/>
      <c r="VPS101" s="227"/>
      <c r="VPT101" s="227"/>
      <c r="VPU101" s="227"/>
      <c r="VPV101" s="227"/>
      <c r="VPW101" s="227"/>
      <c r="VPX101" s="227"/>
      <c r="VPY101" s="227"/>
      <c r="VPZ101" s="227"/>
      <c r="VQA101" s="227"/>
      <c r="VQB101" s="227"/>
      <c r="VQC101" s="227"/>
      <c r="VQD101" s="227"/>
      <c r="VQE101" s="227"/>
      <c r="VQF101" s="227"/>
      <c r="VQG101" s="227"/>
      <c r="VQH101" s="227"/>
      <c r="VQI101" s="227"/>
      <c r="VQJ101" s="227"/>
      <c r="VQK101" s="227"/>
      <c r="VQL101" s="227"/>
      <c r="VQM101" s="227"/>
      <c r="VQN101" s="227"/>
      <c r="VQO101" s="227"/>
      <c r="VQP101" s="227"/>
      <c r="VQQ101" s="227"/>
      <c r="VQR101" s="227"/>
      <c r="VQS101" s="227"/>
      <c r="VQT101" s="227"/>
      <c r="VQU101" s="227"/>
      <c r="VQV101" s="227"/>
      <c r="VQW101" s="227"/>
      <c r="VQX101" s="227"/>
      <c r="VQY101" s="227"/>
      <c r="VQZ101" s="227"/>
      <c r="VRA101" s="227"/>
      <c r="VRB101" s="227"/>
      <c r="VRC101" s="227"/>
      <c r="VRD101" s="227"/>
      <c r="VRE101" s="227"/>
      <c r="VRF101" s="227"/>
      <c r="VRG101" s="227"/>
      <c r="VRH101" s="227"/>
      <c r="VRI101" s="227"/>
      <c r="VRJ101" s="227"/>
      <c r="VRK101" s="227"/>
      <c r="VRL101" s="227"/>
      <c r="VRM101" s="227"/>
      <c r="VRN101" s="227"/>
      <c r="VRO101" s="227"/>
      <c r="VRP101" s="227"/>
      <c r="VRQ101" s="227"/>
      <c r="VRR101" s="227"/>
      <c r="VRS101" s="227"/>
      <c r="VRT101" s="227"/>
      <c r="VRU101" s="227"/>
      <c r="VRV101" s="227"/>
      <c r="VRW101" s="227"/>
      <c r="VRX101" s="227"/>
      <c r="VRY101" s="227"/>
      <c r="VRZ101" s="227"/>
      <c r="VSA101" s="227"/>
      <c r="VSB101" s="227"/>
      <c r="VSC101" s="227"/>
      <c r="VSD101" s="227"/>
      <c r="VSE101" s="227"/>
      <c r="VSF101" s="227"/>
      <c r="VSG101" s="227"/>
      <c r="VSH101" s="227"/>
      <c r="VSI101" s="227"/>
      <c r="VSJ101" s="227"/>
      <c r="VSK101" s="227"/>
      <c r="VSL101" s="227"/>
      <c r="VSM101" s="227"/>
      <c r="VSN101" s="227"/>
      <c r="VSO101" s="227"/>
      <c r="VSP101" s="227"/>
      <c r="VSQ101" s="227"/>
      <c r="VSR101" s="227"/>
      <c r="VSS101" s="227"/>
      <c r="VST101" s="227"/>
      <c r="VSU101" s="227"/>
      <c r="VSV101" s="227"/>
      <c r="VSW101" s="227"/>
      <c r="VSX101" s="227"/>
      <c r="VSY101" s="227"/>
      <c r="VSZ101" s="227"/>
      <c r="VTA101" s="227"/>
      <c r="VTB101" s="227"/>
      <c r="VTC101" s="227"/>
      <c r="VTD101" s="227"/>
      <c r="VTE101" s="227"/>
      <c r="VTF101" s="227"/>
      <c r="VTG101" s="227"/>
      <c r="VTH101" s="227"/>
      <c r="VTI101" s="227"/>
      <c r="VTJ101" s="227"/>
      <c r="VTK101" s="227"/>
      <c r="VTL101" s="227"/>
      <c r="VTM101" s="227"/>
      <c r="VTN101" s="227"/>
      <c r="VTO101" s="227"/>
      <c r="VTP101" s="227"/>
      <c r="VTQ101" s="227"/>
      <c r="VTR101" s="227"/>
      <c r="VTS101" s="227"/>
      <c r="VTT101" s="227"/>
      <c r="VTU101" s="227"/>
      <c r="VTV101" s="227"/>
      <c r="VTW101" s="227"/>
      <c r="VTX101" s="227"/>
      <c r="VTY101" s="227"/>
      <c r="VTZ101" s="227"/>
      <c r="VUA101" s="227"/>
      <c r="VUB101" s="227"/>
      <c r="VUC101" s="227"/>
      <c r="VUD101" s="227"/>
      <c r="VUE101" s="227"/>
      <c r="VUF101" s="227"/>
      <c r="VUG101" s="227"/>
      <c r="VUH101" s="227"/>
      <c r="VUI101" s="227"/>
      <c r="VUJ101" s="227"/>
      <c r="VUK101" s="227"/>
      <c r="VUL101" s="227"/>
      <c r="VUM101" s="227"/>
      <c r="VUN101" s="227"/>
      <c r="VUO101" s="227"/>
      <c r="VUP101" s="227"/>
      <c r="VUQ101" s="227"/>
      <c r="VUR101" s="227"/>
      <c r="VUS101" s="227"/>
      <c r="VUT101" s="227"/>
      <c r="VUU101" s="227"/>
      <c r="VUV101" s="227"/>
      <c r="VUW101" s="227"/>
      <c r="VUX101" s="227"/>
      <c r="VUY101" s="227"/>
      <c r="VUZ101" s="227"/>
      <c r="VVA101" s="227"/>
      <c r="VVB101" s="227"/>
      <c r="VVC101" s="227"/>
      <c r="VVD101" s="227"/>
      <c r="VVE101" s="227"/>
      <c r="VVF101" s="227"/>
      <c r="VVG101" s="227"/>
      <c r="VVH101" s="227"/>
      <c r="VVI101" s="227"/>
      <c r="VVJ101" s="227"/>
      <c r="VVK101" s="227"/>
      <c r="VVL101" s="227"/>
      <c r="VVM101" s="227"/>
      <c r="VVN101" s="227"/>
      <c r="VVO101" s="227"/>
      <c r="VVP101" s="227"/>
      <c r="VVQ101" s="227"/>
      <c r="VVR101" s="227"/>
      <c r="VVS101" s="227"/>
      <c r="VVT101" s="227"/>
      <c r="VVU101" s="227"/>
      <c r="VVV101" s="227"/>
      <c r="VVW101" s="227"/>
      <c r="VVX101" s="227"/>
      <c r="VVY101" s="227"/>
      <c r="VVZ101" s="227"/>
      <c r="VWA101" s="227"/>
      <c r="VWB101" s="227"/>
      <c r="VWC101" s="227"/>
      <c r="VWD101" s="227"/>
      <c r="VWE101" s="227"/>
      <c r="VWF101" s="227"/>
      <c r="VWG101" s="227"/>
      <c r="VWH101" s="227"/>
      <c r="VWI101" s="227"/>
      <c r="VWJ101" s="227"/>
      <c r="VWK101" s="227"/>
      <c r="VWL101" s="227"/>
      <c r="VWM101" s="227"/>
      <c r="VWN101" s="227"/>
      <c r="VWO101" s="227"/>
      <c r="VWP101" s="227"/>
      <c r="VWQ101" s="227"/>
      <c r="VWR101" s="227"/>
      <c r="VWS101" s="227"/>
      <c r="VWT101" s="227"/>
      <c r="VWU101" s="227"/>
      <c r="VWV101" s="227"/>
      <c r="VWW101" s="227"/>
      <c r="VWX101" s="227"/>
      <c r="VWY101" s="227"/>
      <c r="VWZ101" s="227"/>
      <c r="VXA101" s="227"/>
      <c r="VXB101" s="227"/>
      <c r="VXC101" s="227"/>
      <c r="VXD101" s="227"/>
      <c r="VXE101" s="227"/>
      <c r="VXF101" s="227"/>
      <c r="VXG101" s="227"/>
      <c r="VXH101" s="227"/>
      <c r="VXI101" s="227"/>
      <c r="VXJ101" s="227"/>
      <c r="VXK101" s="227"/>
      <c r="VXL101" s="227"/>
      <c r="VXM101" s="227"/>
      <c r="VXN101" s="227"/>
      <c r="VXO101" s="227"/>
      <c r="VXP101" s="227"/>
      <c r="VXQ101" s="227"/>
      <c r="VXR101" s="227"/>
      <c r="VXS101" s="227"/>
      <c r="VXT101" s="227"/>
      <c r="VXU101" s="227"/>
      <c r="VXV101" s="227"/>
      <c r="VXW101" s="227"/>
      <c r="VXX101" s="227"/>
      <c r="VXY101" s="227"/>
      <c r="VXZ101" s="227"/>
      <c r="VYA101" s="227"/>
      <c r="VYB101" s="227"/>
      <c r="VYC101" s="227"/>
      <c r="VYD101" s="227"/>
      <c r="VYE101" s="227"/>
      <c r="VYF101" s="227"/>
      <c r="VYG101" s="227"/>
      <c r="VYH101" s="227"/>
      <c r="VYI101" s="227"/>
      <c r="VYJ101" s="227"/>
      <c r="VYK101" s="227"/>
      <c r="VYL101" s="227"/>
      <c r="VYM101" s="227"/>
      <c r="VYN101" s="227"/>
      <c r="VYO101" s="227"/>
      <c r="VYP101" s="227"/>
      <c r="VYQ101" s="227"/>
      <c r="VYR101" s="227"/>
      <c r="VYS101" s="227"/>
      <c r="VYT101" s="227"/>
      <c r="VYU101" s="227"/>
      <c r="VYV101" s="227"/>
      <c r="VYW101" s="227"/>
      <c r="VYX101" s="227"/>
      <c r="VYY101" s="227"/>
      <c r="VYZ101" s="227"/>
      <c r="VZA101" s="227"/>
      <c r="VZB101" s="227"/>
      <c r="VZC101" s="227"/>
      <c r="VZD101" s="227"/>
      <c r="VZE101" s="227"/>
      <c r="VZF101" s="227"/>
      <c r="VZG101" s="227"/>
      <c r="VZH101" s="227"/>
      <c r="VZI101" s="227"/>
      <c r="VZJ101" s="227"/>
      <c r="VZK101" s="227"/>
      <c r="VZL101" s="227"/>
      <c r="VZM101" s="227"/>
      <c r="VZN101" s="227"/>
      <c r="VZO101" s="227"/>
      <c r="VZP101" s="227"/>
      <c r="VZQ101" s="227"/>
      <c r="VZR101" s="227"/>
      <c r="VZS101" s="227"/>
      <c r="VZT101" s="227"/>
      <c r="VZU101" s="227"/>
      <c r="VZV101" s="227"/>
      <c r="VZW101" s="227"/>
      <c r="VZX101" s="227"/>
      <c r="VZY101" s="227"/>
      <c r="VZZ101" s="227"/>
      <c r="WAA101" s="227"/>
      <c r="WAB101" s="227"/>
      <c r="WAC101" s="227"/>
      <c r="WAD101" s="227"/>
      <c r="WAE101" s="227"/>
      <c r="WAF101" s="227"/>
      <c r="WAG101" s="227"/>
      <c r="WAH101" s="227"/>
      <c r="WAI101" s="227"/>
      <c r="WAJ101" s="227"/>
      <c r="WAK101" s="227"/>
      <c r="WAL101" s="227"/>
      <c r="WAM101" s="227"/>
      <c r="WAN101" s="227"/>
      <c r="WAO101" s="227"/>
      <c r="WAP101" s="227"/>
      <c r="WAQ101" s="227"/>
      <c r="WAR101" s="227"/>
      <c r="WAS101" s="227"/>
      <c r="WAT101" s="227"/>
      <c r="WAU101" s="227"/>
      <c r="WAV101" s="227"/>
      <c r="WAW101" s="227"/>
      <c r="WAX101" s="227"/>
      <c r="WAY101" s="227"/>
      <c r="WAZ101" s="227"/>
      <c r="WBA101" s="227"/>
      <c r="WBB101" s="227"/>
      <c r="WBC101" s="227"/>
      <c r="WBD101" s="227"/>
      <c r="WBE101" s="227"/>
      <c r="WBF101" s="227"/>
      <c r="WBG101" s="227"/>
      <c r="WBH101" s="227"/>
      <c r="WBI101" s="227"/>
      <c r="WBJ101" s="227"/>
      <c r="WBK101" s="227"/>
      <c r="WBL101" s="227"/>
      <c r="WBM101" s="227"/>
      <c r="WBN101" s="227"/>
      <c r="WBO101" s="227"/>
      <c r="WBP101" s="227"/>
      <c r="WBQ101" s="227"/>
      <c r="WBR101" s="227"/>
      <c r="WBS101" s="227"/>
      <c r="WBT101" s="227"/>
      <c r="WBU101" s="227"/>
      <c r="WBV101" s="227"/>
      <c r="WBW101" s="227"/>
      <c r="WBX101" s="227"/>
      <c r="WBY101" s="227"/>
      <c r="WBZ101" s="227"/>
      <c r="WCA101" s="227"/>
      <c r="WCB101" s="227"/>
      <c r="WCC101" s="227"/>
      <c r="WCD101" s="227"/>
      <c r="WCE101" s="227"/>
      <c r="WCF101" s="227"/>
      <c r="WCG101" s="227"/>
      <c r="WCH101" s="227"/>
      <c r="WCI101" s="227"/>
      <c r="WCJ101" s="227"/>
      <c r="WCK101" s="227"/>
      <c r="WCL101" s="227"/>
      <c r="WCM101" s="227"/>
      <c r="WCN101" s="227"/>
      <c r="WCO101" s="227"/>
      <c r="WCP101" s="227"/>
      <c r="WCQ101" s="227"/>
      <c r="WCR101" s="227"/>
      <c r="WCS101" s="227"/>
      <c r="WCT101" s="227"/>
      <c r="WCU101" s="227"/>
      <c r="WCV101" s="227"/>
      <c r="WCW101" s="227"/>
      <c r="WCX101" s="227"/>
      <c r="WCY101" s="227"/>
      <c r="WCZ101" s="227"/>
      <c r="WDA101" s="227"/>
      <c r="WDB101" s="227"/>
      <c r="WDC101" s="227"/>
      <c r="WDD101" s="227"/>
      <c r="WDE101" s="227"/>
      <c r="WDF101" s="227"/>
      <c r="WDG101" s="227"/>
      <c r="WDH101" s="227"/>
      <c r="WDI101" s="227"/>
      <c r="WDJ101" s="227"/>
      <c r="WDK101" s="227"/>
      <c r="WDL101" s="227"/>
      <c r="WDM101" s="227"/>
      <c r="WDN101" s="227"/>
      <c r="WDO101" s="227"/>
      <c r="WDP101" s="227"/>
      <c r="WDQ101" s="227"/>
      <c r="WDR101" s="227"/>
      <c r="WDS101" s="227"/>
      <c r="WDT101" s="227"/>
      <c r="WDU101" s="227"/>
      <c r="WDV101" s="227"/>
      <c r="WDW101" s="227"/>
      <c r="WDX101" s="227"/>
      <c r="WDY101" s="227"/>
      <c r="WDZ101" s="227"/>
      <c r="WEA101" s="227"/>
      <c r="WEB101" s="227"/>
      <c r="WEC101" s="227"/>
      <c r="WED101" s="227"/>
      <c r="WEE101" s="227"/>
      <c r="WEF101" s="227"/>
      <c r="WEG101" s="227"/>
      <c r="WEH101" s="227"/>
      <c r="WEI101" s="227"/>
      <c r="WEJ101" s="227"/>
      <c r="WEK101" s="227"/>
      <c r="WEL101" s="227"/>
      <c r="WEM101" s="227"/>
      <c r="WEN101" s="227"/>
      <c r="WEO101" s="227"/>
      <c r="WEP101" s="227"/>
      <c r="WEQ101" s="227"/>
      <c r="WER101" s="227"/>
      <c r="WES101" s="227"/>
      <c r="WET101" s="227"/>
      <c r="WEU101" s="227"/>
      <c r="WEV101" s="227"/>
      <c r="WEW101" s="227"/>
      <c r="WEX101" s="227"/>
      <c r="WEY101" s="227"/>
      <c r="WEZ101" s="227"/>
      <c r="WFA101" s="227"/>
      <c r="WFB101" s="227"/>
      <c r="WFC101" s="227"/>
      <c r="WFD101" s="227"/>
      <c r="WFE101" s="227"/>
      <c r="WFF101" s="227"/>
      <c r="WFG101" s="227"/>
      <c r="WFH101" s="227"/>
      <c r="WFI101" s="227"/>
      <c r="WFJ101" s="227"/>
      <c r="WFK101" s="227"/>
      <c r="WFL101" s="227"/>
      <c r="WFM101" s="227"/>
      <c r="WFN101" s="227"/>
      <c r="WFO101" s="227"/>
      <c r="WFP101" s="227"/>
      <c r="WFQ101" s="227"/>
      <c r="WFR101" s="227"/>
      <c r="WFS101" s="227"/>
      <c r="WFT101" s="227"/>
      <c r="WFU101" s="227"/>
      <c r="WFV101" s="227"/>
      <c r="WFW101" s="227"/>
      <c r="WFX101" s="227"/>
      <c r="WFY101" s="227"/>
      <c r="WFZ101" s="227"/>
      <c r="WGA101" s="227"/>
      <c r="WGB101" s="227"/>
      <c r="WGC101" s="227"/>
      <c r="WGD101" s="227"/>
      <c r="WGE101" s="227"/>
      <c r="WGF101" s="227"/>
      <c r="WGG101" s="227"/>
      <c r="WGH101" s="227"/>
      <c r="WGI101" s="227"/>
      <c r="WGJ101" s="227"/>
      <c r="WGK101" s="227"/>
      <c r="WGL101" s="227"/>
      <c r="WGM101" s="227"/>
      <c r="WGN101" s="227"/>
      <c r="WGO101" s="227"/>
      <c r="WGP101" s="227"/>
      <c r="WGQ101" s="227"/>
      <c r="WGR101" s="227"/>
      <c r="WGS101" s="227"/>
      <c r="WGT101" s="227"/>
      <c r="WGU101" s="227"/>
      <c r="WGV101" s="227"/>
      <c r="WGW101" s="227"/>
      <c r="WGX101" s="227"/>
      <c r="WGY101" s="227"/>
      <c r="WGZ101" s="227"/>
      <c r="WHA101" s="227"/>
      <c r="WHB101" s="227"/>
      <c r="WHC101" s="227"/>
      <c r="WHD101" s="227"/>
      <c r="WHE101" s="227"/>
      <c r="WHF101" s="227"/>
      <c r="WHG101" s="227"/>
      <c r="WHH101" s="227"/>
      <c r="WHI101" s="227"/>
      <c r="WHJ101" s="227"/>
      <c r="WHK101" s="227"/>
      <c r="WHL101" s="227"/>
      <c r="WHM101" s="227"/>
      <c r="WHN101" s="227"/>
      <c r="WHO101" s="227"/>
      <c r="WHP101" s="227"/>
      <c r="WHQ101" s="227"/>
      <c r="WHR101" s="227"/>
      <c r="WHS101" s="227"/>
      <c r="WHT101" s="227"/>
      <c r="WHU101" s="227"/>
      <c r="WHV101" s="227"/>
      <c r="WHW101" s="227"/>
      <c r="WHX101" s="227"/>
      <c r="WHY101" s="227"/>
      <c r="WHZ101" s="227"/>
      <c r="WIA101" s="227"/>
      <c r="WIB101" s="227"/>
      <c r="WIC101" s="227"/>
      <c r="WID101" s="227"/>
      <c r="WIE101" s="227"/>
      <c r="WIF101" s="227"/>
      <c r="WIG101" s="227"/>
      <c r="WIH101" s="227"/>
      <c r="WII101" s="227"/>
      <c r="WIJ101" s="227"/>
      <c r="WIK101" s="227"/>
      <c r="WIL101" s="227"/>
      <c r="WIM101" s="227"/>
      <c r="WIN101" s="227"/>
      <c r="WIO101" s="227"/>
      <c r="WIP101" s="227"/>
      <c r="WIQ101" s="227"/>
      <c r="WIR101" s="227"/>
      <c r="WIS101" s="227"/>
      <c r="WIT101" s="227"/>
      <c r="WIU101" s="227"/>
      <c r="WIV101" s="227"/>
      <c r="WIW101" s="227"/>
      <c r="WIX101" s="227"/>
      <c r="WIY101" s="227"/>
      <c r="WIZ101" s="227"/>
      <c r="WJA101" s="227"/>
      <c r="WJB101" s="227"/>
      <c r="WJC101" s="227"/>
      <c r="WJD101" s="227"/>
      <c r="WJE101" s="227"/>
      <c r="WJF101" s="227"/>
      <c r="WJG101" s="227"/>
      <c r="WJH101" s="227"/>
      <c r="WJI101" s="227"/>
      <c r="WJJ101" s="227"/>
      <c r="WJK101" s="227"/>
      <c r="WJL101" s="227"/>
      <c r="WJM101" s="227"/>
      <c r="WJN101" s="227"/>
      <c r="WJO101" s="227"/>
      <c r="WJP101" s="227"/>
      <c r="WJQ101" s="227"/>
      <c r="WJR101" s="227"/>
      <c r="WJS101" s="227"/>
      <c r="WJT101" s="227"/>
      <c r="WJU101" s="227"/>
      <c r="WJV101" s="227"/>
      <c r="WJW101" s="227"/>
      <c r="WJX101" s="227"/>
      <c r="WJY101" s="227"/>
      <c r="WJZ101" s="227"/>
      <c r="WKA101" s="227"/>
      <c r="WKB101" s="227"/>
      <c r="WKC101" s="227"/>
      <c r="WKD101" s="227"/>
      <c r="WKE101" s="227"/>
      <c r="WKF101" s="227"/>
      <c r="WKG101" s="227"/>
      <c r="WKH101" s="227"/>
      <c r="WKI101" s="227"/>
      <c r="WKJ101" s="227"/>
      <c r="WKK101" s="227"/>
      <c r="WKL101" s="227"/>
      <c r="WKM101" s="227"/>
      <c r="WKN101" s="227"/>
      <c r="WKO101" s="227"/>
      <c r="WKP101" s="227"/>
      <c r="WKQ101" s="227"/>
      <c r="WKR101" s="227"/>
      <c r="WKS101" s="227"/>
      <c r="WKT101" s="227"/>
      <c r="WKU101" s="227"/>
      <c r="WKV101" s="227"/>
      <c r="WKW101" s="227"/>
      <c r="WKX101" s="227"/>
      <c r="WKY101" s="227"/>
      <c r="WKZ101" s="227"/>
      <c r="WLA101" s="227"/>
      <c r="WLB101" s="227"/>
      <c r="WLC101" s="227"/>
      <c r="WLD101" s="227"/>
      <c r="WLE101" s="227"/>
      <c r="WLF101" s="227"/>
      <c r="WLG101" s="227"/>
      <c r="WLH101" s="227"/>
      <c r="WLI101" s="227"/>
      <c r="WLJ101" s="227"/>
      <c r="WLK101" s="227"/>
      <c r="WLL101" s="227"/>
      <c r="WLM101" s="227"/>
      <c r="WLN101" s="227"/>
      <c r="WLO101" s="227"/>
      <c r="WLP101" s="227"/>
      <c r="WLQ101" s="227"/>
      <c r="WLR101" s="227"/>
      <c r="WLS101" s="227"/>
      <c r="WLT101" s="227"/>
      <c r="WLU101" s="227"/>
      <c r="WLV101" s="227"/>
      <c r="WLW101" s="227"/>
      <c r="WLX101" s="227"/>
      <c r="WLY101" s="227"/>
      <c r="WLZ101" s="227"/>
      <c r="WMA101" s="227"/>
      <c r="WMB101" s="227"/>
      <c r="WMC101" s="227"/>
      <c r="WMD101" s="227"/>
      <c r="WME101" s="227"/>
      <c r="WMF101" s="227"/>
      <c r="WMG101" s="227"/>
      <c r="WMH101" s="227"/>
      <c r="WMI101" s="227"/>
      <c r="WMJ101" s="227"/>
      <c r="WMK101" s="227"/>
      <c r="WML101" s="227"/>
      <c r="WMM101" s="227"/>
      <c r="WMN101" s="227"/>
      <c r="WMO101" s="227"/>
      <c r="WMP101" s="227"/>
      <c r="WMQ101" s="227"/>
      <c r="WMR101" s="227"/>
      <c r="WMS101" s="227"/>
      <c r="WMT101" s="227"/>
      <c r="WMU101" s="227"/>
      <c r="WMV101" s="227"/>
      <c r="WMW101" s="227"/>
      <c r="WMX101" s="227"/>
      <c r="WMY101" s="227"/>
      <c r="WMZ101" s="227"/>
      <c r="WNA101" s="227"/>
      <c r="WNB101" s="227"/>
      <c r="WNC101" s="227"/>
      <c r="WND101" s="227"/>
      <c r="WNE101" s="227"/>
      <c r="WNF101" s="227"/>
      <c r="WNG101" s="227"/>
      <c r="WNH101" s="227"/>
      <c r="WNI101" s="227"/>
      <c r="WNJ101" s="227"/>
      <c r="WNK101" s="227"/>
      <c r="WNL101" s="227"/>
      <c r="WNM101" s="227"/>
      <c r="WNN101" s="227"/>
      <c r="WNO101" s="227"/>
      <c r="WNP101" s="227"/>
      <c r="WNQ101" s="227"/>
      <c r="WNR101" s="227"/>
      <c r="WNS101" s="227"/>
      <c r="WNT101" s="227"/>
      <c r="WNU101" s="227"/>
      <c r="WNV101" s="227"/>
      <c r="WNW101" s="227"/>
      <c r="WNX101" s="227"/>
      <c r="WNY101" s="227"/>
      <c r="WNZ101" s="227"/>
      <c r="WOA101" s="227"/>
      <c r="WOB101" s="227"/>
      <c r="WOC101" s="227"/>
      <c r="WOD101" s="227"/>
      <c r="WOE101" s="227"/>
      <c r="WOF101" s="227"/>
      <c r="WOG101" s="227"/>
      <c r="WOH101" s="227"/>
      <c r="WOI101" s="227"/>
      <c r="WOJ101" s="227"/>
      <c r="WOK101" s="227"/>
      <c r="WOL101" s="227"/>
      <c r="WOM101" s="227"/>
      <c r="WON101" s="227"/>
      <c r="WOO101" s="227"/>
      <c r="WOP101" s="227"/>
      <c r="WOQ101" s="227"/>
      <c r="WOR101" s="227"/>
      <c r="WOS101" s="227"/>
      <c r="WOT101" s="227"/>
      <c r="WOU101" s="227"/>
      <c r="WOV101" s="227"/>
      <c r="WOW101" s="227"/>
      <c r="WOX101" s="227"/>
      <c r="WOY101" s="227"/>
      <c r="WOZ101" s="227"/>
      <c r="WPA101" s="227"/>
      <c r="WPB101" s="227"/>
      <c r="WPC101" s="227"/>
      <c r="WPD101" s="227"/>
      <c r="WPE101" s="227"/>
      <c r="WPF101" s="227"/>
      <c r="WPG101" s="227"/>
      <c r="WPH101" s="227"/>
      <c r="WPI101" s="227"/>
      <c r="WPJ101" s="227"/>
      <c r="WPK101" s="227"/>
      <c r="WPL101" s="227"/>
      <c r="WPM101" s="227"/>
      <c r="WPN101" s="227"/>
      <c r="WPO101" s="227"/>
      <c r="WPP101" s="227"/>
      <c r="WPQ101" s="227"/>
      <c r="WPR101" s="227"/>
      <c r="WPS101" s="227"/>
      <c r="WPT101" s="227"/>
      <c r="WPU101" s="227"/>
      <c r="WPV101" s="227"/>
      <c r="WPW101" s="227"/>
      <c r="WPX101" s="227"/>
      <c r="WPY101" s="227"/>
      <c r="WPZ101" s="227"/>
      <c r="WQA101" s="227"/>
      <c r="WQB101" s="227"/>
      <c r="WQC101" s="227"/>
      <c r="WQD101" s="227"/>
      <c r="WQE101" s="227"/>
      <c r="WQF101" s="227"/>
      <c r="WQG101" s="227"/>
      <c r="WQH101" s="227"/>
      <c r="WQI101" s="227"/>
      <c r="WQJ101" s="227"/>
      <c r="WQK101" s="227"/>
      <c r="WQL101" s="227"/>
      <c r="WQM101" s="227"/>
      <c r="WQN101" s="227"/>
      <c r="WQO101" s="227"/>
      <c r="WQP101" s="227"/>
      <c r="WQQ101" s="227"/>
      <c r="WQR101" s="227"/>
      <c r="WQS101" s="227"/>
      <c r="WQT101" s="227"/>
      <c r="WQU101" s="227"/>
      <c r="WQV101" s="227"/>
      <c r="WQW101" s="227"/>
      <c r="WQX101" s="227"/>
      <c r="WQY101" s="227"/>
      <c r="WQZ101" s="227"/>
      <c r="WRA101" s="227"/>
      <c r="WRB101" s="227"/>
      <c r="WRC101" s="227"/>
      <c r="WRD101" s="227"/>
      <c r="WRE101" s="227"/>
      <c r="WRF101" s="227"/>
      <c r="WRG101" s="227"/>
      <c r="WRH101" s="227"/>
      <c r="WRI101" s="227"/>
      <c r="WRJ101" s="227"/>
      <c r="WRK101" s="227"/>
      <c r="WRL101" s="227"/>
      <c r="WRM101" s="227"/>
      <c r="WRN101" s="227"/>
      <c r="WRO101" s="227"/>
      <c r="WRP101" s="227"/>
      <c r="WRQ101" s="227"/>
      <c r="WRR101" s="227"/>
      <c r="WRS101" s="227"/>
      <c r="WRT101" s="227"/>
      <c r="WRU101" s="227"/>
      <c r="WRV101" s="227"/>
      <c r="WRW101" s="227"/>
      <c r="WRX101" s="227"/>
      <c r="WRY101" s="227"/>
      <c r="WRZ101" s="227"/>
      <c r="WSA101" s="227"/>
      <c r="WSB101" s="227"/>
      <c r="WSC101" s="227"/>
      <c r="WSD101" s="227"/>
      <c r="WSE101" s="227"/>
      <c r="WSF101" s="227"/>
      <c r="WSG101" s="227"/>
      <c r="WSH101" s="227"/>
      <c r="WSI101" s="227"/>
      <c r="WSJ101" s="227"/>
      <c r="WSK101" s="227"/>
      <c r="WSL101" s="227"/>
      <c r="WSM101" s="227"/>
      <c r="WSN101" s="227"/>
      <c r="WSO101" s="227"/>
      <c r="WSP101" s="227"/>
      <c r="WSQ101" s="227"/>
      <c r="WSR101" s="227"/>
      <c r="WSS101" s="227"/>
      <c r="WST101" s="227"/>
      <c r="WSU101" s="227"/>
      <c r="WSV101" s="227"/>
      <c r="WSW101" s="227"/>
      <c r="WSX101" s="227"/>
      <c r="WSY101" s="227"/>
      <c r="WSZ101" s="227"/>
      <c r="WTA101" s="227"/>
      <c r="WTB101" s="227"/>
      <c r="WTC101" s="227"/>
      <c r="WTD101" s="227"/>
      <c r="WTE101" s="227"/>
      <c r="WTF101" s="227"/>
      <c r="WTG101" s="227"/>
      <c r="WTH101" s="227"/>
      <c r="WTI101" s="227"/>
      <c r="WTJ101" s="227"/>
      <c r="WTK101" s="227"/>
      <c r="WTL101" s="227"/>
      <c r="WTM101" s="227"/>
      <c r="WTN101" s="227"/>
      <c r="WTO101" s="227"/>
      <c r="WTP101" s="227"/>
      <c r="WTQ101" s="227"/>
      <c r="WTR101" s="227"/>
      <c r="WTS101" s="227"/>
      <c r="WTT101" s="227"/>
      <c r="WTU101" s="227"/>
      <c r="WTV101" s="227"/>
      <c r="WTW101" s="227"/>
      <c r="WTX101" s="227"/>
      <c r="WTY101" s="227"/>
      <c r="WTZ101" s="227"/>
      <c r="WUA101" s="227"/>
      <c r="WUB101" s="227"/>
      <c r="WUC101" s="227"/>
      <c r="WUD101" s="227"/>
      <c r="WUE101" s="227"/>
      <c r="WUF101" s="227"/>
      <c r="WUG101" s="227"/>
      <c r="WUH101" s="227"/>
      <c r="WUI101" s="227"/>
      <c r="WUJ101" s="227"/>
      <c r="WUK101" s="227"/>
      <c r="WUL101" s="227"/>
      <c r="WUM101" s="227"/>
      <c r="WUN101" s="227"/>
      <c r="WUO101" s="227"/>
      <c r="WUP101" s="227"/>
      <c r="WUQ101" s="227"/>
      <c r="WUR101" s="227"/>
      <c r="WUS101" s="227"/>
      <c r="WUT101" s="227"/>
      <c r="WUU101" s="227"/>
      <c r="WUV101" s="227"/>
      <c r="WUW101" s="227"/>
      <c r="WUX101" s="227"/>
      <c r="WUY101" s="227"/>
      <c r="WUZ101" s="227"/>
      <c r="WVA101" s="227"/>
      <c r="WVB101" s="227"/>
      <c r="WVC101" s="227"/>
      <c r="WVD101" s="227"/>
      <c r="WVE101" s="227"/>
      <c r="WVF101" s="227"/>
      <c r="WVG101" s="227"/>
      <c r="WVH101" s="227"/>
      <c r="WVI101" s="227"/>
      <c r="WVJ101" s="227"/>
      <c r="WVK101" s="227"/>
      <c r="WVL101" s="227"/>
      <c r="WVM101" s="227"/>
      <c r="WVN101" s="227"/>
      <c r="WVO101" s="227"/>
      <c r="WVP101" s="227"/>
      <c r="WVQ101" s="227"/>
      <c r="WVR101" s="227"/>
      <c r="WVS101" s="227"/>
      <c r="WVT101" s="227"/>
      <c r="WVU101" s="227"/>
      <c r="WVV101" s="227"/>
      <c r="WVW101" s="227"/>
      <c r="WVX101" s="227"/>
      <c r="WVY101" s="227"/>
      <c r="WVZ101" s="227"/>
      <c r="WWA101" s="227"/>
      <c r="WWB101" s="227"/>
      <c r="WWC101" s="227"/>
      <c r="WWD101" s="227"/>
      <c r="WWE101" s="227"/>
      <c r="WWF101" s="227"/>
      <c r="WWG101" s="227"/>
      <c r="WWH101" s="227"/>
      <c r="WWI101" s="227"/>
      <c r="WWJ101" s="227"/>
      <c r="WWK101" s="227"/>
      <c r="WWL101" s="227"/>
      <c r="WWM101" s="227"/>
      <c r="WWN101" s="227"/>
      <c r="WWO101" s="227"/>
      <c r="WWP101" s="227"/>
      <c r="WWQ101" s="227"/>
      <c r="WWR101" s="227"/>
      <c r="WWS101" s="227"/>
      <c r="WWT101" s="227"/>
      <c r="WWU101" s="227"/>
      <c r="WWV101" s="227"/>
      <c r="WWW101" s="227"/>
      <c r="WWX101" s="227"/>
      <c r="WWY101" s="227"/>
      <c r="WWZ101" s="227"/>
      <c r="WXA101" s="227"/>
      <c r="WXB101" s="227"/>
      <c r="WXC101" s="227"/>
      <c r="WXD101" s="227"/>
      <c r="WXE101" s="227"/>
      <c r="WXF101" s="227"/>
      <c r="WXG101" s="227"/>
      <c r="WXH101" s="227"/>
      <c r="WXI101" s="227"/>
      <c r="WXJ101" s="227"/>
      <c r="WXK101" s="227"/>
      <c r="WXL101" s="227"/>
      <c r="WXM101" s="227"/>
      <c r="WXN101" s="227"/>
      <c r="WXO101" s="227"/>
      <c r="WXP101" s="227"/>
      <c r="WXQ101" s="227"/>
      <c r="WXR101" s="227"/>
      <c r="WXS101" s="227"/>
      <c r="WXT101" s="227"/>
      <c r="WXU101" s="227"/>
      <c r="WXV101" s="227"/>
      <c r="WXW101" s="227"/>
      <c r="WXX101" s="227"/>
      <c r="WXY101" s="227"/>
      <c r="WXZ101" s="227"/>
      <c r="WYA101" s="227"/>
      <c r="WYB101" s="227"/>
      <c r="WYC101" s="227"/>
      <c r="WYD101" s="227"/>
      <c r="WYE101" s="227"/>
      <c r="WYF101" s="227"/>
      <c r="WYG101" s="227"/>
      <c r="WYH101" s="227"/>
      <c r="WYI101" s="227"/>
      <c r="WYJ101" s="227"/>
      <c r="WYK101" s="227"/>
      <c r="WYL101" s="227"/>
      <c r="WYM101" s="227"/>
      <c r="WYN101" s="227"/>
      <c r="WYO101" s="227"/>
      <c r="WYP101" s="227"/>
      <c r="WYQ101" s="227"/>
      <c r="WYR101" s="227"/>
      <c r="WYS101" s="227"/>
      <c r="WYT101" s="227"/>
      <c r="WYU101" s="227"/>
      <c r="WYV101" s="227"/>
      <c r="WYW101" s="227"/>
      <c r="WYX101" s="227"/>
      <c r="WYY101" s="227"/>
      <c r="WYZ101" s="227"/>
      <c r="WZA101" s="227"/>
      <c r="WZB101" s="227"/>
      <c r="WZC101" s="227"/>
      <c r="WZD101" s="227"/>
      <c r="WZE101" s="227"/>
      <c r="WZF101" s="227"/>
      <c r="WZG101" s="227"/>
      <c r="WZH101" s="227"/>
      <c r="WZI101" s="227"/>
      <c r="WZJ101" s="227"/>
      <c r="WZK101" s="227"/>
      <c r="WZL101" s="227"/>
      <c r="WZM101" s="227"/>
      <c r="WZN101" s="227"/>
      <c r="WZO101" s="227"/>
      <c r="WZP101" s="227"/>
      <c r="WZQ101" s="227"/>
      <c r="WZR101" s="227"/>
      <c r="WZS101" s="227"/>
      <c r="WZT101" s="227"/>
      <c r="WZU101" s="227"/>
      <c r="WZV101" s="227"/>
      <c r="WZW101" s="227"/>
      <c r="WZX101" s="227"/>
      <c r="WZY101" s="227"/>
      <c r="WZZ101" s="227"/>
      <c r="XAA101" s="227"/>
      <c r="XAB101" s="227"/>
      <c r="XAC101" s="227"/>
      <c r="XAD101" s="227"/>
      <c r="XAE101" s="227"/>
      <c r="XAF101" s="227"/>
      <c r="XAG101" s="227"/>
      <c r="XAH101" s="227"/>
      <c r="XAI101" s="227"/>
      <c r="XAJ101" s="227"/>
      <c r="XAK101" s="227"/>
      <c r="XAL101" s="227"/>
      <c r="XAM101" s="227"/>
      <c r="XAN101" s="227"/>
      <c r="XAO101" s="227"/>
      <c r="XAP101" s="227"/>
      <c r="XAQ101" s="227"/>
      <c r="XAR101" s="227"/>
      <c r="XAS101" s="227"/>
      <c r="XAT101" s="227"/>
      <c r="XAU101" s="227"/>
      <c r="XAV101" s="227"/>
      <c r="XAW101" s="227"/>
      <c r="XAX101" s="227"/>
      <c r="XAY101" s="227"/>
      <c r="XAZ101" s="227"/>
      <c r="XBA101" s="227"/>
      <c r="XBB101" s="227"/>
      <c r="XBC101" s="227"/>
      <c r="XBD101" s="227"/>
      <c r="XBE101" s="227"/>
      <c r="XBF101" s="227"/>
      <c r="XBG101" s="227"/>
      <c r="XBH101" s="227"/>
      <c r="XBI101" s="227"/>
      <c r="XBJ101" s="227"/>
      <c r="XBK101" s="227"/>
      <c r="XBL101" s="227"/>
      <c r="XBM101" s="227"/>
      <c r="XBN101" s="227"/>
      <c r="XBO101" s="227"/>
      <c r="XBP101" s="227"/>
      <c r="XBQ101" s="227"/>
      <c r="XBR101" s="227"/>
      <c r="XBS101" s="227"/>
      <c r="XBT101" s="227"/>
      <c r="XBU101" s="227"/>
      <c r="XBV101" s="227"/>
      <c r="XBW101" s="227"/>
      <c r="XBX101" s="227"/>
      <c r="XBY101" s="227"/>
      <c r="XBZ101" s="227"/>
      <c r="XCA101" s="227"/>
      <c r="XCB101" s="227"/>
      <c r="XCC101" s="227"/>
      <c r="XCD101" s="227"/>
      <c r="XCE101" s="227"/>
      <c r="XCF101" s="227"/>
      <c r="XCG101" s="227"/>
      <c r="XCH101" s="227"/>
      <c r="XCI101" s="227"/>
      <c r="XCJ101" s="227"/>
      <c r="XCK101" s="227"/>
      <c r="XCL101" s="227"/>
      <c r="XCM101" s="227"/>
      <c r="XCN101" s="227"/>
      <c r="XCO101" s="227"/>
      <c r="XCP101" s="227"/>
      <c r="XCQ101" s="227"/>
      <c r="XCR101" s="227"/>
      <c r="XCS101" s="227"/>
      <c r="XCT101" s="227"/>
      <c r="XCU101" s="227"/>
      <c r="XCV101" s="227"/>
      <c r="XCW101" s="227"/>
      <c r="XCX101" s="227"/>
      <c r="XCY101" s="227"/>
      <c r="XCZ101" s="227"/>
      <c r="XDA101" s="227"/>
      <c r="XDB101" s="227"/>
      <c r="XDC101" s="227"/>
      <c r="XDD101" s="227"/>
      <c r="XDE101" s="227"/>
      <c r="XDF101" s="227"/>
      <c r="XDG101" s="227"/>
      <c r="XDH101" s="227"/>
      <c r="XDI101" s="227"/>
      <c r="XDJ101" s="227"/>
      <c r="XDK101" s="227"/>
      <c r="XDL101" s="227"/>
      <c r="XDM101" s="227"/>
      <c r="XDN101" s="227"/>
      <c r="XDO101" s="227"/>
      <c r="XDP101" s="227"/>
      <c r="XDQ101" s="227"/>
      <c r="XDR101" s="227"/>
      <c r="XDS101" s="227"/>
      <c r="XDT101" s="227"/>
      <c r="XDU101" s="227"/>
      <c r="XDV101" s="227"/>
      <c r="XDW101" s="227"/>
      <c r="XDX101" s="227"/>
      <c r="XDY101" s="227"/>
      <c r="XDZ101" s="227"/>
      <c r="XEA101" s="227"/>
      <c r="XEB101" s="227"/>
      <c r="XEC101" s="227"/>
      <c r="XED101" s="227"/>
      <c r="XEE101" s="227"/>
      <c r="XEF101" s="227"/>
      <c r="XEG101" s="227"/>
      <c r="XEH101" s="227"/>
      <c r="XEI101" s="227"/>
      <c r="XEJ101" s="227"/>
      <c r="XEK101" s="227"/>
      <c r="XEL101" s="227"/>
      <c r="XEM101" s="227"/>
      <c r="XEN101" s="227"/>
      <c r="XEO101" s="227"/>
      <c r="XEP101" s="227"/>
      <c r="XEQ101" s="227"/>
      <c r="XER101" s="227"/>
      <c r="XES101" s="227"/>
      <c r="XET101" s="227"/>
      <c r="XEU101" s="227"/>
      <c r="XEV101" s="227"/>
      <c r="XEW101" s="227"/>
      <c r="XEX101" s="227"/>
      <c r="XEY101" s="227"/>
      <c r="XEZ101" s="227"/>
      <c r="XFA101" s="227"/>
      <c r="XFB101" s="227"/>
      <c r="XFC101" s="227"/>
      <c r="XFD101" s="227"/>
    </row>
    <row r="102" spans="1:16384" ht="15.75" x14ac:dyDescent="0.25">
      <c r="A102" s="23">
        <v>40</v>
      </c>
      <c r="B102" s="30" t="str">
        <f t="shared" si="2"/>
        <v>00.03.27.1.3.3.1.A.40.2020</v>
      </c>
      <c r="C102" s="223">
        <v>40</v>
      </c>
      <c r="D102" s="224" t="s">
        <v>649</v>
      </c>
      <c r="E102" s="225" t="s">
        <v>788</v>
      </c>
      <c r="F102" s="17" t="s">
        <v>0</v>
      </c>
      <c r="G102" s="17" t="s">
        <v>0</v>
      </c>
      <c r="H102" s="17" t="s">
        <v>0</v>
      </c>
      <c r="I102" s="223" t="s">
        <v>18</v>
      </c>
      <c r="J102" s="223" t="s">
        <v>18</v>
      </c>
      <c r="K102" s="226" t="s">
        <v>638</v>
      </c>
      <c r="L102" s="226"/>
      <c r="M102" s="226">
        <v>2020</v>
      </c>
      <c r="N102" s="121" t="s">
        <v>622</v>
      </c>
      <c r="O102" s="131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227"/>
      <c r="AC102" s="227"/>
      <c r="AD102" s="227"/>
      <c r="AE102" s="227"/>
      <c r="AF102" s="227"/>
      <c r="AG102" s="227"/>
      <c r="AH102" s="227"/>
      <c r="AI102" s="227"/>
      <c r="AJ102" s="227"/>
      <c r="AK102" s="227"/>
      <c r="AL102" s="227"/>
      <c r="AM102" s="227"/>
      <c r="AN102" s="227"/>
      <c r="AO102" s="227"/>
      <c r="AP102" s="227"/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27"/>
      <c r="BG102" s="227"/>
      <c r="BH102" s="227"/>
      <c r="BI102" s="227"/>
      <c r="BJ102" s="227"/>
      <c r="BK102" s="227"/>
      <c r="BL102" s="227"/>
      <c r="BM102" s="227"/>
      <c r="BN102" s="227"/>
      <c r="BO102" s="227"/>
      <c r="BP102" s="227"/>
      <c r="BQ102" s="227"/>
      <c r="BR102" s="227"/>
      <c r="BS102" s="227"/>
      <c r="BT102" s="227"/>
      <c r="BU102" s="227"/>
      <c r="BV102" s="227"/>
      <c r="BW102" s="227"/>
      <c r="BX102" s="227"/>
      <c r="BY102" s="227"/>
      <c r="BZ102" s="227"/>
      <c r="CA102" s="227"/>
      <c r="CB102" s="227"/>
      <c r="CC102" s="227"/>
      <c r="CD102" s="227"/>
      <c r="CE102" s="227"/>
      <c r="CF102" s="227"/>
      <c r="CG102" s="227"/>
      <c r="CH102" s="227"/>
      <c r="CI102" s="227"/>
      <c r="CJ102" s="227"/>
      <c r="CK102" s="227"/>
      <c r="CL102" s="227"/>
      <c r="CM102" s="227"/>
      <c r="CN102" s="227"/>
      <c r="CO102" s="227"/>
      <c r="CP102" s="227"/>
      <c r="CQ102" s="227"/>
      <c r="CR102" s="227"/>
      <c r="CS102" s="227"/>
      <c r="CT102" s="227"/>
      <c r="CU102" s="227"/>
      <c r="CV102" s="227"/>
      <c r="CW102" s="227"/>
      <c r="CX102" s="227"/>
      <c r="CY102" s="227"/>
      <c r="CZ102" s="227"/>
      <c r="DA102" s="227"/>
      <c r="DB102" s="227"/>
      <c r="DC102" s="227"/>
      <c r="DD102" s="227"/>
      <c r="DE102" s="227"/>
      <c r="DF102" s="227"/>
      <c r="DG102" s="227"/>
      <c r="DH102" s="227"/>
      <c r="DI102" s="227"/>
      <c r="DJ102" s="227"/>
      <c r="DK102" s="227"/>
      <c r="DL102" s="227"/>
      <c r="DM102" s="227"/>
      <c r="DN102" s="227"/>
      <c r="DO102" s="227"/>
      <c r="DP102" s="227"/>
      <c r="DQ102" s="227"/>
      <c r="DR102" s="227"/>
      <c r="DS102" s="227"/>
      <c r="DT102" s="227"/>
      <c r="DU102" s="227"/>
      <c r="DV102" s="227"/>
      <c r="DW102" s="227"/>
      <c r="DX102" s="227"/>
      <c r="DY102" s="227"/>
      <c r="DZ102" s="227"/>
      <c r="EA102" s="227"/>
      <c r="EB102" s="227"/>
      <c r="EC102" s="227"/>
      <c r="ED102" s="227"/>
      <c r="EE102" s="227"/>
      <c r="EF102" s="227"/>
      <c r="EG102" s="227"/>
      <c r="EH102" s="227"/>
      <c r="EI102" s="227"/>
      <c r="EJ102" s="227"/>
      <c r="EK102" s="227"/>
      <c r="EL102" s="227"/>
      <c r="EM102" s="227"/>
      <c r="EN102" s="227"/>
      <c r="EO102" s="227"/>
      <c r="EP102" s="227"/>
      <c r="EQ102" s="227"/>
      <c r="ER102" s="227"/>
      <c r="ES102" s="227"/>
      <c r="ET102" s="227"/>
      <c r="EU102" s="227"/>
      <c r="EV102" s="227"/>
      <c r="EW102" s="227"/>
      <c r="EX102" s="227"/>
      <c r="EY102" s="227"/>
      <c r="EZ102" s="227"/>
      <c r="FA102" s="227"/>
      <c r="FB102" s="227"/>
      <c r="FC102" s="227"/>
      <c r="FD102" s="227"/>
      <c r="FE102" s="227"/>
      <c r="FF102" s="227"/>
      <c r="FG102" s="227"/>
      <c r="FH102" s="227"/>
      <c r="FI102" s="227"/>
      <c r="FJ102" s="227"/>
      <c r="FK102" s="227"/>
      <c r="FL102" s="227"/>
      <c r="FM102" s="227"/>
      <c r="FN102" s="227"/>
      <c r="FO102" s="227"/>
      <c r="FP102" s="227"/>
      <c r="FQ102" s="227"/>
      <c r="FR102" s="227"/>
      <c r="FS102" s="227"/>
      <c r="FT102" s="227"/>
      <c r="FU102" s="227"/>
      <c r="FV102" s="227"/>
      <c r="FW102" s="227"/>
      <c r="FX102" s="227"/>
      <c r="FY102" s="227"/>
      <c r="FZ102" s="227"/>
      <c r="GA102" s="227"/>
      <c r="GB102" s="227"/>
      <c r="GC102" s="227"/>
      <c r="GD102" s="227"/>
      <c r="GE102" s="227"/>
      <c r="GF102" s="227"/>
      <c r="GG102" s="227"/>
      <c r="GH102" s="227"/>
      <c r="GI102" s="227"/>
      <c r="GJ102" s="227"/>
      <c r="GK102" s="227"/>
      <c r="GL102" s="227"/>
      <c r="GM102" s="227"/>
      <c r="GN102" s="227"/>
      <c r="GO102" s="227"/>
      <c r="GP102" s="227"/>
      <c r="GQ102" s="227"/>
      <c r="GR102" s="227"/>
      <c r="GS102" s="227"/>
      <c r="GT102" s="227"/>
      <c r="GU102" s="227"/>
      <c r="GV102" s="227"/>
      <c r="GW102" s="227"/>
      <c r="GX102" s="227"/>
      <c r="GY102" s="227"/>
      <c r="GZ102" s="227"/>
      <c r="HA102" s="227"/>
      <c r="HB102" s="227"/>
      <c r="HC102" s="227"/>
      <c r="HD102" s="227"/>
      <c r="HE102" s="227"/>
      <c r="HF102" s="227"/>
      <c r="HG102" s="227"/>
      <c r="HH102" s="227"/>
      <c r="HI102" s="227"/>
      <c r="HJ102" s="227"/>
      <c r="HK102" s="227"/>
      <c r="HL102" s="227"/>
      <c r="HM102" s="227"/>
      <c r="HN102" s="227"/>
      <c r="HO102" s="227"/>
      <c r="HP102" s="227"/>
      <c r="HQ102" s="227"/>
      <c r="HR102" s="227"/>
      <c r="HS102" s="227"/>
      <c r="HT102" s="227"/>
      <c r="HU102" s="227"/>
      <c r="HV102" s="227"/>
      <c r="HW102" s="227"/>
      <c r="HX102" s="227"/>
      <c r="HY102" s="227"/>
      <c r="HZ102" s="227"/>
      <c r="IA102" s="227"/>
      <c r="IB102" s="227"/>
      <c r="IC102" s="227"/>
      <c r="ID102" s="227"/>
      <c r="IE102" s="227"/>
      <c r="IF102" s="227"/>
      <c r="IG102" s="227"/>
      <c r="IH102" s="227"/>
      <c r="II102" s="227"/>
      <c r="IJ102" s="227"/>
      <c r="IK102" s="227"/>
      <c r="IL102" s="227"/>
      <c r="IM102" s="227"/>
      <c r="IN102" s="227"/>
      <c r="IO102" s="227"/>
      <c r="IP102" s="227"/>
      <c r="IQ102" s="227"/>
      <c r="IR102" s="227"/>
      <c r="IS102" s="227"/>
      <c r="IT102" s="227"/>
      <c r="IU102" s="227"/>
      <c r="IV102" s="227"/>
      <c r="IW102" s="227"/>
      <c r="IX102" s="227"/>
      <c r="IY102" s="227"/>
      <c r="IZ102" s="227"/>
      <c r="JA102" s="227"/>
      <c r="JB102" s="227"/>
      <c r="JC102" s="227"/>
      <c r="JD102" s="227"/>
      <c r="JE102" s="227"/>
      <c r="JF102" s="227"/>
      <c r="JG102" s="227"/>
      <c r="JH102" s="227"/>
      <c r="JI102" s="227"/>
      <c r="JJ102" s="227"/>
      <c r="JK102" s="227"/>
      <c r="JL102" s="227"/>
      <c r="JM102" s="227"/>
      <c r="JN102" s="227"/>
      <c r="JO102" s="227"/>
      <c r="JP102" s="227"/>
      <c r="JQ102" s="227"/>
      <c r="JR102" s="227"/>
      <c r="JS102" s="227"/>
      <c r="JT102" s="227"/>
      <c r="JU102" s="227"/>
      <c r="JV102" s="227"/>
      <c r="JW102" s="227"/>
      <c r="JX102" s="227"/>
      <c r="JY102" s="227"/>
      <c r="JZ102" s="227"/>
      <c r="KA102" s="227"/>
      <c r="KB102" s="227"/>
      <c r="KC102" s="227"/>
      <c r="KD102" s="227"/>
      <c r="KE102" s="227"/>
      <c r="KF102" s="227"/>
      <c r="KG102" s="227"/>
      <c r="KH102" s="227"/>
      <c r="KI102" s="227"/>
      <c r="KJ102" s="227"/>
      <c r="KK102" s="227"/>
      <c r="KL102" s="227"/>
      <c r="KM102" s="227"/>
      <c r="KN102" s="227"/>
      <c r="KO102" s="227"/>
      <c r="KP102" s="227"/>
      <c r="KQ102" s="227"/>
      <c r="KR102" s="227"/>
      <c r="KS102" s="227"/>
      <c r="KT102" s="227"/>
      <c r="KU102" s="227"/>
      <c r="KV102" s="227"/>
      <c r="KW102" s="227"/>
      <c r="KX102" s="227"/>
      <c r="KY102" s="227"/>
      <c r="KZ102" s="227"/>
      <c r="LA102" s="227"/>
      <c r="LB102" s="227"/>
      <c r="LC102" s="227"/>
      <c r="LD102" s="227"/>
      <c r="LE102" s="227"/>
      <c r="LF102" s="227"/>
      <c r="LG102" s="227"/>
      <c r="LH102" s="227"/>
      <c r="LI102" s="227"/>
      <c r="LJ102" s="227"/>
      <c r="LK102" s="227"/>
      <c r="LL102" s="227"/>
      <c r="LM102" s="227"/>
      <c r="LN102" s="227"/>
      <c r="LO102" s="227"/>
      <c r="LP102" s="227"/>
      <c r="LQ102" s="227"/>
      <c r="LR102" s="227"/>
      <c r="LS102" s="227"/>
      <c r="LT102" s="227"/>
      <c r="LU102" s="227"/>
      <c r="LV102" s="227"/>
      <c r="LW102" s="227"/>
      <c r="LX102" s="227"/>
      <c r="LY102" s="227"/>
      <c r="LZ102" s="227"/>
      <c r="MA102" s="227"/>
      <c r="MB102" s="227"/>
      <c r="MC102" s="227"/>
      <c r="MD102" s="227"/>
      <c r="ME102" s="227"/>
      <c r="MF102" s="227"/>
      <c r="MG102" s="227"/>
      <c r="MH102" s="227"/>
      <c r="MI102" s="227"/>
      <c r="MJ102" s="227"/>
      <c r="MK102" s="227"/>
      <c r="ML102" s="227"/>
      <c r="MM102" s="227"/>
      <c r="MN102" s="227"/>
      <c r="MO102" s="227"/>
      <c r="MP102" s="227"/>
      <c r="MQ102" s="227"/>
      <c r="MR102" s="227"/>
      <c r="MS102" s="227"/>
      <c r="MT102" s="227"/>
      <c r="MU102" s="227"/>
      <c r="MV102" s="227"/>
      <c r="MW102" s="227"/>
      <c r="MX102" s="227"/>
      <c r="MY102" s="227"/>
      <c r="MZ102" s="227"/>
      <c r="NA102" s="227"/>
      <c r="NB102" s="227"/>
      <c r="NC102" s="227"/>
      <c r="ND102" s="227"/>
      <c r="NE102" s="227"/>
      <c r="NF102" s="227"/>
      <c r="NG102" s="227"/>
      <c r="NH102" s="227"/>
      <c r="NI102" s="227"/>
      <c r="NJ102" s="227"/>
      <c r="NK102" s="227"/>
      <c r="NL102" s="227"/>
      <c r="NM102" s="227"/>
      <c r="NN102" s="227"/>
      <c r="NO102" s="227"/>
      <c r="NP102" s="227"/>
      <c r="NQ102" s="227"/>
      <c r="NR102" s="227"/>
      <c r="NS102" s="227"/>
      <c r="NT102" s="227"/>
      <c r="NU102" s="227"/>
      <c r="NV102" s="227"/>
      <c r="NW102" s="227"/>
      <c r="NX102" s="227"/>
      <c r="NY102" s="227"/>
      <c r="NZ102" s="227"/>
      <c r="OA102" s="227"/>
      <c r="OB102" s="227"/>
      <c r="OC102" s="227"/>
      <c r="OD102" s="227"/>
      <c r="OE102" s="227"/>
      <c r="OF102" s="227"/>
      <c r="OG102" s="227"/>
      <c r="OH102" s="227"/>
      <c r="OI102" s="227"/>
      <c r="OJ102" s="227"/>
      <c r="OK102" s="227"/>
      <c r="OL102" s="227"/>
      <c r="OM102" s="227"/>
      <c r="ON102" s="227"/>
      <c r="OO102" s="227"/>
      <c r="OP102" s="227"/>
      <c r="OQ102" s="227"/>
      <c r="OR102" s="227"/>
      <c r="OS102" s="227"/>
      <c r="OT102" s="227"/>
      <c r="OU102" s="227"/>
      <c r="OV102" s="227"/>
      <c r="OW102" s="227"/>
      <c r="OX102" s="227"/>
      <c r="OY102" s="227"/>
      <c r="OZ102" s="227"/>
      <c r="PA102" s="227"/>
      <c r="PB102" s="227"/>
      <c r="PC102" s="227"/>
      <c r="PD102" s="227"/>
      <c r="PE102" s="227"/>
      <c r="PF102" s="227"/>
      <c r="PG102" s="227"/>
      <c r="PH102" s="227"/>
      <c r="PI102" s="227"/>
      <c r="PJ102" s="227"/>
      <c r="PK102" s="227"/>
      <c r="PL102" s="227"/>
      <c r="PM102" s="227"/>
      <c r="PN102" s="227"/>
      <c r="PO102" s="227"/>
      <c r="PP102" s="227"/>
      <c r="PQ102" s="227"/>
      <c r="PR102" s="227"/>
      <c r="PS102" s="227"/>
      <c r="PT102" s="227"/>
      <c r="PU102" s="227"/>
      <c r="PV102" s="227"/>
      <c r="PW102" s="227"/>
      <c r="PX102" s="227"/>
      <c r="PY102" s="227"/>
      <c r="PZ102" s="227"/>
      <c r="QA102" s="227"/>
      <c r="QB102" s="227"/>
      <c r="QC102" s="227"/>
      <c r="QD102" s="227"/>
      <c r="QE102" s="227"/>
      <c r="QF102" s="227"/>
      <c r="QG102" s="227"/>
      <c r="QH102" s="227"/>
      <c r="QI102" s="227"/>
      <c r="QJ102" s="227"/>
      <c r="QK102" s="227"/>
      <c r="QL102" s="227"/>
      <c r="QM102" s="227"/>
      <c r="QN102" s="227"/>
      <c r="QO102" s="227"/>
      <c r="QP102" s="227"/>
      <c r="QQ102" s="227"/>
      <c r="QR102" s="227"/>
      <c r="QS102" s="227"/>
      <c r="QT102" s="227"/>
      <c r="QU102" s="227"/>
      <c r="QV102" s="227"/>
      <c r="QW102" s="227"/>
      <c r="QX102" s="227"/>
      <c r="QY102" s="227"/>
      <c r="QZ102" s="227"/>
      <c r="RA102" s="227"/>
      <c r="RB102" s="227"/>
      <c r="RC102" s="227"/>
      <c r="RD102" s="227"/>
      <c r="RE102" s="227"/>
      <c r="RF102" s="227"/>
      <c r="RG102" s="227"/>
      <c r="RH102" s="227"/>
      <c r="RI102" s="227"/>
      <c r="RJ102" s="227"/>
      <c r="RK102" s="227"/>
      <c r="RL102" s="227"/>
      <c r="RM102" s="227"/>
      <c r="RN102" s="227"/>
      <c r="RO102" s="227"/>
      <c r="RP102" s="227"/>
      <c r="RQ102" s="227"/>
      <c r="RR102" s="227"/>
      <c r="RS102" s="227"/>
      <c r="RT102" s="227"/>
      <c r="RU102" s="227"/>
      <c r="RV102" s="227"/>
      <c r="RW102" s="227"/>
      <c r="RX102" s="227"/>
      <c r="RY102" s="227"/>
      <c r="RZ102" s="227"/>
      <c r="SA102" s="227"/>
      <c r="SB102" s="227"/>
      <c r="SC102" s="227"/>
      <c r="SD102" s="227"/>
      <c r="SE102" s="227"/>
      <c r="SF102" s="227"/>
      <c r="SG102" s="227"/>
      <c r="SH102" s="227"/>
      <c r="SI102" s="227"/>
      <c r="SJ102" s="227"/>
      <c r="SK102" s="227"/>
      <c r="SL102" s="227"/>
      <c r="SM102" s="227"/>
      <c r="SN102" s="227"/>
      <c r="SO102" s="227"/>
      <c r="SP102" s="227"/>
      <c r="SQ102" s="227"/>
      <c r="SR102" s="227"/>
      <c r="SS102" s="227"/>
      <c r="ST102" s="227"/>
      <c r="SU102" s="227"/>
      <c r="SV102" s="227"/>
      <c r="SW102" s="227"/>
      <c r="SX102" s="227"/>
      <c r="SY102" s="227"/>
      <c r="SZ102" s="227"/>
      <c r="TA102" s="227"/>
      <c r="TB102" s="227"/>
      <c r="TC102" s="227"/>
      <c r="TD102" s="227"/>
      <c r="TE102" s="227"/>
      <c r="TF102" s="227"/>
      <c r="TG102" s="227"/>
      <c r="TH102" s="227"/>
      <c r="TI102" s="227"/>
      <c r="TJ102" s="227"/>
      <c r="TK102" s="227"/>
      <c r="TL102" s="227"/>
      <c r="TM102" s="227"/>
      <c r="TN102" s="227"/>
      <c r="TO102" s="227"/>
      <c r="TP102" s="227"/>
      <c r="TQ102" s="227"/>
      <c r="TR102" s="227"/>
      <c r="TS102" s="227"/>
      <c r="TT102" s="227"/>
      <c r="TU102" s="227"/>
      <c r="TV102" s="227"/>
      <c r="TW102" s="227"/>
      <c r="TX102" s="227"/>
      <c r="TY102" s="227"/>
      <c r="TZ102" s="227"/>
      <c r="UA102" s="227"/>
      <c r="UB102" s="227"/>
      <c r="UC102" s="227"/>
      <c r="UD102" s="227"/>
      <c r="UE102" s="227"/>
      <c r="UF102" s="227"/>
      <c r="UG102" s="227"/>
      <c r="UH102" s="227"/>
      <c r="UI102" s="227"/>
      <c r="UJ102" s="227"/>
      <c r="UK102" s="227"/>
      <c r="UL102" s="227"/>
      <c r="UM102" s="227"/>
      <c r="UN102" s="227"/>
      <c r="UO102" s="227"/>
      <c r="UP102" s="227"/>
      <c r="UQ102" s="227"/>
      <c r="UR102" s="227"/>
      <c r="US102" s="227"/>
      <c r="UT102" s="227"/>
      <c r="UU102" s="227"/>
      <c r="UV102" s="227"/>
      <c r="UW102" s="227"/>
      <c r="UX102" s="227"/>
      <c r="UY102" s="227"/>
      <c r="UZ102" s="227"/>
      <c r="VA102" s="227"/>
      <c r="VB102" s="227"/>
      <c r="VC102" s="227"/>
      <c r="VD102" s="227"/>
      <c r="VE102" s="227"/>
      <c r="VF102" s="227"/>
      <c r="VG102" s="227"/>
      <c r="VH102" s="227"/>
      <c r="VI102" s="227"/>
      <c r="VJ102" s="227"/>
      <c r="VK102" s="227"/>
      <c r="VL102" s="227"/>
      <c r="VM102" s="227"/>
      <c r="VN102" s="227"/>
      <c r="VO102" s="227"/>
      <c r="VP102" s="227"/>
      <c r="VQ102" s="227"/>
      <c r="VR102" s="227"/>
      <c r="VS102" s="227"/>
      <c r="VT102" s="227"/>
      <c r="VU102" s="227"/>
      <c r="VV102" s="227"/>
      <c r="VW102" s="227"/>
      <c r="VX102" s="227"/>
      <c r="VY102" s="227"/>
      <c r="VZ102" s="227"/>
      <c r="WA102" s="227"/>
      <c r="WB102" s="227"/>
      <c r="WC102" s="227"/>
      <c r="WD102" s="227"/>
      <c r="WE102" s="227"/>
      <c r="WF102" s="227"/>
      <c r="WG102" s="227"/>
      <c r="WH102" s="227"/>
      <c r="WI102" s="227"/>
      <c r="WJ102" s="227"/>
      <c r="WK102" s="227"/>
      <c r="WL102" s="227"/>
      <c r="WM102" s="227"/>
      <c r="WN102" s="227"/>
      <c r="WO102" s="227"/>
      <c r="WP102" s="227"/>
      <c r="WQ102" s="227"/>
      <c r="WR102" s="227"/>
      <c r="WS102" s="227"/>
      <c r="WT102" s="227"/>
      <c r="WU102" s="227"/>
      <c r="WV102" s="227"/>
      <c r="WW102" s="227"/>
      <c r="WX102" s="227"/>
      <c r="WY102" s="227"/>
      <c r="WZ102" s="227"/>
      <c r="XA102" s="227"/>
      <c r="XB102" s="227"/>
      <c r="XC102" s="227"/>
      <c r="XD102" s="227"/>
      <c r="XE102" s="227"/>
      <c r="XF102" s="227"/>
      <c r="XG102" s="227"/>
      <c r="XH102" s="227"/>
      <c r="XI102" s="227"/>
      <c r="XJ102" s="227"/>
      <c r="XK102" s="227"/>
      <c r="XL102" s="227"/>
      <c r="XM102" s="227"/>
      <c r="XN102" s="227"/>
      <c r="XO102" s="227"/>
      <c r="XP102" s="227"/>
      <c r="XQ102" s="227"/>
      <c r="XR102" s="227"/>
      <c r="XS102" s="227"/>
      <c r="XT102" s="227"/>
      <c r="XU102" s="227"/>
      <c r="XV102" s="227"/>
      <c r="XW102" s="227"/>
      <c r="XX102" s="227"/>
      <c r="XY102" s="227"/>
      <c r="XZ102" s="227"/>
      <c r="YA102" s="227"/>
      <c r="YB102" s="227"/>
      <c r="YC102" s="227"/>
      <c r="YD102" s="227"/>
      <c r="YE102" s="227"/>
      <c r="YF102" s="227"/>
      <c r="YG102" s="227"/>
      <c r="YH102" s="227"/>
      <c r="YI102" s="227"/>
      <c r="YJ102" s="227"/>
      <c r="YK102" s="227"/>
      <c r="YL102" s="227"/>
      <c r="YM102" s="227"/>
      <c r="YN102" s="227"/>
      <c r="YO102" s="227"/>
      <c r="YP102" s="227"/>
      <c r="YQ102" s="227"/>
      <c r="YR102" s="227"/>
      <c r="YS102" s="227"/>
      <c r="YT102" s="227"/>
      <c r="YU102" s="227"/>
      <c r="YV102" s="227"/>
      <c r="YW102" s="227"/>
      <c r="YX102" s="227"/>
      <c r="YY102" s="227"/>
      <c r="YZ102" s="227"/>
      <c r="ZA102" s="227"/>
      <c r="ZB102" s="227"/>
      <c r="ZC102" s="227"/>
      <c r="ZD102" s="227"/>
      <c r="ZE102" s="227"/>
      <c r="ZF102" s="227"/>
      <c r="ZG102" s="227"/>
      <c r="ZH102" s="227"/>
      <c r="ZI102" s="227"/>
      <c r="ZJ102" s="227"/>
      <c r="ZK102" s="227"/>
      <c r="ZL102" s="227"/>
      <c r="ZM102" s="227"/>
      <c r="ZN102" s="227"/>
      <c r="ZO102" s="227"/>
      <c r="ZP102" s="227"/>
      <c r="ZQ102" s="227"/>
      <c r="ZR102" s="227"/>
      <c r="ZS102" s="227"/>
      <c r="ZT102" s="227"/>
      <c r="ZU102" s="227"/>
      <c r="ZV102" s="227"/>
      <c r="ZW102" s="227"/>
      <c r="ZX102" s="227"/>
      <c r="ZY102" s="227"/>
      <c r="ZZ102" s="227"/>
      <c r="AAA102" s="227"/>
      <c r="AAB102" s="227"/>
      <c r="AAC102" s="227"/>
      <c r="AAD102" s="227"/>
      <c r="AAE102" s="227"/>
      <c r="AAF102" s="227"/>
      <c r="AAG102" s="227"/>
      <c r="AAH102" s="227"/>
      <c r="AAI102" s="227"/>
      <c r="AAJ102" s="227"/>
      <c r="AAK102" s="227"/>
      <c r="AAL102" s="227"/>
      <c r="AAM102" s="227"/>
      <c r="AAN102" s="227"/>
      <c r="AAO102" s="227"/>
      <c r="AAP102" s="227"/>
      <c r="AAQ102" s="227"/>
      <c r="AAR102" s="227"/>
      <c r="AAS102" s="227"/>
      <c r="AAT102" s="227"/>
      <c r="AAU102" s="227"/>
      <c r="AAV102" s="227"/>
      <c r="AAW102" s="227"/>
      <c r="AAX102" s="227"/>
      <c r="AAY102" s="227"/>
      <c r="AAZ102" s="227"/>
      <c r="ABA102" s="227"/>
      <c r="ABB102" s="227"/>
      <c r="ABC102" s="227"/>
      <c r="ABD102" s="227"/>
      <c r="ABE102" s="227"/>
      <c r="ABF102" s="227"/>
      <c r="ABG102" s="227"/>
      <c r="ABH102" s="227"/>
      <c r="ABI102" s="227"/>
      <c r="ABJ102" s="227"/>
      <c r="ABK102" s="227"/>
      <c r="ABL102" s="227"/>
      <c r="ABM102" s="227"/>
      <c r="ABN102" s="227"/>
      <c r="ABO102" s="227"/>
      <c r="ABP102" s="227"/>
      <c r="ABQ102" s="227"/>
      <c r="ABR102" s="227"/>
      <c r="ABS102" s="227"/>
      <c r="ABT102" s="227"/>
      <c r="ABU102" s="227"/>
      <c r="ABV102" s="227"/>
      <c r="ABW102" s="227"/>
      <c r="ABX102" s="227"/>
      <c r="ABY102" s="227"/>
      <c r="ABZ102" s="227"/>
      <c r="ACA102" s="227"/>
      <c r="ACB102" s="227"/>
      <c r="ACC102" s="227"/>
      <c r="ACD102" s="227"/>
      <c r="ACE102" s="227"/>
      <c r="ACF102" s="227"/>
      <c r="ACG102" s="227"/>
      <c r="ACH102" s="227"/>
      <c r="ACI102" s="227"/>
      <c r="ACJ102" s="227"/>
      <c r="ACK102" s="227"/>
      <c r="ACL102" s="227"/>
      <c r="ACM102" s="227"/>
      <c r="ACN102" s="227"/>
      <c r="ACO102" s="227"/>
      <c r="ACP102" s="227"/>
      <c r="ACQ102" s="227"/>
      <c r="ACR102" s="227"/>
      <c r="ACS102" s="227"/>
      <c r="ACT102" s="227"/>
      <c r="ACU102" s="227"/>
      <c r="ACV102" s="227"/>
      <c r="ACW102" s="227"/>
      <c r="ACX102" s="227"/>
      <c r="ACY102" s="227"/>
      <c r="ACZ102" s="227"/>
      <c r="ADA102" s="227"/>
      <c r="ADB102" s="227"/>
      <c r="ADC102" s="227"/>
      <c r="ADD102" s="227"/>
      <c r="ADE102" s="227"/>
      <c r="ADF102" s="227"/>
      <c r="ADG102" s="227"/>
      <c r="ADH102" s="227"/>
      <c r="ADI102" s="227"/>
      <c r="ADJ102" s="227"/>
      <c r="ADK102" s="227"/>
      <c r="ADL102" s="227"/>
      <c r="ADM102" s="227"/>
      <c r="ADN102" s="227"/>
      <c r="ADO102" s="227"/>
      <c r="ADP102" s="227"/>
      <c r="ADQ102" s="227"/>
      <c r="ADR102" s="227"/>
      <c r="ADS102" s="227"/>
      <c r="ADT102" s="227"/>
      <c r="ADU102" s="227"/>
      <c r="ADV102" s="227"/>
      <c r="ADW102" s="227"/>
      <c r="ADX102" s="227"/>
      <c r="ADY102" s="227"/>
      <c r="ADZ102" s="227"/>
      <c r="AEA102" s="227"/>
      <c r="AEB102" s="227"/>
      <c r="AEC102" s="227"/>
      <c r="AED102" s="227"/>
      <c r="AEE102" s="227"/>
      <c r="AEF102" s="227"/>
      <c r="AEG102" s="227"/>
      <c r="AEH102" s="227"/>
      <c r="AEI102" s="227"/>
      <c r="AEJ102" s="227"/>
      <c r="AEK102" s="227"/>
      <c r="AEL102" s="227"/>
      <c r="AEM102" s="227"/>
      <c r="AEN102" s="227"/>
      <c r="AEO102" s="227"/>
      <c r="AEP102" s="227"/>
      <c r="AEQ102" s="227"/>
      <c r="AER102" s="227"/>
      <c r="AES102" s="227"/>
      <c r="AET102" s="227"/>
      <c r="AEU102" s="227"/>
      <c r="AEV102" s="227"/>
      <c r="AEW102" s="227"/>
      <c r="AEX102" s="227"/>
      <c r="AEY102" s="227"/>
      <c r="AEZ102" s="227"/>
      <c r="AFA102" s="227"/>
      <c r="AFB102" s="227"/>
      <c r="AFC102" s="227"/>
      <c r="AFD102" s="227"/>
      <c r="AFE102" s="227"/>
      <c r="AFF102" s="227"/>
      <c r="AFG102" s="227"/>
      <c r="AFH102" s="227"/>
      <c r="AFI102" s="227"/>
      <c r="AFJ102" s="227"/>
      <c r="AFK102" s="227"/>
      <c r="AFL102" s="227"/>
      <c r="AFM102" s="227"/>
      <c r="AFN102" s="227"/>
      <c r="AFO102" s="227"/>
      <c r="AFP102" s="227"/>
      <c r="AFQ102" s="227"/>
      <c r="AFR102" s="227"/>
      <c r="AFS102" s="227"/>
      <c r="AFT102" s="227"/>
      <c r="AFU102" s="227"/>
      <c r="AFV102" s="227"/>
      <c r="AFW102" s="227"/>
      <c r="AFX102" s="227"/>
      <c r="AFY102" s="227"/>
      <c r="AFZ102" s="227"/>
      <c r="AGA102" s="227"/>
      <c r="AGB102" s="227"/>
      <c r="AGC102" s="227"/>
      <c r="AGD102" s="227"/>
      <c r="AGE102" s="227"/>
      <c r="AGF102" s="227"/>
      <c r="AGG102" s="227"/>
      <c r="AGH102" s="227"/>
      <c r="AGI102" s="227"/>
      <c r="AGJ102" s="227"/>
      <c r="AGK102" s="227"/>
      <c r="AGL102" s="227"/>
      <c r="AGM102" s="227"/>
      <c r="AGN102" s="227"/>
      <c r="AGO102" s="227"/>
      <c r="AGP102" s="227"/>
      <c r="AGQ102" s="227"/>
      <c r="AGR102" s="227"/>
      <c r="AGS102" s="227"/>
      <c r="AGT102" s="227"/>
      <c r="AGU102" s="227"/>
      <c r="AGV102" s="227"/>
      <c r="AGW102" s="227"/>
      <c r="AGX102" s="227"/>
      <c r="AGY102" s="227"/>
      <c r="AGZ102" s="227"/>
      <c r="AHA102" s="227"/>
      <c r="AHB102" s="227"/>
      <c r="AHC102" s="227"/>
      <c r="AHD102" s="227"/>
      <c r="AHE102" s="227"/>
      <c r="AHF102" s="227"/>
      <c r="AHG102" s="227"/>
      <c r="AHH102" s="227"/>
      <c r="AHI102" s="227"/>
      <c r="AHJ102" s="227"/>
      <c r="AHK102" s="227"/>
      <c r="AHL102" s="227"/>
      <c r="AHM102" s="227"/>
      <c r="AHN102" s="227"/>
      <c r="AHO102" s="227"/>
      <c r="AHP102" s="227"/>
      <c r="AHQ102" s="227"/>
      <c r="AHR102" s="227"/>
      <c r="AHS102" s="227"/>
      <c r="AHT102" s="227"/>
      <c r="AHU102" s="227"/>
      <c r="AHV102" s="227"/>
      <c r="AHW102" s="227"/>
      <c r="AHX102" s="227"/>
      <c r="AHY102" s="227"/>
      <c r="AHZ102" s="227"/>
      <c r="AIA102" s="227"/>
      <c r="AIB102" s="227"/>
      <c r="AIC102" s="227"/>
      <c r="AID102" s="227"/>
      <c r="AIE102" s="227"/>
      <c r="AIF102" s="227"/>
      <c r="AIG102" s="227"/>
      <c r="AIH102" s="227"/>
      <c r="AII102" s="227"/>
      <c r="AIJ102" s="227"/>
      <c r="AIK102" s="227"/>
      <c r="AIL102" s="227"/>
      <c r="AIM102" s="227"/>
      <c r="AIN102" s="227"/>
      <c r="AIO102" s="227"/>
      <c r="AIP102" s="227"/>
      <c r="AIQ102" s="227"/>
      <c r="AIR102" s="227"/>
      <c r="AIS102" s="227"/>
      <c r="AIT102" s="227"/>
      <c r="AIU102" s="227"/>
      <c r="AIV102" s="227"/>
      <c r="AIW102" s="227"/>
      <c r="AIX102" s="227"/>
      <c r="AIY102" s="227"/>
      <c r="AIZ102" s="227"/>
      <c r="AJA102" s="227"/>
      <c r="AJB102" s="227"/>
      <c r="AJC102" s="227"/>
      <c r="AJD102" s="227"/>
      <c r="AJE102" s="227"/>
      <c r="AJF102" s="227"/>
      <c r="AJG102" s="227"/>
      <c r="AJH102" s="227"/>
      <c r="AJI102" s="227"/>
      <c r="AJJ102" s="227"/>
      <c r="AJK102" s="227"/>
      <c r="AJL102" s="227"/>
      <c r="AJM102" s="227"/>
      <c r="AJN102" s="227"/>
      <c r="AJO102" s="227"/>
      <c r="AJP102" s="227"/>
      <c r="AJQ102" s="227"/>
      <c r="AJR102" s="227"/>
      <c r="AJS102" s="227"/>
      <c r="AJT102" s="227"/>
      <c r="AJU102" s="227"/>
      <c r="AJV102" s="227"/>
      <c r="AJW102" s="227"/>
      <c r="AJX102" s="227"/>
      <c r="AJY102" s="227"/>
      <c r="AJZ102" s="227"/>
      <c r="AKA102" s="227"/>
      <c r="AKB102" s="227"/>
      <c r="AKC102" s="227"/>
      <c r="AKD102" s="227"/>
      <c r="AKE102" s="227"/>
      <c r="AKF102" s="227"/>
      <c r="AKG102" s="227"/>
      <c r="AKH102" s="227"/>
      <c r="AKI102" s="227"/>
      <c r="AKJ102" s="227"/>
      <c r="AKK102" s="227"/>
      <c r="AKL102" s="227"/>
      <c r="AKM102" s="227"/>
      <c r="AKN102" s="227"/>
      <c r="AKO102" s="227"/>
      <c r="AKP102" s="227"/>
      <c r="AKQ102" s="227"/>
      <c r="AKR102" s="227"/>
      <c r="AKS102" s="227"/>
      <c r="AKT102" s="227"/>
      <c r="AKU102" s="227"/>
      <c r="AKV102" s="227"/>
      <c r="AKW102" s="227"/>
      <c r="AKX102" s="227"/>
      <c r="AKY102" s="227"/>
      <c r="AKZ102" s="227"/>
      <c r="ALA102" s="227"/>
      <c r="ALB102" s="227"/>
      <c r="ALC102" s="227"/>
      <c r="ALD102" s="227"/>
      <c r="ALE102" s="227"/>
      <c r="ALF102" s="227"/>
      <c r="ALG102" s="227"/>
      <c r="ALH102" s="227"/>
      <c r="ALI102" s="227"/>
      <c r="ALJ102" s="227"/>
      <c r="ALK102" s="227"/>
      <c r="ALL102" s="227"/>
      <c r="ALM102" s="227"/>
      <c r="ALN102" s="227"/>
      <c r="ALO102" s="227"/>
      <c r="ALP102" s="227"/>
      <c r="ALQ102" s="227"/>
      <c r="ALR102" s="227"/>
      <c r="ALS102" s="227"/>
      <c r="ALT102" s="227"/>
      <c r="ALU102" s="227"/>
      <c r="ALV102" s="227"/>
      <c r="ALW102" s="227"/>
      <c r="ALX102" s="227"/>
      <c r="ALY102" s="227"/>
      <c r="ALZ102" s="227"/>
      <c r="AMA102" s="227"/>
      <c r="AMB102" s="227"/>
      <c r="AMC102" s="227"/>
      <c r="AMD102" s="227"/>
      <c r="AME102" s="227"/>
      <c r="AMF102" s="227"/>
      <c r="AMG102" s="227"/>
      <c r="AMH102" s="227"/>
      <c r="AMI102" s="227"/>
      <c r="AMJ102" s="227"/>
      <c r="AMK102" s="227"/>
      <c r="AML102" s="227"/>
      <c r="AMM102" s="227"/>
      <c r="AMN102" s="227"/>
      <c r="AMO102" s="227"/>
      <c r="AMP102" s="227"/>
      <c r="AMQ102" s="227"/>
      <c r="AMR102" s="227"/>
      <c r="AMS102" s="227"/>
      <c r="AMT102" s="227"/>
      <c r="AMU102" s="227"/>
      <c r="AMV102" s="227"/>
      <c r="AMW102" s="227"/>
      <c r="AMX102" s="227"/>
      <c r="AMY102" s="227"/>
      <c r="AMZ102" s="227"/>
      <c r="ANA102" s="227"/>
      <c r="ANB102" s="227"/>
      <c r="ANC102" s="227"/>
      <c r="AND102" s="227"/>
      <c r="ANE102" s="227"/>
      <c r="ANF102" s="227"/>
      <c r="ANG102" s="227"/>
      <c r="ANH102" s="227"/>
      <c r="ANI102" s="227"/>
      <c r="ANJ102" s="227"/>
      <c r="ANK102" s="227"/>
      <c r="ANL102" s="227"/>
      <c r="ANM102" s="227"/>
      <c r="ANN102" s="227"/>
      <c r="ANO102" s="227"/>
      <c r="ANP102" s="227"/>
      <c r="ANQ102" s="227"/>
      <c r="ANR102" s="227"/>
      <c r="ANS102" s="227"/>
      <c r="ANT102" s="227"/>
      <c r="ANU102" s="227"/>
      <c r="ANV102" s="227"/>
      <c r="ANW102" s="227"/>
      <c r="ANX102" s="227"/>
      <c r="ANY102" s="227"/>
      <c r="ANZ102" s="227"/>
      <c r="AOA102" s="227"/>
      <c r="AOB102" s="227"/>
      <c r="AOC102" s="227"/>
      <c r="AOD102" s="227"/>
      <c r="AOE102" s="227"/>
      <c r="AOF102" s="227"/>
      <c r="AOG102" s="227"/>
      <c r="AOH102" s="227"/>
      <c r="AOI102" s="227"/>
      <c r="AOJ102" s="227"/>
      <c r="AOK102" s="227"/>
      <c r="AOL102" s="227"/>
      <c r="AOM102" s="227"/>
      <c r="AON102" s="227"/>
      <c r="AOO102" s="227"/>
      <c r="AOP102" s="227"/>
      <c r="AOQ102" s="227"/>
      <c r="AOR102" s="227"/>
      <c r="AOS102" s="227"/>
      <c r="AOT102" s="227"/>
      <c r="AOU102" s="227"/>
      <c r="AOV102" s="227"/>
      <c r="AOW102" s="227"/>
      <c r="AOX102" s="227"/>
      <c r="AOY102" s="227"/>
      <c r="AOZ102" s="227"/>
      <c r="APA102" s="227"/>
      <c r="APB102" s="227"/>
      <c r="APC102" s="227"/>
      <c r="APD102" s="227"/>
      <c r="APE102" s="227"/>
      <c r="APF102" s="227"/>
      <c r="APG102" s="227"/>
      <c r="APH102" s="227"/>
      <c r="API102" s="227"/>
      <c r="APJ102" s="227"/>
      <c r="APK102" s="227"/>
      <c r="APL102" s="227"/>
      <c r="APM102" s="227"/>
      <c r="APN102" s="227"/>
      <c r="APO102" s="227"/>
      <c r="APP102" s="227"/>
      <c r="APQ102" s="227"/>
      <c r="APR102" s="227"/>
      <c r="APS102" s="227"/>
      <c r="APT102" s="227"/>
      <c r="APU102" s="227"/>
      <c r="APV102" s="227"/>
      <c r="APW102" s="227"/>
      <c r="APX102" s="227"/>
      <c r="APY102" s="227"/>
      <c r="APZ102" s="227"/>
      <c r="AQA102" s="227"/>
      <c r="AQB102" s="227"/>
      <c r="AQC102" s="227"/>
      <c r="AQD102" s="227"/>
      <c r="AQE102" s="227"/>
      <c r="AQF102" s="227"/>
      <c r="AQG102" s="227"/>
      <c r="AQH102" s="227"/>
      <c r="AQI102" s="227"/>
      <c r="AQJ102" s="227"/>
      <c r="AQK102" s="227"/>
      <c r="AQL102" s="227"/>
      <c r="AQM102" s="227"/>
      <c r="AQN102" s="227"/>
      <c r="AQO102" s="227"/>
      <c r="AQP102" s="227"/>
      <c r="AQQ102" s="227"/>
      <c r="AQR102" s="227"/>
      <c r="AQS102" s="227"/>
      <c r="AQT102" s="227"/>
      <c r="AQU102" s="227"/>
      <c r="AQV102" s="227"/>
      <c r="AQW102" s="227"/>
      <c r="AQX102" s="227"/>
      <c r="AQY102" s="227"/>
      <c r="AQZ102" s="227"/>
      <c r="ARA102" s="227"/>
      <c r="ARB102" s="227"/>
      <c r="ARC102" s="227"/>
      <c r="ARD102" s="227"/>
      <c r="ARE102" s="227"/>
      <c r="ARF102" s="227"/>
      <c r="ARG102" s="227"/>
      <c r="ARH102" s="227"/>
      <c r="ARI102" s="227"/>
      <c r="ARJ102" s="227"/>
      <c r="ARK102" s="227"/>
      <c r="ARL102" s="227"/>
      <c r="ARM102" s="227"/>
      <c r="ARN102" s="227"/>
      <c r="ARO102" s="227"/>
      <c r="ARP102" s="227"/>
      <c r="ARQ102" s="227"/>
      <c r="ARR102" s="227"/>
      <c r="ARS102" s="227"/>
      <c r="ART102" s="227"/>
      <c r="ARU102" s="227"/>
      <c r="ARV102" s="227"/>
      <c r="ARW102" s="227"/>
      <c r="ARX102" s="227"/>
      <c r="ARY102" s="227"/>
      <c r="ARZ102" s="227"/>
      <c r="ASA102" s="227"/>
      <c r="ASB102" s="227"/>
      <c r="ASC102" s="227"/>
      <c r="ASD102" s="227"/>
      <c r="ASE102" s="227"/>
      <c r="ASF102" s="227"/>
      <c r="ASG102" s="227"/>
      <c r="ASH102" s="227"/>
      <c r="ASI102" s="227"/>
      <c r="ASJ102" s="227"/>
      <c r="ASK102" s="227"/>
      <c r="ASL102" s="227"/>
      <c r="ASM102" s="227"/>
      <c r="ASN102" s="227"/>
      <c r="ASO102" s="227"/>
      <c r="ASP102" s="227"/>
      <c r="ASQ102" s="227"/>
      <c r="ASR102" s="227"/>
      <c r="ASS102" s="227"/>
      <c r="AST102" s="227"/>
      <c r="ASU102" s="227"/>
      <c r="ASV102" s="227"/>
      <c r="ASW102" s="227"/>
      <c r="ASX102" s="227"/>
      <c r="ASY102" s="227"/>
      <c r="ASZ102" s="227"/>
      <c r="ATA102" s="227"/>
      <c r="ATB102" s="227"/>
      <c r="ATC102" s="227"/>
      <c r="ATD102" s="227"/>
      <c r="ATE102" s="227"/>
      <c r="ATF102" s="227"/>
      <c r="ATG102" s="227"/>
      <c r="ATH102" s="227"/>
      <c r="ATI102" s="227"/>
      <c r="ATJ102" s="227"/>
      <c r="ATK102" s="227"/>
      <c r="ATL102" s="227"/>
      <c r="ATM102" s="227"/>
      <c r="ATN102" s="227"/>
      <c r="ATO102" s="227"/>
      <c r="ATP102" s="227"/>
      <c r="ATQ102" s="227"/>
      <c r="ATR102" s="227"/>
      <c r="ATS102" s="227"/>
      <c r="ATT102" s="227"/>
      <c r="ATU102" s="227"/>
      <c r="ATV102" s="227"/>
      <c r="ATW102" s="227"/>
      <c r="ATX102" s="227"/>
      <c r="ATY102" s="227"/>
      <c r="ATZ102" s="227"/>
      <c r="AUA102" s="227"/>
      <c r="AUB102" s="227"/>
      <c r="AUC102" s="227"/>
      <c r="AUD102" s="227"/>
      <c r="AUE102" s="227"/>
      <c r="AUF102" s="227"/>
      <c r="AUG102" s="227"/>
      <c r="AUH102" s="227"/>
      <c r="AUI102" s="227"/>
      <c r="AUJ102" s="227"/>
      <c r="AUK102" s="227"/>
      <c r="AUL102" s="227"/>
      <c r="AUM102" s="227"/>
      <c r="AUN102" s="227"/>
      <c r="AUO102" s="227"/>
      <c r="AUP102" s="227"/>
      <c r="AUQ102" s="227"/>
      <c r="AUR102" s="227"/>
      <c r="AUS102" s="227"/>
      <c r="AUT102" s="227"/>
      <c r="AUU102" s="227"/>
      <c r="AUV102" s="227"/>
      <c r="AUW102" s="227"/>
      <c r="AUX102" s="227"/>
      <c r="AUY102" s="227"/>
      <c r="AUZ102" s="227"/>
      <c r="AVA102" s="227"/>
      <c r="AVB102" s="227"/>
      <c r="AVC102" s="227"/>
      <c r="AVD102" s="227"/>
      <c r="AVE102" s="227"/>
      <c r="AVF102" s="227"/>
      <c r="AVG102" s="227"/>
      <c r="AVH102" s="227"/>
      <c r="AVI102" s="227"/>
      <c r="AVJ102" s="227"/>
      <c r="AVK102" s="227"/>
      <c r="AVL102" s="227"/>
      <c r="AVM102" s="227"/>
      <c r="AVN102" s="227"/>
      <c r="AVO102" s="227"/>
      <c r="AVP102" s="227"/>
      <c r="AVQ102" s="227"/>
      <c r="AVR102" s="227"/>
      <c r="AVS102" s="227"/>
      <c r="AVT102" s="227"/>
      <c r="AVU102" s="227"/>
      <c r="AVV102" s="227"/>
      <c r="AVW102" s="227"/>
      <c r="AVX102" s="227"/>
      <c r="AVY102" s="227"/>
      <c r="AVZ102" s="227"/>
      <c r="AWA102" s="227"/>
      <c r="AWB102" s="227"/>
      <c r="AWC102" s="227"/>
      <c r="AWD102" s="227"/>
      <c r="AWE102" s="227"/>
      <c r="AWF102" s="227"/>
      <c r="AWG102" s="227"/>
      <c r="AWH102" s="227"/>
      <c r="AWI102" s="227"/>
      <c r="AWJ102" s="227"/>
      <c r="AWK102" s="227"/>
      <c r="AWL102" s="227"/>
      <c r="AWM102" s="227"/>
      <c r="AWN102" s="227"/>
      <c r="AWO102" s="227"/>
      <c r="AWP102" s="227"/>
      <c r="AWQ102" s="227"/>
      <c r="AWR102" s="227"/>
      <c r="AWS102" s="227"/>
      <c r="AWT102" s="227"/>
      <c r="AWU102" s="227"/>
      <c r="AWV102" s="227"/>
      <c r="AWW102" s="227"/>
      <c r="AWX102" s="227"/>
      <c r="AWY102" s="227"/>
      <c r="AWZ102" s="227"/>
      <c r="AXA102" s="227"/>
      <c r="AXB102" s="227"/>
      <c r="AXC102" s="227"/>
      <c r="AXD102" s="227"/>
      <c r="AXE102" s="227"/>
      <c r="AXF102" s="227"/>
      <c r="AXG102" s="227"/>
      <c r="AXH102" s="227"/>
      <c r="AXI102" s="227"/>
      <c r="AXJ102" s="227"/>
      <c r="AXK102" s="227"/>
      <c r="AXL102" s="227"/>
      <c r="AXM102" s="227"/>
      <c r="AXN102" s="227"/>
      <c r="AXO102" s="227"/>
      <c r="AXP102" s="227"/>
      <c r="AXQ102" s="227"/>
      <c r="AXR102" s="227"/>
      <c r="AXS102" s="227"/>
      <c r="AXT102" s="227"/>
      <c r="AXU102" s="227"/>
      <c r="AXV102" s="227"/>
      <c r="AXW102" s="227"/>
      <c r="AXX102" s="227"/>
      <c r="AXY102" s="227"/>
      <c r="AXZ102" s="227"/>
      <c r="AYA102" s="227"/>
      <c r="AYB102" s="227"/>
      <c r="AYC102" s="227"/>
      <c r="AYD102" s="227"/>
      <c r="AYE102" s="227"/>
      <c r="AYF102" s="227"/>
      <c r="AYG102" s="227"/>
      <c r="AYH102" s="227"/>
      <c r="AYI102" s="227"/>
      <c r="AYJ102" s="227"/>
      <c r="AYK102" s="227"/>
      <c r="AYL102" s="227"/>
      <c r="AYM102" s="227"/>
      <c r="AYN102" s="227"/>
      <c r="AYO102" s="227"/>
      <c r="AYP102" s="227"/>
      <c r="AYQ102" s="227"/>
      <c r="AYR102" s="227"/>
      <c r="AYS102" s="227"/>
      <c r="AYT102" s="227"/>
      <c r="AYU102" s="227"/>
      <c r="AYV102" s="227"/>
      <c r="AYW102" s="227"/>
      <c r="AYX102" s="227"/>
      <c r="AYY102" s="227"/>
      <c r="AYZ102" s="227"/>
      <c r="AZA102" s="227"/>
      <c r="AZB102" s="227"/>
      <c r="AZC102" s="227"/>
      <c r="AZD102" s="227"/>
      <c r="AZE102" s="227"/>
      <c r="AZF102" s="227"/>
      <c r="AZG102" s="227"/>
      <c r="AZH102" s="227"/>
      <c r="AZI102" s="227"/>
      <c r="AZJ102" s="227"/>
      <c r="AZK102" s="227"/>
      <c r="AZL102" s="227"/>
      <c r="AZM102" s="227"/>
      <c r="AZN102" s="227"/>
      <c r="AZO102" s="227"/>
      <c r="AZP102" s="227"/>
      <c r="AZQ102" s="227"/>
      <c r="AZR102" s="227"/>
      <c r="AZS102" s="227"/>
      <c r="AZT102" s="227"/>
      <c r="AZU102" s="227"/>
      <c r="AZV102" s="227"/>
      <c r="AZW102" s="227"/>
      <c r="AZX102" s="227"/>
      <c r="AZY102" s="227"/>
      <c r="AZZ102" s="227"/>
      <c r="BAA102" s="227"/>
      <c r="BAB102" s="227"/>
      <c r="BAC102" s="227"/>
      <c r="BAD102" s="227"/>
      <c r="BAE102" s="227"/>
      <c r="BAF102" s="227"/>
      <c r="BAG102" s="227"/>
      <c r="BAH102" s="227"/>
      <c r="BAI102" s="227"/>
      <c r="BAJ102" s="227"/>
      <c r="BAK102" s="227"/>
      <c r="BAL102" s="227"/>
      <c r="BAM102" s="227"/>
      <c r="BAN102" s="227"/>
      <c r="BAO102" s="227"/>
      <c r="BAP102" s="227"/>
      <c r="BAQ102" s="227"/>
      <c r="BAR102" s="227"/>
      <c r="BAS102" s="227"/>
      <c r="BAT102" s="227"/>
      <c r="BAU102" s="227"/>
      <c r="BAV102" s="227"/>
      <c r="BAW102" s="227"/>
      <c r="BAX102" s="227"/>
      <c r="BAY102" s="227"/>
      <c r="BAZ102" s="227"/>
      <c r="BBA102" s="227"/>
      <c r="BBB102" s="227"/>
      <c r="BBC102" s="227"/>
      <c r="BBD102" s="227"/>
      <c r="BBE102" s="227"/>
      <c r="BBF102" s="227"/>
      <c r="BBG102" s="227"/>
      <c r="BBH102" s="227"/>
      <c r="BBI102" s="227"/>
      <c r="BBJ102" s="227"/>
      <c r="BBK102" s="227"/>
      <c r="BBL102" s="227"/>
      <c r="BBM102" s="227"/>
      <c r="BBN102" s="227"/>
      <c r="BBO102" s="227"/>
      <c r="BBP102" s="227"/>
      <c r="BBQ102" s="227"/>
      <c r="BBR102" s="227"/>
      <c r="BBS102" s="227"/>
      <c r="BBT102" s="227"/>
      <c r="BBU102" s="227"/>
      <c r="BBV102" s="227"/>
      <c r="BBW102" s="227"/>
      <c r="BBX102" s="227"/>
      <c r="BBY102" s="227"/>
      <c r="BBZ102" s="227"/>
      <c r="BCA102" s="227"/>
      <c r="BCB102" s="227"/>
      <c r="BCC102" s="227"/>
      <c r="BCD102" s="227"/>
      <c r="BCE102" s="227"/>
      <c r="BCF102" s="227"/>
      <c r="BCG102" s="227"/>
      <c r="BCH102" s="227"/>
      <c r="BCI102" s="227"/>
      <c r="BCJ102" s="227"/>
      <c r="BCK102" s="227"/>
      <c r="BCL102" s="227"/>
      <c r="BCM102" s="227"/>
      <c r="BCN102" s="227"/>
      <c r="BCO102" s="227"/>
      <c r="BCP102" s="227"/>
      <c r="BCQ102" s="227"/>
      <c r="BCR102" s="227"/>
      <c r="BCS102" s="227"/>
      <c r="BCT102" s="227"/>
      <c r="BCU102" s="227"/>
      <c r="BCV102" s="227"/>
      <c r="BCW102" s="227"/>
      <c r="BCX102" s="227"/>
      <c r="BCY102" s="227"/>
      <c r="BCZ102" s="227"/>
      <c r="BDA102" s="227"/>
      <c r="BDB102" s="227"/>
      <c r="BDC102" s="227"/>
      <c r="BDD102" s="227"/>
      <c r="BDE102" s="227"/>
      <c r="BDF102" s="227"/>
      <c r="BDG102" s="227"/>
      <c r="BDH102" s="227"/>
      <c r="BDI102" s="227"/>
      <c r="BDJ102" s="227"/>
      <c r="BDK102" s="227"/>
      <c r="BDL102" s="227"/>
      <c r="BDM102" s="227"/>
      <c r="BDN102" s="227"/>
      <c r="BDO102" s="227"/>
      <c r="BDP102" s="227"/>
      <c r="BDQ102" s="227"/>
      <c r="BDR102" s="227"/>
      <c r="BDS102" s="227"/>
      <c r="BDT102" s="227"/>
      <c r="BDU102" s="227"/>
      <c r="BDV102" s="227"/>
      <c r="BDW102" s="227"/>
      <c r="BDX102" s="227"/>
      <c r="BDY102" s="227"/>
      <c r="BDZ102" s="227"/>
      <c r="BEA102" s="227"/>
      <c r="BEB102" s="227"/>
      <c r="BEC102" s="227"/>
      <c r="BED102" s="227"/>
      <c r="BEE102" s="227"/>
      <c r="BEF102" s="227"/>
      <c r="BEG102" s="227"/>
      <c r="BEH102" s="227"/>
      <c r="BEI102" s="227"/>
      <c r="BEJ102" s="227"/>
      <c r="BEK102" s="227"/>
      <c r="BEL102" s="227"/>
      <c r="BEM102" s="227"/>
      <c r="BEN102" s="227"/>
      <c r="BEO102" s="227"/>
      <c r="BEP102" s="227"/>
      <c r="BEQ102" s="227"/>
      <c r="BER102" s="227"/>
      <c r="BES102" s="227"/>
      <c r="BET102" s="227"/>
      <c r="BEU102" s="227"/>
      <c r="BEV102" s="227"/>
      <c r="BEW102" s="227"/>
      <c r="BEX102" s="227"/>
      <c r="BEY102" s="227"/>
      <c r="BEZ102" s="227"/>
      <c r="BFA102" s="227"/>
      <c r="BFB102" s="227"/>
      <c r="BFC102" s="227"/>
      <c r="BFD102" s="227"/>
      <c r="BFE102" s="227"/>
      <c r="BFF102" s="227"/>
      <c r="BFG102" s="227"/>
      <c r="BFH102" s="227"/>
      <c r="BFI102" s="227"/>
      <c r="BFJ102" s="227"/>
      <c r="BFK102" s="227"/>
      <c r="BFL102" s="227"/>
      <c r="BFM102" s="227"/>
      <c r="BFN102" s="227"/>
      <c r="BFO102" s="227"/>
      <c r="BFP102" s="227"/>
      <c r="BFQ102" s="227"/>
      <c r="BFR102" s="227"/>
      <c r="BFS102" s="227"/>
      <c r="BFT102" s="227"/>
      <c r="BFU102" s="227"/>
      <c r="BFV102" s="227"/>
      <c r="BFW102" s="227"/>
      <c r="BFX102" s="227"/>
      <c r="BFY102" s="227"/>
      <c r="BFZ102" s="227"/>
      <c r="BGA102" s="227"/>
      <c r="BGB102" s="227"/>
      <c r="BGC102" s="227"/>
      <c r="BGD102" s="227"/>
      <c r="BGE102" s="227"/>
      <c r="BGF102" s="227"/>
      <c r="BGG102" s="227"/>
      <c r="BGH102" s="227"/>
      <c r="BGI102" s="227"/>
      <c r="BGJ102" s="227"/>
      <c r="BGK102" s="227"/>
      <c r="BGL102" s="227"/>
      <c r="BGM102" s="227"/>
      <c r="BGN102" s="227"/>
      <c r="BGO102" s="227"/>
      <c r="BGP102" s="227"/>
      <c r="BGQ102" s="227"/>
      <c r="BGR102" s="227"/>
      <c r="BGS102" s="227"/>
      <c r="BGT102" s="227"/>
      <c r="BGU102" s="227"/>
      <c r="BGV102" s="227"/>
      <c r="BGW102" s="227"/>
      <c r="BGX102" s="227"/>
      <c r="BGY102" s="227"/>
      <c r="BGZ102" s="227"/>
      <c r="BHA102" s="227"/>
      <c r="BHB102" s="227"/>
      <c r="BHC102" s="227"/>
      <c r="BHD102" s="227"/>
      <c r="BHE102" s="227"/>
      <c r="BHF102" s="227"/>
      <c r="BHG102" s="227"/>
      <c r="BHH102" s="227"/>
      <c r="BHI102" s="227"/>
      <c r="BHJ102" s="227"/>
      <c r="BHK102" s="227"/>
      <c r="BHL102" s="227"/>
      <c r="BHM102" s="227"/>
      <c r="BHN102" s="227"/>
      <c r="BHO102" s="227"/>
      <c r="BHP102" s="227"/>
      <c r="BHQ102" s="227"/>
      <c r="BHR102" s="227"/>
      <c r="BHS102" s="227"/>
      <c r="BHT102" s="227"/>
      <c r="BHU102" s="227"/>
      <c r="BHV102" s="227"/>
      <c r="BHW102" s="227"/>
      <c r="BHX102" s="227"/>
      <c r="BHY102" s="227"/>
      <c r="BHZ102" s="227"/>
      <c r="BIA102" s="227"/>
      <c r="BIB102" s="227"/>
      <c r="BIC102" s="227"/>
      <c r="BID102" s="227"/>
      <c r="BIE102" s="227"/>
      <c r="BIF102" s="227"/>
      <c r="BIG102" s="227"/>
      <c r="BIH102" s="227"/>
      <c r="BII102" s="227"/>
      <c r="BIJ102" s="227"/>
      <c r="BIK102" s="227"/>
      <c r="BIL102" s="227"/>
      <c r="BIM102" s="227"/>
      <c r="BIN102" s="227"/>
      <c r="BIO102" s="227"/>
      <c r="BIP102" s="227"/>
      <c r="BIQ102" s="227"/>
      <c r="BIR102" s="227"/>
      <c r="BIS102" s="227"/>
      <c r="BIT102" s="227"/>
      <c r="BIU102" s="227"/>
      <c r="BIV102" s="227"/>
      <c r="BIW102" s="227"/>
      <c r="BIX102" s="227"/>
      <c r="BIY102" s="227"/>
      <c r="BIZ102" s="227"/>
      <c r="BJA102" s="227"/>
      <c r="BJB102" s="227"/>
      <c r="BJC102" s="227"/>
      <c r="BJD102" s="227"/>
      <c r="BJE102" s="227"/>
      <c r="BJF102" s="227"/>
      <c r="BJG102" s="227"/>
      <c r="BJH102" s="227"/>
      <c r="BJI102" s="227"/>
      <c r="BJJ102" s="227"/>
      <c r="BJK102" s="227"/>
      <c r="BJL102" s="227"/>
      <c r="BJM102" s="227"/>
      <c r="BJN102" s="227"/>
      <c r="BJO102" s="227"/>
      <c r="BJP102" s="227"/>
      <c r="BJQ102" s="227"/>
      <c r="BJR102" s="227"/>
      <c r="BJS102" s="227"/>
      <c r="BJT102" s="227"/>
      <c r="BJU102" s="227"/>
      <c r="BJV102" s="227"/>
      <c r="BJW102" s="227"/>
      <c r="BJX102" s="227"/>
      <c r="BJY102" s="227"/>
      <c r="BJZ102" s="227"/>
      <c r="BKA102" s="227"/>
      <c r="BKB102" s="227"/>
      <c r="BKC102" s="227"/>
      <c r="BKD102" s="227"/>
      <c r="BKE102" s="227"/>
      <c r="BKF102" s="227"/>
      <c r="BKG102" s="227"/>
      <c r="BKH102" s="227"/>
      <c r="BKI102" s="227"/>
      <c r="BKJ102" s="227"/>
      <c r="BKK102" s="227"/>
      <c r="BKL102" s="227"/>
      <c r="BKM102" s="227"/>
      <c r="BKN102" s="227"/>
      <c r="BKO102" s="227"/>
      <c r="BKP102" s="227"/>
      <c r="BKQ102" s="227"/>
      <c r="BKR102" s="227"/>
      <c r="BKS102" s="227"/>
      <c r="BKT102" s="227"/>
      <c r="BKU102" s="227"/>
      <c r="BKV102" s="227"/>
      <c r="BKW102" s="227"/>
      <c r="BKX102" s="227"/>
      <c r="BKY102" s="227"/>
      <c r="BKZ102" s="227"/>
      <c r="BLA102" s="227"/>
      <c r="BLB102" s="227"/>
      <c r="BLC102" s="227"/>
      <c r="BLD102" s="227"/>
      <c r="BLE102" s="227"/>
      <c r="BLF102" s="227"/>
      <c r="BLG102" s="227"/>
      <c r="BLH102" s="227"/>
      <c r="BLI102" s="227"/>
      <c r="BLJ102" s="227"/>
      <c r="BLK102" s="227"/>
      <c r="BLL102" s="227"/>
      <c r="BLM102" s="227"/>
      <c r="BLN102" s="227"/>
      <c r="BLO102" s="227"/>
      <c r="BLP102" s="227"/>
      <c r="BLQ102" s="227"/>
      <c r="BLR102" s="227"/>
      <c r="BLS102" s="227"/>
      <c r="BLT102" s="227"/>
      <c r="BLU102" s="227"/>
      <c r="BLV102" s="227"/>
      <c r="BLW102" s="227"/>
      <c r="BLX102" s="227"/>
      <c r="BLY102" s="227"/>
      <c r="BLZ102" s="227"/>
      <c r="BMA102" s="227"/>
      <c r="BMB102" s="227"/>
      <c r="BMC102" s="227"/>
      <c r="BMD102" s="227"/>
      <c r="BME102" s="227"/>
      <c r="BMF102" s="227"/>
      <c r="BMG102" s="227"/>
      <c r="BMH102" s="227"/>
      <c r="BMI102" s="227"/>
      <c r="BMJ102" s="227"/>
      <c r="BMK102" s="227"/>
      <c r="BML102" s="227"/>
      <c r="BMM102" s="227"/>
      <c r="BMN102" s="227"/>
      <c r="BMO102" s="227"/>
      <c r="BMP102" s="227"/>
      <c r="BMQ102" s="227"/>
      <c r="BMR102" s="227"/>
      <c r="BMS102" s="227"/>
      <c r="BMT102" s="227"/>
      <c r="BMU102" s="227"/>
      <c r="BMV102" s="227"/>
      <c r="BMW102" s="227"/>
      <c r="BMX102" s="227"/>
      <c r="BMY102" s="227"/>
      <c r="BMZ102" s="227"/>
      <c r="BNA102" s="227"/>
      <c r="BNB102" s="227"/>
      <c r="BNC102" s="227"/>
      <c r="BND102" s="227"/>
      <c r="BNE102" s="227"/>
      <c r="BNF102" s="227"/>
      <c r="BNG102" s="227"/>
      <c r="BNH102" s="227"/>
      <c r="BNI102" s="227"/>
      <c r="BNJ102" s="227"/>
      <c r="BNK102" s="227"/>
      <c r="BNL102" s="227"/>
      <c r="BNM102" s="227"/>
      <c r="BNN102" s="227"/>
      <c r="BNO102" s="227"/>
      <c r="BNP102" s="227"/>
      <c r="BNQ102" s="227"/>
      <c r="BNR102" s="227"/>
      <c r="BNS102" s="227"/>
      <c r="BNT102" s="227"/>
      <c r="BNU102" s="227"/>
      <c r="BNV102" s="227"/>
      <c r="BNW102" s="227"/>
      <c r="BNX102" s="227"/>
      <c r="BNY102" s="227"/>
      <c r="BNZ102" s="227"/>
      <c r="BOA102" s="227"/>
      <c r="BOB102" s="227"/>
      <c r="BOC102" s="227"/>
      <c r="BOD102" s="227"/>
      <c r="BOE102" s="227"/>
      <c r="BOF102" s="227"/>
      <c r="BOG102" s="227"/>
      <c r="BOH102" s="227"/>
      <c r="BOI102" s="227"/>
      <c r="BOJ102" s="227"/>
      <c r="BOK102" s="227"/>
      <c r="BOL102" s="227"/>
      <c r="BOM102" s="227"/>
      <c r="BON102" s="227"/>
      <c r="BOO102" s="227"/>
      <c r="BOP102" s="227"/>
      <c r="BOQ102" s="227"/>
      <c r="BOR102" s="227"/>
      <c r="BOS102" s="227"/>
      <c r="BOT102" s="227"/>
      <c r="BOU102" s="227"/>
      <c r="BOV102" s="227"/>
      <c r="BOW102" s="227"/>
      <c r="BOX102" s="227"/>
      <c r="BOY102" s="227"/>
      <c r="BOZ102" s="227"/>
      <c r="BPA102" s="227"/>
      <c r="BPB102" s="227"/>
      <c r="BPC102" s="227"/>
      <c r="BPD102" s="227"/>
      <c r="BPE102" s="227"/>
      <c r="BPF102" s="227"/>
      <c r="BPG102" s="227"/>
      <c r="BPH102" s="227"/>
      <c r="BPI102" s="227"/>
      <c r="BPJ102" s="227"/>
      <c r="BPK102" s="227"/>
      <c r="BPL102" s="227"/>
      <c r="BPM102" s="227"/>
      <c r="BPN102" s="227"/>
      <c r="BPO102" s="227"/>
      <c r="BPP102" s="227"/>
      <c r="BPQ102" s="227"/>
      <c r="BPR102" s="227"/>
      <c r="BPS102" s="227"/>
      <c r="BPT102" s="227"/>
      <c r="BPU102" s="227"/>
      <c r="BPV102" s="227"/>
      <c r="BPW102" s="227"/>
      <c r="BPX102" s="227"/>
      <c r="BPY102" s="227"/>
      <c r="BPZ102" s="227"/>
      <c r="BQA102" s="227"/>
      <c r="BQB102" s="227"/>
      <c r="BQC102" s="227"/>
      <c r="BQD102" s="227"/>
      <c r="BQE102" s="227"/>
      <c r="BQF102" s="227"/>
      <c r="BQG102" s="227"/>
      <c r="BQH102" s="227"/>
      <c r="BQI102" s="227"/>
      <c r="BQJ102" s="227"/>
      <c r="BQK102" s="227"/>
      <c r="BQL102" s="227"/>
      <c r="BQM102" s="227"/>
      <c r="BQN102" s="227"/>
      <c r="BQO102" s="227"/>
      <c r="BQP102" s="227"/>
      <c r="BQQ102" s="227"/>
      <c r="BQR102" s="227"/>
      <c r="BQS102" s="227"/>
      <c r="BQT102" s="227"/>
      <c r="BQU102" s="227"/>
      <c r="BQV102" s="227"/>
      <c r="BQW102" s="227"/>
      <c r="BQX102" s="227"/>
      <c r="BQY102" s="227"/>
      <c r="BQZ102" s="227"/>
      <c r="BRA102" s="227"/>
      <c r="BRB102" s="227"/>
      <c r="BRC102" s="227"/>
      <c r="BRD102" s="227"/>
      <c r="BRE102" s="227"/>
      <c r="BRF102" s="227"/>
      <c r="BRG102" s="227"/>
      <c r="BRH102" s="227"/>
      <c r="BRI102" s="227"/>
      <c r="BRJ102" s="227"/>
      <c r="BRK102" s="227"/>
      <c r="BRL102" s="227"/>
      <c r="BRM102" s="227"/>
      <c r="BRN102" s="227"/>
      <c r="BRO102" s="227"/>
      <c r="BRP102" s="227"/>
      <c r="BRQ102" s="227"/>
      <c r="BRR102" s="227"/>
      <c r="BRS102" s="227"/>
      <c r="BRT102" s="227"/>
      <c r="BRU102" s="227"/>
      <c r="BRV102" s="227"/>
      <c r="BRW102" s="227"/>
      <c r="BRX102" s="227"/>
      <c r="BRY102" s="227"/>
      <c r="BRZ102" s="227"/>
      <c r="BSA102" s="227"/>
      <c r="BSB102" s="227"/>
      <c r="BSC102" s="227"/>
      <c r="BSD102" s="227"/>
      <c r="BSE102" s="227"/>
      <c r="BSF102" s="227"/>
      <c r="BSG102" s="227"/>
      <c r="BSH102" s="227"/>
      <c r="BSI102" s="227"/>
      <c r="BSJ102" s="227"/>
      <c r="BSK102" s="227"/>
      <c r="BSL102" s="227"/>
      <c r="BSM102" s="227"/>
      <c r="BSN102" s="227"/>
      <c r="BSO102" s="227"/>
      <c r="BSP102" s="227"/>
      <c r="BSQ102" s="227"/>
      <c r="BSR102" s="227"/>
      <c r="BSS102" s="227"/>
      <c r="BST102" s="227"/>
      <c r="BSU102" s="227"/>
      <c r="BSV102" s="227"/>
      <c r="BSW102" s="227"/>
      <c r="BSX102" s="227"/>
      <c r="BSY102" s="227"/>
      <c r="BSZ102" s="227"/>
      <c r="BTA102" s="227"/>
      <c r="BTB102" s="227"/>
      <c r="BTC102" s="227"/>
      <c r="BTD102" s="227"/>
      <c r="BTE102" s="227"/>
      <c r="BTF102" s="227"/>
      <c r="BTG102" s="227"/>
      <c r="BTH102" s="227"/>
      <c r="BTI102" s="227"/>
      <c r="BTJ102" s="227"/>
      <c r="BTK102" s="227"/>
      <c r="BTL102" s="227"/>
      <c r="BTM102" s="227"/>
      <c r="BTN102" s="227"/>
      <c r="BTO102" s="227"/>
      <c r="BTP102" s="227"/>
      <c r="BTQ102" s="227"/>
      <c r="BTR102" s="227"/>
      <c r="BTS102" s="227"/>
      <c r="BTT102" s="227"/>
      <c r="BTU102" s="227"/>
      <c r="BTV102" s="227"/>
      <c r="BTW102" s="227"/>
      <c r="BTX102" s="227"/>
      <c r="BTY102" s="227"/>
      <c r="BTZ102" s="227"/>
      <c r="BUA102" s="227"/>
      <c r="BUB102" s="227"/>
      <c r="BUC102" s="227"/>
      <c r="BUD102" s="227"/>
      <c r="BUE102" s="227"/>
      <c r="BUF102" s="227"/>
      <c r="BUG102" s="227"/>
      <c r="BUH102" s="227"/>
      <c r="BUI102" s="227"/>
      <c r="BUJ102" s="227"/>
      <c r="BUK102" s="227"/>
      <c r="BUL102" s="227"/>
      <c r="BUM102" s="227"/>
      <c r="BUN102" s="227"/>
      <c r="BUO102" s="227"/>
      <c r="BUP102" s="227"/>
      <c r="BUQ102" s="227"/>
      <c r="BUR102" s="227"/>
      <c r="BUS102" s="227"/>
      <c r="BUT102" s="227"/>
      <c r="BUU102" s="227"/>
      <c r="BUV102" s="227"/>
      <c r="BUW102" s="227"/>
      <c r="BUX102" s="227"/>
      <c r="BUY102" s="227"/>
      <c r="BUZ102" s="227"/>
      <c r="BVA102" s="227"/>
      <c r="BVB102" s="227"/>
      <c r="BVC102" s="227"/>
      <c r="BVD102" s="227"/>
      <c r="BVE102" s="227"/>
      <c r="BVF102" s="227"/>
      <c r="BVG102" s="227"/>
      <c r="BVH102" s="227"/>
      <c r="BVI102" s="227"/>
      <c r="BVJ102" s="227"/>
      <c r="BVK102" s="227"/>
      <c r="BVL102" s="227"/>
      <c r="BVM102" s="227"/>
      <c r="BVN102" s="227"/>
      <c r="BVO102" s="227"/>
      <c r="BVP102" s="227"/>
      <c r="BVQ102" s="227"/>
      <c r="BVR102" s="227"/>
      <c r="BVS102" s="227"/>
      <c r="BVT102" s="227"/>
      <c r="BVU102" s="227"/>
      <c r="BVV102" s="227"/>
      <c r="BVW102" s="227"/>
      <c r="BVX102" s="227"/>
      <c r="BVY102" s="227"/>
      <c r="BVZ102" s="227"/>
      <c r="BWA102" s="227"/>
      <c r="BWB102" s="227"/>
      <c r="BWC102" s="227"/>
      <c r="BWD102" s="227"/>
      <c r="BWE102" s="227"/>
      <c r="BWF102" s="227"/>
      <c r="BWG102" s="227"/>
      <c r="BWH102" s="227"/>
      <c r="BWI102" s="227"/>
      <c r="BWJ102" s="227"/>
      <c r="BWK102" s="227"/>
      <c r="BWL102" s="227"/>
      <c r="BWM102" s="227"/>
      <c r="BWN102" s="227"/>
      <c r="BWO102" s="227"/>
      <c r="BWP102" s="227"/>
      <c r="BWQ102" s="227"/>
      <c r="BWR102" s="227"/>
      <c r="BWS102" s="227"/>
      <c r="BWT102" s="227"/>
      <c r="BWU102" s="227"/>
      <c r="BWV102" s="227"/>
      <c r="BWW102" s="227"/>
      <c r="BWX102" s="227"/>
      <c r="BWY102" s="227"/>
      <c r="BWZ102" s="227"/>
      <c r="BXA102" s="227"/>
      <c r="BXB102" s="227"/>
      <c r="BXC102" s="227"/>
      <c r="BXD102" s="227"/>
      <c r="BXE102" s="227"/>
      <c r="BXF102" s="227"/>
      <c r="BXG102" s="227"/>
      <c r="BXH102" s="227"/>
      <c r="BXI102" s="227"/>
      <c r="BXJ102" s="227"/>
      <c r="BXK102" s="227"/>
      <c r="BXL102" s="227"/>
      <c r="BXM102" s="227"/>
      <c r="BXN102" s="227"/>
      <c r="BXO102" s="227"/>
      <c r="BXP102" s="227"/>
      <c r="BXQ102" s="227"/>
      <c r="BXR102" s="227"/>
      <c r="BXS102" s="227"/>
      <c r="BXT102" s="227"/>
      <c r="BXU102" s="227"/>
      <c r="BXV102" s="227"/>
      <c r="BXW102" s="227"/>
      <c r="BXX102" s="227"/>
      <c r="BXY102" s="227"/>
      <c r="BXZ102" s="227"/>
      <c r="BYA102" s="227"/>
      <c r="BYB102" s="227"/>
      <c r="BYC102" s="227"/>
      <c r="BYD102" s="227"/>
      <c r="BYE102" s="227"/>
      <c r="BYF102" s="227"/>
      <c r="BYG102" s="227"/>
      <c r="BYH102" s="227"/>
      <c r="BYI102" s="227"/>
      <c r="BYJ102" s="227"/>
      <c r="BYK102" s="227"/>
      <c r="BYL102" s="227"/>
      <c r="BYM102" s="227"/>
      <c r="BYN102" s="227"/>
      <c r="BYO102" s="227"/>
      <c r="BYP102" s="227"/>
      <c r="BYQ102" s="227"/>
      <c r="BYR102" s="227"/>
      <c r="BYS102" s="227"/>
      <c r="BYT102" s="227"/>
      <c r="BYU102" s="227"/>
      <c r="BYV102" s="227"/>
      <c r="BYW102" s="227"/>
      <c r="BYX102" s="227"/>
      <c r="BYY102" s="227"/>
      <c r="BYZ102" s="227"/>
      <c r="BZA102" s="227"/>
      <c r="BZB102" s="227"/>
      <c r="BZC102" s="227"/>
      <c r="BZD102" s="227"/>
      <c r="BZE102" s="227"/>
      <c r="BZF102" s="227"/>
      <c r="BZG102" s="227"/>
      <c r="BZH102" s="227"/>
      <c r="BZI102" s="227"/>
      <c r="BZJ102" s="227"/>
      <c r="BZK102" s="227"/>
      <c r="BZL102" s="227"/>
      <c r="BZM102" s="227"/>
      <c r="BZN102" s="227"/>
      <c r="BZO102" s="227"/>
      <c r="BZP102" s="227"/>
      <c r="BZQ102" s="227"/>
      <c r="BZR102" s="227"/>
      <c r="BZS102" s="227"/>
      <c r="BZT102" s="227"/>
      <c r="BZU102" s="227"/>
      <c r="BZV102" s="227"/>
      <c r="BZW102" s="227"/>
      <c r="BZX102" s="227"/>
      <c r="BZY102" s="227"/>
      <c r="BZZ102" s="227"/>
      <c r="CAA102" s="227"/>
      <c r="CAB102" s="227"/>
      <c r="CAC102" s="227"/>
      <c r="CAD102" s="227"/>
      <c r="CAE102" s="227"/>
      <c r="CAF102" s="227"/>
      <c r="CAG102" s="227"/>
      <c r="CAH102" s="227"/>
      <c r="CAI102" s="227"/>
      <c r="CAJ102" s="227"/>
      <c r="CAK102" s="227"/>
      <c r="CAL102" s="227"/>
      <c r="CAM102" s="227"/>
      <c r="CAN102" s="227"/>
      <c r="CAO102" s="227"/>
      <c r="CAP102" s="227"/>
      <c r="CAQ102" s="227"/>
      <c r="CAR102" s="227"/>
      <c r="CAS102" s="227"/>
      <c r="CAT102" s="227"/>
      <c r="CAU102" s="227"/>
      <c r="CAV102" s="227"/>
      <c r="CAW102" s="227"/>
      <c r="CAX102" s="227"/>
      <c r="CAY102" s="227"/>
      <c r="CAZ102" s="227"/>
      <c r="CBA102" s="227"/>
      <c r="CBB102" s="227"/>
      <c r="CBC102" s="227"/>
      <c r="CBD102" s="227"/>
      <c r="CBE102" s="227"/>
      <c r="CBF102" s="227"/>
      <c r="CBG102" s="227"/>
      <c r="CBH102" s="227"/>
      <c r="CBI102" s="227"/>
      <c r="CBJ102" s="227"/>
      <c r="CBK102" s="227"/>
      <c r="CBL102" s="227"/>
      <c r="CBM102" s="227"/>
      <c r="CBN102" s="227"/>
      <c r="CBO102" s="227"/>
      <c r="CBP102" s="227"/>
      <c r="CBQ102" s="227"/>
      <c r="CBR102" s="227"/>
      <c r="CBS102" s="227"/>
      <c r="CBT102" s="227"/>
      <c r="CBU102" s="227"/>
      <c r="CBV102" s="227"/>
      <c r="CBW102" s="227"/>
      <c r="CBX102" s="227"/>
      <c r="CBY102" s="227"/>
      <c r="CBZ102" s="227"/>
      <c r="CCA102" s="227"/>
      <c r="CCB102" s="227"/>
      <c r="CCC102" s="227"/>
      <c r="CCD102" s="227"/>
      <c r="CCE102" s="227"/>
      <c r="CCF102" s="227"/>
      <c r="CCG102" s="227"/>
      <c r="CCH102" s="227"/>
      <c r="CCI102" s="227"/>
      <c r="CCJ102" s="227"/>
      <c r="CCK102" s="227"/>
      <c r="CCL102" s="227"/>
      <c r="CCM102" s="227"/>
      <c r="CCN102" s="227"/>
      <c r="CCO102" s="227"/>
      <c r="CCP102" s="227"/>
      <c r="CCQ102" s="227"/>
      <c r="CCR102" s="227"/>
      <c r="CCS102" s="227"/>
      <c r="CCT102" s="227"/>
      <c r="CCU102" s="227"/>
      <c r="CCV102" s="227"/>
      <c r="CCW102" s="227"/>
      <c r="CCX102" s="227"/>
      <c r="CCY102" s="227"/>
      <c r="CCZ102" s="227"/>
      <c r="CDA102" s="227"/>
      <c r="CDB102" s="227"/>
      <c r="CDC102" s="227"/>
      <c r="CDD102" s="227"/>
      <c r="CDE102" s="227"/>
      <c r="CDF102" s="227"/>
      <c r="CDG102" s="227"/>
      <c r="CDH102" s="227"/>
      <c r="CDI102" s="227"/>
      <c r="CDJ102" s="227"/>
      <c r="CDK102" s="227"/>
      <c r="CDL102" s="227"/>
      <c r="CDM102" s="227"/>
      <c r="CDN102" s="227"/>
      <c r="CDO102" s="227"/>
      <c r="CDP102" s="227"/>
      <c r="CDQ102" s="227"/>
      <c r="CDR102" s="227"/>
      <c r="CDS102" s="227"/>
      <c r="CDT102" s="227"/>
      <c r="CDU102" s="227"/>
      <c r="CDV102" s="227"/>
      <c r="CDW102" s="227"/>
      <c r="CDX102" s="227"/>
      <c r="CDY102" s="227"/>
      <c r="CDZ102" s="227"/>
      <c r="CEA102" s="227"/>
      <c r="CEB102" s="227"/>
      <c r="CEC102" s="227"/>
      <c r="CED102" s="227"/>
      <c r="CEE102" s="227"/>
      <c r="CEF102" s="227"/>
      <c r="CEG102" s="227"/>
      <c r="CEH102" s="227"/>
      <c r="CEI102" s="227"/>
      <c r="CEJ102" s="227"/>
      <c r="CEK102" s="227"/>
      <c r="CEL102" s="227"/>
      <c r="CEM102" s="227"/>
      <c r="CEN102" s="227"/>
      <c r="CEO102" s="227"/>
      <c r="CEP102" s="227"/>
      <c r="CEQ102" s="227"/>
      <c r="CER102" s="227"/>
      <c r="CES102" s="227"/>
      <c r="CET102" s="227"/>
      <c r="CEU102" s="227"/>
      <c r="CEV102" s="227"/>
      <c r="CEW102" s="227"/>
      <c r="CEX102" s="227"/>
      <c r="CEY102" s="227"/>
      <c r="CEZ102" s="227"/>
      <c r="CFA102" s="227"/>
      <c r="CFB102" s="227"/>
      <c r="CFC102" s="227"/>
      <c r="CFD102" s="227"/>
      <c r="CFE102" s="227"/>
      <c r="CFF102" s="227"/>
      <c r="CFG102" s="227"/>
      <c r="CFH102" s="227"/>
      <c r="CFI102" s="227"/>
      <c r="CFJ102" s="227"/>
      <c r="CFK102" s="227"/>
      <c r="CFL102" s="227"/>
      <c r="CFM102" s="227"/>
      <c r="CFN102" s="227"/>
      <c r="CFO102" s="227"/>
      <c r="CFP102" s="227"/>
      <c r="CFQ102" s="227"/>
      <c r="CFR102" s="227"/>
      <c r="CFS102" s="227"/>
      <c r="CFT102" s="227"/>
      <c r="CFU102" s="227"/>
      <c r="CFV102" s="227"/>
      <c r="CFW102" s="227"/>
      <c r="CFX102" s="227"/>
      <c r="CFY102" s="227"/>
      <c r="CFZ102" s="227"/>
      <c r="CGA102" s="227"/>
      <c r="CGB102" s="227"/>
      <c r="CGC102" s="227"/>
      <c r="CGD102" s="227"/>
      <c r="CGE102" s="227"/>
      <c r="CGF102" s="227"/>
      <c r="CGG102" s="227"/>
      <c r="CGH102" s="227"/>
      <c r="CGI102" s="227"/>
      <c r="CGJ102" s="227"/>
      <c r="CGK102" s="227"/>
      <c r="CGL102" s="227"/>
      <c r="CGM102" s="227"/>
      <c r="CGN102" s="227"/>
      <c r="CGO102" s="227"/>
      <c r="CGP102" s="227"/>
      <c r="CGQ102" s="227"/>
      <c r="CGR102" s="227"/>
      <c r="CGS102" s="227"/>
      <c r="CGT102" s="227"/>
      <c r="CGU102" s="227"/>
      <c r="CGV102" s="227"/>
      <c r="CGW102" s="227"/>
      <c r="CGX102" s="227"/>
      <c r="CGY102" s="227"/>
      <c r="CGZ102" s="227"/>
      <c r="CHA102" s="227"/>
      <c r="CHB102" s="227"/>
      <c r="CHC102" s="227"/>
      <c r="CHD102" s="227"/>
      <c r="CHE102" s="227"/>
      <c r="CHF102" s="227"/>
      <c r="CHG102" s="227"/>
      <c r="CHH102" s="227"/>
      <c r="CHI102" s="227"/>
      <c r="CHJ102" s="227"/>
      <c r="CHK102" s="227"/>
      <c r="CHL102" s="227"/>
      <c r="CHM102" s="227"/>
      <c r="CHN102" s="227"/>
      <c r="CHO102" s="227"/>
      <c r="CHP102" s="227"/>
      <c r="CHQ102" s="227"/>
      <c r="CHR102" s="227"/>
      <c r="CHS102" s="227"/>
      <c r="CHT102" s="227"/>
      <c r="CHU102" s="227"/>
      <c r="CHV102" s="227"/>
      <c r="CHW102" s="227"/>
      <c r="CHX102" s="227"/>
      <c r="CHY102" s="227"/>
      <c r="CHZ102" s="227"/>
      <c r="CIA102" s="227"/>
      <c r="CIB102" s="227"/>
      <c r="CIC102" s="227"/>
      <c r="CID102" s="227"/>
      <c r="CIE102" s="227"/>
      <c r="CIF102" s="227"/>
      <c r="CIG102" s="227"/>
      <c r="CIH102" s="227"/>
      <c r="CII102" s="227"/>
      <c r="CIJ102" s="227"/>
      <c r="CIK102" s="227"/>
      <c r="CIL102" s="227"/>
      <c r="CIM102" s="227"/>
      <c r="CIN102" s="227"/>
      <c r="CIO102" s="227"/>
      <c r="CIP102" s="227"/>
      <c r="CIQ102" s="227"/>
      <c r="CIR102" s="227"/>
      <c r="CIS102" s="227"/>
      <c r="CIT102" s="227"/>
      <c r="CIU102" s="227"/>
      <c r="CIV102" s="227"/>
      <c r="CIW102" s="227"/>
      <c r="CIX102" s="227"/>
      <c r="CIY102" s="227"/>
      <c r="CIZ102" s="227"/>
      <c r="CJA102" s="227"/>
      <c r="CJB102" s="227"/>
      <c r="CJC102" s="227"/>
      <c r="CJD102" s="227"/>
      <c r="CJE102" s="227"/>
      <c r="CJF102" s="227"/>
      <c r="CJG102" s="227"/>
      <c r="CJH102" s="227"/>
      <c r="CJI102" s="227"/>
      <c r="CJJ102" s="227"/>
      <c r="CJK102" s="227"/>
      <c r="CJL102" s="227"/>
      <c r="CJM102" s="227"/>
      <c r="CJN102" s="227"/>
      <c r="CJO102" s="227"/>
      <c r="CJP102" s="227"/>
      <c r="CJQ102" s="227"/>
      <c r="CJR102" s="227"/>
      <c r="CJS102" s="227"/>
      <c r="CJT102" s="227"/>
      <c r="CJU102" s="227"/>
      <c r="CJV102" s="227"/>
      <c r="CJW102" s="227"/>
      <c r="CJX102" s="227"/>
      <c r="CJY102" s="227"/>
      <c r="CJZ102" s="227"/>
      <c r="CKA102" s="227"/>
      <c r="CKB102" s="227"/>
      <c r="CKC102" s="227"/>
      <c r="CKD102" s="227"/>
      <c r="CKE102" s="227"/>
      <c r="CKF102" s="227"/>
      <c r="CKG102" s="227"/>
      <c r="CKH102" s="227"/>
      <c r="CKI102" s="227"/>
      <c r="CKJ102" s="227"/>
      <c r="CKK102" s="227"/>
      <c r="CKL102" s="227"/>
      <c r="CKM102" s="227"/>
      <c r="CKN102" s="227"/>
      <c r="CKO102" s="227"/>
      <c r="CKP102" s="227"/>
      <c r="CKQ102" s="227"/>
      <c r="CKR102" s="227"/>
      <c r="CKS102" s="227"/>
      <c r="CKT102" s="227"/>
      <c r="CKU102" s="227"/>
      <c r="CKV102" s="227"/>
      <c r="CKW102" s="227"/>
      <c r="CKX102" s="227"/>
      <c r="CKY102" s="227"/>
      <c r="CKZ102" s="227"/>
      <c r="CLA102" s="227"/>
      <c r="CLB102" s="227"/>
      <c r="CLC102" s="227"/>
      <c r="CLD102" s="227"/>
      <c r="CLE102" s="227"/>
      <c r="CLF102" s="227"/>
      <c r="CLG102" s="227"/>
      <c r="CLH102" s="227"/>
      <c r="CLI102" s="227"/>
      <c r="CLJ102" s="227"/>
      <c r="CLK102" s="227"/>
      <c r="CLL102" s="227"/>
      <c r="CLM102" s="227"/>
      <c r="CLN102" s="227"/>
      <c r="CLO102" s="227"/>
      <c r="CLP102" s="227"/>
      <c r="CLQ102" s="227"/>
      <c r="CLR102" s="227"/>
      <c r="CLS102" s="227"/>
      <c r="CLT102" s="227"/>
      <c r="CLU102" s="227"/>
      <c r="CLV102" s="227"/>
      <c r="CLW102" s="227"/>
      <c r="CLX102" s="227"/>
      <c r="CLY102" s="227"/>
      <c r="CLZ102" s="227"/>
      <c r="CMA102" s="227"/>
      <c r="CMB102" s="227"/>
      <c r="CMC102" s="227"/>
      <c r="CMD102" s="227"/>
      <c r="CME102" s="227"/>
      <c r="CMF102" s="227"/>
      <c r="CMG102" s="227"/>
      <c r="CMH102" s="227"/>
      <c r="CMI102" s="227"/>
      <c r="CMJ102" s="227"/>
      <c r="CMK102" s="227"/>
      <c r="CML102" s="227"/>
      <c r="CMM102" s="227"/>
      <c r="CMN102" s="227"/>
      <c r="CMO102" s="227"/>
      <c r="CMP102" s="227"/>
      <c r="CMQ102" s="227"/>
      <c r="CMR102" s="227"/>
      <c r="CMS102" s="227"/>
      <c r="CMT102" s="227"/>
      <c r="CMU102" s="227"/>
      <c r="CMV102" s="227"/>
      <c r="CMW102" s="227"/>
      <c r="CMX102" s="227"/>
      <c r="CMY102" s="227"/>
      <c r="CMZ102" s="227"/>
      <c r="CNA102" s="227"/>
      <c r="CNB102" s="227"/>
      <c r="CNC102" s="227"/>
      <c r="CND102" s="227"/>
      <c r="CNE102" s="227"/>
      <c r="CNF102" s="227"/>
      <c r="CNG102" s="227"/>
      <c r="CNH102" s="227"/>
      <c r="CNI102" s="227"/>
      <c r="CNJ102" s="227"/>
      <c r="CNK102" s="227"/>
      <c r="CNL102" s="227"/>
      <c r="CNM102" s="227"/>
      <c r="CNN102" s="227"/>
      <c r="CNO102" s="227"/>
      <c r="CNP102" s="227"/>
      <c r="CNQ102" s="227"/>
      <c r="CNR102" s="227"/>
      <c r="CNS102" s="227"/>
      <c r="CNT102" s="227"/>
      <c r="CNU102" s="227"/>
      <c r="CNV102" s="227"/>
      <c r="CNW102" s="227"/>
      <c r="CNX102" s="227"/>
      <c r="CNY102" s="227"/>
      <c r="CNZ102" s="227"/>
      <c r="COA102" s="227"/>
      <c r="COB102" s="227"/>
      <c r="COC102" s="227"/>
      <c r="COD102" s="227"/>
      <c r="COE102" s="227"/>
      <c r="COF102" s="227"/>
      <c r="COG102" s="227"/>
      <c r="COH102" s="227"/>
      <c r="COI102" s="227"/>
      <c r="COJ102" s="227"/>
      <c r="COK102" s="227"/>
      <c r="COL102" s="227"/>
      <c r="COM102" s="227"/>
      <c r="CON102" s="227"/>
      <c r="COO102" s="227"/>
      <c r="COP102" s="227"/>
      <c r="COQ102" s="227"/>
      <c r="COR102" s="227"/>
      <c r="COS102" s="227"/>
      <c r="COT102" s="227"/>
      <c r="COU102" s="227"/>
      <c r="COV102" s="227"/>
      <c r="COW102" s="227"/>
      <c r="COX102" s="227"/>
      <c r="COY102" s="227"/>
      <c r="COZ102" s="227"/>
      <c r="CPA102" s="227"/>
      <c r="CPB102" s="227"/>
      <c r="CPC102" s="227"/>
      <c r="CPD102" s="227"/>
      <c r="CPE102" s="227"/>
      <c r="CPF102" s="227"/>
      <c r="CPG102" s="227"/>
      <c r="CPH102" s="227"/>
      <c r="CPI102" s="227"/>
      <c r="CPJ102" s="227"/>
      <c r="CPK102" s="227"/>
      <c r="CPL102" s="227"/>
      <c r="CPM102" s="227"/>
      <c r="CPN102" s="227"/>
      <c r="CPO102" s="227"/>
      <c r="CPP102" s="227"/>
      <c r="CPQ102" s="227"/>
      <c r="CPR102" s="227"/>
      <c r="CPS102" s="227"/>
      <c r="CPT102" s="227"/>
      <c r="CPU102" s="227"/>
      <c r="CPV102" s="227"/>
      <c r="CPW102" s="227"/>
      <c r="CPX102" s="227"/>
      <c r="CPY102" s="227"/>
      <c r="CPZ102" s="227"/>
      <c r="CQA102" s="227"/>
      <c r="CQB102" s="227"/>
      <c r="CQC102" s="227"/>
      <c r="CQD102" s="227"/>
      <c r="CQE102" s="227"/>
      <c r="CQF102" s="227"/>
      <c r="CQG102" s="227"/>
      <c r="CQH102" s="227"/>
      <c r="CQI102" s="227"/>
      <c r="CQJ102" s="227"/>
      <c r="CQK102" s="227"/>
      <c r="CQL102" s="227"/>
      <c r="CQM102" s="227"/>
      <c r="CQN102" s="227"/>
      <c r="CQO102" s="227"/>
      <c r="CQP102" s="227"/>
      <c r="CQQ102" s="227"/>
      <c r="CQR102" s="227"/>
      <c r="CQS102" s="227"/>
      <c r="CQT102" s="227"/>
      <c r="CQU102" s="227"/>
      <c r="CQV102" s="227"/>
      <c r="CQW102" s="227"/>
      <c r="CQX102" s="227"/>
      <c r="CQY102" s="227"/>
      <c r="CQZ102" s="227"/>
      <c r="CRA102" s="227"/>
      <c r="CRB102" s="227"/>
      <c r="CRC102" s="227"/>
      <c r="CRD102" s="227"/>
      <c r="CRE102" s="227"/>
      <c r="CRF102" s="227"/>
      <c r="CRG102" s="227"/>
      <c r="CRH102" s="227"/>
      <c r="CRI102" s="227"/>
      <c r="CRJ102" s="227"/>
      <c r="CRK102" s="227"/>
      <c r="CRL102" s="227"/>
      <c r="CRM102" s="227"/>
      <c r="CRN102" s="227"/>
      <c r="CRO102" s="227"/>
      <c r="CRP102" s="227"/>
      <c r="CRQ102" s="227"/>
      <c r="CRR102" s="227"/>
      <c r="CRS102" s="227"/>
      <c r="CRT102" s="227"/>
      <c r="CRU102" s="227"/>
      <c r="CRV102" s="227"/>
      <c r="CRW102" s="227"/>
      <c r="CRX102" s="227"/>
      <c r="CRY102" s="227"/>
      <c r="CRZ102" s="227"/>
      <c r="CSA102" s="227"/>
      <c r="CSB102" s="227"/>
      <c r="CSC102" s="227"/>
      <c r="CSD102" s="227"/>
      <c r="CSE102" s="227"/>
      <c r="CSF102" s="227"/>
      <c r="CSG102" s="227"/>
      <c r="CSH102" s="227"/>
      <c r="CSI102" s="227"/>
      <c r="CSJ102" s="227"/>
      <c r="CSK102" s="227"/>
      <c r="CSL102" s="227"/>
      <c r="CSM102" s="227"/>
      <c r="CSN102" s="227"/>
      <c r="CSO102" s="227"/>
      <c r="CSP102" s="227"/>
      <c r="CSQ102" s="227"/>
      <c r="CSR102" s="227"/>
      <c r="CSS102" s="227"/>
      <c r="CST102" s="227"/>
      <c r="CSU102" s="227"/>
      <c r="CSV102" s="227"/>
      <c r="CSW102" s="227"/>
      <c r="CSX102" s="227"/>
      <c r="CSY102" s="227"/>
      <c r="CSZ102" s="227"/>
      <c r="CTA102" s="227"/>
      <c r="CTB102" s="227"/>
      <c r="CTC102" s="227"/>
      <c r="CTD102" s="227"/>
      <c r="CTE102" s="227"/>
      <c r="CTF102" s="227"/>
      <c r="CTG102" s="227"/>
      <c r="CTH102" s="227"/>
      <c r="CTI102" s="227"/>
      <c r="CTJ102" s="227"/>
      <c r="CTK102" s="227"/>
      <c r="CTL102" s="227"/>
      <c r="CTM102" s="227"/>
      <c r="CTN102" s="227"/>
      <c r="CTO102" s="227"/>
      <c r="CTP102" s="227"/>
      <c r="CTQ102" s="227"/>
      <c r="CTR102" s="227"/>
      <c r="CTS102" s="227"/>
      <c r="CTT102" s="227"/>
      <c r="CTU102" s="227"/>
      <c r="CTV102" s="227"/>
      <c r="CTW102" s="227"/>
      <c r="CTX102" s="227"/>
      <c r="CTY102" s="227"/>
      <c r="CTZ102" s="227"/>
      <c r="CUA102" s="227"/>
      <c r="CUB102" s="227"/>
      <c r="CUC102" s="227"/>
      <c r="CUD102" s="227"/>
      <c r="CUE102" s="227"/>
      <c r="CUF102" s="227"/>
      <c r="CUG102" s="227"/>
      <c r="CUH102" s="227"/>
      <c r="CUI102" s="227"/>
      <c r="CUJ102" s="227"/>
      <c r="CUK102" s="227"/>
      <c r="CUL102" s="227"/>
      <c r="CUM102" s="227"/>
      <c r="CUN102" s="227"/>
      <c r="CUO102" s="227"/>
      <c r="CUP102" s="227"/>
      <c r="CUQ102" s="227"/>
      <c r="CUR102" s="227"/>
      <c r="CUS102" s="227"/>
      <c r="CUT102" s="227"/>
      <c r="CUU102" s="227"/>
      <c r="CUV102" s="227"/>
      <c r="CUW102" s="227"/>
      <c r="CUX102" s="227"/>
      <c r="CUY102" s="227"/>
      <c r="CUZ102" s="227"/>
      <c r="CVA102" s="227"/>
      <c r="CVB102" s="227"/>
      <c r="CVC102" s="227"/>
      <c r="CVD102" s="227"/>
      <c r="CVE102" s="227"/>
      <c r="CVF102" s="227"/>
      <c r="CVG102" s="227"/>
      <c r="CVH102" s="227"/>
      <c r="CVI102" s="227"/>
      <c r="CVJ102" s="227"/>
      <c r="CVK102" s="227"/>
      <c r="CVL102" s="227"/>
      <c r="CVM102" s="227"/>
      <c r="CVN102" s="227"/>
      <c r="CVO102" s="227"/>
      <c r="CVP102" s="227"/>
      <c r="CVQ102" s="227"/>
      <c r="CVR102" s="227"/>
      <c r="CVS102" s="227"/>
      <c r="CVT102" s="227"/>
      <c r="CVU102" s="227"/>
      <c r="CVV102" s="227"/>
      <c r="CVW102" s="227"/>
      <c r="CVX102" s="227"/>
      <c r="CVY102" s="227"/>
      <c r="CVZ102" s="227"/>
      <c r="CWA102" s="227"/>
      <c r="CWB102" s="227"/>
      <c r="CWC102" s="227"/>
      <c r="CWD102" s="227"/>
      <c r="CWE102" s="227"/>
      <c r="CWF102" s="227"/>
      <c r="CWG102" s="227"/>
      <c r="CWH102" s="227"/>
      <c r="CWI102" s="227"/>
      <c r="CWJ102" s="227"/>
      <c r="CWK102" s="227"/>
      <c r="CWL102" s="227"/>
      <c r="CWM102" s="227"/>
      <c r="CWN102" s="227"/>
      <c r="CWO102" s="227"/>
      <c r="CWP102" s="227"/>
      <c r="CWQ102" s="227"/>
      <c r="CWR102" s="227"/>
      <c r="CWS102" s="227"/>
      <c r="CWT102" s="227"/>
      <c r="CWU102" s="227"/>
      <c r="CWV102" s="227"/>
      <c r="CWW102" s="227"/>
      <c r="CWX102" s="227"/>
      <c r="CWY102" s="227"/>
      <c r="CWZ102" s="227"/>
      <c r="CXA102" s="227"/>
      <c r="CXB102" s="227"/>
      <c r="CXC102" s="227"/>
      <c r="CXD102" s="227"/>
      <c r="CXE102" s="227"/>
      <c r="CXF102" s="227"/>
      <c r="CXG102" s="227"/>
      <c r="CXH102" s="227"/>
      <c r="CXI102" s="227"/>
      <c r="CXJ102" s="227"/>
      <c r="CXK102" s="227"/>
      <c r="CXL102" s="227"/>
      <c r="CXM102" s="227"/>
      <c r="CXN102" s="227"/>
      <c r="CXO102" s="227"/>
      <c r="CXP102" s="227"/>
      <c r="CXQ102" s="227"/>
      <c r="CXR102" s="227"/>
      <c r="CXS102" s="227"/>
      <c r="CXT102" s="227"/>
      <c r="CXU102" s="227"/>
      <c r="CXV102" s="227"/>
      <c r="CXW102" s="227"/>
      <c r="CXX102" s="227"/>
      <c r="CXY102" s="227"/>
      <c r="CXZ102" s="227"/>
      <c r="CYA102" s="227"/>
      <c r="CYB102" s="227"/>
      <c r="CYC102" s="227"/>
      <c r="CYD102" s="227"/>
      <c r="CYE102" s="227"/>
      <c r="CYF102" s="227"/>
      <c r="CYG102" s="227"/>
      <c r="CYH102" s="227"/>
      <c r="CYI102" s="227"/>
      <c r="CYJ102" s="227"/>
      <c r="CYK102" s="227"/>
      <c r="CYL102" s="227"/>
      <c r="CYM102" s="227"/>
      <c r="CYN102" s="227"/>
      <c r="CYO102" s="227"/>
      <c r="CYP102" s="227"/>
      <c r="CYQ102" s="227"/>
      <c r="CYR102" s="227"/>
      <c r="CYS102" s="227"/>
      <c r="CYT102" s="227"/>
      <c r="CYU102" s="227"/>
      <c r="CYV102" s="227"/>
      <c r="CYW102" s="227"/>
      <c r="CYX102" s="227"/>
      <c r="CYY102" s="227"/>
      <c r="CYZ102" s="227"/>
      <c r="CZA102" s="227"/>
      <c r="CZB102" s="227"/>
      <c r="CZC102" s="227"/>
      <c r="CZD102" s="227"/>
      <c r="CZE102" s="227"/>
      <c r="CZF102" s="227"/>
      <c r="CZG102" s="227"/>
      <c r="CZH102" s="227"/>
      <c r="CZI102" s="227"/>
      <c r="CZJ102" s="227"/>
      <c r="CZK102" s="227"/>
      <c r="CZL102" s="227"/>
      <c r="CZM102" s="227"/>
      <c r="CZN102" s="227"/>
      <c r="CZO102" s="227"/>
      <c r="CZP102" s="227"/>
      <c r="CZQ102" s="227"/>
      <c r="CZR102" s="227"/>
      <c r="CZS102" s="227"/>
      <c r="CZT102" s="227"/>
      <c r="CZU102" s="227"/>
      <c r="CZV102" s="227"/>
      <c r="CZW102" s="227"/>
      <c r="CZX102" s="227"/>
      <c r="CZY102" s="227"/>
      <c r="CZZ102" s="227"/>
      <c r="DAA102" s="227"/>
      <c r="DAB102" s="227"/>
      <c r="DAC102" s="227"/>
      <c r="DAD102" s="227"/>
      <c r="DAE102" s="227"/>
      <c r="DAF102" s="227"/>
      <c r="DAG102" s="227"/>
      <c r="DAH102" s="227"/>
      <c r="DAI102" s="227"/>
      <c r="DAJ102" s="227"/>
      <c r="DAK102" s="227"/>
      <c r="DAL102" s="227"/>
      <c r="DAM102" s="227"/>
      <c r="DAN102" s="227"/>
      <c r="DAO102" s="227"/>
      <c r="DAP102" s="227"/>
      <c r="DAQ102" s="227"/>
      <c r="DAR102" s="227"/>
      <c r="DAS102" s="227"/>
      <c r="DAT102" s="227"/>
      <c r="DAU102" s="227"/>
      <c r="DAV102" s="227"/>
      <c r="DAW102" s="227"/>
      <c r="DAX102" s="227"/>
      <c r="DAY102" s="227"/>
      <c r="DAZ102" s="227"/>
      <c r="DBA102" s="227"/>
      <c r="DBB102" s="227"/>
      <c r="DBC102" s="227"/>
      <c r="DBD102" s="227"/>
      <c r="DBE102" s="227"/>
      <c r="DBF102" s="227"/>
      <c r="DBG102" s="227"/>
      <c r="DBH102" s="227"/>
      <c r="DBI102" s="227"/>
      <c r="DBJ102" s="227"/>
      <c r="DBK102" s="227"/>
      <c r="DBL102" s="227"/>
      <c r="DBM102" s="227"/>
      <c r="DBN102" s="227"/>
      <c r="DBO102" s="227"/>
      <c r="DBP102" s="227"/>
      <c r="DBQ102" s="227"/>
      <c r="DBR102" s="227"/>
      <c r="DBS102" s="227"/>
      <c r="DBT102" s="227"/>
      <c r="DBU102" s="227"/>
      <c r="DBV102" s="227"/>
      <c r="DBW102" s="227"/>
      <c r="DBX102" s="227"/>
      <c r="DBY102" s="227"/>
      <c r="DBZ102" s="227"/>
      <c r="DCA102" s="227"/>
      <c r="DCB102" s="227"/>
      <c r="DCC102" s="227"/>
      <c r="DCD102" s="227"/>
      <c r="DCE102" s="227"/>
      <c r="DCF102" s="227"/>
      <c r="DCG102" s="227"/>
      <c r="DCH102" s="227"/>
      <c r="DCI102" s="227"/>
      <c r="DCJ102" s="227"/>
      <c r="DCK102" s="227"/>
      <c r="DCL102" s="227"/>
      <c r="DCM102" s="227"/>
      <c r="DCN102" s="227"/>
      <c r="DCO102" s="227"/>
      <c r="DCP102" s="227"/>
      <c r="DCQ102" s="227"/>
      <c r="DCR102" s="227"/>
      <c r="DCS102" s="227"/>
      <c r="DCT102" s="227"/>
      <c r="DCU102" s="227"/>
      <c r="DCV102" s="227"/>
      <c r="DCW102" s="227"/>
      <c r="DCX102" s="227"/>
      <c r="DCY102" s="227"/>
      <c r="DCZ102" s="227"/>
      <c r="DDA102" s="227"/>
      <c r="DDB102" s="227"/>
      <c r="DDC102" s="227"/>
      <c r="DDD102" s="227"/>
      <c r="DDE102" s="227"/>
      <c r="DDF102" s="227"/>
      <c r="DDG102" s="227"/>
      <c r="DDH102" s="227"/>
      <c r="DDI102" s="227"/>
      <c r="DDJ102" s="227"/>
      <c r="DDK102" s="227"/>
      <c r="DDL102" s="227"/>
      <c r="DDM102" s="227"/>
      <c r="DDN102" s="227"/>
      <c r="DDO102" s="227"/>
      <c r="DDP102" s="227"/>
      <c r="DDQ102" s="227"/>
      <c r="DDR102" s="227"/>
      <c r="DDS102" s="227"/>
      <c r="DDT102" s="227"/>
      <c r="DDU102" s="227"/>
      <c r="DDV102" s="227"/>
      <c r="DDW102" s="227"/>
      <c r="DDX102" s="227"/>
      <c r="DDY102" s="227"/>
      <c r="DDZ102" s="227"/>
      <c r="DEA102" s="227"/>
      <c r="DEB102" s="227"/>
      <c r="DEC102" s="227"/>
      <c r="DED102" s="227"/>
      <c r="DEE102" s="227"/>
      <c r="DEF102" s="227"/>
      <c r="DEG102" s="227"/>
      <c r="DEH102" s="227"/>
      <c r="DEI102" s="227"/>
      <c r="DEJ102" s="227"/>
      <c r="DEK102" s="227"/>
      <c r="DEL102" s="227"/>
      <c r="DEM102" s="227"/>
      <c r="DEN102" s="227"/>
      <c r="DEO102" s="227"/>
      <c r="DEP102" s="227"/>
      <c r="DEQ102" s="227"/>
      <c r="DER102" s="227"/>
      <c r="DES102" s="227"/>
      <c r="DET102" s="227"/>
      <c r="DEU102" s="227"/>
      <c r="DEV102" s="227"/>
      <c r="DEW102" s="227"/>
      <c r="DEX102" s="227"/>
      <c r="DEY102" s="227"/>
      <c r="DEZ102" s="227"/>
      <c r="DFA102" s="227"/>
      <c r="DFB102" s="227"/>
      <c r="DFC102" s="227"/>
      <c r="DFD102" s="227"/>
      <c r="DFE102" s="227"/>
      <c r="DFF102" s="227"/>
      <c r="DFG102" s="227"/>
      <c r="DFH102" s="227"/>
      <c r="DFI102" s="227"/>
      <c r="DFJ102" s="227"/>
      <c r="DFK102" s="227"/>
      <c r="DFL102" s="227"/>
      <c r="DFM102" s="227"/>
      <c r="DFN102" s="227"/>
      <c r="DFO102" s="227"/>
      <c r="DFP102" s="227"/>
      <c r="DFQ102" s="227"/>
      <c r="DFR102" s="227"/>
      <c r="DFS102" s="227"/>
      <c r="DFT102" s="227"/>
      <c r="DFU102" s="227"/>
      <c r="DFV102" s="227"/>
      <c r="DFW102" s="227"/>
      <c r="DFX102" s="227"/>
      <c r="DFY102" s="227"/>
      <c r="DFZ102" s="227"/>
      <c r="DGA102" s="227"/>
      <c r="DGB102" s="227"/>
      <c r="DGC102" s="227"/>
      <c r="DGD102" s="227"/>
      <c r="DGE102" s="227"/>
      <c r="DGF102" s="227"/>
      <c r="DGG102" s="227"/>
      <c r="DGH102" s="227"/>
      <c r="DGI102" s="227"/>
      <c r="DGJ102" s="227"/>
      <c r="DGK102" s="227"/>
      <c r="DGL102" s="227"/>
      <c r="DGM102" s="227"/>
      <c r="DGN102" s="227"/>
      <c r="DGO102" s="227"/>
      <c r="DGP102" s="227"/>
      <c r="DGQ102" s="227"/>
      <c r="DGR102" s="227"/>
      <c r="DGS102" s="227"/>
      <c r="DGT102" s="227"/>
      <c r="DGU102" s="227"/>
      <c r="DGV102" s="227"/>
      <c r="DGW102" s="227"/>
      <c r="DGX102" s="227"/>
      <c r="DGY102" s="227"/>
      <c r="DGZ102" s="227"/>
      <c r="DHA102" s="227"/>
      <c r="DHB102" s="227"/>
      <c r="DHC102" s="227"/>
      <c r="DHD102" s="227"/>
      <c r="DHE102" s="227"/>
      <c r="DHF102" s="227"/>
      <c r="DHG102" s="227"/>
      <c r="DHH102" s="227"/>
      <c r="DHI102" s="227"/>
      <c r="DHJ102" s="227"/>
      <c r="DHK102" s="227"/>
      <c r="DHL102" s="227"/>
      <c r="DHM102" s="227"/>
      <c r="DHN102" s="227"/>
      <c r="DHO102" s="227"/>
      <c r="DHP102" s="227"/>
      <c r="DHQ102" s="227"/>
      <c r="DHR102" s="227"/>
      <c r="DHS102" s="227"/>
      <c r="DHT102" s="227"/>
      <c r="DHU102" s="227"/>
      <c r="DHV102" s="227"/>
      <c r="DHW102" s="227"/>
      <c r="DHX102" s="227"/>
      <c r="DHY102" s="227"/>
      <c r="DHZ102" s="227"/>
      <c r="DIA102" s="227"/>
      <c r="DIB102" s="227"/>
      <c r="DIC102" s="227"/>
      <c r="DID102" s="227"/>
      <c r="DIE102" s="227"/>
      <c r="DIF102" s="227"/>
      <c r="DIG102" s="227"/>
      <c r="DIH102" s="227"/>
      <c r="DII102" s="227"/>
      <c r="DIJ102" s="227"/>
      <c r="DIK102" s="227"/>
      <c r="DIL102" s="227"/>
      <c r="DIM102" s="227"/>
      <c r="DIN102" s="227"/>
      <c r="DIO102" s="227"/>
      <c r="DIP102" s="227"/>
      <c r="DIQ102" s="227"/>
      <c r="DIR102" s="227"/>
      <c r="DIS102" s="227"/>
      <c r="DIT102" s="227"/>
      <c r="DIU102" s="227"/>
      <c r="DIV102" s="227"/>
      <c r="DIW102" s="227"/>
      <c r="DIX102" s="227"/>
      <c r="DIY102" s="227"/>
      <c r="DIZ102" s="227"/>
      <c r="DJA102" s="227"/>
      <c r="DJB102" s="227"/>
      <c r="DJC102" s="227"/>
      <c r="DJD102" s="227"/>
      <c r="DJE102" s="227"/>
      <c r="DJF102" s="227"/>
      <c r="DJG102" s="227"/>
      <c r="DJH102" s="227"/>
      <c r="DJI102" s="227"/>
      <c r="DJJ102" s="227"/>
      <c r="DJK102" s="227"/>
      <c r="DJL102" s="227"/>
      <c r="DJM102" s="227"/>
      <c r="DJN102" s="227"/>
      <c r="DJO102" s="227"/>
      <c r="DJP102" s="227"/>
      <c r="DJQ102" s="227"/>
      <c r="DJR102" s="227"/>
      <c r="DJS102" s="227"/>
      <c r="DJT102" s="227"/>
      <c r="DJU102" s="227"/>
      <c r="DJV102" s="227"/>
      <c r="DJW102" s="227"/>
      <c r="DJX102" s="227"/>
      <c r="DJY102" s="227"/>
      <c r="DJZ102" s="227"/>
      <c r="DKA102" s="227"/>
      <c r="DKB102" s="227"/>
      <c r="DKC102" s="227"/>
      <c r="DKD102" s="227"/>
      <c r="DKE102" s="227"/>
      <c r="DKF102" s="227"/>
      <c r="DKG102" s="227"/>
      <c r="DKH102" s="227"/>
      <c r="DKI102" s="227"/>
      <c r="DKJ102" s="227"/>
      <c r="DKK102" s="227"/>
      <c r="DKL102" s="227"/>
      <c r="DKM102" s="227"/>
      <c r="DKN102" s="227"/>
      <c r="DKO102" s="227"/>
      <c r="DKP102" s="227"/>
      <c r="DKQ102" s="227"/>
      <c r="DKR102" s="227"/>
      <c r="DKS102" s="227"/>
      <c r="DKT102" s="227"/>
      <c r="DKU102" s="227"/>
      <c r="DKV102" s="227"/>
      <c r="DKW102" s="227"/>
      <c r="DKX102" s="227"/>
      <c r="DKY102" s="227"/>
      <c r="DKZ102" s="227"/>
      <c r="DLA102" s="227"/>
      <c r="DLB102" s="227"/>
      <c r="DLC102" s="227"/>
      <c r="DLD102" s="227"/>
      <c r="DLE102" s="227"/>
      <c r="DLF102" s="227"/>
      <c r="DLG102" s="227"/>
      <c r="DLH102" s="227"/>
      <c r="DLI102" s="227"/>
      <c r="DLJ102" s="227"/>
      <c r="DLK102" s="227"/>
      <c r="DLL102" s="227"/>
      <c r="DLM102" s="227"/>
      <c r="DLN102" s="227"/>
      <c r="DLO102" s="227"/>
      <c r="DLP102" s="227"/>
      <c r="DLQ102" s="227"/>
      <c r="DLR102" s="227"/>
      <c r="DLS102" s="227"/>
      <c r="DLT102" s="227"/>
      <c r="DLU102" s="227"/>
      <c r="DLV102" s="227"/>
      <c r="DLW102" s="227"/>
      <c r="DLX102" s="227"/>
      <c r="DLY102" s="227"/>
      <c r="DLZ102" s="227"/>
      <c r="DMA102" s="227"/>
      <c r="DMB102" s="227"/>
      <c r="DMC102" s="227"/>
      <c r="DMD102" s="227"/>
      <c r="DME102" s="227"/>
      <c r="DMF102" s="227"/>
      <c r="DMG102" s="227"/>
      <c r="DMH102" s="227"/>
      <c r="DMI102" s="227"/>
      <c r="DMJ102" s="227"/>
      <c r="DMK102" s="227"/>
      <c r="DML102" s="227"/>
      <c r="DMM102" s="227"/>
      <c r="DMN102" s="227"/>
      <c r="DMO102" s="227"/>
      <c r="DMP102" s="227"/>
      <c r="DMQ102" s="227"/>
      <c r="DMR102" s="227"/>
      <c r="DMS102" s="227"/>
      <c r="DMT102" s="227"/>
      <c r="DMU102" s="227"/>
      <c r="DMV102" s="227"/>
      <c r="DMW102" s="227"/>
      <c r="DMX102" s="227"/>
      <c r="DMY102" s="227"/>
      <c r="DMZ102" s="227"/>
      <c r="DNA102" s="227"/>
      <c r="DNB102" s="227"/>
      <c r="DNC102" s="227"/>
      <c r="DND102" s="227"/>
      <c r="DNE102" s="227"/>
      <c r="DNF102" s="227"/>
      <c r="DNG102" s="227"/>
      <c r="DNH102" s="227"/>
      <c r="DNI102" s="227"/>
      <c r="DNJ102" s="227"/>
      <c r="DNK102" s="227"/>
      <c r="DNL102" s="227"/>
      <c r="DNM102" s="227"/>
      <c r="DNN102" s="227"/>
      <c r="DNO102" s="227"/>
      <c r="DNP102" s="227"/>
      <c r="DNQ102" s="227"/>
      <c r="DNR102" s="227"/>
      <c r="DNS102" s="227"/>
      <c r="DNT102" s="227"/>
      <c r="DNU102" s="227"/>
      <c r="DNV102" s="227"/>
      <c r="DNW102" s="227"/>
      <c r="DNX102" s="227"/>
      <c r="DNY102" s="227"/>
      <c r="DNZ102" s="227"/>
      <c r="DOA102" s="227"/>
      <c r="DOB102" s="227"/>
      <c r="DOC102" s="227"/>
      <c r="DOD102" s="227"/>
      <c r="DOE102" s="227"/>
      <c r="DOF102" s="227"/>
      <c r="DOG102" s="227"/>
      <c r="DOH102" s="227"/>
      <c r="DOI102" s="227"/>
      <c r="DOJ102" s="227"/>
      <c r="DOK102" s="227"/>
      <c r="DOL102" s="227"/>
      <c r="DOM102" s="227"/>
      <c r="DON102" s="227"/>
      <c r="DOO102" s="227"/>
      <c r="DOP102" s="227"/>
      <c r="DOQ102" s="227"/>
      <c r="DOR102" s="227"/>
      <c r="DOS102" s="227"/>
      <c r="DOT102" s="227"/>
      <c r="DOU102" s="227"/>
      <c r="DOV102" s="227"/>
      <c r="DOW102" s="227"/>
      <c r="DOX102" s="227"/>
      <c r="DOY102" s="227"/>
      <c r="DOZ102" s="227"/>
      <c r="DPA102" s="227"/>
      <c r="DPB102" s="227"/>
      <c r="DPC102" s="227"/>
      <c r="DPD102" s="227"/>
      <c r="DPE102" s="227"/>
      <c r="DPF102" s="227"/>
      <c r="DPG102" s="227"/>
      <c r="DPH102" s="227"/>
      <c r="DPI102" s="227"/>
      <c r="DPJ102" s="227"/>
      <c r="DPK102" s="227"/>
      <c r="DPL102" s="227"/>
      <c r="DPM102" s="227"/>
      <c r="DPN102" s="227"/>
      <c r="DPO102" s="227"/>
      <c r="DPP102" s="227"/>
      <c r="DPQ102" s="227"/>
      <c r="DPR102" s="227"/>
      <c r="DPS102" s="227"/>
      <c r="DPT102" s="227"/>
      <c r="DPU102" s="227"/>
      <c r="DPV102" s="227"/>
      <c r="DPW102" s="227"/>
      <c r="DPX102" s="227"/>
      <c r="DPY102" s="227"/>
      <c r="DPZ102" s="227"/>
      <c r="DQA102" s="227"/>
      <c r="DQB102" s="227"/>
      <c r="DQC102" s="227"/>
      <c r="DQD102" s="227"/>
      <c r="DQE102" s="227"/>
      <c r="DQF102" s="227"/>
      <c r="DQG102" s="227"/>
      <c r="DQH102" s="227"/>
      <c r="DQI102" s="227"/>
      <c r="DQJ102" s="227"/>
      <c r="DQK102" s="227"/>
      <c r="DQL102" s="227"/>
      <c r="DQM102" s="227"/>
      <c r="DQN102" s="227"/>
      <c r="DQO102" s="227"/>
      <c r="DQP102" s="227"/>
      <c r="DQQ102" s="227"/>
      <c r="DQR102" s="227"/>
      <c r="DQS102" s="227"/>
      <c r="DQT102" s="227"/>
      <c r="DQU102" s="227"/>
      <c r="DQV102" s="227"/>
      <c r="DQW102" s="227"/>
      <c r="DQX102" s="227"/>
      <c r="DQY102" s="227"/>
      <c r="DQZ102" s="227"/>
      <c r="DRA102" s="227"/>
      <c r="DRB102" s="227"/>
      <c r="DRC102" s="227"/>
      <c r="DRD102" s="227"/>
      <c r="DRE102" s="227"/>
      <c r="DRF102" s="227"/>
      <c r="DRG102" s="227"/>
      <c r="DRH102" s="227"/>
      <c r="DRI102" s="227"/>
      <c r="DRJ102" s="227"/>
      <c r="DRK102" s="227"/>
      <c r="DRL102" s="227"/>
      <c r="DRM102" s="227"/>
      <c r="DRN102" s="227"/>
      <c r="DRO102" s="227"/>
      <c r="DRP102" s="227"/>
      <c r="DRQ102" s="227"/>
      <c r="DRR102" s="227"/>
      <c r="DRS102" s="227"/>
      <c r="DRT102" s="227"/>
      <c r="DRU102" s="227"/>
      <c r="DRV102" s="227"/>
      <c r="DRW102" s="227"/>
      <c r="DRX102" s="227"/>
      <c r="DRY102" s="227"/>
      <c r="DRZ102" s="227"/>
      <c r="DSA102" s="227"/>
      <c r="DSB102" s="227"/>
      <c r="DSC102" s="227"/>
      <c r="DSD102" s="227"/>
      <c r="DSE102" s="227"/>
      <c r="DSF102" s="227"/>
      <c r="DSG102" s="227"/>
      <c r="DSH102" s="227"/>
      <c r="DSI102" s="227"/>
      <c r="DSJ102" s="227"/>
      <c r="DSK102" s="227"/>
      <c r="DSL102" s="227"/>
      <c r="DSM102" s="227"/>
      <c r="DSN102" s="227"/>
      <c r="DSO102" s="227"/>
      <c r="DSP102" s="227"/>
      <c r="DSQ102" s="227"/>
      <c r="DSR102" s="227"/>
      <c r="DSS102" s="227"/>
      <c r="DST102" s="227"/>
      <c r="DSU102" s="227"/>
      <c r="DSV102" s="227"/>
      <c r="DSW102" s="227"/>
      <c r="DSX102" s="227"/>
      <c r="DSY102" s="227"/>
      <c r="DSZ102" s="227"/>
      <c r="DTA102" s="227"/>
      <c r="DTB102" s="227"/>
      <c r="DTC102" s="227"/>
      <c r="DTD102" s="227"/>
      <c r="DTE102" s="227"/>
      <c r="DTF102" s="227"/>
      <c r="DTG102" s="227"/>
      <c r="DTH102" s="227"/>
      <c r="DTI102" s="227"/>
      <c r="DTJ102" s="227"/>
      <c r="DTK102" s="227"/>
      <c r="DTL102" s="227"/>
      <c r="DTM102" s="227"/>
      <c r="DTN102" s="227"/>
      <c r="DTO102" s="227"/>
      <c r="DTP102" s="227"/>
      <c r="DTQ102" s="227"/>
      <c r="DTR102" s="227"/>
      <c r="DTS102" s="227"/>
      <c r="DTT102" s="227"/>
      <c r="DTU102" s="227"/>
      <c r="DTV102" s="227"/>
      <c r="DTW102" s="227"/>
      <c r="DTX102" s="227"/>
      <c r="DTY102" s="227"/>
      <c r="DTZ102" s="227"/>
      <c r="DUA102" s="227"/>
      <c r="DUB102" s="227"/>
      <c r="DUC102" s="227"/>
      <c r="DUD102" s="227"/>
      <c r="DUE102" s="227"/>
      <c r="DUF102" s="227"/>
      <c r="DUG102" s="227"/>
      <c r="DUH102" s="227"/>
      <c r="DUI102" s="227"/>
      <c r="DUJ102" s="227"/>
      <c r="DUK102" s="227"/>
      <c r="DUL102" s="227"/>
      <c r="DUM102" s="227"/>
      <c r="DUN102" s="227"/>
      <c r="DUO102" s="227"/>
      <c r="DUP102" s="227"/>
      <c r="DUQ102" s="227"/>
      <c r="DUR102" s="227"/>
      <c r="DUS102" s="227"/>
      <c r="DUT102" s="227"/>
      <c r="DUU102" s="227"/>
      <c r="DUV102" s="227"/>
      <c r="DUW102" s="227"/>
      <c r="DUX102" s="227"/>
      <c r="DUY102" s="227"/>
      <c r="DUZ102" s="227"/>
      <c r="DVA102" s="227"/>
      <c r="DVB102" s="227"/>
      <c r="DVC102" s="227"/>
      <c r="DVD102" s="227"/>
      <c r="DVE102" s="227"/>
      <c r="DVF102" s="227"/>
      <c r="DVG102" s="227"/>
      <c r="DVH102" s="227"/>
      <c r="DVI102" s="227"/>
      <c r="DVJ102" s="227"/>
      <c r="DVK102" s="227"/>
      <c r="DVL102" s="227"/>
      <c r="DVM102" s="227"/>
      <c r="DVN102" s="227"/>
      <c r="DVO102" s="227"/>
      <c r="DVP102" s="227"/>
      <c r="DVQ102" s="227"/>
      <c r="DVR102" s="227"/>
      <c r="DVS102" s="227"/>
      <c r="DVT102" s="227"/>
      <c r="DVU102" s="227"/>
      <c r="DVV102" s="227"/>
      <c r="DVW102" s="227"/>
      <c r="DVX102" s="227"/>
      <c r="DVY102" s="227"/>
      <c r="DVZ102" s="227"/>
      <c r="DWA102" s="227"/>
      <c r="DWB102" s="227"/>
      <c r="DWC102" s="227"/>
      <c r="DWD102" s="227"/>
      <c r="DWE102" s="227"/>
      <c r="DWF102" s="227"/>
      <c r="DWG102" s="227"/>
      <c r="DWH102" s="227"/>
      <c r="DWI102" s="227"/>
      <c r="DWJ102" s="227"/>
      <c r="DWK102" s="227"/>
      <c r="DWL102" s="227"/>
      <c r="DWM102" s="227"/>
      <c r="DWN102" s="227"/>
      <c r="DWO102" s="227"/>
      <c r="DWP102" s="227"/>
      <c r="DWQ102" s="227"/>
      <c r="DWR102" s="227"/>
      <c r="DWS102" s="227"/>
      <c r="DWT102" s="227"/>
      <c r="DWU102" s="227"/>
      <c r="DWV102" s="227"/>
      <c r="DWW102" s="227"/>
      <c r="DWX102" s="227"/>
      <c r="DWY102" s="227"/>
      <c r="DWZ102" s="227"/>
      <c r="DXA102" s="227"/>
      <c r="DXB102" s="227"/>
      <c r="DXC102" s="227"/>
      <c r="DXD102" s="227"/>
      <c r="DXE102" s="227"/>
      <c r="DXF102" s="227"/>
      <c r="DXG102" s="227"/>
      <c r="DXH102" s="227"/>
      <c r="DXI102" s="227"/>
      <c r="DXJ102" s="227"/>
      <c r="DXK102" s="227"/>
      <c r="DXL102" s="227"/>
      <c r="DXM102" s="227"/>
      <c r="DXN102" s="227"/>
      <c r="DXO102" s="227"/>
      <c r="DXP102" s="227"/>
      <c r="DXQ102" s="227"/>
      <c r="DXR102" s="227"/>
      <c r="DXS102" s="227"/>
      <c r="DXT102" s="227"/>
      <c r="DXU102" s="227"/>
      <c r="DXV102" s="227"/>
      <c r="DXW102" s="227"/>
      <c r="DXX102" s="227"/>
      <c r="DXY102" s="227"/>
      <c r="DXZ102" s="227"/>
      <c r="DYA102" s="227"/>
      <c r="DYB102" s="227"/>
      <c r="DYC102" s="227"/>
      <c r="DYD102" s="227"/>
      <c r="DYE102" s="227"/>
      <c r="DYF102" s="227"/>
      <c r="DYG102" s="227"/>
      <c r="DYH102" s="227"/>
      <c r="DYI102" s="227"/>
      <c r="DYJ102" s="227"/>
      <c r="DYK102" s="227"/>
      <c r="DYL102" s="227"/>
      <c r="DYM102" s="227"/>
      <c r="DYN102" s="227"/>
      <c r="DYO102" s="227"/>
      <c r="DYP102" s="227"/>
      <c r="DYQ102" s="227"/>
      <c r="DYR102" s="227"/>
      <c r="DYS102" s="227"/>
      <c r="DYT102" s="227"/>
      <c r="DYU102" s="227"/>
      <c r="DYV102" s="227"/>
      <c r="DYW102" s="227"/>
      <c r="DYX102" s="227"/>
      <c r="DYY102" s="227"/>
      <c r="DYZ102" s="227"/>
      <c r="DZA102" s="227"/>
      <c r="DZB102" s="227"/>
      <c r="DZC102" s="227"/>
      <c r="DZD102" s="227"/>
      <c r="DZE102" s="227"/>
      <c r="DZF102" s="227"/>
      <c r="DZG102" s="227"/>
      <c r="DZH102" s="227"/>
      <c r="DZI102" s="227"/>
      <c r="DZJ102" s="227"/>
      <c r="DZK102" s="227"/>
      <c r="DZL102" s="227"/>
      <c r="DZM102" s="227"/>
      <c r="DZN102" s="227"/>
      <c r="DZO102" s="227"/>
      <c r="DZP102" s="227"/>
      <c r="DZQ102" s="227"/>
      <c r="DZR102" s="227"/>
      <c r="DZS102" s="227"/>
      <c r="DZT102" s="227"/>
      <c r="DZU102" s="227"/>
      <c r="DZV102" s="227"/>
      <c r="DZW102" s="227"/>
      <c r="DZX102" s="227"/>
      <c r="DZY102" s="227"/>
      <c r="DZZ102" s="227"/>
      <c r="EAA102" s="227"/>
      <c r="EAB102" s="227"/>
      <c r="EAC102" s="227"/>
      <c r="EAD102" s="227"/>
      <c r="EAE102" s="227"/>
      <c r="EAF102" s="227"/>
      <c r="EAG102" s="227"/>
      <c r="EAH102" s="227"/>
      <c r="EAI102" s="227"/>
      <c r="EAJ102" s="227"/>
      <c r="EAK102" s="227"/>
      <c r="EAL102" s="227"/>
      <c r="EAM102" s="227"/>
      <c r="EAN102" s="227"/>
      <c r="EAO102" s="227"/>
      <c r="EAP102" s="227"/>
      <c r="EAQ102" s="227"/>
      <c r="EAR102" s="227"/>
      <c r="EAS102" s="227"/>
      <c r="EAT102" s="227"/>
      <c r="EAU102" s="227"/>
      <c r="EAV102" s="227"/>
      <c r="EAW102" s="227"/>
      <c r="EAX102" s="227"/>
      <c r="EAY102" s="227"/>
      <c r="EAZ102" s="227"/>
      <c r="EBA102" s="227"/>
      <c r="EBB102" s="227"/>
      <c r="EBC102" s="227"/>
      <c r="EBD102" s="227"/>
      <c r="EBE102" s="227"/>
      <c r="EBF102" s="227"/>
      <c r="EBG102" s="227"/>
      <c r="EBH102" s="227"/>
      <c r="EBI102" s="227"/>
      <c r="EBJ102" s="227"/>
      <c r="EBK102" s="227"/>
      <c r="EBL102" s="227"/>
      <c r="EBM102" s="227"/>
      <c r="EBN102" s="227"/>
      <c r="EBO102" s="227"/>
      <c r="EBP102" s="227"/>
      <c r="EBQ102" s="227"/>
      <c r="EBR102" s="227"/>
      <c r="EBS102" s="227"/>
      <c r="EBT102" s="227"/>
      <c r="EBU102" s="227"/>
      <c r="EBV102" s="227"/>
      <c r="EBW102" s="227"/>
      <c r="EBX102" s="227"/>
      <c r="EBY102" s="227"/>
      <c r="EBZ102" s="227"/>
      <c r="ECA102" s="227"/>
      <c r="ECB102" s="227"/>
      <c r="ECC102" s="227"/>
      <c r="ECD102" s="227"/>
      <c r="ECE102" s="227"/>
      <c r="ECF102" s="227"/>
      <c r="ECG102" s="227"/>
      <c r="ECH102" s="227"/>
      <c r="ECI102" s="227"/>
      <c r="ECJ102" s="227"/>
      <c r="ECK102" s="227"/>
      <c r="ECL102" s="227"/>
      <c r="ECM102" s="227"/>
      <c r="ECN102" s="227"/>
      <c r="ECO102" s="227"/>
      <c r="ECP102" s="227"/>
      <c r="ECQ102" s="227"/>
      <c r="ECR102" s="227"/>
      <c r="ECS102" s="227"/>
      <c r="ECT102" s="227"/>
      <c r="ECU102" s="227"/>
      <c r="ECV102" s="227"/>
      <c r="ECW102" s="227"/>
      <c r="ECX102" s="227"/>
      <c r="ECY102" s="227"/>
      <c r="ECZ102" s="227"/>
      <c r="EDA102" s="227"/>
      <c r="EDB102" s="227"/>
      <c r="EDC102" s="227"/>
      <c r="EDD102" s="227"/>
      <c r="EDE102" s="227"/>
      <c r="EDF102" s="227"/>
      <c r="EDG102" s="227"/>
      <c r="EDH102" s="227"/>
      <c r="EDI102" s="227"/>
      <c r="EDJ102" s="227"/>
      <c r="EDK102" s="227"/>
      <c r="EDL102" s="227"/>
      <c r="EDM102" s="227"/>
      <c r="EDN102" s="227"/>
      <c r="EDO102" s="227"/>
      <c r="EDP102" s="227"/>
      <c r="EDQ102" s="227"/>
      <c r="EDR102" s="227"/>
      <c r="EDS102" s="227"/>
      <c r="EDT102" s="227"/>
      <c r="EDU102" s="227"/>
      <c r="EDV102" s="227"/>
      <c r="EDW102" s="227"/>
      <c r="EDX102" s="227"/>
      <c r="EDY102" s="227"/>
      <c r="EDZ102" s="227"/>
      <c r="EEA102" s="227"/>
      <c r="EEB102" s="227"/>
      <c r="EEC102" s="227"/>
      <c r="EED102" s="227"/>
      <c r="EEE102" s="227"/>
      <c r="EEF102" s="227"/>
      <c r="EEG102" s="227"/>
      <c r="EEH102" s="227"/>
      <c r="EEI102" s="227"/>
      <c r="EEJ102" s="227"/>
      <c r="EEK102" s="227"/>
      <c r="EEL102" s="227"/>
      <c r="EEM102" s="227"/>
      <c r="EEN102" s="227"/>
      <c r="EEO102" s="227"/>
      <c r="EEP102" s="227"/>
      <c r="EEQ102" s="227"/>
      <c r="EER102" s="227"/>
      <c r="EES102" s="227"/>
      <c r="EET102" s="227"/>
      <c r="EEU102" s="227"/>
      <c r="EEV102" s="227"/>
      <c r="EEW102" s="227"/>
      <c r="EEX102" s="227"/>
      <c r="EEY102" s="227"/>
      <c r="EEZ102" s="227"/>
      <c r="EFA102" s="227"/>
      <c r="EFB102" s="227"/>
      <c r="EFC102" s="227"/>
      <c r="EFD102" s="227"/>
      <c r="EFE102" s="227"/>
      <c r="EFF102" s="227"/>
      <c r="EFG102" s="227"/>
      <c r="EFH102" s="227"/>
      <c r="EFI102" s="227"/>
      <c r="EFJ102" s="227"/>
      <c r="EFK102" s="227"/>
      <c r="EFL102" s="227"/>
      <c r="EFM102" s="227"/>
      <c r="EFN102" s="227"/>
      <c r="EFO102" s="227"/>
      <c r="EFP102" s="227"/>
      <c r="EFQ102" s="227"/>
      <c r="EFR102" s="227"/>
      <c r="EFS102" s="227"/>
      <c r="EFT102" s="227"/>
      <c r="EFU102" s="227"/>
      <c r="EFV102" s="227"/>
      <c r="EFW102" s="227"/>
      <c r="EFX102" s="227"/>
      <c r="EFY102" s="227"/>
      <c r="EFZ102" s="227"/>
      <c r="EGA102" s="227"/>
      <c r="EGB102" s="227"/>
      <c r="EGC102" s="227"/>
      <c r="EGD102" s="227"/>
      <c r="EGE102" s="227"/>
      <c r="EGF102" s="227"/>
      <c r="EGG102" s="227"/>
      <c r="EGH102" s="227"/>
      <c r="EGI102" s="227"/>
      <c r="EGJ102" s="227"/>
      <c r="EGK102" s="227"/>
      <c r="EGL102" s="227"/>
      <c r="EGM102" s="227"/>
      <c r="EGN102" s="227"/>
      <c r="EGO102" s="227"/>
      <c r="EGP102" s="227"/>
      <c r="EGQ102" s="227"/>
      <c r="EGR102" s="227"/>
      <c r="EGS102" s="227"/>
      <c r="EGT102" s="227"/>
      <c r="EGU102" s="227"/>
      <c r="EGV102" s="227"/>
      <c r="EGW102" s="227"/>
      <c r="EGX102" s="227"/>
      <c r="EGY102" s="227"/>
      <c r="EGZ102" s="227"/>
      <c r="EHA102" s="227"/>
      <c r="EHB102" s="227"/>
      <c r="EHC102" s="227"/>
      <c r="EHD102" s="227"/>
      <c r="EHE102" s="227"/>
      <c r="EHF102" s="227"/>
      <c r="EHG102" s="227"/>
      <c r="EHH102" s="227"/>
      <c r="EHI102" s="227"/>
      <c r="EHJ102" s="227"/>
      <c r="EHK102" s="227"/>
      <c r="EHL102" s="227"/>
      <c r="EHM102" s="227"/>
      <c r="EHN102" s="227"/>
      <c r="EHO102" s="227"/>
      <c r="EHP102" s="227"/>
      <c r="EHQ102" s="227"/>
      <c r="EHR102" s="227"/>
      <c r="EHS102" s="227"/>
      <c r="EHT102" s="227"/>
      <c r="EHU102" s="227"/>
      <c r="EHV102" s="227"/>
      <c r="EHW102" s="227"/>
      <c r="EHX102" s="227"/>
      <c r="EHY102" s="227"/>
      <c r="EHZ102" s="227"/>
      <c r="EIA102" s="227"/>
      <c r="EIB102" s="227"/>
      <c r="EIC102" s="227"/>
      <c r="EID102" s="227"/>
      <c r="EIE102" s="227"/>
      <c r="EIF102" s="227"/>
      <c r="EIG102" s="227"/>
      <c r="EIH102" s="227"/>
      <c r="EII102" s="227"/>
      <c r="EIJ102" s="227"/>
      <c r="EIK102" s="227"/>
      <c r="EIL102" s="227"/>
      <c r="EIM102" s="227"/>
      <c r="EIN102" s="227"/>
      <c r="EIO102" s="227"/>
      <c r="EIP102" s="227"/>
      <c r="EIQ102" s="227"/>
      <c r="EIR102" s="227"/>
      <c r="EIS102" s="227"/>
      <c r="EIT102" s="227"/>
      <c r="EIU102" s="227"/>
      <c r="EIV102" s="227"/>
      <c r="EIW102" s="227"/>
      <c r="EIX102" s="227"/>
      <c r="EIY102" s="227"/>
      <c r="EIZ102" s="227"/>
      <c r="EJA102" s="227"/>
      <c r="EJB102" s="227"/>
      <c r="EJC102" s="227"/>
      <c r="EJD102" s="227"/>
      <c r="EJE102" s="227"/>
      <c r="EJF102" s="227"/>
      <c r="EJG102" s="227"/>
      <c r="EJH102" s="227"/>
      <c r="EJI102" s="227"/>
      <c r="EJJ102" s="227"/>
      <c r="EJK102" s="227"/>
      <c r="EJL102" s="227"/>
      <c r="EJM102" s="227"/>
      <c r="EJN102" s="227"/>
      <c r="EJO102" s="227"/>
      <c r="EJP102" s="227"/>
      <c r="EJQ102" s="227"/>
      <c r="EJR102" s="227"/>
      <c r="EJS102" s="227"/>
      <c r="EJT102" s="227"/>
      <c r="EJU102" s="227"/>
      <c r="EJV102" s="227"/>
      <c r="EJW102" s="227"/>
      <c r="EJX102" s="227"/>
      <c r="EJY102" s="227"/>
      <c r="EJZ102" s="227"/>
      <c r="EKA102" s="227"/>
      <c r="EKB102" s="227"/>
      <c r="EKC102" s="227"/>
      <c r="EKD102" s="227"/>
      <c r="EKE102" s="227"/>
      <c r="EKF102" s="227"/>
      <c r="EKG102" s="227"/>
      <c r="EKH102" s="227"/>
      <c r="EKI102" s="227"/>
      <c r="EKJ102" s="227"/>
      <c r="EKK102" s="227"/>
      <c r="EKL102" s="227"/>
      <c r="EKM102" s="227"/>
      <c r="EKN102" s="227"/>
      <c r="EKO102" s="227"/>
      <c r="EKP102" s="227"/>
      <c r="EKQ102" s="227"/>
      <c r="EKR102" s="227"/>
      <c r="EKS102" s="227"/>
      <c r="EKT102" s="227"/>
      <c r="EKU102" s="227"/>
      <c r="EKV102" s="227"/>
      <c r="EKW102" s="227"/>
      <c r="EKX102" s="227"/>
      <c r="EKY102" s="227"/>
      <c r="EKZ102" s="227"/>
      <c r="ELA102" s="227"/>
      <c r="ELB102" s="227"/>
      <c r="ELC102" s="227"/>
      <c r="ELD102" s="227"/>
      <c r="ELE102" s="227"/>
      <c r="ELF102" s="227"/>
      <c r="ELG102" s="227"/>
      <c r="ELH102" s="227"/>
      <c r="ELI102" s="227"/>
      <c r="ELJ102" s="227"/>
      <c r="ELK102" s="227"/>
      <c r="ELL102" s="227"/>
      <c r="ELM102" s="227"/>
      <c r="ELN102" s="227"/>
      <c r="ELO102" s="227"/>
      <c r="ELP102" s="227"/>
      <c r="ELQ102" s="227"/>
      <c r="ELR102" s="227"/>
      <c r="ELS102" s="227"/>
      <c r="ELT102" s="227"/>
      <c r="ELU102" s="227"/>
      <c r="ELV102" s="227"/>
      <c r="ELW102" s="227"/>
      <c r="ELX102" s="227"/>
      <c r="ELY102" s="227"/>
      <c r="ELZ102" s="227"/>
      <c r="EMA102" s="227"/>
      <c r="EMB102" s="227"/>
      <c r="EMC102" s="227"/>
      <c r="EMD102" s="227"/>
      <c r="EME102" s="227"/>
      <c r="EMF102" s="227"/>
      <c r="EMG102" s="227"/>
      <c r="EMH102" s="227"/>
      <c r="EMI102" s="227"/>
      <c r="EMJ102" s="227"/>
      <c r="EMK102" s="227"/>
      <c r="EML102" s="227"/>
      <c r="EMM102" s="227"/>
      <c r="EMN102" s="227"/>
      <c r="EMO102" s="227"/>
      <c r="EMP102" s="227"/>
      <c r="EMQ102" s="227"/>
      <c r="EMR102" s="227"/>
      <c r="EMS102" s="227"/>
      <c r="EMT102" s="227"/>
      <c r="EMU102" s="227"/>
      <c r="EMV102" s="227"/>
      <c r="EMW102" s="227"/>
      <c r="EMX102" s="227"/>
      <c r="EMY102" s="227"/>
      <c r="EMZ102" s="227"/>
      <c r="ENA102" s="227"/>
      <c r="ENB102" s="227"/>
      <c r="ENC102" s="227"/>
      <c r="END102" s="227"/>
      <c r="ENE102" s="227"/>
      <c r="ENF102" s="227"/>
      <c r="ENG102" s="227"/>
      <c r="ENH102" s="227"/>
      <c r="ENI102" s="227"/>
      <c r="ENJ102" s="227"/>
      <c r="ENK102" s="227"/>
      <c r="ENL102" s="227"/>
      <c r="ENM102" s="227"/>
      <c r="ENN102" s="227"/>
      <c r="ENO102" s="227"/>
      <c r="ENP102" s="227"/>
      <c r="ENQ102" s="227"/>
      <c r="ENR102" s="227"/>
      <c r="ENS102" s="227"/>
      <c r="ENT102" s="227"/>
      <c r="ENU102" s="227"/>
      <c r="ENV102" s="227"/>
      <c r="ENW102" s="227"/>
      <c r="ENX102" s="227"/>
      <c r="ENY102" s="227"/>
      <c r="ENZ102" s="227"/>
      <c r="EOA102" s="227"/>
      <c r="EOB102" s="227"/>
      <c r="EOC102" s="227"/>
      <c r="EOD102" s="227"/>
      <c r="EOE102" s="227"/>
      <c r="EOF102" s="227"/>
      <c r="EOG102" s="227"/>
      <c r="EOH102" s="227"/>
      <c r="EOI102" s="227"/>
      <c r="EOJ102" s="227"/>
      <c r="EOK102" s="227"/>
      <c r="EOL102" s="227"/>
      <c r="EOM102" s="227"/>
      <c r="EON102" s="227"/>
      <c r="EOO102" s="227"/>
      <c r="EOP102" s="227"/>
      <c r="EOQ102" s="227"/>
      <c r="EOR102" s="227"/>
      <c r="EOS102" s="227"/>
      <c r="EOT102" s="227"/>
      <c r="EOU102" s="227"/>
      <c r="EOV102" s="227"/>
      <c r="EOW102" s="227"/>
      <c r="EOX102" s="227"/>
      <c r="EOY102" s="227"/>
      <c r="EOZ102" s="227"/>
      <c r="EPA102" s="227"/>
      <c r="EPB102" s="227"/>
      <c r="EPC102" s="227"/>
      <c r="EPD102" s="227"/>
      <c r="EPE102" s="227"/>
      <c r="EPF102" s="227"/>
      <c r="EPG102" s="227"/>
      <c r="EPH102" s="227"/>
      <c r="EPI102" s="227"/>
      <c r="EPJ102" s="227"/>
      <c r="EPK102" s="227"/>
      <c r="EPL102" s="227"/>
      <c r="EPM102" s="227"/>
      <c r="EPN102" s="227"/>
      <c r="EPO102" s="227"/>
      <c r="EPP102" s="227"/>
      <c r="EPQ102" s="227"/>
      <c r="EPR102" s="227"/>
      <c r="EPS102" s="227"/>
      <c r="EPT102" s="227"/>
      <c r="EPU102" s="227"/>
      <c r="EPV102" s="227"/>
      <c r="EPW102" s="227"/>
      <c r="EPX102" s="227"/>
      <c r="EPY102" s="227"/>
      <c r="EPZ102" s="227"/>
      <c r="EQA102" s="227"/>
      <c r="EQB102" s="227"/>
      <c r="EQC102" s="227"/>
      <c r="EQD102" s="227"/>
      <c r="EQE102" s="227"/>
      <c r="EQF102" s="227"/>
      <c r="EQG102" s="227"/>
      <c r="EQH102" s="227"/>
      <c r="EQI102" s="227"/>
      <c r="EQJ102" s="227"/>
      <c r="EQK102" s="227"/>
      <c r="EQL102" s="227"/>
      <c r="EQM102" s="227"/>
      <c r="EQN102" s="227"/>
      <c r="EQO102" s="227"/>
      <c r="EQP102" s="227"/>
      <c r="EQQ102" s="227"/>
      <c r="EQR102" s="227"/>
      <c r="EQS102" s="227"/>
      <c r="EQT102" s="227"/>
      <c r="EQU102" s="227"/>
      <c r="EQV102" s="227"/>
      <c r="EQW102" s="227"/>
      <c r="EQX102" s="227"/>
      <c r="EQY102" s="227"/>
      <c r="EQZ102" s="227"/>
      <c r="ERA102" s="227"/>
      <c r="ERB102" s="227"/>
      <c r="ERC102" s="227"/>
      <c r="ERD102" s="227"/>
      <c r="ERE102" s="227"/>
      <c r="ERF102" s="227"/>
      <c r="ERG102" s="227"/>
      <c r="ERH102" s="227"/>
      <c r="ERI102" s="227"/>
      <c r="ERJ102" s="227"/>
      <c r="ERK102" s="227"/>
      <c r="ERL102" s="227"/>
      <c r="ERM102" s="227"/>
      <c r="ERN102" s="227"/>
      <c r="ERO102" s="227"/>
      <c r="ERP102" s="227"/>
      <c r="ERQ102" s="227"/>
      <c r="ERR102" s="227"/>
      <c r="ERS102" s="227"/>
      <c r="ERT102" s="227"/>
      <c r="ERU102" s="227"/>
      <c r="ERV102" s="227"/>
      <c r="ERW102" s="227"/>
      <c r="ERX102" s="227"/>
      <c r="ERY102" s="227"/>
      <c r="ERZ102" s="227"/>
      <c r="ESA102" s="227"/>
      <c r="ESB102" s="227"/>
      <c r="ESC102" s="227"/>
      <c r="ESD102" s="227"/>
      <c r="ESE102" s="227"/>
      <c r="ESF102" s="227"/>
      <c r="ESG102" s="227"/>
      <c r="ESH102" s="227"/>
      <c r="ESI102" s="227"/>
      <c r="ESJ102" s="227"/>
      <c r="ESK102" s="227"/>
      <c r="ESL102" s="227"/>
      <c r="ESM102" s="227"/>
      <c r="ESN102" s="227"/>
      <c r="ESO102" s="227"/>
      <c r="ESP102" s="227"/>
      <c r="ESQ102" s="227"/>
      <c r="ESR102" s="227"/>
      <c r="ESS102" s="227"/>
      <c r="EST102" s="227"/>
      <c r="ESU102" s="227"/>
      <c r="ESV102" s="227"/>
      <c r="ESW102" s="227"/>
      <c r="ESX102" s="227"/>
      <c r="ESY102" s="227"/>
      <c r="ESZ102" s="227"/>
      <c r="ETA102" s="227"/>
      <c r="ETB102" s="227"/>
      <c r="ETC102" s="227"/>
      <c r="ETD102" s="227"/>
      <c r="ETE102" s="227"/>
      <c r="ETF102" s="227"/>
      <c r="ETG102" s="227"/>
      <c r="ETH102" s="227"/>
      <c r="ETI102" s="227"/>
      <c r="ETJ102" s="227"/>
      <c r="ETK102" s="227"/>
      <c r="ETL102" s="227"/>
      <c r="ETM102" s="227"/>
      <c r="ETN102" s="227"/>
      <c r="ETO102" s="227"/>
      <c r="ETP102" s="227"/>
      <c r="ETQ102" s="227"/>
      <c r="ETR102" s="227"/>
      <c r="ETS102" s="227"/>
      <c r="ETT102" s="227"/>
      <c r="ETU102" s="227"/>
      <c r="ETV102" s="227"/>
      <c r="ETW102" s="227"/>
      <c r="ETX102" s="227"/>
      <c r="ETY102" s="227"/>
      <c r="ETZ102" s="227"/>
      <c r="EUA102" s="227"/>
      <c r="EUB102" s="227"/>
      <c r="EUC102" s="227"/>
      <c r="EUD102" s="227"/>
      <c r="EUE102" s="227"/>
      <c r="EUF102" s="227"/>
      <c r="EUG102" s="227"/>
      <c r="EUH102" s="227"/>
      <c r="EUI102" s="227"/>
      <c r="EUJ102" s="227"/>
      <c r="EUK102" s="227"/>
      <c r="EUL102" s="227"/>
      <c r="EUM102" s="227"/>
      <c r="EUN102" s="227"/>
      <c r="EUO102" s="227"/>
      <c r="EUP102" s="227"/>
      <c r="EUQ102" s="227"/>
      <c r="EUR102" s="227"/>
      <c r="EUS102" s="227"/>
      <c r="EUT102" s="227"/>
      <c r="EUU102" s="227"/>
      <c r="EUV102" s="227"/>
      <c r="EUW102" s="227"/>
      <c r="EUX102" s="227"/>
      <c r="EUY102" s="227"/>
      <c r="EUZ102" s="227"/>
      <c r="EVA102" s="227"/>
      <c r="EVB102" s="227"/>
      <c r="EVC102" s="227"/>
      <c r="EVD102" s="227"/>
      <c r="EVE102" s="227"/>
      <c r="EVF102" s="227"/>
      <c r="EVG102" s="227"/>
      <c r="EVH102" s="227"/>
      <c r="EVI102" s="227"/>
      <c r="EVJ102" s="227"/>
      <c r="EVK102" s="227"/>
      <c r="EVL102" s="227"/>
      <c r="EVM102" s="227"/>
      <c r="EVN102" s="227"/>
      <c r="EVO102" s="227"/>
      <c r="EVP102" s="227"/>
      <c r="EVQ102" s="227"/>
      <c r="EVR102" s="227"/>
      <c r="EVS102" s="227"/>
      <c r="EVT102" s="227"/>
      <c r="EVU102" s="227"/>
      <c r="EVV102" s="227"/>
      <c r="EVW102" s="227"/>
      <c r="EVX102" s="227"/>
      <c r="EVY102" s="227"/>
      <c r="EVZ102" s="227"/>
      <c r="EWA102" s="227"/>
      <c r="EWB102" s="227"/>
      <c r="EWC102" s="227"/>
      <c r="EWD102" s="227"/>
      <c r="EWE102" s="227"/>
      <c r="EWF102" s="227"/>
      <c r="EWG102" s="227"/>
      <c r="EWH102" s="227"/>
      <c r="EWI102" s="227"/>
      <c r="EWJ102" s="227"/>
      <c r="EWK102" s="227"/>
      <c r="EWL102" s="227"/>
      <c r="EWM102" s="227"/>
      <c r="EWN102" s="227"/>
      <c r="EWO102" s="227"/>
      <c r="EWP102" s="227"/>
      <c r="EWQ102" s="227"/>
      <c r="EWR102" s="227"/>
      <c r="EWS102" s="227"/>
      <c r="EWT102" s="227"/>
      <c r="EWU102" s="227"/>
      <c r="EWV102" s="227"/>
      <c r="EWW102" s="227"/>
      <c r="EWX102" s="227"/>
      <c r="EWY102" s="227"/>
      <c r="EWZ102" s="227"/>
      <c r="EXA102" s="227"/>
      <c r="EXB102" s="227"/>
      <c r="EXC102" s="227"/>
      <c r="EXD102" s="227"/>
      <c r="EXE102" s="227"/>
      <c r="EXF102" s="227"/>
      <c r="EXG102" s="227"/>
      <c r="EXH102" s="227"/>
      <c r="EXI102" s="227"/>
      <c r="EXJ102" s="227"/>
      <c r="EXK102" s="227"/>
      <c r="EXL102" s="227"/>
      <c r="EXM102" s="227"/>
      <c r="EXN102" s="227"/>
      <c r="EXO102" s="227"/>
      <c r="EXP102" s="227"/>
      <c r="EXQ102" s="227"/>
      <c r="EXR102" s="227"/>
      <c r="EXS102" s="227"/>
      <c r="EXT102" s="227"/>
      <c r="EXU102" s="227"/>
      <c r="EXV102" s="227"/>
      <c r="EXW102" s="227"/>
      <c r="EXX102" s="227"/>
      <c r="EXY102" s="227"/>
      <c r="EXZ102" s="227"/>
      <c r="EYA102" s="227"/>
      <c r="EYB102" s="227"/>
      <c r="EYC102" s="227"/>
      <c r="EYD102" s="227"/>
      <c r="EYE102" s="227"/>
      <c r="EYF102" s="227"/>
      <c r="EYG102" s="227"/>
      <c r="EYH102" s="227"/>
      <c r="EYI102" s="227"/>
      <c r="EYJ102" s="227"/>
      <c r="EYK102" s="227"/>
      <c r="EYL102" s="227"/>
      <c r="EYM102" s="227"/>
      <c r="EYN102" s="227"/>
      <c r="EYO102" s="227"/>
      <c r="EYP102" s="227"/>
      <c r="EYQ102" s="227"/>
      <c r="EYR102" s="227"/>
      <c r="EYS102" s="227"/>
      <c r="EYT102" s="227"/>
      <c r="EYU102" s="227"/>
      <c r="EYV102" s="227"/>
      <c r="EYW102" s="227"/>
      <c r="EYX102" s="227"/>
      <c r="EYY102" s="227"/>
      <c r="EYZ102" s="227"/>
      <c r="EZA102" s="227"/>
      <c r="EZB102" s="227"/>
      <c r="EZC102" s="227"/>
      <c r="EZD102" s="227"/>
      <c r="EZE102" s="227"/>
      <c r="EZF102" s="227"/>
      <c r="EZG102" s="227"/>
      <c r="EZH102" s="227"/>
      <c r="EZI102" s="227"/>
      <c r="EZJ102" s="227"/>
      <c r="EZK102" s="227"/>
      <c r="EZL102" s="227"/>
      <c r="EZM102" s="227"/>
      <c r="EZN102" s="227"/>
      <c r="EZO102" s="227"/>
      <c r="EZP102" s="227"/>
      <c r="EZQ102" s="227"/>
      <c r="EZR102" s="227"/>
      <c r="EZS102" s="227"/>
      <c r="EZT102" s="227"/>
      <c r="EZU102" s="227"/>
      <c r="EZV102" s="227"/>
      <c r="EZW102" s="227"/>
      <c r="EZX102" s="227"/>
      <c r="EZY102" s="227"/>
      <c r="EZZ102" s="227"/>
      <c r="FAA102" s="227"/>
      <c r="FAB102" s="227"/>
      <c r="FAC102" s="227"/>
      <c r="FAD102" s="227"/>
      <c r="FAE102" s="227"/>
      <c r="FAF102" s="227"/>
      <c r="FAG102" s="227"/>
      <c r="FAH102" s="227"/>
      <c r="FAI102" s="227"/>
      <c r="FAJ102" s="227"/>
      <c r="FAK102" s="227"/>
      <c r="FAL102" s="227"/>
      <c r="FAM102" s="227"/>
      <c r="FAN102" s="227"/>
      <c r="FAO102" s="227"/>
      <c r="FAP102" s="227"/>
      <c r="FAQ102" s="227"/>
      <c r="FAR102" s="227"/>
      <c r="FAS102" s="227"/>
      <c r="FAT102" s="227"/>
      <c r="FAU102" s="227"/>
      <c r="FAV102" s="227"/>
      <c r="FAW102" s="227"/>
      <c r="FAX102" s="227"/>
      <c r="FAY102" s="227"/>
      <c r="FAZ102" s="227"/>
      <c r="FBA102" s="227"/>
      <c r="FBB102" s="227"/>
      <c r="FBC102" s="227"/>
      <c r="FBD102" s="227"/>
      <c r="FBE102" s="227"/>
      <c r="FBF102" s="227"/>
      <c r="FBG102" s="227"/>
      <c r="FBH102" s="227"/>
      <c r="FBI102" s="227"/>
      <c r="FBJ102" s="227"/>
      <c r="FBK102" s="227"/>
      <c r="FBL102" s="227"/>
      <c r="FBM102" s="227"/>
      <c r="FBN102" s="227"/>
      <c r="FBO102" s="227"/>
      <c r="FBP102" s="227"/>
      <c r="FBQ102" s="227"/>
      <c r="FBR102" s="227"/>
      <c r="FBS102" s="227"/>
      <c r="FBT102" s="227"/>
      <c r="FBU102" s="227"/>
      <c r="FBV102" s="227"/>
      <c r="FBW102" s="227"/>
      <c r="FBX102" s="227"/>
      <c r="FBY102" s="227"/>
      <c r="FBZ102" s="227"/>
      <c r="FCA102" s="227"/>
      <c r="FCB102" s="227"/>
      <c r="FCC102" s="227"/>
      <c r="FCD102" s="227"/>
      <c r="FCE102" s="227"/>
      <c r="FCF102" s="227"/>
      <c r="FCG102" s="227"/>
      <c r="FCH102" s="227"/>
      <c r="FCI102" s="227"/>
      <c r="FCJ102" s="227"/>
      <c r="FCK102" s="227"/>
      <c r="FCL102" s="227"/>
      <c r="FCM102" s="227"/>
      <c r="FCN102" s="227"/>
      <c r="FCO102" s="227"/>
      <c r="FCP102" s="227"/>
      <c r="FCQ102" s="227"/>
      <c r="FCR102" s="227"/>
      <c r="FCS102" s="227"/>
      <c r="FCT102" s="227"/>
      <c r="FCU102" s="227"/>
      <c r="FCV102" s="227"/>
      <c r="FCW102" s="227"/>
      <c r="FCX102" s="227"/>
      <c r="FCY102" s="227"/>
      <c r="FCZ102" s="227"/>
      <c r="FDA102" s="227"/>
      <c r="FDB102" s="227"/>
      <c r="FDC102" s="227"/>
      <c r="FDD102" s="227"/>
      <c r="FDE102" s="227"/>
      <c r="FDF102" s="227"/>
      <c r="FDG102" s="227"/>
      <c r="FDH102" s="227"/>
      <c r="FDI102" s="227"/>
      <c r="FDJ102" s="227"/>
      <c r="FDK102" s="227"/>
      <c r="FDL102" s="227"/>
      <c r="FDM102" s="227"/>
      <c r="FDN102" s="227"/>
      <c r="FDO102" s="227"/>
      <c r="FDP102" s="227"/>
      <c r="FDQ102" s="227"/>
      <c r="FDR102" s="227"/>
      <c r="FDS102" s="227"/>
      <c r="FDT102" s="227"/>
      <c r="FDU102" s="227"/>
      <c r="FDV102" s="227"/>
      <c r="FDW102" s="227"/>
      <c r="FDX102" s="227"/>
      <c r="FDY102" s="227"/>
      <c r="FDZ102" s="227"/>
      <c r="FEA102" s="227"/>
      <c r="FEB102" s="227"/>
      <c r="FEC102" s="227"/>
      <c r="FED102" s="227"/>
      <c r="FEE102" s="227"/>
      <c r="FEF102" s="227"/>
      <c r="FEG102" s="227"/>
      <c r="FEH102" s="227"/>
      <c r="FEI102" s="227"/>
      <c r="FEJ102" s="227"/>
      <c r="FEK102" s="227"/>
      <c r="FEL102" s="227"/>
      <c r="FEM102" s="227"/>
      <c r="FEN102" s="227"/>
      <c r="FEO102" s="227"/>
      <c r="FEP102" s="227"/>
      <c r="FEQ102" s="227"/>
      <c r="FER102" s="227"/>
      <c r="FES102" s="227"/>
      <c r="FET102" s="227"/>
      <c r="FEU102" s="227"/>
      <c r="FEV102" s="227"/>
      <c r="FEW102" s="227"/>
      <c r="FEX102" s="227"/>
      <c r="FEY102" s="227"/>
      <c r="FEZ102" s="227"/>
      <c r="FFA102" s="227"/>
      <c r="FFB102" s="227"/>
      <c r="FFC102" s="227"/>
      <c r="FFD102" s="227"/>
      <c r="FFE102" s="227"/>
      <c r="FFF102" s="227"/>
      <c r="FFG102" s="227"/>
      <c r="FFH102" s="227"/>
      <c r="FFI102" s="227"/>
      <c r="FFJ102" s="227"/>
      <c r="FFK102" s="227"/>
      <c r="FFL102" s="227"/>
      <c r="FFM102" s="227"/>
      <c r="FFN102" s="227"/>
      <c r="FFO102" s="227"/>
      <c r="FFP102" s="227"/>
      <c r="FFQ102" s="227"/>
      <c r="FFR102" s="227"/>
      <c r="FFS102" s="227"/>
      <c r="FFT102" s="227"/>
      <c r="FFU102" s="227"/>
      <c r="FFV102" s="227"/>
      <c r="FFW102" s="227"/>
      <c r="FFX102" s="227"/>
      <c r="FFY102" s="227"/>
      <c r="FFZ102" s="227"/>
      <c r="FGA102" s="227"/>
      <c r="FGB102" s="227"/>
      <c r="FGC102" s="227"/>
      <c r="FGD102" s="227"/>
      <c r="FGE102" s="227"/>
      <c r="FGF102" s="227"/>
      <c r="FGG102" s="227"/>
      <c r="FGH102" s="227"/>
      <c r="FGI102" s="227"/>
      <c r="FGJ102" s="227"/>
      <c r="FGK102" s="227"/>
      <c r="FGL102" s="227"/>
      <c r="FGM102" s="227"/>
      <c r="FGN102" s="227"/>
      <c r="FGO102" s="227"/>
      <c r="FGP102" s="227"/>
      <c r="FGQ102" s="227"/>
      <c r="FGR102" s="227"/>
      <c r="FGS102" s="227"/>
      <c r="FGT102" s="227"/>
      <c r="FGU102" s="227"/>
      <c r="FGV102" s="227"/>
      <c r="FGW102" s="227"/>
      <c r="FGX102" s="227"/>
      <c r="FGY102" s="227"/>
      <c r="FGZ102" s="227"/>
      <c r="FHA102" s="227"/>
      <c r="FHB102" s="227"/>
      <c r="FHC102" s="227"/>
      <c r="FHD102" s="227"/>
      <c r="FHE102" s="227"/>
      <c r="FHF102" s="227"/>
      <c r="FHG102" s="227"/>
      <c r="FHH102" s="227"/>
      <c r="FHI102" s="227"/>
      <c r="FHJ102" s="227"/>
      <c r="FHK102" s="227"/>
      <c r="FHL102" s="227"/>
      <c r="FHM102" s="227"/>
      <c r="FHN102" s="227"/>
      <c r="FHO102" s="227"/>
      <c r="FHP102" s="227"/>
      <c r="FHQ102" s="227"/>
      <c r="FHR102" s="227"/>
      <c r="FHS102" s="227"/>
      <c r="FHT102" s="227"/>
      <c r="FHU102" s="227"/>
      <c r="FHV102" s="227"/>
      <c r="FHW102" s="227"/>
      <c r="FHX102" s="227"/>
      <c r="FHY102" s="227"/>
      <c r="FHZ102" s="227"/>
      <c r="FIA102" s="227"/>
      <c r="FIB102" s="227"/>
      <c r="FIC102" s="227"/>
      <c r="FID102" s="227"/>
      <c r="FIE102" s="227"/>
      <c r="FIF102" s="227"/>
      <c r="FIG102" s="227"/>
      <c r="FIH102" s="227"/>
      <c r="FII102" s="227"/>
      <c r="FIJ102" s="227"/>
      <c r="FIK102" s="227"/>
      <c r="FIL102" s="227"/>
      <c r="FIM102" s="227"/>
      <c r="FIN102" s="227"/>
      <c r="FIO102" s="227"/>
      <c r="FIP102" s="227"/>
      <c r="FIQ102" s="227"/>
      <c r="FIR102" s="227"/>
      <c r="FIS102" s="227"/>
      <c r="FIT102" s="227"/>
      <c r="FIU102" s="227"/>
      <c r="FIV102" s="227"/>
      <c r="FIW102" s="227"/>
      <c r="FIX102" s="227"/>
      <c r="FIY102" s="227"/>
      <c r="FIZ102" s="227"/>
      <c r="FJA102" s="227"/>
      <c r="FJB102" s="227"/>
      <c r="FJC102" s="227"/>
      <c r="FJD102" s="227"/>
      <c r="FJE102" s="227"/>
      <c r="FJF102" s="227"/>
      <c r="FJG102" s="227"/>
      <c r="FJH102" s="227"/>
      <c r="FJI102" s="227"/>
      <c r="FJJ102" s="227"/>
      <c r="FJK102" s="227"/>
      <c r="FJL102" s="227"/>
      <c r="FJM102" s="227"/>
      <c r="FJN102" s="227"/>
      <c r="FJO102" s="227"/>
      <c r="FJP102" s="227"/>
      <c r="FJQ102" s="227"/>
      <c r="FJR102" s="227"/>
      <c r="FJS102" s="227"/>
      <c r="FJT102" s="227"/>
      <c r="FJU102" s="227"/>
      <c r="FJV102" s="227"/>
      <c r="FJW102" s="227"/>
      <c r="FJX102" s="227"/>
      <c r="FJY102" s="227"/>
      <c r="FJZ102" s="227"/>
      <c r="FKA102" s="227"/>
      <c r="FKB102" s="227"/>
      <c r="FKC102" s="227"/>
      <c r="FKD102" s="227"/>
      <c r="FKE102" s="227"/>
      <c r="FKF102" s="227"/>
      <c r="FKG102" s="227"/>
      <c r="FKH102" s="227"/>
      <c r="FKI102" s="227"/>
      <c r="FKJ102" s="227"/>
      <c r="FKK102" s="227"/>
      <c r="FKL102" s="227"/>
      <c r="FKM102" s="227"/>
      <c r="FKN102" s="227"/>
      <c r="FKO102" s="227"/>
      <c r="FKP102" s="227"/>
      <c r="FKQ102" s="227"/>
      <c r="FKR102" s="227"/>
      <c r="FKS102" s="227"/>
      <c r="FKT102" s="227"/>
      <c r="FKU102" s="227"/>
      <c r="FKV102" s="227"/>
      <c r="FKW102" s="227"/>
      <c r="FKX102" s="227"/>
      <c r="FKY102" s="227"/>
      <c r="FKZ102" s="227"/>
      <c r="FLA102" s="227"/>
      <c r="FLB102" s="227"/>
      <c r="FLC102" s="227"/>
      <c r="FLD102" s="227"/>
      <c r="FLE102" s="227"/>
      <c r="FLF102" s="227"/>
      <c r="FLG102" s="227"/>
      <c r="FLH102" s="227"/>
      <c r="FLI102" s="227"/>
      <c r="FLJ102" s="227"/>
      <c r="FLK102" s="227"/>
      <c r="FLL102" s="227"/>
      <c r="FLM102" s="227"/>
      <c r="FLN102" s="227"/>
      <c r="FLO102" s="227"/>
      <c r="FLP102" s="227"/>
      <c r="FLQ102" s="227"/>
      <c r="FLR102" s="227"/>
      <c r="FLS102" s="227"/>
      <c r="FLT102" s="227"/>
      <c r="FLU102" s="227"/>
      <c r="FLV102" s="227"/>
      <c r="FLW102" s="227"/>
      <c r="FLX102" s="227"/>
      <c r="FLY102" s="227"/>
      <c r="FLZ102" s="227"/>
      <c r="FMA102" s="227"/>
      <c r="FMB102" s="227"/>
      <c r="FMC102" s="227"/>
      <c r="FMD102" s="227"/>
      <c r="FME102" s="227"/>
      <c r="FMF102" s="227"/>
      <c r="FMG102" s="227"/>
      <c r="FMH102" s="227"/>
      <c r="FMI102" s="227"/>
      <c r="FMJ102" s="227"/>
      <c r="FMK102" s="227"/>
      <c r="FML102" s="227"/>
      <c r="FMM102" s="227"/>
      <c r="FMN102" s="227"/>
      <c r="FMO102" s="227"/>
      <c r="FMP102" s="227"/>
      <c r="FMQ102" s="227"/>
      <c r="FMR102" s="227"/>
      <c r="FMS102" s="227"/>
      <c r="FMT102" s="227"/>
      <c r="FMU102" s="227"/>
      <c r="FMV102" s="227"/>
      <c r="FMW102" s="227"/>
      <c r="FMX102" s="227"/>
      <c r="FMY102" s="227"/>
      <c r="FMZ102" s="227"/>
      <c r="FNA102" s="227"/>
      <c r="FNB102" s="227"/>
      <c r="FNC102" s="227"/>
      <c r="FND102" s="227"/>
      <c r="FNE102" s="227"/>
      <c r="FNF102" s="227"/>
      <c r="FNG102" s="227"/>
      <c r="FNH102" s="227"/>
      <c r="FNI102" s="227"/>
      <c r="FNJ102" s="227"/>
      <c r="FNK102" s="227"/>
      <c r="FNL102" s="227"/>
      <c r="FNM102" s="227"/>
      <c r="FNN102" s="227"/>
      <c r="FNO102" s="227"/>
      <c r="FNP102" s="227"/>
      <c r="FNQ102" s="227"/>
      <c r="FNR102" s="227"/>
      <c r="FNS102" s="227"/>
      <c r="FNT102" s="227"/>
      <c r="FNU102" s="227"/>
      <c r="FNV102" s="227"/>
      <c r="FNW102" s="227"/>
      <c r="FNX102" s="227"/>
      <c r="FNY102" s="227"/>
      <c r="FNZ102" s="227"/>
      <c r="FOA102" s="227"/>
      <c r="FOB102" s="227"/>
      <c r="FOC102" s="227"/>
      <c r="FOD102" s="227"/>
      <c r="FOE102" s="227"/>
      <c r="FOF102" s="227"/>
      <c r="FOG102" s="227"/>
      <c r="FOH102" s="227"/>
      <c r="FOI102" s="227"/>
      <c r="FOJ102" s="227"/>
      <c r="FOK102" s="227"/>
      <c r="FOL102" s="227"/>
      <c r="FOM102" s="227"/>
      <c r="FON102" s="227"/>
      <c r="FOO102" s="227"/>
      <c r="FOP102" s="227"/>
      <c r="FOQ102" s="227"/>
      <c r="FOR102" s="227"/>
      <c r="FOS102" s="227"/>
      <c r="FOT102" s="227"/>
      <c r="FOU102" s="227"/>
      <c r="FOV102" s="227"/>
      <c r="FOW102" s="227"/>
      <c r="FOX102" s="227"/>
      <c r="FOY102" s="227"/>
      <c r="FOZ102" s="227"/>
      <c r="FPA102" s="227"/>
      <c r="FPB102" s="227"/>
      <c r="FPC102" s="227"/>
      <c r="FPD102" s="227"/>
      <c r="FPE102" s="227"/>
      <c r="FPF102" s="227"/>
      <c r="FPG102" s="227"/>
      <c r="FPH102" s="227"/>
      <c r="FPI102" s="227"/>
      <c r="FPJ102" s="227"/>
      <c r="FPK102" s="227"/>
      <c r="FPL102" s="227"/>
      <c r="FPM102" s="227"/>
      <c r="FPN102" s="227"/>
      <c r="FPO102" s="227"/>
      <c r="FPP102" s="227"/>
      <c r="FPQ102" s="227"/>
      <c r="FPR102" s="227"/>
      <c r="FPS102" s="227"/>
      <c r="FPT102" s="227"/>
      <c r="FPU102" s="227"/>
      <c r="FPV102" s="227"/>
      <c r="FPW102" s="227"/>
      <c r="FPX102" s="227"/>
      <c r="FPY102" s="227"/>
      <c r="FPZ102" s="227"/>
      <c r="FQA102" s="227"/>
      <c r="FQB102" s="227"/>
      <c r="FQC102" s="227"/>
      <c r="FQD102" s="227"/>
      <c r="FQE102" s="227"/>
      <c r="FQF102" s="227"/>
      <c r="FQG102" s="227"/>
      <c r="FQH102" s="227"/>
      <c r="FQI102" s="227"/>
      <c r="FQJ102" s="227"/>
      <c r="FQK102" s="227"/>
      <c r="FQL102" s="227"/>
      <c r="FQM102" s="227"/>
      <c r="FQN102" s="227"/>
      <c r="FQO102" s="227"/>
      <c r="FQP102" s="227"/>
      <c r="FQQ102" s="227"/>
      <c r="FQR102" s="227"/>
      <c r="FQS102" s="227"/>
      <c r="FQT102" s="227"/>
      <c r="FQU102" s="227"/>
      <c r="FQV102" s="227"/>
      <c r="FQW102" s="227"/>
      <c r="FQX102" s="227"/>
      <c r="FQY102" s="227"/>
      <c r="FQZ102" s="227"/>
      <c r="FRA102" s="227"/>
      <c r="FRB102" s="227"/>
      <c r="FRC102" s="227"/>
      <c r="FRD102" s="227"/>
      <c r="FRE102" s="227"/>
      <c r="FRF102" s="227"/>
      <c r="FRG102" s="227"/>
      <c r="FRH102" s="227"/>
      <c r="FRI102" s="227"/>
      <c r="FRJ102" s="227"/>
      <c r="FRK102" s="227"/>
      <c r="FRL102" s="227"/>
      <c r="FRM102" s="227"/>
      <c r="FRN102" s="227"/>
      <c r="FRO102" s="227"/>
      <c r="FRP102" s="227"/>
      <c r="FRQ102" s="227"/>
      <c r="FRR102" s="227"/>
      <c r="FRS102" s="227"/>
      <c r="FRT102" s="227"/>
      <c r="FRU102" s="227"/>
      <c r="FRV102" s="227"/>
      <c r="FRW102" s="227"/>
      <c r="FRX102" s="227"/>
      <c r="FRY102" s="227"/>
      <c r="FRZ102" s="227"/>
      <c r="FSA102" s="227"/>
      <c r="FSB102" s="227"/>
      <c r="FSC102" s="227"/>
      <c r="FSD102" s="227"/>
      <c r="FSE102" s="227"/>
      <c r="FSF102" s="227"/>
      <c r="FSG102" s="227"/>
      <c r="FSH102" s="227"/>
      <c r="FSI102" s="227"/>
      <c r="FSJ102" s="227"/>
      <c r="FSK102" s="227"/>
      <c r="FSL102" s="227"/>
      <c r="FSM102" s="227"/>
      <c r="FSN102" s="227"/>
      <c r="FSO102" s="227"/>
      <c r="FSP102" s="227"/>
      <c r="FSQ102" s="227"/>
      <c r="FSR102" s="227"/>
      <c r="FSS102" s="227"/>
      <c r="FST102" s="227"/>
      <c r="FSU102" s="227"/>
      <c r="FSV102" s="227"/>
      <c r="FSW102" s="227"/>
      <c r="FSX102" s="227"/>
      <c r="FSY102" s="227"/>
      <c r="FSZ102" s="227"/>
      <c r="FTA102" s="227"/>
      <c r="FTB102" s="227"/>
      <c r="FTC102" s="227"/>
      <c r="FTD102" s="227"/>
      <c r="FTE102" s="227"/>
      <c r="FTF102" s="227"/>
      <c r="FTG102" s="227"/>
      <c r="FTH102" s="227"/>
      <c r="FTI102" s="227"/>
      <c r="FTJ102" s="227"/>
      <c r="FTK102" s="227"/>
      <c r="FTL102" s="227"/>
      <c r="FTM102" s="227"/>
      <c r="FTN102" s="227"/>
      <c r="FTO102" s="227"/>
      <c r="FTP102" s="227"/>
      <c r="FTQ102" s="227"/>
      <c r="FTR102" s="227"/>
      <c r="FTS102" s="227"/>
      <c r="FTT102" s="227"/>
      <c r="FTU102" s="227"/>
      <c r="FTV102" s="227"/>
      <c r="FTW102" s="227"/>
      <c r="FTX102" s="227"/>
      <c r="FTY102" s="227"/>
      <c r="FTZ102" s="227"/>
      <c r="FUA102" s="227"/>
      <c r="FUB102" s="227"/>
      <c r="FUC102" s="227"/>
      <c r="FUD102" s="227"/>
      <c r="FUE102" s="227"/>
      <c r="FUF102" s="227"/>
      <c r="FUG102" s="227"/>
      <c r="FUH102" s="227"/>
      <c r="FUI102" s="227"/>
      <c r="FUJ102" s="227"/>
      <c r="FUK102" s="227"/>
      <c r="FUL102" s="227"/>
      <c r="FUM102" s="227"/>
      <c r="FUN102" s="227"/>
      <c r="FUO102" s="227"/>
      <c r="FUP102" s="227"/>
      <c r="FUQ102" s="227"/>
      <c r="FUR102" s="227"/>
      <c r="FUS102" s="227"/>
      <c r="FUT102" s="227"/>
      <c r="FUU102" s="227"/>
      <c r="FUV102" s="227"/>
      <c r="FUW102" s="227"/>
      <c r="FUX102" s="227"/>
      <c r="FUY102" s="227"/>
      <c r="FUZ102" s="227"/>
      <c r="FVA102" s="227"/>
      <c r="FVB102" s="227"/>
      <c r="FVC102" s="227"/>
      <c r="FVD102" s="227"/>
      <c r="FVE102" s="227"/>
      <c r="FVF102" s="227"/>
      <c r="FVG102" s="227"/>
      <c r="FVH102" s="227"/>
      <c r="FVI102" s="227"/>
      <c r="FVJ102" s="227"/>
      <c r="FVK102" s="227"/>
      <c r="FVL102" s="227"/>
      <c r="FVM102" s="227"/>
      <c r="FVN102" s="227"/>
      <c r="FVO102" s="227"/>
      <c r="FVP102" s="227"/>
      <c r="FVQ102" s="227"/>
      <c r="FVR102" s="227"/>
      <c r="FVS102" s="227"/>
      <c r="FVT102" s="227"/>
      <c r="FVU102" s="227"/>
      <c r="FVV102" s="227"/>
      <c r="FVW102" s="227"/>
      <c r="FVX102" s="227"/>
      <c r="FVY102" s="227"/>
      <c r="FVZ102" s="227"/>
      <c r="FWA102" s="227"/>
      <c r="FWB102" s="227"/>
      <c r="FWC102" s="227"/>
      <c r="FWD102" s="227"/>
      <c r="FWE102" s="227"/>
      <c r="FWF102" s="227"/>
      <c r="FWG102" s="227"/>
      <c r="FWH102" s="227"/>
      <c r="FWI102" s="227"/>
      <c r="FWJ102" s="227"/>
      <c r="FWK102" s="227"/>
      <c r="FWL102" s="227"/>
      <c r="FWM102" s="227"/>
      <c r="FWN102" s="227"/>
      <c r="FWO102" s="227"/>
      <c r="FWP102" s="227"/>
      <c r="FWQ102" s="227"/>
      <c r="FWR102" s="227"/>
      <c r="FWS102" s="227"/>
      <c r="FWT102" s="227"/>
      <c r="FWU102" s="227"/>
      <c r="FWV102" s="227"/>
      <c r="FWW102" s="227"/>
      <c r="FWX102" s="227"/>
      <c r="FWY102" s="227"/>
      <c r="FWZ102" s="227"/>
      <c r="FXA102" s="227"/>
      <c r="FXB102" s="227"/>
      <c r="FXC102" s="227"/>
      <c r="FXD102" s="227"/>
      <c r="FXE102" s="227"/>
      <c r="FXF102" s="227"/>
      <c r="FXG102" s="227"/>
      <c r="FXH102" s="227"/>
      <c r="FXI102" s="227"/>
      <c r="FXJ102" s="227"/>
      <c r="FXK102" s="227"/>
      <c r="FXL102" s="227"/>
      <c r="FXM102" s="227"/>
      <c r="FXN102" s="227"/>
      <c r="FXO102" s="227"/>
      <c r="FXP102" s="227"/>
      <c r="FXQ102" s="227"/>
      <c r="FXR102" s="227"/>
      <c r="FXS102" s="227"/>
      <c r="FXT102" s="227"/>
      <c r="FXU102" s="227"/>
      <c r="FXV102" s="227"/>
      <c r="FXW102" s="227"/>
      <c r="FXX102" s="227"/>
      <c r="FXY102" s="227"/>
      <c r="FXZ102" s="227"/>
      <c r="FYA102" s="227"/>
      <c r="FYB102" s="227"/>
      <c r="FYC102" s="227"/>
      <c r="FYD102" s="227"/>
      <c r="FYE102" s="227"/>
      <c r="FYF102" s="227"/>
      <c r="FYG102" s="227"/>
      <c r="FYH102" s="227"/>
      <c r="FYI102" s="227"/>
      <c r="FYJ102" s="227"/>
      <c r="FYK102" s="227"/>
      <c r="FYL102" s="227"/>
      <c r="FYM102" s="227"/>
      <c r="FYN102" s="227"/>
      <c r="FYO102" s="227"/>
      <c r="FYP102" s="227"/>
      <c r="FYQ102" s="227"/>
      <c r="FYR102" s="227"/>
      <c r="FYS102" s="227"/>
      <c r="FYT102" s="227"/>
      <c r="FYU102" s="227"/>
      <c r="FYV102" s="227"/>
      <c r="FYW102" s="227"/>
      <c r="FYX102" s="227"/>
      <c r="FYY102" s="227"/>
      <c r="FYZ102" s="227"/>
      <c r="FZA102" s="227"/>
      <c r="FZB102" s="227"/>
      <c r="FZC102" s="227"/>
      <c r="FZD102" s="227"/>
      <c r="FZE102" s="227"/>
      <c r="FZF102" s="227"/>
      <c r="FZG102" s="227"/>
      <c r="FZH102" s="227"/>
      <c r="FZI102" s="227"/>
      <c r="FZJ102" s="227"/>
      <c r="FZK102" s="227"/>
      <c r="FZL102" s="227"/>
      <c r="FZM102" s="227"/>
      <c r="FZN102" s="227"/>
      <c r="FZO102" s="227"/>
      <c r="FZP102" s="227"/>
      <c r="FZQ102" s="227"/>
      <c r="FZR102" s="227"/>
      <c r="FZS102" s="227"/>
      <c r="FZT102" s="227"/>
      <c r="FZU102" s="227"/>
      <c r="FZV102" s="227"/>
      <c r="FZW102" s="227"/>
      <c r="FZX102" s="227"/>
      <c r="FZY102" s="227"/>
      <c r="FZZ102" s="227"/>
      <c r="GAA102" s="227"/>
      <c r="GAB102" s="227"/>
      <c r="GAC102" s="227"/>
      <c r="GAD102" s="227"/>
      <c r="GAE102" s="227"/>
      <c r="GAF102" s="227"/>
      <c r="GAG102" s="227"/>
      <c r="GAH102" s="227"/>
      <c r="GAI102" s="227"/>
      <c r="GAJ102" s="227"/>
      <c r="GAK102" s="227"/>
      <c r="GAL102" s="227"/>
      <c r="GAM102" s="227"/>
      <c r="GAN102" s="227"/>
      <c r="GAO102" s="227"/>
      <c r="GAP102" s="227"/>
      <c r="GAQ102" s="227"/>
      <c r="GAR102" s="227"/>
      <c r="GAS102" s="227"/>
      <c r="GAT102" s="227"/>
      <c r="GAU102" s="227"/>
      <c r="GAV102" s="227"/>
      <c r="GAW102" s="227"/>
      <c r="GAX102" s="227"/>
      <c r="GAY102" s="227"/>
      <c r="GAZ102" s="227"/>
      <c r="GBA102" s="227"/>
      <c r="GBB102" s="227"/>
      <c r="GBC102" s="227"/>
      <c r="GBD102" s="227"/>
      <c r="GBE102" s="227"/>
      <c r="GBF102" s="227"/>
      <c r="GBG102" s="227"/>
      <c r="GBH102" s="227"/>
      <c r="GBI102" s="227"/>
      <c r="GBJ102" s="227"/>
      <c r="GBK102" s="227"/>
      <c r="GBL102" s="227"/>
      <c r="GBM102" s="227"/>
      <c r="GBN102" s="227"/>
      <c r="GBO102" s="227"/>
      <c r="GBP102" s="227"/>
      <c r="GBQ102" s="227"/>
      <c r="GBR102" s="227"/>
      <c r="GBS102" s="227"/>
      <c r="GBT102" s="227"/>
      <c r="GBU102" s="227"/>
      <c r="GBV102" s="227"/>
      <c r="GBW102" s="227"/>
      <c r="GBX102" s="227"/>
      <c r="GBY102" s="227"/>
      <c r="GBZ102" s="227"/>
      <c r="GCA102" s="227"/>
      <c r="GCB102" s="227"/>
      <c r="GCC102" s="227"/>
      <c r="GCD102" s="227"/>
      <c r="GCE102" s="227"/>
      <c r="GCF102" s="227"/>
      <c r="GCG102" s="227"/>
      <c r="GCH102" s="227"/>
      <c r="GCI102" s="227"/>
      <c r="GCJ102" s="227"/>
      <c r="GCK102" s="227"/>
      <c r="GCL102" s="227"/>
      <c r="GCM102" s="227"/>
      <c r="GCN102" s="227"/>
      <c r="GCO102" s="227"/>
      <c r="GCP102" s="227"/>
      <c r="GCQ102" s="227"/>
      <c r="GCR102" s="227"/>
      <c r="GCS102" s="227"/>
      <c r="GCT102" s="227"/>
      <c r="GCU102" s="227"/>
      <c r="GCV102" s="227"/>
      <c r="GCW102" s="227"/>
      <c r="GCX102" s="227"/>
      <c r="GCY102" s="227"/>
      <c r="GCZ102" s="227"/>
      <c r="GDA102" s="227"/>
      <c r="GDB102" s="227"/>
      <c r="GDC102" s="227"/>
      <c r="GDD102" s="227"/>
      <c r="GDE102" s="227"/>
      <c r="GDF102" s="227"/>
      <c r="GDG102" s="227"/>
      <c r="GDH102" s="227"/>
      <c r="GDI102" s="227"/>
      <c r="GDJ102" s="227"/>
      <c r="GDK102" s="227"/>
      <c r="GDL102" s="227"/>
      <c r="GDM102" s="227"/>
      <c r="GDN102" s="227"/>
      <c r="GDO102" s="227"/>
      <c r="GDP102" s="227"/>
      <c r="GDQ102" s="227"/>
      <c r="GDR102" s="227"/>
      <c r="GDS102" s="227"/>
      <c r="GDT102" s="227"/>
      <c r="GDU102" s="227"/>
      <c r="GDV102" s="227"/>
      <c r="GDW102" s="227"/>
      <c r="GDX102" s="227"/>
      <c r="GDY102" s="227"/>
      <c r="GDZ102" s="227"/>
      <c r="GEA102" s="227"/>
      <c r="GEB102" s="227"/>
      <c r="GEC102" s="227"/>
      <c r="GED102" s="227"/>
      <c r="GEE102" s="227"/>
      <c r="GEF102" s="227"/>
      <c r="GEG102" s="227"/>
      <c r="GEH102" s="227"/>
      <c r="GEI102" s="227"/>
      <c r="GEJ102" s="227"/>
      <c r="GEK102" s="227"/>
      <c r="GEL102" s="227"/>
      <c r="GEM102" s="227"/>
      <c r="GEN102" s="227"/>
      <c r="GEO102" s="227"/>
      <c r="GEP102" s="227"/>
      <c r="GEQ102" s="227"/>
      <c r="GER102" s="227"/>
      <c r="GES102" s="227"/>
      <c r="GET102" s="227"/>
      <c r="GEU102" s="227"/>
      <c r="GEV102" s="227"/>
      <c r="GEW102" s="227"/>
      <c r="GEX102" s="227"/>
      <c r="GEY102" s="227"/>
      <c r="GEZ102" s="227"/>
      <c r="GFA102" s="227"/>
      <c r="GFB102" s="227"/>
      <c r="GFC102" s="227"/>
      <c r="GFD102" s="227"/>
      <c r="GFE102" s="227"/>
      <c r="GFF102" s="227"/>
      <c r="GFG102" s="227"/>
      <c r="GFH102" s="227"/>
      <c r="GFI102" s="227"/>
      <c r="GFJ102" s="227"/>
      <c r="GFK102" s="227"/>
      <c r="GFL102" s="227"/>
      <c r="GFM102" s="227"/>
      <c r="GFN102" s="227"/>
      <c r="GFO102" s="227"/>
      <c r="GFP102" s="227"/>
      <c r="GFQ102" s="227"/>
      <c r="GFR102" s="227"/>
      <c r="GFS102" s="227"/>
      <c r="GFT102" s="227"/>
      <c r="GFU102" s="227"/>
      <c r="GFV102" s="227"/>
      <c r="GFW102" s="227"/>
      <c r="GFX102" s="227"/>
      <c r="GFY102" s="227"/>
      <c r="GFZ102" s="227"/>
      <c r="GGA102" s="227"/>
      <c r="GGB102" s="227"/>
      <c r="GGC102" s="227"/>
      <c r="GGD102" s="227"/>
      <c r="GGE102" s="227"/>
      <c r="GGF102" s="227"/>
      <c r="GGG102" s="227"/>
      <c r="GGH102" s="227"/>
      <c r="GGI102" s="227"/>
      <c r="GGJ102" s="227"/>
      <c r="GGK102" s="227"/>
      <c r="GGL102" s="227"/>
      <c r="GGM102" s="227"/>
      <c r="GGN102" s="227"/>
      <c r="GGO102" s="227"/>
      <c r="GGP102" s="227"/>
      <c r="GGQ102" s="227"/>
      <c r="GGR102" s="227"/>
      <c r="GGS102" s="227"/>
      <c r="GGT102" s="227"/>
      <c r="GGU102" s="227"/>
      <c r="GGV102" s="227"/>
      <c r="GGW102" s="227"/>
      <c r="GGX102" s="227"/>
      <c r="GGY102" s="227"/>
      <c r="GGZ102" s="227"/>
      <c r="GHA102" s="227"/>
      <c r="GHB102" s="227"/>
      <c r="GHC102" s="227"/>
      <c r="GHD102" s="227"/>
      <c r="GHE102" s="227"/>
      <c r="GHF102" s="227"/>
      <c r="GHG102" s="227"/>
      <c r="GHH102" s="227"/>
      <c r="GHI102" s="227"/>
      <c r="GHJ102" s="227"/>
      <c r="GHK102" s="227"/>
      <c r="GHL102" s="227"/>
      <c r="GHM102" s="227"/>
      <c r="GHN102" s="227"/>
      <c r="GHO102" s="227"/>
      <c r="GHP102" s="227"/>
      <c r="GHQ102" s="227"/>
      <c r="GHR102" s="227"/>
      <c r="GHS102" s="227"/>
      <c r="GHT102" s="227"/>
      <c r="GHU102" s="227"/>
      <c r="GHV102" s="227"/>
      <c r="GHW102" s="227"/>
      <c r="GHX102" s="227"/>
      <c r="GHY102" s="227"/>
      <c r="GHZ102" s="227"/>
      <c r="GIA102" s="227"/>
      <c r="GIB102" s="227"/>
      <c r="GIC102" s="227"/>
      <c r="GID102" s="227"/>
      <c r="GIE102" s="227"/>
      <c r="GIF102" s="227"/>
      <c r="GIG102" s="227"/>
      <c r="GIH102" s="227"/>
      <c r="GII102" s="227"/>
      <c r="GIJ102" s="227"/>
      <c r="GIK102" s="227"/>
      <c r="GIL102" s="227"/>
      <c r="GIM102" s="227"/>
      <c r="GIN102" s="227"/>
      <c r="GIO102" s="227"/>
      <c r="GIP102" s="227"/>
      <c r="GIQ102" s="227"/>
      <c r="GIR102" s="227"/>
      <c r="GIS102" s="227"/>
      <c r="GIT102" s="227"/>
      <c r="GIU102" s="227"/>
      <c r="GIV102" s="227"/>
      <c r="GIW102" s="227"/>
      <c r="GIX102" s="227"/>
      <c r="GIY102" s="227"/>
      <c r="GIZ102" s="227"/>
      <c r="GJA102" s="227"/>
      <c r="GJB102" s="227"/>
      <c r="GJC102" s="227"/>
      <c r="GJD102" s="227"/>
      <c r="GJE102" s="227"/>
      <c r="GJF102" s="227"/>
      <c r="GJG102" s="227"/>
      <c r="GJH102" s="227"/>
      <c r="GJI102" s="227"/>
      <c r="GJJ102" s="227"/>
      <c r="GJK102" s="227"/>
      <c r="GJL102" s="227"/>
      <c r="GJM102" s="227"/>
      <c r="GJN102" s="227"/>
      <c r="GJO102" s="227"/>
      <c r="GJP102" s="227"/>
      <c r="GJQ102" s="227"/>
      <c r="GJR102" s="227"/>
      <c r="GJS102" s="227"/>
      <c r="GJT102" s="227"/>
      <c r="GJU102" s="227"/>
      <c r="GJV102" s="227"/>
      <c r="GJW102" s="227"/>
      <c r="GJX102" s="227"/>
      <c r="GJY102" s="227"/>
      <c r="GJZ102" s="227"/>
      <c r="GKA102" s="227"/>
      <c r="GKB102" s="227"/>
      <c r="GKC102" s="227"/>
      <c r="GKD102" s="227"/>
      <c r="GKE102" s="227"/>
      <c r="GKF102" s="227"/>
      <c r="GKG102" s="227"/>
      <c r="GKH102" s="227"/>
      <c r="GKI102" s="227"/>
      <c r="GKJ102" s="227"/>
      <c r="GKK102" s="227"/>
      <c r="GKL102" s="227"/>
      <c r="GKM102" s="227"/>
      <c r="GKN102" s="227"/>
      <c r="GKO102" s="227"/>
      <c r="GKP102" s="227"/>
      <c r="GKQ102" s="227"/>
      <c r="GKR102" s="227"/>
      <c r="GKS102" s="227"/>
      <c r="GKT102" s="227"/>
      <c r="GKU102" s="227"/>
      <c r="GKV102" s="227"/>
      <c r="GKW102" s="227"/>
      <c r="GKX102" s="227"/>
      <c r="GKY102" s="227"/>
      <c r="GKZ102" s="227"/>
      <c r="GLA102" s="227"/>
      <c r="GLB102" s="227"/>
      <c r="GLC102" s="227"/>
      <c r="GLD102" s="227"/>
      <c r="GLE102" s="227"/>
      <c r="GLF102" s="227"/>
      <c r="GLG102" s="227"/>
      <c r="GLH102" s="227"/>
      <c r="GLI102" s="227"/>
      <c r="GLJ102" s="227"/>
      <c r="GLK102" s="227"/>
      <c r="GLL102" s="227"/>
      <c r="GLM102" s="227"/>
      <c r="GLN102" s="227"/>
      <c r="GLO102" s="227"/>
      <c r="GLP102" s="227"/>
      <c r="GLQ102" s="227"/>
      <c r="GLR102" s="227"/>
      <c r="GLS102" s="227"/>
      <c r="GLT102" s="227"/>
      <c r="GLU102" s="227"/>
      <c r="GLV102" s="227"/>
      <c r="GLW102" s="227"/>
      <c r="GLX102" s="227"/>
      <c r="GLY102" s="227"/>
      <c r="GLZ102" s="227"/>
      <c r="GMA102" s="227"/>
      <c r="GMB102" s="227"/>
      <c r="GMC102" s="227"/>
      <c r="GMD102" s="227"/>
      <c r="GME102" s="227"/>
      <c r="GMF102" s="227"/>
      <c r="GMG102" s="227"/>
      <c r="GMH102" s="227"/>
      <c r="GMI102" s="227"/>
      <c r="GMJ102" s="227"/>
      <c r="GMK102" s="227"/>
      <c r="GML102" s="227"/>
      <c r="GMM102" s="227"/>
      <c r="GMN102" s="227"/>
      <c r="GMO102" s="227"/>
      <c r="GMP102" s="227"/>
      <c r="GMQ102" s="227"/>
      <c r="GMR102" s="227"/>
      <c r="GMS102" s="227"/>
      <c r="GMT102" s="227"/>
      <c r="GMU102" s="227"/>
      <c r="GMV102" s="227"/>
      <c r="GMW102" s="227"/>
      <c r="GMX102" s="227"/>
      <c r="GMY102" s="227"/>
      <c r="GMZ102" s="227"/>
      <c r="GNA102" s="227"/>
      <c r="GNB102" s="227"/>
      <c r="GNC102" s="227"/>
      <c r="GND102" s="227"/>
      <c r="GNE102" s="227"/>
      <c r="GNF102" s="227"/>
      <c r="GNG102" s="227"/>
      <c r="GNH102" s="227"/>
      <c r="GNI102" s="227"/>
      <c r="GNJ102" s="227"/>
      <c r="GNK102" s="227"/>
      <c r="GNL102" s="227"/>
      <c r="GNM102" s="227"/>
      <c r="GNN102" s="227"/>
      <c r="GNO102" s="227"/>
      <c r="GNP102" s="227"/>
      <c r="GNQ102" s="227"/>
      <c r="GNR102" s="227"/>
      <c r="GNS102" s="227"/>
      <c r="GNT102" s="227"/>
      <c r="GNU102" s="227"/>
      <c r="GNV102" s="227"/>
      <c r="GNW102" s="227"/>
      <c r="GNX102" s="227"/>
      <c r="GNY102" s="227"/>
      <c r="GNZ102" s="227"/>
      <c r="GOA102" s="227"/>
      <c r="GOB102" s="227"/>
      <c r="GOC102" s="227"/>
      <c r="GOD102" s="227"/>
      <c r="GOE102" s="227"/>
      <c r="GOF102" s="227"/>
      <c r="GOG102" s="227"/>
      <c r="GOH102" s="227"/>
      <c r="GOI102" s="227"/>
      <c r="GOJ102" s="227"/>
      <c r="GOK102" s="227"/>
      <c r="GOL102" s="227"/>
      <c r="GOM102" s="227"/>
      <c r="GON102" s="227"/>
      <c r="GOO102" s="227"/>
      <c r="GOP102" s="227"/>
      <c r="GOQ102" s="227"/>
      <c r="GOR102" s="227"/>
      <c r="GOS102" s="227"/>
      <c r="GOT102" s="227"/>
      <c r="GOU102" s="227"/>
      <c r="GOV102" s="227"/>
      <c r="GOW102" s="227"/>
      <c r="GOX102" s="227"/>
      <c r="GOY102" s="227"/>
      <c r="GOZ102" s="227"/>
      <c r="GPA102" s="227"/>
      <c r="GPB102" s="227"/>
      <c r="GPC102" s="227"/>
      <c r="GPD102" s="227"/>
      <c r="GPE102" s="227"/>
      <c r="GPF102" s="227"/>
      <c r="GPG102" s="227"/>
      <c r="GPH102" s="227"/>
      <c r="GPI102" s="227"/>
      <c r="GPJ102" s="227"/>
      <c r="GPK102" s="227"/>
      <c r="GPL102" s="227"/>
      <c r="GPM102" s="227"/>
      <c r="GPN102" s="227"/>
      <c r="GPO102" s="227"/>
      <c r="GPP102" s="227"/>
      <c r="GPQ102" s="227"/>
      <c r="GPR102" s="227"/>
      <c r="GPS102" s="227"/>
      <c r="GPT102" s="227"/>
      <c r="GPU102" s="227"/>
      <c r="GPV102" s="227"/>
      <c r="GPW102" s="227"/>
      <c r="GPX102" s="227"/>
      <c r="GPY102" s="227"/>
      <c r="GPZ102" s="227"/>
      <c r="GQA102" s="227"/>
      <c r="GQB102" s="227"/>
      <c r="GQC102" s="227"/>
      <c r="GQD102" s="227"/>
      <c r="GQE102" s="227"/>
      <c r="GQF102" s="227"/>
      <c r="GQG102" s="227"/>
      <c r="GQH102" s="227"/>
      <c r="GQI102" s="227"/>
      <c r="GQJ102" s="227"/>
      <c r="GQK102" s="227"/>
      <c r="GQL102" s="227"/>
      <c r="GQM102" s="227"/>
      <c r="GQN102" s="227"/>
      <c r="GQO102" s="227"/>
      <c r="GQP102" s="227"/>
      <c r="GQQ102" s="227"/>
      <c r="GQR102" s="227"/>
      <c r="GQS102" s="227"/>
      <c r="GQT102" s="227"/>
      <c r="GQU102" s="227"/>
      <c r="GQV102" s="227"/>
      <c r="GQW102" s="227"/>
      <c r="GQX102" s="227"/>
      <c r="GQY102" s="227"/>
      <c r="GQZ102" s="227"/>
      <c r="GRA102" s="227"/>
      <c r="GRB102" s="227"/>
      <c r="GRC102" s="227"/>
      <c r="GRD102" s="227"/>
      <c r="GRE102" s="227"/>
      <c r="GRF102" s="227"/>
      <c r="GRG102" s="227"/>
      <c r="GRH102" s="227"/>
      <c r="GRI102" s="227"/>
      <c r="GRJ102" s="227"/>
      <c r="GRK102" s="227"/>
      <c r="GRL102" s="227"/>
      <c r="GRM102" s="227"/>
      <c r="GRN102" s="227"/>
      <c r="GRO102" s="227"/>
      <c r="GRP102" s="227"/>
      <c r="GRQ102" s="227"/>
      <c r="GRR102" s="227"/>
      <c r="GRS102" s="227"/>
      <c r="GRT102" s="227"/>
      <c r="GRU102" s="227"/>
      <c r="GRV102" s="227"/>
      <c r="GRW102" s="227"/>
      <c r="GRX102" s="227"/>
      <c r="GRY102" s="227"/>
      <c r="GRZ102" s="227"/>
      <c r="GSA102" s="227"/>
      <c r="GSB102" s="227"/>
      <c r="GSC102" s="227"/>
      <c r="GSD102" s="227"/>
      <c r="GSE102" s="227"/>
      <c r="GSF102" s="227"/>
      <c r="GSG102" s="227"/>
      <c r="GSH102" s="227"/>
      <c r="GSI102" s="227"/>
      <c r="GSJ102" s="227"/>
      <c r="GSK102" s="227"/>
      <c r="GSL102" s="227"/>
      <c r="GSM102" s="227"/>
      <c r="GSN102" s="227"/>
      <c r="GSO102" s="227"/>
      <c r="GSP102" s="227"/>
      <c r="GSQ102" s="227"/>
      <c r="GSR102" s="227"/>
      <c r="GSS102" s="227"/>
      <c r="GST102" s="227"/>
      <c r="GSU102" s="227"/>
      <c r="GSV102" s="227"/>
      <c r="GSW102" s="227"/>
      <c r="GSX102" s="227"/>
      <c r="GSY102" s="227"/>
      <c r="GSZ102" s="227"/>
      <c r="GTA102" s="227"/>
      <c r="GTB102" s="227"/>
      <c r="GTC102" s="227"/>
      <c r="GTD102" s="227"/>
      <c r="GTE102" s="227"/>
      <c r="GTF102" s="227"/>
      <c r="GTG102" s="227"/>
      <c r="GTH102" s="227"/>
      <c r="GTI102" s="227"/>
      <c r="GTJ102" s="227"/>
      <c r="GTK102" s="227"/>
      <c r="GTL102" s="227"/>
      <c r="GTM102" s="227"/>
      <c r="GTN102" s="227"/>
      <c r="GTO102" s="227"/>
      <c r="GTP102" s="227"/>
      <c r="GTQ102" s="227"/>
      <c r="GTR102" s="227"/>
      <c r="GTS102" s="227"/>
      <c r="GTT102" s="227"/>
      <c r="GTU102" s="227"/>
      <c r="GTV102" s="227"/>
      <c r="GTW102" s="227"/>
      <c r="GTX102" s="227"/>
      <c r="GTY102" s="227"/>
      <c r="GTZ102" s="227"/>
      <c r="GUA102" s="227"/>
      <c r="GUB102" s="227"/>
      <c r="GUC102" s="227"/>
      <c r="GUD102" s="227"/>
      <c r="GUE102" s="227"/>
      <c r="GUF102" s="227"/>
      <c r="GUG102" s="227"/>
      <c r="GUH102" s="227"/>
      <c r="GUI102" s="227"/>
      <c r="GUJ102" s="227"/>
      <c r="GUK102" s="227"/>
      <c r="GUL102" s="227"/>
      <c r="GUM102" s="227"/>
      <c r="GUN102" s="227"/>
      <c r="GUO102" s="227"/>
      <c r="GUP102" s="227"/>
      <c r="GUQ102" s="227"/>
      <c r="GUR102" s="227"/>
      <c r="GUS102" s="227"/>
      <c r="GUT102" s="227"/>
      <c r="GUU102" s="227"/>
      <c r="GUV102" s="227"/>
      <c r="GUW102" s="227"/>
      <c r="GUX102" s="227"/>
      <c r="GUY102" s="227"/>
      <c r="GUZ102" s="227"/>
      <c r="GVA102" s="227"/>
      <c r="GVB102" s="227"/>
      <c r="GVC102" s="227"/>
      <c r="GVD102" s="227"/>
      <c r="GVE102" s="227"/>
      <c r="GVF102" s="227"/>
      <c r="GVG102" s="227"/>
      <c r="GVH102" s="227"/>
      <c r="GVI102" s="227"/>
      <c r="GVJ102" s="227"/>
      <c r="GVK102" s="227"/>
      <c r="GVL102" s="227"/>
      <c r="GVM102" s="227"/>
      <c r="GVN102" s="227"/>
      <c r="GVO102" s="227"/>
      <c r="GVP102" s="227"/>
      <c r="GVQ102" s="227"/>
      <c r="GVR102" s="227"/>
      <c r="GVS102" s="227"/>
      <c r="GVT102" s="227"/>
      <c r="GVU102" s="227"/>
      <c r="GVV102" s="227"/>
      <c r="GVW102" s="227"/>
      <c r="GVX102" s="227"/>
      <c r="GVY102" s="227"/>
      <c r="GVZ102" s="227"/>
      <c r="GWA102" s="227"/>
      <c r="GWB102" s="227"/>
      <c r="GWC102" s="227"/>
      <c r="GWD102" s="227"/>
      <c r="GWE102" s="227"/>
      <c r="GWF102" s="227"/>
      <c r="GWG102" s="227"/>
      <c r="GWH102" s="227"/>
      <c r="GWI102" s="227"/>
      <c r="GWJ102" s="227"/>
      <c r="GWK102" s="227"/>
      <c r="GWL102" s="227"/>
      <c r="GWM102" s="227"/>
      <c r="GWN102" s="227"/>
      <c r="GWO102" s="227"/>
      <c r="GWP102" s="227"/>
      <c r="GWQ102" s="227"/>
      <c r="GWR102" s="227"/>
      <c r="GWS102" s="227"/>
      <c r="GWT102" s="227"/>
      <c r="GWU102" s="227"/>
      <c r="GWV102" s="227"/>
      <c r="GWW102" s="227"/>
      <c r="GWX102" s="227"/>
      <c r="GWY102" s="227"/>
      <c r="GWZ102" s="227"/>
      <c r="GXA102" s="227"/>
      <c r="GXB102" s="227"/>
      <c r="GXC102" s="227"/>
      <c r="GXD102" s="227"/>
      <c r="GXE102" s="227"/>
      <c r="GXF102" s="227"/>
      <c r="GXG102" s="227"/>
      <c r="GXH102" s="227"/>
      <c r="GXI102" s="227"/>
      <c r="GXJ102" s="227"/>
      <c r="GXK102" s="227"/>
      <c r="GXL102" s="227"/>
      <c r="GXM102" s="227"/>
      <c r="GXN102" s="227"/>
      <c r="GXO102" s="227"/>
      <c r="GXP102" s="227"/>
      <c r="GXQ102" s="227"/>
      <c r="GXR102" s="227"/>
      <c r="GXS102" s="227"/>
      <c r="GXT102" s="227"/>
      <c r="GXU102" s="227"/>
      <c r="GXV102" s="227"/>
      <c r="GXW102" s="227"/>
      <c r="GXX102" s="227"/>
      <c r="GXY102" s="227"/>
      <c r="GXZ102" s="227"/>
      <c r="GYA102" s="227"/>
      <c r="GYB102" s="227"/>
      <c r="GYC102" s="227"/>
      <c r="GYD102" s="227"/>
      <c r="GYE102" s="227"/>
      <c r="GYF102" s="227"/>
      <c r="GYG102" s="227"/>
      <c r="GYH102" s="227"/>
      <c r="GYI102" s="227"/>
      <c r="GYJ102" s="227"/>
      <c r="GYK102" s="227"/>
      <c r="GYL102" s="227"/>
      <c r="GYM102" s="227"/>
      <c r="GYN102" s="227"/>
      <c r="GYO102" s="227"/>
      <c r="GYP102" s="227"/>
      <c r="GYQ102" s="227"/>
      <c r="GYR102" s="227"/>
      <c r="GYS102" s="227"/>
      <c r="GYT102" s="227"/>
      <c r="GYU102" s="227"/>
      <c r="GYV102" s="227"/>
      <c r="GYW102" s="227"/>
      <c r="GYX102" s="227"/>
      <c r="GYY102" s="227"/>
      <c r="GYZ102" s="227"/>
      <c r="GZA102" s="227"/>
      <c r="GZB102" s="227"/>
      <c r="GZC102" s="227"/>
      <c r="GZD102" s="227"/>
      <c r="GZE102" s="227"/>
      <c r="GZF102" s="227"/>
      <c r="GZG102" s="227"/>
      <c r="GZH102" s="227"/>
      <c r="GZI102" s="227"/>
      <c r="GZJ102" s="227"/>
      <c r="GZK102" s="227"/>
      <c r="GZL102" s="227"/>
      <c r="GZM102" s="227"/>
      <c r="GZN102" s="227"/>
      <c r="GZO102" s="227"/>
      <c r="GZP102" s="227"/>
      <c r="GZQ102" s="227"/>
      <c r="GZR102" s="227"/>
      <c r="GZS102" s="227"/>
      <c r="GZT102" s="227"/>
      <c r="GZU102" s="227"/>
      <c r="GZV102" s="227"/>
      <c r="GZW102" s="227"/>
      <c r="GZX102" s="227"/>
      <c r="GZY102" s="227"/>
      <c r="GZZ102" s="227"/>
      <c r="HAA102" s="227"/>
      <c r="HAB102" s="227"/>
      <c r="HAC102" s="227"/>
      <c r="HAD102" s="227"/>
      <c r="HAE102" s="227"/>
      <c r="HAF102" s="227"/>
      <c r="HAG102" s="227"/>
      <c r="HAH102" s="227"/>
      <c r="HAI102" s="227"/>
      <c r="HAJ102" s="227"/>
      <c r="HAK102" s="227"/>
      <c r="HAL102" s="227"/>
      <c r="HAM102" s="227"/>
      <c r="HAN102" s="227"/>
      <c r="HAO102" s="227"/>
      <c r="HAP102" s="227"/>
      <c r="HAQ102" s="227"/>
      <c r="HAR102" s="227"/>
      <c r="HAS102" s="227"/>
      <c r="HAT102" s="227"/>
      <c r="HAU102" s="227"/>
      <c r="HAV102" s="227"/>
      <c r="HAW102" s="227"/>
      <c r="HAX102" s="227"/>
      <c r="HAY102" s="227"/>
      <c r="HAZ102" s="227"/>
      <c r="HBA102" s="227"/>
      <c r="HBB102" s="227"/>
      <c r="HBC102" s="227"/>
      <c r="HBD102" s="227"/>
      <c r="HBE102" s="227"/>
      <c r="HBF102" s="227"/>
      <c r="HBG102" s="227"/>
      <c r="HBH102" s="227"/>
      <c r="HBI102" s="227"/>
      <c r="HBJ102" s="227"/>
      <c r="HBK102" s="227"/>
      <c r="HBL102" s="227"/>
      <c r="HBM102" s="227"/>
      <c r="HBN102" s="227"/>
      <c r="HBO102" s="227"/>
      <c r="HBP102" s="227"/>
      <c r="HBQ102" s="227"/>
      <c r="HBR102" s="227"/>
      <c r="HBS102" s="227"/>
      <c r="HBT102" s="227"/>
      <c r="HBU102" s="227"/>
      <c r="HBV102" s="227"/>
      <c r="HBW102" s="227"/>
      <c r="HBX102" s="227"/>
      <c r="HBY102" s="227"/>
      <c r="HBZ102" s="227"/>
      <c r="HCA102" s="227"/>
      <c r="HCB102" s="227"/>
      <c r="HCC102" s="227"/>
      <c r="HCD102" s="227"/>
      <c r="HCE102" s="227"/>
      <c r="HCF102" s="227"/>
      <c r="HCG102" s="227"/>
      <c r="HCH102" s="227"/>
      <c r="HCI102" s="227"/>
      <c r="HCJ102" s="227"/>
      <c r="HCK102" s="227"/>
      <c r="HCL102" s="227"/>
      <c r="HCM102" s="227"/>
      <c r="HCN102" s="227"/>
      <c r="HCO102" s="227"/>
      <c r="HCP102" s="227"/>
      <c r="HCQ102" s="227"/>
      <c r="HCR102" s="227"/>
      <c r="HCS102" s="227"/>
      <c r="HCT102" s="227"/>
      <c r="HCU102" s="227"/>
      <c r="HCV102" s="227"/>
      <c r="HCW102" s="227"/>
      <c r="HCX102" s="227"/>
      <c r="HCY102" s="227"/>
      <c r="HCZ102" s="227"/>
      <c r="HDA102" s="227"/>
      <c r="HDB102" s="227"/>
      <c r="HDC102" s="227"/>
      <c r="HDD102" s="227"/>
      <c r="HDE102" s="227"/>
      <c r="HDF102" s="227"/>
      <c r="HDG102" s="227"/>
      <c r="HDH102" s="227"/>
      <c r="HDI102" s="227"/>
      <c r="HDJ102" s="227"/>
      <c r="HDK102" s="227"/>
      <c r="HDL102" s="227"/>
      <c r="HDM102" s="227"/>
      <c r="HDN102" s="227"/>
      <c r="HDO102" s="227"/>
      <c r="HDP102" s="227"/>
      <c r="HDQ102" s="227"/>
      <c r="HDR102" s="227"/>
      <c r="HDS102" s="227"/>
      <c r="HDT102" s="227"/>
      <c r="HDU102" s="227"/>
      <c r="HDV102" s="227"/>
      <c r="HDW102" s="227"/>
      <c r="HDX102" s="227"/>
      <c r="HDY102" s="227"/>
      <c r="HDZ102" s="227"/>
      <c r="HEA102" s="227"/>
      <c r="HEB102" s="227"/>
      <c r="HEC102" s="227"/>
      <c r="HED102" s="227"/>
      <c r="HEE102" s="227"/>
      <c r="HEF102" s="227"/>
      <c r="HEG102" s="227"/>
      <c r="HEH102" s="227"/>
      <c r="HEI102" s="227"/>
      <c r="HEJ102" s="227"/>
      <c r="HEK102" s="227"/>
      <c r="HEL102" s="227"/>
      <c r="HEM102" s="227"/>
      <c r="HEN102" s="227"/>
      <c r="HEO102" s="227"/>
      <c r="HEP102" s="227"/>
      <c r="HEQ102" s="227"/>
      <c r="HER102" s="227"/>
      <c r="HES102" s="227"/>
      <c r="HET102" s="227"/>
      <c r="HEU102" s="227"/>
      <c r="HEV102" s="227"/>
      <c r="HEW102" s="227"/>
      <c r="HEX102" s="227"/>
      <c r="HEY102" s="227"/>
      <c r="HEZ102" s="227"/>
      <c r="HFA102" s="227"/>
      <c r="HFB102" s="227"/>
      <c r="HFC102" s="227"/>
      <c r="HFD102" s="227"/>
      <c r="HFE102" s="227"/>
      <c r="HFF102" s="227"/>
      <c r="HFG102" s="227"/>
      <c r="HFH102" s="227"/>
      <c r="HFI102" s="227"/>
      <c r="HFJ102" s="227"/>
      <c r="HFK102" s="227"/>
      <c r="HFL102" s="227"/>
      <c r="HFM102" s="227"/>
      <c r="HFN102" s="227"/>
      <c r="HFO102" s="227"/>
      <c r="HFP102" s="227"/>
      <c r="HFQ102" s="227"/>
      <c r="HFR102" s="227"/>
      <c r="HFS102" s="227"/>
      <c r="HFT102" s="227"/>
      <c r="HFU102" s="227"/>
      <c r="HFV102" s="227"/>
      <c r="HFW102" s="227"/>
      <c r="HFX102" s="227"/>
      <c r="HFY102" s="227"/>
      <c r="HFZ102" s="227"/>
      <c r="HGA102" s="227"/>
      <c r="HGB102" s="227"/>
      <c r="HGC102" s="227"/>
      <c r="HGD102" s="227"/>
      <c r="HGE102" s="227"/>
      <c r="HGF102" s="227"/>
      <c r="HGG102" s="227"/>
      <c r="HGH102" s="227"/>
      <c r="HGI102" s="227"/>
      <c r="HGJ102" s="227"/>
      <c r="HGK102" s="227"/>
      <c r="HGL102" s="227"/>
      <c r="HGM102" s="227"/>
      <c r="HGN102" s="227"/>
      <c r="HGO102" s="227"/>
      <c r="HGP102" s="227"/>
      <c r="HGQ102" s="227"/>
      <c r="HGR102" s="227"/>
      <c r="HGS102" s="227"/>
      <c r="HGT102" s="227"/>
      <c r="HGU102" s="227"/>
      <c r="HGV102" s="227"/>
      <c r="HGW102" s="227"/>
      <c r="HGX102" s="227"/>
      <c r="HGY102" s="227"/>
      <c r="HGZ102" s="227"/>
      <c r="HHA102" s="227"/>
      <c r="HHB102" s="227"/>
      <c r="HHC102" s="227"/>
      <c r="HHD102" s="227"/>
      <c r="HHE102" s="227"/>
      <c r="HHF102" s="227"/>
      <c r="HHG102" s="227"/>
      <c r="HHH102" s="227"/>
      <c r="HHI102" s="227"/>
      <c r="HHJ102" s="227"/>
      <c r="HHK102" s="227"/>
      <c r="HHL102" s="227"/>
      <c r="HHM102" s="227"/>
      <c r="HHN102" s="227"/>
      <c r="HHO102" s="227"/>
      <c r="HHP102" s="227"/>
      <c r="HHQ102" s="227"/>
      <c r="HHR102" s="227"/>
      <c r="HHS102" s="227"/>
      <c r="HHT102" s="227"/>
      <c r="HHU102" s="227"/>
      <c r="HHV102" s="227"/>
      <c r="HHW102" s="227"/>
      <c r="HHX102" s="227"/>
      <c r="HHY102" s="227"/>
      <c r="HHZ102" s="227"/>
      <c r="HIA102" s="227"/>
      <c r="HIB102" s="227"/>
      <c r="HIC102" s="227"/>
      <c r="HID102" s="227"/>
      <c r="HIE102" s="227"/>
      <c r="HIF102" s="227"/>
      <c r="HIG102" s="227"/>
      <c r="HIH102" s="227"/>
      <c r="HII102" s="227"/>
      <c r="HIJ102" s="227"/>
      <c r="HIK102" s="227"/>
      <c r="HIL102" s="227"/>
      <c r="HIM102" s="227"/>
      <c r="HIN102" s="227"/>
      <c r="HIO102" s="227"/>
      <c r="HIP102" s="227"/>
      <c r="HIQ102" s="227"/>
      <c r="HIR102" s="227"/>
      <c r="HIS102" s="227"/>
      <c r="HIT102" s="227"/>
      <c r="HIU102" s="227"/>
      <c r="HIV102" s="227"/>
      <c r="HIW102" s="227"/>
      <c r="HIX102" s="227"/>
      <c r="HIY102" s="227"/>
      <c r="HIZ102" s="227"/>
      <c r="HJA102" s="227"/>
      <c r="HJB102" s="227"/>
      <c r="HJC102" s="227"/>
      <c r="HJD102" s="227"/>
      <c r="HJE102" s="227"/>
      <c r="HJF102" s="227"/>
      <c r="HJG102" s="227"/>
      <c r="HJH102" s="227"/>
      <c r="HJI102" s="227"/>
      <c r="HJJ102" s="227"/>
      <c r="HJK102" s="227"/>
      <c r="HJL102" s="227"/>
      <c r="HJM102" s="227"/>
      <c r="HJN102" s="227"/>
      <c r="HJO102" s="227"/>
      <c r="HJP102" s="227"/>
      <c r="HJQ102" s="227"/>
      <c r="HJR102" s="227"/>
      <c r="HJS102" s="227"/>
      <c r="HJT102" s="227"/>
      <c r="HJU102" s="227"/>
      <c r="HJV102" s="227"/>
      <c r="HJW102" s="227"/>
      <c r="HJX102" s="227"/>
      <c r="HJY102" s="227"/>
      <c r="HJZ102" s="227"/>
      <c r="HKA102" s="227"/>
      <c r="HKB102" s="227"/>
      <c r="HKC102" s="227"/>
      <c r="HKD102" s="227"/>
      <c r="HKE102" s="227"/>
      <c r="HKF102" s="227"/>
      <c r="HKG102" s="227"/>
      <c r="HKH102" s="227"/>
      <c r="HKI102" s="227"/>
      <c r="HKJ102" s="227"/>
      <c r="HKK102" s="227"/>
      <c r="HKL102" s="227"/>
      <c r="HKM102" s="227"/>
      <c r="HKN102" s="227"/>
      <c r="HKO102" s="227"/>
      <c r="HKP102" s="227"/>
      <c r="HKQ102" s="227"/>
      <c r="HKR102" s="227"/>
      <c r="HKS102" s="227"/>
      <c r="HKT102" s="227"/>
      <c r="HKU102" s="227"/>
      <c r="HKV102" s="227"/>
      <c r="HKW102" s="227"/>
      <c r="HKX102" s="227"/>
      <c r="HKY102" s="227"/>
      <c r="HKZ102" s="227"/>
      <c r="HLA102" s="227"/>
      <c r="HLB102" s="227"/>
      <c r="HLC102" s="227"/>
      <c r="HLD102" s="227"/>
      <c r="HLE102" s="227"/>
      <c r="HLF102" s="227"/>
      <c r="HLG102" s="227"/>
      <c r="HLH102" s="227"/>
      <c r="HLI102" s="227"/>
      <c r="HLJ102" s="227"/>
      <c r="HLK102" s="227"/>
      <c r="HLL102" s="227"/>
      <c r="HLM102" s="227"/>
      <c r="HLN102" s="227"/>
      <c r="HLO102" s="227"/>
      <c r="HLP102" s="227"/>
      <c r="HLQ102" s="227"/>
      <c r="HLR102" s="227"/>
      <c r="HLS102" s="227"/>
      <c r="HLT102" s="227"/>
      <c r="HLU102" s="227"/>
      <c r="HLV102" s="227"/>
      <c r="HLW102" s="227"/>
      <c r="HLX102" s="227"/>
      <c r="HLY102" s="227"/>
      <c r="HLZ102" s="227"/>
      <c r="HMA102" s="227"/>
      <c r="HMB102" s="227"/>
      <c r="HMC102" s="227"/>
      <c r="HMD102" s="227"/>
      <c r="HME102" s="227"/>
      <c r="HMF102" s="227"/>
      <c r="HMG102" s="227"/>
      <c r="HMH102" s="227"/>
      <c r="HMI102" s="227"/>
      <c r="HMJ102" s="227"/>
      <c r="HMK102" s="227"/>
      <c r="HML102" s="227"/>
      <c r="HMM102" s="227"/>
      <c r="HMN102" s="227"/>
      <c r="HMO102" s="227"/>
      <c r="HMP102" s="227"/>
      <c r="HMQ102" s="227"/>
      <c r="HMR102" s="227"/>
      <c r="HMS102" s="227"/>
      <c r="HMT102" s="227"/>
      <c r="HMU102" s="227"/>
      <c r="HMV102" s="227"/>
      <c r="HMW102" s="227"/>
      <c r="HMX102" s="227"/>
      <c r="HMY102" s="227"/>
      <c r="HMZ102" s="227"/>
      <c r="HNA102" s="227"/>
      <c r="HNB102" s="227"/>
      <c r="HNC102" s="227"/>
      <c r="HND102" s="227"/>
      <c r="HNE102" s="227"/>
      <c r="HNF102" s="227"/>
      <c r="HNG102" s="227"/>
      <c r="HNH102" s="227"/>
      <c r="HNI102" s="227"/>
      <c r="HNJ102" s="227"/>
      <c r="HNK102" s="227"/>
      <c r="HNL102" s="227"/>
      <c r="HNM102" s="227"/>
      <c r="HNN102" s="227"/>
      <c r="HNO102" s="227"/>
      <c r="HNP102" s="227"/>
      <c r="HNQ102" s="227"/>
      <c r="HNR102" s="227"/>
      <c r="HNS102" s="227"/>
      <c r="HNT102" s="227"/>
      <c r="HNU102" s="227"/>
      <c r="HNV102" s="227"/>
      <c r="HNW102" s="227"/>
      <c r="HNX102" s="227"/>
      <c r="HNY102" s="227"/>
      <c r="HNZ102" s="227"/>
      <c r="HOA102" s="227"/>
      <c r="HOB102" s="227"/>
      <c r="HOC102" s="227"/>
      <c r="HOD102" s="227"/>
      <c r="HOE102" s="227"/>
      <c r="HOF102" s="227"/>
      <c r="HOG102" s="227"/>
      <c r="HOH102" s="227"/>
      <c r="HOI102" s="227"/>
      <c r="HOJ102" s="227"/>
      <c r="HOK102" s="227"/>
      <c r="HOL102" s="227"/>
      <c r="HOM102" s="227"/>
      <c r="HON102" s="227"/>
      <c r="HOO102" s="227"/>
      <c r="HOP102" s="227"/>
      <c r="HOQ102" s="227"/>
      <c r="HOR102" s="227"/>
      <c r="HOS102" s="227"/>
      <c r="HOT102" s="227"/>
      <c r="HOU102" s="227"/>
      <c r="HOV102" s="227"/>
      <c r="HOW102" s="227"/>
      <c r="HOX102" s="227"/>
      <c r="HOY102" s="227"/>
      <c r="HOZ102" s="227"/>
      <c r="HPA102" s="227"/>
      <c r="HPB102" s="227"/>
      <c r="HPC102" s="227"/>
      <c r="HPD102" s="227"/>
      <c r="HPE102" s="227"/>
      <c r="HPF102" s="227"/>
      <c r="HPG102" s="227"/>
      <c r="HPH102" s="227"/>
      <c r="HPI102" s="227"/>
      <c r="HPJ102" s="227"/>
      <c r="HPK102" s="227"/>
      <c r="HPL102" s="227"/>
      <c r="HPM102" s="227"/>
      <c r="HPN102" s="227"/>
      <c r="HPO102" s="227"/>
      <c r="HPP102" s="227"/>
      <c r="HPQ102" s="227"/>
      <c r="HPR102" s="227"/>
      <c r="HPS102" s="227"/>
      <c r="HPT102" s="227"/>
      <c r="HPU102" s="227"/>
      <c r="HPV102" s="227"/>
      <c r="HPW102" s="227"/>
      <c r="HPX102" s="227"/>
      <c r="HPY102" s="227"/>
      <c r="HPZ102" s="227"/>
      <c r="HQA102" s="227"/>
      <c r="HQB102" s="227"/>
      <c r="HQC102" s="227"/>
      <c r="HQD102" s="227"/>
      <c r="HQE102" s="227"/>
      <c r="HQF102" s="227"/>
      <c r="HQG102" s="227"/>
      <c r="HQH102" s="227"/>
      <c r="HQI102" s="227"/>
      <c r="HQJ102" s="227"/>
      <c r="HQK102" s="227"/>
      <c r="HQL102" s="227"/>
      <c r="HQM102" s="227"/>
      <c r="HQN102" s="227"/>
      <c r="HQO102" s="227"/>
      <c r="HQP102" s="227"/>
      <c r="HQQ102" s="227"/>
      <c r="HQR102" s="227"/>
      <c r="HQS102" s="227"/>
      <c r="HQT102" s="227"/>
      <c r="HQU102" s="227"/>
      <c r="HQV102" s="227"/>
      <c r="HQW102" s="227"/>
      <c r="HQX102" s="227"/>
      <c r="HQY102" s="227"/>
      <c r="HQZ102" s="227"/>
      <c r="HRA102" s="227"/>
      <c r="HRB102" s="227"/>
      <c r="HRC102" s="227"/>
      <c r="HRD102" s="227"/>
      <c r="HRE102" s="227"/>
      <c r="HRF102" s="227"/>
      <c r="HRG102" s="227"/>
      <c r="HRH102" s="227"/>
      <c r="HRI102" s="227"/>
      <c r="HRJ102" s="227"/>
      <c r="HRK102" s="227"/>
      <c r="HRL102" s="227"/>
      <c r="HRM102" s="227"/>
      <c r="HRN102" s="227"/>
      <c r="HRO102" s="227"/>
      <c r="HRP102" s="227"/>
      <c r="HRQ102" s="227"/>
      <c r="HRR102" s="227"/>
      <c r="HRS102" s="227"/>
      <c r="HRT102" s="227"/>
      <c r="HRU102" s="227"/>
      <c r="HRV102" s="227"/>
      <c r="HRW102" s="227"/>
      <c r="HRX102" s="227"/>
      <c r="HRY102" s="227"/>
      <c r="HRZ102" s="227"/>
      <c r="HSA102" s="227"/>
      <c r="HSB102" s="227"/>
      <c r="HSC102" s="227"/>
      <c r="HSD102" s="227"/>
      <c r="HSE102" s="227"/>
      <c r="HSF102" s="227"/>
      <c r="HSG102" s="227"/>
      <c r="HSH102" s="227"/>
      <c r="HSI102" s="227"/>
      <c r="HSJ102" s="227"/>
      <c r="HSK102" s="227"/>
      <c r="HSL102" s="227"/>
      <c r="HSM102" s="227"/>
      <c r="HSN102" s="227"/>
      <c r="HSO102" s="227"/>
      <c r="HSP102" s="227"/>
      <c r="HSQ102" s="227"/>
      <c r="HSR102" s="227"/>
      <c r="HSS102" s="227"/>
      <c r="HST102" s="227"/>
      <c r="HSU102" s="227"/>
      <c r="HSV102" s="227"/>
      <c r="HSW102" s="227"/>
      <c r="HSX102" s="227"/>
      <c r="HSY102" s="227"/>
      <c r="HSZ102" s="227"/>
      <c r="HTA102" s="227"/>
      <c r="HTB102" s="227"/>
      <c r="HTC102" s="227"/>
      <c r="HTD102" s="227"/>
      <c r="HTE102" s="227"/>
      <c r="HTF102" s="227"/>
      <c r="HTG102" s="227"/>
      <c r="HTH102" s="227"/>
      <c r="HTI102" s="227"/>
      <c r="HTJ102" s="227"/>
      <c r="HTK102" s="227"/>
      <c r="HTL102" s="227"/>
      <c r="HTM102" s="227"/>
      <c r="HTN102" s="227"/>
      <c r="HTO102" s="227"/>
      <c r="HTP102" s="227"/>
      <c r="HTQ102" s="227"/>
      <c r="HTR102" s="227"/>
      <c r="HTS102" s="227"/>
      <c r="HTT102" s="227"/>
      <c r="HTU102" s="227"/>
      <c r="HTV102" s="227"/>
      <c r="HTW102" s="227"/>
      <c r="HTX102" s="227"/>
      <c r="HTY102" s="227"/>
      <c r="HTZ102" s="227"/>
      <c r="HUA102" s="227"/>
      <c r="HUB102" s="227"/>
      <c r="HUC102" s="227"/>
      <c r="HUD102" s="227"/>
      <c r="HUE102" s="227"/>
      <c r="HUF102" s="227"/>
      <c r="HUG102" s="227"/>
      <c r="HUH102" s="227"/>
      <c r="HUI102" s="227"/>
      <c r="HUJ102" s="227"/>
      <c r="HUK102" s="227"/>
      <c r="HUL102" s="227"/>
      <c r="HUM102" s="227"/>
      <c r="HUN102" s="227"/>
      <c r="HUO102" s="227"/>
      <c r="HUP102" s="227"/>
      <c r="HUQ102" s="227"/>
      <c r="HUR102" s="227"/>
      <c r="HUS102" s="227"/>
      <c r="HUT102" s="227"/>
      <c r="HUU102" s="227"/>
      <c r="HUV102" s="227"/>
      <c r="HUW102" s="227"/>
      <c r="HUX102" s="227"/>
      <c r="HUY102" s="227"/>
      <c r="HUZ102" s="227"/>
      <c r="HVA102" s="227"/>
      <c r="HVB102" s="227"/>
      <c r="HVC102" s="227"/>
      <c r="HVD102" s="227"/>
      <c r="HVE102" s="227"/>
      <c r="HVF102" s="227"/>
      <c r="HVG102" s="227"/>
      <c r="HVH102" s="227"/>
      <c r="HVI102" s="227"/>
      <c r="HVJ102" s="227"/>
      <c r="HVK102" s="227"/>
      <c r="HVL102" s="227"/>
      <c r="HVM102" s="227"/>
      <c r="HVN102" s="227"/>
      <c r="HVO102" s="227"/>
      <c r="HVP102" s="227"/>
      <c r="HVQ102" s="227"/>
      <c r="HVR102" s="227"/>
      <c r="HVS102" s="227"/>
      <c r="HVT102" s="227"/>
      <c r="HVU102" s="227"/>
      <c r="HVV102" s="227"/>
      <c r="HVW102" s="227"/>
      <c r="HVX102" s="227"/>
      <c r="HVY102" s="227"/>
      <c r="HVZ102" s="227"/>
      <c r="HWA102" s="227"/>
      <c r="HWB102" s="227"/>
      <c r="HWC102" s="227"/>
      <c r="HWD102" s="227"/>
      <c r="HWE102" s="227"/>
      <c r="HWF102" s="227"/>
      <c r="HWG102" s="227"/>
      <c r="HWH102" s="227"/>
      <c r="HWI102" s="227"/>
      <c r="HWJ102" s="227"/>
      <c r="HWK102" s="227"/>
      <c r="HWL102" s="227"/>
      <c r="HWM102" s="227"/>
      <c r="HWN102" s="227"/>
      <c r="HWO102" s="227"/>
      <c r="HWP102" s="227"/>
      <c r="HWQ102" s="227"/>
      <c r="HWR102" s="227"/>
      <c r="HWS102" s="227"/>
      <c r="HWT102" s="227"/>
      <c r="HWU102" s="227"/>
      <c r="HWV102" s="227"/>
      <c r="HWW102" s="227"/>
      <c r="HWX102" s="227"/>
      <c r="HWY102" s="227"/>
      <c r="HWZ102" s="227"/>
      <c r="HXA102" s="227"/>
      <c r="HXB102" s="227"/>
      <c r="HXC102" s="227"/>
      <c r="HXD102" s="227"/>
      <c r="HXE102" s="227"/>
      <c r="HXF102" s="227"/>
      <c r="HXG102" s="227"/>
      <c r="HXH102" s="227"/>
      <c r="HXI102" s="227"/>
      <c r="HXJ102" s="227"/>
      <c r="HXK102" s="227"/>
      <c r="HXL102" s="227"/>
      <c r="HXM102" s="227"/>
      <c r="HXN102" s="227"/>
      <c r="HXO102" s="227"/>
      <c r="HXP102" s="227"/>
      <c r="HXQ102" s="227"/>
      <c r="HXR102" s="227"/>
      <c r="HXS102" s="227"/>
      <c r="HXT102" s="227"/>
      <c r="HXU102" s="227"/>
      <c r="HXV102" s="227"/>
      <c r="HXW102" s="227"/>
      <c r="HXX102" s="227"/>
      <c r="HXY102" s="227"/>
      <c r="HXZ102" s="227"/>
      <c r="HYA102" s="227"/>
      <c r="HYB102" s="227"/>
      <c r="HYC102" s="227"/>
      <c r="HYD102" s="227"/>
      <c r="HYE102" s="227"/>
      <c r="HYF102" s="227"/>
      <c r="HYG102" s="227"/>
      <c r="HYH102" s="227"/>
      <c r="HYI102" s="227"/>
      <c r="HYJ102" s="227"/>
      <c r="HYK102" s="227"/>
      <c r="HYL102" s="227"/>
      <c r="HYM102" s="227"/>
      <c r="HYN102" s="227"/>
      <c r="HYO102" s="227"/>
      <c r="HYP102" s="227"/>
      <c r="HYQ102" s="227"/>
      <c r="HYR102" s="227"/>
      <c r="HYS102" s="227"/>
      <c r="HYT102" s="227"/>
      <c r="HYU102" s="227"/>
      <c r="HYV102" s="227"/>
      <c r="HYW102" s="227"/>
      <c r="HYX102" s="227"/>
      <c r="HYY102" s="227"/>
      <c r="HYZ102" s="227"/>
      <c r="HZA102" s="227"/>
      <c r="HZB102" s="227"/>
      <c r="HZC102" s="227"/>
      <c r="HZD102" s="227"/>
      <c r="HZE102" s="227"/>
      <c r="HZF102" s="227"/>
      <c r="HZG102" s="227"/>
      <c r="HZH102" s="227"/>
      <c r="HZI102" s="227"/>
      <c r="HZJ102" s="227"/>
      <c r="HZK102" s="227"/>
      <c r="HZL102" s="227"/>
      <c r="HZM102" s="227"/>
      <c r="HZN102" s="227"/>
      <c r="HZO102" s="227"/>
      <c r="HZP102" s="227"/>
      <c r="HZQ102" s="227"/>
      <c r="HZR102" s="227"/>
      <c r="HZS102" s="227"/>
      <c r="HZT102" s="227"/>
      <c r="HZU102" s="227"/>
      <c r="HZV102" s="227"/>
      <c r="HZW102" s="227"/>
      <c r="HZX102" s="227"/>
      <c r="HZY102" s="227"/>
      <c r="HZZ102" s="227"/>
      <c r="IAA102" s="227"/>
      <c r="IAB102" s="227"/>
      <c r="IAC102" s="227"/>
      <c r="IAD102" s="227"/>
      <c r="IAE102" s="227"/>
      <c r="IAF102" s="227"/>
      <c r="IAG102" s="227"/>
      <c r="IAH102" s="227"/>
      <c r="IAI102" s="227"/>
      <c r="IAJ102" s="227"/>
      <c r="IAK102" s="227"/>
      <c r="IAL102" s="227"/>
      <c r="IAM102" s="227"/>
      <c r="IAN102" s="227"/>
      <c r="IAO102" s="227"/>
      <c r="IAP102" s="227"/>
      <c r="IAQ102" s="227"/>
      <c r="IAR102" s="227"/>
      <c r="IAS102" s="227"/>
      <c r="IAT102" s="227"/>
      <c r="IAU102" s="227"/>
      <c r="IAV102" s="227"/>
      <c r="IAW102" s="227"/>
      <c r="IAX102" s="227"/>
      <c r="IAY102" s="227"/>
      <c r="IAZ102" s="227"/>
      <c r="IBA102" s="227"/>
      <c r="IBB102" s="227"/>
      <c r="IBC102" s="227"/>
      <c r="IBD102" s="227"/>
      <c r="IBE102" s="227"/>
      <c r="IBF102" s="227"/>
      <c r="IBG102" s="227"/>
      <c r="IBH102" s="227"/>
      <c r="IBI102" s="227"/>
      <c r="IBJ102" s="227"/>
      <c r="IBK102" s="227"/>
      <c r="IBL102" s="227"/>
      <c r="IBM102" s="227"/>
      <c r="IBN102" s="227"/>
      <c r="IBO102" s="227"/>
      <c r="IBP102" s="227"/>
      <c r="IBQ102" s="227"/>
      <c r="IBR102" s="227"/>
      <c r="IBS102" s="227"/>
      <c r="IBT102" s="227"/>
      <c r="IBU102" s="227"/>
      <c r="IBV102" s="227"/>
      <c r="IBW102" s="227"/>
      <c r="IBX102" s="227"/>
      <c r="IBY102" s="227"/>
      <c r="IBZ102" s="227"/>
      <c r="ICA102" s="227"/>
      <c r="ICB102" s="227"/>
      <c r="ICC102" s="227"/>
      <c r="ICD102" s="227"/>
      <c r="ICE102" s="227"/>
      <c r="ICF102" s="227"/>
      <c r="ICG102" s="227"/>
      <c r="ICH102" s="227"/>
      <c r="ICI102" s="227"/>
      <c r="ICJ102" s="227"/>
      <c r="ICK102" s="227"/>
      <c r="ICL102" s="227"/>
      <c r="ICM102" s="227"/>
      <c r="ICN102" s="227"/>
      <c r="ICO102" s="227"/>
      <c r="ICP102" s="227"/>
      <c r="ICQ102" s="227"/>
      <c r="ICR102" s="227"/>
      <c r="ICS102" s="227"/>
      <c r="ICT102" s="227"/>
      <c r="ICU102" s="227"/>
      <c r="ICV102" s="227"/>
      <c r="ICW102" s="227"/>
      <c r="ICX102" s="227"/>
      <c r="ICY102" s="227"/>
      <c r="ICZ102" s="227"/>
      <c r="IDA102" s="227"/>
      <c r="IDB102" s="227"/>
      <c r="IDC102" s="227"/>
      <c r="IDD102" s="227"/>
      <c r="IDE102" s="227"/>
      <c r="IDF102" s="227"/>
      <c r="IDG102" s="227"/>
      <c r="IDH102" s="227"/>
      <c r="IDI102" s="227"/>
      <c r="IDJ102" s="227"/>
      <c r="IDK102" s="227"/>
      <c r="IDL102" s="227"/>
      <c r="IDM102" s="227"/>
      <c r="IDN102" s="227"/>
      <c r="IDO102" s="227"/>
      <c r="IDP102" s="227"/>
      <c r="IDQ102" s="227"/>
      <c r="IDR102" s="227"/>
      <c r="IDS102" s="227"/>
      <c r="IDT102" s="227"/>
      <c r="IDU102" s="227"/>
      <c r="IDV102" s="227"/>
      <c r="IDW102" s="227"/>
      <c r="IDX102" s="227"/>
      <c r="IDY102" s="227"/>
      <c r="IDZ102" s="227"/>
      <c r="IEA102" s="227"/>
      <c r="IEB102" s="227"/>
      <c r="IEC102" s="227"/>
      <c r="IED102" s="227"/>
      <c r="IEE102" s="227"/>
      <c r="IEF102" s="227"/>
      <c r="IEG102" s="227"/>
      <c r="IEH102" s="227"/>
      <c r="IEI102" s="227"/>
      <c r="IEJ102" s="227"/>
      <c r="IEK102" s="227"/>
      <c r="IEL102" s="227"/>
      <c r="IEM102" s="227"/>
      <c r="IEN102" s="227"/>
      <c r="IEO102" s="227"/>
      <c r="IEP102" s="227"/>
      <c r="IEQ102" s="227"/>
      <c r="IER102" s="227"/>
      <c r="IES102" s="227"/>
      <c r="IET102" s="227"/>
      <c r="IEU102" s="227"/>
      <c r="IEV102" s="227"/>
      <c r="IEW102" s="227"/>
      <c r="IEX102" s="227"/>
      <c r="IEY102" s="227"/>
      <c r="IEZ102" s="227"/>
      <c r="IFA102" s="227"/>
      <c r="IFB102" s="227"/>
      <c r="IFC102" s="227"/>
      <c r="IFD102" s="227"/>
      <c r="IFE102" s="227"/>
      <c r="IFF102" s="227"/>
      <c r="IFG102" s="227"/>
      <c r="IFH102" s="227"/>
      <c r="IFI102" s="227"/>
      <c r="IFJ102" s="227"/>
      <c r="IFK102" s="227"/>
      <c r="IFL102" s="227"/>
      <c r="IFM102" s="227"/>
      <c r="IFN102" s="227"/>
      <c r="IFO102" s="227"/>
      <c r="IFP102" s="227"/>
      <c r="IFQ102" s="227"/>
      <c r="IFR102" s="227"/>
      <c r="IFS102" s="227"/>
      <c r="IFT102" s="227"/>
      <c r="IFU102" s="227"/>
      <c r="IFV102" s="227"/>
      <c r="IFW102" s="227"/>
      <c r="IFX102" s="227"/>
      <c r="IFY102" s="227"/>
      <c r="IFZ102" s="227"/>
      <c r="IGA102" s="227"/>
      <c r="IGB102" s="227"/>
      <c r="IGC102" s="227"/>
      <c r="IGD102" s="227"/>
      <c r="IGE102" s="227"/>
      <c r="IGF102" s="227"/>
      <c r="IGG102" s="227"/>
      <c r="IGH102" s="227"/>
      <c r="IGI102" s="227"/>
      <c r="IGJ102" s="227"/>
      <c r="IGK102" s="227"/>
      <c r="IGL102" s="227"/>
      <c r="IGM102" s="227"/>
      <c r="IGN102" s="227"/>
      <c r="IGO102" s="227"/>
      <c r="IGP102" s="227"/>
      <c r="IGQ102" s="227"/>
      <c r="IGR102" s="227"/>
      <c r="IGS102" s="227"/>
      <c r="IGT102" s="227"/>
      <c r="IGU102" s="227"/>
      <c r="IGV102" s="227"/>
      <c r="IGW102" s="227"/>
      <c r="IGX102" s="227"/>
      <c r="IGY102" s="227"/>
      <c r="IGZ102" s="227"/>
      <c r="IHA102" s="227"/>
      <c r="IHB102" s="227"/>
      <c r="IHC102" s="227"/>
      <c r="IHD102" s="227"/>
      <c r="IHE102" s="227"/>
      <c r="IHF102" s="227"/>
      <c r="IHG102" s="227"/>
      <c r="IHH102" s="227"/>
      <c r="IHI102" s="227"/>
      <c r="IHJ102" s="227"/>
      <c r="IHK102" s="227"/>
      <c r="IHL102" s="227"/>
      <c r="IHM102" s="227"/>
      <c r="IHN102" s="227"/>
      <c r="IHO102" s="227"/>
      <c r="IHP102" s="227"/>
      <c r="IHQ102" s="227"/>
      <c r="IHR102" s="227"/>
      <c r="IHS102" s="227"/>
      <c r="IHT102" s="227"/>
      <c r="IHU102" s="227"/>
      <c r="IHV102" s="227"/>
      <c r="IHW102" s="227"/>
      <c r="IHX102" s="227"/>
      <c r="IHY102" s="227"/>
      <c r="IHZ102" s="227"/>
      <c r="IIA102" s="227"/>
      <c r="IIB102" s="227"/>
      <c r="IIC102" s="227"/>
      <c r="IID102" s="227"/>
      <c r="IIE102" s="227"/>
      <c r="IIF102" s="227"/>
      <c r="IIG102" s="227"/>
      <c r="IIH102" s="227"/>
      <c r="III102" s="227"/>
      <c r="IIJ102" s="227"/>
      <c r="IIK102" s="227"/>
      <c r="IIL102" s="227"/>
      <c r="IIM102" s="227"/>
      <c r="IIN102" s="227"/>
      <c r="IIO102" s="227"/>
      <c r="IIP102" s="227"/>
      <c r="IIQ102" s="227"/>
      <c r="IIR102" s="227"/>
      <c r="IIS102" s="227"/>
      <c r="IIT102" s="227"/>
      <c r="IIU102" s="227"/>
      <c r="IIV102" s="227"/>
      <c r="IIW102" s="227"/>
      <c r="IIX102" s="227"/>
      <c r="IIY102" s="227"/>
      <c r="IIZ102" s="227"/>
      <c r="IJA102" s="227"/>
      <c r="IJB102" s="227"/>
      <c r="IJC102" s="227"/>
      <c r="IJD102" s="227"/>
      <c r="IJE102" s="227"/>
      <c r="IJF102" s="227"/>
      <c r="IJG102" s="227"/>
      <c r="IJH102" s="227"/>
      <c r="IJI102" s="227"/>
      <c r="IJJ102" s="227"/>
      <c r="IJK102" s="227"/>
      <c r="IJL102" s="227"/>
      <c r="IJM102" s="227"/>
      <c r="IJN102" s="227"/>
      <c r="IJO102" s="227"/>
      <c r="IJP102" s="227"/>
      <c r="IJQ102" s="227"/>
      <c r="IJR102" s="227"/>
      <c r="IJS102" s="227"/>
      <c r="IJT102" s="227"/>
      <c r="IJU102" s="227"/>
      <c r="IJV102" s="227"/>
      <c r="IJW102" s="227"/>
      <c r="IJX102" s="227"/>
      <c r="IJY102" s="227"/>
      <c r="IJZ102" s="227"/>
      <c r="IKA102" s="227"/>
      <c r="IKB102" s="227"/>
      <c r="IKC102" s="227"/>
      <c r="IKD102" s="227"/>
      <c r="IKE102" s="227"/>
      <c r="IKF102" s="227"/>
      <c r="IKG102" s="227"/>
      <c r="IKH102" s="227"/>
      <c r="IKI102" s="227"/>
      <c r="IKJ102" s="227"/>
      <c r="IKK102" s="227"/>
      <c r="IKL102" s="227"/>
      <c r="IKM102" s="227"/>
      <c r="IKN102" s="227"/>
      <c r="IKO102" s="227"/>
      <c r="IKP102" s="227"/>
      <c r="IKQ102" s="227"/>
      <c r="IKR102" s="227"/>
      <c r="IKS102" s="227"/>
      <c r="IKT102" s="227"/>
      <c r="IKU102" s="227"/>
      <c r="IKV102" s="227"/>
      <c r="IKW102" s="227"/>
      <c r="IKX102" s="227"/>
      <c r="IKY102" s="227"/>
      <c r="IKZ102" s="227"/>
      <c r="ILA102" s="227"/>
      <c r="ILB102" s="227"/>
      <c r="ILC102" s="227"/>
      <c r="ILD102" s="227"/>
      <c r="ILE102" s="227"/>
      <c r="ILF102" s="227"/>
      <c r="ILG102" s="227"/>
      <c r="ILH102" s="227"/>
      <c r="ILI102" s="227"/>
      <c r="ILJ102" s="227"/>
      <c r="ILK102" s="227"/>
      <c r="ILL102" s="227"/>
      <c r="ILM102" s="227"/>
      <c r="ILN102" s="227"/>
      <c r="ILO102" s="227"/>
      <c r="ILP102" s="227"/>
      <c r="ILQ102" s="227"/>
      <c r="ILR102" s="227"/>
      <c r="ILS102" s="227"/>
      <c r="ILT102" s="227"/>
      <c r="ILU102" s="227"/>
      <c r="ILV102" s="227"/>
      <c r="ILW102" s="227"/>
      <c r="ILX102" s="227"/>
      <c r="ILY102" s="227"/>
      <c r="ILZ102" s="227"/>
      <c r="IMA102" s="227"/>
      <c r="IMB102" s="227"/>
      <c r="IMC102" s="227"/>
      <c r="IMD102" s="227"/>
      <c r="IME102" s="227"/>
      <c r="IMF102" s="227"/>
      <c r="IMG102" s="227"/>
      <c r="IMH102" s="227"/>
      <c r="IMI102" s="227"/>
      <c r="IMJ102" s="227"/>
      <c r="IMK102" s="227"/>
      <c r="IML102" s="227"/>
      <c r="IMM102" s="227"/>
      <c r="IMN102" s="227"/>
      <c r="IMO102" s="227"/>
      <c r="IMP102" s="227"/>
      <c r="IMQ102" s="227"/>
      <c r="IMR102" s="227"/>
      <c r="IMS102" s="227"/>
      <c r="IMT102" s="227"/>
      <c r="IMU102" s="227"/>
      <c r="IMV102" s="227"/>
      <c r="IMW102" s="227"/>
      <c r="IMX102" s="227"/>
      <c r="IMY102" s="227"/>
      <c r="IMZ102" s="227"/>
      <c r="INA102" s="227"/>
      <c r="INB102" s="227"/>
      <c r="INC102" s="227"/>
      <c r="IND102" s="227"/>
      <c r="INE102" s="227"/>
      <c r="INF102" s="227"/>
      <c r="ING102" s="227"/>
      <c r="INH102" s="227"/>
      <c r="INI102" s="227"/>
      <c r="INJ102" s="227"/>
      <c r="INK102" s="227"/>
      <c r="INL102" s="227"/>
      <c r="INM102" s="227"/>
      <c r="INN102" s="227"/>
      <c r="INO102" s="227"/>
      <c r="INP102" s="227"/>
      <c r="INQ102" s="227"/>
      <c r="INR102" s="227"/>
      <c r="INS102" s="227"/>
      <c r="INT102" s="227"/>
      <c r="INU102" s="227"/>
      <c r="INV102" s="227"/>
      <c r="INW102" s="227"/>
      <c r="INX102" s="227"/>
      <c r="INY102" s="227"/>
      <c r="INZ102" s="227"/>
      <c r="IOA102" s="227"/>
      <c r="IOB102" s="227"/>
      <c r="IOC102" s="227"/>
      <c r="IOD102" s="227"/>
      <c r="IOE102" s="227"/>
      <c r="IOF102" s="227"/>
      <c r="IOG102" s="227"/>
      <c r="IOH102" s="227"/>
      <c r="IOI102" s="227"/>
      <c r="IOJ102" s="227"/>
      <c r="IOK102" s="227"/>
      <c r="IOL102" s="227"/>
      <c r="IOM102" s="227"/>
      <c r="ION102" s="227"/>
      <c r="IOO102" s="227"/>
      <c r="IOP102" s="227"/>
      <c r="IOQ102" s="227"/>
      <c r="IOR102" s="227"/>
      <c r="IOS102" s="227"/>
      <c r="IOT102" s="227"/>
      <c r="IOU102" s="227"/>
      <c r="IOV102" s="227"/>
      <c r="IOW102" s="227"/>
      <c r="IOX102" s="227"/>
      <c r="IOY102" s="227"/>
      <c r="IOZ102" s="227"/>
      <c r="IPA102" s="227"/>
      <c r="IPB102" s="227"/>
      <c r="IPC102" s="227"/>
      <c r="IPD102" s="227"/>
      <c r="IPE102" s="227"/>
      <c r="IPF102" s="227"/>
      <c r="IPG102" s="227"/>
      <c r="IPH102" s="227"/>
      <c r="IPI102" s="227"/>
      <c r="IPJ102" s="227"/>
      <c r="IPK102" s="227"/>
      <c r="IPL102" s="227"/>
      <c r="IPM102" s="227"/>
      <c r="IPN102" s="227"/>
      <c r="IPO102" s="227"/>
      <c r="IPP102" s="227"/>
      <c r="IPQ102" s="227"/>
      <c r="IPR102" s="227"/>
      <c r="IPS102" s="227"/>
      <c r="IPT102" s="227"/>
      <c r="IPU102" s="227"/>
      <c r="IPV102" s="227"/>
      <c r="IPW102" s="227"/>
      <c r="IPX102" s="227"/>
      <c r="IPY102" s="227"/>
      <c r="IPZ102" s="227"/>
      <c r="IQA102" s="227"/>
      <c r="IQB102" s="227"/>
      <c r="IQC102" s="227"/>
      <c r="IQD102" s="227"/>
      <c r="IQE102" s="227"/>
      <c r="IQF102" s="227"/>
      <c r="IQG102" s="227"/>
      <c r="IQH102" s="227"/>
      <c r="IQI102" s="227"/>
      <c r="IQJ102" s="227"/>
      <c r="IQK102" s="227"/>
      <c r="IQL102" s="227"/>
      <c r="IQM102" s="227"/>
      <c r="IQN102" s="227"/>
      <c r="IQO102" s="227"/>
      <c r="IQP102" s="227"/>
      <c r="IQQ102" s="227"/>
      <c r="IQR102" s="227"/>
      <c r="IQS102" s="227"/>
      <c r="IQT102" s="227"/>
      <c r="IQU102" s="227"/>
      <c r="IQV102" s="227"/>
      <c r="IQW102" s="227"/>
      <c r="IQX102" s="227"/>
      <c r="IQY102" s="227"/>
      <c r="IQZ102" s="227"/>
      <c r="IRA102" s="227"/>
      <c r="IRB102" s="227"/>
      <c r="IRC102" s="227"/>
      <c r="IRD102" s="227"/>
      <c r="IRE102" s="227"/>
      <c r="IRF102" s="227"/>
      <c r="IRG102" s="227"/>
      <c r="IRH102" s="227"/>
      <c r="IRI102" s="227"/>
      <c r="IRJ102" s="227"/>
      <c r="IRK102" s="227"/>
      <c r="IRL102" s="227"/>
      <c r="IRM102" s="227"/>
      <c r="IRN102" s="227"/>
      <c r="IRO102" s="227"/>
      <c r="IRP102" s="227"/>
      <c r="IRQ102" s="227"/>
      <c r="IRR102" s="227"/>
      <c r="IRS102" s="227"/>
      <c r="IRT102" s="227"/>
      <c r="IRU102" s="227"/>
      <c r="IRV102" s="227"/>
      <c r="IRW102" s="227"/>
      <c r="IRX102" s="227"/>
      <c r="IRY102" s="227"/>
      <c r="IRZ102" s="227"/>
      <c r="ISA102" s="227"/>
      <c r="ISB102" s="227"/>
      <c r="ISC102" s="227"/>
      <c r="ISD102" s="227"/>
      <c r="ISE102" s="227"/>
      <c r="ISF102" s="227"/>
      <c r="ISG102" s="227"/>
      <c r="ISH102" s="227"/>
      <c r="ISI102" s="227"/>
      <c r="ISJ102" s="227"/>
      <c r="ISK102" s="227"/>
      <c r="ISL102" s="227"/>
      <c r="ISM102" s="227"/>
      <c r="ISN102" s="227"/>
      <c r="ISO102" s="227"/>
      <c r="ISP102" s="227"/>
      <c r="ISQ102" s="227"/>
      <c r="ISR102" s="227"/>
      <c r="ISS102" s="227"/>
      <c r="IST102" s="227"/>
      <c r="ISU102" s="227"/>
      <c r="ISV102" s="227"/>
      <c r="ISW102" s="227"/>
      <c r="ISX102" s="227"/>
      <c r="ISY102" s="227"/>
      <c r="ISZ102" s="227"/>
      <c r="ITA102" s="227"/>
      <c r="ITB102" s="227"/>
      <c r="ITC102" s="227"/>
      <c r="ITD102" s="227"/>
      <c r="ITE102" s="227"/>
      <c r="ITF102" s="227"/>
      <c r="ITG102" s="227"/>
      <c r="ITH102" s="227"/>
      <c r="ITI102" s="227"/>
      <c r="ITJ102" s="227"/>
      <c r="ITK102" s="227"/>
      <c r="ITL102" s="227"/>
      <c r="ITM102" s="227"/>
      <c r="ITN102" s="227"/>
      <c r="ITO102" s="227"/>
      <c r="ITP102" s="227"/>
      <c r="ITQ102" s="227"/>
      <c r="ITR102" s="227"/>
      <c r="ITS102" s="227"/>
      <c r="ITT102" s="227"/>
      <c r="ITU102" s="227"/>
      <c r="ITV102" s="227"/>
      <c r="ITW102" s="227"/>
      <c r="ITX102" s="227"/>
      <c r="ITY102" s="227"/>
      <c r="ITZ102" s="227"/>
      <c r="IUA102" s="227"/>
      <c r="IUB102" s="227"/>
      <c r="IUC102" s="227"/>
      <c r="IUD102" s="227"/>
      <c r="IUE102" s="227"/>
      <c r="IUF102" s="227"/>
      <c r="IUG102" s="227"/>
      <c r="IUH102" s="227"/>
      <c r="IUI102" s="227"/>
      <c r="IUJ102" s="227"/>
      <c r="IUK102" s="227"/>
      <c r="IUL102" s="227"/>
      <c r="IUM102" s="227"/>
      <c r="IUN102" s="227"/>
      <c r="IUO102" s="227"/>
      <c r="IUP102" s="227"/>
      <c r="IUQ102" s="227"/>
      <c r="IUR102" s="227"/>
      <c r="IUS102" s="227"/>
      <c r="IUT102" s="227"/>
      <c r="IUU102" s="227"/>
      <c r="IUV102" s="227"/>
      <c r="IUW102" s="227"/>
      <c r="IUX102" s="227"/>
      <c r="IUY102" s="227"/>
      <c r="IUZ102" s="227"/>
      <c r="IVA102" s="227"/>
      <c r="IVB102" s="227"/>
      <c r="IVC102" s="227"/>
      <c r="IVD102" s="227"/>
      <c r="IVE102" s="227"/>
      <c r="IVF102" s="227"/>
      <c r="IVG102" s="227"/>
      <c r="IVH102" s="227"/>
      <c r="IVI102" s="227"/>
      <c r="IVJ102" s="227"/>
      <c r="IVK102" s="227"/>
      <c r="IVL102" s="227"/>
      <c r="IVM102" s="227"/>
      <c r="IVN102" s="227"/>
      <c r="IVO102" s="227"/>
      <c r="IVP102" s="227"/>
      <c r="IVQ102" s="227"/>
      <c r="IVR102" s="227"/>
      <c r="IVS102" s="227"/>
      <c r="IVT102" s="227"/>
      <c r="IVU102" s="227"/>
      <c r="IVV102" s="227"/>
      <c r="IVW102" s="227"/>
      <c r="IVX102" s="227"/>
      <c r="IVY102" s="227"/>
      <c r="IVZ102" s="227"/>
      <c r="IWA102" s="227"/>
      <c r="IWB102" s="227"/>
      <c r="IWC102" s="227"/>
      <c r="IWD102" s="227"/>
      <c r="IWE102" s="227"/>
      <c r="IWF102" s="227"/>
      <c r="IWG102" s="227"/>
      <c r="IWH102" s="227"/>
      <c r="IWI102" s="227"/>
      <c r="IWJ102" s="227"/>
      <c r="IWK102" s="227"/>
      <c r="IWL102" s="227"/>
      <c r="IWM102" s="227"/>
      <c r="IWN102" s="227"/>
      <c r="IWO102" s="227"/>
      <c r="IWP102" s="227"/>
      <c r="IWQ102" s="227"/>
      <c r="IWR102" s="227"/>
      <c r="IWS102" s="227"/>
      <c r="IWT102" s="227"/>
      <c r="IWU102" s="227"/>
      <c r="IWV102" s="227"/>
      <c r="IWW102" s="227"/>
      <c r="IWX102" s="227"/>
      <c r="IWY102" s="227"/>
      <c r="IWZ102" s="227"/>
      <c r="IXA102" s="227"/>
      <c r="IXB102" s="227"/>
      <c r="IXC102" s="227"/>
      <c r="IXD102" s="227"/>
      <c r="IXE102" s="227"/>
      <c r="IXF102" s="227"/>
      <c r="IXG102" s="227"/>
      <c r="IXH102" s="227"/>
      <c r="IXI102" s="227"/>
      <c r="IXJ102" s="227"/>
      <c r="IXK102" s="227"/>
      <c r="IXL102" s="227"/>
      <c r="IXM102" s="227"/>
      <c r="IXN102" s="227"/>
      <c r="IXO102" s="227"/>
      <c r="IXP102" s="227"/>
      <c r="IXQ102" s="227"/>
      <c r="IXR102" s="227"/>
      <c r="IXS102" s="227"/>
      <c r="IXT102" s="227"/>
      <c r="IXU102" s="227"/>
      <c r="IXV102" s="227"/>
      <c r="IXW102" s="227"/>
      <c r="IXX102" s="227"/>
      <c r="IXY102" s="227"/>
      <c r="IXZ102" s="227"/>
      <c r="IYA102" s="227"/>
      <c r="IYB102" s="227"/>
      <c r="IYC102" s="227"/>
      <c r="IYD102" s="227"/>
      <c r="IYE102" s="227"/>
      <c r="IYF102" s="227"/>
      <c r="IYG102" s="227"/>
      <c r="IYH102" s="227"/>
      <c r="IYI102" s="227"/>
      <c r="IYJ102" s="227"/>
      <c r="IYK102" s="227"/>
      <c r="IYL102" s="227"/>
      <c r="IYM102" s="227"/>
      <c r="IYN102" s="227"/>
      <c r="IYO102" s="227"/>
      <c r="IYP102" s="227"/>
      <c r="IYQ102" s="227"/>
      <c r="IYR102" s="227"/>
      <c r="IYS102" s="227"/>
      <c r="IYT102" s="227"/>
      <c r="IYU102" s="227"/>
      <c r="IYV102" s="227"/>
      <c r="IYW102" s="227"/>
      <c r="IYX102" s="227"/>
      <c r="IYY102" s="227"/>
      <c r="IYZ102" s="227"/>
      <c r="IZA102" s="227"/>
      <c r="IZB102" s="227"/>
      <c r="IZC102" s="227"/>
      <c r="IZD102" s="227"/>
      <c r="IZE102" s="227"/>
      <c r="IZF102" s="227"/>
      <c r="IZG102" s="227"/>
      <c r="IZH102" s="227"/>
      <c r="IZI102" s="227"/>
      <c r="IZJ102" s="227"/>
      <c r="IZK102" s="227"/>
      <c r="IZL102" s="227"/>
      <c r="IZM102" s="227"/>
      <c r="IZN102" s="227"/>
      <c r="IZO102" s="227"/>
      <c r="IZP102" s="227"/>
      <c r="IZQ102" s="227"/>
      <c r="IZR102" s="227"/>
      <c r="IZS102" s="227"/>
      <c r="IZT102" s="227"/>
      <c r="IZU102" s="227"/>
      <c r="IZV102" s="227"/>
      <c r="IZW102" s="227"/>
      <c r="IZX102" s="227"/>
      <c r="IZY102" s="227"/>
      <c r="IZZ102" s="227"/>
      <c r="JAA102" s="227"/>
      <c r="JAB102" s="227"/>
      <c r="JAC102" s="227"/>
      <c r="JAD102" s="227"/>
      <c r="JAE102" s="227"/>
      <c r="JAF102" s="227"/>
      <c r="JAG102" s="227"/>
      <c r="JAH102" s="227"/>
      <c r="JAI102" s="227"/>
      <c r="JAJ102" s="227"/>
      <c r="JAK102" s="227"/>
      <c r="JAL102" s="227"/>
      <c r="JAM102" s="227"/>
      <c r="JAN102" s="227"/>
      <c r="JAO102" s="227"/>
      <c r="JAP102" s="227"/>
      <c r="JAQ102" s="227"/>
      <c r="JAR102" s="227"/>
      <c r="JAS102" s="227"/>
      <c r="JAT102" s="227"/>
      <c r="JAU102" s="227"/>
      <c r="JAV102" s="227"/>
      <c r="JAW102" s="227"/>
      <c r="JAX102" s="227"/>
      <c r="JAY102" s="227"/>
      <c r="JAZ102" s="227"/>
      <c r="JBA102" s="227"/>
      <c r="JBB102" s="227"/>
      <c r="JBC102" s="227"/>
      <c r="JBD102" s="227"/>
      <c r="JBE102" s="227"/>
      <c r="JBF102" s="227"/>
      <c r="JBG102" s="227"/>
      <c r="JBH102" s="227"/>
      <c r="JBI102" s="227"/>
      <c r="JBJ102" s="227"/>
      <c r="JBK102" s="227"/>
      <c r="JBL102" s="227"/>
      <c r="JBM102" s="227"/>
      <c r="JBN102" s="227"/>
      <c r="JBO102" s="227"/>
      <c r="JBP102" s="227"/>
      <c r="JBQ102" s="227"/>
      <c r="JBR102" s="227"/>
      <c r="JBS102" s="227"/>
      <c r="JBT102" s="227"/>
      <c r="JBU102" s="227"/>
      <c r="JBV102" s="227"/>
      <c r="JBW102" s="227"/>
      <c r="JBX102" s="227"/>
      <c r="JBY102" s="227"/>
      <c r="JBZ102" s="227"/>
      <c r="JCA102" s="227"/>
      <c r="JCB102" s="227"/>
      <c r="JCC102" s="227"/>
      <c r="JCD102" s="227"/>
      <c r="JCE102" s="227"/>
      <c r="JCF102" s="227"/>
      <c r="JCG102" s="227"/>
      <c r="JCH102" s="227"/>
      <c r="JCI102" s="227"/>
      <c r="JCJ102" s="227"/>
      <c r="JCK102" s="227"/>
      <c r="JCL102" s="227"/>
      <c r="JCM102" s="227"/>
      <c r="JCN102" s="227"/>
      <c r="JCO102" s="227"/>
      <c r="JCP102" s="227"/>
      <c r="JCQ102" s="227"/>
      <c r="JCR102" s="227"/>
      <c r="JCS102" s="227"/>
      <c r="JCT102" s="227"/>
      <c r="JCU102" s="227"/>
      <c r="JCV102" s="227"/>
      <c r="JCW102" s="227"/>
      <c r="JCX102" s="227"/>
      <c r="JCY102" s="227"/>
      <c r="JCZ102" s="227"/>
      <c r="JDA102" s="227"/>
      <c r="JDB102" s="227"/>
      <c r="JDC102" s="227"/>
      <c r="JDD102" s="227"/>
      <c r="JDE102" s="227"/>
      <c r="JDF102" s="227"/>
      <c r="JDG102" s="227"/>
      <c r="JDH102" s="227"/>
      <c r="JDI102" s="227"/>
      <c r="JDJ102" s="227"/>
      <c r="JDK102" s="227"/>
      <c r="JDL102" s="227"/>
      <c r="JDM102" s="227"/>
      <c r="JDN102" s="227"/>
      <c r="JDO102" s="227"/>
      <c r="JDP102" s="227"/>
      <c r="JDQ102" s="227"/>
      <c r="JDR102" s="227"/>
      <c r="JDS102" s="227"/>
      <c r="JDT102" s="227"/>
      <c r="JDU102" s="227"/>
      <c r="JDV102" s="227"/>
      <c r="JDW102" s="227"/>
      <c r="JDX102" s="227"/>
      <c r="JDY102" s="227"/>
      <c r="JDZ102" s="227"/>
      <c r="JEA102" s="227"/>
      <c r="JEB102" s="227"/>
      <c r="JEC102" s="227"/>
      <c r="JED102" s="227"/>
      <c r="JEE102" s="227"/>
      <c r="JEF102" s="227"/>
      <c r="JEG102" s="227"/>
      <c r="JEH102" s="227"/>
      <c r="JEI102" s="227"/>
      <c r="JEJ102" s="227"/>
      <c r="JEK102" s="227"/>
      <c r="JEL102" s="227"/>
      <c r="JEM102" s="227"/>
      <c r="JEN102" s="227"/>
      <c r="JEO102" s="227"/>
      <c r="JEP102" s="227"/>
      <c r="JEQ102" s="227"/>
      <c r="JER102" s="227"/>
      <c r="JES102" s="227"/>
      <c r="JET102" s="227"/>
      <c r="JEU102" s="227"/>
      <c r="JEV102" s="227"/>
      <c r="JEW102" s="227"/>
      <c r="JEX102" s="227"/>
      <c r="JEY102" s="227"/>
      <c r="JEZ102" s="227"/>
      <c r="JFA102" s="227"/>
      <c r="JFB102" s="227"/>
      <c r="JFC102" s="227"/>
      <c r="JFD102" s="227"/>
      <c r="JFE102" s="227"/>
      <c r="JFF102" s="227"/>
      <c r="JFG102" s="227"/>
      <c r="JFH102" s="227"/>
      <c r="JFI102" s="227"/>
      <c r="JFJ102" s="227"/>
      <c r="JFK102" s="227"/>
      <c r="JFL102" s="227"/>
      <c r="JFM102" s="227"/>
      <c r="JFN102" s="227"/>
      <c r="JFO102" s="227"/>
      <c r="JFP102" s="227"/>
      <c r="JFQ102" s="227"/>
      <c r="JFR102" s="227"/>
      <c r="JFS102" s="227"/>
      <c r="JFT102" s="227"/>
      <c r="JFU102" s="227"/>
      <c r="JFV102" s="227"/>
      <c r="JFW102" s="227"/>
      <c r="JFX102" s="227"/>
      <c r="JFY102" s="227"/>
      <c r="JFZ102" s="227"/>
      <c r="JGA102" s="227"/>
      <c r="JGB102" s="227"/>
      <c r="JGC102" s="227"/>
      <c r="JGD102" s="227"/>
      <c r="JGE102" s="227"/>
      <c r="JGF102" s="227"/>
      <c r="JGG102" s="227"/>
      <c r="JGH102" s="227"/>
      <c r="JGI102" s="227"/>
      <c r="JGJ102" s="227"/>
      <c r="JGK102" s="227"/>
      <c r="JGL102" s="227"/>
      <c r="JGM102" s="227"/>
      <c r="JGN102" s="227"/>
      <c r="JGO102" s="227"/>
      <c r="JGP102" s="227"/>
      <c r="JGQ102" s="227"/>
      <c r="JGR102" s="227"/>
      <c r="JGS102" s="227"/>
      <c r="JGT102" s="227"/>
      <c r="JGU102" s="227"/>
      <c r="JGV102" s="227"/>
      <c r="JGW102" s="227"/>
      <c r="JGX102" s="227"/>
      <c r="JGY102" s="227"/>
      <c r="JGZ102" s="227"/>
      <c r="JHA102" s="227"/>
      <c r="JHB102" s="227"/>
      <c r="JHC102" s="227"/>
      <c r="JHD102" s="227"/>
      <c r="JHE102" s="227"/>
      <c r="JHF102" s="227"/>
      <c r="JHG102" s="227"/>
      <c r="JHH102" s="227"/>
      <c r="JHI102" s="227"/>
      <c r="JHJ102" s="227"/>
      <c r="JHK102" s="227"/>
      <c r="JHL102" s="227"/>
      <c r="JHM102" s="227"/>
      <c r="JHN102" s="227"/>
      <c r="JHO102" s="227"/>
      <c r="JHP102" s="227"/>
      <c r="JHQ102" s="227"/>
      <c r="JHR102" s="227"/>
      <c r="JHS102" s="227"/>
      <c r="JHT102" s="227"/>
      <c r="JHU102" s="227"/>
      <c r="JHV102" s="227"/>
      <c r="JHW102" s="227"/>
      <c r="JHX102" s="227"/>
      <c r="JHY102" s="227"/>
      <c r="JHZ102" s="227"/>
      <c r="JIA102" s="227"/>
      <c r="JIB102" s="227"/>
      <c r="JIC102" s="227"/>
      <c r="JID102" s="227"/>
      <c r="JIE102" s="227"/>
      <c r="JIF102" s="227"/>
      <c r="JIG102" s="227"/>
      <c r="JIH102" s="227"/>
      <c r="JII102" s="227"/>
      <c r="JIJ102" s="227"/>
      <c r="JIK102" s="227"/>
      <c r="JIL102" s="227"/>
      <c r="JIM102" s="227"/>
      <c r="JIN102" s="227"/>
      <c r="JIO102" s="227"/>
      <c r="JIP102" s="227"/>
      <c r="JIQ102" s="227"/>
      <c r="JIR102" s="227"/>
      <c r="JIS102" s="227"/>
      <c r="JIT102" s="227"/>
      <c r="JIU102" s="227"/>
      <c r="JIV102" s="227"/>
      <c r="JIW102" s="227"/>
      <c r="JIX102" s="227"/>
      <c r="JIY102" s="227"/>
      <c r="JIZ102" s="227"/>
      <c r="JJA102" s="227"/>
      <c r="JJB102" s="227"/>
      <c r="JJC102" s="227"/>
      <c r="JJD102" s="227"/>
      <c r="JJE102" s="227"/>
      <c r="JJF102" s="227"/>
      <c r="JJG102" s="227"/>
      <c r="JJH102" s="227"/>
      <c r="JJI102" s="227"/>
      <c r="JJJ102" s="227"/>
      <c r="JJK102" s="227"/>
      <c r="JJL102" s="227"/>
      <c r="JJM102" s="227"/>
      <c r="JJN102" s="227"/>
      <c r="JJO102" s="227"/>
      <c r="JJP102" s="227"/>
      <c r="JJQ102" s="227"/>
      <c r="JJR102" s="227"/>
      <c r="JJS102" s="227"/>
      <c r="JJT102" s="227"/>
      <c r="JJU102" s="227"/>
      <c r="JJV102" s="227"/>
      <c r="JJW102" s="227"/>
      <c r="JJX102" s="227"/>
      <c r="JJY102" s="227"/>
      <c r="JJZ102" s="227"/>
      <c r="JKA102" s="227"/>
      <c r="JKB102" s="227"/>
      <c r="JKC102" s="227"/>
      <c r="JKD102" s="227"/>
      <c r="JKE102" s="227"/>
      <c r="JKF102" s="227"/>
      <c r="JKG102" s="227"/>
      <c r="JKH102" s="227"/>
      <c r="JKI102" s="227"/>
      <c r="JKJ102" s="227"/>
      <c r="JKK102" s="227"/>
      <c r="JKL102" s="227"/>
      <c r="JKM102" s="227"/>
      <c r="JKN102" s="227"/>
      <c r="JKO102" s="227"/>
      <c r="JKP102" s="227"/>
      <c r="JKQ102" s="227"/>
      <c r="JKR102" s="227"/>
      <c r="JKS102" s="227"/>
      <c r="JKT102" s="227"/>
      <c r="JKU102" s="227"/>
      <c r="JKV102" s="227"/>
      <c r="JKW102" s="227"/>
      <c r="JKX102" s="227"/>
      <c r="JKY102" s="227"/>
      <c r="JKZ102" s="227"/>
      <c r="JLA102" s="227"/>
      <c r="JLB102" s="227"/>
      <c r="JLC102" s="227"/>
      <c r="JLD102" s="227"/>
      <c r="JLE102" s="227"/>
      <c r="JLF102" s="227"/>
      <c r="JLG102" s="227"/>
      <c r="JLH102" s="227"/>
      <c r="JLI102" s="227"/>
      <c r="JLJ102" s="227"/>
      <c r="JLK102" s="227"/>
      <c r="JLL102" s="227"/>
      <c r="JLM102" s="227"/>
      <c r="JLN102" s="227"/>
      <c r="JLO102" s="227"/>
      <c r="JLP102" s="227"/>
      <c r="JLQ102" s="227"/>
      <c r="JLR102" s="227"/>
      <c r="JLS102" s="227"/>
      <c r="JLT102" s="227"/>
      <c r="JLU102" s="227"/>
      <c r="JLV102" s="227"/>
      <c r="JLW102" s="227"/>
      <c r="JLX102" s="227"/>
      <c r="JLY102" s="227"/>
      <c r="JLZ102" s="227"/>
      <c r="JMA102" s="227"/>
      <c r="JMB102" s="227"/>
      <c r="JMC102" s="227"/>
      <c r="JMD102" s="227"/>
      <c r="JME102" s="227"/>
      <c r="JMF102" s="227"/>
      <c r="JMG102" s="227"/>
      <c r="JMH102" s="227"/>
      <c r="JMI102" s="227"/>
      <c r="JMJ102" s="227"/>
      <c r="JMK102" s="227"/>
      <c r="JML102" s="227"/>
      <c r="JMM102" s="227"/>
      <c r="JMN102" s="227"/>
      <c r="JMO102" s="227"/>
      <c r="JMP102" s="227"/>
      <c r="JMQ102" s="227"/>
      <c r="JMR102" s="227"/>
      <c r="JMS102" s="227"/>
      <c r="JMT102" s="227"/>
      <c r="JMU102" s="227"/>
      <c r="JMV102" s="227"/>
      <c r="JMW102" s="227"/>
      <c r="JMX102" s="227"/>
      <c r="JMY102" s="227"/>
      <c r="JMZ102" s="227"/>
      <c r="JNA102" s="227"/>
      <c r="JNB102" s="227"/>
      <c r="JNC102" s="227"/>
      <c r="JND102" s="227"/>
      <c r="JNE102" s="227"/>
      <c r="JNF102" s="227"/>
      <c r="JNG102" s="227"/>
      <c r="JNH102" s="227"/>
      <c r="JNI102" s="227"/>
      <c r="JNJ102" s="227"/>
      <c r="JNK102" s="227"/>
      <c r="JNL102" s="227"/>
      <c r="JNM102" s="227"/>
      <c r="JNN102" s="227"/>
      <c r="JNO102" s="227"/>
      <c r="JNP102" s="227"/>
      <c r="JNQ102" s="227"/>
      <c r="JNR102" s="227"/>
      <c r="JNS102" s="227"/>
      <c r="JNT102" s="227"/>
      <c r="JNU102" s="227"/>
      <c r="JNV102" s="227"/>
      <c r="JNW102" s="227"/>
      <c r="JNX102" s="227"/>
      <c r="JNY102" s="227"/>
      <c r="JNZ102" s="227"/>
      <c r="JOA102" s="227"/>
      <c r="JOB102" s="227"/>
      <c r="JOC102" s="227"/>
      <c r="JOD102" s="227"/>
      <c r="JOE102" s="227"/>
      <c r="JOF102" s="227"/>
      <c r="JOG102" s="227"/>
      <c r="JOH102" s="227"/>
      <c r="JOI102" s="227"/>
      <c r="JOJ102" s="227"/>
      <c r="JOK102" s="227"/>
      <c r="JOL102" s="227"/>
      <c r="JOM102" s="227"/>
      <c r="JON102" s="227"/>
      <c r="JOO102" s="227"/>
      <c r="JOP102" s="227"/>
      <c r="JOQ102" s="227"/>
      <c r="JOR102" s="227"/>
      <c r="JOS102" s="227"/>
      <c r="JOT102" s="227"/>
      <c r="JOU102" s="227"/>
      <c r="JOV102" s="227"/>
      <c r="JOW102" s="227"/>
      <c r="JOX102" s="227"/>
      <c r="JOY102" s="227"/>
      <c r="JOZ102" s="227"/>
      <c r="JPA102" s="227"/>
      <c r="JPB102" s="227"/>
      <c r="JPC102" s="227"/>
      <c r="JPD102" s="227"/>
      <c r="JPE102" s="227"/>
      <c r="JPF102" s="227"/>
      <c r="JPG102" s="227"/>
      <c r="JPH102" s="227"/>
      <c r="JPI102" s="227"/>
      <c r="JPJ102" s="227"/>
      <c r="JPK102" s="227"/>
      <c r="JPL102" s="227"/>
      <c r="JPM102" s="227"/>
      <c r="JPN102" s="227"/>
      <c r="JPO102" s="227"/>
      <c r="JPP102" s="227"/>
      <c r="JPQ102" s="227"/>
      <c r="JPR102" s="227"/>
      <c r="JPS102" s="227"/>
      <c r="JPT102" s="227"/>
      <c r="JPU102" s="227"/>
      <c r="JPV102" s="227"/>
      <c r="JPW102" s="227"/>
      <c r="JPX102" s="227"/>
      <c r="JPY102" s="227"/>
      <c r="JPZ102" s="227"/>
      <c r="JQA102" s="227"/>
      <c r="JQB102" s="227"/>
      <c r="JQC102" s="227"/>
      <c r="JQD102" s="227"/>
      <c r="JQE102" s="227"/>
      <c r="JQF102" s="227"/>
      <c r="JQG102" s="227"/>
      <c r="JQH102" s="227"/>
      <c r="JQI102" s="227"/>
      <c r="JQJ102" s="227"/>
      <c r="JQK102" s="227"/>
      <c r="JQL102" s="227"/>
      <c r="JQM102" s="227"/>
      <c r="JQN102" s="227"/>
      <c r="JQO102" s="227"/>
      <c r="JQP102" s="227"/>
      <c r="JQQ102" s="227"/>
      <c r="JQR102" s="227"/>
      <c r="JQS102" s="227"/>
      <c r="JQT102" s="227"/>
      <c r="JQU102" s="227"/>
      <c r="JQV102" s="227"/>
      <c r="JQW102" s="227"/>
      <c r="JQX102" s="227"/>
      <c r="JQY102" s="227"/>
      <c r="JQZ102" s="227"/>
      <c r="JRA102" s="227"/>
      <c r="JRB102" s="227"/>
      <c r="JRC102" s="227"/>
      <c r="JRD102" s="227"/>
      <c r="JRE102" s="227"/>
      <c r="JRF102" s="227"/>
      <c r="JRG102" s="227"/>
      <c r="JRH102" s="227"/>
      <c r="JRI102" s="227"/>
      <c r="JRJ102" s="227"/>
      <c r="JRK102" s="227"/>
      <c r="JRL102" s="227"/>
      <c r="JRM102" s="227"/>
      <c r="JRN102" s="227"/>
      <c r="JRO102" s="227"/>
      <c r="JRP102" s="227"/>
      <c r="JRQ102" s="227"/>
      <c r="JRR102" s="227"/>
      <c r="JRS102" s="227"/>
      <c r="JRT102" s="227"/>
      <c r="JRU102" s="227"/>
      <c r="JRV102" s="227"/>
      <c r="JRW102" s="227"/>
      <c r="JRX102" s="227"/>
      <c r="JRY102" s="227"/>
      <c r="JRZ102" s="227"/>
      <c r="JSA102" s="227"/>
      <c r="JSB102" s="227"/>
      <c r="JSC102" s="227"/>
      <c r="JSD102" s="227"/>
      <c r="JSE102" s="227"/>
      <c r="JSF102" s="227"/>
      <c r="JSG102" s="227"/>
      <c r="JSH102" s="227"/>
      <c r="JSI102" s="227"/>
      <c r="JSJ102" s="227"/>
      <c r="JSK102" s="227"/>
      <c r="JSL102" s="227"/>
      <c r="JSM102" s="227"/>
      <c r="JSN102" s="227"/>
      <c r="JSO102" s="227"/>
      <c r="JSP102" s="227"/>
      <c r="JSQ102" s="227"/>
      <c r="JSR102" s="227"/>
      <c r="JSS102" s="227"/>
      <c r="JST102" s="227"/>
      <c r="JSU102" s="227"/>
      <c r="JSV102" s="227"/>
      <c r="JSW102" s="227"/>
      <c r="JSX102" s="227"/>
      <c r="JSY102" s="227"/>
      <c r="JSZ102" s="227"/>
      <c r="JTA102" s="227"/>
      <c r="JTB102" s="227"/>
      <c r="JTC102" s="227"/>
      <c r="JTD102" s="227"/>
      <c r="JTE102" s="227"/>
      <c r="JTF102" s="227"/>
      <c r="JTG102" s="227"/>
      <c r="JTH102" s="227"/>
      <c r="JTI102" s="227"/>
      <c r="JTJ102" s="227"/>
      <c r="JTK102" s="227"/>
      <c r="JTL102" s="227"/>
      <c r="JTM102" s="227"/>
      <c r="JTN102" s="227"/>
      <c r="JTO102" s="227"/>
      <c r="JTP102" s="227"/>
      <c r="JTQ102" s="227"/>
      <c r="JTR102" s="227"/>
      <c r="JTS102" s="227"/>
      <c r="JTT102" s="227"/>
      <c r="JTU102" s="227"/>
      <c r="JTV102" s="227"/>
      <c r="JTW102" s="227"/>
      <c r="JTX102" s="227"/>
      <c r="JTY102" s="227"/>
      <c r="JTZ102" s="227"/>
      <c r="JUA102" s="227"/>
      <c r="JUB102" s="227"/>
      <c r="JUC102" s="227"/>
      <c r="JUD102" s="227"/>
      <c r="JUE102" s="227"/>
      <c r="JUF102" s="227"/>
      <c r="JUG102" s="227"/>
      <c r="JUH102" s="227"/>
      <c r="JUI102" s="227"/>
      <c r="JUJ102" s="227"/>
      <c r="JUK102" s="227"/>
      <c r="JUL102" s="227"/>
      <c r="JUM102" s="227"/>
      <c r="JUN102" s="227"/>
      <c r="JUO102" s="227"/>
      <c r="JUP102" s="227"/>
      <c r="JUQ102" s="227"/>
      <c r="JUR102" s="227"/>
      <c r="JUS102" s="227"/>
      <c r="JUT102" s="227"/>
      <c r="JUU102" s="227"/>
      <c r="JUV102" s="227"/>
      <c r="JUW102" s="227"/>
      <c r="JUX102" s="227"/>
      <c r="JUY102" s="227"/>
      <c r="JUZ102" s="227"/>
      <c r="JVA102" s="227"/>
      <c r="JVB102" s="227"/>
      <c r="JVC102" s="227"/>
      <c r="JVD102" s="227"/>
      <c r="JVE102" s="227"/>
      <c r="JVF102" s="227"/>
      <c r="JVG102" s="227"/>
      <c r="JVH102" s="227"/>
      <c r="JVI102" s="227"/>
      <c r="JVJ102" s="227"/>
      <c r="JVK102" s="227"/>
      <c r="JVL102" s="227"/>
      <c r="JVM102" s="227"/>
      <c r="JVN102" s="227"/>
      <c r="JVO102" s="227"/>
      <c r="JVP102" s="227"/>
      <c r="JVQ102" s="227"/>
      <c r="JVR102" s="227"/>
      <c r="JVS102" s="227"/>
      <c r="JVT102" s="227"/>
      <c r="JVU102" s="227"/>
      <c r="JVV102" s="227"/>
      <c r="JVW102" s="227"/>
      <c r="JVX102" s="227"/>
      <c r="JVY102" s="227"/>
      <c r="JVZ102" s="227"/>
      <c r="JWA102" s="227"/>
      <c r="JWB102" s="227"/>
      <c r="JWC102" s="227"/>
      <c r="JWD102" s="227"/>
      <c r="JWE102" s="227"/>
      <c r="JWF102" s="227"/>
      <c r="JWG102" s="227"/>
      <c r="JWH102" s="227"/>
      <c r="JWI102" s="227"/>
      <c r="JWJ102" s="227"/>
      <c r="JWK102" s="227"/>
      <c r="JWL102" s="227"/>
      <c r="JWM102" s="227"/>
      <c r="JWN102" s="227"/>
      <c r="JWO102" s="227"/>
      <c r="JWP102" s="227"/>
      <c r="JWQ102" s="227"/>
      <c r="JWR102" s="227"/>
      <c r="JWS102" s="227"/>
      <c r="JWT102" s="227"/>
      <c r="JWU102" s="227"/>
      <c r="JWV102" s="227"/>
      <c r="JWW102" s="227"/>
      <c r="JWX102" s="227"/>
      <c r="JWY102" s="227"/>
      <c r="JWZ102" s="227"/>
      <c r="JXA102" s="227"/>
      <c r="JXB102" s="227"/>
      <c r="JXC102" s="227"/>
      <c r="JXD102" s="227"/>
      <c r="JXE102" s="227"/>
      <c r="JXF102" s="227"/>
      <c r="JXG102" s="227"/>
      <c r="JXH102" s="227"/>
      <c r="JXI102" s="227"/>
      <c r="JXJ102" s="227"/>
      <c r="JXK102" s="227"/>
      <c r="JXL102" s="227"/>
      <c r="JXM102" s="227"/>
      <c r="JXN102" s="227"/>
      <c r="JXO102" s="227"/>
      <c r="JXP102" s="227"/>
      <c r="JXQ102" s="227"/>
      <c r="JXR102" s="227"/>
      <c r="JXS102" s="227"/>
      <c r="JXT102" s="227"/>
      <c r="JXU102" s="227"/>
      <c r="JXV102" s="227"/>
      <c r="JXW102" s="227"/>
      <c r="JXX102" s="227"/>
      <c r="JXY102" s="227"/>
      <c r="JXZ102" s="227"/>
      <c r="JYA102" s="227"/>
      <c r="JYB102" s="227"/>
      <c r="JYC102" s="227"/>
      <c r="JYD102" s="227"/>
      <c r="JYE102" s="227"/>
      <c r="JYF102" s="227"/>
      <c r="JYG102" s="227"/>
      <c r="JYH102" s="227"/>
      <c r="JYI102" s="227"/>
      <c r="JYJ102" s="227"/>
      <c r="JYK102" s="227"/>
      <c r="JYL102" s="227"/>
      <c r="JYM102" s="227"/>
      <c r="JYN102" s="227"/>
      <c r="JYO102" s="227"/>
      <c r="JYP102" s="227"/>
      <c r="JYQ102" s="227"/>
      <c r="JYR102" s="227"/>
      <c r="JYS102" s="227"/>
      <c r="JYT102" s="227"/>
      <c r="JYU102" s="227"/>
      <c r="JYV102" s="227"/>
      <c r="JYW102" s="227"/>
      <c r="JYX102" s="227"/>
      <c r="JYY102" s="227"/>
      <c r="JYZ102" s="227"/>
      <c r="JZA102" s="227"/>
      <c r="JZB102" s="227"/>
      <c r="JZC102" s="227"/>
      <c r="JZD102" s="227"/>
      <c r="JZE102" s="227"/>
      <c r="JZF102" s="227"/>
      <c r="JZG102" s="227"/>
      <c r="JZH102" s="227"/>
      <c r="JZI102" s="227"/>
      <c r="JZJ102" s="227"/>
      <c r="JZK102" s="227"/>
      <c r="JZL102" s="227"/>
      <c r="JZM102" s="227"/>
      <c r="JZN102" s="227"/>
      <c r="JZO102" s="227"/>
      <c r="JZP102" s="227"/>
      <c r="JZQ102" s="227"/>
      <c r="JZR102" s="227"/>
      <c r="JZS102" s="227"/>
      <c r="JZT102" s="227"/>
      <c r="JZU102" s="227"/>
      <c r="JZV102" s="227"/>
      <c r="JZW102" s="227"/>
      <c r="JZX102" s="227"/>
      <c r="JZY102" s="227"/>
      <c r="JZZ102" s="227"/>
      <c r="KAA102" s="227"/>
      <c r="KAB102" s="227"/>
      <c r="KAC102" s="227"/>
      <c r="KAD102" s="227"/>
      <c r="KAE102" s="227"/>
      <c r="KAF102" s="227"/>
      <c r="KAG102" s="227"/>
      <c r="KAH102" s="227"/>
      <c r="KAI102" s="227"/>
      <c r="KAJ102" s="227"/>
      <c r="KAK102" s="227"/>
      <c r="KAL102" s="227"/>
      <c r="KAM102" s="227"/>
      <c r="KAN102" s="227"/>
      <c r="KAO102" s="227"/>
      <c r="KAP102" s="227"/>
      <c r="KAQ102" s="227"/>
      <c r="KAR102" s="227"/>
      <c r="KAS102" s="227"/>
      <c r="KAT102" s="227"/>
      <c r="KAU102" s="227"/>
      <c r="KAV102" s="227"/>
      <c r="KAW102" s="227"/>
      <c r="KAX102" s="227"/>
      <c r="KAY102" s="227"/>
      <c r="KAZ102" s="227"/>
      <c r="KBA102" s="227"/>
      <c r="KBB102" s="227"/>
      <c r="KBC102" s="227"/>
      <c r="KBD102" s="227"/>
      <c r="KBE102" s="227"/>
      <c r="KBF102" s="227"/>
      <c r="KBG102" s="227"/>
      <c r="KBH102" s="227"/>
      <c r="KBI102" s="227"/>
      <c r="KBJ102" s="227"/>
      <c r="KBK102" s="227"/>
      <c r="KBL102" s="227"/>
      <c r="KBM102" s="227"/>
      <c r="KBN102" s="227"/>
      <c r="KBO102" s="227"/>
      <c r="KBP102" s="227"/>
      <c r="KBQ102" s="227"/>
      <c r="KBR102" s="227"/>
      <c r="KBS102" s="227"/>
      <c r="KBT102" s="227"/>
      <c r="KBU102" s="227"/>
      <c r="KBV102" s="227"/>
      <c r="KBW102" s="227"/>
      <c r="KBX102" s="227"/>
      <c r="KBY102" s="227"/>
      <c r="KBZ102" s="227"/>
      <c r="KCA102" s="227"/>
      <c r="KCB102" s="227"/>
      <c r="KCC102" s="227"/>
      <c r="KCD102" s="227"/>
      <c r="KCE102" s="227"/>
      <c r="KCF102" s="227"/>
      <c r="KCG102" s="227"/>
      <c r="KCH102" s="227"/>
      <c r="KCI102" s="227"/>
      <c r="KCJ102" s="227"/>
      <c r="KCK102" s="227"/>
      <c r="KCL102" s="227"/>
      <c r="KCM102" s="227"/>
      <c r="KCN102" s="227"/>
      <c r="KCO102" s="227"/>
      <c r="KCP102" s="227"/>
      <c r="KCQ102" s="227"/>
      <c r="KCR102" s="227"/>
      <c r="KCS102" s="227"/>
      <c r="KCT102" s="227"/>
      <c r="KCU102" s="227"/>
      <c r="KCV102" s="227"/>
      <c r="KCW102" s="227"/>
      <c r="KCX102" s="227"/>
      <c r="KCY102" s="227"/>
      <c r="KCZ102" s="227"/>
      <c r="KDA102" s="227"/>
      <c r="KDB102" s="227"/>
      <c r="KDC102" s="227"/>
      <c r="KDD102" s="227"/>
      <c r="KDE102" s="227"/>
      <c r="KDF102" s="227"/>
      <c r="KDG102" s="227"/>
      <c r="KDH102" s="227"/>
      <c r="KDI102" s="227"/>
      <c r="KDJ102" s="227"/>
      <c r="KDK102" s="227"/>
      <c r="KDL102" s="227"/>
      <c r="KDM102" s="227"/>
      <c r="KDN102" s="227"/>
      <c r="KDO102" s="227"/>
      <c r="KDP102" s="227"/>
      <c r="KDQ102" s="227"/>
      <c r="KDR102" s="227"/>
      <c r="KDS102" s="227"/>
      <c r="KDT102" s="227"/>
      <c r="KDU102" s="227"/>
      <c r="KDV102" s="227"/>
      <c r="KDW102" s="227"/>
      <c r="KDX102" s="227"/>
      <c r="KDY102" s="227"/>
      <c r="KDZ102" s="227"/>
      <c r="KEA102" s="227"/>
      <c r="KEB102" s="227"/>
      <c r="KEC102" s="227"/>
      <c r="KED102" s="227"/>
      <c r="KEE102" s="227"/>
      <c r="KEF102" s="227"/>
      <c r="KEG102" s="227"/>
      <c r="KEH102" s="227"/>
      <c r="KEI102" s="227"/>
      <c r="KEJ102" s="227"/>
      <c r="KEK102" s="227"/>
      <c r="KEL102" s="227"/>
      <c r="KEM102" s="227"/>
      <c r="KEN102" s="227"/>
      <c r="KEO102" s="227"/>
      <c r="KEP102" s="227"/>
      <c r="KEQ102" s="227"/>
      <c r="KER102" s="227"/>
      <c r="KES102" s="227"/>
      <c r="KET102" s="227"/>
      <c r="KEU102" s="227"/>
      <c r="KEV102" s="227"/>
      <c r="KEW102" s="227"/>
      <c r="KEX102" s="227"/>
      <c r="KEY102" s="227"/>
      <c r="KEZ102" s="227"/>
      <c r="KFA102" s="227"/>
      <c r="KFB102" s="227"/>
      <c r="KFC102" s="227"/>
      <c r="KFD102" s="227"/>
      <c r="KFE102" s="227"/>
      <c r="KFF102" s="227"/>
      <c r="KFG102" s="227"/>
      <c r="KFH102" s="227"/>
      <c r="KFI102" s="227"/>
      <c r="KFJ102" s="227"/>
      <c r="KFK102" s="227"/>
      <c r="KFL102" s="227"/>
      <c r="KFM102" s="227"/>
      <c r="KFN102" s="227"/>
      <c r="KFO102" s="227"/>
      <c r="KFP102" s="227"/>
      <c r="KFQ102" s="227"/>
      <c r="KFR102" s="227"/>
      <c r="KFS102" s="227"/>
      <c r="KFT102" s="227"/>
      <c r="KFU102" s="227"/>
      <c r="KFV102" s="227"/>
      <c r="KFW102" s="227"/>
      <c r="KFX102" s="227"/>
      <c r="KFY102" s="227"/>
      <c r="KFZ102" s="227"/>
      <c r="KGA102" s="227"/>
      <c r="KGB102" s="227"/>
      <c r="KGC102" s="227"/>
      <c r="KGD102" s="227"/>
      <c r="KGE102" s="227"/>
      <c r="KGF102" s="227"/>
      <c r="KGG102" s="227"/>
      <c r="KGH102" s="227"/>
      <c r="KGI102" s="227"/>
      <c r="KGJ102" s="227"/>
      <c r="KGK102" s="227"/>
      <c r="KGL102" s="227"/>
      <c r="KGM102" s="227"/>
      <c r="KGN102" s="227"/>
      <c r="KGO102" s="227"/>
      <c r="KGP102" s="227"/>
      <c r="KGQ102" s="227"/>
      <c r="KGR102" s="227"/>
      <c r="KGS102" s="227"/>
      <c r="KGT102" s="227"/>
      <c r="KGU102" s="227"/>
      <c r="KGV102" s="227"/>
      <c r="KGW102" s="227"/>
      <c r="KGX102" s="227"/>
      <c r="KGY102" s="227"/>
      <c r="KGZ102" s="227"/>
      <c r="KHA102" s="227"/>
      <c r="KHB102" s="227"/>
      <c r="KHC102" s="227"/>
      <c r="KHD102" s="227"/>
      <c r="KHE102" s="227"/>
      <c r="KHF102" s="227"/>
      <c r="KHG102" s="227"/>
      <c r="KHH102" s="227"/>
      <c r="KHI102" s="227"/>
      <c r="KHJ102" s="227"/>
      <c r="KHK102" s="227"/>
      <c r="KHL102" s="227"/>
      <c r="KHM102" s="227"/>
      <c r="KHN102" s="227"/>
      <c r="KHO102" s="227"/>
      <c r="KHP102" s="227"/>
      <c r="KHQ102" s="227"/>
      <c r="KHR102" s="227"/>
      <c r="KHS102" s="227"/>
      <c r="KHT102" s="227"/>
      <c r="KHU102" s="227"/>
      <c r="KHV102" s="227"/>
      <c r="KHW102" s="227"/>
      <c r="KHX102" s="227"/>
      <c r="KHY102" s="227"/>
      <c r="KHZ102" s="227"/>
      <c r="KIA102" s="227"/>
      <c r="KIB102" s="227"/>
      <c r="KIC102" s="227"/>
      <c r="KID102" s="227"/>
      <c r="KIE102" s="227"/>
      <c r="KIF102" s="227"/>
      <c r="KIG102" s="227"/>
      <c r="KIH102" s="227"/>
      <c r="KII102" s="227"/>
      <c r="KIJ102" s="227"/>
      <c r="KIK102" s="227"/>
      <c r="KIL102" s="227"/>
      <c r="KIM102" s="227"/>
      <c r="KIN102" s="227"/>
      <c r="KIO102" s="227"/>
      <c r="KIP102" s="227"/>
      <c r="KIQ102" s="227"/>
      <c r="KIR102" s="227"/>
      <c r="KIS102" s="227"/>
      <c r="KIT102" s="227"/>
      <c r="KIU102" s="227"/>
      <c r="KIV102" s="227"/>
      <c r="KIW102" s="227"/>
      <c r="KIX102" s="227"/>
      <c r="KIY102" s="227"/>
      <c r="KIZ102" s="227"/>
      <c r="KJA102" s="227"/>
      <c r="KJB102" s="227"/>
      <c r="KJC102" s="227"/>
      <c r="KJD102" s="227"/>
      <c r="KJE102" s="227"/>
      <c r="KJF102" s="227"/>
      <c r="KJG102" s="227"/>
      <c r="KJH102" s="227"/>
      <c r="KJI102" s="227"/>
      <c r="KJJ102" s="227"/>
      <c r="KJK102" s="227"/>
      <c r="KJL102" s="227"/>
      <c r="KJM102" s="227"/>
      <c r="KJN102" s="227"/>
      <c r="KJO102" s="227"/>
      <c r="KJP102" s="227"/>
      <c r="KJQ102" s="227"/>
      <c r="KJR102" s="227"/>
      <c r="KJS102" s="227"/>
      <c r="KJT102" s="227"/>
      <c r="KJU102" s="227"/>
      <c r="KJV102" s="227"/>
      <c r="KJW102" s="227"/>
      <c r="KJX102" s="227"/>
      <c r="KJY102" s="227"/>
      <c r="KJZ102" s="227"/>
      <c r="KKA102" s="227"/>
      <c r="KKB102" s="227"/>
      <c r="KKC102" s="227"/>
      <c r="KKD102" s="227"/>
      <c r="KKE102" s="227"/>
      <c r="KKF102" s="227"/>
      <c r="KKG102" s="227"/>
      <c r="KKH102" s="227"/>
      <c r="KKI102" s="227"/>
      <c r="KKJ102" s="227"/>
      <c r="KKK102" s="227"/>
      <c r="KKL102" s="227"/>
      <c r="KKM102" s="227"/>
      <c r="KKN102" s="227"/>
      <c r="KKO102" s="227"/>
      <c r="KKP102" s="227"/>
      <c r="KKQ102" s="227"/>
      <c r="KKR102" s="227"/>
      <c r="KKS102" s="227"/>
      <c r="KKT102" s="227"/>
      <c r="KKU102" s="227"/>
      <c r="KKV102" s="227"/>
      <c r="KKW102" s="227"/>
      <c r="KKX102" s="227"/>
      <c r="KKY102" s="227"/>
      <c r="KKZ102" s="227"/>
      <c r="KLA102" s="227"/>
      <c r="KLB102" s="227"/>
      <c r="KLC102" s="227"/>
      <c r="KLD102" s="227"/>
      <c r="KLE102" s="227"/>
      <c r="KLF102" s="227"/>
      <c r="KLG102" s="227"/>
      <c r="KLH102" s="227"/>
      <c r="KLI102" s="227"/>
      <c r="KLJ102" s="227"/>
      <c r="KLK102" s="227"/>
      <c r="KLL102" s="227"/>
      <c r="KLM102" s="227"/>
      <c r="KLN102" s="227"/>
      <c r="KLO102" s="227"/>
      <c r="KLP102" s="227"/>
      <c r="KLQ102" s="227"/>
      <c r="KLR102" s="227"/>
      <c r="KLS102" s="227"/>
      <c r="KLT102" s="227"/>
      <c r="KLU102" s="227"/>
      <c r="KLV102" s="227"/>
      <c r="KLW102" s="227"/>
      <c r="KLX102" s="227"/>
      <c r="KLY102" s="227"/>
      <c r="KLZ102" s="227"/>
      <c r="KMA102" s="227"/>
      <c r="KMB102" s="227"/>
      <c r="KMC102" s="227"/>
      <c r="KMD102" s="227"/>
      <c r="KME102" s="227"/>
      <c r="KMF102" s="227"/>
      <c r="KMG102" s="227"/>
      <c r="KMH102" s="227"/>
      <c r="KMI102" s="227"/>
      <c r="KMJ102" s="227"/>
      <c r="KMK102" s="227"/>
      <c r="KML102" s="227"/>
      <c r="KMM102" s="227"/>
      <c r="KMN102" s="227"/>
      <c r="KMO102" s="227"/>
      <c r="KMP102" s="227"/>
      <c r="KMQ102" s="227"/>
      <c r="KMR102" s="227"/>
      <c r="KMS102" s="227"/>
      <c r="KMT102" s="227"/>
      <c r="KMU102" s="227"/>
      <c r="KMV102" s="227"/>
      <c r="KMW102" s="227"/>
      <c r="KMX102" s="227"/>
      <c r="KMY102" s="227"/>
      <c r="KMZ102" s="227"/>
      <c r="KNA102" s="227"/>
      <c r="KNB102" s="227"/>
      <c r="KNC102" s="227"/>
      <c r="KND102" s="227"/>
      <c r="KNE102" s="227"/>
      <c r="KNF102" s="227"/>
      <c r="KNG102" s="227"/>
      <c r="KNH102" s="227"/>
      <c r="KNI102" s="227"/>
      <c r="KNJ102" s="227"/>
      <c r="KNK102" s="227"/>
      <c r="KNL102" s="227"/>
      <c r="KNM102" s="227"/>
      <c r="KNN102" s="227"/>
      <c r="KNO102" s="227"/>
      <c r="KNP102" s="227"/>
      <c r="KNQ102" s="227"/>
      <c r="KNR102" s="227"/>
      <c r="KNS102" s="227"/>
      <c r="KNT102" s="227"/>
      <c r="KNU102" s="227"/>
      <c r="KNV102" s="227"/>
      <c r="KNW102" s="227"/>
      <c r="KNX102" s="227"/>
      <c r="KNY102" s="227"/>
      <c r="KNZ102" s="227"/>
      <c r="KOA102" s="227"/>
      <c r="KOB102" s="227"/>
      <c r="KOC102" s="227"/>
      <c r="KOD102" s="227"/>
      <c r="KOE102" s="227"/>
      <c r="KOF102" s="227"/>
      <c r="KOG102" s="227"/>
      <c r="KOH102" s="227"/>
      <c r="KOI102" s="227"/>
      <c r="KOJ102" s="227"/>
      <c r="KOK102" s="227"/>
      <c r="KOL102" s="227"/>
      <c r="KOM102" s="227"/>
      <c r="KON102" s="227"/>
      <c r="KOO102" s="227"/>
      <c r="KOP102" s="227"/>
      <c r="KOQ102" s="227"/>
      <c r="KOR102" s="227"/>
      <c r="KOS102" s="227"/>
      <c r="KOT102" s="227"/>
      <c r="KOU102" s="227"/>
      <c r="KOV102" s="227"/>
      <c r="KOW102" s="227"/>
      <c r="KOX102" s="227"/>
      <c r="KOY102" s="227"/>
      <c r="KOZ102" s="227"/>
      <c r="KPA102" s="227"/>
      <c r="KPB102" s="227"/>
      <c r="KPC102" s="227"/>
      <c r="KPD102" s="227"/>
      <c r="KPE102" s="227"/>
      <c r="KPF102" s="227"/>
      <c r="KPG102" s="227"/>
      <c r="KPH102" s="227"/>
      <c r="KPI102" s="227"/>
      <c r="KPJ102" s="227"/>
      <c r="KPK102" s="227"/>
      <c r="KPL102" s="227"/>
      <c r="KPM102" s="227"/>
      <c r="KPN102" s="227"/>
      <c r="KPO102" s="227"/>
      <c r="KPP102" s="227"/>
      <c r="KPQ102" s="227"/>
      <c r="KPR102" s="227"/>
      <c r="KPS102" s="227"/>
      <c r="KPT102" s="227"/>
      <c r="KPU102" s="227"/>
      <c r="KPV102" s="227"/>
      <c r="KPW102" s="227"/>
      <c r="KPX102" s="227"/>
      <c r="KPY102" s="227"/>
      <c r="KPZ102" s="227"/>
      <c r="KQA102" s="227"/>
      <c r="KQB102" s="227"/>
      <c r="KQC102" s="227"/>
      <c r="KQD102" s="227"/>
      <c r="KQE102" s="227"/>
      <c r="KQF102" s="227"/>
      <c r="KQG102" s="227"/>
      <c r="KQH102" s="227"/>
      <c r="KQI102" s="227"/>
      <c r="KQJ102" s="227"/>
      <c r="KQK102" s="227"/>
      <c r="KQL102" s="227"/>
      <c r="KQM102" s="227"/>
      <c r="KQN102" s="227"/>
      <c r="KQO102" s="227"/>
      <c r="KQP102" s="227"/>
      <c r="KQQ102" s="227"/>
      <c r="KQR102" s="227"/>
      <c r="KQS102" s="227"/>
      <c r="KQT102" s="227"/>
      <c r="KQU102" s="227"/>
      <c r="KQV102" s="227"/>
      <c r="KQW102" s="227"/>
      <c r="KQX102" s="227"/>
      <c r="KQY102" s="227"/>
      <c r="KQZ102" s="227"/>
      <c r="KRA102" s="227"/>
      <c r="KRB102" s="227"/>
      <c r="KRC102" s="227"/>
      <c r="KRD102" s="227"/>
      <c r="KRE102" s="227"/>
      <c r="KRF102" s="227"/>
      <c r="KRG102" s="227"/>
      <c r="KRH102" s="227"/>
      <c r="KRI102" s="227"/>
      <c r="KRJ102" s="227"/>
      <c r="KRK102" s="227"/>
      <c r="KRL102" s="227"/>
      <c r="KRM102" s="227"/>
      <c r="KRN102" s="227"/>
      <c r="KRO102" s="227"/>
      <c r="KRP102" s="227"/>
      <c r="KRQ102" s="227"/>
      <c r="KRR102" s="227"/>
      <c r="KRS102" s="227"/>
      <c r="KRT102" s="227"/>
      <c r="KRU102" s="227"/>
      <c r="KRV102" s="227"/>
      <c r="KRW102" s="227"/>
      <c r="KRX102" s="227"/>
      <c r="KRY102" s="227"/>
      <c r="KRZ102" s="227"/>
      <c r="KSA102" s="227"/>
      <c r="KSB102" s="227"/>
      <c r="KSC102" s="227"/>
      <c r="KSD102" s="227"/>
      <c r="KSE102" s="227"/>
      <c r="KSF102" s="227"/>
      <c r="KSG102" s="227"/>
      <c r="KSH102" s="227"/>
      <c r="KSI102" s="227"/>
      <c r="KSJ102" s="227"/>
      <c r="KSK102" s="227"/>
      <c r="KSL102" s="227"/>
      <c r="KSM102" s="227"/>
      <c r="KSN102" s="227"/>
      <c r="KSO102" s="227"/>
      <c r="KSP102" s="227"/>
      <c r="KSQ102" s="227"/>
      <c r="KSR102" s="227"/>
      <c r="KSS102" s="227"/>
      <c r="KST102" s="227"/>
      <c r="KSU102" s="227"/>
      <c r="KSV102" s="227"/>
      <c r="KSW102" s="227"/>
      <c r="KSX102" s="227"/>
      <c r="KSY102" s="227"/>
      <c r="KSZ102" s="227"/>
      <c r="KTA102" s="227"/>
      <c r="KTB102" s="227"/>
      <c r="KTC102" s="227"/>
      <c r="KTD102" s="227"/>
      <c r="KTE102" s="227"/>
      <c r="KTF102" s="227"/>
      <c r="KTG102" s="227"/>
      <c r="KTH102" s="227"/>
      <c r="KTI102" s="227"/>
      <c r="KTJ102" s="227"/>
      <c r="KTK102" s="227"/>
      <c r="KTL102" s="227"/>
      <c r="KTM102" s="227"/>
      <c r="KTN102" s="227"/>
      <c r="KTO102" s="227"/>
      <c r="KTP102" s="227"/>
      <c r="KTQ102" s="227"/>
      <c r="KTR102" s="227"/>
      <c r="KTS102" s="227"/>
      <c r="KTT102" s="227"/>
      <c r="KTU102" s="227"/>
      <c r="KTV102" s="227"/>
      <c r="KTW102" s="227"/>
      <c r="KTX102" s="227"/>
      <c r="KTY102" s="227"/>
      <c r="KTZ102" s="227"/>
      <c r="KUA102" s="227"/>
      <c r="KUB102" s="227"/>
      <c r="KUC102" s="227"/>
      <c r="KUD102" s="227"/>
      <c r="KUE102" s="227"/>
      <c r="KUF102" s="227"/>
      <c r="KUG102" s="227"/>
      <c r="KUH102" s="227"/>
      <c r="KUI102" s="227"/>
      <c r="KUJ102" s="227"/>
      <c r="KUK102" s="227"/>
      <c r="KUL102" s="227"/>
      <c r="KUM102" s="227"/>
      <c r="KUN102" s="227"/>
      <c r="KUO102" s="227"/>
      <c r="KUP102" s="227"/>
      <c r="KUQ102" s="227"/>
      <c r="KUR102" s="227"/>
      <c r="KUS102" s="227"/>
      <c r="KUT102" s="227"/>
      <c r="KUU102" s="227"/>
      <c r="KUV102" s="227"/>
      <c r="KUW102" s="227"/>
      <c r="KUX102" s="227"/>
      <c r="KUY102" s="227"/>
      <c r="KUZ102" s="227"/>
      <c r="KVA102" s="227"/>
      <c r="KVB102" s="227"/>
      <c r="KVC102" s="227"/>
      <c r="KVD102" s="227"/>
      <c r="KVE102" s="227"/>
      <c r="KVF102" s="227"/>
      <c r="KVG102" s="227"/>
      <c r="KVH102" s="227"/>
      <c r="KVI102" s="227"/>
      <c r="KVJ102" s="227"/>
      <c r="KVK102" s="227"/>
      <c r="KVL102" s="227"/>
      <c r="KVM102" s="227"/>
      <c r="KVN102" s="227"/>
      <c r="KVO102" s="227"/>
      <c r="KVP102" s="227"/>
      <c r="KVQ102" s="227"/>
      <c r="KVR102" s="227"/>
      <c r="KVS102" s="227"/>
      <c r="KVT102" s="227"/>
      <c r="KVU102" s="227"/>
      <c r="KVV102" s="227"/>
      <c r="KVW102" s="227"/>
      <c r="KVX102" s="227"/>
      <c r="KVY102" s="227"/>
      <c r="KVZ102" s="227"/>
      <c r="KWA102" s="227"/>
      <c r="KWB102" s="227"/>
      <c r="KWC102" s="227"/>
      <c r="KWD102" s="227"/>
      <c r="KWE102" s="227"/>
      <c r="KWF102" s="227"/>
      <c r="KWG102" s="227"/>
      <c r="KWH102" s="227"/>
      <c r="KWI102" s="227"/>
      <c r="KWJ102" s="227"/>
      <c r="KWK102" s="227"/>
      <c r="KWL102" s="227"/>
      <c r="KWM102" s="227"/>
      <c r="KWN102" s="227"/>
      <c r="KWO102" s="227"/>
      <c r="KWP102" s="227"/>
      <c r="KWQ102" s="227"/>
      <c r="KWR102" s="227"/>
      <c r="KWS102" s="227"/>
      <c r="KWT102" s="227"/>
      <c r="KWU102" s="227"/>
      <c r="KWV102" s="227"/>
      <c r="KWW102" s="227"/>
      <c r="KWX102" s="227"/>
      <c r="KWY102" s="227"/>
      <c r="KWZ102" s="227"/>
      <c r="KXA102" s="227"/>
      <c r="KXB102" s="227"/>
      <c r="KXC102" s="227"/>
      <c r="KXD102" s="227"/>
      <c r="KXE102" s="227"/>
      <c r="KXF102" s="227"/>
      <c r="KXG102" s="227"/>
      <c r="KXH102" s="227"/>
      <c r="KXI102" s="227"/>
      <c r="KXJ102" s="227"/>
      <c r="KXK102" s="227"/>
      <c r="KXL102" s="227"/>
      <c r="KXM102" s="227"/>
      <c r="KXN102" s="227"/>
      <c r="KXO102" s="227"/>
      <c r="KXP102" s="227"/>
      <c r="KXQ102" s="227"/>
      <c r="KXR102" s="227"/>
      <c r="KXS102" s="227"/>
      <c r="KXT102" s="227"/>
      <c r="KXU102" s="227"/>
      <c r="KXV102" s="227"/>
      <c r="KXW102" s="227"/>
      <c r="KXX102" s="227"/>
      <c r="KXY102" s="227"/>
      <c r="KXZ102" s="227"/>
      <c r="KYA102" s="227"/>
      <c r="KYB102" s="227"/>
      <c r="KYC102" s="227"/>
      <c r="KYD102" s="227"/>
      <c r="KYE102" s="227"/>
      <c r="KYF102" s="227"/>
      <c r="KYG102" s="227"/>
      <c r="KYH102" s="227"/>
      <c r="KYI102" s="227"/>
      <c r="KYJ102" s="227"/>
      <c r="KYK102" s="227"/>
      <c r="KYL102" s="227"/>
      <c r="KYM102" s="227"/>
      <c r="KYN102" s="227"/>
      <c r="KYO102" s="227"/>
      <c r="KYP102" s="227"/>
      <c r="KYQ102" s="227"/>
      <c r="KYR102" s="227"/>
      <c r="KYS102" s="227"/>
      <c r="KYT102" s="227"/>
      <c r="KYU102" s="227"/>
      <c r="KYV102" s="227"/>
      <c r="KYW102" s="227"/>
      <c r="KYX102" s="227"/>
      <c r="KYY102" s="227"/>
      <c r="KYZ102" s="227"/>
      <c r="KZA102" s="227"/>
      <c r="KZB102" s="227"/>
      <c r="KZC102" s="227"/>
      <c r="KZD102" s="227"/>
      <c r="KZE102" s="227"/>
      <c r="KZF102" s="227"/>
      <c r="KZG102" s="227"/>
      <c r="KZH102" s="227"/>
      <c r="KZI102" s="227"/>
      <c r="KZJ102" s="227"/>
      <c r="KZK102" s="227"/>
      <c r="KZL102" s="227"/>
      <c r="KZM102" s="227"/>
      <c r="KZN102" s="227"/>
      <c r="KZO102" s="227"/>
      <c r="KZP102" s="227"/>
      <c r="KZQ102" s="227"/>
      <c r="KZR102" s="227"/>
      <c r="KZS102" s="227"/>
      <c r="KZT102" s="227"/>
      <c r="KZU102" s="227"/>
      <c r="KZV102" s="227"/>
      <c r="KZW102" s="227"/>
      <c r="KZX102" s="227"/>
      <c r="KZY102" s="227"/>
      <c r="KZZ102" s="227"/>
      <c r="LAA102" s="227"/>
      <c r="LAB102" s="227"/>
      <c r="LAC102" s="227"/>
      <c r="LAD102" s="227"/>
      <c r="LAE102" s="227"/>
      <c r="LAF102" s="227"/>
      <c r="LAG102" s="227"/>
      <c r="LAH102" s="227"/>
      <c r="LAI102" s="227"/>
      <c r="LAJ102" s="227"/>
      <c r="LAK102" s="227"/>
      <c r="LAL102" s="227"/>
      <c r="LAM102" s="227"/>
      <c r="LAN102" s="227"/>
      <c r="LAO102" s="227"/>
      <c r="LAP102" s="227"/>
      <c r="LAQ102" s="227"/>
      <c r="LAR102" s="227"/>
      <c r="LAS102" s="227"/>
      <c r="LAT102" s="227"/>
      <c r="LAU102" s="227"/>
      <c r="LAV102" s="227"/>
      <c r="LAW102" s="227"/>
      <c r="LAX102" s="227"/>
      <c r="LAY102" s="227"/>
      <c r="LAZ102" s="227"/>
      <c r="LBA102" s="227"/>
      <c r="LBB102" s="227"/>
      <c r="LBC102" s="227"/>
      <c r="LBD102" s="227"/>
      <c r="LBE102" s="227"/>
      <c r="LBF102" s="227"/>
      <c r="LBG102" s="227"/>
      <c r="LBH102" s="227"/>
      <c r="LBI102" s="227"/>
      <c r="LBJ102" s="227"/>
      <c r="LBK102" s="227"/>
      <c r="LBL102" s="227"/>
      <c r="LBM102" s="227"/>
      <c r="LBN102" s="227"/>
      <c r="LBO102" s="227"/>
      <c r="LBP102" s="227"/>
      <c r="LBQ102" s="227"/>
      <c r="LBR102" s="227"/>
      <c r="LBS102" s="227"/>
      <c r="LBT102" s="227"/>
      <c r="LBU102" s="227"/>
      <c r="LBV102" s="227"/>
      <c r="LBW102" s="227"/>
      <c r="LBX102" s="227"/>
      <c r="LBY102" s="227"/>
      <c r="LBZ102" s="227"/>
      <c r="LCA102" s="227"/>
      <c r="LCB102" s="227"/>
      <c r="LCC102" s="227"/>
      <c r="LCD102" s="227"/>
      <c r="LCE102" s="227"/>
      <c r="LCF102" s="227"/>
      <c r="LCG102" s="227"/>
      <c r="LCH102" s="227"/>
      <c r="LCI102" s="227"/>
      <c r="LCJ102" s="227"/>
      <c r="LCK102" s="227"/>
      <c r="LCL102" s="227"/>
      <c r="LCM102" s="227"/>
      <c r="LCN102" s="227"/>
      <c r="LCO102" s="227"/>
      <c r="LCP102" s="227"/>
      <c r="LCQ102" s="227"/>
      <c r="LCR102" s="227"/>
      <c r="LCS102" s="227"/>
      <c r="LCT102" s="227"/>
      <c r="LCU102" s="227"/>
      <c r="LCV102" s="227"/>
      <c r="LCW102" s="227"/>
      <c r="LCX102" s="227"/>
      <c r="LCY102" s="227"/>
      <c r="LCZ102" s="227"/>
      <c r="LDA102" s="227"/>
      <c r="LDB102" s="227"/>
      <c r="LDC102" s="227"/>
      <c r="LDD102" s="227"/>
      <c r="LDE102" s="227"/>
      <c r="LDF102" s="227"/>
      <c r="LDG102" s="227"/>
      <c r="LDH102" s="227"/>
      <c r="LDI102" s="227"/>
      <c r="LDJ102" s="227"/>
      <c r="LDK102" s="227"/>
      <c r="LDL102" s="227"/>
      <c r="LDM102" s="227"/>
      <c r="LDN102" s="227"/>
      <c r="LDO102" s="227"/>
      <c r="LDP102" s="227"/>
      <c r="LDQ102" s="227"/>
      <c r="LDR102" s="227"/>
      <c r="LDS102" s="227"/>
      <c r="LDT102" s="227"/>
      <c r="LDU102" s="227"/>
      <c r="LDV102" s="227"/>
      <c r="LDW102" s="227"/>
      <c r="LDX102" s="227"/>
      <c r="LDY102" s="227"/>
      <c r="LDZ102" s="227"/>
      <c r="LEA102" s="227"/>
      <c r="LEB102" s="227"/>
      <c r="LEC102" s="227"/>
      <c r="LED102" s="227"/>
      <c r="LEE102" s="227"/>
      <c r="LEF102" s="227"/>
      <c r="LEG102" s="227"/>
      <c r="LEH102" s="227"/>
      <c r="LEI102" s="227"/>
      <c r="LEJ102" s="227"/>
      <c r="LEK102" s="227"/>
      <c r="LEL102" s="227"/>
      <c r="LEM102" s="227"/>
      <c r="LEN102" s="227"/>
      <c r="LEO102" s="227"/>
      <c r="LEP102" s="227"/>
      <c r="LEQ102" s="227"/>
      <c r="LER102" s="227"/>
      <c r="LES102" s="227"/>
      <c r="LET102" s="227"/>
      <c r="LEU102" s="227"/>
      <c r="LEV102" s="227"/>
      <c r="LEW102" s="227"/>
      <c r="LEX102" s="227"/>
      <c r="LEY102" s="227"/>
      <c r="LEZ102" s="227"/>
      <c r="LFA102" s="227"/>
      <c r="LFB102" s="227"/>
      <c r="LFC102" s="227"/>
      <c r="LFD102" s="227"/>
      <c r="LFE102" s="227"/>
      <c r="LFF102" s="227"/>
      <c r="LFG102" s="227"/>
      <c r="LFH102" s="227"/>
      <c r="LFI102" s="227"/>
      <c r="LFJ102" s="227"/>
      <c r="LFK102" s="227"/>
      <c r="LFL102" s="227"/>
      <c r="LFM102" s="227"/>
      <c r="LFN102" s="227"/>
      <c r="LFO102" s="227"/>
      <c r="LFP102" s="227"/>
      <c r="LFQ102" s="227"/>
      <c r="LFR102" s="227"/>
      <c r="LFS102" s="227"/>
      <c r="LFT102" s="227"/>
      <c r="LFU102" s="227"/>
      <c r="LFV102" s="227"/>
      <c r="LFW102" s="227"/>
      <c r="LFX102" s="227"/>
      <c r="LFY102" s="227"/>
      <c r="LFZ102" s="227"/>
      <c r="LGA102" s="227"/>
      <c r="LGB102" s="227"/>
      <c r="LGC102" s="227"/>
      <c r="LGD102" s="227"/>
      <c r="LGE102" s="227"/>
      <c r="LGF102" s="227"/>
      <c r="LGG102" s="227"/>
      <c r="LGH102" s="227"/>
      <c r="LGI102" s="227"/>
      <c r="LGJ102" s="227"/>
      <c r="LGK102" s="227"/>
      <c r="LGL102" s="227"/>
      <c r="LGM102" s="227"/>
      <c r="LGN102" s="227"/>
      <c r="LGO102" s="227"/>
      <c r="LGP102" s="227"/>
      <c r="LGQ102" s="227"/>
      <c r="LGR102" s="227"/>
      <c r="LGS102" s="227"/>
      <c r="LGT102" s="227"/>
      <c r="LGU102" s="227"/>
      <c r="LGV102" s="227"/>
      <c r="LGW102" s="227"/>
      <c r="LGX102" s="227"/>
      <c r="LGY102" s="227"/>
      <c r="LGZ102" s="227"/>
      <c r="LHA102" s="227"/>
      <c r="LHB102" s="227"/>
      <c r="LHC102" s="227"/>
      <c r="LHD102" s="227"/>
      <c r="LHE102" s="227"/>
      <c r="LHF102" s="227"/>
      <c r="LHG102" s="227"/>
      <c r="LHH102" s="227"/>
      <c r="LHI102" s="227"/>
      <c r="LHJ102" s="227"/>
      <c r="LHK102" s="227"/>
      <c r="LHL102" s="227"/>
      <c r="LHM102" s="227"/>
      <c r="LHN102" s="227"/>
      <c r="LHO102" s="227"/>
      <c r="LHP102" s="227"/>
      <c r="LHQ102" s="227"/>
      <c r="LHR102" s="227"/>
      <c r="LHS102" s="227"/>
      <c r="LHT102" s="227"/>
      <c r="LHU102" s="227"/>
      <c r="LHV102" s="227"/>
      <c r="LHW102" s="227"/>
      <c r="LHX102" s="227"/>
      <c r="LHY102" s="227"/>
      <c r="LHZ102" s="227"/>
      <c r="LIA102" s="227"/>
      <c r="LIB102" s="227"/>
      <c r="LIC102" s="227"/>
      <c r="LID102" s="227"/>
      <c r="LIE102" s="227"/>
      <c r="LIF102" s="227"/>
      <c r="LIG102" s="227"/>
      <c r="LIH102" s="227"/>
      <c r="LII102" s="227"/>
      <c r="LIJ102" s="227"/>
      <c r="LIK102" s="227"/>
      <c r="LIL102" s="227"/>
      <c r="LIM102" s="227"/>
      <c r="LIN102" s="227"/>
      <c r="LIO102" s="227"/>
      <c r="LIP102" s="227"/>
      <c r="LIQ102" s="227"/>
      <c r="LIR102" s="227"/>
      <c r="LIS102" s="227"/>
      <c r="LIT102" s="227"/>
      <c r="LIU102" s="227"/>
      <c r="LIV102" s="227"/>
      <c r="LIW102" s="227"/>
      <c r="LIX102" s="227"/>
      <c r="LIY102" s="227"/>
      <c r="LIZ102" s="227"/>
      <c r="LJA102" s="227"/>
      <c r="LJB102" s="227"/>
      <c r="LJC102" s="227"/>
      <c r="LJD102" s="227"/>
      <c r="LJE102" s="227"/>
      <c r="LJF102" s="227"/>
      <c r="LJG102" s="227"/>
      <c r="LJH102" s="227"/>
      <c r="LJI102" s="227"/>
      <c r="LJJ102" s="227"/>
      <c r="LJK102" s="227"/>
      <c r="LJL102" s="227"/>
      <c r="LJM102" s="227"/>
      <c r="LJN102" s="227"/>
      <c r="LJO102" s="227"/>
      <c r="LJP102" s="227"/>
      <c r="LJQ102" s="227"/>
      <c r="LJR102" s="227"/>
      <c r="LJS102" s="227"/>
      <c r="LJT102" s="227"/>
      <c r="LJU102" s="227"/>
      <c r="LJV102" s="227"/>
      <c r="LJW102" s="227"/>
      <c r="LJX102" s="227"/>
      <c r="LJY102" s="227"/>
      <c r="LJZ102" s="227"/>
      <c r="LKA102" s="227"/>
      <c r="LKB102" s="227"/>
      <c r="LKC102" s="227"/>
      <c r="LKD102" s="227"/>
      <c r="LKE102" s="227"/>
      <c r="LKF102" s="227"/>
      <c r="LKG102" s="227"/>
      <c r="LKH102" s="227"/>
      <c r="LKI102" s="227"/>
      <c r="LKJ102" s="227"/>
      <c r="LKK102" s="227"/>
      <c r="LKL102" s="227"/>
      <c r="LKM102" s="227"/>
      <c r="LKN102" s="227"/>
      <c r="LKO102" s="227"/>
      <c r="LKP102" s="227"/>
      <c r="LKQ102" s="227"/>
      <c r="LKR102" s="227"/>
      <c r="LKS102" s="227"/>
      <c r="LKT102" s="227"/>
      <c r="LKU102" s="227"/>
      <c r="LKV102" s="227"/>
      <c r="LKW102" s="227"/>
      <c r="LKX102" s="227"/>
      <c r="LKY102" s="227"/>
      <c r="LKZ102" s="227"/>
      <c r="LLA102" s="227"/>
      <c r="LLB102" s="227"/>
      <c r="LLC102" s="227"/>
      <c r="LLD102" s="227"/>
      <c r="LLE102" s="227"/>
      <c r="LLF102" s="227"/>
      <c r="LLG102" s="227"/>
      <c r="LLH102" s="227"/>
      <c r="LLI102" s="227"/>
      <c r="LLJ102" s="227"/>
      <c r="LLK102" s="227"/>
      <c r="LLL102" s="227"/>
      <c r="LLM102" s="227"/>
      <c r="LLN102" s="227"/>
      <c r="LLO102" s="227"/>
      <c r="LLP102" s="227"/>
      <c r="LLQ102" s="227"/>
      <c r="LLR102" s="227"/>
      <c r="LLS102" s="227"/>
      <c r="LLT102" s="227"/>
      <c r="LLU102" s="227"/>
      <c r="LLV102" s="227"/>
      <c r="LLW102" s="227"/>
      <c r="LLX102" s="227"/>
      <c r="LLY102" s="227"/>
      <c r="LLZ102" s="227"/>
      <c r="LMA102" s="227"/>
      <c r="LMB102" s="227"/>
      <c r="LMC102" s="227"/>
      <c r="LMD102" s="227"/>
      <c r="LME102" s="227"/>
      <c r="LMF102" s="227"/>
      <c r="LMG102" s="227"/>
      <c r="LMH102" s="227"/>
      <c r="LMI102" s="227"/>
      <c r="LMJ102" s="227"/>
      <c r="LMK102" s="227"/>
      <c r="LML102" s="227"/>
      <c r="LMM102" s="227"/>
      <c r="LMN102" s="227"/>
      <c r="LMO102" s="227"/>
      <c r="LMP102" s="227"/>
      <c r="LMQ102" s="227"/>
      <c r="LMR102" s="227"/>
      <c r="LMS102" s="227"/>
      <c r="LMT102" s="227"/>
      <c r="LMU102" s="227"/>
      <c r="LMV102" s="227"/>
      <c r="LMW102" s="227"/>
      <c r="LMX102" s="227"/>
      <c r="LMY102" s="227"/>
      <c r="LMZ102" s="227"/>
      <c r="LNA102" s="227"/>
      <c r="LNB102" s="227"/>
      <c r="LNC102" s="227"/>
      <c r="LND102" s="227"/>
      <c r="LNE102" s="227"/>
      <c r="LNF102" s="227"/>
      <c r="LNG102" s="227"/>
      <c r="LNH102" s="227"/>
      <c r="LNI102" s="227"/>
      <c r="LNJ102" s="227"/>
      <c r="LNK102" s="227"/>
      <c r="LNL102" s="227"/>
      <c r="LNM102" s="227"/>
      <c r="LNN102" s="227"/>
      <c r="LNO102" s="227"/>
      <c r="LNP102" s="227"/>
      <c r="LNQ102" s="227"/>
      <c r="LNR102" s="227"/>
      <c r="LNS102" s="227"/>
      <c r="LNT102" s="227"/>
      <c r="LNU102" s="227"/>
      <c r="LNV102" s="227"/>
      <c r="LNW102" s="227"/>
      <c r="LNX102" s="227"/>
      <c r="LNY102" s="227"/>
      <c r="LNZ102" s="227"/>
      <c r="LOA102" s="227"/>
      <c r="LOB102" s="227"/>
      <c r="LOC102" s="227"/>
      <c r="LOD102" s="227"/>
      <c r="LOE102" s="227"/>
      <c r="LOF102" s="227"/>
      <c r="LOG102" s="227"/>
      <c r="LOH102" s="227"/>
      <c r="LOI102" s="227"/>
      <c r="LOJ102" s="227"/>
      <c r="LOK102" s="227"/>
      <c r="LOL102" s="227"/>
      <c r="LOM102" s="227"/>
      <c r="LON102" s="227"/>
      <c r="LOO102" s="227"/>
      <c r="LOP102" s="227"/>
      <c r="LOQ102" s="227"/>
      <c r="LOR102" s="227"/>
      <c r="LOS102" s="227"/>
      <c r="LOT102" s="227"/>
      <c r="LOU102" s="227"/>
      <c r="LOV102" s="227"/>
      <c r="LOW102" s="227"/>
      <c r="LOX102" s="227"/>
      <c r="LOY102" s="227"/>
      <c r="LOZ102" s="227"/>
      <c r="LPA102" s="227"/>
      <c r="LPB102" s="227"/>
      <c r="LPC102" s="227"/>
      <c r="LPD102" s="227"/>
      <c r="LPE102" s="227"/>
      <c r="LPF102" s="227"/>
      <c r="LPG102" s="227"/>
      <c r="LPH102" s="227"/>
      <c r="LPI102" s="227"/>
      <c r="LPJ102" s="227"/>
      <c r="LPK102" s="227"/>
      <c r="LPL102" s="227"/>
      <c r="LPM102" s="227"/>
      <c r="LPN102" s="227"/>
      <c r="LPO102" s="227"/>
      <c r="LPP102" s="227"/>
      <c r="LPQ102" s="227"/>
      <c r="LPR102" s="227"/>
      <c r="LPS102" s="227"/>
      <c r="LPT102" s="227"/>
      <c r="LPU102" s="227"/>
      <c r="LPV102" s="227"/>
      <c r="LPW102" s="227"/>
      <c r="LPX102" s="227"/>
      <c r="LPY102" s="227"/>
      <c r="LPZ102" s="227"/>
      <c r="LQA102" s="227"/>
      <c r="LQB102" s="227"/>
      <c r="LQC102" s="227"/>
      <c r="LQD102" s="227"/>
      <c r="LQE102" s="227"/>
      <c r="LQF102" s="227"/>
      <c r="LQG102" s="227"/>
      <c r="LQH102" s="227"/>
      <c r="LQI102" s="227"/>
      <c r="LQJ102" s="227"/>
      <c r="LQK102" s="227"/>
      <c r="LQL102" s="227"/>
      <c r="LQM102" s="227"/>
      <c r="LQN102" s="227"/>
      <c r="LQO102" s="227"/>
      <c r="LQP102" s="227"/>
      <c r="LQQ102" s="227"/>
      <c r="LQR102" s="227"/>
      <c r="LQS102" s="227"/>
      <c r="LQT102" s="227"/>
      <c r="LQU102" s="227"/>
      <c r="LQV102" s="227"/>
      <c r="LQW102" s="227"/>
      <c r="LQX102" s="227"/>
      <c r="LQY102" s="227"/>
      <c r="LQZ102" s="227"/>
      <c r="LRA102" s="227"/>
      <c r="LRB102" s="227"/>
      <c r="LRC102" s="227"/>
      <c r="LRD102" s="227"/>
      <c r="LRE102" s="227"/>
      <c r="LRF102" s="227"/>
      <c r="LRG102" s="227"/>
      <c r="LRH102" s="227"/>
      <c r="LRI102" s="227"/>
      <c r="LRJ102" s="227"/>
      <c r="LRK102" s="227"/>
      <c r="LRL102" s="227"/>
      <c r="LRM102" s="227"/>
      <c r="LRN102" s="227"/>
      <c r="LRO102" s="227"/>
      <c r="LRP102" s="227"/>
      <c r="LRQ102" s="227"/>
      <c r="LRR102" s="227"/>
      <c r="LRS102" s="227"/>
      <c r="LRT102" s="227"/>
      <c r="LRU102" s="227"/>
      <c r="LRV102" s="227"/>
      <c r="LRW102" s="227"/>
      <c r="LRX102" s="227"/>
      <c r="LRY102" s="227"/>
      <c r="LRZ102" s="227"/>
      <c r="LSA102" s="227"/>
      <c r="LSB102" s="227"/>
      <c r="LSC102" s="227"/>
      <c r="LSD102" s="227"/>
      <c r="LSE102" s="227"/>
      <c r="LSF102" s="227"/>
      <c r="LSG102" s="227"/>
      <c r="LSH102" s="227"/>
      <c r="LSI102" s="227"/>
      <c r="LSJ102" s="227"/>
      <c r="LSK102" s="227"/>
      <c r="LSL102" s="227"/>
      <c r="LSM102" s="227"/>
      <c r="LSN102" s="227"/>
      <c r="LSO102" s="227"/>
      <c r="LSP102" s="227"/>
      <c r="LSQ102" s="227"/>
      <c r="LSR102" s="227"/>
      <c r="LSS102" s="227"/>
      <c r="LST102" s="227"/>
      <c r="LSU102" s="227"/>
      <c r="LSV102" s="227"/>
      <c r="LSW102" s="227"/>
      <c r="LSX102" s="227"/>
      <c r="LSY102" s="227"/>
      <c r="LSZ102" s="227"/>
      <c r="LTA102" s="227"/>
      <c r="LTB102" s="227"/>
      <c r="LTC102" s="227"/>
      <c r="LTD102" s="227"/>
      <c r="LTE102" s="227"/>
      <c r="LTF102" s="227"/>
      <c r="LTG102" s="227"/>
      <c r="LTH102" s="227"/>
      <c r="LTI102" s="227"/>
      <c r="LTJ102" s="227"/>
      <c r="LTK102" s="227"/>
      <c r="LTL102" s="227"/>
      <c r="LTM102" s="227"/>
      <c r="LTN102" s="227"/>
      <c r="LTO102" s="227"/>
      <c r="LTP102" s="227"/>
      <c r="LTQ102" s="227"/>
      <c r="LTR102" s="227"/>
      <c r="LTS102" s="227"/>
      <c r="LTT102" s="227"/>
      <c r="LTU102" s="227"/>
      <c r="LTV102" s="227"/>
      <c r="LTW102" s="227"/>
      <c r="LTX102" s="227"/>
      <c r="LTY102" s="227"/>
      <c r="LTZ102" s="227"/>
      <c r="LUA102" s="227"/>
      <c r="LUB102" s="227"/>
      <c r="LUC102" s="227"/>
      <c r="LUD102" s="227"/>
      <c r="LUE102" s="227"/>
      <c r="LUF102" s="227"/>
      <c r="LUG102" s="227"/>
      <c r="LUH102" s="227"/>
      <c r="LUI102" s="227"/>
      <c r="LUJ102" s="227"/>
      <c r="LUK102" s="227"/>
      <c r="LUL102" s="227"/>
      <c r="LUM102" s="227"/>
      <c r="LUN102" s="227"/>
      <c r="LUO102" s="227"/>
      <c r="LUP102" s="227"/>
      <c r="LUQ102" s="227"/>
      <c r="LUR102" s="227"/>
      <c r="LUS102" s="227"/>
      <c r="LUT102" s="227"/>
      <c r="LUU102" s="227"/>
      <c r="LUV102" s="227"/>
      <c r="LUW102" s="227"/>
      <c r="LUX102" s="227"/>
      <c r="LUY102" s="227"/>
      <c r="LUZ102" s="227"/>
      <c r="LVA102" s="227"/>
      <c r="LVB102" s="227"/>
      <c r="LVC102" s="227"/>
      <c r="LVD102" s="227"/>
      <c r="LVE102" s="227"/>
      <c r="LVF102" s="227"/>
      <c r="LVG102" s="227"/>
      <c r="LVH102" s="227"/>
      <c r="LVI102" s="227"/>
      <c r="LVJ102" s="227"/>
      <c r="LVK102" s="227"/>
      <c r="LVL102" s="227"/>
      <c r="LVM102" s="227"/>
      <c r="LVN102" s="227"/>
      <c r="LVO102" s="227"/>
      <c r="LVP102" s="227"/>
      <c r="LVQ102" s="227"/>
      <c r="LVR102" s="227"/>
      <c r="LVS102" s="227"/>
      <c r="LVT102" s="227"/>
      <c r="LVU102" s="227"/>
      <c r="LVV102" s="227"/>
      <c r="LVW102" s="227"/>
      <c r="LVX102" s="227"/>
      <c r="LVY102" s="227"/>
      <c r="LVZ102" s="227"/>
      <c r="LWA102" s="227"/>
      <c r="LWB102" s="227"/>
      <c r="LWC102" s="227"/>
      <c r="LWD102" s="227"/>
      <c r="LWE102" s="227"/>
      <c r="LWF102" s="227"/>
      <c r="LWG102" s="227"/>
      <c r="LWH102" s="227"/>
      <c r="LWI102" s="227"/>
      <c r="LWJ102" s="227"/>
      <c r="LWK102" s="227"/>
      <c r="LWL102" s="227"/>
      <c r="LWM102" s="227"/>
      <c r="LWN102" s="227"/>
      <c r="LWO102" s="227"/>
      <c r="LWP102" s="227"/>
      <c r="LWQ102" s="227"/>
      <c r="LWR102" s="227"/>
      <c r="LWS102" s="227"/>
      <c r="LWT102" s="227"/>
      <c r="LWU102" s="227"/>
      <c r="LWV102" s="227"/>
      <c r="LWW102" s="227"/>
      <c r="LWX102" s="227"/>
      <c r="LWY102" s="227"/>
      <c r="LWZ102" s="227"/>
      <c r="LXA102" s="227"/>
      <c r="LXB102" s="227"/>
      <c r="LXC102" s="227"/>
      <c r="LXD102" s="227"/>
      <c r="LXE102" s="227"/>
      <c r="LXF102" s="227"/>
      <c r="LXG102" s="227"/>
      <c r="LXH102" s="227"/>
      <c r="LXI102" s="227"/>
      <c r="LXJ102" s="227"/>
      <c r="LXK102" s="227"/>
      <c r="LXL102" s="227"/>
      <c r="LXM102" s="227"/>
      <c r="LXN102" s="227"/>
      <c r="LXO102" s="227"/>
      <c r="LXP102" s="227"/>
      <c r="LXQ102" s="227"/>
      <c r="LXR102" s="227"/>
      <c r="LXS102" s="227"/>
      <c r="LXT102" s="227"/>
      <c r="LXU102" s="227"/>
      <c r="LXV102" s="227"/>
      <c r="LXW102" s="227"/>
      <c r="LXX102" s="227"/>
      <c r="LXY102" s="227"/>
      <c r="LXZ102" s="227"/>
      <c r="LYA102" s="227"/>
      <c r="LYB102" s="227"/>
      <c r="LYC102" s="227"/>
      <c r="LYD102" s="227"/>
      <c r="LYE102" s="227"/>
      <c r="LYF102" s="227"/>
      <c r="LYG102" s="227"/>
      <c r="LYH102" s="227"/>
      <c r="LYI102" s="227"/>
      <c r="LYJ102" s="227"/>
      <c r="LYK102" s="227"/>
      <c r="LYL102" s="227"/>
      <c r="LYM102" s="227"/>
      <c r="LYN102" s="227"/>
      <c r="LYO102" s="227"/>
      <c r="LYP102" s="227"/>
      <c r="LYQ102" s="227"/>
      <c r="LYR102" s="227"/>
      <c r="LYS102" s="227"/>
      <c r="LYT102" s="227"/>
      <c r="LYU102" s="227"/>
      <c r="LYV102" s="227"/>
      <c r="LYW102" s="227"/>
      <c r="LYX102" s="227"/>
      <c r="LYY102" s="227"/>
      <c r="LYZ102" s="227"/>
      <c r="LZA102" s="227"/>
      <c r="LZB102" s="227"/>
      <c r="LZC102" s="227"/>
      <c r="LZD102" s="227"/>
      <c r="LZE102" s="227"/>
      <c r="LZF102" s="227"/>
      <c r="LZG102" s="227"/>
      <c r="LZH102" s="227"/>
      <c r="LZI102" s="227"/>
      <c r="LZJ102" s="227"/>
      <c r="LZK102" s="227"/>
      <c r="LZL102" s="227"/>
      <c r="LZM102" s="227"/>
      <c r="LZN102" s="227"/>
      <c r="LZO102" s="227"/>
      <c r="LZP102" s="227"/>
      <c r="LZQ102" s="227"/>
      <c r="LZR102" s="227"/>
      <c r="LZS102" s="227"/>
      <c r="LZT102" s="227"/>
      <c r="LZU102" s="227"/>
      <c r="LZV102" s="227"/>
      <c r="LZW102" s="227"/>
      <c r="LZX102" s="227"/>
      <c r="LZY102" s="227"/>
      <c r="LZZ102" s="227"/>
      <c r="MAA102" s="227"/>
      <c r="MAB102" s="227"/>
      <c r="MAC102" s="227"/>
      <c r="MAD102" s="227"/>
      <c r="MAE102" s="227"/>
      <c r="MAF102" s="227"/>
      <c r="MAG102" s="227"/>
      <c r="MAH102" s="227"/>
      <c r="MAI102" s="227"/>
      <c r="MAJ102" s="227"/>
      <c r="MAK102" s="227"/>
      <c r="MAL102" s="227"/>
      <c r="MAM102" s="227"/>
      <c r="MAN102" s="227"/>
      <c r="MAO102" s="227"/>
      <c r="MAP102" s="227"/>
      <c r="MAQ102" s="227"/>
      <c r="MAR102" s="227"/>
      <c r="MAS102" s="227"/>
      <c r="MAT102" s="227"/>
      <c r="MAU102" s="227"/>
      <c r="MAV102" s="227"/>
      <c r="MAW102" s="227"/>
      <c r="MAX102" s="227"/>
      <c r="MAY102" s="227"/>
      <c r="MAZ102" s="227"/>
      <c r="MBA102" s="227"/>
      <c r="MBB102" s="227"/>
      <c r="MBC102" s="227"/>
      <c r="MBD102" s="227"/>
      <c r="MBE102" s="227"/>
      <c r="MBF102" s="227"/>
      <c r="MBG102" s="227"/>
      <c r="MBH102" s="227"/>
      <c r="MBI102" s="227"/>
      <c r="MBJ102" s="227"/>
      <c r="MBK102" s="227"/>
      <c r="MBL102" s="227"/>
      <c r="MBM102" s="227"/>
      <c r="MBN102" s="227"/>
      <c r="MBO102" s="227"/>
      <c r="MBP102" s="227"/>
      <c r="MBQ102" s="227"/>
      <c r="MBR102" s="227"/>
      <c r="MBS102" s="227"/>
      <c r="MBT102" s="227"/>
      <c r="MBU102" s="227"/>
      <c r="MBV102" s="227"/>
      <c r="MBW102" s="227"/>
      <c r="MBX102" s="227"/>
      <c r="MBY102" s="227"/>
      <c r="MBZ102" s="227"/>
      <c r="MCA102" s="227"/>
      <c r="MCB102" s="227"/>
      <c r="MCC102" s="227"/>
      <c r="MCD102" s="227"/>
      <c r="MCE102" s="227"/>
      <c r="MCF102" s="227"/>
      <c r="MCG102" s="227"/>
      <c r="MCH102" s="227"/>
      <c r="MCI102" s="227"/>
      <c r="MCJ102" s="227"/>
      <c r="MCK102" s="227"/>
      <c r="MCL102" s="227"/>
      <c r="MCM102" s="227"/>
      <c r="MCN102" s="227"/>
      <c r="MCO102" s="227"/>
      <c r="MCP102" s="227"/>
      <c r="MCQ102" s="227"/>
      <c r="MCR102" s="227"/>
      <c r="MCS102" s="227"/>
      <c r="MCT102" s="227"/>
      <c r="MCU102" s="227"/>
      <c r="MCV102" s="227"/>
      <c r="MCW102" s="227"/>
      <c r="MCX102" s="227"/>
      <c r="MCY102" s="227"/>
      <c r="MCZ102" s="227"/>
      <c r="MDA102" s="227"/>
      <c r="MDB102" s="227"/>
      <c r="MDC102" s="227"/>
      <c r="MDD102" s="227"/>
      <c r="MDE102" s="227"/>
      <c r="MDF102" s="227"/>
      <c r="MDG102" s="227"/>
      <c r="MDH102" s="227"/>
      <c r="MDI102" s="227"/>
      <c r="MDJ102" s="227"/>
      <c r="MDK102" s="227"/>
      <c r="MDL102" s="227"/>
      <c r="MDM102" s="227"/>
      <c r="MDN102" s="227"/>
      <c r="MDO102" s="227"/>
      <c r="MDP102" s="227"/>
      <c r="MDQ102" s="227"/>
      <c r="MDR102" s="227"/>
      <c r="MDS102" s="227"/>
      <c r="MDT102" s="227"/>
      <c r="MDU102" s="227"/>
      <c r="MDV102" s="227"/>
      <c r="MDW102" s="227"/>
      <c r="MDX102" s="227"/>
      <c r="MDY102" s="227"/>
      <c r="MDZ102" s="227"/>
      <c r="MEA102" s="227"/>
      <c r="MEB102" s="227"/>
      <c r="MEC102" s="227"/>
      <c r="MED102" s="227"/>
      <c r="MEE102" s="227"/>
      <c r="MEF102" s="227"/>
      <c r="MEG102" s="227"/>
      <c r="MEH102" s="227"/>
      <c r="MEI102" s="227"/>
      <c r="MEJ102" s="227"/>
      <c r="MEK102" s="227"/>
      <c r="MEL102" s="227"/>
      <c r="MEM102" s="227"/>
      <c r="MEN102" s="227"/>
      <c r="MEO102" s="227"/>
      <c r="MEP102" s="227"/>
      <c r="MEQ102" s="227"/>
      <c r="MER102" s="227"/>
      <c r="MES102" s="227"/>
      <c r="MET102" s="227"/>
      <c r="MEU102" s="227"/>
      <c r="MEV102" s="227"/>
      <c r="MEW102" s="227"/>
      <c r="MEX102" s="227"/>
      <c r="MEY102" s="227"/>
      <c r="MEZ102" s="227"/>
      <c r="MFA102" s="227"/>
      <c r="MFB102" s="227"/>
      <c r="MFC102" s="227"/>
      <c r="MFD102" s="227"/>
      <c r="MFE102" s="227"/>
      <c r="MFF102" s="227"/>
      <c r="MFG102" s="227"/>
      <c r="MFH102" s="227"/>
      <c r="MFI102" s="227"/>
      <c r="MFJ102" s="227"/>
      <c r="MFK102" s="227"/>
      <c r="MFL102" s="227"/>
      <c r="MFM102" s="227"/>
      <c r="MFN102" s="227"/>
      <c r="MFO102" s="227"/>
      <c r="MFP102" s="227"/>
      <c r="MFQ102" s="227"/>
      <c r="MFR102" s="227"/>
      <c r="MFS102" s="227"/>
      <c r="MFT102" s="227"/>
      <c r="MFU102" s="227"/>
      <c r="MFV102" s="227"/>
      <c r="MFW102" s="227"/>
      <c r="MFX102" s="227"/>
      <c r="MFY102" s="227"/>
      <c r="MFZ102" s="227"/>
      <c r="MGA102" s="227"/>
      <c r="MGB102" s="227"/>
      <c r="MGC102" s="227"/>
      <c r="MGD102" s="227"/>
      <c r="MGE102" s="227"/>
      <c r="MGF102" s="227"/>
      <c r="MGG102" s="227"/>
      <c r="MGH102" s="227"/>
      <c r="MGI102" s="227"/>
      <c r="MGJ102" s="227"/>
      <c r="MGK102" s="227"/>
      <c r="MGL102" s="227"/>
      <c r="MGM102" s="227"/>
      <c r="MGN102" s="227"/>
      <c r="MGO102" s="227"/>
      <c r="MGP102" s="227"/>
      <c r="MGQ102" s="227"/>
      <c r="MGR102" s="227"/>
      <c r="MGS102" s="227"/>
      <c r="MGT102" s="227"/>
      <c r="MGU102" s="227"/>
      <c r="MGV102" s="227"/>
      <c r="MGW102" s="227"/>
      <c r="MGX102" s="227"/>
      <c r="MGY102" s="227"/>
      <c r="MGZ102" s="227"/>
      <c r="MHA102" s="227"/>
      <c r="MHB102" s="227"/>
      <c r="MHC102" s="227"/>
      <c r="MHD102" s="227"/>
      <c r="MHE102" s="227"/>
      <c r="MHF102" s="227"/>
      <c r="MHG102" s="227"/>
      <c r="MHH102" s="227"/>
      <c r="MHI102" s="227"/>
      <c r="MHJ102" s="227"/>
      <c r="MHK102" s="227"/>
      <c r="MHL102" s="227"/>
      <c r="MHM102" s="227"/>
      <c r="MHN102" s="227"/>
      <c r="MHO102" s="227"/>
      <c r="MHP102" s="227"/>
      <c r="MHQ102" s="227"/>
      <c r="MHR102" s="227"/>
      <c r="MHS102" s="227"/>
      <c r="MHT102" s="227"/>
      <c r="MHU102" s="227"/>
      <c r="MHV102" s="227"/>
      <c r="MHW102" s="227"/>
      <c r="MHX102" s="227"/>
      <c r="MHY102" s="227"/>
      <c r="MHZ102" s="227"/>
      <c r="MIA102" s="227"/>
      <c r="MIB102" s="227"/>
      <c r="MIC102" s="227"/>
      <c r="MID102" s="227"/>
      <c r="MIE102" s="227"/>
      <c r="MIF102" s="227"/>
      <c r="MIG102" s="227"/>
      <c r="MIH102" s="227"/>
      <c r="MII102" s="227"/>
      <c r="MIJ102" s="227"/>
      <c r="MIK102" s="227"/>
      <c r="MIL102" s="227"/>
      <c r="MIM102" s="227"/>
      <c r="MIN102" s="227"/>
      <c r="MIO102" s="227"/>
      <c r="MIP102" s="227"/>
      <c r="MIQ102" s="227"/>
      <c r="MIR102" s="227"/>
      <c r="MIS102" s="227"/>
      <c r="MIT102" s="227"/>
      <c r="MIU102" s="227"/>
      <c r="MIV102" s="227"/>
      <c r="MIW102" s="227"/>
      <c r="MIX102" s="227"/>
      <c r="MIY102" s="227"/>
      <c r="MIZ102" s="227"/>
      <c r="MJA102" s="227"/>
      <c r="MJB102" s="227"/>
      <c r="MJC102" s="227"/>
      <c r="MJD102" s="227"/>
      <c r="MJE102" s="227"/>
      <c r="MJF102" s="227"/>
      <c r="MJG102" s="227"/>
      <c r="MJH102" s="227"/>
      <c r="MJI102" s="227"/>
      <c r="MJJ102" s="227"/>
      <c r="MJK102" s="227"/>
      <c r="MJL102" s="227"/>
      <c r="MJM102" s="227"/>
      <c r="MJN102" s="227"/>
      <c r="MJO102" s="227"/>
      <c r="MJP102" s="227"/>
      <c r="MJQ102" s="227"/>
      <c r="MJR102" s="227"/>
      <c r="MJS102" s="227"/>
      <c r="MJT102" s="227"/>
      <c r="MJU102" s="227"/>
      <c r="MJV102" s="227"/>
      <c r="MJW102" s="227"/>
      <c r="MJX102" s="227"/>
      <c r="MJY102" s="227"/>
      <c r="MJZ102" s="227"/>
      <c r="MKA102" s="227"/>
      <c r="MKB102" s="227"/>
      <c r="MKC102" s="227"/>
      <c r="MKD102" s="227"/>
      <c r="MKE102" s="227"/>
      <c r="MKF102" s="227"/>
      <c r="MKG102" s="227"/>
      <c r="MKH102" s="227"/>
      <c r="MKI102" s="227"/>
      <c r="MKJ102" s="227"/>
      <c r="MKK102" s="227"/>
      <c r="MKL102" s="227"/>
      <c r="MKM102" s="227"/>
      <c r="MKN102" s="227"/>
      <c r="MKO102" s="227"/>
      <c r="MKP102" s="227"/>
      <c r="MKQ102" s="227"/>
      <c r="MKR102" s="227"/>
      <c r="MKS102" s="227"/>
      <c r="MKT102" s="227"/>
      <c r="MKU102" s="227"/>
      <c r="MKV102" s="227"/>
      <c r="MKW102" s="227"/>
      <c r="MKX102" s="227"/>
      <c r="MKY102" s="227"/>
      <c r="MKZ102" s="227"/>
      <c r="MLA102" s="227"/>
      <c r="MLB102" s="227"/>
      <c r="MLC102" s="227"/>
      <c r="MLD102" s="227"/>
      <c r="MLE102" s="227"/>
      <c r="MLF102" s="227"/>
      <c r="MLG102" s="227"/>
      <c r="MLH102" s="227"/>
      <c r="MLI102" s="227"/>
      <c r="MLJ102" s="227"/>
      <c r="MLK102" s="227"/>
      <c r="MLL102" s="227"/>
      <c r="MLM102" s="227"/>
      <c r="MLN102" s="227"/>
      <c r="MLO102" s="227"/>
      <c r="MLP102" s="227"/>
      <c r="MLQ102" s="227"/>
      <c r="MLR102" s="227"/>
      <c r="MLS102" s="227"/>
      <c r="MLT102" s="227"/>
      <c r="MLU102" s="227"/>
      <c r="MLV102" s="227"/>
      <c r="MLW102" s="227"/>
      <c r="MLX102" s="227"/>
      <c r="MLY102" s="227"/>
      <c r="MLZ102" s="227"/>
      <c r="MMA102" s="227"/>
      <c r="MMB102" s="227"/>
      <c r="MMC102" s="227"/>
      <c r="MMD102" s="227"/>
      <c r="MME102" s="227"/>
      <c r="MMF102" s="227"/>
      <c r="MMG102" s="227"/>
      <c r="MMH102" s="227"/>
      <c r="MMI102" s="227"/>
      <c r="MMJ102" s="227"/>
      <c r="MMK102" s="227"/>
      <c r="MML102" s="227"/>
      <c r="MMM102" s="227"/>
      <c r="MMN102" s="227"/>
      <c r="MMO102" s="227"/>
      <c r="MMP102" s="227"/>
      <c r="MMQ102" s="227"/>
      <c r="MMR102" s="227"/>
      <c r="MMS102" s="227"/>
      <c r="MMT102" s="227"/>
      <c r="MMU102" s="227"/>
      <c r="MMV102" s="227"/>
      <c r="MMW102" s="227"/>
      <c r="MMX102" s="227"/>
      <c r="MMY102" s="227"/>
      <c r="MMZ102" s="227"/>
      <c r="MNA102" s="227"/>
      <c r="MNB102" s="227"/>
      <c r="MNC102" s="227"/>
      <c r="MND102" s="227"/>
      <c r="MNE102" s="227"/>
      <c r="MNF102" s="227"/>
      <c r="MNG102" s="227"/>
      <c r="MNH102" s="227"/>
      <c r="MNI102" s="227"/>
      <c r="MNJ102" s="227"/>
      <c r="MNK102" s="227"/>
      <c r="MNL102" s="227"/>
      <c r="MNM102" s="227"/>
      <c r="MNN102" s="227"/>
      <c r="MNO102" s="227"/>
      <c r="MNP102" s="227"/>
      <c r="MNQ102" s="227"/>
      <c r="MNR102" s="227"/>
      <c r="MNS102" s="227"/>
      <c r="MNT102" s="227"/>
      <c r="MNU102" s="227"/>
      <c r="MNV102" s="227"/>
      <c r="MNW102" s="227"/>
      <c r="MNX102" s="227"/>
      <c r="MNY102" s="227"/>
      <c r="MNZ102" s="227"/>
      <c r="MOA102" s="227"/>
      <c r="MOB102" s="227"/>
      <c r="MOC102" s="227"/>
      <c r="MOD102" s="227"/>
      <c r="MOE102" s="227"/>
      <c r="MOF102" s="227"/>
      <c r="MOG102" s="227"/>
      <c r="MOH102" s="227"/>
      <c r="MOI102" s="227"/>
      <c r="MOJ102" s="227"/>
      <c r="MOK102" s="227"/>
      <c r="MOL102" s="227"/>
      <c r="MOM102" s="227"/>
      <c r="MON102" s="227"/>
      <c r="MOO102" s="227"/>
      <c r="MOP102" s="227"/>
      <c r="MOQ102" s="227"/>
      <c r="MOR102" s="227"/>
      <c r="MOS102" s="227"/>
      <c r="MOT102" s="227"/>
      <c r="MOU102" s="227"/>
      <c r="MOV102" s="227"/>
      <c r="MOW102" s="227"/>
      <c r="MOX102" s="227"/>
      <c r="MOY102" s="227"/>
      <c r="MOZ102" s="227"/>
      <c r="MPA102" s="227"/>
      <c r="MPB102" s="227"/>
      <c r="MPC102" s="227"/>
      <c r="MPD102" s="227"/>
      <c r="MPE102" s="227"/>
      <c r="MPF102" s="227"/>
      <c r="MPG102" s="227"/>
      <c r="MPH102" s="227"/>
      <c r="MPI102" s="227"/>
      <c r="MPJ102" s="227"/>
      <c r="MPK102" s="227"/>
      <c r="MPL102" s="227"/>
      <c r="MPM102" s="227"/>
      <c r="MPN102" s="227"/>
      <c r="MPO102" s="227"/>
      <c r="MPP102" s="227"/>
      <c r="MPQ102" s="227"/>
      <c r="MPR102" s="227"/>
      <c r="MPS102" s="227"/>
      <c r="MPT102" s="227"/>
      <c r="MPU102" s="227"/>
      <c r="MPV102" s="227"/>
      <c r="MPW102" s="227"/>
      <c r="MPX102" s="227"/>
      <c r="MPY102" s="227"/>
      <c r="MPZ102" s="227"/>
      <c r="MQA102" s="227"/>
      <c r="MQB102" s="227"/>
      <c r="MQC102" s="227"/>
      <c r="MQD102" s="227"/>
      <c r="MQE102" s="227"/>
      <c r="MQF102" s="227"/>
      <c r="MQG102" s="227"/>
      <c r="MQH102" s="227"/>
      <c r="MQI102" s="227"/>
      <c r="MQJ102" s="227"/>
      <c r="MQK102" s="227"/>
      <c r="MQL102" s="227"/>
      <c r="MQM102" s="227"/>
      <c r="MQN102" s="227"/>
      <c r="MQO102" s="227"/>
      <c r="MQP102" s="227"/>
      <c r="MQQ102" s="227"/>
      <c r="MQR102" s="227"/>
      <c r="MQS102" s="227"/>
      <c r="MQT102" s="227"/>
      <c r="MQU102" s="227"/>
      <c r="MQV102" s="227"/>
      <c r="MQW102" s="227"/>
      <c r="MQX102" s="227"/>
      <c r="MQY102" s="227"/>
      <c r="MQZ102" s="227"/>
      <c r="MRA102" s="227"/>
      <c r="MRB102" s="227"/>
      <c r="MRC102" s="227"/>
      <c r="MRD102" s="227"/>
      <c r="MRE102" s="227"/>
      <c r="MRF102" s="227"/>
      <c r="MRG102" s="227"/>
      <c r="MRH102" s="227"/>
      <c r="MRI102" s="227"/>
      <c r="MRJ102" s="227"/>
      <c r="MRK102" s="227"/>
      <c r="MRL102" s="227"/>
      <c r="MRM102" s="227"/>
      <c r="MRN102" s="227"/>
      <c r="MRO102" s="227"/>
      <c r="MRP102" s="227"/>
      <c r="MRQ102" s="227"/>
      <c r="MRR102" s="227"/>
      <c r="MRS102" s="227"/>
      <c r="MRT102" s="227"/>
      <c r="MRU102" s="227"/>
      <c r="MRV102" s="227"/>
      <c r="MRW102" s="227"/>
      <c r="MRX102" s="227"/>
      <c r="MRY102" s="227"/>
      <c r="MRZ102" s="227"/>
      <c r="MSA102" s="227"/>
      <c r="MSB102" s="227"/>
      <c r="MSC102" s="227"/>
      <c r="MSD102" s="227"/>
      <c r="MSE102" s="227"/>
      <c r="MSF102" s="227"/>
      <c r="MSG102" s="227"/>
      <c r="MSH102" s="227"/>
      <c r="MSI102" s="227"/>
      <c r="MSJ102" s="227"/>
      <c r="MSK102" s="227"/>
      <c r="MSL102" s="227"/>
      <c r="MSM102" s="227"/>
      <c r="MSN102" s="227"/>
      <c r="MSO102" s="227"/>
      <c r="MSP102" s="227"/>
      <c r="MSQ102" s="227"/>
      <c r="MSR102" s="227"/>
      <c r="MSS102" s="227"/>
      <c r="MST102" s="227"/>
      <c r="MSU102" s="227"/>
      <c r="MSV102" s="227"/>
      <c r="MSW102" s="227"/>
      <c r="MSX102" s="227"/>
      <c r="MSY102" s="227"/>
      <c r="MSZ102" s="227"/>
      <c r="MTA102" s="227"/>
      <c r="MTB102" s="227"/>
      <c r="MTC102" s="227"/>
      <c r="MTD102" s="227"/>
      <c r="MTE102" s="227"/>
      <c r="MTF102" s="227"/>
      <c r="MTG102" s="227"/>
      <c r="MTH102" s="227"/>
      <c r="MTI102" s="227"/>
      <c r="MTJ102" s="227"/>
      <c r="MTK102" s="227"/>
      <c r="MTL102" s="227"/>
      <c r="MTM102" s="227"/>
      <c r="MTN102" s="227"/>
      <c r="MTO102" s="227"/>
      <c r="MTP102" s="227"/>
      <c r="MTQ102" s="227"/>
      <c r="MTR102" s="227"/>
      <c r="MTS102" s="227"/>
      <c r="MTT102" s="227"/>
      <c r="MTU102" s="227"/>
      <c r="MTV102" s="227"/>
      <c r="MTW102" s="227"/>
      <c r="MTX102" s="227"/>
      <c r="MTY102" s="227"/>
      <c r="MTZ102" s="227"/>
      <c r="MUA102" s="227"/>
      <c r="MUB102" s="227"/>
      <c r="MUC102" s="227"/>
      <c r="MUD102" s="227"/>
      <c r="MUE102" s="227"/>
      <c r="MUF102" s="227"/>
      <c r="MUG102" s="227"/>
      <c r="MUH102" s="227"/>
      <c r="MUI102" s="227"/>
      <c r="MUJ102" s="227"/>
      <c r="MUK102" s="227"/>
      <c r="MUL102" s="227"/>
      <c r="MUM102" s="227"/>
      <c r="MUN102" s="227"/>
      <c r="MUO102" s="227"/>
      <c r="MUP102" s="227"/>
      <c r="MUQ102" s="227"/>
      <c r="MUR102" s="227"/>
      <c r="MUS102" s="227"/>
      <c r="MUT102" s="227"/>
      <c r="MUU102" s="227"/>
      <c r="MUV102" s="227"/>
      <c r="MUW102" s="227"/>
      <c r="MUX102" s="227"/>
      <c r="MUY102" s="227"/>
      <c r="MUZ102" s="227"/>
      <c r="MVA102" s="227"/>
      <c r="MVB102" s="227"/>
      <c r="MVC102" s="227"/>
      <c r="MVD102" s="227"/>
      <c r="MVE102" s="227"/>
      <c r="MVF102" s="227"/>
      <c r="MVG102" s="227"/>
      <c r="MVH102" s="227"/>
      <c r="MVI102" s="227"/>
      <c r="MVJ102" s="227"/>
      <c r="MVK102" s="227"/>
      <c r="MVL102" s="227"/>
      <c r="MVM102" s="227"/>
      <c r="MVN102" s="227"/>
      <c r="MVO102" s="227"/>
      <c r="MVP102" s="227"/>
      <c r="MVQ102" s="227"/>
      <c r="MVR102" s="227"/>
      <c r="MVS102" s="227"/>
      <c r="MVT102" s="227"/>
      <c r="MVU102" s="227"/>
      <c r="MVV102" s="227"/>
      <c r="MVW102" s="227"/>
      <c r="MVX102" s="227"/>
      <c r="MVY102" s="227"/>
      <c r="MVZ102" s="227"/>
      <c r="MWA102" s="227"/>
      <c r="MWB102" s="227"/>
      <c r="MWC102" s="227"/>
      <c r="MWD102" s="227"/>
      <c r="MWE102" s="227"/>
      <c r="MWF102" s="227"/>
      <c r="MWG102" s="227"/>
      <c r="MWH102" s="227"/>
      <c r="MWI102" s="227"/>
      <c r="MWJ102" s="227"/>
      <c r="MWK102" s="227"/>
      <c r="MWL102" s="227"/>
      <c r="MWM102" s="227"/>
      <c r="MWN102" s="227"/>
      <c r="MWO102" s="227"/>
      <c r="MWP102" s="227"/>
      <c r="MWQ102" s="227"/>
      <c r="MWR102" s="227"/>
      <c r="MWS102" s="227"/>
      <c r="MWT102" s="227"/>
      <c r="MWU102" s="227"/>
      <c r="MWV102" s="227"/>
      <c r="MWW102" s="227"/>
      <c r="MWX102" s="227"/>
      <c r="MWY102" s="227"/>
      <c r="MWZ102" s="227"/>
      <c r="MXA102" s="227"/>
      <c r="MXB102" s="227"/>
      <c r="MXC102" s="227"/>
      <c r="MXD102" s="227"/>
      <c r="MXE102" s="227"/>
      <c r="MXF102" s="227"/>
      <c r="MXG102" s="227"/>
      <c r="MXH102" s="227"/>
      <c r="MXI102" s="227"/>
      <c r="MXJ102" s="227"/>
      <c r="MXK102" s="227"/>
      <c r="MXL102" s="227"/>
      <c r="MXM102" s="227"/>
      <c r="MXN102" s="227"/>
      <c r="MXO102" s="227"/>
      <c r="MXP102" s="227"/>
      <c r="MXQ102" s="227"/>
      <c r="MXR102" s="227"/>
      <c r="MXS102" s="227"/>
      <c r="MXT102" s="227"/>
      <c r="MXU102" s="227"/>
      <c r="MXV102" s="227"/>
      <c r="MXW102" s="227"/>
      <c r="MXX102" s="227"/>
      <c r="MXY102" s="227"/>
      <c r="MXZ102" s="227"/>
      <c r="MYA102" s="227"/>
      <c r="MYB102" s="227"/>
      <c r="MYC102" s="227"/>
      <c r="MYD102" s="227"/>
      <c r="MYE102" s="227"/>
      <c r="MYF102" s="227"/>
      <c r="MYG102" s="227"/>
      <c r="MYH102" s="227"/>
      <c r="MYI102" s="227"/>
      <c r="MYJ102" s="227"/>
      <c r="MYK102" s="227"/>
      <c r="MYL102" s="227"/>
      <c r="MYM102" s="227"/>
      <c r="MYN102" s="227"/>
      <c r="MYO102" s="227"/>
      <c r="MYP102" s="227"/>
      <c r="MYQ102" s="227"/>
      <c r="MYR102" s="227"/>
      <c r="MYS102" s="227"/>
      <c r="MYT102" s="227"/>
      <c r="MYU102" s="227"/>
      <c r="MYV102" s="227"/>
      <c r="MYW102" s="227"/>
      <c r="MYX102" s="227"/>
      <c r="MYY102" s="227"/>
      <c r="MYZ102" s="227"/>
      <c r="MZA102" s="227"/>
      <c r="MZB102" s="227"/>
      <c r="MZC102" s="227"/>
      <c r="MZD102" s="227"/>
      <c r="MZE102" s="227"/>
      <c r="MZF102" s="227"/>
      <c r="MZG102" s="227"/>
      <c r="MZH102" s="227"/>
      <c r="MZI102" s="227"/>
      <c r="MZJ102" s="227"/>
      <c r="MZK102" s="227"/>
      <c r="MZL102" s="227"/>
      <c r="MZM102" s="227"/>
      <c r="MZN102" s="227"/>
      <c r="MZO102" s="227"/>
      <c r="MZP102" s="227"/>
      <c r="MZQ102" s="227"/>
      <c r="MZR102" s="227"/>
      <c r="MZS102" s="227"/>
      <c r="MZT102" s="227"/>
      <c r="MZU102" s="227"/>
      <c r="MZV102" s="227"/>
      <c r="MZW102" s="227"/>
      <c r="MZX102" s="227"/>
      <c r="MZY102" s="227"/>
      <c r="MZZ102" s="227"/>
      <c r="NAA102" s="227"/>
      <c r="NAB102" s="227"/>
      <c r="NAC102" s="227"/>
      <c r="NAD102" s="227"/>
      <c r="NAE102" s="227"/>
      <c r="NAF102" s="227"/>
      <c r="NAG102" s="227"/>
      <c r="NAH102" s="227"/>
      <c r="NAI102" s="227"/>
      <c r="NAJ102" s="227"/>
      <c r="NAK102" s="227"/>
      <c r="NAL102" s="227"/>
      <c r="NAM102" s="227"/>
      <c r="NAN102" s="227"/>
      <c r="NAO102" s="227"/>
      <c r="NAP102" s="227"/>
      <c r="NAQ102" s="227"/>
      <c r="NAR102" s="227"/>
      <c r="NAS102" s="227"/>
      <c r="NAT102" s="227"/>
      <c r="NAU102" s="227"/>
      <c r="NAV102" s="227"/>
      <c r="NAW102" s="227"/>
      <c r="NAX102" s="227"/>
      <c r="NAY102" s="227"/>
      <c r="NAZ102" s="227"/>
      <c r="NBA102" s="227"/>
      <c r="NBB102" s="227"/>
      <c r="NBC102" s="227"/>
      <c r="NBD102" s="227"/>
      <c r="NBE102" s="227"/>
      <c r="NBF102" s="227"/>
      <c r="NBG102" s="227"/>
      <c r="NBH102" s="227"/>
      <c r="NBI102" s="227"/>
      <c r="NBJ102" s="227"/>
      <c r="NBK102" s="227"/>
      <c r="NBL102" s="227"/>
      <c r="NBM102" s="227"/>
      <c r="NBN102" s="227"/>
      <c r="NBO102" s="227"/>
      <c r="NBP102" s="227"/>
      <c r="NBQ102" s="227"/>
      <c r="NBR102" s="227"/>
      <c r="NBS102" s="227"/>
      <c r="NBT102" s="227"/>
      <c r="NBU102" s="227"/>
      <c r="NBV102" s="227"/>
      <c r="NBW102" s="227"/>
      <c r="NBX102" s="227"/>
      <c r="NBY102" s="227"/>
      <c r="NBZ102" s="227"/>
      <c r="NCA102" s="227"/>
      <c r="NCB102" s="227"/>
      <c r="NCC102" s="227"/>
      <c r="NCD102" s="227"/>
      <c r="NCE102" s="227"/>
      <c r="NCF102" s="227"/>
      <c r="NCG102" s="227"/>
      <c r="NCH102" s="227"/>
      <c r="NCI102" s="227"/>
      <c r="NCJ102" s="227"/>
      <c r="NCK102" s="227"/>
      <c r="NCL102" s="227"/>
      <c r="NCM102" s="227"/>
      <c r="NCN102" s="227"/>
      <c r="NCO102" s="227"/>
      <c r="NCP102" s="227"/>
      <c r="NCQ102" s="227"/>
      <c r="NCR102" s="227"/>
      <c r="NCS102" s="227"/>
      <c r="NCT102" s="227"/>
      <c r="NCU102" s="227"/>
      <c r="NCV102" s="227"/>
      <c r="NCW102" s="227"/>
      <c r="NCX102" s="227"/>
      <c r="NCY102" s="227"/>
      <c r="NCZ102" s="227"/>
      <c r="NDA102" s="227"/>
      <c r="NDB102" s="227"/>
      <c r="NDC102" s="227"/>
      <c r="NDD102" s="227"/>
      <c r="NDE102" s="227"/>
      <c r="NDF102" s="227"/>
      <c r="NDG102" s="227"/>
      <c r="NDH102" s="227"/>
      <c r="NDI102" s="227"/>
      <c r="NDJ102" s="227"/>
      <c r="NDK102" s="227"/>
      <c r="NDL102" s="227"/>
      <c r="NDM102" s="227"/>
      <c r="NDN102" s="227"/>
      <c r="NDO102" s="227"/>
      <c r="NDP102" s="227"/>
      <c r="NDQ102" s="227"/>
      <c r="NDR102" s="227"/>
      <c r="NDS102" s="227"/>
      <c r="NDT102" s="227"/>
      <c r="NDU102" s="227"/>
      <c r="NDV102" s="227"/>
      <c r="NDW102" s="227"/>
      <c r="NDX102" s="227"/>
      <c r="NDY102" s="227"/>
      <c r="NDZ102" s="227"/>
      <c r="NEA102" s="227"/>
      <c r="NEB102" s="227"/>
      <c r="NEC102" s="227"/>
      <c r="NED102" s="227"/>
      <c r="NEE102" s="227"/>
      <c r="NEF102" s="227"/>
      <c r="NEG102" s="227"/>
      <c r="NEH102" s="227"/>
      <c r="NEI102" s="227"/>
      <c r="NEJ102" s="227"/>
      <c r="NEK102" s="227"/>
      <c r="NEL102" s="227"/>
      <c r="NEM102" s="227"/>
      <c r="NEN102" s="227"/>
      <c r="NEO102" s="227"/>
      <c r="NEP102" s="227"/>
      <c r="NEQ102" s="227"/>
      <c r="NER102" s="227"/>
      <c r="NES102" s="227"/>
      <c r="NET102" s="227"/>
      <c r="NEU102" s="227"/>
      <c r="NEV102" s="227"/>
      <c r="NEW102" s="227"/>
      <c r="NEX102" s="227"/>
      <c r="NEY102" s="227"/>
      <c r="NEZ102" s="227"/>
      <c r="NFA102" s="227"/>
      <c r="NFB102" s="227"/>
      <c r="NFC102" s="227"/>
      <c r="NFD102" s="227"/>
      <c r="NFE102" s="227"/>
      <c r="NFF102" s="227"/>
      <c r="NFG102" s="227"/>
      <c r="NFH102" s="227"/>
      <c r="NFI102" s="227"/>
      <c r="NFJ102" s="227"/>
      <c r="NFK102" s="227"/>
      <c r="NFL102" s="227"/>
      <c r="NFM102" s="227"/>
      <c r="NFN102" s="227"/>
      <c r="NFO102" s="227"/>
      <c r="NFP102" s="227"/>
      <c r="NFQ102" s="227"/>
      <c r="NFR102" s="227"/>
      <c r="NFS102" s="227"/>
      <c r="NFT102" s="227"/>
      <c r="NFU102" s="227"/>
      <c r="NFV102" s="227"/>
      <c r="NFW102" s="227"/>
      <c r="NFX102" s="227"/>
      <c r="NFY102" s="227"/>
      <c r="NFZ102" s="227"/>
      <c r="NGA102" s="227"/>
      <c r="NGB102" s="227"/>
      <c r="NGC102" s="227"/>
      <c r="NGD102" s="227"/>
      <c r="NGE102" s="227"/>
      <c r="NGF102" s="227"/>
      <c r="NGG102" s="227"/>
      <c r="NGH102" s="227"/>
      <c r="NGI102" s="227"/>
      <c r="NGJ102" s="227"/>
      <c r="NGK102" s="227"/>
      <c r="NGL102" s="227"/>
      <c r="NGM102" s="227"/>
      <c r="NGN102" s="227"/>
      <c r="NGO102" s="227"/>
      <c r="NGP102" s="227"/>
      <c r="NGQ102" s="227"/>
      <c r="NGR102" s="227"/>
      <c r="NGS102" s="227"/>
      <c r="NGT102" s="227"/>
      <c r="NGU102" s="227"/>
      <c r="NGV102" s="227"/>
      <c r="NGW102" s="227"/>
      <c r="NGX102" s="227"/>
      <c r="NGY102" s="227"/>
      <c r="NGZ102" s="227"/>
      <c r="NHA102" s="227"/>
      <c r="NHB102" s="227"/>
      <c r="NHC102" s="227"/>
      <c r="NHD102" s="227"/>
      <c r="NHE102" s="227"/>
      <c r="NHF102" s="227"/>
      <c r="NHG102" s="227"/>
      <c r="NHH102" s="227"/>
      <c r="NHI102" s="227"/>
      <c r="NHJ102" s="227"/>
      <c r="NHK102" s="227"/>
      <c r="NHL102" s="227"/>
      <c r="NHM102" s="227"/>
      <c r="NHN102" s="227"/>
      <c r="NHO102" s="227"/>
      <c r="NHP102" s="227"/>
      <c r="NHQ102" s="227"/>
      <c r="NHR102" s="227"/>
      <c r="NHS102" s="227"/>
      <c r="NHT102" s="227"/>
      <c r="NHU102" s="227"/>
      <c r="NHV102" s="227"/>
      <c r="NHW102" s="227"/>
      <c r="NHX102" s="227"/>
      <c r="NHY102" s="227"/>
      <c r="NHZ102" s="227"/>
      <c r="NIA102" s="227"/>
      <c r="NIB102" s="227"/>
      <c r="NIC102" s="227"/>
      <c r="NID102" s="227"/>
      <c r="NIE102" s="227"/>
      <c r="NIF102" s="227"/>
      <c r="NIG102" s="227"/>
      <c r="NIH102" s="227"/>
      <c r="NII102" s="227"/>
      <c r="NIJ102" s="227"/>
      <c r="NIK102" s="227"/>
      <c r="NIL102" s="227"/>
      <c r="NIM102" s="227"/>
      <c r="NIN102" s="227"/>
      <c r="NIO102" s="227"/>
      <c r="NIP102" s="227"/>
      <c r="NIQ102" s="227"/>
      <c r="NIR102" s="227"/>
      <c r="NIS102" s="227"/>
      <c r="NIT102" s="227"/>
      <c r="NIU102" s="227"/>
      <c r="NIV102" s="227"/>
      <c r="NIW102" s="227"/>
      <c r="NIX102" s="227"/>
      <c r="NIY102" s="227"/>
      <c r="NIZ102" s="227"/>
      <c r="NJA102" s="227"/>
      <c r="NJB102" s="227"/>
      <c r="NJC102" s="227"/>
      <c r="NJD102" s="227"/>
      <c r="NJE102" s="227"/>
      <c r="NJF102" s="227"/>
      <c r="NJG102" s="227"/>
      <c r="NJH102" s="227"/>
      <c r="NJI102" s="227"/>
      <c r="NJJ102" s="227"/>
      <c r="NJK102" s="227"/>
      <c r="NJL102" s="227"/>
      <c r="NJM102" s="227"/>
      <c r="NJN102" s="227"/>
      <c r="NJO102" s="227"/>
      <c r="NJP102" s="227"/>
      <c r="NJQ102" s="227"/>
      <c r="NJR102" s="227"/>
      <c r="NJS102" s="227"/>
      <c r="NJT102" s="227"/>
      <c r="NJU102" s="227"/>
      <c r="NJV102" s="227"/>
      <c r="NJW102" s="227"/>
      <c r="NJX102" s="227"/>
      <c r="NJY102" s="227"/>
      <c r="NJZ102" s="227"/>
      <c r="NKA102" s="227"/>
      <c r="NKB102" s="227"/>
      <c r="NKC102" s="227"/>
      <c r="NKD102" s="227"/>
      <c r="NKE102" s="227"/>
      <c r="NKF102" s="227"/>
      <c r="NKG102" s="227"/>
      <c r="NKH102" s="227"/>
      <c r="NKI102" s="227"/>
      <c r="NKJ102" s="227"/>
      <c r="NKK102" s="227"/>
      <c r="NKL102" s="227"/>
      <c r="NKM102" s="227"/>
      <c r="NKN102" s="227"/>
      <c r="NKO102" s="227"/>
      <c r="NKP102" s="227"/>
      <c r="NKQ102" s="227"/>
      <c r="NKR102" s="227"/>
      <c r="NKS102" s="227"/>
      <c r="NKT102" s="227"/>
      <c r="NKU102" s="227"/>
      <c r="NKV102" s="227"/>
      <c r="NKW102" s="227"/>
      <c r="NKX102" s="227"/>
      <c r="NKY102" s="227"/>
      <c r="NKZ102" s="227"/>
      <c r="NLA102" s="227"/>
      <c r="NLB102" s="227"/>
      <c r="NLC102" s="227"/>
      <c r="NLD102" s="227"/>
      <c r="NLE102" s="227"/>
      <c r="NLF102" s="227"/>
      <c r="NLG102" s="227"/>
      <c r="NLH102" s="227"/>
      <c r="NLI102" s="227"/>
      <c r="NLJ102" s="227"/>
      <c r="NLK102" s="227"/>
      <c r="NLL102" s="227"/>
      <c r="NLM102" s="227"/>
      <c r="NLN102" s="227"/>
      <c r="NLO102" s="227"/>
      <c r="NLP102" s="227"/>
      <c r="NLQ102" s="227"/>
      <c r="NLR102" s="227"/>
      <c r="NLS102" s="227"/>
      <c r="NLT102" s="227"/>
      <c r="NLU102" s="227"/>
      <c r="NLV102" s="227"/>
      <c r="NLW102" s="227"/>
      <c r="NLX102" s="227"/>
      <c r="NLY102" s="227"/>
      <c r="NLZ102" s="227"/>
      <c r="NMA102" s="227"/>
      <c r="NMB102" s="227"/>
      <c r="NMC102" s="227"/>
      <c r="NMD102" s="227"/>
      <c r="NME102" s="227"/>
      <c r="NMF102" s="227"/>
      <c r="NMG102" s="227"/>
      <c r="NMH102" s="227"/>
      <c r="NMI102" s="227"/>
      <c r="NMJ102" s="227"/>
      <c r="NMK102" s="227"/>
      <c r="NML102" s="227"/>
      <c r="NMM102" s="227"/>
      <c r="NMN102" s="227"/>
      <c r="NMO102" s="227"/>
      <c r="NMP102" s="227"/>
      <c r="NMQ102" s="227"/>
      <c r="NMR102" s="227"/>
      <c r="NMS102" s="227"/>
      <c r="NMT102" s="227"/>
      <c r="NMU102" s="227"/>
      <c r="NMV102" s="227"/>
      <c r="NMW102" s="227"/>
      <c r="NMX102" s="227"/>
      <c r="NMY102" s="227"/>
      <c r="NMZ102" s="227"/>
      <c r="NNA102" s="227"/>
      <c r="NNB102" s="227"/>
      <c r="NNC102" s="227"/>
      <c r="NND102" s="227"/>
      <c r="NNE102" s="227"/>
      <c r="NNF102" s="227"/>
      <c r="NNG102" s="227"/>
      <c r="NNH102" s="227"/>
      <c r="NNI102" s="227"/>
      <c r="NNJ102" s="227"/>
      <c r="NNK102" s="227"/>
      <c r="NNL102" s="227"/>
      <c r="NNM102" s="227"/>
      <c r="NNN102" s="227"/>
      <c r="NNO102" s="227"/>
      <c r="NNP102" s="227"/>
      <c r="NNQ102" s="227"/>
      <c r="NNR102" s="227"/>
      <c r="NNS102" s="227"/>
      <c r="NNT102" s="227"/>
      <c r="NNU102" s="227"/>
      <c r="NNV102" s="227"/>
      <c r="NNW102" s="227"/>
      <c r="NNX102" s="227"/>
      <c r="NNY102" s="227"/>
      <c r="NNZ102" s="227"/>
      <c r="NOA102" s="227"/>
      <c r="NOB102" s="227"/>
      <c r="NOC102" s="227"/>
      <c r="NOD102" s="227"/>
      <c r="NOE102" s="227"/>
      <c r="NOF102" s="227"/>
      <c r="NOG102" s="227"/>
      <c r="NOH102" s="227"/>
      <c r="NOI102" s="227"/>
      <c r="NOJ102" s="227"/>
      <c r="NOK102" s="227"/>
      <c r="NOL102" s="227"/>
      <c r="NOM102" s="227"/>
      <c r="NON102" s="227"/>
      <c r="NOO102" s="227"/>
      <c r="NOP102" s="227"/>
      <c r="NOQ102" s="227"/>
      <c r="NOR102" s="227"/>
      <c r="NOS102" s="227"/>
      <c r="NOT102" s="227"/>
      <c r="NOU102" s="227"/>
      <c r="NOV102" s="227"/>
      <c r="NOW102" s="227"/>
      <c r="NOX102" s="227"/>
      <c r="NOY102" s="227"/>
      <c r="NOZ102" s="227"/>
      <c r="NPA102" s="227"/>
      <c r="NPB102" s="227"/>
      <c r="NPC102" s="227"/>
      <c r="NPD102" s="227"/>
      <c r="NPE102" s="227"/>
      <c r="NPF102" s="227"/>
      <c r="NPG102" s="227"/>
      <c r="NPH102" s="227"/>
      <c r="NPI102" s="227"/>
      <c r="NPJ102" s="227"/>
      <c r="NPK102" s="227"/>
      <c r="NPL102" s="227"/>
      <c r="NPM102" s="227"/>
      <c r="NPN102" s="227"/>
      <c r="NPO102" s="227"/>
      <c r="NPP102" s="227"/>
      <c r="NPQ102" s="227"/>
      <c r="NPR102" s="227"/>
      <c r="NPS102" s="227"/>
      <c r="NPT102" s="227"/>
      <c r="NPU102" s="227"/>
      <c r="NPV102" s="227"/>
      <c r="NPW102" s="227"/>
      <c r="NPX102" s="227"/>
      <c r="NPY102" s="227"/>
      <c r="NPZ102" s="227"/>
      <c r="NQA102" s="227"/>
      <c r="NQB102" s="227"/>
      <c r="NQC102" s="227"/>
      <c r="NQD102" s="227"/>
      <c r="NQE102" s="227"/>
      <c r="NQF102" s="227"/>
      <c r="NQG102" s="227"/>
      <c r="NQH102" s="227"/>
      <c r="NQI102" s="227"/>
      <c r="NQJ102" s="227"/>
      <c r="NQK102" s="227"/>
      <c r="NQL102" s="227"/>
      <c r="NQM102" s="227"/>
      <c r="NQN102" s="227"/>
      <c r="NQO102" s="227"/>
      <c r="NQP102" s="227"/>
      <c r="NQQ102" s="227"/>
      <c r="NQR102" s="227"/>
      <c r="NQS102" s="227"/>
      <c r="NQT102" s="227"/>
      <c r="NQU102" s="227"/>
      <c r="NQV102" s="227"/>
      <c r="NQW102" s="227"/>
      <c r="NQX102" s="227"/>
      <c r="NQY102" s="227"/>
      <c r="NQZ102" s="227"/>
      <c r="NRA102" s="227"/>
      <c r="NRB102" s="227"/>
      <c r="NRC102" s="227"/>
      <c r="NRD102" s="227"/>
      <c r="NRE102" s="227"/>
      <c r="NRF102" s="227"/>
      <c r="NRG102" s="227"/>
      <c r="NRH102" s="227"/>
      <c r="NRI102" s="227"/>
      <c r="NRJ102" s="227"/>
      <c r="NRK102" s="227"/>
      <c r="NRL102" s="227"/>
      <c r="NRM102" s="227"/>
      <c r="NRN102" s="227"/>
      <c r="NRO102" s="227"/>
      <c r="NRP102" s="227"/>
      <c r="NRQ102" s="227"/>
      <c r="NRR102" s="227"/>
      <c r="NRS102" s="227"/>
      <c r="NRT102" s="227"/>
      <c r="NRU102" s="227"/>
      <c r="NRV102" s="227"/>
      <c r="NRW102" s="227"/>
      <c r="NRX102" s="227"/>
      <c r="NRY102" s="227"/>
      <c r="NRZ102" s="227"/>
      <c r="NSA102" s="227"/>
      <c r="NSB102" s="227"/>
      <c r="NSC102" s="227"/>
      <c r="NSD102" s="227"/>
      <c r="NSE102" s="227"/>
      <c r="NSF102" s="227"/>
      <c r="NSG102" s="227"/>
      <c r="NSH102" s="227"/>
      <c r="NSI102" s="227"/>
      <c r="NSJ102" s="227"/>
      <c r="NSK102" s="227"/>
      <c r="NSL102" s="227"/>
      <c r="NSM102" s="227"/>
      <c r="NSN102" s="227"/>
      <c r="NSO102" s="227"/>
      <c r="NSP102" s="227"/>
      <c r="NSQ102" s="227"/>
      <c r="NSR102" s="227"/>
      <c r="NSS102" s="227"/>
      <c r="NST102" s="227"/>
      <c r="NSU102" s="227"/>
      <c r="NSV102" s="227"/>
      <c r="NSW102" s="227"/>
      <c r="NSX102" s="227"/>
      <c r="NSY102" s="227"/>
      <c r="NSZ102" s="227"/>
      <c r="NTA102" s="227"/>
      <c r="NTB102" s="227"/>
      <c r="NTC102" s="227"/>
      <c r="NTD102" s="227"/>
      <c r="NTE102" s="227"/>
      <c r="NTF102" s="227"/>
      <c r="NTG102" s="227"/>
      <c r="NTH102" s="227"/>
      <c r="NTI102" s="227"/>
      <c r="NTJ102" s="227"/>
      <c r="NTK102" s="227"/>
      <c r="NTL102" s="227"/>
      <c r="NTM102" s="227"/>
      <c r="NTN102" s="227"/>
      <c r="NTO102" s="227"/>
      <c r="NTP102" s="227"/>
      <c r="NTQ102" s="227"/>
      <c r="NTR102" s="227"/>
      <c r="NTS102" s="227"/>
      <c r="NTT102" s="227"/>
      <c r="NTU102" s="227"/>
      <c r="NTV102" s="227"/>
      <c r="NTW102" s="227"/>
      <c r="NTX102" s="227"/>
      <c r="NTY102" s="227"/>
      <c r="NTZ102" s="227"/>
      <c r="NUA102" s="227"/>
      <c r="NUB102" s="227"/>
      <c r="NUC102" s="227"/>
      <c r="NUD102" s="227"/>
      <c r="NUE102" s="227"/>
      <c r="NUF102" s="227"/>
      <c r="NUG102" s="227"/>
      <c r="NUH102" s="227"/>
      <c r="NUI102" s="227"/>
      <c r="NUJ102" s="227"/>
      <c r="NUK102" s="227"/>
      <c r="NUL102" s="227"/>
      <c r="NUM102" s="227"/>
      <c r="NUN102" s="227"/>
      <c r="NUO102" s="227"/>
      <c r="NUP102" s="227"/>
      <c r="NUQ102" s="227"/>
      <c r="NUR102" s="227"/>
      <c r="NUS102" s="227"/>
      <c r="NUT102" s="227"/>
      <c r="NUU102" s="227"/>
      <c r="NUV102" s="227"/>
      <c r="NUW102" s="227"/>
      <c r="NUX102" s="227"/>
      <c r="NUY102" s="227"/>
      <c r="NUZ102" s="227"/>
      <c r="NVA102" s="227"/>
      <c r="NVB102" s="227"/>
      <c r="NVC102" s="227"/>
      <c r="NVD102" s="227"/>
      <c r="NVE102" s="227"/>
      <c r="NVF102" s="227"/>
      <c r="NVG102" s="227"/>
      <c r="NVH102" s="227"/>
      <c r="NVI102" s="227"/>
      <c r="NVJ102" s="227"/>
      <c r="NVK102" s="227"/>
      <c r="NVL102" s="227"/>
      <c r="NVM102" s="227"/>
      <c r="NVN102" s="227"/>
      <c r="NVO102" s="227"/>
      <c r="NVP102" s="227"/>
      <c r="NVQ102" s="227"/>
      <c r="NVR102" s="227"/>
      <c r="NVS102" s="227"/>
      <c r="NVT102" s="227"/>
      <c r="NVU102" s="227"/>
      <c r="NVV102" s="227"/>
      <c r="NVW102" s="227"/>
      <c r="NVX102" s="227"/>
      <c r="NVY102" s="227"/>
      <c r="NVZ102" s="227"/>
      <c r="NWA102" s="227"/>
      <c r="NWB102" s="227"/>
      <c r="NWC102" s="227"/>
      <c r="NWD102" s="227"/>
      <c r="NWE102" s="227"/>
      <c r="NWF102" s="227"/>
      <c r="NWG102" s="227"/>
      <c r="NWH102" s="227"/>
      <c r="NWI102" s="227"/>
      <c r="NWJ102" s="227"/>
      <c r="NWK102" s="227"/>
      <c r="NWL102" s="227"/>
      <c r="NWM102" s="227"/>
      <c r="NWN102" s="227"/>
      <c r="NWO102" s="227"/>
      <c r="NWP102" s="227"/>
      <c r="NWQ102" s="227"/>
      <c r="NWR102" s="227"/>
      <c r="NWS102" s="227"/>
      <c r="NWT102" s="227"/>
      <c r="NWU102" s="227"/>
      <c r="NWV102" s="227"/>
      <c r="NWW102" s="227"/>
      <c r="NWX102" s="227"/>
      <c r="NWY102" s="227"/>
      <c r="NWZ102" s="227"/>
      <c r="NXA102" s="227"/>
      <c r="NXB102" s="227"/>
      <c r="NXC102" s="227"/>
      <c r="NXD102" s="227"/>
      <c r="NXE102" s="227"/>
      <c r="NXF102" s="227"/>
      <c r="NXG102" s="227"/>
      <c r="NXH102" s="227"/>
      <c r="NXI102" s="227"/>
      <c r="NXJ102" s="227"/>
      <c r="NXK102" s="227"/>
      <c r="NXL102" s="227"/>
      <c r="NXM102" s="227"/>
      <c r="NXN102" s="227"/>
      <c r="NXO102" s="227"/>
      <c r="NXP102" s="227"/>
      <c r="NXQ102" s="227"/>
      <c r="NXR102" s="227"/>
      <c r="NXS102" s="227"/>
      <c r="NXT102" s="227"/>
      <c r="NXU102" s="227"/>
      <c r="NXV102" s="227"/>
      <c r="NXW102" s="227"/>
      <c r="NXX102" s="227"/>
      <c r="NXY102" s="227"/>
      <c r="NXZ102" s="227"/>
      <c r="NYA102" s="227"/>
      <c r="NYB102" s="227"/>
      <c r="NYC102" s="227"/>
      <c r="NYD102" s="227"/>
      <c r="NYE102" s="227"/>
      <c r="NYF102" s="227"/>
      <c r="NYG102" s="227"/>
      <c r="NYH102" s="227"/>
      <c r="NYI102" s="227"/>
      <c r="NYJ102" s="227"/>
      <c r="NYK102" s="227"/>
      <c r="NYL102" s="227"/>
      <c r="NYM102" s="227"/>
      <c r="NYN102" s="227"/>
      <c r="NYO102" s="227"/>
      <c r="NYP102" s="227"/>
      <c r="NYQ102" s="227"/>
      <c r="NYR102" s="227"/>
      <c r="NYS102" s="227"/>
      <c r="NYT102" s="227"/>
      <c r="NYU102" s="227"/>
      <c r="NYV102" s="227"/>
      <c r="NYW102" s="227"/>
      <c r="NYX102" s="227"/>
      <c r="NYY102" s="227"/>
      <c r="NYZ102" s="227"/>
      <c r="NZA102" s="227"/>
      <c r="NZB102" s="227"/>
      <c r="NZC102" s="227"/>
      <c r="NZD102" s="227"/>
      <c r="NZE102" s="227"/>
      <c r="NZF102" s="227"/>
      <c r="NZG102" s="227"/>
      <c r="NZH102" s="227"/>
      <c r="NZI102" s="227"/>
      <c r="NZJ102" s="227"/>
      <c r="NZK102" s="227"/>
      <c r="NZL102" s="227"/>
      <c r="NZM102" s="227"/>
      <c r="NZN102" s="227"/>
      <c r="NZO102" s="227"/>
      <c r="NZP102" s="227"/>
      <c r="NZQ102" s="227"/>
      <c r="NZR102" s="227"/>
      <c r="NZS102" s="227"/>
      <c r="NZT102" s="227"/>
      <c r="NZU102" s="227"/>
      <c r="NZV102" s="227"/>
      <c r="NZW102" s="227"/>
      <c r="NZX102" s="227"/>
      <c r="NZY102" s="227"/>
      <c r="NZZ102" s="227"/>
      <c r="OAA102" s="227"/>
      <c r="OAB102" s="227"/>
      <c r="OAC102" s="227"/>
      <c r="OAD102" s="227"/>
      <c r="OAE102" s="227"/>
      <c r="OAF102" s="227"/>
      <c r="OAG102" s="227"/>
      <c r="OAH102" s="227"/>
      <c r="OAI102" s="227"/>
      <c r="OAJ102" s="227"/>
      <c r="OAK102" s="227"/>
      <c r="OAL102" s="227"/>
      <c r="OAM102" s="227"/>
      <c r="OAN102" s="227"/>
      <c r="OAO102" s="227"/>
      <c r="OAP102" s="227"/>
      <c r="OAQ102" s="227"/>
      <c r="OAR102" s="227"/>
      <c r="OAS102" s="227"/>
      <c r="OAT102" s="227"/>
      <c r="OAU102" s="227"/>
      <c r="OAV102" s="227"/>
      <c r="OAW102" s="227"/>
      <c r="OAX102" s="227"/>
      <c r="OAY102" s="227"/>
      <c r="OAZ102" s="227"/>
      <c r="OBA102" s="227"/>
      <c r="OBB102" s="227"/>
      <c r="OBC102" s="227"/>
      <c r="OBD102" s="227"/>
      <c r="OBE102" s="227"/>
      <c r="OBF102" s="227"/>
      <c r="OBG102" s="227"/>
      <c r="OBH102" s="227"/>
      <c r="OBI102" s="227"/>
      <c r="OBJ102" s="227"/>
      <c r="OBK102" s="227"/>
      <c r="OBL102" s="227"/>
      <c r="OBM102" s="227"/>
      <c r="OBN102" s="227"/>
      <c r="OBO102" s="227"/>
      <c r="OBP102" s="227"/>
      <c r="OBQ102" s="227"/>
      <c r="OBR102" s="227"/>
      <c r="OBS102" s="227"/>
      <c r="OBT102" s="227"/>
      <c r="OBU102" s="227"/>
      <c r="OBV102" s="227"/>
      <c r="OBW102" s="227"/>
      <c r="OBX102" s="227"/>
      <c r="OBY102" s="227"/>
      <c r="OBZ102" s="227"/>
      <c r="OCA102" s="227"/>
      <c r="OCB102" s="227"/>
      <c r="OCC102" s="227"/>
      <c r="OCD102" s="227"/>
      <c r="OCE102" s="227"/>
      <c r="OCF102" s="227"/>
      <c r="OCG102" s="227"/>
      <c r="OCH102" s="227"/>
      <c r="OCI102" s="227"/>
      <c r="OCJ102" s="227"/>
      <c r="OCK102" s="227"/>
      <c r="OCL102" s="227"/>
      <c r="OCM102" s="227"/>
      <c r="OCN102" s="227"/>
      <c r="OCO102" s="227"/>
      <c r="OCP102" s="227"/>
      <c r="OCQ102" s="227"/>
      <c r="OCR102" s="227"/>
      <c r="OCS102" s="227"/>
      <c r="OCT102" s="227"/>
      <c r="OCU102" s="227"/>
      <c r="OCV102" s="227"/>
      <c r="OCW102" s="227"/>
      <c r="OCX102" s="227"/>
      <c r="OCY102" s="227"/>
      <c r="OCZ102" s="227"/>
      <c r="ODA102" s="227"/>
      <c r="ODB102" s="227"/>
      <c r="ODC102" s="227"/>
      <c r="ODD102" s="227"/>
      <c r="ODE102" s="227"/>
      <c r="ODF102" s="227"/>
      <c r="ODG102" s="227"/>
      <c r="ODH102" s="227"/>
      <c r="ODI102" s="227"/>
      <c r="ODJ102" s="227"/>
      <c r="ODK102" s="227"/>
      <c r="ODL102" s="227"/>
      <c r="ODM102" s="227"/>
      <c r="ODN102" s="227"/>
      <c r="ODO102" s="227"/>
      <c r="ODP102" s="227"/>
      <c r="ODQ102" s="227"/>
      <c r="ODR102" s="227"/>
      <c r="ODS102" s="227"/>
      <c r="ODT102" s="227"/>
      <c r="ODU102" s="227"/>
      <c r="ODV102" s="227"/>
      <c r="ODW102" s="227"/>
      <c r="ODX102" s="227"/>
      <c r="ODY102" s="227"/>
      <c r="ODZ102" s="227"/>
      <c r="OEA102" s="227"/>
      <c r="OEB102" s="227"/>
      <c r="OEC102" s="227"/>
      <c r="OED102" s="227"/>
      <c r="OEE102" s="227"/>
      <c r="OEF102" s="227"/>
      <c r="OEG102" s="227"/>
      <c r="OEH102" s="227"/>
      <c r="OEI102" s="227"/>
      <c r="OEJ102" s="227"/>
      <c r="OEK102" s="227"/>
      <c r="OEL102" s="227"/>
      <c r="OEM102" s="227"/>
      <c r="OEN102" s="227"/>
      <c r="OEO102" s="227"/>
      <c r="OEP102" s="227"/>
      <c r="OEQ102" s="227"/>
      <c r="OER102" s="227"/>
      <c r="OES102" s="227"/>
      <c r="OET102" s="227"/>
      <c r="OEU102" s="227"/>
      <c r="OEV102" s="227"/>
      <c r="OEW102" s="227"/>
      <c r="OEX102" s="227"/>
      <c r="OEY102" s="227"/>
      <c r="OEZ102" s="227"/>
      <c r="OFA102" s="227"/>
      <c r="OFB102" s="227"/>
      <c r="OFC102" s="227"/>
      <c r="OFD102" s="227"/>
      <c r="OFE102" s="227"/>
      <c r="OFF102" s="227"/>
      <c r="OFG102" s="227"/>
      <c r="OFH102" s="227"/>
      <c r="OFI102" s="227"/>
      <c r="OFJ102" s="227"/>
      <c r="OFK102" s="227"/>
      <c r="OFL102" s="227"/>
      <c r="OFM102" s="227"/>
      <c r="OFN102" s="227"/>
      <c r="OFO102" s="227"/>
      <c r="OFP102" s="227"/>
      <c r="OFQ102" s="227"/>
      <c r="OFR102" s="227"/>
      <c r="OFS102" s="227"/>
      <c r="OFT102" s="227"/>
      <c r="OFU102" s="227"/>
      <c r="OFV102" s="227"/>
      <c r="OFW102" s="227"/>
      <c r="OFX102" s="227"/>
      <c r="OFY102" s="227"/>
      <c r="OFZ102" s="227"/>
      <c r="OGA102" s="227"/>
      <c r="OGB102" s="227"/>
      <c r="OGC102" s="227"/>
      <c r="OGD102" s="227"/>
      <c r="OGE102" s="227"/>
      <c r="OGF102" s="227"/>
      <c r="OGG102" s="227"/>
      <c r="OGH102" s="227"/>
      <c r="OGI102" s="227"/>
      <c r="OGJ102" s="227"/>
      <c r="OGK102" s="227"/>
      <c r="OGL102" s="227"/>
      <c r="OGM102" s="227"/>
      <c r="OGN102" s="227"/>
      <c r="OGO102" s="227"/>
      <c r="OGP102" s="227"/>
      <c r="OGQ102" s="227"/>
      <c r="OGR102" s="227"/>
      <c r="OGS102" s="227"/>
      <c r="OGT102" s="227"/>
      <c r="OGU102" s="227"/>
      <c r="OGV102" s="227"/>
      <c r="OGW102" s="227"/>
      <c r="OGX102" s="227"/>
      <c r="OGY102" s="227"/>
      <c r="OGZ102" s="227"/>
      <c r="OHA102" s="227"/>
      <c r="OHB102" s="227"/>
      <c r="OHC102" s="227"/>
      <c r="OHD102" s="227"/>
      <c r="OHE102" s="227"/>
      <c r="OHF102" s="227"/>
      <c r="OHG102" s="227"/>
      <c r="OHH102" s="227"/>
      <c r="OHI102" s="227"/>
      <c r="OHJ102" s="227"/>
      <c r="OHK102" s="227"/>
      <c r="OHL102" s="227"/>
      <c r="OHM102" s="227"/>
      <c r="OHN102" s="227"/>
      <c r="OHO102" s="227"/>
      <c r="OHP102" s="227"/>
      <c r="OHQ102" s="227"/>
      <c r="OHR102" s="227"/>
      <c r="OHS102" s="227"/>
      <c r="OHT102" s="227"/>
      <c r="OHU102" s="227"/>
      <c r="OHV102" s="227"/>
      <c r="OHW102" s="227"/>
      <c r="OHX102" s="227"/>
      <c r="OHY102" s="227"/>
      <c r="OHZ102" s="227"/>
      <c r="OIA102" s="227"/>
      <c r="OIB102" s="227"/>
      <c r="OIC102" s="227"/>
      <c r="OID102" s="227"/>
      <c r="OIE102" s="227"/>
      <c r="OIF102" s="227"/>
      <c r="OIG102" s="227"/>
      <c r="OIH102" s="227"/>
      <c r="OII102" s="227"/>
      <c r="OIJ102" s="227"/>
      <c r="OIK102" s="227"/>
      <c r="OIL102" s="227"/>
      <c r="OIM102" s="227"/>
      <c r="OIN102" s="227"/>
      <c r="OIO102" s="227"/>
      <c r="OIP102" s="227"/>
      <c r="OIQ102" s="227"/>
      <c r="OIR102" s="227"/>
      <c r="OIS102" s="227"/>
      <c r="OIT102" s="227"/>
      <c r="OIU102" s="227"/>
      <c r="OIV102" s="227"/>
      <c r="OIW102" s="227"/>
      <c r="OIX102" s="227"/>
      <c r="OIY102" s="227"/>
      <c r="OIZ102" s="227"/>
      <c r="OJA102" s="227"/>
      <c r="OJB102" s="227"/>
      <c r="OJC102" s="227"/>
      <c r="OJD102" s="227"/>
      <c r="OJE102" s="227"/>
      <c r="OJF102" s="227"/>
      <c r="OJG102" s="227"/>
      <c r="OJH102" s="227"/>
      <c r="OJI102" s="227"/>
      <c r="OJJ102" s="227"/>
      <c r="OJK102" s="227"/>
      <c r="OJL102" s="227"/>
      <c r="OJM102" s="227"/>
      <c r="OJN102" s="227"/>
      <c r="OJO102" s="227"/>
      <c r="OJP102" s="227"/>
      <c r="OJQ102" s="227"/>
      <c r="OJR102" s="227"/>
      <c r="OJS102" s="227"/>
      <c r="OJT102" s="227"/>
      <c r="OJU102" s="227"/>
      <c r="OJV102" s="227"/>
      <c r="OJW102" s="227"/>
      <c r="OJX102" s="227"/>
      <c r="OJY102" s="227"/>
      <c r="OJZ102" s="227"/>
      <c r="OKA102" s="227"/>
      <c r="OKB102" s="227"/>
      <c r="OKC102" s="227"/>
      <c r="OKD102" s="227"/>
      <c r="OKE102" s="227"/>
      <c r="OKF102" s="227"/>
      <c r="OKG102" s="227"/>
      <c r="OKH102" s="227"/>
      <c r="OKI102" s="227"/>
      <c r="OKJ102" s="227"/>
      <c r="OKK102" s="227"/>
      <c r="OKL102" s="227"/>
      <c r="OKM102" s="227"/>
      <c r="OKN102" s="227"/>
      <c r="OKO102" s="227"/>
      <c r="OKP102" s="227"/>
      <c r="OKQ102" s="227"/>
      <c r="OKR102" s="227"/>
      <c r="OKS102" s="227"/>
      <c r="OKT102" s="227"/>
      <c r="OKU102" s="227"/>
      <c r="OKV102" s="227"/>
      <c r="OKW102" s="227"/>
      <c r="OKX102" s="227"/>
      <c r="OKY102" s="227"/>
      <c r="OKZ102" s="227"/>
      <c r="OLA102" s="227"/>
      <c r="OLB102" s="227"/>
      <c r="OLC102" s="227"/>
      <c r="OLD102" s="227"/>
      <c r="OLE102" s="227"/>
      <c r="OLF102" s="227"/>
      <c r="OLG102" s="227"/>
      <c r="OLH102" s="227"/>
      <c r="OLI102" s="227"/>
      <c r="OLJ102" s="227"/>
      <c r="OLK102" s="227"/>
      <c r="OLL102" s="227"/>
      <c r="OLM102" s="227"/>
      <c r="OLN102" s="227"/>
      <c r="OLO102" s="227"/>
      <c r="OLP102" s="227"/>
      <c r="OLQ102" s="227"/>
      <c r="OLR102" s="227"/>
      <c r="OLS102" s="227"/>
      <c r="OLT102" s="227"/>
      <c r="OLU102" s="227"/>
      <c r="OLV102" s="227"/>
      <c r="OLW102" s="227"/>
      <c r="OLX102" s="227"/>
      <c r="OLY102" s="227"/>
      <c r="OLZ102" s="227"/>
      <c r="OMA102" s="227"/>
      <c r="OMB102" s="227"/>
      <c r="OMC102" s="227"/>
      <c r="OMD102" s="227"/>
      <c r="OME102" s="227"/>
      <c r="OMF102" s="227"/>
      <c r="OMG102" s="227"/>
      <c r="OMH102" s="227"/>
      <c r="OMI102" s="227"/>
      <c r="OMJ102" s="227"/>
      <c r="OMK102" s="227"/>
      <c r="OML102" s="227"/>
      <c r="OMM102" s="227"/>
      <c r="OMN102" s="227"/>
      <c r="OMO102" s="227"/>
      <c r="OMP102" s="227"/>
      <c r="OMQ102" s="227"/>
      <c r="OMR102" s="227"/>
      <c r="OMS102" s="227"/>
      <c r="OMT102" s="227"/>
      <c r="OMU102" s="227"/>
      <c r="OMV102" s="227"/>
      <c r="OMW102" s="227"/>
      <c r="OMX102" s="227"/>
      <c r="OMY102" s="227"/>
      <c r="OMZ102" s="227"/>
      <c r="ONA102" s="227"/>
      <c r="ONB102" s="227"/>
      <c r="ONC102" s="227"/>
      <c r="OND102" s="227"/>
      <c r="ONE102" s="227"/>
      <c r="ONF102" s="227"/>
      <c r="ONG102" s="227"/>
      <c r="ONH102" s="227"/>
      <c r="ONI102" s="227"/>
      <c r="ONJ102" s="227"/>
      <c r="ONK102" s="227"/>
      <c r="ONL102" s="227"/>
      <c r="ONM102" s="227"/>
      <c r="ONN102" s="227"/>
      <c r="ONO102" s="227"/>
      <c r="ONP102" s="227"/>
      <c r="ONQ102" s="227"/>
      <c r="ONR102" s="227"/>
      <c r="ONS102" s="227"/>
      <c r="ONT102" s="227"/>
      <c r="ONU102" s="227"/>
      <c r="ONV102" s="227"/>
      <c r="ONW102" s="227"/>
      <c r="ONX102" s="227"/>
      <c r="ONY102" s="227"/>
      <c r="ONZ102" s="227"/>
      <c r="OOA102" s="227"/>
      <c r="OOB102" s="227"/>
      <c r="OOC102" s="227"/>
      <c r="OOD102" s="227"/>
      <c r="OOE102" s="227"/>
      <c r="OOF102" s="227"/>
      <c r="OOG102" s="227"/>
      <c r="OOH102" s="227"/>
      <c r="OOI102" s="227"/>
      <c r="OOJ102" s="227"/>
      <c r="OOK102" s="227"/>
      <c r="OOL102" s="227"/>
      <c r="OOM102" s="227"/>
      <c r="OON102" s="227"/>
      <c r="OOO102" s="227"/>
      <c r="OOP102" s="227"/>
      <c r="OOQ102" s="227"/>
      <c r="OOR102" s="227"/>
      <c r="OOS102" s="227"/>
      <c r="OOT102" s="227"/>
      <c r="OOU102" s="227"/>
      <c r="OOV102" s="227"/>
      <c r="OOW102" s="227"/>
      <c r="OOX102" s="227"/>
      <c r="OOY102" s="227"/>
      <c r="OOZ102" s="227"/>
      <c r="OPA102" s="227"/>
      <c r="OPB102" s="227"/>
      <c r="OPC102" s="227"/>
      <c r="OPD102" s="227"/>
      <c r="OPE102" s="227"/>
      <c r="OPF102" s="227"/>
      <c r="OPG102" s="227"/>
      <c r="OPH102" s="227"/>
      <c r="OPI102" s="227"/>
      <c r="OPJ102" s="227"/>
      <c r="OPK102" s="227"/>
      <c r="OPL102" s="227"/>
      <c r="OPM102" s="227"/>
      <c r="OPN102" s="227"/>
      <c r="OPO102" s="227"/>
      <c r="OPP102" s="227"/>
      <c r="OPQ102" s="227"/>
      <c r="OPR102" s="227"/>
      <c r="OPS102" s="227"/>
      <c r="OPT102" s="227"/>
      <c r="OPU102" s="227"/>
      <c r="OPV102" s="227"/>
      <c r="OPW102" s="227"/>
      <c r="OPX102" s="227"/>
      <c r="OPY102" s="227"/>
      <c r="OPZ102" s="227"/>
      <c r="OQA102" s="227"/>
      <c r="OQB102" s="227"/>
      <c r="OQC102" s="227"/>
      <c r="OQD102" s="227"/>
      <c r="OQE102" s="227"/>
      <c r="OQF102" s="227"/>
      <c r="OQG102" s="227"/>
      <c r="OQH102" s="227"/>
      <c r="OQI102" s="227"/>
      <c r="OQJ102" s="227"/>
      <c r="OQK102" s="227"/>
      <c r="OQL102" s="227"/>
      <c r="OQM102" s="227"/>
      <c r="OQN102" s="227"/>
      <c r="OQO102" s="227"/>
      <c r="OQP102" s="227"/>
      <c r="OQQ102" s="227"/>
      <c r="OQR102" s="227"/>
      <c r="OQS102" s="227"/>
      <c r="OQT102" s="227"/>
      <c r="OQU102" s="227"/>
      <c r="OQV102" s="227"/>
      <c r="OQW102" s="227"/>
      <c r="OQX102" s="227"/>
      <c r="OQY102" s="227"/>
      <c r="OQZ102" s="227"/>
      <c r="ORA102" s="227"/>
      <c r="ORB102" s="227"/>
      <c r="ORC102" s="227"/>
      <c r="ORD102" s="227"/>
      <c r="ORE102" s="227"/>
      <c r="ORF102" s="227"/>
      <c r="ORG102" s="227"/>
      <c r="ORH102" s="227"/>
      <c r="ORI102" s="227"/>
      <c r="ORJ102" s="227"/>
      <c r="ORK102" s="227"/>
      <c r="ORL102" s="227"/>
      <c r="ORM102" s="227"/>
      <c r="ORN102" s="227"/>
      <c r="ORO102" s="227"/>
      <c r="ORP102" s="227"/>
      <c r="ORQ102" s="227"/>
      <c r="ORR102" s="227"/>
      <c r="ORS102" s="227"/>
      <c r="ORT102" s="227"/>
      <c r="ORU102" s="227"/>
      <c r="ORV102" s="227"/>
      <c r="ORW102" s="227"/>
      <c r="ORX102" s="227"/>
      <c r="ORY102" s="227"/>
      <c r="ORZ102" s="227"/>
      <c r="OSA102" s="227"/>
      <c r="OSB102" s="227"/>
      <c r="OSC102" s="227"/>
      <c r="OSD102" s="227"/>
      <c r="OSE102" s="227"/>
      <c r="OSF102" s="227"/>
      <c r="OSG102" s="227"/>
      <c r="OSH102" s="227"/>
      <c r="OSI102" s="227"/>
      <c r="OSJ102" s="227"/>
      <c r="OSK102" s="227"/>
      <c r="OSL102" s="227"/>
      <c r="OSM102" s="227"/>
      <c r="OSN102" s="227"/>
      <c r="OSO102" s="227"/>
      <c r="OSP102" s="227"/>
      <c r="OSQ102" s="227"/>
      <c r="OSR102" s="227"/>
      <c r="OSS102" s="227"/>
      <c r="OST102" s="227"/>
      <c r="OSU102" s="227"/>
      <c r="OSV102" s="227"/>
      <c r="OSW102" s="227"/>
      <c r="OSX102" s="227"/>
      <c r="OSY102" s="227"/>
      <c r="OSZ102" s="227"/>
      <c r="OTA102" s="227"/>
      <c r="OTB102" s="227"/>
      <c r="OTC102" s="227"/>
      <c r="OTD102" s="227"/>
      <c r="OTE102" s="227"/>
      <c r="OTF102" s="227"/>
      <c r="OTG102" s="227"/>
      <c r="OTH102" s="227"/>
      <c r="OTI102" s="227"/>
      <c r="OTJ102" s="227"/>
      <c r="OTK102" s="227"/>
      <c r="OTL102" s="227"/>
      <c r="OTM102" s="227"/>
      <c r="OTN102" s="227"/>
      <c r="OTO102" s="227"/>
      <c r="OTP102" s="227"/>
      <c r="OTQ102" s="227"/>
      <c r="OTR102" s="227"/>
      <c r="OTS102" s="227"/>
      <c r="OTT102" s="227"/>
      <c r="OTU102" s="227"/>
      <c r="OTV102" s="227"/>
      <c r="OTW102" s="227"/>
      <c r="OTX102" s="227"/>
      <c r="OTY102" s="227"/>
      <c r="OTZ102" s="227"/>
      <c r="OUA102" s="227"/>
      <c r="OUB102" s="227"/>
      <c r="OUC102" s="227"/>
      <c r="OUD102" s="227"/>
      <c r="OUE102" s="227"/>
      <c r="OUF102" s="227"/>
      <c r="OUG102" s="227"/>
      <c r="OUH102" s="227"/>
      <c r="OUI102" s="227"/>
      <c r="OUJ102" s="227"/>
      <c r="OUK102" s="227"/>
      <c r="OUL102" s="227"/>
      <c r="OUM102" s="227"/>
      <c r="OUN102" s="227"/>
      <c r="OUO102" s="227"/>
      <c r="OUP102" s="227"/>
      <c r="OUQ102" s="227"/>
      <c r="OUR102" s="227"/>
      <c r="OUS102" s="227"/>
      <c r="OUT102" s="227"/>
      <c r="OUU102" s="227"/>
      <c r="OUV102" s="227"/>
      <c r="OUW102" s="227"/>
      <c r="OUX102" s="227"/>
      <c r="OUY102" s="227"/>
      <c r="OUZ102" s="227"/>
      <c r="OVA102" s="227"/>
      <c r="OVB102" s="227"/>
      <c r="OVC102" s="227"/>
      <c r="OVD102" s="227"/>
      <c r="OVE102" s="227"/>
      <c r="OVF102" s="227"/>
      <c r="OVG102" s="227"/>
      <c r="OVH102" s="227"/>
      <c r="OVI102" s="227"/>
      <c r="OVJ102" s="227"/>
      <c r="OVK102" s="227"/>
      <c r="OVL102" s="227"/>
      <c r="OVM102" s="227"/>
      <c r="OVN102" s="227"/>
      <c r="OVO102" s="227"/>
      <c r="OVP102" s="227"/>
      <c r="OVQ102" s="227"/>
      <c r="OVR102" s="227"/>
      <c r="OVS102" s="227"/>
      <c r="OVT102" s="227"/>
      <c r="OVU102" s="227"/>
      <c r="OVV102" s="227"/>
      <c r="OVW102" s="227"/>
      <c r="OVX102" s="227"/>
      <c r="OVY102" s="227"/>
      <c r="OVZ102" s="227"/>
      <c r="OWA102" s="227"/>
      <c r="OWB102" s="227"/>
      <c r="OWC102" s="227"/>
      <c r="OWD102" s="227"/>
      <c r="OWE102" s="227"/>
      <c r="OWF102" s="227"/>
      <c r="OWG102" s="227"/>
      <c r="OWH102" s="227"/>
      <c r="OWI102" s="227"/>
      <c r="OWJ102" s="227"/>
      <c r="OWK102" s="227"/>
      <c r="OWL102" s="227"/>
      <c r="OWM102" s="227"/>
      <c r="OWN102" s="227"/>
      <c r="OWO102" s="227"/>
      <c r="OWP102" s="227"/>
      <c r="OWQ102" s="227"/>
      <c r="OWR102" s="227"/>
      <c r="OWS102" s="227"/>
      <c r="OWT102" s="227"/>
      <c r="OWU102" s="227"/>
      <c r="OWV102" s="227"/>
      <c r="OWW102" s="227"/>
      <c r="OWX102" s="227"/>
      <c r="OWY102" s="227"/>
      <c r="OWZ102" s="227"/>
      <c r="OXA102" s="227"/>
      <c r="OXB102" s="227"/>
      <c r="OXC102" s="227"/>
      <c r="OXD102" s="227"/>
      <c r="OXE102" s="227"/>
      <c r="OXF102" s="227"/>
      <c r="OXG102" s="227"/>
      <c r="OXH102" s="227"/>
      <c r="OXI102" s="227"/>
      <c r="OXJ102" s="227"/>
      <c r="OXK102" s="227"/>
      <c r="OXL102" s="227"/>
      <c r="OXM102" s="227"/>
      <c r="OXN102" s="227"/>
      <c r="OXO102" s="227"/>
      <c r="OXP102" s="227"/>
      <c r="OXQ102" s="227"/>
      <c r="OXR102" s="227"/>
      <c r="OXS102" s="227"/>
      <c r="OXT102" s="227"/>
      <c r="OXU102" s="227"/>
      <c r="OXV102" s="227"/>
      <c r="OXW102" s="227"/>
      <c r="OXX102" s="227"/>
      <c r="OXY102" s="227"/>
      <c r="OXZ102" s="227"/>
      <c r="OYA102" s="227"/>
      <c r="OYB102" s="227"/>
      <c r="OYC102" s="227"/>
      <c r="OYD102" s="227"/>
      <c r="OYE102" s="227"/>
      <c r="OYF102" s="227"/>
      <c r="OYG102" s="227"/>
      <c r="OYH102" s="227"/>
      <c r="OYI102" s="227"/>
      <c r="OYJ102" s="227"/>
      <c r="OYK102" s="227"/>
      <c r="OYL102" s="227"/>
      <c r="OYM102" s="227"/>
      <c r="OYN102" s="227"/>
      <c r="OYO102" s="227"/>
      <c r="OYP102" s="227"/>
      <c r="OYQ102" s="227"/>
      <c r="OYR102" s="227"/>
      <c r="OYS102" s="227"/>
      <c r="OYT102" s="227"/>
      <c r="OYU102" s="227"/>
      <c r="OYV102" s="227"/>
      <c r="OYW102" s="227"/>
      <c r="OYX102" s="227"/>
      <c r="OYY102" s="227"/>
      <c r="OYZ102" s="227"/>
      <c r="OZA102" s="227"/>
      <c r="OZB102" s="227"/>
      <c r="OZC102" s="227"/>
      <c r="OZD102" s="227"/>
      <c r="OZE102" s="227"/>
      <c r="OZF102" s="227"/>
      <c r="OZG102" s="227"/>
      <c r="OZH102" s="227"/>
      <c r="OZI102" s="227"/>
      <c r="OZJ102" s="227"/>
      <c r="OZK102" s="227"/>
      <c r="OZL102" s="227"/>
      <c r="OZM102" s="227"/>
      <c r="OZN102" s="227"/>
      <c r="OZO102" s="227"/>
      <c r="OZP102" s="227"/>
      <c r="OZQ102" s="227"/>
      <c r="OZR102" s="227"/>
      <c r="OZS102" s="227"/>
      <c r="OZT102" s="227"/>
      <c r="OZU102" s="227"/>
      <c r="OZV102" s="227"/>
      <c r="OZW102" s="227"/>
      <c r="OZX102" s="227"/>
      <c r="OZY102" s="227"/>
      <c r="OZZ102" s="227"/>
      <c r="PAA102" s="227"/>
      <c r="PAB102" s="227"/>
      <c r="PAC102" s="227"/>
      <c r="PAD102" s="227"/>
      <c r="PAE102" s="227"/>
      <c r="PAF102" s="227"/>
      <c r="PAG102" s="227"/>
      <c r="PAH102" s="227"/>
      <c r="PAI102" s="227"/>
      <c r="PAJ102" s="227"/>
      <c r="PAK102" s="227"/>
      <c r="PAL102" s="227"/>
      <c r="PAM102" s="227"/>
      <c r="PAN102" s="227"/>
      <c r="PAO102" s="227"/>
      <c r="PAP102" s="227"/>
      <c r="PAQ102" s="227"/>
      <c r="PAR102" s="227"/>
      <c r="PAS102" s="227"/>
      <c r="PAT102" s="227"/>
      <c r="PAU102" s="227"/>
      <c r="PAV102" s="227"/>
      <c r="PAW102" s="227"/>
      <c r="PAX102" s="227"/>
      <c r="PAY102" s="227"/>
      <c r="PAZ102" s="227"/>
      <c r="PBA102" s="227"/>
      <c r="PBB102" s="227"/>
      <c r="PBC102" s="227"/>
      <c r="PBD102" s="227"/>
      <c r="PBE102" s="227"/>
      <c r="PBF102" s="227"/>
      <c r="PBG102" s="227"/>
      <c r="PBH102" s="227"/>
      <c r="PBI102" s="227"/>
      <c r="PBJ102" s="227"/>
      <c r="PBK102" s="227"/>
      <c r="PBL102" s="227"/>
      <c r="PBM102" s="227"/>
      <c r="PBN102" s="227"/>
      <c r="PBO102" s="227"/>
      <c r="PBP102" s="227"/>
      <c r="PBQ102" s="227"/>
      <c r="PBR102" s="227"/>
      <c r="PBS102" s="227"/>
      <c r="PBT102" s="227"/>
      <c r="PBU102" s="227"/>
      <c r="PBV102" s="227"/>
      <c r="PBW102" s="227"/>
      <c r="PBX102" s="227"/>
      <c r="PBY102" s="227"/>
      <c r="PBZ102" s="227"/>
      <c r="PCA102" s="227"/>
      <c r="PCB102" s="227"/>
      <c r="PCC102" s="227"/>
      <c r="PCD102" s="227"/>
      <c r="PCE102" s="227"/>
      <c r="PCF102" s="227"/>
      <c r="PCG102" s="227"/>
      <c r="PCH102" s="227"/>
      <c r="PCI102" s="227"/>
      <c r="PCJ102" s="227"/>
      <c r="PCK102" s="227"/>
      <c r="PCL102" s="227"/>
      <c r="PCM102" s="227"/>
      <c r="PCN102" s="227"/>
      <c r="PCO102" s="227"/>
      <c r="PCP102" s="227"/>
      <c r="PCQ102" s="227"/>
      <c r="PCR102" s="227"/>
      <c r="PCS102" s="227"/>
      <c r="PCT102" s="227"/>
      <c r="PCU102" s="227"/>
      <c r="PCV102" s="227"/>
      <c r="PCW102" s="227"/>
      <c r="PCX102" s="227"/>
      <c r="PCY102" s="227"/>
      <c r="PCZ102" s="227"/>
      <c r="PDA102" s="227"/>
      <c r="PDB102" s="227"/>
      <c r="PDC102" s="227"/>
      <c r="PDD102" s="227"/>
      <c r="PDE102" s="227"/>
      <c r="PDF102" s="227"/>
      <c r="PDG102" s="227"/>
      <c r="PDH102" s="227"/>
      <c r="PDI102" s="227"/>
      <c r="PDJ102" s="227"/>
      <c r="PDK102" s="227"/>
      <c r="PDL102" s="227"/>
      <c r="PDM102" s="227"/>
      <c r="PDN102" s="227"/>
      <c r="PDO102" s="227"/>
      <c r="PDP102" s="227"/>
      <c r="PDQ102" s="227"/>
      <c r="PDR102" s="227"/>
      <c r="PDS102" s="227"/>
      <c r="PDT102" s="227"/>
      <c r="PDU102" s="227"/>
      <c r="PDV102" s="227"/>
      <c r="PDW102" s="227"/>
      <c r="PDX102" s="227"/>
      <c r="PDY102" s="227"/>
      <c r="PDZ102" s="227"/>
      <c r="PEA102" s="227"/>
      <c r="PEB102" s="227"/>
      <c r="PEC102" s="227"/>
      <c r="PED102" s="227"/>
      <c r="PEE102" s="227"/>
      <c r="PEF102" s="227"/>
      <c r="PEG102" s="227"/>
      <c r="PEH102" s="227"/>
      <c r="PEI102" s="227"/>
      <c r="PEJ102" s="227"/>
      <c r="PEK102" s="227"/>
      <c r="PEL102" s="227"/>
      <c r="PEM102" s="227"/>
      <c r="PEN102" s="227"/>
      <c r="PEO102" s="227"/>
      <c r="PEP102" s="227"/>
      <c r="PEQ102" s="227"/>
      <c r="PER102" s="227"/>
      <c r="PES102" s="227"/>
      <c r="PET102" s="227"/>
      <c r="PEU102" s="227"/>
      <c r="PEV102" s="227"/>
      <c r="PEW102" s="227"/>
      <c r="PEX102" s="227"/>
      <c r="PEY102" s="227"/>
      <c r="PEZ102" s="227"/>
      <c r="PFA102" s="227"/>
      <c r="PFB102" s="227"/>
      <c r="PFC102" s="227"/>
      <c r="PFD102" s="227"/>
      <c r="PFE102" s="227"/>
      <c r="PFF102" s="227"/>
      <c r="PFG102" s="227"/>
      <c r="PFH102" s="227"/>
      <c r="PFI102" s="227"/>
      <c r="PFJ102" s="227"/>
      <c r="PFK102" s="227"/>
      <c r="PFL102" s="227"/>
      <c r="PFM102" s="227"/>
      <c r="PFN102" s="227"/>
      <c r="PFO102" s="227"/>
      <c r="PFP102" s="227"/>
      <c r="PFQ102" s="227"/>
      <c r="PFR102" s="227"/>
      <c r="PFS102" s="227"/>
      <c r="PFT102" s="227"/>
      <c r="PFU102" s="227"/>
      <c r="PFV102" s="227"/>
      <c r="PFW102" s="227"/>
      <c r="PFX102" s="227"/>
      <c r="PFY102" s="227"/>
      <c r="PFZ102" s="227"/>
      <c r="PGA102" s="227"/>
      <c r="PGB102" s="227"/>
      <c r="PGC102" s="227"/>
      <c r="PGD102" s="227"/>
      <c r="PGE102" s="227"/>
      <c r="PGF102" s="227"/>
      <c r="PGG102" s="227"/>
      <c r="PGH102" s="227"/>
      <c r="PGI102" s="227"/>
      <c r="PGJ102" s="227"/>
      <c r="PGK102" s="227"/>
      <c r="PGL102" s="227"/>
      <c r="PGM102" s="227"/>
      <c r="PGN102" s="227"/>
      <c r="PGO102" s="227"/>
      <c r="PGP102" s="227"/>
      <c r="PGQ102" s="227"/>
      <c r="PGR102" s="227"/>
      <c r="PGS102" s="227"/>
      <c r="PGT102" s="227"/>
      <c r="PGU102" s="227"/>
      <c r="PGV102" s="227"/>
      <c r="PGW102" s="227"/>
      <c r="PGX102" s="227"/>
      <c r="PGY102" s="227"/>
      <c r="PGZ102" s="227"/>
      <c r="PHA102" s="227"/>
      <c r="PHB102" s="227"/>
      <c r="PHC102" s="227"/>
      <c r="PHD102" s="227"/>
      <c r="PHE102" s="227"/>
      <c r="PHF102" s="227"/>
      <c r="PHG102" s="227"/>
      <c r="PHH102" s="227"/>
      <c r="PHI102" s="227"/>
      <c r="PHJ102" s="227"/>
      <c r="PHK102" s="227"/>
      <c r="PHL102" s="227"/>
      <c r="PHM102" s="227"/>
      <c r="PHN102" s="227"/>
      <c r="PHO102" s="227"/>
      <c r="PHP102" s="227"/>
      <c r="PHQ102" s="227"/>
      <c r="PHR102" s="227"/>
      <c r="PHS102" s="227"/>
      <c r="PHT102" s="227"/>
      <c r="PHU102" s="227"/>
      <c r="PHV102" s="227"/>
      <c r="PHW102" s="227"/>
      <c r="PHX102" s="227"/>
      <c r="PHY102" s="227"/>
      <c r="PHZ102" s="227"/>
      <c r="PIA102" s="227"/>
      <c r="PIB102" s="227"/>
      <c r="PIC102" s="227"/>
      <c r="PID102" s="227"/>
      <c r="PIE102" s="227"/>
      <c r="PIF102" s="227"/>
      <c r="PIG102" s="227"/>
      <c r="PIH102" s="227"/>
      <c r="PII102" s="227"/>
      <c r="PIJ102" s="227"/>
      <c r="PIK102" s="227"/>
      <c r="PIL102" s="227"/>
      <c r="PIM102" s="227"/>
      <c r="PIN102" s="227"/>
      <c r="PIO102" s="227"/>
      <c r="PIP102" s="227"/>
      <c r="PIQ102" s="227"/>
      <c r="PIR102" s="227"/>
      <c r="PIS102" s="227"/>
      <c r="PIT102" s="227"/>
      <c r="PIU102" s="227"/>
      <c r="PIV102" s="227"/>
      <c r="PIW102" s="227"/>
      <c r="PIX102" s="227"/>
      <c r="PIY102" s="227"/>
      <c r="PIZ102" s="227"/>
      <c r="PJA102" s="227"/>
      <c r="PJB102" s="227"/>
      <c r="PJC102" s="227"/>
      <c r="PJD102" s="227"/>
      <c r="PJE102" s="227"/>
      <c r="PJF102" s="227"/>
      <c r="PJG102" s="227"/>
      <c r="PJH102" s="227"/>
      <c r="PJI102" s="227"/>
      <c r="PJJ102" s="227"/>
      <c r="PJK102" s="227"/>
      <c r="PJL102" s="227"/>
      <c r="PJM102" s="227"/>
      <c r="PJN102" s="227"/>
      <c r="PJO102" s="227"/>
      <c r="PJP102" s="227"/>
      <c r="PJQ102" s="227"/>
      <c r="PJR102" s="227"/>
      <c r="PJS102" s="227"/>
      <c r="PJT102" s="227"/>
      <c r="PJU102" s="227"/>
      <c r="PJV102" s="227"/>
      <c r="PJW102" s="227"/>
      <c r="PJX102" s="227"/>
      <c r="PJY102" s="227"/>
      <c r="PJZ102" s="227"/>
      <c r="PKA102" s="227"/>
      <c r="PKB102" s="227"/>
      <c r="PKC102" s="227"/>
      <c r="PKD102" s="227"/>
      <c r="PKE102" s="227"/>
      <c r="PKF102" s="227"/>
      <c r="PKG102" s="227"/>
      <c r="PKH102" s="227"/>
      <c r="PKI102" s="227"/>
      <c r="PKJ102" s="227"/>
      <c r="PKK102" s="227"/>
      <c r="PKL102" s="227"/>
      <c r="PKM102" s="227"/>
      <c r="PKN102" s="227"/>
      <c r="PKO102" s="227"/>
      <c r="PKP102" s="227"/>
      <c r="PKQ102" s="227"/>
      <c r="PKR102" s="227"/>
      <c r="PKS102" s="227"/>
      <c r="PKT102" s="227"/>
      <c r="PKU102" s="227"/>
      <c r="PKV102" s="227"/>
      <c r="PKW102" s="227"/>
      <c r="PKX102" s="227"/>
      <c r="PKY102" s="227"/>
      <c r="PKZ102" s="227"/>
      <c r="PLA102" s="227"/>
      <c r="PLB102" s="227"/>
      <c r="PLC102" s="227"/>
      <c r="PLD102" s="227"/>
      <c r="PLE102" s="227"/>
      <c r="PLF102" s="227"/>
      <c r="PLG102" s="227"/>
      <c r="PLH102" s="227"/>
      <c r="PLI102" s="227"/>
      <c r="PLJ102" s="227"/>
      <c r="PLK102" s="227"/>
      <c r="PLL102" s="227"/>
      <c r="PLM102" s="227"/>
      <c r="PLN102" s="227"/>
      <c r="PLO102" s="227"/>
      <c r="PLP102" s="227"/>
      <c r="PLQ102" s="227"/>
      <c r="PLR102" s="227"/>
      <c r="PLS102" s="227"/>
      <c r="PLT102" s="227"/>
      <c r="PLU102" s="227"/>
      <c r="PLV102" s="227"/>
      <c r="PLW102" s="227"/>
      <c r="PLX102" s="227"/>
      <c r="PLY102" s="227"/>
      <c r="PLZ102" s="227"/>
      <c r="PMA102" s="227"/>
      <c r="PMB102" s="227"/>
      <c r="PMC102" s="227"/>
      <c r="PMD102" s="227"/>
      <c r="PME102" s="227"/>
      <c r="PMF102" s="227"/>
      <c r="PMG102" s="227"/>
      <c r="PMH102" s="227"/>
      <c r="PMI102" s="227"/>
      <c r="PMJ102" s="227"/>
      <c r="PMK102" s="227"/>
      <c r="PML102" s="227"/>
      <c r="PMM102" s="227"/>
      <c r="PMN102" s="227"/>
      <c r="PMO102" s="227"/>
      <c r="PMP102" s="227"/>
      <c r="PMQ102" s="227"/>
      <c r="PMR102" s="227"/>
      <c r="PMS102" s="227"/>
      <c r="PMT102" s="227"/>
      <c r="PMU102" s="227"/>
      <c r="PMV102" s="227"/>
      <c r="PMW102" s="227"/>
      <c r="PMX102" s="227"/>
      <c r="PMY102" s="227"/>
      <c r="PMZ102" s="227"/>
      <c r="PNA102" s="227"/>
      <c r="PNB102" s="227"/>
      <c r="PNC102" s="227"/>
      <c r="PND102" s="227"/>
      <c r="PNE102" s="227"/>
      <c r="PNF102" s="227"/>
      <c r="PNG102" s="227"/>
      <c r="PNH102" s="227"/>
      <c r="PNI102" s="227"/>
      <c r="PNJ102" s="227"/>
      <c r="PNK102" s="227"/>
      <c r="PNL102" s="227"/>
      <c r="PNM102" s="227"/>
      <c r="PNN102" s="227"/>
      <c r="PNO102" s="227"/>
      <c r="PNP102" s="227"/>
      <c r="PNQ102" s="227"/>
      <c r="PNR102" s="227"/>
      <c r="PNS102" s="227"/>
      <c r="PNT102" s="227"/>
      <c r="PNU102" s="227"/>
      <c r="PNV102" s="227"/>
      <c r="PNW102" s="227"/>
      <c r="PNX102" s="227"/>
      <c r="PNY102" s="227"/>
      <c r="PNZ102" s="227"/>
      <c r="POA102" s="227"/>
      <c r="POB102" s="227"/>
      <c r="POC102" s="227"/>
      <c r="POD102" s="227"/>
      <c r="POE102" s="227"/>
      <c r="POF102" s="227"/>
      <c r="POG102" s="227"/>
      <c r="POH102" s="227"/>
      <c r="POI102" s="227"/>
      <c r="POJ102" s="227"/>
      <c r="POK102" s="227"/>
      <c r="POL102" s="227"/>
      <c r="POM102" s="227"/>
      <c r="PON102" s="227"/>
      <c r="POO102" s="227"/>
      <c r="POP102" s="227"/>
      <c r="POQ102" s="227"/>
      <c r="POR102" s="227"/>
      <c r="POS102" s="227"/>
      <c r="POT102" s="227"/>
      <c r="POU102" s="227"/>
      <c r="POV102" s="227"/>
      <c r="POW102" s="227"/>
      <c r="POX102" s="227"/>
      <c r="POY102" s="227"/>
      <c r="POZ102" s="227"/>
      <c r="PPA102" s="227"/>
      <c r="PPB102" s="227"/>
      <c r="PPC102" s="227"/>
      <c r="PPD102" s="227"/>
      <c r="PPE102" s="227"/>
      <c r="PPF102" s="227"/>
      <c r="PPG102" s="227"/>
      <c r="PPH102" s="227"/>
      <c r="PPI102" s="227"/>
      <c r="PPJ102" s="227"/>
      <c r="PPK102" s="227"/>
      <c r="PPL102" s="227"/>
      <c r="PPM102" s="227"/>
      <c r="PPN102" s="227"/>
      <c r="PPO102" s="227"/>
      <c r="PPP102" s="227"/>
      <c r="PPQ102" s="227"/>
      <c r="PPR102" s="227"/>
      <c r="PPS102" s="227"/>
      <c r="PPT102" s="227"/>
      <c r="PPU102" s="227"/>
      <c r="PPV102" s="227"/>
      <c r="PPW102" s="227"/>
      <c r="PPX102" s="227"/>
      <c r="PPY102" s="227"/>
      <c r="PPZ102" s="227"/>
      <c r="PQA102" s="227"/>
      <c r="PQB102" s="227"/>
      <c r="PQC102" s="227"/>
      <c r="PQD102" s="227"/>
      <c r="PQE102" s="227"/>
      <c r="PQF102" s="227"/>
      <c r="PQG102" s="227"/>
      <c r="PQH102" s="227"/>
      <c r="PQI102" s="227"/>
      <c r="PQJ102" s="227"/>
      <c r="PQK102" s="227"/>
      <c r="PQL102" s="227"/>
      <c r="PQM102" s="227"/>
      <c r="PQN102" s="227"/>
      <c r="PQO102" s="227"/>
      <c r="PQP102" s="227"/>
      <c r="PQQ102" s="227"/>
      <c r="PQR102" s="227"/>
      <c r="PQS102" s="227"/>
      <c r="PQT102" s="227"/>
      <c r="PQU102" s="227"/>
      <c r="PQV102" s="227"/>
      <c r="PQW102" s="227"/>
      <c r="PQX102" s="227"/>
      <c r="PQY102" s="227"/>
      <c r="PQZ102" s="227"/>
      <c r="PRA102" s="227"/>
      <c r="PRB102" s="227"/>
      <c r="PRC102" s="227"/>
      <c r="PRD102" s="227"/>
      <c r="PRE102" s="227"/>
      <c r="PRF102" s="227"/>
      <c r="PRG102" s="227"/>
      <c r="PRH102" s="227"/>
      <c r="PRI102" s="227"/>
      <c r="PRJ102" s="227"/>
      <c r="PRK102" s="227"/>
      <c r="PRL102" s="227"/>
      <c r="PRM102" s="227"/>
      <c r="PRN102" s="227"/>
      <c r="PRO102" s="227"/>
      <c r="PRP102" s="227"/>
      <c r="PRQ102" s="227"/>
      <c r="PRR102" s="227"/>
      <c r="PRS102" s="227"/>
      <c r="PRT102" s="227"/>
      <c r="PRU102" s="227"/>
      <c r="PRV102" s="227"/>
      <c r="PRW102" s="227"/>
      <c r="PRX102" s="227"/>
      <c r="PRY102" s="227"/>
      <c r="PRZ102" s="227"/>
      <c r="PSA102" s="227"/>
      <c r="PSB102" s="227"/>
      <c r="PSC102" s="227"/>
      <c r="PSD102" s="227"/>
      <c r="PSE102" s="227"/>
      <c r="PSF102" s="227"/>
      <c r="PSG102" s="227"/>
      <c r="PSH102" s="227"/>
      <c r="PSI102" s="227"/>
      <c r="PSJ102" s="227"/>
      <c r="PSK102" s="227"/>
      <c r="PSL102" s="227"/>
      <c r="PSM102" s="227"/>
      <c r="PSN102" s="227"/>
      <c r="PSO102" s="227"/>
      <c r="PSP102" s="227"/>
      <c r="PSQ102" s="227"/>
      <c r="PSR102" s="227"/>
      <c r="PSS102" s="227"/>
      <c r="PST102" s="227"/>
      <c r="PSU102" s="227"/>
      <c r="PSV102" s="227"/>
      <c r="PSW102" s="227"/>
      <c r="PSX102" s="227"/>
      <c r="PSY102" s="227"/>
      <c r="PSZ102" s="227"/>
      <c r="PTA102" s="227"/>
      <c r="PTB102" s="227"/>
      <c r="PTC102" s="227"/>
      <c r="PTD102" s="227"/>
      <c r="PTE102" s="227"/>
      <c r="PTF102" s="227"/>
      <c r="PTG102" s="227"/>
      <c r="PTH102" s="227"/>
      <c r="PTI102" s="227"/>
      <c r="PTJ102" s="227"/>
      <c r="PTK102" s="227"/>
      <c r="PTL102" s="227"/>
      <c r="PTM102" s="227"/>
      <c r="PTN102" s="227"/>
      <c r="PTO102" s="227"/>
      <c r="PTP102" s="227"/>
      <c r="PTQ102" s="227"/>
      <c r="PTR102" s="227"/>
      <c r="PTS102" s="227"/>
      <c r="PTT102" s="227"/>
      <c r="PTU102" s="227"/>
      <c r="PTV102" s="227"/>
      <c r="PTW102" s="227"/>
      <c r="PTX102" s="227"/>
      <c r="PTY102" s="227"/>
      <c r="PTZ102" s="227"/>
      <c r="PUA102" s="227"/>
      <c r="PUB102" s="227"/>
      <c r="PUC102" s="227"/>
      <c r="PUD102" s="227"/>
      <c r="PUE102" s="227"/>
      <c r="PUF102" s="227"/>
      <c r="PUG102" s="227"/>
      <c r="PUH102" s="227"/>
      <c r="PUI102" s="227"/>
      <c r="PUJ102" s="227"/>
      <c r="PUK102" s="227"/>
      <c r="PUL102" s="227"/>
      <c r="PUM102" s="227"/>
      <c r="PUN102" s="227"/>
      <c r="PUO102" s="227"/>
      <c r="PUP102" s="227"/>
      <c r="PUQ102" s="227"/>
      <c r="PUR102" s="227"/>
      <c r="PUS102" s="227"/>
      <c r="PUT102" s="227"/>
      <c r="PUU102" s="227"/>
      <c r="PUV102" s="227"/>
      <c r="PUW102" s="227"/>
      <c r="PUX102" s="227"/>
      <c r="PUY102" s="227"/>
      <c r="PUZ102" s="227"/>
      <c r="PVA102" s="227"/>
      <c r="PVB102" s="227"/>
      <c r="PVC102" s="227"/>
      <c r="PVD102" s="227"/>
      <c r="PVE102" s="227"/>
      <c r="PVF102" s="227"/>
      <c r="PVG102" s="227"/>
      <c r="PVH102" s="227"/>
      <c r="PVI102" s="227"/>
      <c r="PVJ102" s="227"/>
      <c r="PVK102" s="227"/>
      <c r="PVL102" s="227"/>
      <c r="PVM102" s="227"/>
      <c r="PVN102" s="227"/>
      <c r="PVO102" s="227"/>
      <c r="PVP102" s="227"/>
      <c r="PVQ102" s="227"/>
      <c r="PVR102" s="227"/>
      <c r="PVS102" s="227"/>
      <c r="PVT102" s="227"/>
      <c r="PVU102" s="227"/>
      <c r="PVV102" s="227"/>
      <c r="PVW102" s="227"/>
      <c r="PVX102" s="227"/>
      <c r="PVY102" s="227"/>
      <c r="PVZ102" s="227"/>
      <c r="PWA102" s="227"/>
      <c r="PWB102" s="227"/>
      <c r="PWC102" s="227"/>
      <c r="PWD102" s="227"/>
      <c r="PWE102" s="227"/>
      <c r="PWF102" s="227"/>
      <c r="PWG102" s="227"/>
      <c r="PWH102" s="227"/>
      <c r="PWI102" s="227"/>
      <c r="PWJ102" s="227"/>
      <c r="PWK102" s="227"/>
      <c r="PWL102" s="227"/>
      <c r="PWM102" s="227"/>
      <c r="PWN102" s="227"/>
      <c r="PWO102" s="227"/>
      <c r="PWP102" s="227"/>
      <c r="PWQ102" s="227"/>
      <c r="PWR102" s="227"/>
      <c r="PWS102" s="227"/>
      <c r="PWT102" s="227"/>
      <c r="PWU102" s="227"/>
      <c r="PWV102" s="227"/>
      <c r="PWW102" s="227"/>
      <c r="PWX102" s="227"/>
      <c r="PWY102" s="227"/>
      <c r="PWZ102" s="227"/>
      <c r="PXA102" s="227"/>
      <c r="PXB102" s="227"/>
      <c r="PXC102" s="227"/>
      <c r="PXD102" s="227"/>
      <c r="PXE102" s="227"/>
      <c r="PXF102" s="227"/>
      <c r="PXG102" s="227"/>
      <c r="PXH102" s="227"/>
      <c r="PXI102" s="227"/>
      <c r="PXJ102" s="227"/>
      <c r="PXK102" s="227"/>
      <c r="PXL102" s="227"/>
      <c r="PXM102" s="227"/>
      <c r="PXN102" s="227"/>
      <c r="PXO102" s="227"/>
      <c r="PXP102" s="227"/>
      <c r="PXQ102" s="227"/>
      <c r="PXR102" s="227"/>
      <c r="PXS102" s="227"/>
      <c r="PXT102" s="227"/>
      <c r="PXU102" s="227"/>
      <c r="PXV102" s="227"/>
      <c r="PXW102" s="227"/>
      <c r="PXX102" s="227"/>
      <c r="PXY102" s="227"/>
      <c r="PXZ102" s="227"/>
      <c r="PYA102" s="227"/>
      <c r="PYB102" s="227"/>
      <c r="PYC102" s="227"/>
      <c r="PYD102" s="227"/>
      <c r="PYE102" s="227"/>
      <c r="PYF102" s="227"/>
      <c r="PYG102" s="227"/>
      <c r="PYH102" s="227"/>
      <c r="PYI102" s="227"/>
      <c r="PYJ102" s="227"/>
      <c r="PYK102" s="227"/>
      <c r="PYL102" s="227"/>
      <c r="PYM102" s="227"/>
      <c r="PYN102" s="227"/>
      <c r="PYO102" s="227"/>
      <c r="PYP102" s="227"/>
      <c r="PYQ102" s="227"/>
      <c r="PYR102" s="227"/>
      <c r="PYS102" s="227"/>
      <c r="PYT102" s="227"/>
      <c r="PYU102" s="227"/>
      <c r="PYV102" s="227"/>
      <c r="PYW102" s="227"/>
      <c r="PYX102" s="227"/>
      <c r="PYY102" s="227"/>
      <c r="PYZ102" s="227"/>
      <c r="PZA102" s="227"/>
      <c r="PZB102" s="227"/>
      <c r="PZC102" s="227"/>
      <c r="PZD102" s="227"/>
      <c r="PZE102" s="227"/>
      <c r="PZF102" s="227"/>
      <c r="PZG102" s="227"/>
      <c r="PZH102" s="227"/>
      <c r="PZI102" s="227"/>
      <c r="PZJ102" s="227"/>
      <c r="PZK102" s="227"/>
      <c r="PZL102" s="227"/>
      <c r="PZM102" s="227"/>
      <c r="PZN102" s="227"/>
      <c r="PZO102" s="227"/>
      <c r="PZP102" s="227"/>
      <c r="PZQ102" s="227"/>
      <c r="PZR102" s="227"/>
      <c r="PZS102" s="227"/>
      <c r="PZT102" s="227"/>
      <c r="PZU102" s="227"/>
      <c r="PZV102" s="227"/>
      <c r="PZW102" s="227"/>
      <c r="PZX102" s="227"/>
      <c r="PZY102" s="227"/>
      <c r="PZZ102" s="227"/>
      <c r="QAA102" s="227"/>
      <c r="QAB102" s="227"/>
      <c r="QAC102" s="227"/>
      <c r="QAD102" s="227"/>
      <c r="QAE102" s="227"/>
      <c r="QAF102" s="227"/>
      <c r="QAG102" s="227"/>
      <c r="QAH102" s="227"/>
      <c r="QAI102" s="227"/>
      <c r="QAJ102" s="227"/>
      <c r="QAK102" s="227"/>
      <c r="QAL102" s="227"/>
      <c r="QAM102" s="227"/>
      <c r="QAN102" s="227"/>
      <c r="QAO102" s="227"/>
      <c r="QAP102" s="227"/>
      <c r="QAQ102" s="227"/>
      <c r="QAR102" s="227"/>
      <c r="QAS102" s="227"/>
      <c r="QAT102" s="227"/>
      <c r="QAU102" s="227"/>
      <c r="QAV102" s="227"/>
      <c r="QAW102" s="227"/>
      <c r="QAX102" s="227"/>
      <c r="QAY102" s="227"/>
      <c r="QAZ102" s="227"/>
      <c r="QBA102" s="227"/>
      <c r="QBB102" s="227"/>
      <c r="QBC102" s="227"/>
      <c r="QBD102" s="227"/>
      <c r="QBE102" s="227"/>
      <c r="QBF102" s="227"/>
      <c r="QBG102" s="227"/>
      <c r="QBH102" s="227"/>
      <c r="QBI102" s="227"/>
      <c r="QBJ102" s="227"/>
      <c r="QBK102" s="227"/>
      <c r="QBL102" s="227"/>
      <c r="QBM102" s="227"/>
      <c r="QBN102" s="227"/>
      <c r="QBO102" s="227"/>
      <c r="QBP102" s="227"/>
      <c r="QBQ102" s="227"/>
      <c r="QBR102" s="227"/>
      <c r="QBS102" s="227"/>
      <c r="QBT102" s="227"/>
      <c r="QBU102" s="227"/>
      <c r="QBV102" s="227"/>
      <c r="QBW102" s="227"/>
      <c r="QBX102" s="227"/>
      <c r="QBY102" s="227"/>
      <c r="QBZ102" s="227"/>
      <c r="QCA102" s="227"/>
      <c r="QCB102" s="227"/>
      <c r="QCC102" s="227"/>
      <c r="QCD102" s="227"/>
      <c r="QCE102" s="227"/>
      <c r="QCF102" s="227"/>
      <c r="QCG102" s="227"/>
      <c r="QCH102" s="227"/>
      <c r="QCI102" s="227"/>
      <c r="QCJ102" s="227"/>
      <c r="QCK102" s="227"/>
      <c r="QCL102" s="227"/>
      <c r="QCM102" s="227"/>
      <c r="QCN102" s="227"/>
      <c r="QCO102" s="227"/>
      <c r="QCP102" s="227"/>
      <c r="QCQ102" s="227"/>
      <c r="QCR102" s="227"/>
      <c r="QCS102" s="227"/>
      <c r="QCT102" s="227"/>
      <c r="QCU102" s="227"/>
      <c r="QCV102" s="227"/>
      <c r="QCW102" s="227"/>
      <c r="QCX102" s="227"/>
      <c r="QCY102" s="227"/>
      <c r="QCZ102" s="227"/>
      <c r="QDA102" s="227"/>
      <c r="QDB102" s="227"/>
      <c r="QDC102" s="227"/>
      <c r="QDD102" s="227"/>
      <c r="QDE102" s="227"/>
      <c r="QDF102" s="227"/>
      <c r="QDG102" s="227"/>
      <c r="QDH102" s="227"/>
      <c r="QDI102" s="227"/>
      <c r="QDJ102" s="227"/>
      <c r="QDK102" s="227"/>
      <c r="QDL102" s="227"/>
      <c r="QDM102" s="227"/>
      <c r="QDN102" s="227"/>
      <c r="QDO102" s="227"/>
      <c r="QDP102" s="227"/>
      <c r="QDQ102" s="227"/>
      <c r="QDR102" s="227"/>
      <c r="QDS102" s="227"/>
      <c r="QDT102" s="227"/>
      <c r="QDU102" s="227"/>
      <c r="QDV102" s="227"/>
      <c r="QDW102" s="227"/>
      <c r="QDX102" s="227"/>
      <c r="QDY102" s="227"/>
      <c r="QDZ102" s="227"/>
      <c r="QEA102" s="227"/>
      <c r="QEB102" s="227"/>
      <c r="QEC102" s="227"/>
      <c r="QED102" s="227"/>
      <c r="QEE102" s="227"/>
      <c r="QEF102" s="227"/>
      <c r="QEG102" s="227"/>
      <c r="QEH102" s="227"/>
      <c r="QEI102" s="227"/>
      <c r="QEJ102" s="227"/>
      <c r="QEK102" s="227"/>
      <c r="QEL102" s="227"/>
      <c r="QEM102" s="227"/>
      <c r="QEN102" s="227"/>
      <c r="QEO102" s="227"/>
      <c r="QEP102" s="227"/>
      <c r="QEQ102" s="227"/>
      <c r="QER102" s="227"/>
      <c r="QES102" s="227"/>
      <c r="QET102" s="227"/>
      <c r="QEU102" s="227"/>
      <c r="QEV102" s="227"/>
      <c r="QEW102" s="227"/>
      <c r="QEX102" s="227"/>
      <c r="QEY102" s="227"/>
      <c r="QEZ102" s="227"/>
      <c r="QFA102" s="227"/>
      <c r="QFB102" s="227"/>
      <c r="QFC102" s="227"/>
      <c r="QFD102" s="227"/>
      <c r="QFE102" s="227"/>
      <c r="QFF102" s="227"/>
      <c r="QFG102" s="227"/>
      <c r="QFH102" s="227"/>
      <c r="QFI102" s="227"/>
      <c r="QFJ102" s="227"/>
      <c r="QFK102" s="227"/>
      <c r="QFL102" s="227"/>
      <c r="QFM102" s="227"/>
      <c r="QFN102" s="227"/>
      <c r="QFO102" s="227"/>
      <c r="QFP102" s="227"/>
      <c r="QFQ102" s="227"/>
      <c r="QFR102" s="227"/>
      <c r="QFS102" s="227"/>
      <c r="QFT102" s="227"/>
      <c r="QFU102" s="227"/>
      <c r="QFV102" s="227"/>
      <c r="QFW102" s="227"/>
      <c r="QFX102" s="227"/>
      <c r="QFY102" s="227"/>
      <c r="QFZ102" s="227"/>
      <c r="QGA102" s="227"/>
      <c r="QGB102" s="227"/>
      <c r="QGC102" s="227"/>
      <c r="QGD102" s="227"/>
      <c r="QGE102" s="227"/>
      <c r="QGF102" s="227"/>
      <c r="QGG102" s="227"/>
      <c r="QGH102" s="227"/>
      <c r="QGI102" s="227"/>
      <c r="QGJ102" s="227"/>
      <c r="QGK102" s="227"/>
      <c r="QGL102" s="227"/>
      <c r="QGM102" s="227"/>
      <c r="QGN102" s="227"/>
      <c r="QGO102" s="227"/>
      <c r="QGP102" s="227"/>
      <c r="QGQ102" s="227"/>
      <c r="QGR102" s="227"/>
      <c r="QGS102" s="227"/>
      <c r="QGT102" s="227"/>
      <c r="QGU102" s="227"/>
      <c r="QGV102" s="227"/>
      <c r="QGW102" s="227"/>
      <c r="QGX102" s="227"/>
      <c r="QGY102" s="227"/>
      <c r="QGZ102" s="227"/>
      <c r="QHA102" s="227"/>
      <c r="QHB102" s="227"/>
      <c r="QHC102" s="227"/>
      <c r="QHD102" s="227"/>
      <c r="QHE102" s="227"/>
      <c r="QHF102" s="227"/>
      <c r="QHG102" s="227"/>
      <c r="QHH102" s="227"/>
      <c r="QHI102" s="227"/>
      <c r="QHJ102" s="227"/>
      <c r="QHK102" s="227"/>
      <c r="QHL102" s="227"/>
      <c r="QHM102" s="227"/>
      <c r="QHN102" s="227"/>
      <c r="QHO102" s="227"/>
      <c r="QHP102" s="227"/>
      <c r="QHQ102" s="227"/>
      <c r="QHR102" s="227"/>
      <c r="QHS102" s="227"/>
      <c r="QHT102" s="227"/>
      <c r="QHU102" s="227"/>
      <c r="QHV102" s="227"/>
      <c r="QHW102" s="227"/>
      <c r="QHX102" s="227"/>
      <c r="QHY102" s="227"/>
      <c r="QHZ102" s="227"/>
      <c r="QIA102" s="227"/>
      <c r="QIB102" s="227"/>
      <c r="QIC102" s="227"/>
      <c r="QID102" s="227"/>
      <c r="QIE102" s="227"/>
      <c r="QIF102" s="227"/>
      <c r="QIG102" s="227"/>
      <c r="QIH102" s="227"/>
      <c r="QII102" s="227"/>
      <c r="QIJ102" s="227"/>
      <c r="QIK102" s="227"/>
      <c r="QIL102" s="227"/>
      <c r="QIM102" s="227"/>
      <c r="QIN102" s="227"/>
      <c r="QIO102" s="227"/>
      <c r="QIP102" s="227"/>
      <c r="QIQ102" s="227"/>
      <c r="QIR102" s="227"/>
      <c r="QIS102" s="227"/>
      <c r="QIT102" s="227"/>
      <c r="QIU102" s="227"/>
      <c r="QIV102" s="227"/>
      <c r="QIW102" s="227"/>
      <c r="QIX102" s="227"/>
      <c r="QIY102" s="227"/>
      <c r="QIZ102" s="227"/>
      <c r="QJA102" s="227"/>
      <c r="QJB102" s="227"/>
      <c r="QJC102" s="227"/>
      <c r="QJD102" s="227"/>
      <c r="QJE102" s="227"/>
      <c r="QJF102" s="227"/>
      <c r="QJG102" s="227"/>
      <c r="QJH102" s="227"/>
      <c r="QJI102" s="227"/>
      <c r="QJJ102" s="227"/>
      <c r="QJK102" s="227"/>
      <c r="QJL102" s="227"/>
      <c r="QJM102" s="227"/>
      <c r="QJN102" s="227"/>
      <c r="QJO102" s="227"/>
      <c r="QJP102" s="227"/>
      <c r="QJQ102" s="227"/>
      <c r="QJR102" s="227"/>
      <c r="QJS102" s="227"/>
      <c r="QJT102" s="227"/>
      <c r="QJU102" s="227"/>
      <c r="QJV102" s="227"/>
      <c r="QJW102" s="227"/>
      <c r="QJX102" s="227"/>
      <c r="QJY102" s="227"/>
      <c r="QJZ102" s="227"/>
      <c r="QKA102" s="227"/>
      <c r="QKB102" s="227"/>
      <c r="QKC102" s="227"/>
      <c r="QKD102" s="227"/>
      <c r="QKE102" s="227"/>
      <c r="QKF102" s="227"/>
      <c r="QKG102" s="227"/>
      <c r="QKH102" s="227"/>
      <c r="QKI102" s="227"/>
      <c r="QKJ102" s="227"/>
      <c r="QKK102" s="227"/>
      <c r="QKL102" s="227"/>
      <c r="QKM102" s="227"/>
      <c r="QKN102" s="227"/>
      <c r="QKO102" s="227"/>
      <c r="QKP102" s="227"/>
      <c r="QKQ102" s="227"/>
      <c r="QKR102" s="227"/>
      <c r="QKS102" s="227"/>
      <c r="QKT102" s="227"/>
      <c r="QKU102" s="227"/>
      <c r="QKV102" s="227"/>
      <c r="QKW102" s="227"/>
      <c r="QKX102" s="227"/>
      <c r="QKY102" s="227"/>
      <c r="QKZ102" s="227"/>
      <c r="QLA102" s="227"/>
      <c r="QLB102" s="227"/>
      <c r="QLC102" s="227"/>
      <c r="QLD102" s="227"/>
      <c r="QLE102" s="227"/>
      <c r="QLF102" s="227"/>
      <c r="QLG102" s="227"/>
      <c r="QLH102" s="227"/>
      <c r="QLI102" s="227"/>
      <c r="QLJ102" s="227"/>
      <c r="QLK102" s="227"/>
      <c r="QLL102" s="227"/>
      <c r="QLM102" s="227"/>
      <c r="QLN102" s="227"/>
      <c r="QLO102" s="227"/>
      <c r="QLP102" s="227"/>
      <c r="QLQ102" s="227"/>
      <c r="QLR102" s="227"/>
      <c r="QLS102" s="227"/>
      <c r="QLT102" s="227"/>
      <c r="QLU102" s="227"/>
      <c r="QLV102" s="227"/>
      <c r="QLW102" s="227"/>
      <c r="QLX102" s="227"/>
      <c r="QLY102" s="227"/>
      <c r="QLZ102" s="227"/>
      <c r="QMA102" s="227"/>
      <c r="QMB102" s="227"/>
      <c r="QMC102" s="227"/>
      <c r="QMD102" s="227"/>
      <c r="QME102" s="227"/>
      <c r="QMF102" s="227"/>
      <c r="QMG102" s="227"/>
      <c r="QMH102" s="227"/>
      <c r="QMI102" s="227"/>
      <c r="QMJ102" s="227"/>
      <c r="QMK102" s="227"/>
      <c r="QML102" s="227"/>
      <c r="QMM102" s="227"/>
      <c r="QMN102" s="227"/>
      <c r="QMO102" s="227"/>
      <c r="QMP102" s="227"/>
      <c r="QMQ102" s="227"/>
      <c r="QMR102" s="227"/>
      <c r="QMS102" s="227"/>
      <c r="QMT102" s="227"/>
      <c r="QMU102" s="227"/>
      <c r="QMV102" s="227"/>
      <c r="QMW102" s="227"/>
      <c r="QMX102" s="227"/>
      <c r="QMY102" s="227"/>
      <c r="QMZ102" s="227"/>
      <c r="QNA102" s="227"/>
      <c r="QNB102" s="227"/>
      <c r="QNC102" s="227"/>
      <c r="QND102" s="227"/>
      <c r="QNE102" s="227"/>
      <c r="QNF102" s="227"/>
      <c r="QNG102" s="227"/>
      <c r="QNH102" s="227"/>
      <c r="QNI102" s="227"/>
      <c r="QNJ102" s="227"/>
      <c r="QNK102" s="227"/>
      <c r="QNL102" s="227"/>
      <c r="QNM102" s="227"/>
      <c r="QNN102" s="227"/>
      <c r="QNO102" s="227"/>
      <c r="QNP102" s="227"/>
      <c r="QNQ102" s="227"/>
      <c r="QNR102" s="227"/>
      <c r="QNS102" s="227"/>
      <c r="QNT102" s="227"/>
      <c r="QNU102" s="227"/>
      <c r="QNV102" s="227"/>
      <c r="QNW102" s="227"/>
      <c r="QNX102" s="227"/>
      <c r="QNY102" s="227"/>
      <c r="QNZ102" s="227"/>
      <c r="QOA102" s="227"/>
      <c r="QOB102" s="227"/>
      <c r="QOC102" s="227"/>
      <c r="QOD102" s="227"/>
      <c r="QOE102" s="227"/>
      <c r="QOF102" s="227"/>
      <c r="QOG102" s="227"/>
      <c r="QOH102" s="227"/>
      <c r="QOI102" s="227"/>
      <c r="QOJ102" s="227"/>
      <c r="QOK102" s="227"/>
      <c r="QOL102" s="227"/>
      <c r="QOM102" s="227"/>
      <c r="QON102" s="227"/>
      <c r="QOO102" s="227"/>
      <c r="QOP102" s="227"/>
      <c r="QOQ102" s="227"/>
      <c r="QOR102" s="227"/>
      <c r="QOS102" s="227"/>
      <c r="QOT102" s="227"/>
      <c r="QOU102" s="227"/>
      <c r="QOV102" s="227"/>
      <c r="QOW102" s="227"/>
      <c r="QOX102" s="227"/>
      <c r="QOY102" s="227"/>
      <c r="QOZ102" s="227"/>
      <c r="QPA102" s="227"/>
      <c r="QPB102" s="227"/>
      <c r="QPC102" s="227"/>
      <c r="QPD102" s="227"/>
      <c r="QPE102" s="227"/>
      <c r="QPF102" s="227"/>
      <c r="QPG102" s="227"/>
      <c r="QPH102" s="227"/>
      <c r="QPI102" s="227"/>
      <c r="QPJ102" s="227"/>
      <c r="QPK102" s="227"/>
      <c r="QPL102" s="227"/>
      <c r="QPM102" s="227"/>
      <c r="QPN102" s="227"/>
      <c r="QPO102" s="227"/>
      <c r="QPP102" s="227"/>
      <c r="QPQ102" s="227"/>
      <c r="QPR102" s="227"/>
      <c r="QPS102" s="227"/>
      <c r="QPT102" s="227"/>
      <c r="QPU102" s="227"/>
      <c r="QPV102" s="227"/>
      <c r="QPW102" s="227"/>
      <c r="QPX102" s="227"/>
      <c r="QPY102" s="227"/>
      <c r="QPZ102" s="227"/>
      <c r="QQA102" s="227"/>
      <c r="QQB102" s="227"/>
      <c r="QQC102" s="227"/>
      <c r="QQD102" s="227"/>
      <c r="QQE102" s="227"/>
      <c r="QQF102" s="227"/>
      <c r="QQG102" s="227"/>
      <c r="QQH102" s="227"/>
      <c r="QQI102" s="227"/>
      <c r="QQJ102" s="227"/>
      <c r="QQK102" s="227"/>
      <c r="QQL102" s="227"/>
      <c r="QQM102" s="227"/>
      <c r="QQN102" s="227"/>
      <c r="QQO102" s="227"/>
      <c r="QQP102" s="227"/>
      <c r="QQQ102" s="227"/>
      <c r="QQR102" s="227"/>
      <c r="QQS102" s="227"/>
      <c r="QQT102" s="227"/>
      <c r="QQU102" s="227"/>
      <c r="QQV102" s="227"/>
      <c r="QQW102" s="227"/>
      <c r="QQX102" s="227"/>
      <c r="QQY102" s="227"/>
      <c r="QQZ102" s="227"/>
      <c r="QRA102" s="227"/>
      <c r="QRB102" s="227"/>
      <c r="QRC102" s="227"/>
      <c r="QRD102" s="227"/>
      <c r="QRE102" s="227"/>
      <c r="QRF102" s="227"/>
      <c r="QRG102" s="227"/>
      <c r="QRH102" s="227"/>
      <c r="QRI102" s="227"/>
      <c r="QRJ102" s="227"/>
      <c r="QRK102" s="227"/>
      <c r="QRL102" s="227"/>
      <c r="QRM102" s="227"/>
      <c r="QRN102" s="227"/>
      <c r="QRO102" s="227"/>
      <c r="QRP102" s="227"/>
      <c r="QRQ102" s="227"/>
      <c r="QRR102" s="227"/>
      <c r="QRS102" s="227"/>
      <c r="QRT102" s="227"/>
      <c r="QRU102" s="227"/>
      <c r="QRV102" s="227"/>
      <c r="QRW102" s="227"/>
      <c r="QRX102" s="227"/>
      <c r="QRY102" s="227"/>
      <c r="QRZ102" s="227"/>
      <c r="QSA102" s="227"/>
      <c r="QSB102" s="227"/>
      <c r="QSC102" s="227"/>
      <c r="QSD102" s="227"/>
      <c r="QSE102" s="227"/>
      <c r="QSF102" s="227"/>
      <c r="QSG102" s="227"/>
      <c r="QSH102" s="227"/>
      <c r="QSI102" s="227"/>
      <c r="QSJ102" s="227"/>
      <c r="QSK102" s="227"/>
      <c r="QSL102" s="227"/>
      <c r="QSM102" s="227"/>
      <c r="QSN102" s="227"/>
      <c r="QSO102" s="227"/>
      <c r="QSP102" s="227"/>
      <c r="QSQ102" s="227"/>
      <c r="QSR102" s="227"/>
      <c r="QSS102" s="227"/>
      <c r="QST102" s="227"/>
      <c r="QSU102" s="227"/>
      <c r="QSV102" s="227"/>
      <c r="QSW102" s="227"/>
      <c r="QSX102" s="227"/>
      <c r="QSY102" s="227"/>
      <c r="QSZ102" s="227"/>
      <c r="QTA102" s="227"/>
      <c r="QTB102" s="227"/>
      <c r="QTC102" s="227"/>
      <c r="QTD102" s="227"/>
      <c r="QTE102" s="227"/>
      <c r="QTF102" s="227"/>
      <c r="QTG102" s="227"/>
      <c r="QTH102" s="227"/>
      <c r="QTI102" s="227"/>
      <c r="QTJ102" s="227"/>
      <c r="QTK102" s="227"/>
      <c r="QTL102" s="227"/>
      <c r="QTM102" s="227"/>
      <c r="QTN102" s="227"/>
      <c r="QTO102" s="227"/>
      <c r="QTP102" s="227"/>
      <c r="QTQ102" s="227"/>
      <c r="QTR102" s="227"/>
      <c r="QTS102" s="227"/>
      <c r="QTT102" s="227"/>
      <c r="QTU102" s="227"/>
      <c r="QTV102" s="227"/>
      <c r="QTW102" s="227"/>
      <c r="QTX102" s="227"/>
      <c r="QTY102" s="227"/>
      <c r="QTZ102" s="227"/>
      <c r="QUA102" s="227"/>
      <c r="QUB102" s="227"/>
      <c r="QUC102" s="227"/>
      <c r="QUD102" s="227"/>
      <c r="QUE102" s="227"/>
      <c r="QUF102" s="227"/>
      <c r="QUG102" s="227"/>
      <c r="QUH102" s="227"/>
      <c r="QUI102" s="227"/>
      <c r="QUJ102" s="227"/>
      <c r="QUK102" s="227"/>
      <c r="QUL102" s="227"/>
      <c r="QUM102" s="227"/>
      <c r="QUN102" s="227"/>
      <c r="QUO102" s="227"/>
      <c r="QUP102" s="227"/>
      <c r="QUQ102" s="227"/>
      <c r="QUR102" s="227"/>
      <c r="QUS102" s="227"/>
      <c r="QUT102" s="227"/>
      <c r="QUU102" s="227"/>
      <c r="QUV102" s="227"/>
      <c r="QUW102" s="227"/>
      <c r="QUX102" s="227"/>
      <c r="QUY102" s="227"/>
      <c r="QUZ102" s="227"/>
      <c r="QVA102" s="227"/>
      <c r="QVB102" s="227"/>
      <c r="QVC102" s="227"/>
      <c r="QVD102" s="227"/>
      <c r="QVE102" s="227"/>
      <c r="QVF102" s="227"/>
      <c r="QVG102" s="227"/>
      <c r="QVH102" s="227"/>
      <c r="QVI102" s="227"/>
      <c r="QVJ102" s="227"/>
      <c r="QVK102" s="227"/>
      <c r="QVL102" s="227"/>
      <c r="QVM102" s="227"/>
      <c r="QVN102" s="227"/>
      <c r="QVO102" s="227"/>
      <c r="QVP102" s="227"/>
      <c r="QVQ102" s="227"/>
      <c r="QVR102" s="227"/>
      <c r="QVS102" s="227"/>
      <c r="QVT102" s="227"/>
      <c r="QVU102" s="227"/>
      <c r="QVV102" s="227"/>
      <c r="QVW102" s="227"/>
      <c r="QVX102" s="227"/>
      <c r="QVY102" s="227"/>
      <c r="QVZ102" s="227"/>
      <c r="QWA102" s="227"/>
      <c r="QWB102" s="227"/>
      <c r="QWC102" s="227"/>
      <c r="QWD102" s="227"/>
      <c r="QWE102" s="227"/>
      <c r="QWF102" s="227"/>
      <c r="QWG102" s="227"/>
      <c r="QWH102" s="227"/>
      <c r="QWI102" s="227"/>
      <c r="QWJ102" s="227"/>
      <c r="QWK102" s="227"/>
      <c r="QWL102" s="227"/>
      <c r="QWM102" s="227"/>
      <c r="QWN102" s="227"/>
      <c r="QWO102" s="227"/>
      <c r="QWP102" s="227"/>
      <c r="QWQ102" s="227"/>
      <c r="QWR102" s="227"/>
      <c r="QWS102" s="227"/>
      <c r="QWT102" s="227"/>
      <c r="QWU102" s="227"/>
      <c r="QWV102" s="227"/>
      <c r="QWW102" s="227"/>
      <c r="QWX102" s="227"/>
      <c r="QWY102" s="227"/>
      <c r="QWZ102" s="227"/>
      <c r="QXA102" s="227"/>
      <c r="QXB102" s="227"/>
      <c r="QXC102" s="227"/>
      <c r="QXD102" s="227"/>
      <c r="QXE102" s="227"/>
      <c r="QXF102" s="227"/>
      <c r="QXG102" s="227"/>
      <c r="QXH102" s="227"/>
      <c r="QXI102" s="227"/>
      <c r="QXJ102" s="227"/>
      <c r="QXK102" s="227"/>
      <c r="QXL102" s="227"/>
      <c r="QXM102" s="227"/>
      <c r="QXN102" s="227"/>
      <c r="QXO102" s="227"/>
      <c r="QXP102" s="227"/>
      <c r="QXQ102" s="227"/>
      <c r="QXR102" s="227"/>
      <c r="QXS102" s="227"/>
      <c r="QXT102" s="227"/>
      <c r="QXU102" s="227"/>
      <c r="QXV102" s="227"/>
      <c r="QXW102" s="227"/>
      <c r="QXX102" s="227"/>
      <c r="QXY102" s="227"/>
      <c r="QXZ102" s="227"/>
      <c r="QYA102" s="227"/>
      <c r="QYB102" s="227"/>
      <c r="QYC102" s="227"/>
      <c r="QYD102" s="227"/>
      <c r="QYE102" s="227"/>
      <c r="QYF102" s="227"/>
      <c r="QYG102" s="227"/>
      <c r="QYH102" s="227"/>
      <c r="QYI102" s="227"/>
      <c r="QYJ102" s="227"/>
      <c r="QYK102" s="227"/>
      <c r="QYL102" s="227"/>
      <c r="QYM102" s="227"/>
      <c r="QYN102" s="227"/>
      <c r="QYO102" s="227"/>
      <c r="QYP102" s="227"/>
      <c r="QYQ102" s="227"/>
      <c r="QYR102" s="227"/>
      <c r="QYS102" s="227"/>
      <c r="QYT102" s="227"/>
      <c r="QYU102" s="227"/>
      <c r="QYV102" s="227"/>
      <c r="QYW102" s="227"/>
      <c r="QYX102" s="227"/>
      <c r="QYY102" s="227"/>
      <c r="QYZ102" s="227"/>
      <c r="QZA102" s="227"/>
      <c r="QZB102" s="227"/>
      <c r="QZC102" s="227"/>
      <c r="QZD102" s="227"/>
      <c r="QZE102" s="227"/>
      <c r="QZF102" s="227"/>
      <c r="QZG102" s="227"/>
      <c r="QZH102" s="227"/>
      <c r="QZI102" s="227"/>
      <c r="QZJ102" s="227"/>
      <c r="QZK102" s="227"/>
      <c r="QZL102" s="227"/>
      <c r="QZM102" s="227"/>
      <c r="QZN102" s="227"/>
      <c r="QZO102" s="227"/>
      <c r="QZP102" s="227"/>
      <c r="QZQ102" s="227"/>
      <c r="QZR102" s="227"/>
      <c r="QZS102" s="227"/>
      <c r="QZT102" s="227"/>
      <c r="QZU102" s="227"/>
      <c r="QZV102" s="227"/>
      <c r="QZW102" s="227"/>
      <c r="QZX102" s="227"/>
      <c r="QZY102" s="227"/>
      <c r="QZZ102" s="227"/>
      <c r="RAA102" s="227"/>
      <c r="RAB102" s="227"/>
      <c r="RAC102" s="227"/>
      <c r="RAD102" s="227"/>
      <c r="RAE102" s="227"/>
      <c r="RAF102" s="227"/>
      <c r="RAG102" s="227"/>
      <c r="RAH102" s="227"/>
      <c r="RAI102" s="227"/>
      <c r="RAJ102" s="227"/>
      <c r="RAK102" s="227"/>
      <c r="RAL102" s="227"/>
      <c r="RAM102" s="227"/>
      <c r="RAN102" s="227"/>
      <c r="RAO102" s="227"/>
      <c r="RAP102" s="227"/>
      <c r="RAQ102" s="227"/>
      <c r="RAR102" s="227"/>
      <c r="RAS102" s="227"/>
      <c r="RAT102" s="227"/>
      <c r="RAU102" s="227"/>
      <c r="RAV102" s="227"/>
      <c r="RAW102" s="227"/>
      <c r="RAX102" s="227"/>
      <c r="RAY102" s="227"/>
      <c r="RAZ102" s="227"/>
      <c r="RBA102" s="227"/>
      <c r="RBB102" s="227"/>
      <c r="RBC102" s="227"/>
      <c r="RBD102" s="227"/>
      <c r="RBE102" s="227"/>
      <c r="RBF102" s="227"/>
      <c r="RBG102" s="227"/>
      <c r="RBH102" s="227"/>
      <c r="RBI102" s="227"/>
      <c r="RBJ102" s="227"/>
      <c r="RBK102" s="227"/>
      <c r="RBL102" s="227"/>
      <c r="RBM102" s="227"/>
      <c r="RBN102" s="227"/>
      <c r="RBO102" s="227"/>
      <c r="RBP102" s="227"/>
      <c r="RBQ102" s="227"/>
      <c r="RBR102" s="227"/>
      <c r="RBS102" s="227"/>
      <c r="RBT102" s="227"/>
      <c r="RBU102" s="227"/>
      <c r="RBV102" s="227"/>
      <c r="RBW102" s="227"/>
      <c r="RBX102" s="227"/>
      <c r="RBY102" s="227"/>
      <c r="RBZ102" s="227"/>
      <c r="RCA102" s="227"/>
      <c r="RCB102" s="227"/>
      <c r="RCC102" s="227"/>
      <c r="RCD102" s="227"/>
      <c r="RCE102" s="227"/>
      <c r="RCF102" s="227"/>
      <c r="RCG102" s="227"/>
      <c r="RCH102" s="227"/>
      <c r="RCI102" s="227"/>
      <c r="RCJ102" s="227"/>
      <c r="RCK102" s="227"/>
      <c r="RCL102" s="227"/>
      <c r="RCM102" s="227"/>
      <c r="RCN102" s="227"/>
      <c r="RCO102" s="227"/>
      <c r="RCP102" s="227"/>
      <c r="RCQ102" s="227"/>
      <c r="RCR102" s="227"/>
      <c r="RCS102" s="227"/>
      <c r="RCT102" s="227"/>
      <c r="RCU102" s="227"/>
      <c r="RCV102" s="227"/>
      <c r="RCW102" s="227"/>
      <c r="RCX102" s="227"/>
      <c r="RCY102" s="227"/>
      <c r="RCZ102" s="227"/>
      <c r="RDA102" s="227"/>
      <c r="RDB102" s="227"/>
      <c r="RDC102" s="227"/>
      <c r="RDD102" s="227"/>
      <c r="RDE102" s="227"/>
      <c r="RDF102" s="227"/>
      <c r="RDG102" s="227"/>
      <c r="RDH102" s="227"/>
      <c r="RDI102" s="227"/>
      <c r="RDJ102" s="227"/>
      <c r="RDK102" s="227"/>
      <c r="RDL102" s="227"/>
      <c r="RDM102" s="227"/>
      <c r="RDN102" s="227"/>
      <c r="RDO102" s="227"/>
      <c r="RDP102" s="227"/>
      <c r="RDQ102" s="227"/>
      <c r="RDR102" s="227"/>
      <c r="RDS102" s="227"/>
      <c r="RDT102" s="227"/>
      <c r="RDU102" s="227"/>
      <c r="RDV102" s="227"/>
      <c r="RDW102" s="227"/>
      <c r="RDX102" s="227"/>
      <c r="RDY102" s="227"/>
      <c r="RDZ102" s="227"/>
      <c r="REA102" s="227"/>
      <c r="REB102" s="227"/>
      <c r="REC102" s="227"/>
      <c r="RED102" s="227"/>
      <c r="REE102" s="227"/>
      <c r="REF102" s="227"/>
      <c r="REG102" s="227"/>
      <c r="REH102" s="227"/>
      <c r="REI102" s="227"/>
      <c r="REJ102" s="227"/>
      <c r="REK102" s="227"/>
      <c r="REL102" s="227"/>
      <c r="REM102" s="227"/>
      <c r="REN102" s="227"/>
      <c r="REO102" s="227"/>
      <c r="REP102" s="227"/>
      <c r="REQ102" s="227"/>
      <c r="RER102" s="227"/>
      <c r="RES102" s="227"/>
      <c r="RET102" s="227"/>
      <c r="REU102" s="227"/>
      <c r="REV102" s="227"/>
      <c r="REW102" s="227"/>
      <c r="REX102" s="227"/>
      <c r="REY102" s="227"/>
      <c r="REZ102" s="227"/>
      <c r="RFA102" s="227"/>
      <c r="RFB102" s="227"/>
      <c r="RFC102" s="227"/>
      <c r="RFD102" s="227"/>
      <c r="RFE102" s="227"/>
      <c r="RFF102" s="227"/>
      <c r="RFG102" s="227"/>
      <c r="RFH102" s="227"/>
      <c r="RFI102" s="227"/>
      <c r="RFJ102" s="227"/>
      <c r="RFK102" s="227"/>
      <c r="RFL102" s="227"/>
      <c r="RFM102" s="227"/>
      <c r="RFN102" s="227"/>
      <c r="RFO102" s="227"/>
      <c r="RFP102" s="227"/>
      <c r="RFQ102" s="227"/>
      <c r="RFR102" s="227"/>
      <c r="RFS102" s="227"/>
      <c r="RFT102" s="227"/>
      <c r="RFU102" s="227"/>
      <c r="RFV102" s="227"/>
      <c r="RFW102" s="227"/>
      <c r="RFX102" s="227"/>
      <c r="RFY102" s="227"/>
      <c r="RFZ102" s="227"/>
      <c r="RGA102" s="227"/>
      <c r="RGB102" s="227"/>
      <c r="RGC102" s="227"/>
      <c r="RGD102" s="227"/>
      <c r="RGE102" s="227"/>
      <c r="RGF102" s="227"/>
      <c r="RGG102" s="227"/>
      <c r="RGH102" s="227"/>
      <c r="RGI102" s="227"/>
      <c r="RGJ102" s="227"/>
      <c r="RGK102" s="227"/>
      <c r="RGL102" s="227"/>
      <c r="RGM102" s="227"/>
      <c r="RGN102" s="227"/>
      <c r="RGO102" s="227"/>
      <c r="RGP102" s="227"/>
      <c r="RGQ102" s="227"/>
      <c r="RGR102" s="227"/>
      <c r="RGS102" s="227"/>
      <c r="RGT102" s="227"/>
      <c r="RGU102" s="227"/>
      <c r="RGV102" s="227"/>
      <c r="RGW102" s="227"/>
      <c r="RGX102" s="227"/>
      <c r="RGY102" s="227"/>
      <c r="RGZ102" s="227"/>
      <c r="RHA102" s="227"/>
      <c r="RHB102" s="227"/>
      <c r="RHC102" s="227"/>
      <c r="RHD102" s="227"/>
      <c r="RHE102" s="227"/>
      <c r="RHF102" s="227"/>
      <c r="RHG102" s="227"/>
      <c r="RHH102" s="227"/>
      <c r="RHI102" s="227"/>
      <c r="RHJ102" s="227"/>
      <c r="RHK102" s="227"/>
      <c r="RHL102" s="227"/>
      <c r="RHM102" s="227"/>
      <c r="RHN102" s="227"/>
      <c r="RHO102" s="227"/>
      <c r="RHP102" s="227"/>
      <c r="RHQ102" s="227"/>
      <c r="RHR102" s="227"/>
      <c r="RHS102" s="227"/>
      <c r="RHT102" s="227"/>
      <c r="RHU102" s="227"/>
      <c r="RHV102" s="227"/>
      <c r="RHW102" s="227"/>
      <c r="RHX102" s="227"/>
      <c r="RHY102" s="227"/>
      <c r="RHZ102" s="227"/>
      <c r="RIA102" s="227"/>
      <c r="RIB102" s="227"/>
      <c r="RIC102" s="227"/>
      <c r="RID102" s="227"/>
      <c r="RIE102" s="227"/>
      <c r="RIF102" s="227"/>
      <c r="RIG102" s="227"/>
      <c r="RIH102" s="227"/>
      <c r="RII102" s="227"/>
      <c r="RIJ102" s="227"/>
      <c r="RIK102" s="227"/>
      <c r="RIL102" s="227"/>
      <c r="RIM102" s="227"/>
      <c r="RIN102" s="227"/>
      <c r="RIO102" s="227"/>
      <c r="RIP102" s="227"/>
      <c r="RIQ102" s="227"/>
      <c r="RIR102" s="227"/>
      <c r="RIS102" s="227"/>
      <c r="RIT102" s="227"/>
      <c r="RIU102" s="227"/>
      <c r="RIV102" s="227"/>
      <c r="RIW102" s="227"/>
      <c r="RIX102" s="227"/>
      <c r="RIY102" s="227"/>
      <c r="RIZ102" s="227"/>
      <c r="RJA102" s="227"/>
      <c r="RJB102" s="227"/>
      <c r="RJC102" s="227"/>
      <c r="RJD102" s="227"/>
      <c r="RJE102" s="227"/>
      <c r="RJF102" s="227"/>
      <c r="RJG102" s="227"/>
      <c r="RJH102" s="227"/>
      <c r="RJI102" s="227"/>
      <c r="RJJ102" s="227"/>
      <c r="RJK102" s="227"/>
      <c r="RJL102" s="227"/>
      <c r="RJM102" s="227"/>
      <c r="RJN102" s="227"/>
      <c r="RJO102" s="227"/>
      <c r="RJP102" s="227"/>
      <c r="RJQ102" s="227"/>
      <c r="RJR102" s="227"/>
      <c r="RJS102" s="227"/>
      <c r="RJT102" s="227"/>
      <c r="RJU102" s="227"/>
      <c r="RJV102" s="227"/>
      <c r="RJW102" s="227"/>
      <c r="RJX102" s="227"/>
      <c r="RJY102" s="227"/>
      <c r="RJZ102" s="227"/>
      <c r="RKA102" s="227"/>
      <c r="RKB102" s="227"/>
      <c r="RKC102" s="227"/>
      <c r="RKD102" s="227"/>
      <c r="RKE102" s="227"/>
      <c r="RKF102" s="227"/>
      <c r="RKG102" s="227"/>
      <c r="RKH102" s="227"/>
      <c r="RKI102" s="227"/>
      <c r="RKJ102" s="227"/>
      <c r="RKK102" s="227"/>
      <c r="RKL102" s="227"/>
      <c r="RKM102" s="227"/>
      <c r="RKN102" s="227"/>
      <c r="RKO102" s="227"/>
      <c r="RKP102" s="227"/>
      <c r="RKQ102" s="227"/>
      <c r="RKR102" s="227"/>
      <c r="RKS102" s="227"/>
      <c r="RKT102" s="227"/>
      <c r="RKU102" s="227"/>
      <c r="RKV102" s="227"/>
      <c r="RKW102" s="227"/>
      <c r="RKX102" s="227"/>
      <c r="RKY102" s="227"/>
      <c r="RKZ102" s="227"/>
      <c r="RLA102" s="227"/>
      <c r="RLB102" s="227"/>
      <c r="RLC102" s="227"/>
      <c r="RLD102" s="227"/>
      <c r="RLE102" s="227"/>
      <c r="RLF102" s="227"/>
      <c r="RLG102" s="227"/>
      <c r="RLH102" s="227"/>
      <c r="RLI102" s="227"/>
      <c r="RLJ102" s="227"/>
      <c r="RLK102" s="227"/>
      <c r="RLL102" s="227"/>
      <c r="RLM102" s="227"/>
      <c r="RLN102" s="227"/>
      <c r="RLO102" s="227"/>
      <c r="RLP102" s="227"/>
      <c r="RLQ102" s="227"/>
      <c r="RLR102" s="227"/>
      <c r="RLS102" s="227"/>
      <c r="RLT102" s="227"/>
      <c r="RLU102" s="227"/>
      <c r="RLV102" s="227"/>
      <c r="RLW102" s="227"/>
      <c r="RLX102" s="227"/>
      <c r="RLY102" s="227"/>
      <c r="RLZ102" s="227"/>
      <c r="RMA102" s="227"/>
      <c r="RMB102" s="227"/>
      <c r="RMC102" s="227"/>
      <c r="RMD102" s="227"/>
      <c r="RME102" s="227"/>
      <c r="RMF102" s="227"/>
      <c r="RMG102" s="227"/>
      <c r="RMH102" s="227"/>
      <c r="RMI102" s="227"/>
      <c r="RMJ102" s="227"/>
      <c r="RMK102" s="227"/>
      <c r="RML102" s="227"/>
      <c r="RMM102" s="227"/>
      <c r="RMN102" s="227"/>
      <c r="RMO102" s="227"/>
      <c r="RMP102" s="227"/>
      <c r="RMQ102" s="227"/>
      <c r="RMR102" s="227"/>
      <c r="RMS102" s="227"/>
      <c r="RMT102" s="227"/>
      <c r="RMU102" s="227"/>
      <c r="RMV102" s="227"/>
      <c r="RMW102" s="227"/>
      <c r="RMX102" s="227"/>
      <c r="RMY102" s="227"/>
      <c r="RMZ102" s="227"/>
      <c r="RNA102" s="227"/>
      <c r="RNB102" s="227"/>
      <c r="RNC102" s="227"/>
      <c r="RND102" s="227"/>
      <c r="RNE102" s="227"/>
      <c r="RNF102" s="227"/>
      <c r="RNG102" s="227"/>
      <c r="RNH102" s="227"/>
      <c r="RNI102" s="227"/>
      <c r="RNJ102" s="227"/>
      <c r="RNK102" s="227"/>
      <c r="RNL102" s="227"/>
      <c r="RNM102" s="227"/>
      <c r="RNN102" s="227"/>
      <c r="RNO102" s="227"/>
      <c r="RNP102" s="227"/>
      <c r="RNQ102" s="227"/>
      <c r="RNR102" s="227"/>
      <c r="RNS102" s="227"/>
      <c r="RNT102" s="227"/>
      <c r="RNU102" s="227"/>
      <c r="RNV102" s="227"/>
      <c r="RNW102" s="227"/>
      <c r="RNX102" s="227"/>
      <c r="RNY102" s="227"/>
      <c r="RNZ102" s="227"/>
      <c r="ROA102" s="227"/>
      <c r="ROB102" s="227"/>
      <c r="ROC102" s="227"/>
      <c r="ROD102" s="227"/>
      <c r="ROE102" s="227"/>
      <c r="ROF102" s="227"/>
      <c r="ROG102" s="227"/>
      <c r="ROH102" s="227"/>
      <c r="ROI102" s="227"/>
      <c r="ROJ102" s="227"/>
      <c r="ROK102" s="227"/>
      <c r="ROL102" s="227"/>
      <c r="ROM102" s="227"/>
      <c r="RON102" s="227"/>
      <c r="ROO102" s="227"/>
      <c r="ROP102" s="227"/>
      <c r="ROQ102" s="227"/>
      <c r="ROR102" s="227"/>
      <c r="ROS102" s="227"/>
      <c r="ROT102" s="227"/>
      <c r="ROU102" s="227"/>
      <c r="ROV102" s="227"/>
      <c r="ROW102" s="227"/>
      <c r="ROX102" s="227"/>
      <c r="ROY102" s="227"/>
      <c r="ROZ102" s="227"/>
      <c r="RPA102" s="227"/>
      <c r="RPB102" s="227"/>
      <c r="RPC102" s="227"/>
      <c r="RPD102" s="227"/>
      <c r="RPE102" s="227"/>
      <c r="RPF102" s="227"/>
      <c r="RPG102" s="227"/>
      <c r="RPH102" s="227"/>
      <c r="RPI102" s="227"/>
      <c r="RPJ102" s="227"/>
      <c r="RPK102" s="227"/>
      <c r="RPL102" s="227"/>
      <c r="RPM102" s="227"/>
      <c r="RPN102" s="227"/>
      <c r="RPO102" s="227"/>
      <c r="RPP102" s="227"/>
      <c r="RPQ102" s="227"/>
      <c r="RPR102" s="227"/>
      <c r="RPS102" s="227"/>
      <c r="RPT102" s="227"/>
      <c r="RPU102" s="227"/>
      <c r="RPV102" s="227"/>
      <c r="RPW102" s="227"/>
      <c r="RPX102" s="227"/>
      <c r="RPY102" s="227"/>
      <c r="RPZ102" s="227"/>
      <c r="RQA102" s="227"/>
      <c r="RQB102" s="227"/>
      <c r="RQC102" s="227"/>
      <c r="RQD102" s="227"/>
      <c r="RQE102" s="227"/>
      <c r="RQF102" s="227"/>
      <c r="RQG102" s="227"/>
      <c r="RQH102" s="227"/>
      <c r="RQI102" s="227"/>
      <c r="RQJ102" s="227"/>
      <c r="RQK102" s="227"/>
      <c r="RQL102" s="227"/>
      <c r="RQM102" s="227"/>
      <c r="RQN102" s="227"/>
      <c r="RQO102" s="227"/>
      <c r="RQP102" s="227"/>
      <c r="RQQ102" s="227"/>
      <c r="RQR102" s="227"/>
      <c r="RQS102" s="227"/>
      <c r="RQT102" s="227"/>
      <c r="RQU102" s="227"/>
      <c r="RQV102" s="227"/>
      <c r="RQW102" s="227"/>
      <c r="RQX102" s="227"/>
      <c r="RQY102" s="227"/>
      <c r="RQZ102" s="227"/>
      <c r="RRA102" s="227"/>
      <c r="RRB102" s="227"/>
      <c r="RRC102" s="227"/>
      <c r="RRD102" s="227"/>
      <c r="RRE102" s="227"/>
      <c r="RRF102" s="227"/>
      <c r="RRG102" s="227"/>
      <c r="RRH102" s="227"/>
      <c r="RRI102" s="227"/>
      <c r="RRJ102" s="227"/>
      <c r="RRK102" s="227"/>
      <c r="RRL102" s="227"/>
      <c r="RRM102" s="227"/>
      <c r="RRN102" s="227"/>
      <c r="RRO102" s="227"/>
      <c r="RRP102" s="227"/>
      <c r="RRQ102" s="227"/>
      <c r="RRR102" s="227"/>
      <c r="RRS102" s="227"/>
      <c r="RRT102" s="227"/>
      <c r="RRU102" s="227"/>
      <c r="RRV102" s="227"/>
      <c r="RRW102" s="227"/>
      <c r="RRX102" s="227"/>
      <c r="RRY102" s="227"/>
      <c r="RRZ102" s="227"/>
      <c r="RSA102" s="227"/>
      <c r="RSB102" s="227"/>
      <c r="RSC102" s="227"/>
      <c r="RSD102" s="227"/>
      <c r="RSE102" s="227"/>
      <c r="RSF102" s="227"/>
      <c r="RSG102" s="227"/>
      <c r="RSH102" s="227"/>
      <c r="RSI102" s="227"/>
      <c r="RSJ102" s="227"/>
      <c r="RSK102" s="227"/>
      <c r="RSL102" s="227"/>
      <c r="RSM102" s="227"/>
      <c r="RSN102" s="227"/>
      <c r="RSO102" s="227"/>
      <c r="RSP102" s="227"/>
      <c r="RSQ102" s="227"/>
      <c r="RSR102" s="227"/>
      <c r="RSS102" s="227"/>
      <c r="RST102" s="227"/>
      <c r="RSU102" s="227"/>
      <c r="RSV102" s="227"/>
      <c r="RSW102" s="227"/>
      <c r="RSX102" s="227"/>
      <c r="RSY102" s="227"/>
      <c r="RSZ102" s="227"/>
      <c r="RTA102" s="227"/>
      <c r="RTB102" s="227"/>
      <c r="RTC102" s="227"/>
      <c r="RTD102" s="227"/>
      <c r="RTE102" s="227"/>
      <c r="RTF102" s="227"/>
      <c r="RTG102" s="227"/>
      <c r="RTH102" s="227"/>
      <c r="RTI102" s="227"/>
      <c r="RTJ102" s="227"/>
      <c r="RTK102" s="227"/>
      <c r="RTL102" s="227"/>
      <c r="RTM102" s="227"/>
      <c r="RTN102" s="227"/>
      <c r="RTO102" s="227"/>
      <c r="RTP102" s="227"/>
      <c r="RTQ102" s="227"/>
      <c r="RTR102" s="227"/>
      <c r="RTS102" s="227"/>
      <c r="RTT102" s="227"/>
      <c r="RTU102" s="227"/>
      <c r="RTV102" s="227"/>
      <c r="RTW102" s="227"/>
      <c r="RTX102" s="227"/>
      <c r="RTY102" s="227"/>
      <c r="RTZ102" s="227"/>
      <c r="RUA102" s="227"/>
      <c r="RUB102" s="227"/>
      <c r="RUC102" s="227"/>
      <c r="RUD102" s="227"/>
      <c r="RUE102" s="227"/>
      <c r="RUF102" s="227"/>
      <c r="RUG102" s="227"/>
      <c r="RUH102" s="227"/>
      <c r="RUI102" s="227"/>
      <c r="RUJ102" s="227"/>
      <c r="RUK102" s="227"/>
      <c r="RUL102" s="227"/>
      <c r="RUM102" s="227"/>
      <c r="RUN102" s="227"/>
      <c r="RUO102" s="227"/>
      <c r="RUP102" s="227"/>
      <c r="RUQ102" s="227"/>
      <c r="RUR102" s="227"/>
      <c r="RUS102" s="227"/>
      <c r="RUT102" s="227"/>
      <c r="RUU102" s="227"/>
      <c r="RUV102" s="227"/>
      <c r="RUW102" s="227"/>
      <c r="RUX102" s="227"/>
      <c r="RUY102" s="227"/>
      <c r="RUZ102" s="227"/>
      <c r="RVA102" s="227"/>
      <c r="RVB102" s="227"/>
      <c r="RVC102" s="227"/>
      <c r="RVD102" s="227"/>
      <c r="RVE102" s="227"/>
      <c r="RVF102" s="227"/>
      <c r="RVG102" s="227"/>
      <c r="RVH102" s="227"/>
      <c r="RVI102" s="227"/>
      <c r="RVJ102" s="227"/>
      <c r="RVK102" s="227"/>
      <c r="RVL102" s="227"/>
      <c r="RVM102" s="227"/>
      <c r="RVN102" s="227"/>
      <c r="RVO102" s="227"/>
      <c r="RVP102" s="227"/>
      <c r="RVQ102" s="227"/>
      <c r="RVR102" s="227"/>
      <c r="RVS102" s="227"/>
      <c r="RVT102" s="227"/>
      <c r="RVU102" s="227"/>
      <c r="RVV102" s="227"/>
      <c r="RVW102" s="227"/>
      <c r="RVX102" s="227"/>
      <c r="RVY102" s="227"/>
      <c r="RVZ102" s="227"/>
      <c r="RWA102" s="227"/>
      <c r="RWB102" s="227"/>
      <c r="RWC102" s="227"/>
      <c r="RWD102" s="227"/>
      <c r="RWE102" s="227"/>
      <c r="RWF102" s="227"/>
      <c r="RWG102" s="227"/>
      <c r="RWH102" s="227"/>
      <c r="RWI102" s="227"/>
      <c r="RWJ102" s="227"/>
      <c r="RWK102" s="227"/>
      <c r="RWL102" s="227"/>
      <c r="RWM102" s="227"/>
      <c r="RWN102" s="227"/>
      <c r="RWO102" s="227"/>
      <c r="RWP102" s="227"/>
      <c r="RWQ102" s="227"/>
      <c r="RWR102" s="227"/>
      <c r="RWS102" s="227"/>
      <c r="RWT102" s="227"/>
      <c r="RWU102" s="227"/>
      <c r="RWV102" s="227"/>
      <c r="RWW102" s="227"/>
      <c r="RWX102" s="227"/>
      <c r="RWY102" s="227"/>
      <c r="RWZ102" s="227"/>
      <c r="RXA102" s="227"/>
      <c r="RXB102" s="227"/>
      <c r="RXC102" s="227"/>
      <c r="RXD102" s="227"/>
      <c r="RXE102" s="227"/>
      <c r="RXF102" s="227"/>
      <c r="RXG102" s="227"/>
      <c r="RXH102" s="227"/>
      <c r="RXI102" s="227"/>
      <c r="RXJ102" s="227"/>
      <c r="RXK102" s="227"/>
      <c r="RXL102" s="227"/>
      <c r="RXM102" s="227"/>
      <c r="RXN102" s="227"/>
      <c r="RXO102" s="227"/>
      <c r="RXP102" s="227"/>
      <c r="RXQ102" s="227"/>
      <c r="RXR102" s="227"/>
      <c r="RXS102" s="227"/>
      <c r="RXT102" s="227"/>
      <c r="RXU102" s="227"/>
      <c r="RXV102" s="227"/>
      <c r="RXW102" s="227"/>
      <c r="RXX102" s="227"/>
      <c r="RXY102" s="227"/>
      <c r="RXZ102" s="227"/>
      <c r="RYA102" s="227"/>
      <c r="RYB102" s="227"/>
      <c r="RYC102" s="227"/>
      <c r="RYD102" s="227"/>
      <c r="RYE102" s="227"/>
      <c r="RYF102" s="227"/>
      <c r="RYG102" s="227"/>
      <c r="RYH102" s="227"/>
      <c r="RYI102" s="227"/>
      <c r="RYJ102" s="227"/>
      <c r="RYK102" s="227"/>
      <c r="RYL102" s="227"/>
      <c r="RYM102" s="227"/>
      <c r="RYN102" s="227"/>
      <c r="RYO102" s="227"/>
      <c r="RYP102" s="227"/>
      <c r="RYQ102" s="227"/>
      <c r="RYR102" s="227"/>
      <c r="RYS102" s="227"/>
      <c r="RYT102" s="227"/>
      <c r="RYU102" s="227"/>
      <c r="RYV102" s="227"/>
      <c r="RYW102" s="227"/>
      <c r="RYX102" s="227"/>
      <c r="RYY102" s="227"/>
      <c r="RYZ102" s="227"/>
      <c r="RZA102" s="227"/>
      <c r="RZB102" s="227"/>
      <c r="RZC102" s="227"/>
      <c r="RZD102" s="227"/>
      <c r="RZE102" s="227"/>
      <c r="RZF102" s="227"/>
      <c r="RZG102" s="227"/>
      <c r="RZH102" s="227"/>
      <c r="RZI102" s="227"/>
      <c r="RZJ102" s="227"/>
      <c r="RZK102" s="227"/>
      <c r="RZL102" s="227"/>
      <c r="RZM102" s="227"/>
      <c r="RZN102" s="227"/>
      <c r="RZO102" s="227"/>
      <c r="RZP102" s="227"/>
      <c r="RZQ102" s="227"/>
      <c r="RZR102" s="227"/>
      <c r="RZS102" s="227"/>
      <c r="RZT102" s="227"/>
      <c r="RZU102" s="227"/>
      <c r="RZV102" s="227"/>
      <c r="RZW102" s="227"/>
      <c r="RZX102" s="227"/>
      <c r="RZY102" s="227"/>
      <c r="RZZ102" s="227"/>
      <c r="SAA102" s="227"/>
      <c r="SAB102" s="227"/>
      <c r="SAC102" s="227"/>
      <c r="SAD102" s="227"/>
      <c r="SAE102" s="227"/>
      <c r="SAF102" s="227"/>
      <c r="SAG102" s="227"/>
      <c r="SAH102" s="227"/>
      <c r="SAI102" s="227"/>
      <c r="SAJ102" s="227"/>
      <c r="SAK102" s="227"/>
      <c r="SAL102" s="227"/>
      <c r="SAM102" s="227"/>
      <c r="SAN102" s="227"/>
      <c r="SAO102" s="227"/>
      <c r="SAP102" s="227"/>
      <c r="SAQ102" s="227"/>
      <c r="SAR102" s="227"/>
      <c r="SAS102" s="227"/>
      <c r="SAT102" s="227"/>
      <c r="SAU102" s="227"/>
      <c r="SAV102" s="227"/>
      <c r="SAW102" s="227"/>
      <c r="SAX102" s="227"/>
      <c r="SAY102" s="227"/>
      <c r="SAZ102" s="227"/>
      <c r="SBA102" s="227"/>
      <c r="SBB102" s="227"/>
      <c r="SBC102" s="227"/>
      <c r="SBD102" s="227"/>
      <c r="SBE102" s="227"/>
      <c r="SBF102" s="227"/>
      <c r="SBG102" s="227"/>
      <c r="SBH102" s="227"/>
      <c r="SBI102" s="227"/>
      <c r="SBJ102" s="227"/>
      <c r="SBK102" s="227"/>
      <c r="SBL102" s="227"/>
      <c r="SBM102" s="227"/>
      <c r="SBN102" s="227"/>
      <c r="SBO102" s="227"/>
      <c r="SBP102" s="227"/>
      <c r="SBQ102" s="227"/>
      <c r="SBR102" s="227"/>
      <c r="SBS102" s="227"/>
      <c r="SBT102" s="227"/>
      <c r="SBU102" s="227"/>
      <c r="SBV102" s="227"/>
      <c r="SBW102" s="227"/>
      <c r="SBX102" s="227"/>
      <c r="SBY102" s="227"/>
      <c r="SBZ102" s="227"/>
      <c r="SCA102" s="227"/>
      <c r="SCB102" s="227"/>
      <c r="SCC102" s="227"/>
      <c r="SCD102" s="227"/>
      <c r="SCE102" s="227"/>
      <c r="SCF102" s="227"/>
      <c r="SCG102" s="227"/>
      <c r="SCH102" s="227"/>
      <c r="SCI102" s="227"/>
      <c r="SCJ102" s="227"/>
      <c r="SCK102" s="227"/>
      <c r="SCL102" s="227"/>
      <c r="SCM102" s="227"/>
      <c r="SCN102" s="227"/>
      <c r="SCO102" s="227"/>
      <c r="SCP102" s="227"/>
      <c r="SCQ102" s="227"/>
      <c r="SCR102" s="227"/>
      <c r="SCS102" s="227"/>
      <c r="SCT102" s="227"/>
      <c r="SCU102" s="227"/>
      <c r="SCV102" s="227"/>
      <c r="SCW102" s="227"/>
      <c r="SCX102" s="227"/>
      <c r="SCY102" s="227"/>
      <c r="SCZ102" s="227"/>
      <c r="SDA102" s="227"/>
      <c r="SDB102" s="227"/>
      <c r="SDC102" s="227"/>
      <c r="SDD102" s="227"/>
      <c r="SDE102" s="227"/>
      <c r="SDF102" s="227"/>
      <c r="SDG102" s="227"/>
      <c r="SDH102" s="227"/>
      <c r="SDI102" s="227"/>
      <c r="SDJ102" s="227"/>
      <c r="SDK102" s="227"/>
      <c r="SDL102" s="227"/>
      <c r="SDM102" s="227"/>
      <c r="SDN102" s="227"/>
      <c r="SDO102" s="227"/>
      <c r="SDP102" s="227"/>
      <c r="SDQ102" s="227"/>
      <c r="SDR102" s="227"/>
      <c r="SDS102" s="227"/>
      <c r="SDT102" s="227"/>
      <c r="SDU102" s="227"/>
      <c r="SDV102" s="227"/>
      <c r="SDW102" s="227"/>
      <c r="SDX102" s="227"/>
      <c r="SDY102" s="227"/>
      <c r="SDZ102" s="227"/>
      <c r="SEA102" s="227"/>
      <c r="SEB102" s="227"/>
      <c r="SEC102" s="227"/>
      <c r="SED102" s="227"/>
      <c r="SEE102" s="227"/>
      <c r="SEF102" s="227"/>
      <c r="SEG102" s="227"/>
      <c r="SEH102" s="227"/>
      <c r="SEI102" s="227"/>
      <c r="SEJ102" s="227"/>
      <c r="SEK102" s="227"/>
      <c r="SEL102" s="227"/>
      <c r="SEM102" s="227"/>
      <c r="SEN102" s="227"/>
      <c r="SEO102" s="227"/>
      <c r="SEP102" s="227"/>
      <c r="SEQ102" s="227"/>
      <c r="SER102" s="227"/>
      <c r="SES102" s="227"/>
      <c r="SET102" s="227"/>
      <c r="SEU102" s="227"/>
      <c r="SEV102" s="227"/>
      <c r="SEW102" s="227"/>
      <c r="SEX102" s="227"/>
      <c r="SEY102" s="227"/>
      <c r="SEZ102" s="227"/>
      <c r="SFA102" s="227"/>
      <c r="SFB102" s="227"/>
      <c r="SFC102" s="227"/>
      <c r="SFD102" s="227"/>
      <c r="SFE102" s="227"/>
      <c r="SFF102" s="227"/>
      <c r="SFG102" s="227"/>
      <c r="SFH102" s="227"/>
      <c r="SFI102" s="227"/>
      <c r="SFJ102" s="227"/>
      <c r="SFK102" s="227"/>
      <c r="SFL102" s="227"/>
      <c r="SFM102" s="227"/>
      <c r="SFN102" s="227"/>
      <c r="SFO102" s="227"/>
      <c r="SFP102" s="227"/>
      <c r="SFQ102" s="227"/>
      <c r="SFR102" s="227"/>
      <c r="SFS102" s="227"/>
      <c r="SFT102" s="227"/>
      <c r="SFU102" s="227"/>
      <c r="SFV102" s="227"/>
      <c r="SFW102" s="227"/>
      <c r="SFX102" s="227"/>
      <c r="SFY102" s="227"/>
      <c r="SFZ102" s="227"/>
      <c r="SGA102" s="227"/>
      <c r="SGB102" s="227"/>
      <c r="SGC102" s="227"/>
      <c r="SGD102" s="227"/>
      <c r="SGE102" s="227"/>
      <c r="SGF102" s="227"/>
      <c r="SGG102" s="227"/>
      <c r="SGH102" s="227"/>
      <c r="SGI102" s="227"/>
      <c r="SGJ102" s="227"/>
      <c r="SGK102" s="227"/>
      <c r="SGL102" s="227"/>
      <c r="SGM102" s="227"/>
      <c r="SGN102" s="227"/>
      <c r="SGO102" s="227"/>
      <c r="SGP102" s="227"/>
      <c r="SGQ102" s="227"/>
      <c r="SGR102" s="227"/>
      <c r="SGS102" s="227"/>
      <c r="SGT102" s="227"/>
      <c r="SGU102" s="227"/>
      <c r="SGV102" s="227"/>
      <c r="SGW102" s="227"/>
      <c r="SGX102" s="227"/>
      <c r="SGY102" s="227"/>
      <c r="SGZ102" s="227"/>
      <c r="SHA102" s="227"/>
      <c r="SHB102" s="227"/>
      <c r="SHC102" s="227"/>
      <c r="SHD102" s="227"/>
      <c r="SHE102" s="227"/>
      <c r="SHF102" s="227"/>
      <c r="SHG102" s="227"/>
      <c r="SHH102" s="227"/>
      <c r="SHI102" s="227"/>
      <c r="SHJ102" s="227"/>
      <c r="SHK102" s="227"/>
      <c r="SHL102" s="227"/>
      <c r="SHM102" s="227"/>
      <c r="SHN102" s="227"/>
      <c r="SHO102" s="227"/>
      <c r="SHP102" s="227"/>
      <c r="SHQ102" s="227"/>
      <c r="SHR102" s="227"/>
      <c r="SHS102" s="227"/>
      <c r="SHT102" s="227"/>
      <c r="SHU102" s="227"/>
      <c r="SHV102" s="227"/>
      <c r="SHW102" s="227"/>
      <c r="SHX102" s="227"/>
      <c r="SHY102" s="227"/>
      <c r="SHZ102" s="227"/>
      <c r="SIA102" s="227"/>
      <c r="SIB102" s="227"/>
      <c r="SIC102" s="227"/>
      <c r="SID102" s="227"/>
      <c r="SIE102" s="227"/>
      <c r="SIF102" s="227"/>
      <c r="SIG102" s="227"/>
      <c r="SIH102" s="227"/>
      <c r="SII102" s="227"/>
      <c r="SIJ102" s="227"/>
      <c r="SIK102" s="227"/>
      <c r="SIL102" s="227"/>
      <c r="SIM102" s="227"/>
      <c r="SIN102" s="227"/>
      <c r="SIO102" s="227"/>
      <c r="SIP102" s="227"/>
      <c r="SIQ102" s="227"/>
      <c r="SIR102" s="227"/>
      <c r="SIS102" s="227"/>
      <c r="SIT102" s="227"/>
      <c r="SIU102" s="227"/>
      <c r="SIV102" s="227"/>
      <c r="SIW102" s="227"/>
      <c r="SIX102" s="227"/>
      <c r="SIY102" s="227"/>
      <c r="SIZ102" s="227"/>
      <c r="SJA102" s="227"/>
      <c r="SJB102" s="227"/>
      <c r="SJC102" s="227"/>
      <c r="SJD102" s="227"/>
      <c r="SJE102" s="227"/>
      <c r="SJF102" s="227"/>
      <c r="SJG102" s="227"/>
      <c r="SJH102" s="227"/>
      <c r="SJI102" s="227"/>
      <c r="SJJ102" s="227"/>
      <c r="SJK102" s="227"/>
      <c r="SJL102" s="227"/>
      <c r="SJM102" s="227"/>
      <c r="SJN102" s="227"/>
      <c r="SJO102" s="227"/>
      <c r="SJP102" s="227"/>
      <c r="SJQ102" s="227"/>
      <c r="SJR102" s="227"/>
      <c r="SJS102" s="227"/>
      <c r="SJT102" s="227"/>
      <c r="SJU102" s="227"/>
      <c r="SJV102" s="227"/>
      <c r="SJW102" s="227"/>
      <c r="SJX102" s="227"/>
      <c r="SJY102" s="227"/>
      <c r="SJZ102" s="227"/>
      <c r="SKA102" s="227"/>
      <c r="SKB102" s="227"/>
      <c r="SKC102" s="227"/>
      <c r="SKD102" s="227"/>
      <c r="SKE102" s="227"/>
      <c r="SKF102" s="227"/>
      <c r="SKG102" s="227"/>
      <c r="SKH102" s="227"/>
      <c r="SKI102" s="227"/>
      <c r="SKJ102" s="227"/>
      <c r="SKK102" s="227"/>
      <c r="SKL102" s="227"/>
      <c r="SKM102" s="227"/>
      <c r="SKN102" s="227"/>
      <c r="SKO102" s="227"/>
      <c r="SKP102" s="227"/>
      <c r="SKQ102" s="227"/>
      <c r="SKR102" s="227"/>
      <c r="SKS102" s="227"/>
      <c r="SKT102" s="227"/>
      <c r="SKU102" s="227"/>
      <c r="SKV102" s="227"/>
      <c r="SKW102" s="227"/>
      <c r="SKX102" s="227"/>
      <c r="SKY102" s="227"/>
      <c r="SKZ102" s="227"/>
      <c r="SLA102" s="227"/>
      <c r="SLB102" s="227"/>
      <c r="SLC102" s="227"/>
      <c r="SLD102" s="227"/>
      <c r="SLE102" s="227"/>
      <c r="SLF102" s="227"/>
      <c r="SLG102" s="227"/>
      <c r="SLH102" s="227"/>
      <c r="SLI102" s="227"/>
      <c r="SLJ102" s="227"/>
      <c r="SLK102" s="227"/>
      <c r="SLL102" s="227"/>
      <c r="SLM102" s="227"/>
      <c r="SLN102" s="227"/>
      <c r="SLO102" s="227"/>
      <c r="SLP102" s="227"/>
      <c r="SLQ102" s="227"/>
      <c r="SLR102" s="227"/>
      <c r="SLS102" s="227"/>
      <c r="SLT102" s="227"/>
      <c r="SLU102" s="227"/>
      <c r="SLV102" s="227"/>
      <c r="SLW102" s="227"/>
      <c r="SLX102" s="227"/>
      <c r="SLY102" s="227"/>
      <c r="SLZ102" s="227"/>
      <c r="SMA102" s="227"/>
      <c r="SMB102" s="227"/>
      <c r="SMC102" s="227"/>
      <c r="SMD102" s="227"/>
      <c r="SME102" s="227"/>
      <c r="SMF102" s="227"/>
      <c r="SMG102" s="227"/>
      <c r="SMH102" s="227"/>
      <c r="SMI102" s="227"/>
      <c r="SMJ102" s="227"/>
      <c r="SMK102" s="227"/>
      <c r="SML102" s="227"/>
      <c r="SMM102" s="227"/>
      <c r="SMN102" s="227"/>
      <c r="SMO102" s="227"/>
      <c r="SMP102" s="227"/>
      <c r="SMQ102" s="227"/>
      <c r="SMR102" s="227"/>
      <c r="SMS102" s="227"/>
      <c r="SMT102" s="227"/>
      <c r="SMU102" s="227"/>
      <c r="SMV102" s="227"/>
      <c r="SMW102" s="227"/>
      <c r="SMX102" s="227"/>
      <c r="SMY102" s="227"/>
      <c r="SMZ102" s="227"/>
      <c r="SNA102" s="227"/>
      <c r="SNB102" s="227"/>
      <c r="SNC102" s="227"/>
      <c r="SND102" s="227"/>
      <c r="SNE102" s="227"/>
      <c r="SNF102" s="227"/>
      <c r="SNG102" s="227"/>
      <c r="SNH102" s="227"/>
      <c r="SNI102" s="227"/>
      <c r="SNJ102" s="227"/>
      <c r="SNK102" s="227"/>
      <c r="SNL102" s="227"/>
      <c r="SNM102" s="227"/>
      <c r="SNN102" s="227"/>
      <c r="SNO102" s="227"/>
      <c r="SNP102" s="227"/>
      <c r="SNQ102" s="227"/>
      <c r="SNR102" s="227"/>
      <c r="SNS102" s="227"/>
      <c r="SNT102" s="227"/>
      <c r="SNU102" s="227"/>
      <c r="SNV102" s="227"/>
      <c r="SNW102" s="227"/>
      <c r="SNX102" s="227"/>
      <c r="SNY102" s="227"/>
      <c r="SNZ102" s="227"/>
      <c r="SOA102" s="227"/>
      <c r="SOB102" s="227"/>
      <c r="SOC102" s="227"/>
      <c r="SOD102" s="227"/>
      <c r="SOE102" s="227"/>
      <c r="SOF102" s="227"/>
      <c r="SOG102" s="227"/>
      <c r="SOH102" s="227"/>
      <c r="SOI102" s="227"/>
      <c r="SOJ102" s="227"/>
      <c r="SOK102" s="227"/>
      <c r="SOL102" s="227"/>
      <c r="SOM102" s="227"/>
      <c r="SON102" s="227"/>
      <c r="SOO102" s="227"/>
      <c r="SOP102" s="227"/>
      <c r="SOQ102" s="227"/>
      <c r="SOR102" s="227"/>
      <c r="SOS102" s="227"/>
      <c r="SOT102" s="227"/>
      <c r="SOU102" s="227"/>
      <c r="SOV102" s="227"/>
      <c r="SOW102" s="227"/>
      <c r="SOX102" s="227"/>
      <c r="SOY102" s="227"/>
      <c r="SOZ102" s="227"/>
      <c r="SPA102" s="227"/>
      <c r="SPB102" s="227"/>
      <c r="SPC102" s="227"/>
      <c r="SPD102" s="227"/>
      <c r="SPE102" s="227"/>
      <c r="SPF102" s="227"/>
      <c r="SPG102" s="227"/>
      <c r="SPH102" s="227"/>
      <c r="SPI102" s="227"/>
      <c r="SPJ102" s="227"/>
      <c r="SPK102" s="227"/>
      <c r="SPL102" s="227"/>
      <c r="SPM102" s="227"/>
      <c r="SPN102" s="227"/>
      <c r="SPO102" s="227"/>
      <c r="SPP102" s="227"/>
      <c r="SPQ102" s="227"/>
      <c r="SPR102" s="227"/>
      <c r="SPS102" s="227"/>
      <c r="SPT102" s="227"/>
      <c r="SPU102" s="227"/>
      <c r="SPV102" s="227"/>
      <c r="SPW102" s="227"/>
      <c r="SPX102" s="227"/>
      <c r="SPY102" s="227"/>
      <c r="SPZ102" s="227"/>
      <c r="SQA102" s="227"/>
      <c r="SQB102" s="227"/>
      <c r="SQC102" s="227"/>
      <c r="SQD102" s="227"/>
      <c r="SQE102" s="227"/>
      <c r="SQF102" s="227"/>
      <c r="SQG102" s="227"/>
      <c r="SQH102" s="227"/>
      <c r="SQI102" s="227"/>
      <c r="SQJ102" s="227"/>
      <c r="SQK102" s="227"/>
      <c r="SQL102" s="227"/>
      <c r="SQM102" s="227"/>
      <c r="SQN102" s="227"/>
      <c r="SQO102" s="227"/>
      <c r="SQP102" s="227"/>
      <c r="SQQ102" s="227"/>
      <c r="SQR102" s="227"/>
      <c r="SQS102" s="227"/>
      <c r="SQT102" s="227"/>
      <c r="SQU102" s="227"/>
      <c r="SQV102" s="227"/>
      <c r="SQW102" s="227"/>
      <c r="SQX102" s="227"/>
      <c r="SQY102" s="227"/>
      <c r="SQZ102" s="227"/>
      <c r="SRA102" s="227"/>
      <c r="SRB102" s="227"/>
      <c r="SRC102" s="227"/>
      <c r="SRD102" s="227"/>
      <c r="SRE102" s="227"/>
      <c r="SRF102" s="227"/>
      <c r="SRG102" s="227"/>
      <c r="SRH102" s="227"/>
      <c r="SRI102" s="227"/>
      <c r="SRJ102" s="227"/>
      <c r="SRK102" s="227"/>
      <c r="SRL102" s="227"/>
      <c r="SRM102" s="227"/>
      <c r="SRN102" s="227"/>
      <c r="SRO102" s="227"/>
      <c r="SRP102" s="227"/>
      <c r="SRQ102" s="227"/>
      <c r="SRR102" s="227"/>
      <c r="SRS102" s="227"/>
      <c r="SRT102" s="227"/>
      <c r="SRU102" s="227"/>
      <c r="SRV102" s="227"/>
      <c r="SRW102" s="227"/>
      <c r="SRX102" s="227"/>
      <c r="SRY102" s="227"/>
      <c r="SRZ102" s="227"/>
      <c r="SSA102" s="227"/>
      <c r="SSB102" s="227"/>
      <c r="SSC102" s="227"/>
      <c r="SSD102" s="227"/>
      <c r="SSE102" s="227"/>
      <c r="SSF102" s="227"/>
      <c r="SSG102" s="227"/>
      <c r="SSH102" s="227"/>
      <c r="SSI102" s="227"/>
      <c r="SSJ102" s="227"/>
      <c r="SSK102" s="227"/>
      <c r="SSL102" s="227"/>
      <c r="SSM102" s="227"/>
      <c r="SSN102" s="227"/>
      <c r="SSO102" s="227"/>
      <c r="SSP102" s="227"/>
      <c r="SSQ102" s="227"/>
      <c r="SSR102" s="227"/>
      <c r="SSS102" s="227"/>
      <c r="SST102" s="227"/>
      <c r="SSU102" s="227"/>
      <c r="SSV102" s="227"/>
      <c r="SSW102" s="227"/>
      <c r="SSX102" s="227"/>
      <c r="SSY102" s="227"/>
      <c r="SSZ102" s="227"/>
      <c r="STA102" s="227"/>
      <c r="STB102" s="227"/>
      <c r="STC102" s="227"/>
      <c r="STD102" s="227"/>
      <c r="STE102" s="227"/>
      <c r="STF102" s="227"/>
      <c r="STG102" s="227"/>
      <c r="STH102" s="227"/>
      <c r="STI102" s="227"/>
      <c r="STJ102" s="227"/>
      <c r="STK102" s="227"/>
      <c r="STL102" s="227"/>
      <c r="STM102" s="227"/>
      <c r="STN102" s="227"/>
      <c r="STO102" s="227"/>
      <c r="STP102" s="227"/>
      <c r="STQ102" s="227"/>
      <c r="STR102" s="227"/>
      <c r="STS102" s="227"/>
      <c r="STT102" s="227"/>
      <c r="STU102" s="227"/>
      <c r="STV102" s="227"/>
      <c r="STW102" s="227"/>
      <c r="STX102" s="227"/>
      <c r="STY102" s="227"/>
      <c r="STZ102" s="227"/>
      <c r="SUA102" s="227"/>
      <c r="SUB102" s="227"/>
      <c r="SUC102" s="227"/>
      <c r="SUD102" s="227"/>
      <c r="SUE102" s="227"/>
      <c r="SUF102" s="227"/>
      <c r="SUG102" s="227"/>
      <c r="SUH102" s="227"/>
      <c r="SUI102" s="227"/>
      <c r="SUJ102" s="227"/>
      <c r="SUK102" s="227"/>
      <c r="SUL102" s="227"/>
      <c r="SUM102" s="227"/>
      <c r="SUN102" s="227"/>
      <c r="SUO102" s="227"/>
      <c r="SUP102" s="227"/>
      <c r="SUQ102" s="227"/>
      <c r="SUR102" s="227"/>
      <c r="SUS102" s="227"/>
      <c r="SUT102" s="227"/>
      <c r="SUU102" s="227"/>
      <c r="SUV102" s="227"/>
      <c r="SUW102" s="227"/>
      <c r="SUX102" s="227"/>
      <c r="SUY102" s="227"/>
      <c r="SUZ102" s="227"/>
      <c r="SVA102" s="227"/>
      <c r="SVB102" s="227"/>
      <c r="SVC102" s="227"/>
      <c r="SVD102" s="227"/>
      <c r="SVE102" s="227"/>
      <c r="SVF102" s="227"/>
      <c r="SVG102" s="227"/>
      <c r="SVH102" s="227"/>
      <c r="SVI102" s="227"/>
      <c r="SVJ102" s="227"/>
      <c r="SVK102" s="227"/>
      <c r="SVL102" s="227"/>
      <c r="SVM102" s="227"/>
      <c r="SVN102" s="227"/>
      <c r="SVO102" s="227"/>
      <c r="SVP102" s="227"/>
      <c r="SVQ102" s="227"/>
      <c r="SVR102" s="227"/>
      <c r="SVS102" s="227"/>
      <c r="SVT102" s="227"/>
      <c r="SVU102" s="227"/>
      <c r="SVV102" s="227"/>
      <c r="SVW102" s="227"/>
      <c r="SVX102" s="227"/>
      <c r="SVY102" s="227"/>
      <c r="SVZ102" s="227"/>
      <c r="SWA102" s="227"/>
      <c r="SWB102" s="227"/>
      <c r="SWC102" s="227"/>
      <c r="SWD102" s="227"/>
      <c r="SWE102" s="227"/>
      <c r="SWF102" s="227"/>
      <c r="SWG102" s="227"/>
      <c r="SWH102" s="227"/>
      <c r="SWI102" s="227"/>
      <c r="SWJ102" s="227"/>
      <c r="SWK102" s="227"/>
      <c r="SWL102" s="227"/>
      <c r="SWM102" s="227"/>
      <c r="SWN102" s="227"/>
      <c r="SWO102" s="227"/>
      <c r="SWP102" s="227"/>
      <c r="SWQ102" s="227"/>
      <c r="SWR102" s="227"/>
      <c r="SWS102" s="227"/>
      <c r="SWT102" s="227"/>
      <c r="SWU102" s="227"/>
      <c r="SWV102" s="227"/>
      <c r="SWW102" s="227"/>
      <c r="SWX102" s="227"/>
      <c r="SWY102" s="227"/>
      <c r="SWZ102" s="227"/>
      <c r="SXA102" s="227"/>
      <c r="SXB102" s="227"/>
      <c r="SXC102" s="227"/>
      <c r="SXD102" s="227"/>
      <c r="SXE102" s="227"/>
      <c r="SXF102" s="227"/>
      <c r="SXG102" s="227"/>
      <c r="SXH102" s="227"/>
      <c r="SXI102" s="227"/>
      <c r="SXJ102" s="227"/>
      <c r="SXK102" s="227"/>
      <c r="SXL102" s="227"/>
      <c r="SXM102" s="227"/>
      <c r="SXN102" s="227"/>
      <c r="SXO102" s="227"/>
      <c r="SXP102" s="227"/>
      <c r="SXQ102" s="227"/>
      <c r="SXR102" s="227"/>
      <c r="SXS102" s="227"/>
      <c r="SXT102" s="227"/>
      <c r="SXU102" s="227"/>
      <c r="SXV102" s="227"/>
      <c r="SXW102" s="227"/>
      <c r="SXX102" s="227"/>
      <c r="SXY102" s="227"/>
      <c r="SXZ102" s="227"/>
      <c r="SYA102" s="227"/>
      <c r="SYB102" s="227"/>
      <c r="SYC102" s="227"/>
      <c r="SYD102" s="227"/>
      <c r="SYE102" s="227"/>
      <c r="SYF102" s="227"/>
      <c r="SYG102" s="227"/>
      <c r="SYH102" s="227"/>
      <c r="SYI102" s="227"/>
      <c r="SYJ102" s="227"/>
      <c r="SYK102" s="227"/>
      <c r="SYL102" s="227"/>
      <c r="SYM102" s="227"/>
      <c r="SYN102" s="227"/>
      <c r="SYO102" s="227"/>
      <c r="SYP102" s="227"/>
      <c r="SYQ102" s="227"/>
      <c r="SYR102" s="227"/>
      <c r="SYS102" s="227"/>
      <c r="SYT102" s="227"/>
      <c r="SYU102" s="227"/>
      <c r="SYV102" s="227"/>
      <c r="SYW102" s="227"/>
      <c r="SYX102" s="227"/>
      <c r="SYY102" s="227"/>
      <c r="SYZ102" s="227"/>
      <c r="SZA102" s="227"/>
      <c r="SZB102" s="227"/>
      <c r="SZC102" s="227"/>
      <c r="SZD102" s="227"/>
      <c r="SZE102" s="227"/>
      <c r="SZF102" s="227"/>
      <c r="SZG102" s="227"/>
      <c r="SZH102" s="227"/>
      <c r="SZI102" s="227"/>
      <c r="SZJ102" s="227"/>
      <c r="SZK102" s="227"/>
      <c r="SZL102" s="227"/>
      <c r="SZM102" s="227"/>
      <c r="SZN102" s="227"/>
      <c r="SZO102" s="227"/>
      <c r="SZP102" s="227"/>
      <c r="SZQ102" s="227"/>
      <c r="SZR102" s="227"/>
      <c r="SZS102" s="227"/>
      <c r="SZT102" s="227"/>
      <c r="SZU102" s="227"/>
      <c r="SZV102" s="227"/>
      <c r="SZW102" s="227"/>
      <c r="SZX102" s="227"/>
      <c r="SZY102" s="227"/>
      <c r="SZZ102" s="227"/>
      <c r="TAA102" s="227"/>
      <c r="TAB102" s="227"/>
      <c r="TAC102" s="227"/>
      <c r="TAD102" s="227"/>
      <c r="TAE102" s="227"/>
      <c r="TAF102" s="227"/>
      <c r="TAG102" s="227"/>
      <c r="TAH102" s="227"/>
      <c r="TAI102" s="227"/>
      <c r="TAJ102" s="227"/>
      <c r="TAK102" s="227"/>
      <c r="TAL102" s="227"/>
      <c r="TAM102" s="227"/>
      <c r="TAN102" s="227"/>
      <c r="TAO102" s="227"/>
      <c r="TAP102" s="227"/>
      <c r="TAQ102" s="227"/>
      <c r="TAR102" s="227"/>
      <c r="TAS102" s="227"/>
      <c r="TAT102" s="227"/>
      <c r="TAU102" s="227"/>
      <c r="TAV102" s="227"/>
      <c r="TAW102" s="227"/>
      <c r="TAX102" s="227"/>
      <c r="TAY102" s="227"/>
      <c r="TAZ102" s="227"/>
      <c r="TBA102" s="227"/>
      <c r="TBB102" s="227"/>
      <c r="TBC102" s="227"/>
      <c r="TBD102" s="227"/>
      <c r="TBE102" s="227"/>
      <c r="TBF102" s="227"/>
      <c r="TBG102" s="227"/>
      <c r="TBH102" s="227"/>
      <c r="TBI102" s="227"/>
      <c r="TBJ102" s="227"/>
      <c r="TBK102" s="227"/>
      <c r="TBL102" s="227"/>
      <c r="TBM102" s="227"/>
      <c r="TBN102" s="227"/>
      <c r="TBO102" s="227"/>
      <c r="TBP102" s="227"/>
      <c r="TBQ102" s="227"/>
      <c r="TBR102" s="227"/>
      <c r="TBS102" s="227"/>
      <c r="TBT102" s="227"/>
      <c r="TBU102" s="227"/>
      <c r="TBV102" s="227"/>
      <c r="TBW102" s="227"/>
      <c r="TBX102" s="227"/>
      <c r="TBY102" s="227"/>
      <c r="TBZ102" s="227"/>
      <c r="TCA102" s="227"/>
      <c r="TCB102" s="227"/>
      <c r="TCC102" s="227"/>
      <c r="TCD102" s="227"/>
      <c r="TCE102" s="227"/>
      <c r="TCF102" s="227"/>
      <c r="TCG102" s="227"/>
      <c r="TCH102" s="227"/>
      <c r="TCI102" s="227"/>
      <c r="TCJ102" s="227"/>
      <c r="TCK102" s="227"/>
      <c r="TCL102" s="227"/>
      <c r="TCM102" s="227"/>
      <c r="TCN102" s="227"/>
      <c r="TCO102" s="227"/>
      <c r="TCP102" s="227"/>
      <c r="TCQ102" s="227"/>
      <c r="TCR102" s="227"/>
      <c r="TCS102" s="227"/>
      <c r="TCT102" s="227"/>
      <c r="TCU102" s="227"/>
      <c r="TCV102" s="227"/>
      <c r="TCW102" s="227"/>
      <c r="TCX102" s="227"/>
      <c r="TCY102" s="227"/>
      <c r="TCZ102" s="227"/>
      <c r="TDA102" s="227"/>
      <c r="TDB102" s="227"/>
      <c r="TDC102" s="227"/>
      <c r="TDD102" s="227"/>
      <c r="TDE102" s="227"/>
      <c r="TDF102" s="227"/>
      <c r="TDG102" s="227"/>
      <c r="TDH102" s="227"/>
      <c r="TDI102" s="227"/>
      <c r="TDJ102" s="227"/>
      <c r="TDK102" s="227"/>
      <c r="TDL102" s="227"/>
      <c r="TDM102" s="227"/>
      <c r="TDN102" s="227"/>
      <c r="TDO102" s="227"/>
      <c r="TDP102" s="227"/>
      <c r="TDQ102" s="227"/>
      <c r="TDR102" s="227"/>
      <c r="TDS102" s="227"/>
      <c r="TDT102" s="227"/>
      <c r="TDU102" s="227"/>
      <c r="TDV102" s="227"/>
      <c r="TDW102" s="227"/>
      <c r="TDX102" s="227"/>
      <c r="TDY102" s="227"/>
      <c r="TDZ102" s="227"/>
      <c r="TEA102" s="227"/>
      <c r="TEB102" s="227"/>
      <c r="TEC102" s="227"/>
      <c r="TED102" s="227"/>
      <c r="TEE102" s="227"/>
      <c r="TEF102" s="227"/>
      <c r="TEG102" s="227"/>
      <c r="TEH102" s="227"/>
      <c r="TEI102" s="227"/>
      <c r="TEJ102" s="227"/>
      <c r="TEK102" s="227"/>
      <c r="TEL102" s="227"/>
      <c r="TEM102" s="227"/>
      <c r="TEN102" s="227"/>
      <c r="TEO102" s="227"/>
      <c r="TEP102" s="227"/>
      <c r="TEQ102" s="227"/>
      <c r="TER102" s="227"/>
      <c r="TES102" s="227"/>
      <c r="TET102" s="227"/>
      <c r="TEU102" s="227"/>
      <c r="TEV102" s="227"/>
      <c r="TEW102" s="227"/>
      <c r="TEX102" s="227"/>
      <c r="TEY102" s="227"/>
      <c r="TEZ102" s="227"/>
      <c r="TFA102" s="227"/>
      <c r="TFB102" s="227"/>
      <c r="TFC102" s="227"/>
      <c r="TFD102" s="227"/>
      <c r="TFE102" s="227"/>
      <c r="TFF102" s="227"/>
      <c r="TFG102" s="227"/>
      <c r="TFH102" s="227"/>
      <c r="TFI102" s="227"/>
      <c r="TFJ102" s="227"/>
      <c r="TFK102" s="227"/>
      <c r="TFL102" s="227"/>
      <c r="TFM102" s="227"/>
      <c r="TFN102" s="227"/>
      <c r="TFO102" s="227"/>
      <c r="TFP102" s="227"/>
      <c r="TFQ102" s="227"/>
      <c r="TFR102" s="227"/>
      <c r="TFS102" s="227"/>
      <c r="TFT102" s="227"/>
      <c r="TFU102" s="227"/>
      <c r="TFV102" s="227"/>
      <c r="TFW102" s="227"/>
      <c r="TFX102" s="227"/>
      <c r="TFY102" s="227"/>
      <c r="TFZ102" s="227"/>
      <c r="TGA102" s="227"/>
      <c r="TGB102" s="227"/>
      <c r="TGC102" s="227"/>
      <c r="TGD102" s="227"/>
      <c r="TGE102" s="227"/>
      <c r="TGF102" s="227"/>
      <c r="TGG102" s="227"/>
      <c r="TGH102" s="227"/>
      <c r="TGI102" s="227"/>
      <c r="TGJ102" s="227"/>
      <c r="TGK102" s="227"/>
      <c r="TGL102" s="227"/>
      <c r="TGM102" s="227"/>
      <c r="TGN102" s="227"/>
      <c r="TGO102" s="227"/>
      <c r="TGP102" s="227"/>
      <c r="TGQ102" s="227"/>
      <c r="TGR102" s="227"/>
      <c r="TGS102" s="227"/>
      <c r="TGT102" s="227"/>
      <c r="TGU102" s="227"/>
      <c r="TGV102" s="227"/>
      <c r="TGW102" s="227"/>
      <c r="TGX102" s="227"/>
      <c r="TGY102" s="227"/>
      <c r="TGZ102" s="227"/>
      <c r="THA102" s="227"/>
      <c r="THB102" s="227"/>
      <c r="THC102" s="227"/>
      <c r="THD102" s="227"/>
      <c r="THE102" s="227"/>
      <c r="THF102" s="227"/>
      <c r="THG102" s="227"/>
      <c r="THH102" s="227"/>
      <c r="THI102" s="227"/>
      <c r="THJ102" s="227"/>
      <c r="THK102" s="227"/>
      <c r="THL102" s="227"/>
      <c r="THM102" s="227"/>
      <c r="THN102" s="227"/>
      <c r="THO102" s="227"/>
      <c r="THP102" s="227"/>
      <c r="THQ102" s="227"/>
      <c r="THR102" s="227"/>
      <c r="THS102" s="227"/>
      <c r="THT102" s="227"/>
      <c r="THU102" s="227"/>
      <c r="THV102" s="227"/>
      <c r="THW102" s="227"/>
      <c r="THX102" s="227"/>
      <c r="THY102" s="227"/>
      <c r="THZ102" s="227"/>
      <c r="TIA102" s="227"/>
      <c r="TIB102" s="227"/>
      <c r="TIC102" s="227"/>
      <c r="TID102" s="227"/>
      <c r="TIE102" s="227"/>
      <c r="TIF102" s="227"/>
      <c r="TIG102" s="227"/>
      <c r="TIH102" s="227"/>
      <c r="TII102" s="227"/>
      <c r="TIJ102" s="227"/>
      <c r="TIK102" s="227"/>
      <c r="TIL102" s="227"/>
      <c r="TIM102" s="227"/>
      <c r="TIN102" s="227"/>
      <c r="TIO102" s="227"/>
      <c r="TIP102" s="227"/>
      <c r="TIQ102" s="227"/>
      <c r="TIR102" s="227"/>
      <c r="TIS102" s="227"/>
      <c r="TIT102" s="227"/>
      <c r="TIU102" s="227"/>
      <c r="TIV102" s="227"/>
      <c r="TIW102" s="227"/>
      <c r="TIX102" s="227"/>
      <c r="TIY102" s="227"/>
      <c r="TIZ102" s="227"/>
      <c r="TJA102" s="227"/>
      <c r="TJB102" s="227"/>
      <c r="TJC102" s="227"/>
      <c r="TJD102" s="227"/>
      <c r="TJE102" s="227"/>
      <c r="TJF102" s="227"/>
      <c r="TJG102" s="227"/>
      <c r="TJH102" s="227"/>
      <c r="TJI102" s="227"/>
      <c r="TJJ102" s="227"/>
      <c r="TJK102" s="227"/>
      <c r="TJL102" s="227"/>
      <c r="TJM102" s="227"/>
      <c r="TJN102" s="227"/>
      <c r="TJO102" s="227"/>
      <c r="TJP102" s="227"/>
      <c r="TJQ102" s="227"/>
      <c r="TJR102" s="227"/>
      <c r="TJS102" s="227"/>
      <c r="TJT102" s="227"/>
      <c r="TJU102" s="227"/>
      <c r="TJV102" s="227"/>
      <c r="TJW102" s="227"/>
      <c r="TJX102" s="227"/>
      <c r="TJY102" s="227"/>
      <c r="TJZ102" s="227"/>
      <c r="TKA102" s="227"/>
      <c r="TKB102" s="227"/>
      <c r="TKC102" s="227"/>
      <c r="TKD102" s="227"/>
      <c r="TKE102" s="227"/>
      <c r="TKF102" s="227"/>
      <c r="TKG102" s="227"/>
      <c r="TKH102" s="227"/>
      <c r="TKI102" s="227"/>
      <c r="TKJ102" s="227"/>
      <c r="TKK102" s="227"/>
      <c r="TKL102" s="227"/>
      <c r="TKM102" s="227"/>
      <c r="TKN102" s="227"/>
      <c r="TKO102" s="227"/>
      <c r="TKP102" s="227"/>
      <c r="TKQ102" s="227"/>
      <c r="TKR102" s="227"/>
      <c r="TKS102" s="227"/>
      <c r="TKT102" s="227"/>
      <c r="TKU102" s="227"/>
      <c r="TKV102" s="227"/>
      <c r="TKW102" s="227"/>
      <c r="TKX102" s="227"/>
      <c r="TKY102" s="227"/>
      <c r="TKZ102" s="227"/>
      <c r="TLA102" s="227"/>
      <c r="TLB102" s="227"/>
      <c r="TLC102" s="227"/>
      <c r="TLD102" s="227"/>
      <c r="TLE102" s="227"/>
      <c r="TLF102" s="227"/>
      <c r="TLG102" s="227"/>
      <c r="TLH102" s="227"/>
      <c r="TLI102" s="227"/>
      <c r="TLJ102" s="227"/>
      <c r="TLK102" s="227"/>
      <c r="TLL102" s="227"/>
      <c r="TLM102" s="227"/>
      <c r="TLN102" s="227"/>
      <c r="TLO102" s="227"/>
      <c r="TLP102" s="227"/>
      <c r="TLQ102" s="227"/>
      <c r="TLR102" s="227"/>
      <c r="TLS102" s="227"/>
      <c r="TLT102" s="227"/>
      <c r="TLU102" s="227"/>
      <c r="TLV102" s="227"/>
      <c r="TLW102" s="227"/>
      <c r="TLX102" s="227"/>
      <c r="TLY102" s="227"/>
      <c r="TLZ102" s="227"/>
      <c r="TMA102" s="227"/>
      <c r="TMB102" s="227"/>
      <c r="TMC102" s="227"/>
      <c r="TMD102" s="227"/>
      <c r="TME102" s="227"/>
      <c r="TMF102" s="227"/>
      <c r="TMG102" s="227"/>
      <c r="TMH102" s="227"/>
      <c r="TMI102" s="227"/>
      <c r="TMJ102" s="227"/>
      <c r="TMK102" s="227"/>
      <c r="TML102" s="227"/>
      <c r="TMM102" s="227"/>
      <c r="TMN102" s="227"/>
      <c r="TMO102" s="227"/>
      <c r="TMP102" s="227"/>
      <c r="TMQ102" s="227"/>
      <c r="TMR102" s="227"/>
      <c r="TMS102" s="227"/>
      <c r="TMT102" s="227"/>
      <c r="TMU102" s="227"/>
      <c r="TMV102" s="227"/>
      <c r="TMW102" s="227"/>
      <c r="TMX102" s="227"/>
      <c r="TMY102" s="227"/>
      <c r="TMZ102" s="227"/>
      <c r="TNA102" s="227"/>
      <c r="TNB102" s="227"/>
      <c r="TNC102" s="227"/>
      <c r="TND102" s="227"/>
      <c r="TNE102" s="227"/>
      <c r="TNF102" s="227"/>
      <c r="TNG102" s="227"/>
      <c r="TNH102" s="227"/>
      <c r="TNI102" s="227"/>
      <c r="TNJ102" s="227"/>
      <c r="TNK102" s="227"/>
      <c r="TNL102" s="227"/>
      <c r="TNM102" s="227"/>
      <c r="TNN102" s="227"/>
      <c r="TNO102" s="227"/>
      <c r="TNP102" s="227"/>
      <c r="TNQ102" s="227"/>
      <c r="TNR102" s="227"/>
      <c r="TNS102" s="227"/>
      <c r="TNT102" s="227"/>
      <c r="TNU102" s="227"/>
      <c r="TNV102" s="227"/>
      <c r="TNW102" s="227"/>
      <c r="TNX102" s="227"/>
      <c r="TNY102" s="227"/>
      <c r="TNZ102" s="227"/>
      <c r="TOA102" s="227"/>
      <c r="TOB102" s="227"/>
      <c r="TOC102" s="227"/>
      <c r="TOD102" s="227"/>
      <c r="TOE102" s="227"/>
      <c r="TOF102" s="227"/>
      <c r="TOG102" s="227"/>
      <c r="TOH102" s="227"/>
      <c r="TOI102" s="227"/>
      <c r="TOJ102" s="227"/>
      <c r="TOK102" s="227"/>
      <c r="TOL102" s="227"/>
      <c r="TOM102" s="227"/>
      <c r="TON102" s="227"/>
      <c r="TOO102" s="227"/>
      <c r="TOP102" s="227"/>
      <c r="TOQ102" s="227"/>
      <c r="TOR102" s="227"/>
      <c r="TOS102" s="227"/>
      <c r="TOT102" s="227"/>
      <c r="TOU102" s="227"/>
      <c r="TOV102" s="227"/>
      <c r="TOW102" s="227"/>
      <c r="TOX102" s="227"/>
      <c r="TOY102" s="227"/>
      <c r="TOZ102" s="227"/>
      <c r="TPA102" s="227"/>
      <c r="TPB102" s="227"/>
      <c r="TPC102" s="227"/>
      <c r="TPD102" s="227"/>
      <c r="TPE102" s="227"/>
      <c r="TPF102" s="227"/>
      <c r="TPG102" s="227"/>
      <c r="TPH102" s="227"/>
      <c r="TPI102" s="227"/>
      <c r="TPJ102" s="227"/>
      <c r="TPK102" s="227"/>
      <c r="TPL102" s="227"/>
      <c r="TPM102" s="227"/>
      <c r="TPN102" s="227"/>
      <c r="TPO102" s="227"/>
      <c r="TPP102" s="227"/>
      <c r="TPQ102" s="227"/>
      <c r="TPR102" s="227"/>
      <c r="TPS102" s="227"/>
      <c r="TPT102" s="227"/>
      <c r="TPU102" s="227"/>
      <c r="TPV102" s="227"/>
      <c r="TPW102" s="227"/>
      <c r="TPX102" s="227"/>
      <c r="TPY102" s="227"/>
      <c r="TPZ102" s="227"/>
      <c r="TQA102" s="227"/>
      <c r="TQB102" s="227"/>
      <c r="TQC102" s="227"/>
      <c r="TQD102" s="227"/>
      <c r="TQE102" s="227"/>
      <c r="TQF102" s="227"/>
      <c r="TQG102" s="227"/>
      <c r="TQH102" s="227"/>
      <c r="TQI102" s="227"/>
      <c r="TQJ102" s="227"/>
      <c r="TQK102" s="227"/>
      <c r="TQL102" s="227"/>
      <c r="TQM102" s="227"/>
      <c r="TQN102" s="227"/>
      <c r="TQO102" s="227"/>
      <c r="TQP102" s="227"/>
      <c r="TQQ102" s="227"/>
      <c r="TQR102" s="227"/>
      <c r="TQS102" s="227"/>
      <c r="TQT102" s="227"/>
      <c r="TQU102" s="227"/>
      <c r="TQV102" s="227"/>
      <c r="TQW102" s="227"/>
      <c r="TQX102" s="227"/>
      <c r="TQY102" s="227"/>
      <c r="TQZ102" s="227"/>
      <c r="TRA102" s="227"/>
      <c r="TRB102" s="227"/>
      <c r="TRC102" s="227"/>
      <c r="TRD102" s="227"/>
      <c r="TRE102" s="227"/>
      <c r="TRF102" s="227"/>
      <c r="TRG102" s="227"/>
      <c r="TRH102" s="227"/>
      <c r="TRI102" s="227"/>
      <c r="TRJ102" s="227"/>
      <c r="TRK102" s="227"/>
      <c r="TRL102" s="227"/>
      <c r="TRM102" s="227"/>
      <c r="TRN102" s="227"/>
      <c r="TRO102" s="227"/>
      <c r="TRP102" s="227"/>
      <c r="TRQ102" s="227"/>
      <c r="TRR102" s="227"/>
      <c r="TRS102" s="227"/>
      <c r="TRT102" s="227"/>
      <c r="TRU102" s="227"/>
      <c r="TRV102" s="227"/>
      <c r="TRW102" s="227"/>
      <c r="TRX102" s="227"/>
      <c r="TRY102" s="227"/>
      <c r="TRZ102" s="227"/>
      <c r="TSA102" s="227"/>
      <c r="TSB102" s="227"/>
      <c r="TSC102" s="227"/>
      <c r="TSD102" s="227"/>
      <c r="TSE102" s="227"/>
      <c r="TSF102" s="227"/>
      <c r="TSG102" s="227"/>
      <c r="TSH102" s="227"/>
      <c r="TSI102" s="227"/>
      <c r="TSJ102" s="227"/>
      <c r="TSK102" s="227"/>
      <c r="TSL102" s="227"/>
      <c r="TSM102" s="227"/>
      <c r="TSN102" s="227"/>
      <c r="TSO102" s="227"/>
      <c r="TSP102" s="227"/>
      <c r="TSQ102" s="227"/>
      <c r="TSR102" s="227"/>
      <c r="TSS102" s="227"/>
      <c r="TST102" s="227"/>
      <c r="TSU102" s="227"/>
      <c r="TSV102" s="227"/>
      <c r="TSW102" s="227"/>
      <c r="TSX102" s="227"/>
      <c r="TSY102" s="227"/>
      <c r="TSZ102" s="227"/>
      <c r="TTA102" s="227"/>
      <c r="TTB102" s="227"/>
      <c r="TTC102" s="227"/>
      <c r="TTD102" s="227"/>
      <c r="TTE102" s="227"/>
      <c r="TTF102" s="227"/>
      <c r="TTG102" s="227"/>
      <c r="TTH102" s="227"/>
      <c r="TTI102" s="227"/>
      <c r="TTJ102" s="227"/>
      <c r="TTK102" s="227"/>
      <c r="TTL102" s="227"/>
      <c r="TTM102" s="227"/>
      <c r="TTN102" s="227"/>
      <c r="TTO102" s="227"/>
      <c r="TTP102" s="227"/>
      <c r="TTQ102" s="227"/>
      <c r="TTR102" s="227"/>
      <c r="TTS102" s="227"/>
      <c r="TTT102" s="227"/>
      <c r="TTU102" s="227"/>
      <c r="TTV102" s="227"/>
      <c r="TTW102" s="227"/>
      <c r="TTX102" s="227"/>
      <c r="TTY102" s="227"/>
      <c r="TTZ102" s="227"/>
      <c r="TUA102" s="227"/>
      <c r="TUB102" s="227"/>
      <c r="TUC102" s="227"/>
      <c r="TUD102" s="227"/>
      <c r="TUE102" s="227"/>
      <c r="TUF102" s="227"/>
      <c r="TUG102" s="227"/>
      <c r="TUH102" s="227"/>
      <c r="TUI102" s="227"/>
      <c r="TUJ102" s="227"/>
      <c r="TUK102" s="227"/>
      <c r="TUL102" s="227"/>
      <c r="TUM102" s="227"/>
      <c r="TUN102" s="227"/>
      <c r="TUO102" s="227"/>
      <c r="TUP102" s="227"/>
      <c r="TUQ102" s="227"/>
      <c r="TUR102" s="227"/>
      <c r="TUS102" s="227"/>
      <c r="TUT102" s="227"/>
      <c r="TUU102" s="227"/>
      <c r="TUV102" s="227"/>
      <c r="TUW102" s="227"/>
      <c r="TUX102" s="227"/>
      <c r="TUY102" s="227"/>
      <c r="TUZ102" s="227"/>
      <c r="TVA102" s="227"/>
      <c r="TVB102" s="227"/>
      <c r="TVC102" s="227"/>
      <c r="TVD102" s="227"/>
      <c r="TVE102" s="227"/>
      <c r="TVF102" s="227"/>
      <c r="TVG102" s="227"/>
      <c r="TVH102" s="227"/>
      <c r="TVI102" s="227"/>
      <c r="TVJ102" s="227"/>
      <c r="TVK102" s="227"/>
      <c r="TVL102" s="227"/>
      <c r="TVM102" s="227"/>
      <c r="TVN102" s="227"/>
      <c r="TVO102" s="227"/>
      <c r="TVP102" s="227"/>
      <c r="TVQ102" s="227"/>
      <c r="TVR102" s="227"/>
      <c r="TVS102" s="227"/>
      <c r="TVT102" s="227"/>
      <c r="TVU102" s="227"/>
      <c r="TVV102" s="227"/>
      <c r="TVW102" s="227"/>
      <c r="TVX102" s="227"/>
      <c r="TVY102" s="227"/>
      <c r="TVZ102" s="227"/>
      <c r="TWA102" s="227"/>
      <c r="TWB102" s="227"/>
      <c r="TWC102" s="227"/>
      <c r="TWD102" s="227"/>
      <c r="TWE102" s="227"/>
      <c r="TWF102" s="227"/>
      <c r="TWG102" s="227"/>
      <c r="TWH102" s="227"/>
      <c r="TWI102" s="227"/>
      <c r="TWJ102" s="227"/>
      <c r="TWK102" s="227"/>
      <c r="TWL102" s="227"/>
      <c r="TWM102" s="227"/>
      <c r="TWN102" s="227"/>
      <c r="TWO102" s="227"/>
      <c r="TWP102" s="227"/>
      <c r="TWQ102" s="227"/>
      <c r="TWR102" s="227"/>
      <c r="TWS102" s="227"/>
      <c r="TWT102" s="227"/>
      <c r="TWU102" s="227"/>
      <c r="TWV102" s="227"/>
      <c r="TWW102" s="227"/>
      <c r="TWX102" s="227"/>
      <c r="TWY102" s="227"/>
      <c r="TWZ102" s="227"/>
      <c r="TXA102" s="227"/>
      <c r="TXB102" s="227"/>
      <c r="TXC102" s="227"/>
      <c r="TXD102" s="227"/>
      <c r="TXE102" s="227"/>
      <c r="TXF102" s="227"/>
      <c r="TXG102" s="227"/>
      <c r="TXH102" s="227"/>
      <c r="TXI102" s="227"/>
      <c r="TXJ102" s="227"/>
      <c r="TXK102" s="227"/>
      <c r="TXL102" s="227"/>
      <c r="TXM102" s="227"/>
      <c r="TXN102" s="227"/>
      <c r="TXO102" s="227"/>
      <c r="TXP102" s="227"/>
      <c r="TXQ102" s="227"/>
      <c r="TXR102" s="227"/>
      <c r="TXS102" s="227"/>
      <c r="TXT102" s="227"/>
      <c r="TXU102" s="227"/>
      <c r="TXV102" s="227"/>
      <c r="TXW102" s="227"/>
      <c r="TXX102" s="227"/>
      <c r="TXY102" s="227"/>
      <c r="TXZ102" s="227"/>
      <c r="TYA102" s="227"/>
      <c r="TYB102" s="227"/>
      <c r="TYC102" s="227"/>
      <c r="TYD102" s="227"/>
      <c r="TYE102" s="227"/>
      <c r="TYF102" s="227"/>
      <c r="TYG102" s="227"/>
      <c r="TYH102" s="227"/>
      <c r="TYI102" s="227"/>
      <c r="TYJ102" s="227"/>
      <c r="TYK102" s="227"/>
      <c r="TYL102" s="227"/>
      <c r="TYM102" s="227"/>
      <c r="TYN102" s="227"/>
      <c r="TYO102" s="227"/>
      <c r="TYP102" s="227"/>
      <c r="TYQ102" s="227"/>
      <c r="TYR102" s="227"/>
      <c r="TYS102" s="227"/>
      <c r="TYT102" s="227"/>
      <c r="TYU102" s="227"/>
      <c r="TYV102" s="227"/>
      <c r="TYW102" s="227"/>
      <c r="TYX102" s="227"/>
      <c r="TYY102" s="227"/>
      <c r="TYZ102" s="227"/>
      <c r="TZA102" s="227"/>
      <c r="TZB102" s="227"/>
      <c r="TZC102" s="227"/>
      <c r="TZD102" s="227"/>
      <c r="TZE102" s="227"/>
      <c r="TZF102" s="227"/>
      <c r="TZG102" s="227"/>
      <c r="TZH102" s="227"/>
      <c r="TZI102" s="227"/>
      <c r="TZJ102" s="227"/>
      <c r="TZK102" s="227"/>
      <c r="TZL102" s="227"/>
      <c r="TZM102" s="227"/>
      <c r="TZN102" s="227"/>
      <c r="TZO102" s="227"/>
      <c r="TZP102" s="227"/>
      <c r="TZQ102" s="227"/>
      <c r="TZR102" s="227"/>
      <c r="TZS102" s="227"/>
      <c r="TZT102" s="227"/>
      <c r="TZU102" s="227"/>
      <c r="TZV102" s="227"/>
      <c r="TZW102" s="227"/>
      <c r="TZX102" s="227"/>
      <c r="TZY102" s="227"/>
      <c r="TZZ102" s="227"/>
      <c r="UAA102" s="227"/>
      <c r="UAB102" s="227"/>
      <c r="UAC102" s="227"/>
      <c r="UAD102" s="227"/>
      <c r="UAE102" s="227"/>
      <c r="UAF102" s="227"/>
      <c r="UAG102" s="227"/>
      <c r="UAH102" s="227"/>
      <c r="UAI102" s="227"/>
      <c r="UAJ102" s="227"/>
      <c r="UAK102" s="227"/>
      <c r="UAL102" s="227"/>
      <c r="UAM102" s="227"/>
      <c r="UAN102" s="227"/>
      <c r="UAO102" s="227"/>
      <c r="UAP102" s="227"/>
      <c r="UAQ102" s="227"/>
      <c r="UAR102" s="227"/>
      <c r="UAS102" s="227"/>
      <c r="UAT102" s="227"/>
      <c r="UAU102" s="227"/>
      <c r="UAV102" s="227"/>
      <c r="UAW102" s="227"/>
      <c r="UAX102" s="227"/>
      <c r="UAY102" s="227"/>
      <c r="UAZ102" s="227"/>
      <c r="UBA102" s="227"/>
      <c r="UBB102" s="227"/>
      <c r="UBC102" s="227"/>
      <c r="UBD102" s="227"/>
      <c r="UBE102" s="227"/>
      <c r="UBF102" s="227"/>
      <c r="UBG102" s="227"/>
      <c r="UBH102" s="227"/>
      <c r="UBI102" s="227"/>
      <c r="UBJ102" s="227"/>
      <c r="UBK102" s="227"/>
      <c r="UBL102" s="227"/>
      <c r="UBM102" s="227"/>
      <c r="UBN102" s="227"/>
      <c r="UBO102" s="227"/>
      <c r="UBP102" s="227"/>
      <c r="UBQ102" s="227"/>
      <c r="UBR102" s="227"/>
      <c r="UBS102" s="227"/>
      <c r="UBT102" s="227"/>
      <c r="UBU102" s="227"/>
      <c r="UBV102" s="227"/>
      <c r="UBW102" s="227"/>
      <c r="UBX102" s="227"/>
      <c r="UBY102" s="227"/>
      <c r="UBZ102" s="227"/>
      <c r="UCA102" s="227"/>
      <c r="UCB102" s="227"/>
      <c r="UCC102" s="227"/>
      <c r="UCD102" s="227"/>
      <c r="UCE102" s="227"/>
      <c r="UCF102" s="227"/>
      <c r="UCG102" s="227"/>
      <c r="UCH102" s="227"/>
      <c r="UCI102" s="227"/>
      <c r="UCJ102" s="227"/>
      <c r="UCK102" s="227"/>
      <c r="UCL102" s="227"/>
      <c r="UCM102" s="227"/>
      <c r="UCN102" s="227"/>
      <c r="UCO102" s="227"/>
      <c r="UCP102" s="227"/>
      <c r="UCQ102" s="227"/>
      <c r="UCR102" s="227"/>
      <c r="UCS102" s="227"/>
      <c r="UCT102" s="227"/>
      <c r="UCU102" s="227"/>
      <c r="UCV102" s="227"/>
      <c r="UCW102" s="227"/>
      <c r="UCX102" s="227"/>
      <c r="UCY102" s="227"/>
      <c r="UCZ102" s="227"/>
      <c r="UDA102" s="227"/>
      <c r="UDB102" s="227"/>
      <c r="UDC102" s="227"/>
      <c r="UDD102" s="227"/>
      <c r="UDE102" s="227"/>
      <c r="UDF102" s="227"/>
      <c r="UDG102" s="227"/>
      <c r="UDH102" s="227"/>
      <c r="UDI102" s="227"/>
      <c r="UDJ102" s="227"/>
      <c r="UDK102" s="227"/>
      <c r="UDL102" s="227"/>
      <c r="UDM102" s="227"/>
      <c r="UDN102" s="227"/>
      <c r="UDO102" s="227"/>
      <c r="UDP102" s="227"/>
      <c r="UDQ102" s="227"/>
      <c r="UDR102" s="227"/>
      <c r="UDS102" s="227"/>
      <c r="UDT102" s="227"/>
      <c r="UDU102" s="227"/>
      <c r="UDV102" s="227"/>
      <c r="UDW102" s="227"/>
      <c r="UDX102" s="227"/>
      <c r="UDY102" s="227"/>
      <c r="UDZ102" s="227"/>
      <c r="UEA102" s="227"/>
      <c r="UEB102" s="227"/>
      <c r="UEC102" s="227"/>
      <c r="UED102" s="227"/>
      <c r="UEE102" s="227"/>
      <c r="UEF102" s="227"/>
      <c r="UEG102" s="227"/>
      <c r="UEH102" s="227"/>
      <c r="UEI102" s="227"/>
      <c r="UEJ102" s="227"/>
      <c r="UEK102" s="227"/>
      <c r="UEL102" s="227"/>
      <c r="UEM102" s="227"/>
      <c r="UEN102" s="227"/>
      <c r="UEO102" s="227"/>
      <c r="UEP102" s="227"/>
      <c r="UEQ102" s="227"/>
      <c r="UER102" s="227"/>
      <c r="UES102" s="227"/>
      <c r="UET102" s="227"/>
      <c r="UEU102" s="227"/>
      <c r="UEV102" s="227"/>
      <c r="UEW102" s="227"/>
      <c r="UEX102" s="227"/>
      <c r="UEY102" s="227"/>
      <c r="UEZ102" s="227"/>
      <c r="UFA102" s="227"/>
      <c r="UFB102" s="227"/>
      <c r="UFC102" s="227"/>
      <c r="UFD102" s="227"/>
      <c r="UFE102" s="227"/>
      <c r="UFF102" s="227"/>
      <c r="UFG102" s="227"/>
      <c r="UFH102" s="227"/>
      <c r="UFI102" s="227"/>
      <c r="UFJ102" s="227"/>
      <c r="UFK102" s="227"/>
      <c r="UFL102" s="227"/>
      <c r="UFM102" s="227"/>
      <c r="UFN102" s="227"/>
      <c r="UFO102" s="227"/>
      <c r="UFP102" s="227"/>
      <c r="UFQ102" s="227"/>
      <c r="UFR102" s="227"/>
      <c r="UFS102" s="227"/>
      <c r="UFT102" s="227"/>
      <c r="UFU102" s="227"/>
      <c r="UFV102" s="227"/>
      <c r="UFW102" s="227"/>
      <c r="UFX102" s="227"/>
      <c r="UFY102" s="227"/>
      <c r="UFZ102" s="227"/>
      <c r="UGA102" s="227"/>
      <c r="UGB102" s="227"/>
      <c r="UGC102" s="227"/>
      <c r="UGD102" s="227"/>
      <c r="UGE102" s="227"/>
      <c r="UGF102" s="227"/>
      <c r="UGG102" s="227"/>
      <c r="UGH102" s="227"/>
      <c r="UGI102" s="227"/>
      <c r="UGJ102" s="227"/>
      <c r="UGK102" s="227"/>
      <c r="UGL102" s="227"/>
      <c r="UGM102" s="227"/>
      <c r="UGN102" s="227"/>
      <c r="UGO102" s="227"/>
      <c r="UGP102" s="227"/>
      <c r="UGQ102" s="227"/>
      <c r="UGR102" s="227"/>
      <c r="UGS102" s="227"/>
      <c r="UGT102" s="227"/>
      <c r="UGU102" s="227"/>
      <c r="UGV102" s="227"/>
      <c r="UGW102" s="227"/>
      <c r="UGX102" s="227"/>
      <c r="UGY102" s="227"/>
      <c r="UGZ102" s="227"/>
      <c r="UHA102" s="227"/>
      <c r="UHB102" s="227"/>
      <c r="UHC102" s="227"/>
      <c r="UHD102" s="227"/>
      <c r="UHE102" s="227"/>
      <c r="UHF102" s="227"/>
      <c r="UHG102" s="227"/>
      <c r="UHH102" s="227"/>
      <c r="UHI102" s="227"/>
      <c r="UHJ102" s="227"/>
      <c r="UHK102" s="227"/>
      <c r="UHL102" s="227"/>
      <c r="UHM102" s="227"/>
      <c r="UHN102" s="227"/>
      <c r="UHO102" s="227"/>
      <c r="UHP102" s="227"/>
      <c r="UHQ102" s="227"/>
      <c r="UHR102" s="227"/>
      <c r="UHS102" s="227"/>
      <c r="UHT102" s="227"/>
      <c r="UHU102" s="227"/>
      <c r="UHV102" s="227"/>
      <c r="UHW102" s="227"/>
      <c r="UHX102" s="227"/>
      <c r="UHY102" s="227"/>
      <c r="UHZ102" s="227"/>
      <c r="UIA102" s="227"/>
      <c r="UIB102" s="227"/>
      <c r="UIC102" s="227"/>
      <c r="UID102" s="227"/>
      <c r="UIE102" s="227"/>
      <c r="UIF102" s="227"/>
      <c r="UIG102" s="227"/>
      <c r="UIH102" s="227"/>
      <c r="UII102" s="227"/>
      <c r="UIJ102" s="227"/>
      <c r="UIK102" s="227"/>
      <c r="UIL102" s="227"/>
      <c r="UIM102" s="227"/>
      <c r="UIN102" s="227"/>
      <c r="UIO102" s="227"/>
      <c r="UIP102" s="227"/>
      <c r="UIQ102" s="227"/>
      <c r="UIR102" s="227"/>
      <c r="UIS102" s="227"/>
      <c r="UIT102" s="227"/>
      <c r="UIU102" s="227"/>
      <c r="UIV102" s="227"/>
      <c r="UIW102" s="227"/>
      <c r="UIX102" s="227"/>
      <c r="UIY102" s="227"/>
      <c r="UIZ102" s="227"/>
      <c r="UJA102" s="227"/>
      <c r="UJB102" s="227"/>
      <c r="UJC102" s="227"/>
      <c r="UJD102" s="227"/>
      <c r="UJE102" s="227"/>
      <c r="UJF102" s="227"/>
      <c r="UJG102" s="227"/>
      <c r="UJH102" s="227"/>
      <c r="UJI102" s="227"/>
      <c r="UJJ102" s="227"/>
      <c r="UJK102" s="227"/>
      <c r="UJL102" s="227"/>
      <c r="UJM102" s="227"/>
      <c r="UJN102" s="227"/>
      <c r="UJO102" s="227"/>
      <c r="UJP102" s="227"/>
      <c r="UJQ102" s="227"/>
      <c r="UJR102" s="227"/>
      <c r="UJS102" s="227"/>
      <c r="UJT102" s="227"/>
      <c r="UJU102" s="227"/>
      <c r="UJV102" s="227"/>
      <c r="UJW102" s="227"/>
      <c r="UJX102" s="227"/>
      <c r="UJY102" s="227"/>
      <c r="UJZ102" s="227"/>
      <c r="UKA102" s="227"/>
      <c r="UKB102" s="227"/>
      <c r="UKC102" s="227"/>
      <c r="UKD102" s="227"/>
      <c r="UKE102" s="227"/>
      <c r="UKF102" s="227"/>
      <c r="UKG102" s="227"/>
      <c r="UKH102" s="227"/>
      <c r="UKI102" s="227"/>
      <c r="UKJ102" s="227"/>
      <c r="UKK102" s="227"/>
      <c r="UKL102" s="227"/>
      <c r="UKM102" s="227"/>
      <c r="UKN102" s="227"/>
      <c r="UKO102" s="227"/>
      <c r="UKP102" s="227"/>
      <c r="UKQ102" s="227"/>
      <c r="UKR102" s="227"/>
      <c r="UKS102" s="227"/>
      <c r="UKT102" s="227"/>
      <c r="UKU102" s="227"/>
      <c r="UKV102" s="227"/>
      <c r="UKW102" s="227"/>
      <c r="UKX102" s="227"/>
      <c r="UKY102" s="227"/>
      <c r="UKZ102" s="227"/>
      <c r="ULA102" s="227"/>
      <c r="ULB102" s="227"/>
      <c r="ULC102" s="227"/>
      <c r="ULD102" s="227"/>
      <c r="ULE102" s="227"/>
      <c r="ULF102" s="227"/>
      <c r="ULG102" s="227"/>
      <c r="ULH102" s="227"/>
      <c r="ULI102" s="227"/>
      <c r="ULJ102" s="227"/>
      <c r="ULK102" s="227"/>
      <c r="ULL102" s="227"/>
      <c r="ULM102" s="227"/>
      <c r="ULN102" s="227"/>
      <c r="ULO102" s="227"/>
      <c r="ULP102" s="227"/>
      <c r="ULQ102" s="227"/>
      <c r="ULR102" s="227"/>
      <c r="ULS102" s="227"/>
      <c r="ULT102" s="227"/>
      <c r="ULU102" s="227"/>
      <c r="ULV102" s="227"/>
      <c r="ULW102" s="227"/>
      <c r="ULX102" s="227"/>
      <c r="ULY102" s="227"/>
      <c r="ULZ102" s="227"/>
      <c r="UMA102" s="227"/>
      <c r="UMB102" s="227"/>
      <c r="UMC102" s="227"/>
      <c r="UMD102" s="227"/>
      <c r="UME102" s="227"/>
      <c r="UMF102" s="227"/>
      <c r="UMG102" s="227"/>
      <c r="UMH102" s="227"/>
      <c r="UMI102" s="227"/>
      <c r="UMJ102" s="227"/>
      <c r="UMK102" s="227"/>
      <c r="UML102" s="227"/>
      <c r="UMM102" s="227"/>
      <c r="UMN102" s="227"/>
      <c r="UMO102" s="227"/>
      <c r="UMP102" s="227"/>
      <c r="UMQ102" s="227"/>
      <c r="UMR102" s="227"/>
      <c r="UMS102" s="227"/>
      <c r="UMT102" s="227"/>
      <c r="UMU102" s="227"/>
      <c r="UMV102" s="227"/>
      <c r="UMW102" s="227"/>
      <c r="UMX102" s="227"/>
      <c r="UMY102" s="227"/>
      <c r="UMZ102" s="227"/>
      <c r="UNA102" s="227"/>
      <c r="UNB102" s="227"/>
      <c r="UNC102" s="227"/>
      <c r="UND102" s="227"/>
      <c r="UNE102" s="227"/>
      <c r="UNF102" s="227"/>
      <c r="UNG102" s="227"/>
      <c r="UNH102" s="227"/>
      <c r="UNI102" s="227"/>
      <c r="UNJ102" s="227"/>
      <c r="UNK102" s="227"/>
      <c r="UNL102" s="227"/>
      <c r="UNM102" s="227"/>
      <c r="UNN102" s="227"/>
      <c r="UNO102" s="227"/>
      <c r="UNP102" s="227"/>
      <c r="UNQ102" s="227"/>
      <c r="UNR102" s="227"/>
      <c r="UNS102" s="227"/>
      <c r="UNT102" s="227"/>
      <c r="UNU102" s="227"/>
      <c r="UNV102" s="227"/>
      <c r="UNW102" s="227"/>
      <c r="UNX102" s="227"/>
      <c r="UNY102" s="227"/>
      <c r="UNZ102" s="227"/>
      <c r="UOA102" s="227"/>
      <c r="UOB102" s="227"/>
      <c r="UOC102" s="227"/>
      <c r="UOD102" s="227"/>
      <c r="UOE102" s="227"/>
      <c r="UOF102" s="227"/>
      <c r="UOG102" s="227"/>
      <c r="UOH102" s="227"/>
      <c r="UOI102" s="227"/>
      <c r="UOJ102" s="227"/>
      <c r="UOK102" s="227"/>
      <c r="UOL102" s="227"/>
      <c r="UOM102" s="227"/>
      <c r="UON102" s="227"/>
      <c r="UOO102" s="227"/>
      <c r="UOP102" s="227"/>
      <c r="UOQ102" s="227"/>
      <c r="UOR102" s="227"/>
      <c r="UOS102" s="227"/>
      <c r="UOT102" s="227"/>
      <c r="UOU102" s="227"/>
      <c r="UOV102" s="227"/>
      <c r="UOW102" s="227"/>
      <c r="UOX102" s="227"/>
      <c r="UOY102" s="227"/>
      <c r="UOZ102" s="227"/>
      <c r="UPA102" s="227"/>
      <c r="UPB102" s="227"/>
      <c r="UPC102" s="227"/>
      <c r="UPD102" s="227"/>
      <c r="UPE102" s="227"/>
      <c r="UPF102" s="227"/>
      <c r="UPG102" s="227"/>
      <c r="UPH102" s="227"/>
      <c r="UPI102" s="227"/>
      <c r="UPJ102" s="227"/>
      <c r="UPK102" s="227"/>
      <c r="UPL102" s="227"/>
      <c r="UPM102" s="227"/>
      <c r="UPN102" s="227"/>
      <c r="UPO102" s="227"/>
      <c r="UPP102" s="227"/>
      <c r="UPQ102" s="227"/>
      <c r="UPR102" s="227"/>
      <c r="UPS102" s="227"/>
      <c r="UPT102" s="227"/>
      <c r="UPU102" s="227"/>
      <c r="UPV102" s="227"/>
      <c r="UPW102" s="227"/>
      <c r="UPX102" s="227"/>
      <c r="UPY102" s="227"/>
      <c r="UPZ102" s="227"/>
      <c r="UQA102" s="227"/>
      <c r="UQB102" s="227"/>
      <c r="UQC102" s="227"/>
      <c r="UQD102" s="227"/>
      <c r="UQE102" s="227"/>
      <c r="UQF102" s="227"/>
      <c r="UQG102" s="227"/>
      <c r="UQH102" s="227"/>
      <c r="UQI102" s="227"/>
      <c r="UQJ102" s="227"/>
      <c r="UQK102" s="227"/>
      <c r="UQL102" s="227"/>
      <c r="UQM102" s="227"/>
      <c r="UQN102" s="227"/>
      <c r="UQO102" s="227"/>
      <c r="UQP102" s="227"/>
      <c r="UQQ102" s="227"/>
      <c r="UQR102" s="227"/>
      <c r="UQS102" s="227"/>
      <c r="UQT102" s="227"/>
      <c r="UQU102" s="227"/>
      <c r="UQV102" s="227"/>
      <c r="UQW102" s="227"/>
      <c r="UQX102" s="227"/>
      <c r="UQY102" s="227"/>
      <c r="UQZ102" s="227"/>
      <c r="URA102" s="227"/>
      <c r="URB102" s="227"/>
      <c r="URC102" s="227"/>
      <c r="URD102" s="227"/>
      <c r="URE102" s="227"/>
      <c r="URF102" s="227"/>
      <c r="URG102" s="227"/>
      <c r="URH102" s="227"/>
      <c r="URI102" s="227"/>
      <c r="URJ102" s="227"/>
      <c r="URK102" s="227"/>
      <c r="URL102" s="227"/>
      <c r="URM102" s="227"/>
      <c r="URN102" s="227"/>
      <c r="URO102" s="227"/>
      <c r="URP102" s="227"/>
      <c r="URQ102" s="227"/>
      <c r="URR102" s="227"/>
      <c r="URS102" s="227"/>
      <c r="URT102" s="227"/>
      <c r="URU102" s="227"/>
      <c r="URV102" s="227"/>
      <c r="URW102" s="227"/>
      <c r="URX102" s="227"/>
      <c r="URY102" s="227"/>
      <c r="URZ102" s="227"/>
      <c r="USA102" s="227"/>
      <c r="USB102" s="227"/>
      <c r="USC102" s="227"/>
      <c r="USD102" s="227"/>
      <c r="USE102" s="227"/>
      <c r="USF102" s="227"/>
      <c r="USG102" s="227"/>
      <c r="USH102" s="227"/>
      <c r="USI102" s="227"/>
      <c r="USJ102" s="227"/>
      <c r="USK102" s="227"/>
      <c r="USL102" s="227"/>
      <c r="USM102" s="227"/>
      <c r="USN102" s="227"/>
      <c r="USO102" s="227"/>
      <c r="USP102" s="227"/>
      <c r="USQ102" s="227"/>
      <c r="USR102" s="227"/>
      <c r="USS102" s="227"/>
      <c r="UST102" s="227"/>
      <c r="USU102" s="227"/>
      <c r="USV102" s="227"/>
      <c r="USW102" s="227"/>
      <c r="USX102" s="227"/>
      <c r="USY102" s="227"/>
      <c r="USZ102" s="227"/>
      <c r="UTA102" s="227"/>
      <c r="UTB102" s="227"/>
      <c r="UTC102" s="227"/>
      <c r="UTD102" s="227"/>
      <c r="UTE102" s="227"/>
      <c r="UTF102" s="227"/>
      <c r="UTG102" s="227"/>
      <c r="UTH102" s="227"/>
      <c r="UTI102" s="227"/>
      <c r="UTJ102" s="227"/>
      <c r="UTK102" s="227"/>
      <c r="UTL102" s="227"/>
      <c r="UTM102" s="227"/>
      <c r="UTN102" s="227"/>
      <c r="UTO102" s="227"/>
      <c r="UTP102" s="227"/>
      <c r="UTQ102" s="227"/>
      <c r="UTR102" s="227"/>
      <c r="UTS102" s="227"/>
      <c r="UTT102" s="227"/>
      <c r="UTU102" s="227"/>
      <c r="UTV102" s="227"/>
      <c r="UTW102" s="227"/>
      <c r="UTX102" s="227"/>
      <c r="UTY102" s="227"/>
      <c r="UTZ102" s="227"/>
      <c r="UUA102" s="227"/>
      <c r="UUB102" s="227"/>
      <c r="UUC102" s="227"/>
      <c r="UUD102" s="227"/>
      <c r="UUE102" s="227"/>
      <c r="UUF102" s="227"/>
      <c r="UUG102" s="227"/>
      <c r="UUH102" s="227"/>
      <c r="UUI102" s="227"/>
      <c r="UUJ102" s="227"/>
      <c r="UUK102" s="227"/>
      <c r="UUL102" s="227"/>
      <c r="UUM102" s="227"/>
      <c r="UUN102" s="227"/>
      <c r="UUO102" s="227"/>
      <c r="UUP102" s="227"/>
      <c r="UUQ102" s="227"/>
      <c r="UUR102" s="227"/>
      <c r="UUS102" s="227"/>
      <c r="UUT102" s="227"/>
      <c r="UUU102" s="227"/>
      <c r="UUV102" s="227"/>
      <c r="UUW102" s="227"/>
      <c r="UUX102" s="227"/>
      <c r="UUY102" s="227"/>
      <c r="UUZ102" s="227"/>
      <c r="UVA102" s="227"/>
      <c r="UVB102" s="227"/>
      <c r="UVC102" s="227"/>
      <c r="UVD102" s="227"/>
      <c r="UVE102" s="227"/>
      <c r="UVF102" s="227"/>
      <c r="UVG102" s="227"/>
      <c r="UVH102" s="227"/>
      <c r="UVI102" s="227"/>
      <c r="UVJ102" s="227"/>
      <c r="UVK102" s="227"/>
      <c r="UVL102" s="227"/>
      <c r="UVM102" s="227"/>
      <c r="UVN102" s="227"/>
      <c r="UVO102" s="227"/>
      <c r="UVP102" s="227"/>
      <c r="UVQ102" s="227"/>
      <c r="UVR102" s="227"/>
      <c r="UVS102" s="227"/>
      <c r="UVT102" s="227"/>
      <c r="UVU102" s="227"/>
      <c r="UVV102" s="227"/>
      <c r="UVW102" s="227"/>
      <c r="UVX102" s="227"/>
      <c r="UVY102" s="227"/>
      <c r="UVZ102" s="227"/>
      <c r="UWA102" s="227"/>
      <c r="UWB102" s="227"/>
      <c r="UWC102" s="227"/>
      <c r="UWD102" s="227"/>
      <c r="UWE102" s="227"/>
      <c r="UWF102" s="227"/>
      <c r="UWG102" s="227"/>
      <c r="UWH102" s="227"/>
      <c r="UWI102" s="227"/>
      <c r="UWJ102" s="227"/>
      <c r="UWK102" s="227"/>
      <c r="UWL102" s="227"/>
      <c r="UWM102" s="227"/>
      <c r="UWN102" s="227"/>
      <c r="UWO102" s="227"/>
      <c r="UWP102" s="227"/>
      <c r="UWQ102" s="227"/>
      <c r="UWR102" s="227"/>
      <c r="UWS102" s="227"/>
      <c r="UWT102" s="227"/>
      <c r="UWU102" s="227"/>
      <c r="UWV102" s="227"/>
      <c r="UWW102" s="227"/>
      <c r="UWX102" s="227"/>
      <c r="UWY102" s="227"/>
      <c r="UWZ102" s="227"/>
      <c r="UXA102" s="227"/>
      <c r="UXB102" s="227"/>
      <c r="UXC102" s="227"/>
      <c r="UXD102" s="227"/>
      <c r="UXE102" s="227"/>
      <c r="UXF102" s="227"/>
      <c r="UXG102" s="227"/>
      <c r="UXH102" s="227"/>
      <c r="UXI102" s="227"/>
      <c r="UXJ102" s="227"/>
      <c r="UXK102" s="227"/>
      <c r="UXL102" s="227"/>
      <c r="UXM102" s="227"/>
      <c r="UXN102" s="227"/>
      <c r="UXO102" s="227"/>
      <c r="UXP102" s="227"/>
      <c r="UXQ102" s="227"/>
      <c r="UXR102" s="227"/>
      <c r="UXS102" s="227"/>
      <c r="UXT102" s="227"/>
      <c r="UXU102" s="227"/>
      <c r="UXV102" s="227"/>
      <c r="UXW102" s="227"/>
      <c r="UXX102" s="227"/>
      <c r="UXY102" s="227"/>
      <c r="UXZ102" s="227"/>
      <c r="UYA102" s="227"/>
      <c r="UYB102" s="227"/>
      <c r="UYC102" s="227"/>
      <c r="UYD102" s="227"/>
      <c r="UYE102" s="227"/>
      <c r="UYF102" s="227"/>
      <c r="UYG102" s="227"/>
      <c r="UYH102" s="227"/>
      <c r="UYI102" s="227"/>
      <c r="UYJ102" s="227"/>
      <c r="UYK102" s="227"/>
      <c r="UYL102" s="227"/>
      <c r="UYM102" s="227"/>
      <c r="UYN102" s="227"/>
      <c r="UYO102" s="227"/>
      <c r="UYP102" s="227"/>
      <c r="UYQ102" s="227"/>
      <c r="UYR102" s="227"/>
      <c r="UYS102" s="227"/>
      <c r="UYT102" s="227"/>
      <c r="UYU102" s="227"/>
      <c r="UYV102" s="227"/>
      <c r="UYW102" s="227"/>
      <c r="UYX102" s="227"/>
      <c r="UYY102" s="227"/>
      <c r="UYZ102" s="227"/>
      <c r="UZA102" s="227"/>
      <c r="UZB102" s="227"/>
      <c r="UZC102" s="227"/>
      <c r="UZD102" s="227"/>
      <c r="UZE102" s="227"/>
      <c r="UZF102" s="227"/>
      <c r="UZG102" s="227"/>
      <c r="UZH102" s="227"/>
      <c r="UZI102" s="227"/>
      <c r="UZJ102" s="227"/>
      <c r="UZK102" s="227"/>
      <c r="UZL102" s="227"/>
      <c r="UZM102" s="227"/>
      <c r="UZN102" s="227"/>
      <c r="UZO102" s="227"/>
      <c r="UZP102" s="227"/>
      <c r="UZQ102" s="227"/>
      <c r="UZR102" s="227"/>
      <c r="UZS102" s="227"/>
      <c r="UZT102" s="227"/>
      <c r="UZU102" s="227"/>
      <c r="UZV102" s="227"/>
      <c r="UZW102" s="227"/>
      <c r="UZX102" s="227"/>
      <c r="UZY102" s="227"/>
      <c r="UZZ102" s="227"/>
      <c r="VAA102" s="227"/>
      <c r="VAB102" s="227"/>
      <c r="VAC102" s="227"/>
      <c r="VAD102" s="227"/>
      <c r="VAE102" s="227"/>
      <c r="VAF102" s="227"/>
      <c r="VAG102" s="227"/>
      <c r="VAH102" s="227"/>
      <c r="VAI102" s="227"/>
      <c r="VAJ102" s="227"/>
      <c r="VAK102" s="227"/>
      <c r="VAL102" s="227"/>
      <c r="VAM102" s="227"/>
      <c r="VAN102" s="227"/>
      <c r="VAO102" s="227"/>
      <c r="VAP102" s="227"/>
      <c r="VAQ102" s="227"/>
      <c r="VAR102" s="227"/>
      <c r="VAS102" s="227"/>
      <c r="VAT102" s="227"/>
      <c r="VAU102" s="227"/>
      <c r="VAV102" s="227"/>
      <c r="VAW102" s="227"/>
      <c r="VAX102" s="227"/>
      <c r="VAY102" s="227"/>
      <c r="VAZ102" s="227"/>
      <c r="VBA102" s="227"/>
      <c r="VBB102" s="227"/>
      <c r="VBC102" s="227"/>
      <c r="VBD102" s="227"/>
      <c r="VBE102" s="227"/>
      <c r="VBF102" s="227"/>
      <c r="VBG102" s="227"/>
      <c r="VBH102" s="227"/>
      <c r="VBI102" s="227"/>
      <c r="VBJ102" s="227"/>
      <c r="VBK102" s="227"/>
      <c r="VBL102" s="227"/>
      <c r="VBM102" s="227"/>
      <c r="VBN102" s="227"/>
      <c r="VBO102" s="227"/>
      <c r="VBP102" s="227"/>
      <c r="VBQ102" s="227"/>
      <c r="VBR102" s="227"/>
      <c r="VBS102" s="227"/>
      <c r="VBT102" s="227"/>
      <c r="VBU102" s="227"/>
      <c r="VBV102" s="227"/>
      <c r="VBW102" s="227"/>
      <c r="VBX102" s="227"/>
      <c r="VBY102" s="227"/>
      <c r="VBZ102" s="227"/>
      <c r="VCA102" s="227"/>
      <c r="VCB102" s="227"/>
      <c r="VCC102" s="227"/>
      <c r="VCD102" s="227"/>
      <c r="VCE102" s="227"/>
      <c r="VCF102" s="227"/>
      <c r="VCG102" s="227"/>
      <c r="VCH102" s="227"/>
      <c r="VCI102" s="227"/>
      <c r="VCJ102" s="227"/>
      <c r="VCK102" s="227"/>
      <c r="VCL102" s="227"/>
      <c r="VCM102" s="227"/>
      <c r="VCN102" s="227"/>
      <c r="VCO102" s="227"/>
      <c r="VCP102" s="227"/>
      <c r="VCQ102" s="227"/>
      <c r="VCR102" s="227"/>
      <c r="VCS102" s="227"/>
      <c r="VCT102" s="227"/>
      <c r="VCU102" s="227"/>
      <c r="VCV102" s="227"/>
      <c r="VCW102" s="227"/>
      <c r="VCX102" s="227"/>
      <c r="VCY102" s="227"/>
      <c r="VCZ102" s="227"/>
      <c r="VDA102" s="227"/>
      <c r="VDB102" s="227"/>
      <c r="VDC102" s="227"/>
      <c r="VDD102" s="227"/>
      <c r="VDE102" s="227"/>
      <c r="VDF102" s="227"/>
      <c r="VDG102" s="227"/>
      <c r="VDH102" s="227"/>
      <c r="VDI102" s="227"/>
      <c r="VDJ102" s="227"/>
      <c r="VDK102" s="227"/>
      <c r="VDL102" s="227"/>
      <c r="VDM102" s="227"/>
      <c r="VDN102" s="227"/>
      <c r="VDO102" s="227"/>
      <c r="VDP102" s="227"/>
      <c r="VDQ102" s="227"/>
      <c r="VDR102" s="227"/>
      <c r="VDS102" s="227"/>
      <c r="VDT102" s="227"/>
      <c r="VDU102" s="227"/>
      <c r="VDV102" s="227"/>
      <c r="VDW102" s="227"/>
      <c r="VDX102" s="227"/>
      <c r="VDY102" s="227"/>
      <c r="VDZ102" s="227"/>
      <c r="VEA102" s="227"/>
      <c r="VEB102" s="227"/>
      <c r="VEC102" s="227"/>
      <c r="VED102" s="227"/>
      <c r="VEE102" s="227"/>
      <c r="VEF102" s="227"/>
      <c r="VEG102" s="227"/>
      <c r="VEH102" s="227"/>
      <c r="VEI102" s="227"/>
      <c r="VEJ102" s="227"/>
      <c r="VEK102" s="227"/>
      <c r="VEL102" s="227"/>
      <c r="VEM102" s="227"/>
      <c r="VEN102" s="227"/>
      <c r="VEO102" s="227"/>
      <c r="VEP102" s="227"/>
      <c r="VEQ102" s="227"/>
      <c r="VER102" s="227"/>
      <c r="VES102" s="227"/>
      <c r="VET102" s="227"/>
      <c r="VEU102" s="227"/>
      <c r="VEV102" s="227"/>
      <c r="VEW102" s="227"/>
      <c r="VEX102" s="227"/>
      <c r="VEY102" s="227"/>
      <c r="VEZ102" s="227"/>
      <c r="VFA102" s="227"/>
      <c r="VFB102" s="227"/>
      <c r="VFC102" s="227"/>
      <c r="VFD102" s="227"/>
      <c r="VFE102" s="227"/>
      <c r="VFF102" s="227"/>
      <c r="VFG102" s="227"/>
      <c r="VFH102" s="227"/>
      <c r="VFI102" s="227"/>
      <c r="VFJ102" s="227"/>
      <c r="VFK102" s="227"/>
      <c r="VFL102" s="227"/>
      <c r="VFM102" s="227"/>
      <c r="VFN102" s="227"/>
      <c r="VFO102" s="227"/>
      <c r="VFP102" s="227"/>
      <c r="VFQ102" s="227"/>
      <c r="VFR102" s="227"/>
      <c r="VFS102" s="227"/>
      <c r="VFT102" s="227"/>
      <c r="VFU102" s="227"/>
      <c r="VFV102" s="227"/>
      <c r="VFW102" s="227"/>
      <c r="VFX102" s="227"/>
      <c r="VFY102" s="227"/>
      <c r="VFZ102" s="227"/>
      <c r="VGA102" s="227"/>
      <c r="VGB102" s="227"/>
      <c r="VGC102" s="227"/>
      <c r="VGD102" s="227"/>
      <c r="VGE102" s="227"/>
      <c r="VGF102" s="227"/>
      <c r="VGG102" s="227"/>
      <c r="VGH102" s="227"/>
      <c r="VGI102" s="227"/>
      <c r="VGJ102" s="227"/>
      <c r="VGK102" s="227"/>
      <c r="VGL102" s="227"/>
      <c r="VGM102" s="227"/>
      <c r="VGN102" s="227"/>
      <c r="VGO102" s="227"/>
      <c r="VGP102" s="227"/>
      <c r="VGQ102" s="227"/>
      <c r="VGR102" s="227"/>
      <c r="VGS102" s="227"/>
      <c r="VGT102" s="227"/>
      <c r="VGU102" s="227"/>
      <c r="VGV102" s="227"/>
      <c r="VGW102" s="227"/>
      <c r="VGX102" s="227"/>
      <c r="VGY102" s="227"/>
      <c r="VGZ102" s="227"/>
      <c r="VHA102" s="227"/>
      <c r="VHB102" s="227"/>
      <c r="VHC102" s="227"/>
      <c r="VHD102" s="227"/>
      <c r="VHE102" s="227"/>
      <c r="VHF102" s="227"/>
      <c r="VHG102" s="227"/>
      <c r="VHH102" s="227"/>
      <c r="VHI102" s="227"/>
      <c r="VHJ102" s="227"/>
      <c r="VHK102" s="227"/>
      <c r="VHL102" s="227"/>
      <c r="VHM102" s="227"/>
      <c r="VHN102" s="227"/>
      <c r="VHO102" s="227"/>
      <c r="VHP102" s="227"/>
      <c r="VHQ102" s="227"/>
      <c r="VHR102" s="227"/>
      <c r="VHS102" s="227"/>
      <c r="VHT102" s="227"/>
      <c r="VHU102" s="227"/>
      <c r="VHV102" s="227"/>
      <c r="VHW102" s="227"/>
      <c r="VHX102" s="227"/>
      <c r="VHY102" s="227"/>
      <c r="VHZ102" s="227"/>
      <c r="VIA102" s="227"/>
      <c r="VIB102" s="227"/>
      <c r="VIC102" s="227"/>
      <c r="VID102" s="227"/>
      <c r="VIE102" s="227"/>
      <c r="VIF102" s="227"/>
      <c r="VIG102" s="227"/>
      <c r="VIH102" s="227"/>
      <c r="VII102" s="227"/>
      <c r="VIJ102" s="227"/>
      <c r="VIK102" s="227"/>
      <c r="VIL102" s="227"/>
      <c r="VIM102" s="227"/>
      <c r="VIN102" s="227"/>
      <c r="VIO102" s="227"/>
      <c r="VIP102" s="227"/>
      <c r="VIQ102" s="227"/>
      <c r="VIR102" s="227"/>
      <c r="VIS102" s="227"/>
      <c r="VIT102" s="227"/>
      <c r="VIU102" s="227"/>
      <c r="VIV102" s="227"/>
      <c r="VIW102" s="227"/>
      <c r="VIX102" s="227"/>
      <c r="VIY102" s="227"/>
      <c r="VIZ102" s="227"/>
      <c r="VJA102" s="227"/>
      <c r="VJB102" s="227"/>
      <c r="VJC102" s="227"/>
      <c r="VJD102" s="227"/>
      <c r="VJE102" s="227"/>
      <c r="VJF102" s="227"/>
      <c r="VJG102" s="227"/>
      <c r="VJH102" s="227"/>
      <c r="VJI102" s="227"/>
      <c r="VJJ102" s="227"/>
      <c r="VJK102" s="227"/>
      <c r="VJL102" s="227"/>
      <c r="VJM102" s="227"/>
      <c r="VJN102" s="227"/>
      <c r="VJO102" s="227"/>
      <c r="VJP102" s="227"/>
      <c r="VJQ102" s="227"/>
      <c r="VJR102" s="227"/>
      <c r="VJS102" s="227"/>
      <c r="VJT102" s="227"/>
      <c r="VJU102" s="227"/>
      <c r="VJV102" s="227"/>
      <c r="VJW102" s="227"/>
      <c r="VJX102" s="227"/>
      <c r="VJY102" s="227"/>
      <c r="VJZ102" s="227"/>
      <c r="VKA102" s="227"/>
      <c r="VKB102" s="227"/>
      <c r="VKC102" s="227"/>
      <c r="VKD102" s="227"/>
      <c r="VKE102" s="227"/>
      <c r="VKF102" s="227"/>
      <c r="VKG102" s="227"/>
      <c r="VKH102" s="227"/>
      <c r="VKI102" s="227"/>
      <c r="VKJ102" s="227"/>
      <c r="VKK102" s="227"/>
      <c r="VKL102" s="227"/>
      <c r="VKM102" s="227"/>
      <c r="VKN102" s="227"/>
      <c r="VKO102" s="227"/>
      <c r="VKP102" s="227"/>
      <c r="VKQ102" s="227"/>
      <c r="VKR102" s="227"/>
      <c r="VKS102" s="227"/>
      <c r="VKT102" s="227"/>
      <c r="VKU102" s="227"/>
      <c r="VKV102" s="227"/>
      <c r="VKW102" s="227"/>
      <c r="VKX102" s="227"/>
      <c r="VKY102" s="227"/>
      <c r="VKZ102" s="227"/>
      <c r="VLA102" s="227"/>
      <c r="VLB102" s="227"/>
      <c r="VLC102" s="227"/>
      <c r="VLD102" s="227"/>
      <c r="VLE102" s="227"/>
      <c r="VLF102" s="227"/>
      <c r="VLG102" s="227"/>
      <c r="VLH102" s="227"/>
      <c r="VLI102" s="227"/>
      <c r="VLJ102" s="227"/>
      <c r="VLK102" s="227"/>
      <c r="VLL102" s="227"/>
      <c r="VLM102" s="227"/>
      <c r="VLN102" s="227"/>
      <c r="VLO102" s="227"/>
      <c r="VLP102" s="227"/>
      <c r="VLQ102" s="227"/>
      <c r="VLR102" s="227"/>
      <c r="VLS102" s="227"/>
      <c r="VLT102" s="227"/>
      <c r="VLU102" s="227"/>
      <c r="VLV102" s="227"/>
      <c r="VLW102" s="227"/>
      <c r="VLX102" s="227"/>
      <c r="VLY102" s="227"/>
      <c r="VLZ102" s="227"/>
      <c r="VMA102" s="227"/>
      <c r="VMB102" s="227"/>
      <c r="VMC102" s="227"/>
      <c r="VMD102" s="227"/>
      <c r="VME102" s="227"/>
      <c r="VMF102" s="227"/>
      <c r="VMG102" s="227"/>
      <c r="VMH102" s="227"/>
      <c r="VMI102" s="227"/>
      <c r="VMJ102" s="227"/>
      <c r="VMK102" s="227"/>
      <c r="VML102" s="227"/>
      <c r="VMM102" s="227"/>
      <c r="VMN102" s="227"/>
      <c r="VMO102" s="227"/>
      <c r="VMP102" s="227"/>
      <c r="VMQ102" s="227"/>
      <c r="VMR102" s="227"/>
      <c r="VMS102" s="227"/>
      <c r="VMT102" s="227"/>
      <c r="VMU102" s="227"/>
      <c r="VMV102" s="227"/>
      <c r="VMW102" s="227"/>
      <c r="VMX102" s="227"/>
      <c r="VMY102" s="227"/>
      <c r="VMZ102" s="227"/>
      <c r="VNA102" s="227"/>
      <c r="VNB102" s="227"/>
      <c r="VNC102" s="227"/>
      <c r="VND102" s="227"/>
      <c r="VNE102" s="227"/>
      <c r="VNF102" s="227"/>
      <c r="VNG102" s="227"/>
      <c r="VNH102" s="227"/>
      <c r="VNI102" s="227"/>
      <c r="VNJ102" s="227"/>
      <c r="VNK102" s="227"/>
      <c r="VNL102" s="227"/>
      <c r="VNM102" s="227"/>
      <c r="VNN102" s="227"/>
      <c r="VNO102" s="227"/>
      <c r="VNP102" s="227"/>
      <c r="VNQ102" s="227"/>
      <c r="VNR102" s="227"/>
      <c r="VNS102" s="227"/>
      <c r="VNT102" s="227"/>
      <c r="VNU102" s="227"/>
      <c r="VNV102" s="227"/>
      <c r="VNW102" s="227"/>
      <c r="VNX102" s="227"/>
      <c r="VNY102" s="227"/>
      <c r="VNZ102" s="227"/>
      <c r="VOA102" s="227"/>
      <c r="VOB102" s="227"/>
      <c r="VOC102" s="227"/>
      <c r="VOD102" s="227"/>
      <c r="VOE102" s="227"/>
      <c r="VOF102" s="227"/>
      <c r="VOG102" s="227"/>
      <c r="VOH102" s="227"/>
      <c r="VOI102" s="227"/>
      <c r="VOJ102" s="227"/>
      <c r="VOK102" s="227"/>
      <c r="VOL102" s="227"/>
      <c r="VOM102" s="227"/>
      <c r="VON102" s="227"/>
      <c r="VOO102" s="227"/>
      <c r="VOP102" s="227"/>
      <c r="VOQ102" s="227"/>
      <c r="VOR102" s="227"/>
      <c r="VOS102" s="227"/>
      <c r="VOT102" s="227"/>
      <c r="VOU102" s="227"/>
      <c r="VOV102" s="227"/>
      <c r="VOW102" s="227"/>
      <c r="VOX102" s="227"/>
      <c r="VOY102" s="227"/>
      <c r="VOZ102" s="227"/>
      <c r="VPA102" s="227"/>
      <c r="VPB102" s="227"/>
      <c r="VPC102" s="227"/>
      <c r="VPD102" s="227"/>
      <c r="VPE102" s="227"/>
      <c r="VPF102" s="227"/>
      <c r="VPG102" s="227"/>
      <c r="VPH102" s="227"/>
      <c r="VPI102" s="227"/>
      <c r="VPJ102" s="227"/>
      <c r="VPK102" s="227"/>
      <c r="VPL102" s="227"/>
      <c r="VPM102" s="227"/>
      <c r="VPN102" s="227"/>
      <c r="VPO102" s="227"/>
      <c r="VPP102" s="227"/>
      <c r="VPQ102" s="227"/>
      <c r="VPR102" s="227"/>
      <c r="VPS102" s="227"/>
      <c r="VPT102" s="227"/>
      <c r="VPU102" s="227"/>
      <c r="VPV102" s="227"/>
      <c r="VPW102" s="227"/>
      <c r="VPX102" s="227"/>
      <c r="VPY102" s="227"/>
      <c r="VPZ102" s="227"/>
      <c r="VQA102" s="227"/>
      <c r="VQB102" s="227"/>
      <c r="VQC102" s="227"/>
      <c r="VQD102" s="227"/>
      <c r="VQE102" s="227"/>
      <c r="VQF102" s="227"/>
      <c r="VQG102" s="227"/>
      <c r="VQH102" s="227"/>
      <c r="VQI102" s="227"/>
      <c r="VQJ102" s="227"/>
      <c r="VQK102" s="227"/>
      <c r="VQL102" s="227"/>
      <c r="VQM102" s="227"/>
      <c r="VQN102" s="227"/>
      <c r="VQO102" s="227"/>
      <c r="VQP102" s="227"/>
      <c r="VQQ102" s="227"/>
      <c r="VQR102" s="227"/>
      <c r="VQS102" s="227"/>
      <c r="VQT102" s="227"/>
      <c r="VQU102" s="227"/>
      <c r="VQV102" s="227"/>
      <c r="VQW102" s="227"/>
      <c r="VQX102" s="227"/>
      <c r="VQY102" s="227"/>
      <c r="VQZ102" s="227"/>
      <c r="VRA102" s="227"/>
      <c r="VRB102" s="227"/>
      <c r="VRC102" s="227"/>
      <c r="VRD102" s="227"/>
      <c r="VRE102" s="227"/>
      <c r="VRF102" s="227"/>
      <c r="VRG102" s="227"/>
      <c r="VRH102" s="227"/>
      <c r="VRI102" s="227"/>
      <c r="VRJ102" s="227"/>
      <c r="VRK102" s="227"/>
      <c r="VRL102" s="227"/>
      <c r="VRM102" s="227"/>
      <c r="VRN102" s="227"/>
      <c r="VRO102" s="227"/>
      <c r="VRP102" s="227"/>
      <c r="VRQ102" s="227"/>
      <c r="VRR102" s="227"/>
      <c r="VRS102" s="227"/>
      <c r="VRT102" s="227"/>
      <c r="VRU102" s="227"/>
      <c r="VRV102" s="227"/>
      <c r="VRW102" s="227"/>
      <c r="VRX102" s="227"/>
      <c r="VRY102" s="227"/>
      <c r="VRZ102" s="227"/>
      <c r="VSA102" s="227"/>
      <c r="VSB102" s="227"/>
      <c r="VSC102" s="227"/>
      <c r="VSD102" s="227"/>
      <c r="VSE102" s="227"/>
      <c r="VSF102" s="227"/>
      <c r="VSG102" s="227"/>
      <c r="VSH102" s="227"/>
      <c r="VSI102" s="227"/>
      <c r="VSJ102" s="227"/>
      <c r="VSK102" s="227"/>
      <c r="VSL102" s="227"/>
      <c r="VSM102" s="227"/>
      <c r="VSN102" s="227"/>
      <c r="VSO102" s="227"/>
      <c r="VSP102" s="227"/>
      <c r="VSQ102" s="227"/>
      <c r="VSR102" s="227"/>
      <c r="VSS102" s="227"/>
      <c r="VST102" s="227"/>
      <c r="VSU102" s="227"/>
      <c r="VSV102" s="227"/>
      <c r="VSW102" s="227"/>
      <c r="VSX102" s="227"/>
      <c r="VSY102" s="227"/>
      <c r="VSZ102" s="227"/>
      <c r="VTA102" s="227"/>
      <c r="VTB102" s="227"/>
      <c r="VTC102" s="227"/>
      <c r="VTD102" s="227"/>
      <c r="VTE102" s="227"/>
      <c r="VTF102" s="227"/>
      <c r="VTG102" s="227"/>
      <c r="VTH102" s="227"/>
      <c r="VTI102" s="227"/>
      <c r="VTJ102" s="227"/>
      <c r="VTK102" s="227"/>
      <c r="VTL102" s="227"/>
      <c r="VTM102" s="227"/>
      <c r="VTN102" s="227"/>
      <c r="VTO102" s="227"/>
      <c r="VTP102" s="227"/>
      <c r="VTQ102" s="227"/>
      <c r="VTR102" s="227"/>
      <c r="VTS102" s="227"/>
      <c r="VTT102" s="227"/>
      <c r="VTU102" s="227"/>
      <c r="VTV102" s="227"/>
      <c r="VTW102" s="227"/>
      <c r="VTX102" s="227"/>
      <c r="VTY102" s="227"/>
      <c r="VTZ102" s="227"/>
      <c r="VUA102" s="227"/>
      <c r="VUB102" s="227"/>
      <c r="VUC102" s="227"/>
      <c r="VUD102" s="227"/>
      <c r="VUE102" s="227"/>
      <c r="VUF102" s="227"/>
      <c r="VUG102" s="227"/>
      <c r="VUH102" s="227"/>
      <c r="VUI102" s="227"/>
      <c r="VUJ102" s="227"/>
      <c r="VUK102" s="227"/>
      <c r="VUL102" s="227"/>
      <c r="VUM102" s="227"/>
      <c r="VUN102" s="227"/>
      <c r="VUO102" s="227"/>
      <c r="VUP102" s="227"/>
      <c r="VUQ102" s="227"/>
      <c r="VUR102" s="227"/>
      <c r="VUS102" s="227"/>
      <c r="VUT102" s="227"/>
      <c r="VUU102" s="227"/>
      <c r="VUV102" s="227"/>
      <c r="VUW102" s="227"/>
      <c r="VUX102" s="227"/>
      <c r="VUY102" s="227"/>
      <c r="VUZ102" s="227"/>
      <c r="VVA102" s="227"/>
      <c r="VVB102" s="227"/>
      <c r="VVC102" s="227"/>
      <c r="VVD102" s="227"/>
      <c r="VVE102" s="227"/>
      <c r="VVF102" s="227"/>
      <c r="VVG102" s="227"/>
      <c r="VVH102" s="227"/>
      <c r="VVI102" s="227"/>
      <c r="VVJ102" s="227"/>
      <c r="VVK102" s="227"/>
      <c r="VVL102" s="227"/>
      <c r="VVM102" s="227"/>
      <c r="VVN102" s="227"/>
      <c r="VVO102" s="227"/>
      <c r="VVP102" s="227"/>
      <c r="VVQ102" s="227"/>
      <c r="VVR102" s="227"/>
      <c r="VVS102" s="227"/>
      <c r="VVT102" s="227"/>
      <c r="VVU102" s="227"/>
      <c r="VVV102" s="227"/>
      <c r="VVW102" s="227"/>
      <c r="VVX102" s="227"/>
      <c r="VVY102" s="227"/>
      <c r="VVZ102" s="227"/>
      <c r="VWA102" s="227"/>
      <c r="VWB102" s="227"/>
      <c r="VWC102" s="227"/>
      <c r="VWD102" s="227"/>
      <c r="VWE102" s="227"/>
      <c r="VWF102" s="227"/>
      <c r="VWG102" s="227"/>
      <c r="VWH102" s="227"/>
      <c r="VWI102" s="227"/>
      <c r="VWJ102" s="227"/>
      <c r="VWK102" s="227"/>
      <c r="VWL102" s="227"/>
      <c r="VWM102" s="227"/>
      <c r="VWN102" s="227"/>
      <c r="VWO102" s="227"/>
      <c r="VWP102" s="227"/>
      <c r="VWQ102" s="227"/>
      <c r="VWR102" s="227"/>
      <c r="VWS102" s="227"/>
      <c r="VWT102" s="227"/>
      <c r="VWU102" s="227"/>
      <c r="VWV102" s="227"/>
      <c r="VWW102" s="227"/>
      <c r="VWX102" s="227"/>
      <c r="VWY102" s="227"/>
      <c r="VWZ102" s="227"/>
      <c r="VXA102" s="227"/>
      <c r="VXB102" s="227"/>
      <c r="VXC102" s="227"/>
      <c r="VXD102" s="227"/>
      <c r="VXE102" s="227"/>
      <c r="VXF102" s="227"/>
      <c r="VXG102" s="227"/>
      <c r="VXH102" s="227"/>
      <c r="VXI102" s="227"/>
      <c r="VXJ102" s="227"/>
      <c r="VXK102" s="227"/>
      <c r="VXL102" s="227"/>
      <c r="VXM102" s="227"/>
      <c r="VXN102" s="227"/>
      <c r="VXO102" s="227"/>
      <c r="VXP102" s="227"/>
      <c r="VXQ102" s="227"/>
      <c r="VXR102" s="227"/>
      <c r="VXS102" s="227"/>
      <c r="VXT102" s="227"/>
      <c r="VXU102" s="227"/>
      <c r="VXV102" s="227"/>
      <c r="VXW102" s="227"/>
      <c r="VXX102" s="227"/>
      <c r="VXY102" s="227"/>
      <c r="VXZ102" s="227"/>
      <c r="VYA102" s="227"/>
      <c r="VYB102" s="227"/>
      <c r="VYC102" s="227"/>
      <c r="VYD102" s="227"/>
      <c r="VYE102" s="227"/>
      <c r="VYF102" s="227"/>
      <c r="VYG102" s="227"/>
      <c r="VYH102" s="227"/>
      <c r="VYI102" s="227"/>
      <c r="VYJ102" s="227"/>
      <c r="VYK102" s="227"/>
      <c r="VYL102" s="227"/>
      <c r="VYM102" s="227"/>
      <c r="VYN102" s="227"/>
      <c r="VYO102" s="227"/>
      <c r="VYP102" s="227"/>
      <c r="VYQ102" s="227"/>
      <c r="VYR102" s="227"/>
      <c r="VYS102" s="227"/>
      <c r="VYT102" s="227"/>
      <c r="VYU102" s="227"/>
      <c r="VYV102" s="227"/>
      <c r="VYW102" s="227"/>
      <c r="VYX102" s="227"/>
      <c r="VYY102" s="227"/>
      <c r="VYZ102" s="227"/>
      <c r="VZA102" s="227"/>
      <c r="VZB102" s="227"/>
      <c r="VZC102" s="227"/>
      <c r="VZD102" s="227"/>
      <c r="VZE102" s="227"/>
      <c r="VZF102" s="227"/>
      <c r="VZG102" s="227"/>
      <c r="VZH102" s="227"/>
      <c r="VZI102" s="227"/>
      <c r="VZJ102" s="227"/>
      <c r="VZK102" s="227"/>
      <c r="VZL102" s="227"/>
      <c r="VZM102" s="227"/>
      <c r="VZN102" s="227"/>
      <c r="VZO102" s="227"/>
      <c r="VZP102" s="227"/>
      <c r="VZQ102" s="227"/>
      <c r="VZR102" s="227"/>
      <c r="VZS102" s="227"/>
      <c r="VZT102" s="227"/>
      <c r="VZU102" s="227"/>
      <c r="VZV102" s="227"/>
      <c r="VZW102" s="227"/>
      <c r="VZX102" s="227"/>
      <c r="VZY102" s="227"/>
      <c r="VZZ102" s="227"/>
      <c r="WAA102" s="227"/>
      <c r="WAB102" s="227"/>
      <c r="WAC102" s="227"/>
      <c r="WAD102" s="227"/>
      <c r="WAE102" s="227"/>
      <c r="WAF102" s="227"/>
      <c r="WAG102" s="227"/>
      <c r="WAH102" s="227"/>
      <c r="WAI102" s="227"/>
      <c r="WAJ102" s="227"/>
      <c r="WAK102" s="227"/>
      <c r="WAL102" s="227"/>
      <c r="WAM102" s="227"/>
      <c r="WAN102" s="227"/>
      <c r="WAO102" s="227"/>
      <c r="WAP102" s="227"/>
      <c r="WAQ102" s="227"/>
      <c r="WAR102" s="227"/>
      <c r="WAS102" s="227"/>
      <c r="WAT102" s="227"/>
      <c r="WAU102" s="227"/>
      <c r="WAV102" s="227"/>
      <c r="WAW102" s="227"/>
      <c r="WAX102" s="227"/>
      <c r="WAY102" s="227"/>
      <c r="WAZ102" s="227"/>
      <c r="WBA102" s="227"/>
      <c r="WBB102" s="227"/>
      <c r="WBC102" s="227"/>
      <c r="WBD102" s="227"/>
      <c r="WBE102" s="227"/>
      <c r="WBF102" s="227"/>
      <c r="WBG102" s="227"/>
      <c r="WBH102" s="227"/>
      <c r="WBI102" s="227"/>
      <c r="WBJ102" s="227"/>
      <c r="WBK102" s="227"/>
      <c r="WBL102" s="227"/>
      <c r="WBM102" s="227"/>
      <c r="WBN102" s="227"/>
      <c r="WBO102" s="227"/>
      <c r="WBP102" s="227"/>
      <c r="WBQ102" s="227"/>
      <c r="WBR102" s="227"/>
      <c r="WBS102" s="227"/>
      <c r="WBT102" s="227"/>
      <c r="WBU102" s="227"/>
      <c r="WBV102" s="227"/>
      <c r="WBW102" s="227"/>
      <c r="WBX102" s="227"/>
      <c r="WBY102" s="227"/>
      <c r="WBZ102" s="227"/>
      <c r="WCA102" s="227"/>
      <c r="WCB102" s="227"/>
      <c r="WCC102" s="227"/>
      <c r="WCD102" s="227"/>
      <c r="WCE102" s="227"/>
      <c r="WCF102" s="227"/>
      <c r="WCG102" s="227"/>
      <c r="WCH102" s="227"/>
      <c r="WCI102" s="227"/>
      <c r="WCJ102" s="227"/>
      <c r="WCK102" s="227"/>
      <c r="WCL102" s="227"/>
      <c r="WCM102" s="227"/>
      <c r="WCN102" s="227"/>
      <c r="WCO102" s="227"/>
      <c r="WCP102" s="227"/>
      <c r="WCQ102" s="227"/>
      <c r="WCR102" s="227"/>
      <c r="WCS102" s="227"/>
      <c r="WCT102" s="227"/>
      <c r="WCU102" s="227"/>
      <c r="WCV102" s="227"/>
      <c r="WCW102" s="227"/>
      <c r="WCX102" s="227"/>
      <c r="WCY102" s="227"/>
      <c r="WCZ102" s="227"/>
      <c r="WDA102" s="227"/>
      <c r="WDB102" s="227"/>
      <c r="WDC102" s="227"/>
      <c r="WDD102" s="227"/>
      <c r="WDE102" s="227"/>
      <c r="WDF102" s="227"/>
      <c r="WDG102" s="227"/>
      <c r="WDH102" s="227"/>
      <c r="WDI102" s="227"/>
      <c r="WDJ102" s="227"/>
      <c r="WDK102" s="227"/>
      <c r="WDL102" s="227"/>
      <c r="WDM102" s="227"/>
      <c r="WDN102" s="227"/>
      <c r="WDO102" s="227"/>
      <c r="WDP102" s="227"/>
      <c r="WDQ102" s="227"/>
      <c r="WDR102" s="227"/>
      <c r="WDS102" s="227"/>
      <c r="WDT102" s="227"/>
      <c r="WDU102" s="227"/>
      <c r="WDV102" s="227"/>
      <c r="WDW102" s="227"/>
      <c r="WDX102" s="227"/>
      <c r="WDY102" s="227"/>
      <c r="WDZ102" s="227"/>
      <c r="WEA102" s="227"/>
      <c r="WEB102" s="227"/>
      <c r="WEC102" s="227"/>
      <c r="WED102" s="227"/>
      <c r="WEE102" s="227"/>
      <c r="WEF102" s="227"/>
      <c r="WEG102" s="227"/>
      <c r="WEH102" s="227"/>
      <c r="WEI102" s="227"/>
      <c r="WEJ102" s="227"/>
      <c r="WEK102" s="227"/>
      <c r="WEL102" s="227"/>
      <c r="WEM102" s="227"/>
      <c r="WEN102" s="227"/>
      <c r="WEO102" s="227"/>
      <c r="WEP102" s="227"/>
      <c r="WEQ102" s="227"/>
      <c r="WER102" s="227"/>
      <c r="WES102" s="227"/>
      <c r="WET102" s="227"/>
      <c r="WEU102" s="227"/>
      <c r="WEV102" s="227"/>
      <c r="WEW102" s="227"/>
      <c r="WEX102" s="227"/>
      <c r="WEY102" s="227"/>
      <c r="WEZ102" s="227"/>
      <c r="WFA102" s="227"/>
      <c r="WFB102" s="227"/>
      <c r="WFC102" s="227"/>
      <c r="WFD102" s="227"/>
      <c r="WFE102" s="227"/>
      <c r="WFF102" s="227"/>
      <c r="WFG102" s="227"/>
      <c r="WFH102" s="227"/>
      <c r="WFI102" s="227"/>
      <c r="WFJ102" s="227"/>
      <c r="WFK102" s="227"/>
      <c r="WFL102" s="227"/>
      <c r="WFM102" s="227"/>
      <c r="WFN102" s="227"/>
      <c r="WFO102" s="227"/>
      <c r="WFP102" s="227"/>
      <c r="WFQ102" s="227"/>
      <c r="WFR102" s="227"/>
      <c r="WFS102" s="227"/>
      <c r="WFT102" s="227"/>
      <c r="WFU102" s="227"/>
      <c r="WFV102" s="227"/>
      <c r="WFW102" s="227"/>
      <c r="WFX102" s="227"/>
      <c r="WFY102" s="227"/>
      <c r="WFZ102" s="227"/>
      <c r="WGA102" s="227"/>
      <c r="WGB102" s="227"/>
      <c r="WGC102" s="227"/>
      <c r="WGD102" s="227"/>
      <c r="WGE102" s="227"/>
      <c r="WGF102" s="227"/>
      <c r="WGG102" s="227"/>
      <c r="WGH102" s="227"/>
      <c r="WGI102" s="227"/>
      <c r="WGJ102" s="227"/>
      <c r="WGK102" s="227"/>
      <c r="WGL102" s="227"/>
      <c r="WGM102" s="227"/>
      <c r="WGN102" s="227"/>
      <c r="WGO102" s="227"/>
      <c r="WGP102" s="227"/>
      <c r="WGQ102" s="227"/>
      <c r="WGR102" s="227"/>
      <c r="WGS102" s="227"/>
      <c r="WGT102" s="227"/>
      <c r="WGU102" s="227"/>
      <c r="WGV102" s="227"/>
      <c r="WGW102" s="227"/>
      <c r="WGX102" s="227"/>
      <c r="WGY102" s="227"/>
      <c r="WGZ102" s="227"/>
      <c r="WHA102" s="227"/>
      <c r="WHB102" s="227"/>
      <c r="WHC102" s="227"/>
      <c r="WHD102" s="227"/>
      <c r="WHE102" s="227"/>
      <c r="WHF102" s="227"/>
      <c r="WHG102" s="227"/>
      <c r="WHH102" s="227"/>
      <c r="WHI102" s="227"/>
      <c r="WHJ102" s="227"/>
      <c r="WHK102" s="227"/>
      <c r="WHL102" s="227"/>
      <c r="WHM102" s="227"/>
      <c r="WHN102" s="227"/>
      <c r="WHO102" s="227"/>
      <c r="WHP102" s="227"/>
      <c r="WHQ102" s="227"/>
      <c r="WHR102" s="227"/>
      <c r="WHS102" s="227"/>
      <c r="WHT102" s="227"/>
      <c r="WHU102" s="227"/>
      <c r="WHV102" s="227"/>
      <c r="WHW102" s="227"/>
      <c r="WHX102" s="227"/>
      <c r="WHY102" s="227"/>
      <c r="WHZ102" s="227"/>
      <c r="WIA102" s="227"/>
      <c r="WIB102" s="227"/>
      <c r="WIC102" s="227"/>
      <c r="WID102" s="227"/>
      <c r="WIE102" s="227"/>
      <c r="WIF102" s="227"/>
      <c r="WIG102" s="227"/>
      <c r="WIH102" s="227"/>
      <c r="WII102" s="227"/>
      <c r="WIJ102" s="227"/>
      <c r="WIK102" s="227"/>
      <c r="WIL102" s="227"/>
      <c r="WIM102" s="227"/>
      <c r="WIN102" s="227"/>
      <c r="WIO102" s="227"/>
      <c r="WIP102" s="227"/>
      <c r="WIQ102" s="227"/>
      <c r="WIR102" s="227"/>
      <c r="WIS102" s="227"/>
      <c r="WIT102" s="227"/>
      <c r="WIU102" s="227"/>
      <c r="WIV102" s="227"/>
      <c r="WIW102" s="227"/>
      <c r="WIX102" s="227"/>
      <c r="WIY102" s="227"/>
      <c r="WIZ102" s="227"/>
      <c r="WJA102" s="227"/>
      <c r="WJB102" s="227"/>
      <c r="WJC102" s="227"/>
      <c r="WJD102" s="227"/>
      <c r="WJE102" s="227"/>
      <c r="WJF102" s="227"/>
      <c r="WJG102" s="227"/>
      <c r="WJH102" s="227"/>
      <c r="WJI102" s="227"/>
      <c r="WJJ102" s="227"/>
      <c r="WJK102" s="227"/>
      <c r="WJL102" s="227"/>
      <c r="WJM102" s="227"/>
      <c r="WJN102" s="227"/>
      <c r="WJO102" s="227"/>
      <c r="WJP102" s="227"/>
      <c r="WJQ102" s="227"/>
      <c r="WJR102" s="227"/>
      <c r="WJS102" s="227"/>
      <c r="WJT102" s="227"/>
      <c r="WJU102" s="227"/>
      <c r="WJV102" s="227"/>
      <c r="WJW102" s="227"/>
      <c r="WJX102" s="227"/>
      <c r="WJY102" s="227"/>
      <c r="WJZ102" s="227"/>
      <c r="WKA102" s="227"/>
      <c r="WKB102" s="227"/>
      <c r="WKC102" s="227"/>
      <c r="WKD102" s="227"/>
      <c r="WKE102" s="227"/>
      <c r="WKF102" s="227"/>
      <c r="WKG102" s="227"/>
      <c r="WKH102" s="227"/>
      <c r="WKI102" s="227"/>
      <c r="WKJ102" s="227"/>
      <c r="WKK102" s="227"/>
      <c r="WKL102" s="227"/>
      <c r="WKM102" s="227"/>
      <c r="WKN102" s="227"/>
      <c r="WKO102" s="227"/>
      <c r="WKP102" s="227"/>
      <c r="WKQ102" s="227"/>
      <c r="WKR102" s="227"/>
      <c r="WKS102" s="227"/>
      <c r="WKT102" s="227"/>
      <c r="WKU102" s="227"/>
      <c r="WKV102" s="227"/>
      <c r="WKW102" s="227"/>
      <c r="WKX102" s="227"/>
      <c r="WKY102" s="227"/>
      <c r="WKZ102" s="227"/>
      <c r="WLA102" s="227"/>
      <c r="WLB102" s="227"/>
      <c r="WLC102" s="227"/>
      <c r="WLD102" s="227"/>
      <c r="WLE102" s="227"/>
      <c r="WLF102" s="227"/>
      <c r="WLG102" s="227"/>
      <c r="WLH102" s="227"/>
      <c r="WLI102" s="227"/>
      <c r="WLJ102" s="227"/>
      <c r="WLK102" s="227"/>
      <c r="WLL102" s="227"/>
      <c r="WLM102" s="227"/>
      <c r="WLN102" s="227"/>
      <c r="WLO102" s="227"/>
      <c r="WLP102" s="227"/>
      <c r="WLQ102" s="227"/>
      <c r="WLR102" s="227"/>
      <c r="WLS102" s="227"/>
      <c r="WLT102" s="227"/>
      <c r="WLU102" s="227"/>
      <c r="WLV102" s="227"/>
      <c r="WLW102" s="227"/>
      <c r="WLX102" s="227"/>
      <c r="WLY102" s="227"/>
      <c r="WLZ102" s="227"/>
      <c r="WMA102" s="227"/>
      <c r="WMB102" s="227"/>
      <c r="WMC102" s="227"/>
      <c r="WMD102" s="227"/>
      <c r="WME102" s="227"/>
      <c r="WMF102" s="227"/>
      <c r="WMG102" s="227"/>
      <c r="WMH102" s="227"/>
      <c r="WMI102" s="227"/>
      <c r="WMJ102" s="227"/>
      <c r="WMK102" s="227"/>
      <c r="WML102" s="227"/>
      <c r="WMM102" s="227"/>
      <c r="WMN102" s="227"/>
      <c r="WMO102" s="227"/>
      <c r="WMP102" s="227"/>
      <c r="WMQ102" s="227"/>
      <c r="WMR102" s="227"/>
      <c r="WMS102" s="227"/>
      <c r="WMT102" s="227"/>
      <c r="WMU102" s="227"/>
      <c r="WMV102" s="227"/>
      <c r="WMW102" s="227"/>
      <c r="WMX102" s="227"/>
      <c r="WMY102" s="227"/>
      <c r="WMZ102" s="227"/>
      <c r="WNA102" s="227"/>
      <c r="WNB102" s="227"/>
      <c r="WNC102" s="227"/>
      <c r="WND102" s="227"/>
      <c r="WNE102" s="227"/>
      <c r="WNF102" s="227"/>
      <c r="WNG102" s="227"/>
      <c r="WNH102" s="227"/>
      <c r="WNI102" s="227"/>
      <c r="WNJ102" s="227"/>
      <c r="WNK102" s="227"/>
      <c r="WNL102" s="227"/>
      <c r="WNM102" s="227"/>
      <c r="WNN102" s="227"/>
      <c r="WNO102" s="227"/>
      <c r="WNP102" s="227"/>
      <c r="WNQ102" s="227"/>
      <c r="WNR102" s="227"/>
      <c r="WNS102" s="227"/>
      <c r="WNT102" s="227"/>
      <c r="WNU102" s="227"/>
      <c r="WNV102" s="227"/>
      <c r="WNW102" s="227"/>
      <c r="WNX102" s="227"/>
      <c r="WNY102" s="227"/>
      <c r="WNZ102" s="227"/>
      <c r="WOA102" s="227"/>
      <c r="WOB102" s="227"/>
      <c r="WOC102" s="227"/>
      <c r="WOD102" s="227"/>
      <c r="WOE102" s="227"/>
      <c r="WOF102" s="227"/>
      <c r="WOG102" s="227"/>
      <c r="WOH102" s="227"/>
      <c r="WOI102" s="227"/>
      <c r="WOJ102" s="227"/>
      <c r="WOK102" s="227"/>
      <c r="WOL102" s="227"/>
      <c r="WOM102" s="227"/>
      <c r="WON102" s="227"/>
      <c r="WOO102" s="227"/>
      <c r="WOP102" s="227"/>
      <c r="WOQ102" s="227"/>
      <c r="WOR102" s="227"/>
      <c r="WOS102" s="227"/>
      <c r="WOT102" s="227"/>
      <c r="WOU102" s="227"/>
      <c r="WOV102" s="227"/>
      <c r="WOW102" s="227"/>
      <c r="WOX102" s="227"/>
      <c r="WOY102" s="227"/>
      <c r="WOZ102" s="227"/>
      <c r="WPA102" s="227"/>
      <c r="WPB102" s="227"/>
      <c r="WPC102" s="227"/>
      <c r="WPD102" s="227"/>
      <c r="WPE102" s="227"/>
      <c r="WPF102" s="227"/>
      <c r="WPG102" s="227"/>
      <c r="WPH102" s="227"/>
      <c r="WPI102" s="227"/>
      <c r="WPJ102" s="227"/>
      <c r="WPK102" s="227"/>
      <c r="WPL102" s="227"/>
      <c r="WPM102" s="227"/>
      <c r="WPN102" s="227"/>
      <c r="WPO102" s="227"/>
      <c r="WPP102" s="227"/>
      <c r="WPQ102" s="227"/>
      <c r="WPR102" s="227"/>
      <c r="WPS102" s="227"/>
      <c r="WPT102" s="227"/>
      <c r="WPU102" s="227"/>
      <c r="WPV102" s="227"/>
      <c r="WPW102" s="227"/>
      <c r="WPX102" s="227"/>
      <c r="WPY102" s="227"/>
      <c r="WPZ102" s="227"/>
      <c r="WQA102" s="227"/>
      <c r="WQB102" s="227"/>
      <c r="WQC102" s="227"/>
      <c r="WQD102" s="227"/>
      <c r="WQE102" s="227"/>
      <c r="WQF102" s="227"/>
      <c r="WQG102" s="227"/>
      <c r="WQH102" s="227"/>
      <c r="WQI102" s="227"/>
      <c r="WQJ102" s="227"/>
      <c r="WQK102" s="227"/>
      <c r="WQL102" s="227"/>
      <c r="WQM102" s="227"/>
      <c r="WQN102" s="227"/>
      <c r="WQO102" s="227"/>
      <c r="WQP102" s="227"/>
      <c r="WQQ102" s="227"/>
      <c r="WQR102" s="227"/>
      <c r="WQS102" s="227"/>
      <c r="WQT102" s="227"/>
      <c r="WQU102" s="227"/>
      <c r="WQV102" s="227"/>
      <c r="WQW102" s="227"/>
      <c r="WQX102" s="227"/>
      <c r="WQY102" s="227"/>
      <c r="WQZ102" s="227"/>
      <c r="WRA102" s="227"/>
      <c r="WRB102" s="227"/>
      <c r="WRC102" s="227"/>
      <c r="WRD102" s="227"/>
      <c r="WRE102" s="227"/>
      <c r="WRF102" s="227"/>
      <c r="WRG102" s="227"/>
      <c r="WRH102" s="227"/>
      <c r="WRI102" s="227"/>
      <c r="WRJ102" s="227"/>
      <c r="WRK102" s="227"/>
      <c r="WRL102" s="227"/>
      <c r="WRM102" s="227"/>
      <c r="WRN102" s="227"/>
      <c r="WRO102" s="227"/>
      <c r="WRP102" s="227"/>
      <c r="WRQ102" s="227"/>
      <c r="WRR102" s="227"/>
      <c r="WRS102" s="227"/>
      <c r="WRT102" s="227"/>
      <c r="WRU102" s="227"/>
      <c r="WRV102" s="227"/>
      <c r="WRW102" s="227"/>
      <c r="WRX102" s="227"/>
      <c r="WRY102" s="227"/>
      <c r="WRZ102" s="227"/>
      <c r="WSA102" s="227"/>
      <c r="WSB102" s="227"/>
      <c r="WSC102" s="227"/>
      <c r="WSD102" s="227"/>
      <c r="WSE102" s="227"/>
      <c r="WSF102" s="227"/>
      <c r="WSG102" s="227"/>
      <c r="WSH102" s="227"/>
      <c r="WSI102" s="227"/>
      <c r="WSJ102" s="227"/>
      <c r="WSK102" s="227"/>
      <c r="WSL102" s="227"/>
      <c r="WSM102" s="227"/>
      <c r="WSN102" s="227"/>
      <c r="WSO102" s="227"/>
      <c r="WSP102" s="227"/>
      <c r="WSQ102" s="227"/>
      <c r="WSR102" s="227"/>
      <c r="WSS102" s="227"/>
      <c r="WST102" s="227"/>
      <c r="WSU102" s="227"/>
      <c r="WSV102" s="227"/>
      <c r="WSW102" s="227"/>
      <c r="WSX102" s="227"/>
      <c r="WSY102" s="227"/>
      <c r="WSZ102" s="227"/>
      <c r="WTA102" s="227"/>
      <c r="WTB102" s="227"/>
      <c r="WTC102" s="227"/>
      <c r="WTD102" s="227"/>
      <c r="WTE102" s="227"/>
      <c r="WTF102" s="227"/>
      <c r="WTG102" s="227"/>
      <c r="WTH102" s="227"/>
      <c r="WTI102" s="227"/>
      <c r="WTJ102" s="227"/>
      <c r="WTK102" s="227"/>
      <c r="WTL102" s="227"/>
      <c r="WTM102" s="227"/>
      <c r="WTN102" s="227"/>
      <c r="WTO102" s="227"/>
      <c r="WTP102" s="227"/>
      <c r="WTQ102" s="227"/>
      <c r="WTR102" s="227"/>
      <c r="WTS102" s="227"/>
      <c r="WTT102" s="227"/>
      <c r="WTU102" s="227"/>
      <c r="WTV102" s="227"/>
      <c r="WTW102" s="227"/>
      <c r="WTX102" s="227"/>
      <c r="WTY102" s="227"/>
      <c r="WTZ102" s="227"/>
      <c r="WUA102" s="227"/>
      <c r="WUB102" s="227"/>
      <c r="WUC102" s="227"/>
      <c r="WUD102" s="227"/>
      <c r="WUE102" s="227"/>
      <c r="WUF102" s="227"/>
      <c r="WUG102" s="227"/>
      <c r="WUH102" s="227"/>
      <c r="WUI102" s="227"/>
      <c r="WUJ102" s="227"/>
      <c r="WUK102" s="227"/>
      <c r="WUL102" s="227"/>
      <c r="WUM102" s="227"/>
      <c r="WUN102" s="227"/>
      <c r="WUO102" s="227"/>
      <c r="WUP102" s="227"/>
      <c r="WUQ102" s="227"/>
      <c r="WUR102" s="227"/>
      <c r="WUS102" s="227"/>
      <c r="WUT102" s="227"/>
      <c r="WUU102" s="227"/>
      <c r="WUV102" s="227"/>
      <c r="WUW102" s="227"/>
      <c r="WUX102" s="227"/>
      <c r="WUY102" s="227"/>
      <c r="WUZ102" s="227"/>
      <c r="WVA102" s="227"/>
      <c r="WVB102" s="227"/>
      <c r="WVC102" s="227"/>
      <c r="WVD102" s="227"/>
      <c r="WVE102" s="227"/>
      <c r="WVF102" s="227"/>
      <c r="WVG102" s="227"/>
      <c r="WVH102" s="227"/>
      <c r="WVI102" s="227"/>
      <c r="WVJ102" s="227"/>
      <c r="WVK102" s="227"/>
      <c r="WVL102" s="227"/>
      <c r="WVM102" s="227"/>
      <c r="WVN102" s="227"/>
      <c r="WVO102" s="227"/>
      <c r="WVP102" s="227"/>
      <c r="WVQ102" s="227"/>
      <c r="WVR102" s="227"/>
      <c r="WVS102" s="227"/>
      <c r="WVT102" s="227"/>
      <c r="WVU102" s="227"/>
      <c r="WVV102" s="227"/>
      <c r="WVW102" s="227"/>
      <c r="WVX102" s="227"/>
      <c r="WVY102" s="227"/>
      <c r="WVZ102" s="227"/>
      <c r="WWA102" s="227"/>
      <c r="WWB102" s="227"/>
      <c r="WWC102" s="227"/>
      <c r="WWD102" s="227"/>
      <c r="WWE102" s="227"/>
      <c r="WWF102" s="227"/>
      <c r="WWG102" s="227"/>
      <c r="WWH102" s="227"/>
      <c r="WWI102" s="227"/>
      <c r="WWJ102" s="227"/>
      <c r="WWK102" s="227"/>
      <c r="WWL102" s="227"/>
      <c r="WWM102" s="227"/>
      <c r="WWN102" s="227"/>
      <c r="WWO102" s="227"/>
      <c r="WWP102" s="227"/>
      <c r="WWQ102" s="227"/>
      <c r="WWR102" s="227"/>
      <c r="WWS102" s="227"/>
      <c r="WWT102" s="227"/>
      <c r="WWU102" s="227"/>
      <c r="WWV102" s="227"/>
      <c r="WWW102" s="227"/>
      <c r="WWX102" s="227"/>
      <c r="WWY102" s="227"/>
      <c r="WWZ102" s="227"/>
      <c r="WXA102" s="227"/>
      <c r="WXB102" s="227"/>
      <c r="WXC102" s="227"/>
      <c r="WXD102" s="227"/>
      <c r="WXE102" s="227"/>
      <c r="WXF102" s="227"/>
      <c r="WXG102" s="227"/>
      <c r="WXH102" s="227"/>
      <c r="WXI102" s="227"/>
      <c r="WXJ102" s="227"/>
      <c r="WXK102" s="227"/>
      <c r="WXL102" s="227"/>
      <c r="WXM102" s="227"/>
      <c r="WXN102" s="227"/>
      <c r="WXO102" s="227"/>
      <c r="WXP102" s="227"/>
      <c r="WXQ102" s="227"/>
      <c r="WXR102" s="227"/>
      <c r="WXS102" s="227"/>
      <c r="WXT102" s="227"/>
      <c r="WXU102" s="227"/>
      <c r="WXV102" s="227"/>
      <c r="WXW102" s="227"/>
      <c r="WXX102" s="227"/>
      <c r="WXY102" s="227"/>
      <c r="WXZ102" s="227"/>
      <c r="WYA102" s="227"/>
      <c r="WYB102" s="227"/>
      <c r="WYC102" s="227"/>
      <c r="WYD102" s="227"/>
      <c r="WYE102" s="227"/>
      <c r="WYF102" s="227"/>
      <c r="WYG102" s="227"/>
      <c r="WYH102" s="227"/>
      <c r="WYI102" s="227"/>
      <c r="WYJ102" s="227"/>
      <c r="WYK102" s="227"/>
      <c r="WYL102" s="227"/>
      <c r="WYM102" s="227"/>
      <c r="WYN102" s="227"/>
      <c r="WYO102" s="227"/>
      <c r="WYP102" s="227"/>
      <c r="WYQ102" s="227"/>
      <c r="WYR102" s="227"/>
      <c r="WYS102" s="227"/>
      <c r="WYT102" s="227"/>
      <c r="WYU102" s="227"/>
      <c r="WYV102" s="227"/>
      <c r="WYW102" s="227"/>
      <c r="WYX102" s="227"/>
      <c r="WYY102" s="227"/>
      <c r="WYZ102" s="227"/>
      <c r="WZA102" s="227"/>
      <c r="WZB102" s="227"/>
      <c r="WZC102" s="227"/>
      <c r="WZD102" s="227"/>
      <c r="WZE102" s="227"/>
      <c r="WZF102" s="227"/>
      <c r="WZG102" s="227"/>
      <c r="WZH102" s="227"/>
      <c r="WZI102" s="227"/>
      <c r="WZJ102" s="227"/>
      <c r="WZK102" s="227"/>
      <c r="WZL102" s="227"/>
      <c r="WZM102" s="227"/>
      <c r="WZN102" s="227"/>
      <c r="WZO102" s="227"/>
      <c r="WZP102" s="227"/>
      <c r="WZQ102" s="227"/>
      <c r="WZR102" s="227"/>
      <c r="WZS102" s="227"/>
      <c r="WZT102" s="227"/>
      <c r="WZU102" s="227"/>
      <c r="WZV102" s="227"/>
      <c r="WZW102" s="227"/>
      <c r="WZX102" s="227"/>
      <c r="WZY102" s="227"/>
      <c r="WZZ102" s="227"/>
      <c r="XAA102" s="227"/>
      <c r="XAB102" s="227"/>
      <c r="XAC102" s="227"/>
      <c r="XAD102" s="227"/>
      <c r="XAE102" s="227"/>
      <c r="XAF102" s="227"/>
      <c r="XAG102" s="227"/>
      <c r="XAH102" s="227"/>
      <c r="XAI102" s="227"/>
      <c r="XAJ102" s="227"/>
      <c r="XAK102" s="227"/>
      <c r="XAL102" s="227"/>
      <c r="XAM102" s="227"/>
      <c r="XAN102" s="227"/>
      <c r="XAO102" s="227"/>
      <c r="XAP102" s="227"/>
      <c r="XAQ102" s="227"/>
      <c r="XAR102" s="227"/>
      <c r="XAS102" s="227"/>
      <c r="XAT102" s="227"/>
      <c r="XAU102" s="227"/>
      <c r="XAV102" s="227"/>
      <c r="XAW102" s="227"/>
      <c r="XAX102" s="227"/>
      <c r="XAY102" s="227"/>
      <c r="XAZ102" s="227"/>
      <c r="XBA102" s="227"/>
      <c r="XBB102" s="227"/>
      <c r="XBC102" s="227"/>
      <c r="XBD102" s="227"/>
      <c r="XBE102" s="227"/>
      <c r="XBF102" s="227"/>
      <c r="XBG102" s="227"/>
      <c r="XBH102" s="227"/>
      <c r="XBI102" s="227"/>
      <c r="XBJ102" s="227"/>
      <c r="XBK102" s="227"/>
      <c r="XBL102" s="227"/>
      <c r="XBM102" s="227"/>
      <c r="XBN102" s="227"/>
      <c r="XBO102" s="227"/>
      <c r="XBP102" s="227"/>
      <c r="XBQ102" s="227"/>
      <c r="XBR102" s="227"/>
      <c r="XBS102" s="227"/>
      <c r="XBT102" s="227"/>
      <c r="XBU102" s="227"/>
      <c r="XBV102" s="227"/>
      <c r="XBW102" s="227"/>
      <c r="XBX102" s="227"/>
      <c r="XBY102" s="227"/>
      <c r="XBZ102" s="227"/>
      <c r="XCA102" s="227"/>
      <c r="XCB102" s="227"/>
      <c r="XCC102" s="227"/>
      <c r="XCD102" s="227"/>
      <c r="XCE102" s="227"/>
      <c r="XCF102" s="227"/>
      <c r="XCG102" s="227"/>
      <c r="XCH102" s="227"/>
      <c r="XCI102" s="227"/>
      <c r="XCJ102" s="227"/>
      <c r="XCK102" s="227"/>
      <c r="XCL102" s="227"/>
      <c r="XCM102" s="227"/>
      <c r="XCN102" s="227"/>
      <c r="XCO102" s="227"/>
      <c r="XCP102" s="227"/>
      <c r="XCQ102" s="227"/>
      <c r="XCR102" s="227"/>
      <c r="XCS102" s="227"/>
      <c r="XCT102" s="227"/>
      <c r="XCU102" s="227"/>
      <c r="XCV102" s="227"/>
      <c r="XCW102" s="227"/>
      <c r="XCX102" s="227"/>
      <c r="XCY102" s="227"/>
      <c r="XCZ102" s="227"/>
      <c r="XDA102" s="227"/>
      <c r="XDB102" s="227"/>
      <c r="XDC102" s="227"/>
      <c r="XDD102" s="227"/>
      <c r="XDE102" s="227"/>
      <c r="XDF102" s="227"/>
      <c r="XDG102" s="227"/>
      <c r="XDH102" s="227"/>
      <c r="XDI102" s="227"/>
      <c r="XDJ102" s="227"/>
      <c r="XDK102" s="227"/>
      <c r="XDL102" s="227"/>
      <c r="XDM102" s="227"/>
      <c r="XDN102" s="227"/>
      <c r="XDO102" s="227"/>
      <c r="XDP102" s="227"/>
      <c r="XDQ102" s="227"/>
      <c r="XDR102" s="227"/>
      <c r="XDS102" s="227"/>
      <c r="XDT102" s="227"/>
      <c r="XDU102" s="227"/>
      <c r="XDV102" s="227"/>
      <c r="XDW102" s="227"/>
      <c r="XDX102" s="227"/>
      <c r="XDY102" s="227"/>
      <c r="XDZ102" s="227"/>
      <c r="XEA102" s="227"/>
      <c r="XEB102" s="227"/>
      <c r="XEC102" s="227"/>
      <c r="XED102" s="227"/>
      <c r="XEE102" s="227"/>
      <c r="XEF102" s="227"/>
      <c r="XEG102" s="227"/>
      <c r="XEH102" s="227"/>
      <c r="XEI102" s="227"/>
      <c r="XEJ102" s="227"/>
      <c r="XEK102" s="227"/>
      <c r="XEL102" s="227"/>
      <c r="XEM102" s="227"/>
      <c r="XEN102" s="227"/>
      <c r="XEO102" s="227"/>
      <c r="XEP102" s="227"/>
      <c r="XEQ102" s="227"/>
      <c r="XER102" s="227"/>
      <c r="XES102" s="227"/>
      <c r="XET102" s="227"/>
      <c r="XEU102" s="227"/>
      <c r="XEV102" s="227"/>
      <c r="XEW102" s="227"/>
      <c r="XEX102" s="227"/>
      <c r="XEY102" s="227"/>
      <c r="XEZ102" s="227"/>
      <c r="XFA102" s="227"/>
      <c r="XFB102" s="227"/>
      <c r="XFC102" s="227"/>
      <c r="XFD102" s="227"/>
    </row>
    <row r="103" spans="1:16384" ht="15.75" x14ac:dyDescent="0.25">
      <c r="A103" s="23">
        <v>41</v>
      </c>
      <c r="B103" s="30" t="str">
        <f t="shared" si="2"/>
        <v>00.03.27.1.3.3.1.A.41.2020</v>
      </c>
      <c r="C103" s="223">
        <v>41</v>
      </c>
      <c r="D103" s="224" t="s">
        <v>649</v>
      </c>
      <c r="E103" s="225" t="s">
        <v>788</v>
      </c>
      <c r="F103" s="17" t="s">
        <v>0</v>
      </c>
      <c r="G103" s="17" t="s">
        <v>0</v>
      </c>
      <c r="H103" s="17" t="s">
        <v>0</v>
      </c>
      <c r="I103" s="223" t="s">
        <v>18</v>
      </c>
      <c r="J103" s="223" t="s">
        <v>18</v>
      </c>
      <c r="K103" s="226" t="s">
        <v>638</v>
      </c>
      <c r="L103" s="226"/>
      <c r="M103" s="226">
        <v>2020</v>
      </c>
      <c r="N103" s="121" t="s">
        <v>622</v>
      </c>
      <c r="O103" s="131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27"/>
      <c r="AI103" s="227"/>
      <c r="AJ103" s="227"/>
      <c r="AK103" s="227"/>
      <c r="AL103" s="227"/>
      <c r="AM103" s="227"/>
      <c r="AN103" s="227"/>
      <c r="AO103" s="227"/>
      <c r="AP103" s="227"/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/>
      <c r="BE103" s="227"/>
      <c r="BF103" s="227"/>
      <c r="BG103" s="227"/>
      <c r="BH103" s="227"/>
      <c r="BI103" s="227"/>
      <c r="BJ103" s="227"/>
      <c r="BK103" s="227"/>
      <c r="BL103" s="227"/>
      <c r="BM103" s="227"/>
      <c r="BN103" s="227"/>
      <c r="BO103" s="227"/>
      <c r="BP103" s="227"/>
      <c r="BQ103" s="227"/>
      <c r="BR103" s="227"/>
      <c r="BS103" s="227"/>
      <c r="BT103" s="227"/>
      <c r="BU103" s="227"/>
      <c r="BV103" s="227"/>
      <c r="BW103" s="227"/>
      <c r="BX103" s="227"/>
      <c r="BY103" s="227"/>
      <c r="BZ103" s="227"/>
      <c r="CA103" s="227"/>
      <c r="CB103" s="227"/>
      <c r="CC103" s="227"/>
      <c r="CD103" s="227"/>
      <c r="CE103" s="227"/>
      <c r="CF103" s="227"/>
      <c r="CG103" s="227"/>
      <c r="CH103" s="227"/>
      <c r="CI103" s="227"/>
      <c r="CJ103" s="227"/>
      <c r="CK103" s="227"/>
      <c r="CL103" s="227"/>
      <c r="CM103" s="227"/>
      <c r="CN103" s="227"/>
      <c r="CO103" s="227"/>
      <c r="CP103" s="227"/>
      <c r="CQ103" s="227"/>
      <c r="CR103" s="227"/>
      <c r="CS103" s="227"/>
      <c r="CT103" s="227"/>
      <c r="CU103" s="227"/>
      <c r="CV103" s="227"/>
      <c r="CW103" s="227"/>
      <c r="CX103" s="227"/>
      <c r="CY103" s="227"/>
      <c r="CZ103" s="227"/>
      <c r="DA103" s="227"/>
      <c r="DB103" s="227"/>
      <c r="DC103" s="227"/>
      <c r="DD103" s="227"/>
      <c r="DE103" s="227"/>
      <c r="DF103" s="227"/>
      <c r="DG103" s="227"/>
      <c r="DH103" s="227"/>
      <c r="DI103" s="227"/>
      <c r="DJ103" s="227"/>
      <c r="DK103" s="227"/>
      <c r="DL103" s="227"/>
      <c r="DM103" s="227"/>
      <c r="DN103" s="227"/>
      <c r="DO103" s="227"/>
      <c r="DP103" s="227"/>
      <c r="DQ103" s="227"/>
      <c r="DR103" s="227"/>
      <c r="DS103" s="227"/>
      <c r="DT103" s="227"/>
      <c r="DU103" s="227"/>
      <c r="DV103" s="227"/>
      <c r="DW103" s="227"/>
      <c r="DX103" s="227"/>
      <c r="DY103" s="227"/>
      <c r="DZ103" s="227"/>
      <c r="EA103" s="227"/>
      <c r="EB103" s="227"/>
      <c r="EC103" s="227"/>
      <c r="ED103" s="227"/>
      <c r="EE103" s="227"/>
      <c r="EF103" s="227"/>
      <c r="EG103" s="227"/>
      <c r="EH103" s="227"/>
      <c r="EI103" s="227"/>
      <c r="EJ103" s="227"/>
      <c r="EK103" s="227"/>
      <c r="EL103" s="227"/>
      <c r="EM103" s="227"/>
      <c r="EN103" s="227"/>
      <c r="EO103" s="227"/>
      <c r="EP103" s="227"/>
      <c r="EQ103" s="227"/>
      <c r="ER103" s="227"/>
      <c r="ES103" s="227"/>
      <c r="ET103" s="227"/>
      <c r="EU103" s="227"/>
      <c r="EV103" s="227"/>
      <c r="EW103" s="227"/>
      <c r="EX103" s="227"/>
      <c r="EY103" s="227"/>
      <c r="EZ103" s="227"/>
      <c r="FA103" s="227"/>
      <c r="FB103" s="227"/>
      <c r="FC103" s="227"/>
      <c r="FD103" s="227"/>
      <c r="FE103" s="227"/>
      <c r="FF103" s="227"/>
      <c r="FG103" s="227"/>
      <c r="FH103" s="227"/>
      <c r="FI103" s="227"/>
      <c r="FJ103" s="227"/>
      <c r="FK103" s="227"/>
      <c r="FL103" s="227"/>
      <c r="FM103" s="227"/>
      <c r="FN103" s="227"/>
      <c r="FO103" s="227"/>
      <c r="FP103" s="227"/>
      <c r="FQ103" s="227"/>
      <c r="FR103" s="227"/>
      <c r="FS103" s="227"/>
      <c r="FT103" s="227"/>
      <c r="FU103" s="227"/>
      <c r="FV103" s="227"/>
      <c r="FW103" s="227"/>
      <c r="FX103" s="227"/>
      <c r="FY103" s="227"/>
      <c r="FZ103" s="227"/>
      <c r="GA103" s="227"/>
      <c r="GB103" s="227"/>
      <c r="GC103" s="227"/>
      <c r="GD103" s="227"/>
      <c r="GE103" s="227"/>
      <c r="GF103" s="227"/>
      <c r="GG103" s="227"/>
      <c r="GH103" s="227"/>
      <c r="GI103" s="227"/>
      <c r="GJ103" s="227"/>
      <c r="GK103" s="227"/>
      <c r="GL103" s="227"/>
      <c r="GM103" s="227"/>
      <c r="GN103" s="227"/>
      <c r="GO103" s="227"/>
      <c r="GP103" s="227"/>
      <c r="GQ103" s="227"/>
      <c r="GR103" s="227"/>
      <c r="GS103" s="227"/>
      <c r="GT103" s="227"/>
      <c r="GU103" s="227"/>
      <c r="GV103" s="227"/>
      <c r="GW103" s="227"/>
      <c r="GX103" s="227"/>
      <c r="GY103" s="227"/>
      <c r="GZ103" s="227"/>
      <c r="HA103" s="227"/>
      <c r="HB103" s="227"/>
      <c r="HC103" s="227"/>
      <c r="HD103" s="227"/>
      <c r="HE103" s="227"/>
      <c r="HF103" s="227"/>
      <c r="HG103" s="227"/>
      <c r="HH103" s="227"/>
      <c r="HI103" s="227"/>
      <c r="HJ103" s="227"/>
      <c r="HK103" s="227"/>
      <c r="HL103" s="227"/>
      <c r="HM103" s="227"/>
      <c r="HN103" s="227"/>
      <c r="HO103" s="227"/>
      <c r="HP103" s="227"/>
      <c r="HQ103" s="227"/>
      <c r="HR103" s="227"/>
      <c r="HS103" s="227"/>
      <c r="HT103" s="227"/>
      <c r="HU103" s="227"/>
      <c r="HV103" s="227"/>
      <c r="HW103" s="227"/>
      <c r="HX103" s="227"/>
      <c r="HY103" s="227"/>
      <c r="HZ103" s="227"/>
      <c r="IA103" s="227"/>
      <c r="IB103" s="227"/>
      <c r="IC103" s="227"/>
      <c r="ID103" s="227"/>
      <c r="IE103" s="227"/>
      <c r="IF103" s="227"/>
      <c r="IG103" s="227"/>
      <c r="IH103" s="227"/>
      <c r="II103" s="227"/>
      <c r="IJ103" s="227"/>
      <c r="IK103" s="227"/>
      <c r="IL103" s="227"/>
      <c r="IM103" s="227"/>
      <c r="IN103" s="227"/>
      <c r="IO103" s="227"/>
      <c r="IP103" s="227"/>
      <c r="IQ103" s="227"/>
      <c r="IR103" s="227"/>
      <c r="IS103" s="227"/>
      <c r="IT103" s="227"/>
      <c r="IU103" s="227"/>
      <c r="IV103" s="227"/>
      <c r="IW103" s="227"/>
      <c r="IX103" s="227"/>
      <c r="IY103" s="227"/>
      <c r="IZ103" s="227"/>
      <c r="JA103" s="227"/>
      <c r="JB103" s="227"/>
      <c r="JC103" s="227"/>
      <c r="JD103" s="227"/>
      <c r="JE103" s="227"/>
      <c r="JF103" s="227"/>
      <c r="JG103" s="227"/>
      <c r="JH103" s="227"/>
      <c r="JI103" s="227"/>
      <c r="JJ103" s="227"/>
      <c r="JK103" s="227"/>
      <c r="JL103" s="227"/>
      <c r="JM103" s="227"/>
      <c r="JN103" s="227"/>
      <c r="JO103" s="227"/>
      <c r="JP103" s="227"/>
      <c r="JQ103" s="227"/>
      <c r="JR103" s="227"/>
      <c r="JS103" s="227"/>
      <c r="JT103" s="227"/>
      <c r="JU103" s="227"/>
      <c r="JV103" s="227"/>
      <c r="JW103" s="227"/>
      <c r="JX103" s="227"/>
      <c r="JY103" s="227"/>
      <c r="JZ103" s="227"/>
      <c r="KA103" s="227"/>
      <c r="KB103" s="227"/>
      <c r="KC103" s="227"/>
      <c r="KD103" s="227"/>
      <c r="KE103" s="227"/>
      <c r="KF103" s="227"/>
      <c r="KG103" s="227"/>
      <c r="KH103" s="227"/>
      <c r="KI103" s="227"/>
      <c r="KJ103" s="227"/>
      <c r="KK103" s="227"/>
      <c r="KL103" s="227"/>
      <c r="KM103" s="227"/>
      <c r="KN103" s="227"/>
      <c r="KO103" s="227"/>
      <c r="KP103" s="227"/>
      <c r="KQ103" s="227"/>
      <c r="KR103" s="227"/>
      <c r="KS103" s="227"/>
      <c r="KT103" s="227"/>
      <c r="KU103" s="227"/>
      <c r="KV103" s="227"/>
      <c r="KW103" s="227"/>
      <c r="KX103" s="227"/>
      <c r="KY103" s="227"/>
      <c r="KZ103" s="227"/>
      <c r="LA103" s="227"/>
      <c r="LB103" s="227"/>
      <c r="LC103" s="227"/>
      <c r="LD103" s="227"/>
      <c r="LE103" s="227"/>
      <c r="LF103" s="227"/>
      <c r="LG103" s="227"/>
      <c r="LH103" s="227"/>
      <c r="LI103" s="227"/>
      <c r="LJ103" s="227"/>
      <c r="LK103" s="227"/>
      <c r="LL103" s="227"/>
      <c r="LM103" s="227"/>
      <c r="LN103" s="227"/>
      <c r="LO103" s="227"/>
      <c r="LP103" s="227"/>
      <c r="LQ103" s="227"/>
      <c r="LR103" s="227"/>
      <c r="LS103" s="227"/>
      <c r="LT103" s="227"/>
      <c r="LU103" s="227"/>
      <c r="LV103" s="227"/>
      <c r="LW103" s="227"/>
      <c r="LX103" s="227"/>
      <c r="LY103" s="227"/>
      <c r="LZ103" s="227"/>
      <c r="MA103" s="227"/>
      <c r="MB103" s="227"/>
      <c r="MC103" s="227"/>
      <c r="MD103" s="227"/>
      <c r="ME103" s="227"/>
      <c r="MF103" s="227"/>
      <c r="MG103" s="227"/>
      <c r="MH103" s="227"/>
      <c r="MI103" s="227"/>
      <c r="MJ103" s="227"/>
      <c r="MK103" s="227"/>
      <c r="ML103" s="227"/>
      <c r="MM103" s="227"/>
      <c r="MN103" s="227"/>
      <c r="MO103" s="227"/>
      <c r="MP103" s="227"/>
      <c r="MQ103" s="227"/>
      <c r="MR103" s="227"/>
      <c r="MS103" s="227"/>
      <c r="MT103" s="227"/>
      <c r="MU103" s="227"/>
      <c r="MV103" s="227"/>
      <c r="MW103" s="227"/>
      <c r="MX103" s="227"/>
      <c r="MY103" s="227"/>
      <c r="MZ103" s="227"/>
      <c r="NA103" s="227"/>
      <c r="NB103" s="227"/>
      <c r="NC103" s="227"/>
      <c r="ND103" s="227"/>
      <c r="NE103" s="227"/>
      <c r="NF103" s="227"/>
      <c r="NG103" s="227"/>
      <c r="NH103" s="227"/>
      <c r="NI103" s="227"/>
      <c r="NJ103" s="227"/>
      <c r="NK103" s="227"/>
      <c r="NL103" s="227"/>
      <c r="NM103" s="227"/>
      <c r="NN103" s="227"/>
      <c r="NO103" s="227"/>
      <c r="NP103" s="227"/>
      <c r="NQ103" s="227"/>
      <c r="NR103" s="227"/>
      <c r="NS103" s="227"/>
      <c r="NT103" s="227"/>
      <c r="NU103" s="227"/>
      <c r="NV103" s="227"/>
      <c r="NW103" s="227"/>
      <c r="NX103" s="227"/>
      <c r="NY103" s="227"/>
      <c r="NZ103" s="227"/>
      <c r="OA103" s="227"/>
      <c r="OB103" s="227"/>
      <c r="OC103" s="227"/>
      <c r="OD103" s="227"/>
      <c r="OE103" s="227"/>
      <c r="OF103" s="227"/>
      <c r="OG103" s="227"/>
      <c r="OH103" s="227"/>
      <c r="OI103" s="227"/>
      <c r="OJ103" s="227"/>
      <c r="OK103" s="227"/>
      <c r="OL103" s="227"/>
      <c r="OM103" s="227"/>
      <c r="ON103" s="227"/>
      <c r="OO103" s="227"/>
      <c r="OP103" s="227"/>
      <c r="OQ103" s="227"/>
      <c r="OR103" s="227"/>
      <c r="OS103" s="227"/>
      <c r="OT103" s="227"/>
      <c r="OU103" s="227"/>
      <c r="OV103" s="227"/>
      <c r="OW103" s="227"/>
      <c r="OX103" s="227"/>
      <c r="OY103" s="227"/>
      <c r="OZ103" s="227"/>
      <c r="PA103" s="227"/>
      <c r="PB103" s="227"/>
      <c r="PC103" s="227"/>
      <c r="PD103" s="227"/>
      <c r="PE103" s="227"/>
      <c r="PF103" s="227"/>
      <c r="PG103" s="227"/>
      <c r="PH103" s="227"/>
      <c r="PI103" s="227"/>
      <c r="PJ103" s="227"/>
      <c r="PK103" s="227"/>
      <c r="PL103" s="227"/>
      <c r="PM103" s="227"/>
      <c r="PN103" s="227"/>
      <c r="PO103" s="227"/>
      <c r="PP103" s="227"/>
      <c r="PQ103" s="227"/>
      <c r="PR103" s="227"/>
      <c r="PS103" s="227"/>
      <c r="PT103" s="227"/>
      <c r="PU103" s="227"/>
      <c r="PV103" s="227"/>
      <c r="PW103" s="227"/>
      <c r="PX103" s="227"/>
      <c r="PY103" s="227"/>
      <c r="PZ103" s="227"/>
      <c r="QA103" s="227"/>
      <c r="QB103" s="227"/>
      <c r="QC103" s="227"/>
      <c r="QD103" s="227"/>
      <c r="QE103" s="227"/>
      <c r="QF103" s="227"/>
      <c r="QG103" s="227"/>
      <c r="QH103" s="227"/>
      <c r="QI103" s="227"/>
      <c r="QJ103" s="227"/>
      <c r="QK103" s="227"/>
      <c r="QL103" s="227"/>
      <c r="QM103" s="227"/>
      <c r="QN103" s="227"/>
      <c r="QO103" s="227"/>
      <c r="QP103" s="227"/>
      <c r="QQ103" s="227"/>
      <c r="QR103" s="227"/>
      <c r="QS103" s="227"/>
      <c r="QT103" s="227"/>
      <c r="QU103" s="227"/>
      <c r="QV103" s="227"/>
      <c r="QW103" s="227"/>
      <c r="QX103" s="227"/>
      <c r="QY103" s="227"/>
      <c r="QZ103" s="227"/>
      <c r="RA103" s="227"/>
      <c r="RB103" s="227"/>
      <c r="RC103" s="227"/>
      <c r="RD103" s="227"/>
      <c r="RE103" s="227"/>
      <c r="RF103" s="227"/>
      <c r="RG103" s="227"/>
      <c r="RH103" s="227"/>
      <c r="RI103" s="227"/>
      <c r="RJ103" s="227"/>
      <c r="RK103" s="227"/>
      <c r="RL103" s="227"/>
      <c r="RM103" s="227"/>
      <c r="RN103" s="227"/>
      <c r="RO103" s="227"/>
      <c r="RP103" s="227"/>
      <c r="RQ103" s="227"/>
      <c r="RR103" s="227"/>
      <c r="RS103" s="227"/>
      <c r="RT103" s="227"/>
      <c r="RU103" s="227"/>
      <c r="RV103" s="227"/>
      <c r="RW103" s="227"/>
      <c r="RX103" s="227"/>
      <c r="RY103" s="227"/>
      <c r="RZ103" s="227"/>
      <c r="SA103" s="227"/>
      <c r="SB103" s="227"/>
      <c r="SC103" s="227"/>
      <c r="SD103" s="227"/>
      <c r="SE103" s="227"/>
      <c r="SF103" s="227"/>
      <c r="SG103" s="227"/>
      <c r="SH103" s="227"/>
      <c r="SI103" s="227"/>
      <c r="SJ103" s="227"/>
      <c r="SK103" s="227"/>
      <c r="SL103" s="227"/>
      <c r="SM103" s="227"/>
      <c r="SN103" s="227"/>
      <c r="SO103" s="227"/>
      <c r="SP103" s="227"/>
      <c r="SQ103" s="227"/>
      <c r="SR103" s="227"/>
      <c r="SS103" s="227"/>
      <c r="ST103" s="227"/>
      <c r="SU103" s="227"/>
      <c r="SV103" s="227"/>
      <c r="SW103" s="227"/>
      <c r="SX103" s="227"/>
      <c r="SY103" s="227"/>
      <c r="SZ103" s="227"/>
      <c r="TA103" s="227"/>
      <c r="TB103" s="227"/>
      <c r="TC103" s="227"/>
      <c r="TD103" s="227"/>
      <c r="TE103" s="227"/>
      <c r="TF103" s="227"/>
      <c r="TG103" s="227"/>
      <c r="TH103" s="227"/>
      <c r="TI103" s="227"/>
      <c r="TJ103" s="227"/>
      <c r="TK103" s="227"/>
      <c r="TL103" s="227"/>
      <c r="TM103" s="227"/>
      <c r="TN103" s="227"/>
      <c r="TO103" s="227"/>
      <c r="TP103" s="227"/>
      <c r="TQ103" s="227"/>
      <c r="TR103" s="227"/>
      <c r="TS103" s="227"/>
      <c r="TT103" s="227"/>
      <c r="TU103" s="227"/>
      <c r="TV103" s="227"/>
      <c r="TW103" s="227"/>
      <c r="TX103" s="227"/>
      <c r="TY103" s="227"/>
      <c r="TZ103" s="227"/>
      <c r="UA103" s="227"/>
      <c r="UB103" s="227"/>
      <c r="UC103" s="227"/>
      <c r="UD103" s="227"/>
      <c r="UE103" s="227"/>
      <c r="UF103" s="227"/>
      <c r="UG103" s="227"/>
      <c r="UH103" s="227"/>
      <c r="UI103" s="227"/>
      <c r="UJ103" s="227"/>
      <c r="UK103" s="227"/>
      <c r="UL103" s="227"/>
      <c r="UM103" s="227"/>
      <c r="UN103" s="227"/>
      <c r="UO103" s="227"/>
      <c r="UP103" s="227"/>
      <c r="UQ103" s="227"/>
      <c r="UR103" s="227"/>
      <c r="US103" s="227"/>
      <c r="UT103" s="227"/>
      <c r="UU103" s="227"/>
      <c r="UV103" s="227"/>
      <c r="UW103" s="227"/>
      <c r="UX103" s="227"/>
      <c r="UY103" s="227"/>
      <c r="UZ103" s="227"/>
      <c r="VA103" s="227"/>
      <c r="VB103" s="227"/>
      <c r="VC103" s="227"/>
      <c r="VD103" s="227"/>
      <c r="VE103" s="227"/>
      <c r="VF103" s="227"/>
      <c r="VG103" s="227"/>
      <c r="VH103" s="227"/>
      <c r="VI103" s="227"/>
      <c r="VJ103" s="227"/>
      <c r="VK103" s="227"/>
      <c r="VL103" s="227"/>
      <c r="VM103" s="227"/>
      <c r="VN103" s="227"/>
      <c r="VO103" s="227"/>
      <c r="VP103" s="227"/>
      <c r="VQ103" s="227"/>
      <c r="VR103" s="227"/>
      <c r="VS103" s="227"/>
      <c r="VT103" s="227"/>
      <c r="VU103" s="227"/>
      <c r="VV103" s="227"/>
      <c r="VW103" s="227"/>
      <c r="VX103" s="227"/>
      <c r="VY103" s="227"/>
      <c r="VZ103" s="227"/>
      <c r="WA103" s="227"/>
      <c r="WB103" s="227"/>
      <c r="WC103" s="227"/>
      <c r="WD103" s="227"/>
      <c r="WE103" s="227"/>
      <c r="WF103" s="227"/>
      <c r="WG103" s="227"/>
      <c r="WH103" s="227"/>
      <c r="WI103" s="227"/>
      <c r="WJ103" s="227"/>
      <c r="WK103" s="227"/>
      <c r="WL103" s="227"/>
      <c r="WM103" s="227"/>
      <c r="WN103" s="227"/>
      <c r="WO103" s="227"/>
      <c r="WP103" s="227"/>
      <c r="WQ103" s="227"/>
      <c r="WR103" s="227"/>
      <c r="WS103" s="227"/>
      <c r="WT103" s="227"/>
      <c r="WU103" s="227"/>
      <c r="WV103" s="227"/>
      <c r="WW103" s="227"/>
      <c r="WX103" s="227"/>
      <c r="WY103" s="227"/>
      <c r="WZ103" s="227"/>
      <c r="XA103" s="227"/>
      <c r="XB103" s="227"/>
      <c r="XC103" s="227"/>
      <c r="XD103" s="227"/>
      <c r="XE103" s="227"/>
      <c r="XF103" s="227"/>
      <c r="XG103" s="227"/>
      <c r="XH103" s="227"/>
      <c r="XI103" s="227"/>
      <c r="XJ103" s="227"/>
      <c r="XK103" s="227"/>
      <c r="XL103" s="227"/>
      <c r="XM103" s="227"/>
      <c r="XN103" s="227"/>
      <c r="XO103" s="227"/>
      <c r="XP103" s="227"/>
      <c r="XQ103" s="227"/>
      <c r="XR103" s="227"/>
      <c r="XS103" s="227"/>
      <c r="XT103" s="227"/>
      <c r="XU103" s="227"/>
      <c r="XV103" s="227"/>
      <c r="XW103" s="227"/>
      <c r="XX103" s="227"/>
      <c r="XY103" s="227"/>
      <c r="XZ103" s="227"/>
      <c r="YA103" s="227"/>
      <c r="YB103" s="227"/>
      <c r="YC103" s="227"/>
      <c r="YD103" s="227"/>
      <c r="YE103" s="227"/>
      <c r="YF103" s="227"/>
      <c r="YG103" s="227"/>
      <c r="YH103" s="227"/>
      <c r="YI103" s="227"/>
      <c r="YJ103" s="227"/>
      <c r="YK103" s="227"/>
      <c r="YL103" s="227"/>
      <c r="YM103" s="227"/>
      <c r="YN103" s="227"/>
      <c r="YO103" s="227"/>
      <c r="YP103" s="227"/>
      <c r="YQ103" s="227"/>
      <c r="YR103" s="227"/>
      <c r="YS103" s="227"/>
      <c r="YT103" s="227"/>
      <c r="YU103" s="227"/>
      <c r="YV103" s="227"/>
      <c r="YW103" s="227"/>
      <c r="YX103" s="227"/>
      <c r="YY103" s="227"/>
      <c r="YZ103" s="227"/>
      <c r="ZA103" s="227"/>
      <c r="ZB103" s="227"/>
      <c r="ZC103" s="227"/>
      <c r="ZD103" s="227"/>
      <c r="ZE103" s="227"/>
      <c r="ZF103" s="227"/>
      <c r="ZG103" s="227"/>
      <c r="ZH103" s="227"/>
      <c r="ZI103" s="227"/>
      <c r="ZJ103" s="227"/>
      <c r="ZK103" s="227"/>
      <c r="ZL103" s="227"/>
      <c r="ZM103" s="227"/>
      <c r="ZN103" s="227"/>
      <c r="ZO103" s="227"/>
      <c r="ZP103" s="227"/>
      <c r="ZQ103" s="227"/>
      <c r="ZR103" s="227"/>
      <c r="ZS103" s="227"/>
      <c r="ZT103" s="227"/>
      <c r="ZU103" s="227"/>
      <c r="ZV103" s="227"/>
      <c r="ZW103" s="227"/>
      <c r="ZX103" s="227"/>
      <c r="ZY103" s="227"/>
      <c r="ZZ103" s="227"/>
      <c r="AAA103" s="227"/>
      <c r="AAB103" s="227"/>
      <c r="AAC103" s="227"/>
      <c r="AAD103" s="227"/>
      <c r="AAE103" s="227"/>
      <c r="AAF103" s="227"/>
      <c r="AAG103" s="227"/>
      <c r="AAH103" s="227"/>
      <c r="AAI103" s="227"/>
      <c r="AAJ103" s="227"/>
      <c r="AAK103" s="227"/>
      <c r="AAL103" s="227"/>
      <c r="AAM103" s="227"/>
      <c r="AAN103" s="227"/>
      <c r="AAO103" s="227"/>
      <c r="AAP103" s="227"/>
      <c r="AAQ103" s="227"/>
      <c r="AAR103" s="227"/>
      <c r="AAS103" s="227"/>
      <c r="AAT103" s="227"/>
      <c r="AAU103" s="227"/>
      <c r="AAV103" s="227"/>
      <c r="AAW103" s="227"/>
      <c r="AAX103" s="227"/>
      <c r="AAY103" s="227"/>
      <c r="AAZ103" s="227"/>
      <c r="ABA103" s="227"/>
      <c r="ABB103" s="227"/>
      <c r="ABC103" s="227"/>
      <c r="ABD103" s="227"/>
      <c r="ABE103" s="227"/>
      <c r="ABF103" s="227"/>
      <c r="ABG103" s="227"/>
      <c r="ABH103" s="227"/>
      <c r="ABI103" s="227"/>
      <c r="ABJ103" s="227"/>
      <c r="ABK103" s="227"/>
      <c r="ABL103" s="227"/>
      <c r="ABM103" s="227"/>
      <c r="ABN103" s="227"/>
      <c r="ABO103" s="227"/>
      <c r="ABP103" s="227"/>
      <c r="ABQ103" s="227"/>
      <c r="ABR103" s="227"/>
      <c r="ABS103" s="227"/>
      <c r="ABT103" s="227"/>
      <c r="ABU103" s="227"/>
      <c r="ABV103" s="227"/>
      <c r="ABW103" s="227"/>
      <c r="ABX103" s="227"/>
      <c r="ABY103" s="227"/>
      <c r="ABZ103" s="227"/>
      <c r="ACA103" s="227"/>
      <c r="ACB103" s="227"/>
      <c r="ACC103" s="227"/>
      <c r="ACD103" s="227"/>
      <c r="ACE103" s="227"/>
      <c r="ACF103" s="227"/>
      <c r="ACG103" s="227"/>
      <c r="ACH103" s="227"/>
      <c r="ACI103" s="227"/>
      <c r="ACJ103" s="227"/>
      <c r="ACK103" s="227"/>
      <c r="ACL103" s="227"/>
      <c r="ACM103" s="227"/>
      <c r="ACN103" s="227"/>
      <c r="ACO103" s="227"/>
      <c r="ACP103" s="227"/>
      <c r="ACQ103" s="227"/>
      <c r="ACR103" s="227"/>
      <c r="ACS103" s="227"/>
      <c r="ACT103" s="227"/>
      <c r="ACU103" s="227"/>
      <c r="ACV103" s="227"/>
      <c r="ACW103" s="227"/>
      <c r="ACX103" s="227"/>
      <c r="ACY103" s="227"/>
      <c r="ACZ103" s="227"/>
      <c r="ADA103" s="227"/>
      <c r="ADB103" s="227"/>
      <c r="ADC103" s="227"/>
      <c r="ADD103" s="227"/>
      <c r="ADE103" s="227"/>
      <c r="ADF103" s="227"/>
      <c r="ADG103" s="227"/>
      <c r="ADH103" s="227"/>
      <c r="ADI103" s="227"/>
      <c r="ADJ103" s="227"/>
      <c r="ADK103" s="227"/>
      <c r="ADL103" s="227"/>
      <c r="ADM103" s="227"/>
      <c r="ADN103" s="227"/>
      <c r="ADO103" s="227"/>
      <c r="ADP103" s="227"/>
      <c r="ADQ103" s="227"/>
      <c r="ADR103" s="227"/>
      <c r="ADS103" s="227"/>
      <c r="ADT103" s="227"/>
      <c r="ADU103" s="227"/>
      <c r="ADV103" s="227"/>
      <c r="ADW103" s="227"/>
      <c r="ADX103" s="227"/>
      <c r="ADY103" s="227"/>
      <c r="ADZ103" s="227"/>
      <c r="AEA103" s="227"/>
      <c r="AEB103" s="227"/>
      <c r="AEC103" s="227"/>
      <c r="AED103" s="227"/>
      <c r="AEE103" s="227"/>
      <c r="AEF103" s="227"/>
      <c r="AEG103" s="227"/>
      <c r="AEH103" s="227"/>
      <c r="AEI103" s="227"/>
      <c r="AEJ103" s="227"/>
      <c r="AEK103" s="227"/>
      <c r="AEL103" s="227"/>
      <c r="AEM103" s="227"/>
      <c r="AEN103" s="227"/>
      <c r="AEO103" s="227"/>
      <c r="AEP103" s="227"/>
      <c r="AEQ103" s="227"/>
      <c r="AER103" s="227"/>
      <c r="AES103" s="227"/>
      <c r="AET103" s="227"/>
      <c r="AEU103" s="227"/>
      <c r="AEV103" s="227"/>
      <c r="AEW103" s="227"/>
      <c r="AEX103" s="227"/>
      <c r="AEY103" s="227"/>
      <c r="AEZ103" s="227"/>
      <c r="AFA103" s="227"/>
      <c r="AFB103" s="227"/>
      <c r="AFC103" s="227"/>
      <c r="AFD103" s="227"/>
      <c r="AFE103" s="227"/>
      <c r="AFF103" s="227"/>
      <c r="AFG103" s="227"/>
      <c r="AFH103" s="227"/>
      <c r="AFI103" s="227"/>
      <c r="AFJ103" s="227"/>
      <c r="AFK103" s="227"/>
      <c r="AFL103" s="227"/>
      <c r="AFM103" s="227"/>
      <c r="AFN103" s="227"/>
      <c r="AFO103" s="227"/>
      <c r="AFP103" s="227"/>
      <c r="AFQ103" s="227"/>
      <c r="AFR103" s="227"/>
      <c r="AFS103" s="227"/>
      <c r="AFT103" s="227"/>
      <c r="AFU103" s="227"/>
      <c r="AFV103" s="227"/>
      <c r="AFW103" s="227"/>
      <c r="AFX103" s="227"/>
      <c r="AFY103" s="227"/>
      <c r="AFZ103" s="227"/>
      <c r="AGA103" s="227"/>
      <c r="AGB103" s="227"/>
      <c r="AGC103" s="227"/>
      <c r="AGD103" s="227"/>
      <c r="AGE103" s="227"/>
      <c r="AGF103" s="227"/>
      <c r="AGG103" s="227"/>
      <c r="AGH103" s="227"/>
      <c r="AGI103" s="227"/>
      <c r="AGJ103" s="227"/>
      <c r="AGK103" s="227"/>
      <c r="AGL103" s="227"/>
      <c r="AGM103" s="227"/>
      <c r="AGN103" s="227"/>
      <c r="AGO103" s="227"/>
      <c r="AGP103" s="227"/>
      <c r="AGQ103" s="227"/>
      <c r="AGR103" s="227"/>
      <c r="AGS103" s="227"/>
      <c r="AGT103" s="227"/>
      <c r="AGU103" s="227"/>
      <c r="AGV103" s="227"/>
      <c r="AGW103" s="227"/>
      <c r="AGX103" s="227"/>
      <c r="AGY103" s="227"/>
      <c r="AGZ103" s="227"/>
      <c r="AHA103" s="227"/>
      <c r="AHB103" s="227"/>
      <c r="AHC103" s="227"/>
      <c r="AHD103" s="227"/>
      <c r="AHE103" s="227"/>
      <c r="AHF103" s="227"/>
      <c r="AHG103" s="227"/>
      <c r="AHH103" s="227"/>
      <c r="AHI103" s="227"/>
      <c r="AHJ103" s="227"/>
      <c r="AHK103" s="227"/>
      <c r="AHL103" s="227"/>
      <c r="AHM103" s="227"/>
      <c r="AHN103" s="227"/>
      <c r="AHO103" s="227"/>
      <c r="AHP103" s="227"/>
      <c r="AHQ103" s="227"/>
      <c r="AHR103" s="227"/>
      <c r="AHS103" s="227"/>
      <c r="AHT103" s="227"/>
      <c r="AHU103" s="227"/>
      <c r="AHV103" s="227"/>
      <c r="AHW103" s="227"/>
      <c r="AHX103" s="227"/>
      <c r="AHY103" s="227"/>
      <c r="AHZ103" s="227"/>
      <c r="AIA103" s="227"/>
      <c r="AIB103" s="227"/>
      <c r="AIC103" s="227"/>
      <c r="AID103" s="227"/>
      <c r="AIE103" s="227"/>
      <c r="AIF103" s="227"/>
      <c r="AIG103" s="227"/>
      <c r="AIH103" s="227"/>
      <c r="AII103" s="227"/>
      <c r="AIJ103" s="227"/>
      <c r="AIK103" s="227"/>
      <c r="AIL103" s="227"/>
      <c r="AIM103" s="227"/>
      <c r="AIN103" s="227"/>
      <c r="AIO103" s="227"/>
      <c r="AIP103" s="227"/>
      <c r="AIQ103" s="227"/>
      <c r="AIR103" s="227"/>
      <c r="AIS103" s="227"/>
      <c r="AIT103" s="227"/>
      <c r="AIU103" s="227"/>
      <c r="AIV103" s="227"/>
      <c r="AIW103" s="227"/>
      <c r="AIX103" s="227"/>
      <c r="AIY103" s="227"/>
      <c r="AIZ103" s="227"/>
      <c r="AJA103" s="227"/>
      <c r="AJB103" s="227"/>
      <c r="AJC103" s="227"/>
      <c r="AJD103" s="227"/>
      <c r="AJE103" s="227"/>
      <c r="AJF103" s="227"/>
      <c r="AJG103" s="227"/>
      <c r="AJH103" s="227"/>
      <c r="AJI103" s="227"/>
      <c r="AJJ103" s="227"/>
      <c r="AJK103" s="227"/>
      <c r="AJL103" s="227"/>
      <c r="AJM103" s="227"/>
      <c r="AJN103" s="227"/>
      <c r="AJO103" s="227"/>
      <c r="AJP103" s="227"/>
      <c r="AJQ103" s="227"/>
      <c r="AJR103" s="227"/>
      <c r="AJS103" s="227"/>
      <c r="AJT103" s="227"/>
      <c r="AJU103" s="227"/>
      <c r="AJV103" s="227"/>
      <c r="AJW103" s="227"/>
      <c r="AJX103" s="227"/>
      <c r="AJY103" s="227"/>
      <c r="AJZ103" s="227"/>
      <c r="AKA103" s="227"/>
      <c r="AKB103" s="227"/>
      <c r="AKC103" s="227"/>
      <c r="AKD103" s="227"/>
      <c r="AKE103" s="227"/>
      <c r="AKF103" s="227"/>
      <c r="AKG103" s="227"/>
      <c r="AKH103" s="227"/>
      <c r="AKI103" s="227"/>
      <c r="AKJ103" s="227"/>
      <c r="AKK103" s="227"/>
      <c r="AKL103" s="227"/>
      <c r="AKM103" s="227"/>
      <c r="AKN103" s="227"/>
      <c r="AKO103" s="227"/>
      <c r="AKP103" s="227"/>
      <c r="AKQ103" s="227"/>
      <c r="AKR103" s="227"/>
      <c r="AKS103" s="227"/>
      <c r="AKT103" s="227"/>
      <c r="AKU103" s="227"/>
      <c r="AKV103" s="227"/>
      <c r="AKW103" s="227"/>
      <c r="AKX103" s="227"/>
      <c r="AKY103" s="227"/>
      <c r="AKZ103" s="227"/>
      <c r="ALA103" s="227"/>
      <c r="ALB103" s="227"/>
      <c r="ALC103" s="227"/>
      <c r="ALD103" s="227"/>
      <c r="ALE103" s="227"/>
      <c r="ALF103" s="227"/>
      <c r="ALG103" s="227"/>
      <c r="ALH103" s="227"/>
      <c r="ALI103" s="227"/>
      <c r="ALJ103" s="227"/>
      <c r="ALK103" s="227"/>
      <c r="ALL103" s="227"/>
      <c r="ALM103" s="227"/>
      <c r="ALN103" s="227"/>
      <c r="ALO103" s="227"/>
      <c r="ALP103" s="227"/>
      <c r="ALQ103" s="227"/>
      <c r="ALR103" s="227"/>
      <c r="ALS103" s="227"/>
      <c r="ALT103" s="227"/>
      <c r="ALU103" s="227"/>
      <c r="ALV103" s="227"/>
      <c r="ALW103" s="227"/>
      <c r="ALX103" s="227"/>
      <c r="ALY103" s="227"/>
      <c r="ALZ103" s="227"/>
      <c r="AMA103" s="227"/>
      <c r="AMB103" s="227"/>
      <c r="AMC103" s="227"/>
      <c r="AMD103" s="227"/>
      <c r="AME103" s="227"/>
      <c r="AMF103" s="227"/>
      <c r="AMG103" s="227"/>
      <c r="AMH103" s="227"/>
      <c r="AMI103" s="227"/>
      <c r="AMJ103" s="227"/>
      <c r="AMK103" s="227"/>
      <c r="AML103" s="227"/>
      <c r="AMM103" s="227"/>
      <c r="AMN103" s="227"/>
      <c r="AMO103" s="227"/>
      <c r="AMP103" s="227"/>
      <c r="AMQ103" s="227"/>
      <c r="AMR103" s="227"/>
      <c r="AMS103" s="227"/>
      <c r="AMT103" s="227"/>
      <c r="AMU103" s="227"/>
      <c r="AMV103" s="227"/>
      <c r="AMW103" s="227"/>
      <c r="AMX103" s="227"/>
      <c r="AMY103" s="227"/>
      <c r="AMZ103" s="227"/>
      <c r="ANA103" s="227"/>
      <c r="ANB103" s="227"/>
      <c r="ANC103" s="227"/>
      <c r="AND103" s="227"/>
      <c r="ANE103" s="227"/>
      <c r="ANF103" s="227"/>
      <c r="ANG103" s="227"/>
      <c r="ANH103" s="227"/>
      <c r="ANI103" s="227"/>
      <c r="ANJ103" s="227"/>
      <c r="ANK103" s="227"/>
      <c r="ANL103" s="227"/>
      <c r="ANM103" s="227"/>
      <c r="ANN103" s="227"/>
      <c r="ANO103" s="227"/>
      <c r="ANP103" s="227"/>
      <c r="ANQ103" s="227"/>
      <c r="ANR103" s="227"/>
      <c r="ANS103" s="227"/>
      <c r="ANT103" s="227"/>
      <c r="ANU103" s="227"/>
      <c r="ANV103" s="227"/>
      <c r="ANW103" s="227"/>
      <c r="ANX103" s="227"/>
      <c r="ANY103" s="227"/>
      <c r="ANZ103" s="227"/>
      <c r="AOA103" s="227"/>
      <c r="AOB103" s="227"/>
      <c r="AOC103" s="227"/>
      <c r="AOD103" s="227"/>
      <c r="AOE103" s="227"/>
      <c r="AOF103" s="227"/>
      <c r="AOG103" s="227"/>
      <c r="AOH103" s="227"/>
      <c r="AOI103" s="227"/>
      <c r="AOJ103" s="227"/>
      <c r="AOK103" s="227"/>
      <c r="AOL103" s="227"/>
      <c r="AOM103" s="227"/>
      <c r="AON103" s="227"/>
      <c r="AOO103" s="227"/>
      <c r="AOP103" s="227"/>
      <c r="AOQ103" s="227"/>
      <c r="AOR103" s="227"/>
      <c r="AOS103" s="227"/>
      <c r="AOT103" s="227"/>
      <c r="AOU103" s="227"/>
      <c r="AOV103" s="227"/>
      <c r="AOW103" s="227"/>
      <c r="AOX103" s="227"/>
      <c r="AOY103" s="227"/>
      <c r="AOZ103" s="227"/>
      <c r="APA103" s="227"/>
      <c r="APB103" s="227"/>
      <c r="APC103" s="227"/>
      <c r="APD103" s="227"/>
      <c r="APE103" s="227"/>
      <c r="APF103" s="227"/>
      <c r="APG103" s="227"/>
      <c r="APH103" s="227"/>
      <c r="API103" s="227"/>
      <c r="APJ103" s="227"/>
      <c r="APK103" s="227"/>
      <c r="APL103" s="227"/>
      <c r="APM103" s="227"/>
      <c r="APN103" s="227"/>
      <c r="APO103" s="227"/>
      <c r="APP103" s="227"/>
      <c r="APQ103" s="227"/>
      <c r="APR103" s="227"/>
      <c r="APS103" s="227"/>
      <c r="APT103" s="227"/>
      <c r="APU103" s="227"/>
      <c r="APV103" s="227"/>
      <c r="APW103" s="227"/>
      <c r="APX103" s="227"/>
      <c r="APY103" s="227"/>
      <c r="APZ103" s="227"/>
      <c r="AQA103" s="227"/>
      <c r="AQB103" s="227"/>
      <c r="AQC103" s="227"/>
      <c r="AQD103" s="227"/>
      <c r="AQE103" s="227"/>
      <c r="AQF103" s="227"/>
      <c r="AQG103" s="227"/>
      <c r="AQH103" s="227"/>
      <c r="AQI103" s="227"/>
      <c r="AQJ103" s="227"/>
      <c r="AQK103" s="227"/>
      <c r="AQL103" s="227"/>
      <c r="AQM103" s="227"/>
      <c r="AQN103" s="227"/>
      <c r="AQO103" s="227"/>
      <c r="AQP103" s="227"/>
      <c r="AQQ103" s="227"/>
      <c r="AQR103" s="227"/>
      <c r="AQS103" s="227"/>
      <c r="AQT103" s="227"/>
      <c r="AQU103" s="227"/>
      <c r="AQV103" s="227"/>
      <c r="AQW103" s="227"/>
      <c r="AQX103" s="227"/>
      <c r="AQY103" s="227"/>
      <c r="AQZ103" s="227"/>
      <c r="ARA103" s="227"/>
      <c r="ARB103" s="227"/>
      <c r="ARC103" s="227"/>
      <c r="ARD103" s="227"/>
      <c r="ARE103" s="227"/>
      <c r="ARF103" s="227"/>
      <c r="ARG103" s="227"/>
      <c r="ARH103" s="227"/>
      <c r="ARI103" s="227"/>
      <c r="ARJ103" s="227"/>
      <c r="ARK103" s="227"/>
      <c r="ARL103" s="227"/>
      <c r="ARM103" s="227"/>
      <c r="ARN103" s="227"/>
      <c r="ARO103" s="227"/>
      <c r="ARP103" s="227"/>
      <c r="ARQ103" s="227"/>
      <c r="ARR103" s="227"/>
      <c r="ARS103" s="227"/>
      <c r="ART103" s="227"/>
      <c r="ARU103" s="227"/>
      <c r="ARV103" s="227"/>
      <c r="ARW103" s="227"/>
      <c r="ARX103" s="227"/>
      <c r="ARY103" s="227"/>
      <c r="ARZ103" s="227"/>
      <c r="ASA103" s="227"/>
      <c r="ASB103" s="227"/>
      <c r="ASC103" s="227"/>
      <c r="ASD103" s="227"/>
      <c r="ASE103" s="227"/>
      <c r="ASF103" s="227"/>
      <c r="ASG103" s="227"/>
      <c r="ASH103" s="227"/>
      <c r="ASI103" s="227"/>
      <c r="ASJ103" s="227"/>
      <c r="ASK103" s="227"/>
      <c r="ASL103" s="227"/>
      <c r="ASM103" s="227"/>
      <c r="ASN103" s="227"/>
      <c r="ASO103" s="227"/>
      <c r="ASP103" s="227"/>
      <c r="ASQ103" s="227"/>
      <c r="ASR103" s="227"/>
      <c r="ASS103" s="227"/>
      <c r="AST103" s="227"/>
      <c r="ASU103" s="227"/>
      <c r="ASV103" s="227"/>
      <c r="ASW103" s="227"/>
      <c r="ASX103" s="227"/>
      <c r="ASY103" s="227"/>
      <c r="ASZ103" s="227"/>
      <c r="ATA103" s="227"/>
      <c r="ATB103" s="227"/>
      <c r="ATC103" s="227"/>
      <c r="ATD103" s="227"/>
      <c r="ATE103" s="227"/>
      <c r="ATF103" s="227"/>
      <c r="ATG103" s="227"/>
      <c r="ATH103" s="227"/>
      <c r="ATI103" s="227"/>
      <c r="ATJ103" s="227"/>
      <c r="ATK103" s="227"/>
      <c r="ATL103" s="227"/>
      <c r="ATM103" s="227"/>
      <c r="ATN103" s="227"/>
      <c r="ATO103" s="227"/>
      <c r="ATP103" s="227"/>
      <c r="ATQ103" s="227"/>
      <c r="ATR103" s="227"/>
      <c r="ATS103" s="227"/>
      <c r="ATT103" s="227"/>
      <c r="ATU103" s="227"/>
      <c r="ATV103" s="227"/>
      <c r="ATW103" s="227"/>
      <c r="ATX103" s="227"/>
      <c r="ATY103" s="227"/>
      <c r="ATZ103" s="227"/>
      <c r="AUA103" s="227"/>
      <c r="AUB103" s="227"/>
      <c r="AUC103" s="227"/>
      <c r="AUD103" s="227"/>
      <c r="AUE103" s="227"/>
      <c r="AUF103" s="227"/>
      <c r="AUG103" s="227"/>
      <c r="AUH103" s="227"/>
      <c r="AUI103" s="227"/>
      <c r="AUJ103" s="227"/>
      <c r="AUK103" s="227"/>
      <c r="AUL103" s="227"/>
      <c r="AUM103" s="227"/>
      <c r="AUN103" s="227"/>
      <c r="AUO103" s="227"/>
      <c r="AUP103" s="227"/>
      <c r="AUQ103" s="227"/>
      <c r="AUR103" s="227"/>
      <c r="AUS103" s="227"/>
      <c r="AUT103" s="227"/>
      <c r="AUU103" s="227"/>
      <c r="AUV103" s="227"/>
      <c r="AUW103" s="227"/>
      <c r="AUX103" s="227"/>
      <c r="AUY103" s="227"/>
      <c r="AUZ103" s="227"/>
      <c r="AVA103" s="227"/>
      <c r="AVB103" s="227"/>
      <c r="AVC103" s="227"/>
      <c r="AVD103" s="227"/>
      <c r="AVE103" s="227"/>
      <c r="AVF103" s="227"/>
      <c r="AVG103" s="227"/>
      <c r="AVH103" s="227"/>
      <c r="AVI103" s="227"/>
      <c r="AVJ103" s="227"/>
      <c r="AVK103" s="227"/>
      <c r="AVL103" s="227"/>
      <c r="AVM103" s="227"/>
      <c r="AVN103" s="227"/>
      <c r="AVO103" s="227"/>
      <c r="AVP103" s="227"/>
      <c r="AVQ103" s="227"/>
      <c r="AVR103" s="227"/>
      <c r="AVS103" s="227"/>
      <c r="AVT103" s="227"/>
      <c r="AVU103" s="227"/>
      <c r="AVV103" s="227"/>
      <c r="AVW103" s="227"/>
      <c r="AVX103" s="227"/>
      <c r="AVY103" s="227"/>
      <c r="AVZ103" s="227"/>
      <c r="AWA103" s="227"/>
      <c r="AWB103" s="227"/>
      <c r="AWC103" s="227"/>
      <c r="AWD103" s="227"/>
      <c r="AWE103" s="227"/>
      <c r="AWF103" s="227"/>
      <c r="AWG103" s="227"/>
      <c r="AWH103" s="227"/>
      <c r="AWI103" s="227"/>
      <c r="AWJ103" s="227"/>
      <c r="AWK103" s="227"/>
      <c r="AWL103" s="227"/>
      <c r="AWM103" s="227"/>
      <c r="AWN103" s="227"/>
      <c r="AWO103" s="227"/>
      <c r="AWP103" s="227"/>
      <c r="AWQ103" s="227"/>
      <c r="AWR103" s="227"/>
      <c r="AWS103" s="227"/>
      <c r="AWT103" s="227"/>
      <c r="AWU103" s="227"/>
      <c r="AWV103" s="227"/>
      <c r="AWW103" s="227"/>
      <c r="AWX103" s="227"/>
      <c r="AWY103" s="227"/>
      <c r="AWZ103" s="227"/>
      <c r="AXA103" s="227"/>
      <c r="AXB103" s="227"/>
      <c r="AXC103" s="227"/>
      <c r="AXD103" s="227"/>
      <c r="AXE103" s="227"/>
      <c r="AXF103" s="227"/>
      <c r="AXG103" s="227"/>
      <c r="AXH103" s="227"/>
      <c r="AXI103" s="227"/>
      <c r="AXJ103" s="227"/>
      <c r="AXK103" s="227"/>
      <c r="AXL103" s="227"/>
      <c r="AXM103" s="227"/>
      <c r="AXN103" s="227"/>
      <c r="AXO103" s="227"/>
      <c r="AXP103" s="227"/>
      <c r="AXQ103" s="227"/>
      <c r="AXR103" s="227"/>
      <c r="AXS103" s="227"/>
      <c r="AXT103" s="227"/>
      <c r="AXU103" s="227"/>
      <c r="AXV103" s="227"/>
      <c r="AXW103" s="227"/>
      <c r="AXX103" s="227"/>
      <c r="AXY103" s="227"/>
      <c r="AXZ103" s="227"/>
      <c r="AYA103" s="227"/>
      <c r="AYB103" s="227"/>
      <c r="AYC103" s="227"/>
      <c r="AYD103" s="227"/>
      <c r="AYE103" s="227"/>
      <c r="AYF103" s="227"/>
      <c r="AYG103" s="227"/>
      <c r="AYH103" s="227"/>
      <c r="AYI103" s="227"/>
      <c r="AYJ103" s="227"/>
      <c r="AYK103" s="227"/>
      <c r="AYL103" s="227"/>
      <c r="AYM103" s="227"/>
      <c r="AYN103" s="227"/>
      <c r="AYO103" s="227"/>
      <c r="AYP103" s="227"/>
      <c r="AYQ103" s="227"/>
      <c r="AYR103" s="227"/>
      <c r="AYS103" s="227"/>
      <c r="AYT103" s="227"/>
      <c r="AYU103" s="227"/>
      <c r="AYV103" s="227"/>
      <c r="AYW103" s="227"/>
      <c r="AYX103" s="227"/>
      <c r="AYY103" s="227"/>
      <c r="AYZ103" s="227"/>
      <c r="AZA103" s="227"/>
      <c r="AZB103" s="227"/>
      <c r="AZC103" s="227"/>
      <c r="AZD103" s="227"/>
      <c r="AZE103" s="227"/>
      <c r="AZF103" s="227"/>
      <c r="AZG103" s="227"/>
      <c r="AZH103" s="227"/>
      <c r="AZI103" s="227"/>
      <c r="AZJ103" s="227"/>
      <c r="AZK103" s="227"/>
      <c r="AZL103" s="227"/>
      <c r="AZM103" s="227"/>
      <c r="AZN103" s="227"/>
      <c r="AZO103" s="227"/>
      <c r="AZP103" s="227"/>
      <c r="AZQ103" s="227"/>
      <c r="AZR103" s="227"/>
      <c r="AZS103" s="227"/>
      <c r="AZT103" s="227"/>
      <c r="AZU103" s="227"/>
      <c r="AZV103" s="227"/>
      <c r="AZW103" s="227"/>
      <c r="AZX103" s="227"/>
      <c r="AZY103" s="227"/>
      <c r="AZZ103" s="227"/>
      <c r="BAA103" s="227"/>
      <c r="BAB103" s="227"/>
      <c r="BAC103" s="227"/>
      <c r="BAD103" s="227"/>
      <c r="BAE103" s="227"/>
      <c r="BAF103" s="227"/>
      <c r="BAG103" s="227"/>
      <c r="BAH103" s="227"/>
      <c r="BAI103" s="227"/>
      <c r="BAJ103" s="227"/>
      <c r="BAK103" s="227"/>
      <c r="BAL103" s="227"/>
      <c r="BAM103" s="227"/>
      <c r="BAN103" s="227"/>
      <c r="BAO103" s="227"/>
      <c r="BAP103" s="227"/>
      <c r="BAQ103" s="227"/>
      <c r="BAR103" s="227"/>
      <c r="BAS103" s="227"/>
      <c r="BAT103" s="227"/>
      <c r="BAU103" s="227"/>
      <c r="BAV103" s="227"/>
      <c r="BAW103" s="227"/>
      <c r="BAX103" s="227"/>
      <c r="BAY103" s="227"/>
      <c r="BAZ103" s="227"/>
      <c r="BBA103" s="227"/>
      <c r="BBB103" s="227"/>
      <c r="BBC103" s="227"/>
      <c r="BBD103" s="227"/>
      <c r="BBE103" s="227"/>
      <c r="BBF103" s="227"/>
      <c r="BBG103" s="227"/>
      <c r="BBH103" s="227"/>
      <c r="BBI103" s="227"/>
      <c r="BBJ103" s="227"/>
      <c r="BBK103" s="227"/>
      <c r="BBL103" s="227"/>
      <c r="BBM103" s="227"/>
      <c r="BBN103" s="227"/>
      <c r="BBO103" s="227"/>
      <c r="BBP103" s="227"/>
      <c r="BBQ103" s="227"/>
      <c r="BBR103" s="227"/>
      <c r="BBS103" s="227"/>
      <c r="BBT103" s="227"/>
      <c r="BBU103" s="227"/>
      <c r="BBV103" s="227"/>
      <c r="BBW103" s="227"/>
      <c r="BBX103" s="227"/>
      <c r="BBY103" s="227"/>
      <c r="BBZ103" s="227"/>
      <c r="BCA103" s="227"/>
      <c r="BCB103" s="227"/>
      <c r="BCC103" s="227"/>
      <c r="BCD103" s="227"/>
      <c r="BCE103" s="227"/>
      <c r="BCF103" s="227"/>
      <c r="BCG103" s="227"/>
      <c r="BCH103" s="227"/>
      <c r="BCI103" s="227"/>
      <c r="BCJ103" s="227"/>
      <c r="BCK103" s="227"/>
      <c r="BCL103" s="227"/>
      <c r="BCM103" s="227"/>
      <c r="BCN103" s="227"/>
      <c r="BCO103" s="227"/>
      <c r="BCP103" s="227"/>
      <c r="BCQ103" s="227"/>
      <c r="BCR103" s="227"/>
      <c r="BCS103" s="227"/>
      <c r="BCT103" s="227"/>
      <c r="BCU103" s="227"/>
      <c r="BCV103" s="227"/>
      <c r="BCW103" s="227"/>
      <c r="BCX103" s="227"/>
      <c r="BCY103" s="227"/>
      <c r="BCZ103" s="227"/>
      <c r="BDA103" s="227"/>
      <c r="BDB103" s="227"/>
      <c r="BDC103" s="227"/>
      <c r="BDD103" s="227"/>
      <c r="BDE103" s="227"/>
      <c r="BDF103" s="227"/>
      <c r="BDG103" s="227"/>
      <c r="BDH103" s="227"/>
      <c r="BDI103" s="227"/>
      <c r="BDJ103" s="227"/>
      <c r="BDK103" s="227"/>
      <c r="BDL103" s="227"/>
      <c r="BDM103" s="227"/>
      <c r="BDN103" s="227"/>
      <c r="BDO103" s="227"/>
      <c r="BDP103" s="227"/>
      <c r="BDQ103" s="227"/>
      <c r="BDR103" s="227"/>
      <c r="BDS103" s="227"/>
      <c r="BDT103" s="227"/>
      <c r="BDU103" s="227"/>
      <c r="BDV103" s="227"/>
      <c r="BDW103" s="227"/>
      <c r="BDX103" s="227"/>
      <c r="BDY103" s="227"/>
      <c r="BDZ103" s="227"/>
      <c r="BEA103" s="227"/>
      <c r="BEB103" s="227"/>
      <c r="BEC103" s="227"/>
      <c r="BED103" s="227"/>
      <c r="BEE103" s="227"/>
      <c r="BEF103" s="227"/>
      <c r="BEG103" s="227"/>
      <c r="BEH103" s="227"/>
      <c r="BEI103" s="227"/>
      <c r="BEJ103" s="227"/>
      <c r="BEK103" s="227"/>
      <c r="BEL103" s="227"/>
      <c r="BEM103" s="227"/>
      <c r="BEN103" s="227"/>
      <c r="BEO103" s="227"/>
      <c r="BEP103" s="227"/>
      <c r="BEQ103" s="227"/>
      <c r="BER103" s="227"/>
      <c r="BES103" s="227"/>
      <c r="BET103" s="227"/>
      <c r="BEU103" s="227"/>
      <c r="BEV103" s="227"/>
      <c r="BEW103" s="227"/>
      <c r="BEX103" s="227"/>
      <c r="BEY103" s="227"/>
      <c r="BEZ103" s="227"/>
      <c r="BFA103" s="227"/>
      <c r="BFB103" s="227"/>
      <c r="BFC103" s="227"/>
      <c r="BFD103" s="227"/>
      <c r="BFE103" s="227"/>
      <c r="BFF103" s="227"/>
      <c r="BFG103" s="227"/>
      <c r="BFH103" s="227"/>
      <c r="BFI103" s="227"/>
      <c r="BFJ103" s="227"/>
      <c r="BFK103" s="227"/>
      <c r="BFL103" s="227"/>
      <c r="BFM103" s="227"/>
      <c r="BFN103" s="227"/>
      <c r="BFO103" s="227"/>
      <c r="BFP103" s="227"/>
      <c r="BFQ103" s="227"/>
      <c r="BFR103" s="227"/>
      <c r="BFS103" s="227"/>
      <c r="BFT103" s="227"/>
      <c r="BFU103" s="227"/>
      <c r="BFV103" s="227"/>
      <c r="BFW103" s="227"/>
      <c r="BFX103" s="227"/>
      <c r="BFY103" s="227"/>
      <c r="BFZ103" s="227"/>
      <c r="BGA103" s="227"/>
      <c r="BGB103" s="227"/>
      <c r="BGC103" s="227"/>
      <c r="BGD103" s="227"/>
      <c r="BGE103" s="227"/>
      <c r="BGF103" s="227"/>
      <c r="BGG103" s="227"/>
      <c r="BGH103" s="227"/>
      <c r="BGI103" s="227"/>
      <c r="BGJ103" s="227"/>
      <c r="BGK103" s="227"/>
      <c r="BGL103" s="227"/>
      <c r="BGM103" s="227"/>
      <c r="BGN103" s="227"/>
      <c r="BGO103" s="227"/>
      <c r="BGP103" s="227"/>
      <c r="BGQ103" s="227"/>
      <c r="BGR103" s="227"/>
      <c r="BGS103" s="227"/>
      <c r="BGT103" s="227"/>
      <c r="BGU103" s="227"/>
      <c r="BGV103" s="227"/>
      <c r="BGW103" s="227"/>
      <c r="BGX103" s="227"/>
      <c r="BGY103" s="227"/>
      <c r="BGZ103" s="227"/>
      <c r="BHA103" s="227"/>
      <c r="BHB103" s="227"/>
      <c r="BHC103" s="227"/>
      <c r="BHD103" s="227"/>
      <c r="BHE103" s="227"/>
      <c r="BHF103" s="227"/>
      <c r="BHG103" s="227"/>
      <c r="BHH103" s="227"/>
      <c r="BHI103" s="227"/>
      <c r="BHJ103" s="227"/>
      <c r="BHK103" s="227"/>
      <c r="BHL103" s="227"/>
      <c r="BHM103" s="227"/>
      <c r="BHN103" s="227"/>
      <c r="BHO103" s="227"/>
      <c r="BHP103" s="227"/>
      <c r="BHQ103" s="227"/>
      <c r="BHR103" s="227"/>
      <c r="BHS103" s="227"/>
      <c r="BHT103" s="227"/>
      <c r="BHU103" s="227"/>
      <c r="BHV103" s="227"/>
      <c r="BHW103" s="227"/>
      <c r="BHX103" s="227"/>
      <c r="BHY103" s="227"/>
      <c r="BHZ103" s="227"/>
      <c r="BIA103" s="227"/>
      <c r="BIB103" s="227"/>
      <c r="BIC103" s="227"/>
      <c r="BID103" s="227"/>
      <c r="BIE103" s="227"/>
      <c r="BIF103" s="227"/>
      <c r="BIG103" s="227"/>
      <c r="BIH103" s="227"/>
      <c r="BII103" s="227"/>
      <c r="BIJ103" s="227"/>
      <c r="BIK103" s="227"/>
      <c r="BIL103" s="227"/>
      <c r="BIM103" s="227"/>
      <c r="BIN103" s="227"/>
      <c r="BIO103" s="227"/>
      <c r="BIP103" s="227"/>
      <c r="BIQ103" s="227"/>
      <c r="BIR103" s="227"/>
      <c r="BIS103" s="227"/>
      <c r="BIT103" s="227"/>
      <c r="BIU103" s="227"/>
      <c r="BIV103" s="227"/>
      <c r="BIW103" s="227"/>
      <c r="BIX103" s="227"/>
      <c r="BIY103" s="227"/>
      <c r="BIZ103" s="227"/>
      <c r="BJA103" s="227"/>
      <c r="BJB103" s="227"/>
      <c r="BJC103" s="227"/>
      <c r="BJD103" s="227"/>
      <c r="BJE103" s="227"/>
      <c r="BJF103" s="227"/>
      <c r="BJG103" s="227"/>
      <c r="BJH103" s="227"/>
      <c r="BJI103" s="227"/>
      <c r="BJJ103" s="227"/>
      <c r="BJK103" s="227"/>
      <c r="BJL103" s="227"/>
      <c r="BJM103" s="227"/>
      <c r="BJN103" s="227"/>
      <c r="BJO103" s="227"/>
      <c r="BJP103" s="227"/>
      <c r="BJQ103" s="227"/>
      <c r="BJR103" s="227"/>
      <c r="BJS103" s="227"/>
      <c r="BJT103" s="227"/>
      <c r="BJU103" s="227"/>
      <c r="BJV103" s="227"/>
      <c r="BJW103" s="227"/>
      <c r="BJX103" s="227"/>
      <c r="BJY103" s="227"/>
      <c r="BJZ103" s="227"/>
      <c r="BKA103" s="227"/>
      <c r="BKB103" s="227"/>
      <c r="BKC103" s="227"/>
      <c r="BKD103" s="227"/>
      <c r="BKE103" s="227"/>
      <c r="BKF103" s="227"/>
      <c r="BKG103" s="227"/>
      <c r="BKH103" s="227"/>
      <c r="BKI103" s="227"/>
      <c r="BKJ103" s="227"/>
      <c r="BKK103" s="227"/>
      <c r="BKL103" s="227"/>
      <c r="BKM103" s="227"/>
      <c r="BKN103" s="227"/>
      <c r="BKO103" s="227"/>
      <c r="BKP103" s="227"/>
      <c r="BKQ103" s="227"/>
      <c r="BKR103" s="227"/>
      <c r="BKS103" s="227"/>
      <c r="BKT103" s="227"/>
      <c r="BKU103" s="227"/>
      <c r="BKV103" s="227"/>
      <c r="BKW103" s="227"/>
      <c r="BKX103" s="227"/>
      <c r="BKY103" s="227"/>
      <c r="BKZ103" s="227"/>
      <c r="BLA103" s="227"/>
      <c r="BLB103" s="227"/>
      <c r="BLC103" s="227"/>
      <c r="BLD103" s="227"/>
      <c r="BLE103" s="227"/>
      <c r="BLF103" s="227"/>
      <c r="BLG103" s="227"/>
      <c r="BLH103" s="227"/>
      <c r="BLI103" s="227"/>
      <c r="BLJ103" s="227"/>
      <c r="BLK103" s="227"/>
      <c r="BLL103" s="227"/>
      <c r="BLM103" s="227"/>
      <c r="BLN103" s="227"/>
      <c r="BLO103" s="227"/>
      <c r="BLP103" s="227"/>
      <c r="BLQ103" s="227"/>
      <c r="BLR103" s="227"/>
      <c r="BLS103" s="227"/>
      <c r="BLT103" s="227"/>
      <c r="BLU103" s="227"/>
      <c r="BLV103" s="227"/>
      <c r="BLW103" s="227"/>
      <c r="BLX103" s="227"/>
      <c r="BLY103" s="227"/>
      <c r="BLZ103" s="227"/>
      <c r="BMA103" s="227"/>
      <c r="BMB103" s="227"/>
      <c r="BMC103" s="227"/>
      <c r="BMD103" s="227"/>
      <c r="BME103" s="227"/>
      <c r="BMF103" s="227"/>
      <c r="BMG103" s="227"/>
      <c r="BMH103" s="227"/>
      <c r="BMI103" s="227"/>
      <c r="BMJ103" s="227"/>
      <c r="BMK103" s="227"/>
      <c r="BML103" s="227"/>
      <c r="BMM103" s="227"/>
      <c r="BMN103" s="227"/>
      <c r="BMO103" s="227"/>
      <c r="BMP103" s="227"/>
      <c r="BMQ103" s="227"/>
      <c r="BMR103" s="227"/>
      <c r="BMS103" s="227"/>
      <c r="BMT103" s="227"/>
      <c r="BMU103" s="227"/>
      <c r="BMV103" s="227"/>
      <c r="BMW103" s="227"/>
      <c r="BMX103" s="227"/>
      <c r="BMY103" s="227"/>
      <c r="BMZ103" s="227"/>
      <c r="BNA103" s="227"/>
      <c r="BNB103" s="227"/>
      <c r="BNC103" s="227"/>
      <c r="BND103" s="227"/>
      <c r="BNE103" s="227"/>
      <c r="BNF103" s="227"/>
      <c r="BNG103" s="227"/>
      <c r="BNH103" s="227"/>
      <c r="BNI103" s="227"/>
      <c r="BNJ103" s="227"/>
      <c r="BNK103" s="227"/>
      <c r="BNL103" s="227"/>
      <c r="BNM103" s="227"/>
      <c r="BNN103" s="227"/>
      <c r="BNO103" s="227"/>
      <c r="BNP103" s="227"/>
      <c r="BNQ103" s="227"/>
      <c r="BNR103" s="227"/>
      <c r="BNS103" s="227"/>
      <c r="BNT103" s="227"/>
      <c r="BNU103" s="227"/>
      <c r="BNV103" s="227"/>
      <c r="BNW103" s="227"/>
      <c r="BNX103" s="227"/>
      <c r="BNY103" s="227"/>
      <c r="BNZ103" s="227"/>
      <c r="BOA103" s="227"/>
      <c r="BOB103" s="227"/>
      <c r="BOC103" s="227"/>
      <c r="BOD103" s="227"/>
      <c r="BOE103" s="227"/>
      <c r="BOF103" s="227"/>
      <c r="BOG103" s="227"/>
      <c r="BOH103" s="227"/>
      <c r="BOI103" s="227"/>
      <c r="BOJ103" s="227"/>
      <c r="BOK103" s="227"/>
      <c r="BOL103" s="227"/>
      <c r="BOM103" s="227"/>
      <c r="BON103" s="227"/>
      <c r="BOO103" s="227"/>
      <c r="BOP103" s="227"/>
      <c r="BOQ103" s="227"/>
      <c r="BOR103" s="227"/>
      <c r="BOS103" s="227"/>
      <c r="BOT103" s="227"/>
      <c r="BOU103" s="227"/>
      <c r="BOV103" s="227"/>
      <c r="BOW103" s="227"/>
      <c r="BOX103" s="227"/>
      <c r="BOY103" s="227"/>
      <c r="BOZ103" s="227"/>
      <c r="BPA103" s="227"/>
      <c r="BPB103" s="227"/>
      <c r="BPC103" s="227"/>
      <c r="BPD103" s="227"/>
      <c r="BPE103" s="227"/>
      <c r="BPF103" s="227"/>
      <c r="BPG103" s="227"/>
      <c r="BPH103" s="227"/>
      <c r="BPI103" s="227"/>
      <c r="BPJ103" s="227"/>
      <c r="BPK103" s="227"/>
      <c r="BPL103" s="227"/>
      <c r="BPM103" s="227"/>
      <c r="BPN103" s="227"/>
      <c r="BPO103" s="227"/>
      <c r="BPP103" s="227"/>
      <c r="BPQ103" s="227"/>
      <c r="BPR103" s="227"/>
      <c r="BPS103" s="227"/>
      <c r="BPT103" s="227"/>
      <c r="BPU103" s="227"/>
      <c r="BPV103" s="227"/>
      <c r="BPW103" s="227"/>
      <c r="BPX103" s="227"/>
      <c r="BPY103" s="227"/>
      <c r="BPZ103" s="227"/>
      <c r="BQA103" s="227"/>
      <c r="BQB103" s="227"/>
      <c r="BQC103" s="227"/>
      <c r="BQD103" s="227"/>
      <c r="BQE103" s="227"/>
      <c r="BQF103" s="227"/>
      <c r="BQG103" s="227"/>
      <c r="BQH103" s="227"/>
      <c r="BQI103" s="227"/>
      <c r="BQJ103" s="227"/>
      <c r="BQK103" s="227"/>
      <c r="BQL103" s="227"/>
      <c r="BQM103" s="227"/>
      <c r="BQN103" s="227"/>
      <c r="BQO103" s="227"/>
      <c r="BQP103" s="227"/>
      <c r="BQQ103" s="227"/>
      <c r="BQR103" s="227"/>
      <c r="BQS103" s="227"/>
      <c r="BQT103" s="227"/>
      <c r="BQU103" s="227"/>
      <c r="BQV103" s="227"/>
      <c r="BQW103" s="227"/>
      <c r="BQX103" s="227"/>
      <c r="BQY103" s="227"/>
      <c r="BQZ103" s="227"/>
      <c r="BRA103" s="227"/>
      <c r="BRB103" s="227"/>
      <c r="BRC103" s="227"/>
      <c r="BRD103" s="227"/>
      <c r="BRE103" s="227"/>
      <c r="BRF103" s="227"/>
      <c r="BRG103" s="227"/>
      <c r="BRH103" s="227"/>
      <c r="BRI103" s="227"/>
      <c r="BRJ103" s="227"/>
      <c r="BRK103" s="227"/>
      <c r="BRL103" s="227"/>
      <c r="BRM103" s="227"/>
      <c r="BRN103" s="227"/>
      <c r="BRO103" s="227"/>
      <c r="BRP103" s="227"/>
      <c r="BRQ103" s="227"/>
      <c r="BRR103" s="227"/>
      <c r="BRS103" s="227"/>
      <c r="BRT103" s="227"/>
      <c r="BRU103" s="227"/>
      <c r="BRV103" s="227"/>
      <c r="BRW103" s="227"/>
      <c r="BRX103" s="227"/>
      <c r="BRY103" s="227"/>
      <c r="BRZ103" s="227"/>
      <c r="BSA103" s="227"/>
      <c r="BSB103" s="227"/>
      <c r="BSC103" s="227"/>
      <c r="BSD103" s="227"/>
      <c r="BSE103" s="227"/>
      <c r="BSF103" s="227"/>
      <c r="BSG103" s="227"/>
      <c r="BSH103" s="227"/>
      <c r="BSI103" s="227"/>
      <c r="BSJ103" s="227"/>
      <c r="BSK103" s="227"/>
      <c r="BSL103" s="227"/>
      <c r="BSM103" s="227"/>
      <c r="BSN103" s="227"/>
      <c r="BSO103" s="227"/>
      <c r="BSP103" s="227"/>
      <c r="BSQ103" s="227"/>
      <c r="BSR103" s="227"/>
      <c r="BSS103" s="227"/>
      <c r="BST103" s="227"/>
      <c r="BSU103" s="227"/>
      <c r="BSV103" s="227"/>
      <c r="BSW103" s="227"/>
      <c r="BSX103" s="227"/>
      <c r="BSY103" s="227"/>
      <c r="BSZ103" s="227"/>
      <c r="BTA103" s="227"/>
      <c r="BTB103" s="227"/>
      <c r="BTC103" s="227"/>
      <c r="BTD103" s="227"/>
      <c r="BTE103" s="227"/>
      <c r="BTF103" s="227"/>
      <c r="BTG103" s="227"/>
      <c r="BTH103" s="227"/>
      <c r="BTI103" s="227"/>
      <c r="BTJ103" s="227"/>
      <c r="BTK103" s="227"/>
      <c r="BTL103" s="227"/>
      <c r="BTM103" s="227"/>
      <c r="BTN103" s="227"/>
      <c r="BTO103" s="227"/>
      <c r="BTP103" s="227"/>
      <c r="BTQ103" s="227"/>
      <c r="BTR103" s="227"/>
      <c r="BTS103" s="227"/>
      <c r="BTT103" s="227"/>
      <c r="BTU103" s="227"/>
      <c r="BTV103" s="227"/>
      <c r="BTW103" s="227"/>
      <c r="BTX103" s="227"/>
      <c r="BTY103" s="227"/>
      <c r="BTZ103" s="227"/>
      <c r="BUA103" s="227"/>
      <c r="BUB103" s="227"/>
      <c r="BUC103" s="227"/>
      <c r="BUD103" s="227"/>
      <c r="BUE103" s="227"/>
      <c r="BUF103" s="227"/>
      <c r="BUG103" s="227"/>
      <c r="BUH103" s="227"/>
      <c r="BUI103" s="227"/>
      <c r="BUJ103" s="227"/>
      <c r="BUK103" s="227"/>
      <c r="BUL103" s="227"/>
      <c r="BUM103" s="227"/>
      <c r="BUN103" s="227"/>
      <c r="BUO103" s="227"/>
      <c r="BUP103" s="227"/>
      <c r="BUQ103" s="227"/>
      <c r="BUR103" s="227"/>
      <c r="BUS103" s="227"/>
      <c r="BUT103" s="227"/>
      <c r="BUU103" s="227"/>
      <c r="BUV103" s="227"/>
      <c r="BUW103" s="227"/>
      <c r="BUX103" s="227"/>
      <c r="BUY103" s="227"/>
      <c r="BUZ103" s="227"/>
      <c r="BVA103" s="227"/>
      <c r="BVB103" s="227"/>
      <c r="BVC103" s="227"/>
      <c r="BVD103" s="227"/>
      <c r="BVE103" s="227"/>
      <c r="BVF103" s="227"/>
      <c r="BVG103" s="227"/>
      <c r="BVH103" s="227"/>
      <c r="BVI103" s="227"/>
      <c r="BVJ103" s="227"/>
      <c r="BVK103" s="227"/>
      <c r="BVL103" s="227"/>
      <c r="BVM103" s="227"/>
      <c r="BVN103" s="227"/>
      <c r="BVO103" s="227"/>
      <c r="BVP103" s="227"/>
      <c r="BVQ103" s="227"/>
      <c r="BVR103" s="227"/>
      <c r="BVS103" s="227"/>
      <c r="BVT103" s="227"/>
      <c r="BVU103" s="227"/>
      <c r="BVV103" s="227"/>
      <c r="BVW103" s="227"/>
      <c r="BVX103" s="227"/>
      <c r="BVY103" s="227"/>
      <c r="BVZ103" s="227"/>
      <c r="BWA103" s="227"/>
      <c r="BWB103" s="227"/>
      <c r="BWC103" s="227"/>
      <c r="BWD103" s="227"/>
      <c r="BWE103" s="227"/>
      <c r="BWF103" s="227"/>
      <c r="BWG103" s="227"/>
      <c r="BWH103" s="227"/>
      <c r="BWI103" s="227"/>
      <c r="BWJ103" s="227"/>
      <c r="BWK103" s="227"/>
      <c r="BWL103" s="227"/>
      <c r="BWM103" s="227"/>
      <c r="BWN103" s="227"/>
      <c r="BWO103" s="227"/>
      <c r="BWP103" s="227"/>
      <c r="BWQ103" s="227"/>
      <c r="BWR103" s="227"/>
      <c r="BWS103" s="227"/>
      <c r="BWT103" s="227"/>
      <c r="BWU103" s="227"/>
      <c r="BWV103" s="227"/>
      <c r="BWW103" s="227"/>
      <c r="BWX103" s="227"/>
      <c r="BWY103" s="227"/>
      <c r="BWZ103" s="227"/>
      <c r="BXA103" s="227"/>
      <c r="BXB103" s="227"/>
      <c r="BXC103" s="227"/>
      <c r="BXD103" s="227"/>
      <c r="BXE103" s="227"/>
      <c r="BXF103" s="227"/>
      <c r="BXG103" s="227"/>
      <c r="BXH103" s="227"/>
      <c r="BXI103" s="227"/>
      <c r="BXJ103" s="227"/>
      <c r="BXK103" s="227"/>
      <c r="BXL103" s="227"/>
      <c r="BXM103" s="227"/>
      <c r="BXN103" s="227"/>
      <c r="BXO103" s="227"/>
      <c r="BXP103" s="227"/>
      <c r="BXQ103" s="227"/>
      <c r="BXR103" s="227"/>
      <c r="BXS103" s="227"/>
      <c r="BXT103" s="227"/>
      <c r="BXU103" s="227"/>
      <c r="BXV103" s="227"/>
      <c r="BXW103" s="227"/>
      <c r="BXX103" s="227"/>
      <c r="BXY103" s="227"/>
      <c r="BXZ103" s="227"/>
      <c r="BYA103" s="227"/>
      <c r="BYB103" s="227"/>
      <c r="BYC103" s="227"/>
      <c r="BYD103" s="227"/>
      <c r="BYE103" s="227"/>
      <c r="BYF103" s="227"/>
      <c r="BYG103" s="227"/>
      <c r="BYH103" s="227"/>
      <c r="BYI103" s="227"/>
      <c r="BYJ103" s="227"/>
      <c r="BYK103" s="227"/>
      <c r="BYL103" s="227"/>
      <c r="BYM103" s="227"/>
      <c r="BYN103" s="227"/>
      <c r="BYO103" s="227"/>
      <c r="BYP103" s="227"/>
      <c r="BYQ103" s="227"/>
      <c r="BYR103" s="227"/>
      <c r="BYS103" s="227"/>
      <c r="BYT103" s="227"/>
      <c r="BYU103" s="227"/>
      <c r="BYV103" s="227"/>
      <c r="BYW103" s="227"/>
      <c r="BYX103" s="227"/>
      <c r="BYY103" s="227"/>
      <c r="BYZ103" s="227"/>
      <c r="BZA103" s="227"/>
      <c r="BZB103" s="227"/>
      <c r="BZC103" s="227"/>
      <c r="BZD103" s="227"/>
      <c r="BZE103" s="227"/>
      <c r="BZF103" s="227"/>
      <c r="BZG103" s="227"/>
      <c r="BZH103" s="227"/>
      <c r="BZI103" s="227"/>
      <c r="BZJ103" s="227"/>
      <c r="BZK103" s="227"/>
      <c r="BZL103" s="227"/>
      <c r="BZM103" s="227"/>
      <c r="BZN103" s="227"/>
      <c r="BZO103" s="227"/>
      <c r="BZP103" s="227"/>
      <c r="BZQ103" s="227"/>
      <c r="BZR103" s="227"/>
      <c r="BZS103" s="227"/>
      <c r="BZT103" s="227"/>
      <c r="BZU103" s="227"/>
      <c r="BZV103" s="227"/>
      <c r="BZW103" s="227"/>
      <c r="BZX103" s="227"/>
      <c r="BZY103" s="227"/>
      <c r="BZZ103" s="227"/>
      <c r="CAA103" s="227"/>
      <c r="CAB103" s="227"/>
      <c r="CAC103" s="227"/>
      <c r="CAD103" s="227"/>
      <c r="CAE103" s="227"/>
      <c r="CAF103" s="227"/>
      <c r="CAG103" s="227"/>
      <c r="CAH103" s="227"/>
      <c r="CAI103" s="227"/>
      <c r="CAJ103" s="227"/>
      <c r="CAK103" s="227"/>
      <c r="CAL103" s="227"/>
      <c r="CAM103" s="227"/>
      <c r="CAN103" s="227"/>
      <c r="CAO103" s="227"/>
      <c r="CAP103" s="227"/>
      <c r="CAQ103" s="227"/>
      <c r="CAR103" s="227"/>
      <c r="CAS103" s="227"/>
      <c r="CAT103" s="227"/>
      <c r="CAU103" s="227"/>
      <c r="CAV103" s="227"/>
      <c r="CAW103" s="227"/>
      <c r="CAX103" s="227"/>
      <c r="CAY103" s="227"/>
      <c r="CAZ103" s="227"/>
      <c r="CBA103" s="227"/>
      <c r="CBB103" s="227"/>
      <c r="CBC103" s="227"/>
      <c r="CBD103" s="227"/>
      <c r="CBE103" s="227"/>
      <c r="CBF103" s="227"/>
      <c r="CBG103" s="227"/>
      <c r="CBH103" s="227"/>
      <c r="CBI103" s="227"/>
      <c r="CBJ103" s="227"/>
      <c r="CBK103" s="227"/>
      <c r="CBL103" s="227"/>
      <c r="CBM103" s="227"/>
      <c r="CBN103" s="227"/>
      <c r="CBO103" s="227"/>
      <c r="CBP103" s="227"/>
      <c r="CBQ103" s="227"/>
      <c r="CBR103" s="227"/>
      <c r="CBS103" s="227"/>
      <c r="CBT103" s="227"/>
      <c r="CBU103" s="227"/>
      <c r="CBV103" s="227"/>
      <c r="CBW103" s="227"/>
      <c r="CBX103" s="227"/>
      <c r="CBY103" s="227"/>
      <c r="CBZ103" s="227"/>
      <c r="CCA103" s="227"/>
      <c r="CCB103" s="227"/>
      <c r="CCC103" s="227"/>
      <c r="CCD103" s="227"/>
      <c r="CCE103" s="227"/>
      <c r="CCF103" s="227"/>
      <c r="CCG103" s="227"/>
      <c r="CCH103" s="227"/>
      <c r="CCI103" s="227"/>
      <c r="CCJ103" s="227"/>
      <c r="CCK103" s="227"/>
      <c r="CCL103" s="227"/>
      <c r="CCM103" s="227"/>
      <c r="CCN103" s="227"/>
      <c r="CCO103" s="227"/>
      <c r="CCP103" s="227"/>
      <c r="CCQ103" s="227"/>
      <c r="CCR103" s="227"/>
      <c r="CCS103" s="227"/>
      <c r="CCT103" s="227"/>
      <c r="CCU103" s="227"/>
      <c r="CCV103" s="227"/>
      <c r="CCW103" s="227"/>
      <c r="CCX103" s="227"/>
      <c r="CCY103" s="227"/>
      <c r="CCZ103" s="227"/>
      <c r="CDA103" s="227"/>
      <c r="CDB103" s="227"/>
      <c r="CDC103" s="227"/>
      <c r="CDD103" s="227"/>
      <c r="CDE103" s="227"/>
      <c r="CDF103" s="227"/>
      <c r="CDG103" s="227"/>
      <c r="CDH103" s="227"/>
      <c r="CDI103" s="227"/>
      <c r="CDJ103" s="227"/>
      <c r="CDK103" s="227"/>
      <c r="CDL103" s="227"/>
      <c r="CDM103" s="227"/>
      <c r="CDN103" s="227"/>
      <c r="CDO103" s="227"/>
      <c r="CDP103" s="227"/>
      <c r="CDQ103" s="227"/>
      <c r="CDR103" s="227"/>
      <c r="CDS103" s="227"/>
      <c r="CDT103" s="227"/>
      <c r="CDU103" s="227"/>
      <c r="CDV103" s="227"/>
      <c r="CDW103" s="227"/>
      <c r="CDX103" s="227"/>
      <c r="CDY103" s="227"/>
      <c r="CDZ103" s="227"/>
      <c r="CEA103" s="227"/>
      <c r="CEB103" s="227"/>
      <c r="CEC103" s="227"/>
      <c r="CED103" s="227"/>
      <c r="CEE103" s="227"/>
      <c r="CEF103" s="227"/>
      <c r="CEG103" s="227"/>
      <c r="CEH103" s="227"/>
      <c r="CEI103" s="227"/>
      <c r="CEJ103" s="227"/>
      <c r="CEK103" s="227"/>
      <c r="CEL103" s="227"/>
      <c r="CEM103" s="227"/>
      <c r="CEN103" s="227"/>
      <c r="CEO103" s="227"/>
      <c r="CEP103" s="227"/>
      <c r="CEQ103" s="227"/>
      <c r="CER103" s="227"/>
      <c r="CES103" s="227"/>
      <c r="CET103" s="227"/>
      <c r="CEU103" s="227"/>
      <c r="CEV103" s="227"/>
      <c r="CEW103" s="227"/>
      <c r="CEX103" s="227"/>
      <c r="CEY103" s="227"/>
      <c r="CEZ103" s="227"/>
      <c r="CFA103" s="227"/>
      <c r="CFB103" s="227"/>
      <c r="CFC103" s="227"/>
      <c r="CFD103" s="227"/>
      <c r="CFE103" s="227"/>
      <c r="CFF103" s="227"/>
      <c r="CFG103" s="227"/>
      <c r="CFH103" s="227"/>
      <c r="CFI103" s="227"/>
      <c r="CFJ103" s="227"/>
      <c r="CFK103" s="227"/>
      <c r="CFL103" s="227"/>
      <c r="CFM103" s="227"/>
      <c r="CFN103" s="227"/>
      <c r="CFO103" s="227"/>
      <c r="CFP103" s="227"/>
      <c r="CFQ103" s="227"/>
      <c r="CFR103" s="227"/>
      <c r="CFS103" s="227"/>
      <c r="CFT103" s="227"/>
      <c r="CFU103" s="227"/>
      <c r="CFV103" s="227"/>
      <c r="CFW103" s="227"/>
      <c r="CFX103" s="227"/>
      <c r="CFY103" s="227"/>
      <c r="CFZ103" s="227"/>
      <c r="CGA103" s="227"/>
      <c r="CGB103" s="227"/>
      <c r="CGC103" s="227"/>
      <c r="CGD103" s="227"/>
      <c r="CGE103" s="227"/>
      <c r="CGF103" s="227"/>
      <c r="CGG103" s="227"/>
      <c r="CGH103" s="227"/>
      <c r="CGI103" s="227"/>
      <c r="CGJ103" s="227"/>
      <c r="CGK103" s="227"/>
      <c r="CGL103" s="227"/>
      <c r="CGM103" s="227"/>
      <c r="CGN103" s="227"/>
      <c r="CGO103" s="227"/>
      <c r="CGP103" s="227"/>
      <c r="CGQ103" s="227"/>
      <c r="CGR103" s="227"/>
      <c r="CGS103" s="227"/>
      <c r="CGT103" s="227"/>
      <c r="CGU103" s="227"/>
      <c r="CGV103" s="227"/>
      <c r="CGW103" s="227"/>
      <c r="CGX103" s="227"/>
      <c r="CGY103" s="227"/>
      <c r="CGZ103" s="227"/>
      <c r="CHA103" s="227"/>
      <c r="CHB103" s="227"/>
      <c r="CHC103" s="227"/>
      <c r="CHD103" s="227"/>
      <c r="CHE103" s="227"/>
      <c r="CHF103" s="227"/>
      <c r="CHG103" s="227"/>
      <c r="CHH103" s="227"/>
      <c r="CHI103" s="227"/>
      <c r="CHJ103" s="227"/>
      <c r="CHK103" s="227"/>
      <c r="CHL103" s="227"/>
      <c r="CHM103" s="227"/>
      <c r="CHN103" s="227"/>
      <c r="CHO103" s="227"/>
      <c r="CHP103" s="227"/>
      <c r="CHQ103" s="227"/>
      <c r="CHR103" s="227"/>
      <c r="CHS103" s="227"/>
      <c r="CHT103" s="227"/>
      <c r="CHU103" s="227"/>
      <c r="CHV103" s="227"/>
      <c r="CHW103" s="227"/>
      <c r="CHX103" s="227"/>
      <c r="CHY103" s="227"/>
      <c r="CHZ103" s="227"/>
      <c r="CIA103" s="227"/>
      <c r="CIB103" s="227"/>
      <c r="CIC103" s="227"/>
      <c r="CID103" s="227"/>
      <c r="CIE103" s="227"/>
      <c r="CIF103" s="227"/>
      <c r="CIG103" s="227"/>
      <c r="CIH103" s="227"/>
      <c r="CII103" s="227"/>
      <c r="CIJ103" s="227"/>
      <c r="CIK103" s="227"/>
      <c r="CIL103" s="227"/>
      <c r="CIM103" s="227"/>
      <c r="CIN103" s="227"/>
      <c r="CIO103" s="227"/>
      <c r="CIP103" s="227"/>
      <c r="CIQ103" s="227"/>
      <c r="CIR103" s="227"/>
      <c r="CIS103" s="227"/>
      <c r="CIT103" s="227"/>
      <c r="CIU103" s="227"/>
      <c r="CIV103" s="227"/>
      <c r="CIW103" s="227"/>
      <c r="CIX103" s="227"/>
      <c r="CIY103" s="227"/>
      <c r="CIZ103" s="227"/>
      <c r="CJA103" s="227"/>
      <c r="CJB103" s="227"/>
      <c r="CJC103" s="227"/>
      <c r="CJD103" s="227"/>
      <c r="CJE103" s="227"/>
      <c r="CJF103" s="227"/>
      <c r="CJG103" s="227"/>
      <c r="CJH103" s="227"/>
      <c r="CJI103" s="227"/>
      <c r="CJJ103" s="227"/>
      <c r="CJK103" s="227"/>
      <c r="CJL103" s="227"/>
      <c r="CJM103" s="227"/>
      <c r="CJN103" s="227"/>
      <c r="CJO103" s="227"/>
      <c r="CJP103" s="227"/>
      <c r="CJQ103" s="227"/>
      <c r="CJR103" s="227"/>
      <c r="CJS103" s="227"/>
      <c r="CJT103" s="227"/>
      <c r="CJU103" s="227"/>
      <c r="CJV103" s="227"/>
      <c r="CJW103" s="227"/>
      <c r="CJX103" s="227"/>
      <c r="CJY103" s="227"/>
      <c r="CJZ103" s="227"/>
      <c r="CKA103" s="227"/>
      <c r="CKB103" s="227"/>
      <c r="CKC103" s="227"/>
      <c r="CKD103" s="227"/>
      <c r="CKE103" s="227"/>
      <c r="CKF103" s="227"/>
      <c r="CKG103" s="227"/>
      <c r="CKH103" s="227"/>
      <c r="CKI103" s="227"/>
      <c r="CKJ103" s="227"/>
      <c r="CKK103" s="227"/>
      <c r="CKL103" s="227"/>
      <c r="CKM103" s="227"/>
      <c r="CKN103" s="227"/>
      <c r="CKO103" s="227"/>
      <c r="CKP103" s="227"/>
      <c r="CKQ103" s="227"/>
      <c r="CKR103" s="227"/>
      <c r="CKS103" s="227"/>
      <c r="CKT103" s="227"/>
      <c r="CKU103" s="227"/>
      <c r="CKV103" s="227"/>
      <c r="CKW103" s="227"/>
      <c r="CKX103" s="227"/>
      <c r="CKY103" s="227"/>
      <c r="CKZ103" s="227"/>
      <c r="CLA103" s="227"/>
      <c r="CLB103" s="227"/>
      <c r="CLC103" s="227"/>
      <c r="CLD103" s="227"/>
      <c r="CLE103" s="227"/>
      <c r="CLF103" s="227"/>
      <c r="CLG103" s="227"/>
      <c r="CLH103" s="227"/>
      <c r="CLI103" s="227"/>
      <c r="CLJ103" s="227"/>
      <c r="CLK103" s="227"/>
      <c r="CLL103" s="227"/>
      <c r="CLM103" s="227"/>
      <c r="CLN103" s="227"/>
      <c r="CLO103" s="227"/>
      <c r="CLP103" s="227"/>
      <c r="CLQ103" s="227"/>
      <c r="CLR103" s="227"/>
      <c r="CLS103" s="227"/>
      <c r="CLT103" s="227"/>
      <c r="CLU103" s="227"/>
      <c r="CLV103" s="227"/>
      <c r="CLW103" s="227"/>
      <c r="CLX103" s="227"/>
      <c r="CLY103" s="227"/>
      <c r="CLZ103" s="227"/>
      <c r="CMA103" s="227"/>
      <c r="CMB103" s="227"/>
      <c r="CMC103" s="227"/>
      <c r="CMD103" s="227"/>
      <c r="CME103" s="227"/>
      <c r="CMF103" s="227"/>
      <c r="CMG103" s="227"/>
      <c r="CMH103" s="227"/>
      <c r="CMI103" s="227"/>
      <c r="CMJ103" s="227"/>
      <c r="CMK103" s="227"/>
      <c r="CML103" s="227"/>
      <c r="CMM103" s="227"/>
      <c r="CMN103" s="227"/>
      <c r="CMO103" s="227"/>
      <c r="CMP103" s="227"/>
      <c r="CMQ103" s="227"/>
      <c r="CMR103" s="227"/>
      <c r="CMS103" s="227"/>
      <c r="CMT103" s="227"/>
      <c r="CMU103" s="227"/>
      <c r="CMV103" s="227"/>
      <c r="CMW103" s="227"/>
      <c r="CMX103" s="227"/>
      <c r="CMY103" s="227"/>
      <c r="CMZ103" s="227"/>
      <c r="CNA103" s="227"/>
      <c r="CNB103" s="227"/>
      <c r="CNC103" s="227"/>
      <c r="CND103" s="227"/>
      <c r="CNE103" s="227"/>
      <c r="CNF103" s="227"/>
      <c r="CNG103" s="227"/>
      <c r="CNH103" s="227"/>
      <c r="CNI103" s="227"/>
      <c r="CNJ103" s="227"/>
      <c r="CNK103" s="227"/>
      <c r="CNL103" s="227"/>
      <c r="CNM103" s="227"/>
      <c r="CNN103" s="227"/>
      <c r="CNO103" s="227"/>
      <c r="CNP103" s="227"/>
      <c r="CNQ103" s="227"/>
      <c r="CNR103" s="227"/>
      <c r="CNS103" s="227"/>
      <c r="CNT103" s="227"/>
      <c r="CNU103" s="227"/>
      <c r="CNV103" s="227"/>
      <c r="CNW103" s="227"/>
      <c r="CNX103" s="227"/>
      <c r="CNY103" s="227"/>
      <c r="CNZ103" s="227"/>
      <c r="COA103" s="227"/>
      <c r="COB103" s="227"/>
      <c r="COC103" s="227"/>
      <c r="COD103" s="227"/>
      <c r="COE103" s="227"/>
      <c r="COF103" s="227"/>
      <c r="COG103" s="227"/>
      <c r="COH103" s="227"/>
      <c r="COI103" s="227"/>
      <c r="COJ103" s="227"/>
      <c r="COK103" s="227"/>
      <c r="COL103" s="227"/>
      <c r="COM103" s="227"/>
      <c r="CON103" s="227"/>
      <c r="COO103" s="227"/>
      <c r="COP103" s="227"/>
      <c r="COQ103" s="227"/>
      <c r="COR103" s="227"/>
      <c r="COS103" s="227"/>
      <c r="COT103" s="227"/>
      <c r="COU103" s="227"/>
      <c r="COV103" s="227"/>
      <c r="COW103" s="227"/>
      <c r="COX103" s="227"/>
      <c r="COY103" s="227"/>
      <c r="COZ103" s="227"/>
      <c r="CPA103" s="227"/>
      <c r="CPB103" s="227"/>
      <c r="CPC103" s="227"/>
      <c r="CPD103" s="227"/>
      <c r="CPE103" s="227"/>
      <c r="CPF103" s="227"/>
      <c r="CPG103" s="227"/>
      <c r="CPH103" s="227"/>
      <c r="CPI103" s="227"/>
      <c r="CPJ103" s="227"/>
      <c r="CPK103" s="227"/>
      <c r="CPL103" s="227"/>
      <c r="CPM103" s="227"/>
      <c r="CPN103" s="227"/>
      <c r="CPO103" s="227"/>
      <c r="CPP103" s="227"/>
      <c r="CPQ103" s="227"/>
      <c r="CPR103" s="227"/>
      <c r="CPS103" s="227"/>
      <c r="CPT103" s="227"/>
      <c r="CPU103" s="227"/>
      <c r="CPV103" s="227"/>
      <c r="CPW103" s="227"/>
      <c r="CPX103" s="227"/>
      <c r="CPY103" s="227"/>
      <c r="CPZ103" s="227"/>
      <c r="CQA103" s="227"/>
      <c r="CQB103" s="227"/>
      <c r="CQC103" s="227"/>
      <c r="CQD103" s="227"/>
      <c r="CQE103" s="227"/>
      <c r="CQF103" s="227"/>
      <c r="CQG103" s="227"/>
      <c r="CQH103" s="227"/>
      <c r="CQI103" s="227"/>
      <c r="CQJ103" s="227"/>
      <c r="CQK103" s="227"/>
      <c r="CQL103" s="227"/>
      <c r="CQM103" s="227"/>
      <c r="CQN103" s="227"/>
      <c r="CQO103" s="227"/>
      <c r="CQP103" s="227"/>
      <c r="CQQ103" s="227"/>
      <c r="CQR103" s="227"/>
      <c r="CQS103" s="227"/>
      <c r="CQT103" s="227"/>
      <c r="CQU103" s="227"/>
      <c r="CQV103" s="227"/>
      <c r="CQW103" s="227"/>
      <c r="CQX103" s="227"/>
      <c r="CQY103" s="227"/>
      <c r="CQZ103" s="227"/>
      <c r="CRA103" s="227"/>
      <c r="CRB103" s="227"/>
      <c r="CRC103" s="227"/>
      <c r="CRD103" s="227"/>
      <c r="CRE103" s="227"/>
      <c r="CRF103" s="227"/>
      <c r="CRG103" s="227"/>
      <c r="CRH103" s="227"/>
      <c r="CRI103" s="227"/>
      <c r="CRJ103" s="227"/>
      <c r="CRK103" s="227"/>
      <c r="CRL103" s="227"/>
      <c r="CRM103" s="227"/>
      <c r="CRN103" s="227"/>
      <c r="CRO103" s="227"/>
      <c r="CRP103" s="227"/>
      <c r="CRQ103" s="227"/>
      <c r="CRR103" s="227"/>
      <c r="CRS103" s="227"/>
      <c r="CRT103" s="227"/>
      <c r="CRU103" s="227"/>
      <c r="CRV103" s="227"/>
      <c r="CRW103" s="227"/>
      <c r="CRX103" s="227"/>
      <c r="CRY103" s="227"/>
      <c r="CRZ103" s="227"/>
      <c r="CSA103" s="227"/>
      <c r="CSB103" s="227"/>
      <c r="CSC103" s="227"/>
      <c r="CSD103" s="227"/>
      <c r="CSE103" s="227"/>
      <c r="CSF103" s="227"/>
      <c r="CSG103" s="227"/>
      <c r="CSH103" s="227"/>
      <c r="CSI103" s="227"/>
      <c r="CSJ103" s="227"/>
      <c r="CSK103" s="227"/>
      <c r="CSL103" s="227"/>
      <c r="CSM103" s="227"/>
      <c r="CSN103" s="227"/>
      <c r="CSO103" s="227"/>
      <c r="CSP103" s="227"/>
      <c r="CSQ103" s="227"/>
      <c r="CSR103" s="227"/>
      <c r="CSS103" s="227"/>
      <c r="CST103" s="227"/>
      <c r="CSU103" s="227"/>
      <c r="CSV103" s="227"/>
      <c r="CSW103" s="227"/>
      <c r="CSX103" s="227"/>
      <c r="CSY103" s="227"/>
      <c r="CSZ103" s="227"/>
      <c r="CTA103" s="227"/>
      <c r="CTB103" s="227"/>
      <c r="CTC103" s="227"/>
      <c r="CTD103" s="227"/>
      <c r="CTE103" s="227"/>
      <c r="CTF103" s="227"/>
      <c r="CTG103" s="227"/>
      <c r="CTH103" s="227"/>
      <c r="CTI103" s="227"/>
      <c r="CTJ103" s="227"/>
      <c r="CTK103" s="227"/>
      <c r="CTL103" s="227"/>
      <c r="CTM103" s="227"/>
      <c r="CTN103" s="227"/>
      <c r="CTO103" s="227"/>
      <c r="CTP103" s="227"/>
      <c r="CTQ103" s="227"/>
      <c r="CTR103" s="227"/>
      <c r="CTS103" s="227"/>
      <c r="CTT103" s="227"/>
      <c r="CTU103" s="227"/>
      <c r="CTV103" s="227"/>
      <c r="CTW103" s="227"/>
      <c r="CTX103" s="227"/>
      <c r="CTY103" s="227"/>
      <c r="CTZ103" s="227"/>
      <c r="CUA103" s="227"/>
      <c r="CUB103" s="227"/>
      <c r="CUC103" s="227"/>
      <c r="CUD103" s="227"/>
      <c r="CUE103" s="227"/>
      <c r="CUF103" s="227"/>
      <c r="CUG103" s="227"/>
      <c r="CUH103" s="227"/>
      <c r="CUI103" s="227"/>
      <c r="CUJ103" s="227"/>
      <c r="CUK103" s="227"/>
      <c r="CUL103" s="227"/>
      <c r="CUM103" s="227"/>
      <c r="CUN103" s="227"/>
      <c r="CUO103" s="227"/>
      <c r="CUP103" s="227"/>
      <c r="CUQ103" s="227"/>
      <c r="CUR103" s="227"/>
      <c r="CUS103" s="227"/>
      <c r="CUT103" s="227"/>
      <c r="CUU103" s="227"/>
      <c r="CUV103" s="227"/>
      <c r="CUW103" s="227"/>
      <c r="CUX103" s="227"/>
      <c r="CUY103" s="227"/>
      <c r="CUZ103" s="227"/>
      <c r="CVA103" s="227"/>
      <c r="CVB103" s="227"/>
      <c r="CVC103" s="227"/>
      <c r="CVD103" s="227"/>
      <c r="CVE103" s="227"/>
      <c r="CVF103" s="227"/>
      <c r="CVG103" s="227"/>
      <c r="CVH103" s="227"/>
      <c r="CVI103" s="227"/>
      <c r="CVJ103" s="227"/>
      <c r="CVK103" s="227"/>
      <c r="CVL103" s="227"/>
      <c r="CVM103" s="227"/>
      <c r="CVN103" s="227"/>
      <c r="CVO103" s="227"/>
      <c r="CVP103" s="227"/>
      <c r="CVQ103" s="227"/>
      <c r="CVR103" s="227"/>
      <c r="CVS103" s="227"/>
      <c r="CVT103" s="227"/>
      <c r="CVU103" s="227"/>
      <c r="CVV103" s="227"/>
      <c r="CVW103" s="227"/>
      <c r="CVX103" s="227"/>
      <c r="CVY103" s="227"/>
      <c r="CVZ103" s="227"/>
      <c r="CWA103" s="227"/>
      <c r="CWB103" s="227"/>
      <c r="CWC103" s="227"/>
      <c r="CWD103" s="227"/>
      <c r="CWE103" s="227"/>
      <c r="CWF103" s="227"/>
      <c r="CWG103" s="227"/>
      <c r="CWH103" s="227"/>
      <c r="CWI103" s="227"/>
      <c r="CWJ103" s="227"/>
      <c r="CWK103" s="227"/>
      <c r="CWL103" s="227"/>
      <c r="CWM103" s="227"/>
      <c r="CWN103" s="227"/>
      <c r="CWO103" s="227"/>
      <c r="CWP103" s="227"/>
      <c r="CWQ103" s="227"/>
      <c r="CWR103" s="227"/>
      <c r="CWS103" s="227"/>
      <c r="CWT103" s="227"/>
      <c r="CWU103" s="227"/>
      <c r="CWV103" s="227"/>
      <c r="CWW103" s="227"/>
      <c r="CWX103" s="227"/>
      <c r="CWY103" s="227"/>
      <c r="CWZ103" s="227"/>
      <c r="CXA103" s="227"/>
      <c r="CXB103" s="227"/>
      <c r="CXC103" s="227"/>
      <c r="CXD103" s="227"/>
      <c r="CXE103" s="227"/>
      <c r="CXF103" s="227"/>
      <c r="CXG103" s="227"/>
      <c r="CXH103" s="227"/>
      <c r="CXI103" s="227"/>
      <c r="CXJ103" s="227"/>
      <c r="CXK103" s="227"/>
      <c r="CXL103" s="227"/>
      <c r="CXM103" s="227"/>
      <c r="CXN103" s="227"/>
      <c r="CXO103" s="227"/>
      <c r="CXP103" s="227"/>
      <c r="CXQ103" s="227"/>
      <c r="CXR103" s="227"/>
      <c r="CXS103" s="227"/>
      <c r="CXT103" s="227"/>
      <c r="CXU103" s="227"/>
      <c r="CXV103" s="227"/>
      <c r="CXW103" s="227"/>
      <c r="CXX103" s="227"/>
      <c r="CXY103" s="227"/>
      <c r="CXZ103" s="227"/>
      <c r="CYA103" s="227"/>
      <c r="CYB103" s="227"/>
      <c r="CYC103" s="227"/>
      <c r="CYD103" s="227"/>
      <c r="CYE103" s="227"/>
      <c r="CYF103" s="227"/>
      <c r="CYG103" s="227"/>
      <c r="CYH103" s="227"/>
      <c r="CYI103" s="227"/>
      <c r="CYJ103" s="227"/>
      <c r="CYK103" s="227"/>
      <c r="CYL103" s="227"/>
      <c r="CYM103" s="227"/>
      <c r="CYN103" s="227"/>
      <c r="CYO103" s="227"/>
      <c r="CYP103" s="227"/>
      <c r="CYQ103" s="227"/>
      <c r="CYR103" s="227"/>
      <c r="CYS103" s="227"/>
      <c r="CYT103" s="227"/>
      <c r="CYU103" s="227"/>
      <c r="CYV103" s="227"/>
      <c r="CYW103" s="227"/>
      <c r="CYX103" s="227"/>
      <c r="CYY103" s="227"/>
      <c r="CYZ103" s="227"/>
      <c r="CZA103" s="227"/>
      <c r="CZB103" s="227"/>
      <c r="CZC103" s="227"/>
      <c r="CZD103" s="227"/>
      <c r="CZE103" s="227"/>
      <c r="CZF103" s="227"/>
      <c r="CZG103" s="227"/>
      <c r="CZH103" s="227"/>
      <c r="CZI103" s="227"/>
      <c r="CZJ103" s="227"/>
      <c r="CZK103" s="227"/>
      <c r="CZL103" s="227"/>
      <c r="CZM103" s="227"/>
      <c r="CZN103" s="227"/>
      <c r="CZO103" s="227"/>
      <c r="CZP103" s="227"/>
      <c r="CZQ103" s="227"/>
      <c r="CZR103" s="227"/>
      <c r="CZS103" s="227"/>
      <c r="CZT103" s="227"/>
      <c r="CZU103" s="227"/>
      <c r="CZV103" s="227"/>
      <c r="CZW103" s="227"/>
      <c r="CZX103" s="227"/>
      <c r="CZY103" s="227"/>
      <c r="CZZ103" s="227"/>
      <c r="DAA103" s="227"/>
      <c r="DAB103" s="227"/>
      <c r="DAC103" s="227"/>
      <c r="DAD103" s="227"/>
      <c r="DAE103" s="227"/>
      <c r="DAF103" s="227"/>
      <c r="DAG103" s="227"/>
      <c r="DAH103" s="227"/>
      <c r="DAI103" s="227"/>
      <c r="DAJ103" s="227"/>
      <c r="DAK103" s="227"/>
      <c r="DAL103" s="227"/>
      <c r="DAM103" s="227"/>
      <c r="DAN103" s="227"/>
      <c r="DAO103" s="227"/>
      <c r="DAP103" s="227"/>
      <c r="DAQ103" s="227"/>
      <c r="DAR103" s="227"/>
      <c r="DAS103" s="227"/>
      <c r="DAT103" s="227"/>
      <c r="DAU103" s="227"/>
      <c r="DAV103" s="227"/>
      <c r="DAW103" s="227"/>
      <c r="DAX103" s="227"/>
      <c r="DAY103" s="227"/>
      <c r="DAZ103" s="227"/>
      <c r="DBA103" s="227"/>
      <c r="DBB103" s="227"/>
      <c r="DBC103" s="227"/>
      <c r="DBD103" s="227"/>
      <c r="DBE103" s="227"/>
      <c r="DBF103" s="227"/>
      <c r="DBG103" s="227"/>
      <c r="DBH103" s="227"/>
      <c r="DBI103" s="227"/>
      <c r="DBJ103" s="227"/>
      <c r="DBK103" s="227"/>
      <c r="DBL103" s="227"/>
      <c r="DBM103" s="227"/>
      <c r="DBN103" s="227"/>
      <c r="DBO103" s="227"/>
      <c r="DBP103" s="227"/>
      <c r="DBQ103" s="227"/>
      <c r="DBR103" s="227"/>
      <c r="DBS103" s="227"/>
      <c r="DBT103" s="227"/>
      <c r="DBU103" s="227"/>
      <c r="DBV103" s="227"/>
      <c r="DBW103" s="227"/>
      <c r="DBX103" s="227"/>
      <c r="DBY103" s="227"/>
      <c r="DBZ103" s="227"/>
      <c r="DCA103" s="227"/>
      <c r="DCB103" s="227"/>
      <c r="DCC103" s="227"/>
      <c r="DCD103" s="227"/>
      <c r="DCE103" s="227"/>
      <c r="DCF103" s="227"/>
      <c r="DCG103" s="227"/>
      <c r="DCH103" s="227"/>
      <c r="DCI103" s="227"/>
      <c r="DCJ103" s="227"/>
      <c r="DCK103" s="227"/>
      <c r="DCL103" s="227"/>
      <c r="DCM103" s="227"/>
      <c r="DCN103" s="227"/>
      <c r="DCO103" s="227"/>
      <c r="DCP103" s="227"/>
      <c r="DCQ103" s="227"/>
      <c r="DCR103" s="227"/>
      <c r="DCS103" s="227"/>
      <c r="DCT103" s="227"/>
      <c r="DCU103" s="227"/>
      <c r="DCV103" s="227"/>
      <c r="DCW103" s="227"/>
      <c r="DCX103" s="227"/>
      <c r="DCY103" s="227"/>
      <c r="DCZ103" s="227"/>
      <c r="DDA103" s="227"/>
      <c r="DDB103" s="227"/>
      <c r="DDC103" s="227"/>
      <c r="DDD103" s="227"/>
      <c r="DDE103" s="227"/>
      <c r="DDF103" s="227"/>
      <c r="DDG103" s="227"/>
      <c r="DDH103" s="227"/>
      <c r="DDI103" s="227"/>
      <c r="DDJ103" s="227"/>
      <c r="DDK103" s="227"/>
      <c r="DDL103" s="227"/>
      <c r="DDM103" s="227"/>
      <c r="DDN103" s="227"/>
      <c r="DDO103" s="227"/>
      <c r="DDP103" s="227"/>
      <c r="DDQ103" s="227"/>
      <c r="DDR103" s="227"/>
      <c r="DDS103" s="227"/>
      <c r="DDT103" s="227"/>
      <c r="DDU103" s="227"/>
      <c r="DDV103" s="227"/>
      <c r="DDW103" s="227"/>
      <c r="DDX103" s="227"/>
      <c r="DDY103" s="227"/>
      <c r="DDZ103" s="227"/>
      <c r="DEA103" s="227"/>
      <c r="DEB103" s="227"/>
      <c r="DEC103" s="227"/>
      <c r="DED103" s="227"/>
      <c r="DEE103" s="227"/>
      <c r="DEF103" s="227"/>
      <c r="DEG103" s="227"/>
      <c r="DEH103" s="227"/>
      <c r="DEI103" s="227"/>
      <c r="DEJ103" s="227"/>
      <c r="DEK103" s="227"/>
      <c r="DEL103" s="227"/>
      <c r="DEM103" s="227"/>
      <c r="DEN103" s="227"/>
      <c r="DEO103" s="227"/>
      <c r="DEP103" s="227"/>
      <c r="DEQ103" s="227"/>
      <c r="DER103" s="227"/>
      <c r="DES103" s="227"/>
      <c r="DET103" s="227"/>
      <c r="DEU103" s="227"/>
      <c r="DEV103" s="227"/>
      <c r="DEW103" s="227"/>
      <c r="DEX103" s="227"/>
      <c r="DEY103" s="227"/>
      <c r="DEZ103" s="227"/>
      <c r="DFA103" s="227"/>
      <c r="DFB103" s="227"/>
      <c r="DFC103" s="227"/>
      <c r="DFD103" s="227"/>
      <c r="DFE103" s="227"/>
      <c r="DFF103" s="227"/>
      <c r="DFG103" s="227"/>
      <c r="DFH103" s="227"/>
      <c r="DFI103" s="227"/>
      <c r="DFJ103" s="227"/>
      <c r="DFK103" s="227"/>
      <c r="DFL103" s="227"/>
      <c r="DFM103" s="227"/>
      <c r="DFN103" s="227"/>
      <c r="DFO103" s="227"/>
      <c r="DFP103" s="227"/>
      <c r="DFQ103" s="227"/>
      <c r="DFR103" s="227"/>
      <c r="DFS103" s="227"/>
      <c r="DFT103" s="227"/>
      <c r="DFU103" s="227"/>
      <c r="DFV103" s="227"/>
      <c r="DFW103" s="227"/>
      <c r="DFX103" s="227"/>
      <c r="DFY103" s="227"/>
      <c r="DFZ103" s="227"/>
      <c r="DGA103" s="227"/>
      <c r="DGB103" s="227"/>
      <c r="DGC103" s="227"/>
      <c r="DGD103" s="227"/>
      <c r="DGE103" s="227"/>
      <c r="DGF103" s="227"/>
      <c r="DGG103" s="227"/>
      <c r="DGH103" s="227"/>
      <c r="DGI103" s="227"/>
      <c r="DGJ103" s="227"/>
      <c r="DGK103" s="227"/>
      <c r="DGL103" s="227"/>
      <c r="DGM103" s="227"/>
      <c r="DGN103" s="227"/>
      <c r="DGO103" s="227"/>
      <c r="DGP103" s="227"/>
      <c r="DGQ103" s="227"/>
      <c r="DGR103" s="227"/>
      <c r="DGS103" s="227"/>
      <c r="DGT103" s="227"/>
      <c r="DGU103" s="227"/>
      <c r="DGV103" s="227"/>
      <c r="DGW103" s="227"/>
      <c r="DGX103" s="227"/>
      <c r="DGY103" s="227"/>
      <c r="DGZ103" s="227"/>
      <c r="DHA103" s="227"/>
      <c r="DHB103" s="227"/>
      <c r="DHC103" s="227"/>
      <c r="DHD103" s="227"/>
      <c r="DHE103" s="227"/>
      <c r="DHF103" s="227"/>
      <c r="DHG103" s="227"/>
      <c r="DHH103" s="227"/>
      <c r="DHI103" s="227"/>
      <c r="DHJ103" s="227"/>
      <c r="DHK103" s="227"/>
      <c r="DHL103" s="227"/>
      <c r="DHM103" s="227"/>
      <c r="DHN103" s="227"/>
      <c r="DHO103" s="227"/>
      <c r="DHP103" s="227"/>
      <c r="DHQ103" s="227"/>
      <c r="DHR103" s="227"/>
      <c r="DHS103" s="227"/>
      <c r="DHT103" s="227"/>
      <c r="DHU103" s="227"/>
      <c r="DHV103" s="227"/>
      <c r="DHW103" s="227"/>
      <c r="DHX103" s="227"/>
      <c r="DHY103" s="227"/>
      <c r="DHZ103" s="227"/>
      <c r="DIA103" s="227"/>
      <c r="DIB103" s="227"/>
      <c r="DIC103" s="227"/>
      <c r="DID103" s="227"/>
      <c r="DIE103" s="227"/>
      <c r="DIF103" s="227"/>
      <c r="DIG103" s="227"/>
      <c r="DIH103" s="227"/>
      <c r="DII103" s="227"/>
      <c r="DIJ103" s="227"/>
      <c r="DIK103" s="227"/>
      <c r="DIL103" s="227"/>
      <c r="DIM103" s="227"/>
      <c r="DIN103" s="227"/>
      <c r="DIO103" s="227"/>
      <c r="DIP103" s="227"/>
      <c r="DIQ103" s="227"/>
      <c r="DIR103" s="227"/>
      <c r="DIS103" s="227"/>
      <c r="DIT103" s="227"/>
      <c r="DIU103" s="227"/>
      <c r="DIV103" s="227"/>
      <c r="DIW103" s="227"/>
      <c r="DIX103" s="227"/>
      <c r="DIY103" s="227"/>
      <c r="DIZ103" s="227"/>
      <c r="DJA103" s="227"/>
      <c r="DJB103" s="227"/>
      <c r="DJC103" s="227"/>
      <c r="DJD103" s="227"/>
      <c r="DJE103" s="227"/>
      <c r="DJF103" s="227"/>
      <c r="DJG103" s="227"/>
      <c r="DJH103" s="227"/>
      <c r="DJI103" s="227"/>
      <c r="DJJ103" s="227"/>
      <c r="DJK103" s="227"/>
      <c r="DJL103" s="227"/>
      <c r="DJM103" s="227"/>
      <c r="DJN103" s="227"/>
      <c r="DJO103" s="227"/>
      <c r="DJP103" s="227"/>
      <c r="DJQ103" s="227"/>
      <c r="DJR103" s="227"/>
      <c r="DJS103" s="227"/>
      <c r="DJT103" s="227"/>
      <c r="DJU103" s="227"/>
      <c r="DJV103" s="227"/>
      <c r="DJW103" s="227"/>
      <c r="DJX103" s="227"/>
      <c r="DJY103" s="227"/>
      <c r="DJZ103" s="227"/>
      <c r="DKA103" s="227"/>
      <c r="DKB103" s="227"/>
      <c r="DKC103" s="227"/>
      <c r="DKD103" s="227"/>
      <c r="DKE103" s="227"/>
      <c r="DKF103" s="227"/>
      <c r="DKG103" s="227"/>
      <c r="DKH103" s="227"/>
      <c r="DKI103" s="227"/>
      <c r="DKJ103" s="227"/>
      <c r="DKK103" s="227"/>
      <c r="DKL103" s="227"/>
      <c r="DKM103" s="227"/>
      <c r="DKN103" s="227"/>
      <c r="DKO103" s="227"/>
      <c r="DKP103" s="227"/>
      <c r="DKQ103" s="227"/>
      <c r="DKR103" s="227"/>
      <c r="DKS103" s="227"/>
      <c r="DKT103" s="227"/>
      <c r="DKU103" s="227"/>
      <c r="DKV103" s="227"/>
      <c r="DKW103" s="227"/>
      <c r="DKX103" s="227"/>
      <c r="DKY103" s="227"/>
      <c r="DKZ103" s="227"/>
      <c r="DLA103" s="227"/>
      <c r="DLB103" s="227"/>
      <c r="DLC103" s="227"/>
      <c r="DLD103" s="227"/>
      <c r="DLE103" s="227"/>
      <c r="DLF103" s="227"/>
      <c r="DLG103" s="227"/>
      <c r="DLH103" s="227"/>
      <c r="DLI103" s="227"/>
      <c r="DLJ103" s="227"/>
      <c r="DLK103" s="227"/>
      <c r="DLL103" s="227"/>
      <c r="DLM103" s="227"/>
      <c r="DLN103" s="227"/>
      <c r="DLO103" s="227"/>
      <c r="DLP103" s="227"/>
      <c r="DLQ103" s="227"/>
      <c r="DLR103" s="227"/>
      <c r="DLS103" s="227"/>
      <c r="DLT103" s="227"/>
      <c r="DLU103" s="227"/>
      <c r="DLV103" s="227"/>
      <c r="DLW103" s="227"/>
      <c r="DLX103" s="227"/>
      <c r="DLY103" s="227"/>
      <c r="DLZ103" s="227"/>
      <c r="DMA103" s="227"/>
      <c r="DMB103" s="227"/>
      <c r="DMC103" s="227"/>
      <c r="DMD103" s="227"/>
      <c r="DME103" s="227"/>
      <c r="DMF103" s="227"/>
      <c r="DMG103" s="227"/>
      <c r="DMH103" s="227"/>
      <c r="DMI103" s="227"/>
      <c r="DMJ103" s="227"/>
      <c r="DMK103" s="227"/>
      <c r="DML103" s="227"/>
      <c r="DMM103" s="227"/>
      <c r="DMN103" s="227"/>
      <c r="DMO103" s="227"/>
      <c r="DMP103" s="227"/>
      <c r="DMQ103" s="227"/>
      <c r="DMR103" s="227"/>
      <c r="DMS103" s="227"/>
      <c r="DMT103" s="227"/>
      <c r="DMU103" s="227"/>
      <c r="DMV103" s="227"/>
      <c r="DMW103" s="227"/>
      <c r="DMX103" s="227"/>
      <c r="DMY103" s="227"/>
      <c r="DMZ103" s="227"/>
      <c r="DNA103" s="227"/>
      <c r="DNB103" s="227"/>
      <c r="DNC103" s="227"/>
      <c r="DND103" s="227"/>
      <c r="DNE103" s="227"/>
      <c r="DNF103" s="227"/>
      <c r="DNG103" s="227"/>
      <c r="DNH103" s="227"/>
      <c r="DNI103" s="227"/>
      <c r="DNJ103" s="227"/>
      <c r="DNK103" s="227"/>
      <c r="DNL103" s="227"/>
      <c r="DNM103" s="227"/>
      <c r="DNN103" s="227"/>
      <c r="DNO103" s="227"/>
      <c r="DNP103" s="227"/>
      <c r="DNQ103" s="227"/>
      <c r="DNR103" s="227"/>
      <c r="DNS103" s="227"/>
      <c r="DNT103" s="227"/>
      <c r="DNU103" s="227"/>
      <c r="DNV103" s="227"/>
      <c r="DNW103" s="227"/>
      <c r="DNX103" s="227"/>
      <c r="DNY103" s="227"/>
      <c r="DNZ103" s="227"/>
      <c r="DOA103" s="227"/>
      <c r="DOB103" s="227"/>
      <c r="DOC103" s="227"/>
      <c r="DOD103" s="227"/>
      <c r="DOE103" s="227"/>
      <c r="DOF103" s="227"/>
      <c r="DOG103" s="227"/>
      <c r="DOH103" s="227"/>
      <c r="DOI103" s="227"/>
      <c r="DOJ103" s="227"/>
      <c r="DOK103" s="227"/>
      <c r="DOL103" s="227"/>
      <c r="DOM103" s="227"/>
      <c r="DON103" s="227"/>
      <c r="DOO103" s="227"/>
      <c r="DOP103" s="227"/>
      <c r="DOQ103" s="227"/>
      <c r="DOR103" s="227"/>
      <c r="DOS103" s="227"/>
      <c r="DOT103" s="227"/>
      <c r="DOU103" s="227"/>
      <c r="DOV103" s="227"/>
      <c r="DOW103" s="227"/>
      <c r="DOX103" s="227"/>
      <c r="DOY103" s="227"/>
      <c r="DOZ103" s="227"/>
      <c r="DPA103" s="227"/>
      <c r="DPB103" s="227"/>
      <c r="DPC103" s="227"/>
      <c r="DPD103" s="227"/>
      <c r="DPE103" s="227"/>
      <c r="DPF103" s="227"/>
      <c r="DPG103" s="227"/>
      <c r="DPH103" s="227"/>
      <c r="DPI103" s="227"/>
      <c r="DPJ103" s="227"/>
      <c r="DPK103" s="227"/>
      <c r="DPL103" s="227"/>
      <c r="DPM103" s="227"/>
      <c r="DPN103" s="227"/>
      <c r="DPO103" s="227"/>
      <c r="DPP103" s="227"/>
      <c r="DPQ103" s="227"/>
      <c r="DPR103" s="227"/>
      <c r="DPS103" s="227"/>
      <c r="DPT103" s="227"/>
      <c r="DPU103" s="227"/>
      <c r="DPV103" s="227"/>
      <c r="DPW103" s="227"/>
      <c r="DPX103" s="227"/>
      <c r="DPY103" s="227"/>
      <c r="DPZ103" s="227"/>
      <c r="DQA103" s="227"/>
      <c r="DQB103" s="227"/>
      <c r="DQC103" s="227"/>
      <c r="DQD103" s="227"/>
      <c r="DQE103" s="227"/>
      <c r="DQF103" s="227"/>
      <c r="DQG103" s="227"/>
      <c r="DQH103" s="227"/>
      <c r="DQI103" s="227"/>
      <c r="DQJ103" s="227"/>
      <c r="DQK103" s="227"/>
      <c r="DQL103" s="227"/>
      <c r="DQM103" s="227"/>
      <c r="DQN103" s="227"/>
      <c r="DQO103" s="227"/>
      <c r="DQP103" s="227"/>
      <c r="DQQ103" s="227"/>
      <c r="DQR103" s="227"/>
      <c r="DQS103" s="227"/>
      <c r="DQT103" s="227"/>
      <c r="DQU103" s="227"/>
      <c r="DQV103" s="227"/>
      <c r="DQW103" s="227"/>
      <c r="DQX103" s="227"/>
      <c r="DQY103" s="227"/>
      <c r="DQZ103" s="227"/>
      <c r="DRA103" s="227"/>
      <c r="DRB103" s="227"/>
      <c r="DRC103" s="227"/>
      <c r="DRD103" s="227"/>
      <c r="DRE103" s="227"/>
      <c r="DRF103" s="227"/>
      <c r="DRG103" s="227"/>
      <c r="DRH103" s="227"/>
      <c r="DRI103" s="227"/>
      <c r="DRJ103" s="227"/>
      <c r="DRK103" s="227"/>
      <c r="DRL103" s="227"/>
      <c r="DRM103" s="227"/>
      <c r="DRN103" s="227"/>
      <c r="DRO103" s="227"/>
      <c r="DRP103" s="227"/>
      <c r="DRQ103" s="227"/>
      <c r="DRR103" s="227"/>
      <c r="DRS103" s="227"/>
      <c r="DRT103" s="227"/>
      <c r="DRU103" s="227"/>
      <c r="DRV103" s="227"/>
      <c r="DRW103" s="227"/>
      <c r="DRX103" s="227"/>
      <c r="DRY103" s="227"/>
      <c r="DRZ103" s="227"/>
      <c r="DSA103" s="227"/>
      <c r="DSB103" s="227"/>
      <c r="DSC103" s="227"/>
      <c r="DSD103" s="227"/>
      <c r="DSE103" s="227"/>
      <c r="DSF103" s="227"/>
      <c r="DSG103" s="227"/>
      <c r="DSH103" s="227"/>
      <c r="DSI103" s="227"/>
      <c r="DSJ103" s="227"/>
      <c r="DSK103" s="227"/>
      <c r="DSL103" s="227"/>
      <c r="DSM103" s="227"/>
      <c r="DSN103" s="227"/>
      <c r="DSO103" s="227"/>
      <c r="DSP103" s="227"/>
      <c r="DSQ103" s="227"/>
      <c r="DSR103" s="227"/>
      <c r="DSS103" s="227"/>
      <c r="DST103" s="227"/>
      <c r="DSU103" s="227"/>
      <c r="DSV103" s="227"/>
      <c r="DSW103" s="227"/>
      <c r="DSX103" s="227"/>
      <c r="DSY103" s="227"/>
      <c r="DSZ103" s="227"/>
      <c r="DTA103" s="227"/>
      <c r="DTB103" s="227"/>
      <c r="DTC103" s="227"/>
      <c r="DTD103" s="227"/>
      <c r="DTE103" s="227"/>
      <c r="DTF103" s="227"/>
      <c r="DTG103" s="227"/>
      <c r="DTH103" s="227"/>
      <c r="DTI103" s="227"/>
      <c r="DTJ103" s="227"/>
      <c r="DTK103" s="227"/>
      <c r="DTL103" s="227"/>
      <c r="DTM103" s="227"/>
      <c r="DTN103" s="227"/>
      <c r="DTO103" s="227"/>
      <c r="DTP103" s="227"/>
      <c r="DTQ103" s="227"/>
      <c r="DTR103" s="227"/>
      <c r="DTS103" s="227"/>
      <c r="DTT103" s="227"/>
      <c r="DTU103" s="227"/>
      <c r="DTV103" s="227"/>
      <c r="DTW103" s="227"/>
      <c r="DTX103" s="227"/>
      <c r="DTY103" s="227"/>
      <c r="DTZ103" s="227"/>
      <c r="DUA103" s="227"/>
      <c r="DUB103" s="227"/>
      <c r="DUC103" s="227"/>
      <c r="DUD103" s="227"/>
      <c r="DUE103" s="227"/>
      <c r="DUF103" s="227"/>
      <c r="DUG103" s="227"/>
      <c r="DUH103" s="227"/>
      <c r="DUI103" s="227"/>
      <c r="DUJ103" s="227"/>
      <c r="DUK103" s="227"/>
      <c r="DUL103" s="227"/>
      <c r="DUM103" s="227"/>
      <c r="DUN103" s="227"/>
      <c r="DUO103" s="227"/>
      <c r="DUP103" s="227"/>
      <c r="DUQ103" s="227"/>
      <c r="DUR103" s="227"/>
      <c r="DUS103" s="227"/>
      <c r="DUT103" s="227"/>
      <c r="DUU103" s="227"/>
      <c r="DUV103" s="227"/>
      <c r="DUW103" s="227"/>
      <c r="DUX103" s="227"/>
      <c r="DUY103" s="227"/>
      <c r="DUZ103" s="227"/>
      <c r="DVA103" s="227"/>
      <c r="DVB103" s="227"/>
      <c r="DVC103" s="227"/>
      <c r="DVD103" s="227"/>
      <c r="DVE103" s="227"/>
      <c r="DVF103" s="227"/>
      <c r="DVG103" s="227"/>
      <c r="DVH103" s="227"/>
      <c r="DVI103" s="227"/>
      <c r="DVJ103" s="227"/>
      <c r="DVK103" s="227"/>
      <c r="DVL103" s="227"/>
      <c r="DVM103" s="227"/>
      <c r="DVN103" s="227"/>
      <c r="DVO103" s="227"/>
      <c r="DVP103" s="227"/>
      <c r="DVQ103" s="227"/>
      <c r="DVR103" s="227"/>
      <c r="DVS103" s="227"/>
      <c r="DVT103" s="227"/>
      <c r="DVU103" s="227"/>
      <c r="DVV103" s="227"/>
      <c r="DVW103" s="227"/>
      <c r="DVX103" s="227"/>
      <c r="DVY103" s="227"/>
      <c r="DVZ103" s="227"/>
      <c r="DWA103" s="227"/>
      <c r="DWB103" s="227"/>
      <c r="DWC103" s="227"/>
      <c r="DWD103" s="227"/>
      <c r="DWE103" s="227"/>
      <c r="DWF103" s="227"/>
      <c r="DWG103" s="227"/>
      <c r="DWH103" s="227"/>
      <c r="DWI103" s="227"/>
      <c r="DWJ103" s="227"/>
      <c r="DWK103" s="227"/>
      <c r="DWL103" s="227"/>
      <c r="DWM103" s="227"/>
      <c r="DWN103" s="227"/>
      <c r="DWO103" s="227"/>
      <c r="DWP103" s="227"/>
      <c r="DWQ103" s="227"/>
      <c r="DWR103" s="227"/>
      <c r="DWS103" s="227"/>
      <c r="DWT103" s="227"/>
      <c r="DWU103" s="227"/>
      <c r="DWV103" s="227"/>
      <c r="DWW103" s="227"/>
      <c r="DWX103" s="227"/>
      <c r="DWY103" s="227"/>
      <c r="DWZ103" s="227"/>
      <c r="DXA103" s="227"/>
      <c r="DXB103" s="227"/>
      <c r="DXC103" s="227"/>
      <c r="DXD103" s="227"/>
      <c r="DXE103" s="227"/>
      <c r="DXF103" s="227"/>
      <c r="DXG103" s="227"/>
      <c r="DXH103" s="227"/>
      <c r="DXI103" s="227"/>
      <c r="DXJ103" s="227"/>
      <c r="DXK103" s="227"/>
      <c r="DXL103" s="227"/>
      <c r="DXM103" s="227"/>
      <c r="DXN103" s="227"/>
      <c r="DXO103" s="227"/>
      <c r="DXP103" s="227"/>
      <c r="DXQ103" s="227"/>
      <c r="DXR103" s="227"/>
      <c r="DXS103" s="227"/>
      <c r="DXT103" s="227"/>
      <c r="DXU103" s="227"/>
      <c r="DXV103" s="227"/>
      <c r="DXW103" s="227"/>
      <c r="DXX103" s="227"/>
      <c r="DXY103" s="227"/>
      <c r="DXZ103" s="227"/>
      <c r="DYA103" s="227"/>
      <c r="DYB103" s="227"/>
      <c r="DYC103" s="227"/>
      <c r="DYD103" s="227"/>
      <c r="DYE103" s="227"/>
      <c r="DYF103" s="227"/>
      <c r="DYG103" s="227"/>
      <c r="DYH103" s="227"/>
      <c r="DYI103" s="227"/>
      <c r="DYJ103" s="227"/>
      <c r="DYK103" s="227"/>
      <c r="DYL103" s="227"/>
      <c r="DYM103" s="227"/>
      <c r="DYN103" s="227"/>
      <c r="DYO103" s="227"/>
      <c r="DYP103" s="227"/>
      <c r="DYQ103" s="227"/>
      <c r="DYR103" s="227"/>
      <c r="DYS103" s="227"/>
      <c r="DYT103" s="227"/>
      <c r="DYU103" s="227"/>
      <c r="DYV103" s="227"/>
      <c r="DYW103" s="227"/>
      <c r="DYX103" s="227"/>
      <c r="DYY103" s="227"/>
      <c r="DYZ103" s="227"/>
      <c r="DZA103" s="227"/>
      <c r="DZB103" s="227"/>
      <c r="DZC103" s="227"/>
      <c r="DZD103" s="227"/>
      <c r="DZE103" s="227"/>
      <c r="DZF103" s="227"/>
      <c r="DZG103" s="227"/>
      <c r="DZH103" s="227"/>
      <c r="DZI103" s="227"/>
      <c r="DZJ103" s="227"/>
      <c r="DZK103" s="227"/>
      <c r="DZL103" s="227"/>
      <c r="DZM103" s="227"/>
      <c r="DZN103" s="227"/>
      <c r="DZO103" s="227"/>
      <c r="DZP103" s="227"/>
      <c r="DZQ103" s="227"/>
      <c r="DZR103" s="227"/>
      <c r="DZS103" s="227"/>
      <c r="DZT103" s="227"/>
      <c r="DZU103" s="227"/>
      <c r="DZV103" s="227"/>
      <c r="DZW103" s="227"/>
      <c r="DZX103" s="227"/>
      <c r="DZY103" s="227"/>
      <c r="DZZ103" s="227"/>
      <c r="EAA103" s="227"/>
      <c r="EAB103" s="227"/>
      <c r="EAC103" s="227"/>
      <c r="EAD103" s="227"/>
      <c r="EAE103" s="227"/>
      <c r="EAF103" s="227"/>
      <c r="EAG103" s="227"/>
      <c r="EAH103" s="227"/>
      <c r="EAI103" s="227"/>
      <c r="EAJ103" s="227"/>
      <c r="EAK103" s="227"/>
      <c r="EAL103" s="227"/>
      <c r="EAM103" s="227"/>
      <c r="EAN103" s="227"/>
      <c r="EAO103" s="227"/>
      <c r="EAP103" s="227"/>
      <c r="EAQ103" s="227"/>
      <c r="EAR103" s="227"/>
      <c r="EAS103" s="227"/>
      <c r="EAT103" s="227"/>
      <c r="EAU103" s="227"/>
      <c r="EAV103" s="227"/>
      <c r="EAW103" s="227"/>
      <c r="EAX103" s="227"/>
      <c r="EAY103" s="227"/>
      <c r="EAZ103" s="227"/>
      <c r="EBA103" s="227"/>
      <c r="EBB103" s="227"/>
      <c r="EBC103" s="227"/>
      <c r="EBD103" s="227"/>
      <c r="EBE103" s="227"/>
      <c r="EBF103" s="227"/>
      <c r="EBG103" s="227"/>
      <c r="EBH103" s="227"/>
      <c r="EBI103" s="227"/>
      <c r="EBJ103" s="227"/>
      <c r="EBK103" s="227"/>
      <c r="EBL103" s="227"/>
      <c r="EBM103" s="227"/>
      <c r="EBN103" s="227"/>
      <c r="EBO103" s="227"/>
      <c r="EBP103" s="227"/>
      <c r="EBQ103" s="227"/>
      <c r="EBR103" s="227"/>
      <c r="EBS103" s="227"/>
      <c r="EBT103" s="227"/>
      <c r="EBU103" s="227"/>
      <c r="EBV103" s="227"/>
      <c r="EBW103" s="227"/>
      <c r="EBX103" s="227"/>
      <c r="EBY103" s="227"/>
      <c r="EBZ103" s="227"/>
      <c r="ECA103" s="227"/>
      <c r="ECB103" s="227"/>
      <c r="ECC103" s="227"/>
      <c r="ECD103" s="227"/>
      <c r="ECE103" s="227"/>
      <c r="ECF103" s="227"/>
      <c r="ECG103" s="227"/>
      <c r="ECH103" s="227"/>
      <c r="ECI103" s="227"/>
      <c r="ECJ103" s="227"/>
      <c r="ECK103" s="227"/>
      <c r="ECL103" s="227"/>
      <c r="ECM103" s="227"/>
      <c r="ECN103" s="227"/>
      <c r="ECO103" s="227"/>
      <c r="ECP103" s="227"/>
      <c r="ECQ103" s="227"/>
      <c r="ECR103" s="227"/>
      <c r="ECS103" s="227"/>
      <c r="ECT103" s="227"/>
      <c r="ECU103" s="227"/>
      <c r="ECV103" s="227"/>
      <c r="ECW103" s="227"/>
      <c r="ECX103" s="227"/>
      <c r="ECY103" s="227"/>
      <c r="ECZ103" s="227"/>
      <c r="EDA103" s="227"/>
      <c r="EDB103" s="227"/>
      <c r="EDC103" s="227"/>
      <c r="EDD103" s="227"/>
      <c r="EDE103" s="227"/>
      <c r="EDF103" s="227"/>
      <c r="EDG103" s="227"/>
      <c r="EDH103" s="227"/>
      <c r="EDI103" s="227"/>
      <c r="EDJ103" s="227"/>
      <c r="EDK103" s="227"/>
      <c r="EDL103" s="227"/>
      <c r="EDM103" s="227"/>
      <c r="EDN103" s="227"/>
      <c r="EDO103" s="227"/>
      <c r="EDP103" s="227"/>
      <c r="EDQ103" s="227"/>
      <c r="EDR103" s="227"/>
      <c r="EDS103" s="227"/>
      <c r="EDT103" s="227"/>
      <c r="EDU103" s="227"/>
      <c r="EDV103" s="227"/>
      <c r="EDW103" s="227"/>
      <c r="EDX103" s="227"/>
      <c r="EDY103" s="227"/>
      <c r="EDZ103" s="227"/>
      <c r="EEA103" s="227"/>
      <c r="EEB103" s="227"/>
      <c r="EEC103" s="227"/>
      <c r="EED103" s="227"/>
      <c r="EEE103" s="227"/>
      <c r="EEF103" s="227"/>
      <c r="EEG103" s="227"/>
      <c r="EEH103" s="227"/>
      <c r="EEI103" s="227"/>
      <c r="EEJ103" s="227"/>
      <c r="EEK103" s="227"/>
      <c r="EEL103" s="227"/>
      <c r="EEM103" s="227"/>
      <c r="EEN103" s="227"/>
      <c r="EEO103" s="227"/>
      <c r="EEP103" s="227"/>
      <c r="EEQ103" s="227"/>
      <c r="EER103" s="227"/>
      <c r="EES103" s="227"/>
      <c r="EET103" s="227"/>
      <c r="EEU103" s="227"/>
      <c r="EEV103" s="227"/>
      <c r="EEW103" s="227"/>
      <c r="EEX103" s="227"/>
      <c r="EEY103" s="227"/>
      <c r="EEZ103" s="227"/>
      <c r="EFA103" s="227"/>
      <c r="EFB103" s="227"/>
      <c r="EFC103" s="227"/>
      <c r="EFD103" s="227"/>
      <c r="EFE103" s="227"/>
      <c r="EFF103" s="227"/>
      <c r="EFG103" s="227"/>
      <c r="EFH103" s="227"/>
      <c r="EFI103" s="227"/>
      <c r="EFJ103" s="227"/>
      <c r="EFK103" s="227"/>
      <c r="EFL103" s="227"/>
      <c r="EFM103" s="227"/>
      <c r="EFN103" s="227"/>
      <c r="EFO103" s="227"/>
      <c r="EFP103" s="227"/>
      <c r="EFQ103" s="227"/>
      <c r="EFR103" s="227"/>
      <c r="EFS103" s="227"/>
      <c r="EFT103" s="227"/>
      <c r="EFU103" s="227"/>
      <c r="EFV103" s="227"/>
      <c r="EFW103" s="227"/>
      <c r="EFX103" s="227"/>
      <c r="EFY103" s="227"/>
      <c r="EFZ103" s="227"/>
      <c r="EGA103" s="227"/>
      <c r="EGB103" s="227"/>
      <c r="EGC103" s="227"/>
      <c r="EGD103" s="227"/>
      <c r="EGE103" s="227"/>
      <c r="EGF103" s="227"/>
      <c r="EGG103" s="227"/>
      <c r="EGH103" s="227"/>
      <c r="EGI103" s="227"/>
      <c r="EGJ103" s="227"/>
      <c r="EGK103" s="227"/>
      <c r="EGL103" s="227"/>
      <c r="EGM103" s="227"/>
      <c r="EGN103" s="227"/>
      <c r="EGO103" s="227"/>
      <c r="EGP103" s="227"/>
      <c r="EGQ103" s="227"/>
      <c r="EGR103" s="227"/>
      <c r="EGS103" s="227"/>
      <c r="EGT103" s="227"/>
      <c r="EGU103" s="227"/>
      <c r="EGV103" s="227"/>
      <c r="EGW103" s="227"/>
      <c r="EGX103" s="227"/>
      <c r="EGY103" s="227"/>
      <c r="EGZ103" s="227"/>
      <c r="EHA103" s="227"/>
      <c r="EHB103" s="227"/>
      <c r="EHC103" s="227"/>
      <c r="EHD103" s="227"/>
      <c r="EHE103" s="227"/>
      <c r="EHF103" s="227"/>
      <c r="EHG103" s="227"/>
      <c r="EHH103" s="227"/>
      <c r="EHI103" s="227"/>
      <c r="EHJ103" s="227"/>
      <c r="EHK103" s="227"/>
      <c r="EHL103" s="227"/>
      <c r="EHM103" s="227"/>
      <c r="EHN103" s="227"/>
      <c r="EHO103" s="227"/>
      <c r="EHP103" s="227"/>
      <c r="EHQ103" s="227"/>
      <c r="EHR103" s="227"/>
      <c r="EHS103" s="227"/>
      <c r="EHT103" s="227"/>
      <c r="EHU103" s="227"/>
      <c r="EHV103" s="227"/>
      <c r="EHW103" s="227"/>
      <c r="EHX103" s="227"/>
      <c r="EHY103" s="227"/>
      <c r="EHZ103" s="227"/>
      <c r="EIA103" s="227"/>
      <c r="EIB103" s="227"/>
      <c r="EIC103" s="227"/>
      <c r="EID103" s="227"/>
      <c r="EIE103" s="227"/>
      <c r="EIF103" s="227"/>
      <c r="EIG103" s="227"/>
      <c r="EIH103" s="227"/>
      <c r="EII103" s="227"/>
      <c r="EIJ103" s="227"/>
      <c r="EIK103" s="227"/>
      <c r="EIL103" s="227"/>
      <c r="EIM103" s="227"/>
      <c r="EIN103" s="227"/>
      <c r="EIO103" s="227"/>
      <c r="EIP103" s="227"/>
      <c r="EIQ103" s="227"/>
      <c r="EIR103" s="227"/>
      <c r="EIS103" s="227"/>
      <c r="EIT103" s="227"/>
      <c r="EIU103" s="227"/>
      <c r="EIV103" s="227"/>
      <c r="EIW103" s="227"/>
      <c r="EIX103" s="227"/>
      <c r="EIY103" s="227"/>
      <c r="EIZ103" s="227"/>
      <c r="EJA103" s="227"/>
      <c r="EJB103" s="227"/>
      <c r="EJC103" s="227"/>
      <c r="EJD103" s="227"/>
      <c r="EJE103" s="227"/>
      <c r="EJF103" s="227"/>
      <c r="EJG103" s="227"/>
      <c r="EJH103" s="227"/>
      <c r="EJI103" s="227"/>
      <c r="EJJ103" s="227"/>
      <c r="EJK103" s="227"/>
      <c r="EJL103" s="227"/>
      <c r="EJM103" s="227"/>
      <c r="EJN103" s="227"/>
      <c r="EJO103" s="227"/>
      <c r="EJP103" s="227"/>
      <c r="EJQ103" s="227"/>
      <c r="EJR103" s="227"/>
      <c r="EJS103" s="227"/>
      <c r="EJT103" s="227"/>
      <c r="EJU103" s="227"/>
      <c r="EJV103" s="227"/>
      <c r="EJW103" s="227"/>
      <c r="EJX103" s="227"/>
      <c r="EJY103" s="227"/>
      <c r="EJZ103" s="227"/>
      <c r="EKA103" s="227"/>
      <c r="EKB103" s="227"/>
      <c r="EKC103" s="227"/>
      <c r="EKD103" s="227"/>
      <c r="EKE103" s="227"/>
      <c r="EKF103" s="227"/>
      <c r="EKG103" s="227"/>
      <c r="EKH103" s="227"/>
      <c r="EKI103" s="227"/>
      <c r="EKJ103" s="227"/>
      <c r="EKK103" s="227"/>
      <c r="EKL103" s="227"/>
      <c r="EKM103" s="227"/>
      <c r="EKN103" s="227"/>
      <c r="EKO103" s="227"/>
      <c r="EKP103" s="227"/>
      <c r="EKQ103" s="227"/>
      <c r="EKR103" s="227"/>
      <c r="EKS103" s="227"/>
      <c r="EKT103" s="227"/>
      <c r="EKU103" s="227"/>
      <c r="EKV103" s="227"/>
      <c r="EKW103" s="227"/>
      <c r="EKX103" s="227"/>
      <c r="EKY103" s="227"/>
      <c r="EKZ103" s="227"/>
      <c r="ELA103" s="227"/>
      <c r="ELB103" s="227"/>
      <c r="ELC103" s="227"/>
      <c r="ELD103" s="227"/>
      <c r="ELE103" s="227"/>
      <c r="ELF103" s="227"/>
      <c r="ELG103" s="227"/>
      <c r="ELH103" s="227"/>
      <c r="ELI103" s="227"/>
      <c r="ELJ103" s="227"/>
      <c r="ELK103" s="227"/>
      <c r="ELL103" s="227"/>
      <c r="ELM103" s="227"/>
      <c r="ELN103" s="227"/>
      <c r="ELO103" s="227"/>
      <c r="ELP103" s="227"/>
      <c r="ELQ103" s="227"/>
      <c r="ELR103" s="227"/>
      <c r="ELS103" s="227"/>
      <c r="ELT103" s="227"/>
      <c r="ELU103" s="227"/>
      <c r="ELV103" s="227"/>
      <c r="ELW103" s="227"/>
      <c r="ELX103" s="227"/>
      <c r="ELY103" s="227"/>
      <c r="ELZ103" s="227"/>
      <c r="EMA103" s="227"/>
      <c r="EMB103" s="227"/>
      <c r="EMC103" s="227"/>
      <c r="EMD103" s="227"/>
      <c r="EME103" s="227"/>
      <c r="EMF103" s="227"/>
      <c r="EMG103" s="227"/>
      <c r="EMH103" s="227"/>
      <c r="EMI103" s="227"/>
      <c r="EMJ103" s="227"/>
      <c r="EMK103" s="227"/>
      <c r="EML103" s="227"/>
      <c r="EMM103" s="227"/>
      <c r="EMN103" s="227"/>
      <c r="EMO103" s="227"/>
      <c r="EMP103" s="227"/>
      <c r="EMQ103" s="227"/>
      <c r="EMR103" s="227"/>
      <c r="EMS103" s="227"/>
      <c r="EMT103" s="227"/>
      <c r="EMU103" s="227"/>
      <c r="EMV103" s="227"/>
      <c r="EMW103" s="227"/>
      <c r="EMX103" s="227"/>
      <c r="EMY103" s="227"/>
      <c r="EMZ103" s="227"/>
      <c r="ENA103" s="227"/>
      <c r="ENB103" s="227"/>
      <c r="ENC103" s="227"/>
      <c r="END103" s="227"/>
      <c r="ENE103" s="227"/>
      <c r="ENF103" s="227"/>
      <c r="ENG103" s="227"/>
      <c r="ENH103" s="227"/>
      <c r="ENI103" s="227"/>
      <c r="ENJ103" s="227"/>
      <c r="ENK103" s="227"/>
      <c r="ENL103" s="227"/>
      <c r="ENM103" s="227"/>
      <c r="ENN103" s="227"/>
      <c r="ENO103" s="227"/>
      <c r="ENP103" s="227"/>
      <c r="ENQ103" s="227"/>
      <c r="ENR103" s="227"/>
      <c r="ENS103" s="227"/>
      <c r="ENT103" s="227"/>
      <c r="ENU103" s="227"/>
      <c r="ENV103" s="227"/>
      <c r="ENW103" s="227"/>
      <c r="ENX103" s="227"/>
      <c r="ENY103" s="227"/>
      <c r="ENZ103" s="227"/>
      <c r="EOA103" s="227"/>
      <c r="EOB103" s="227"/>
      <c r="EOC103" s="227"/>
      <c r="EOD103" s="227"/>
      <c r="EOE103" s="227"/>
      <c r="EOF103" s="227"/>
      <c r="EOG103" s="227"/>
      <c r="EOH103" s="227"/>
      <c r="EOI103" s="227"/>
      <c r="EOJ103" s="227"/>
      <c r="EOK103" s="227"/>
      <c r="EOL103" s="227"/>
      <c r="EOM103" s="227"/>
      <c r="EON103" s="227"/>
      <c r="EOO103" s="227"/>
      <c r="EOP103" s="227"/>
      <c r="EOQ103" s="227"/>
      <c r="EOR103" s="227"/>
      <c r="EOS103" s="227"/>
      <c r="EOT103" s="227"/>
      <c r="EOU103" s="227"/>
      <c r="EOV103" s="227"/>
      <c r="EOW103" s="227"/>
      <c r="EOX103" s="227"/>
      <c r="EOY103" s="227"/>
      <c r="EOZ103" s="227"/>
      <c r="EPA103" s="227"/>
      <c r="EPB103" s="227"/>
      <c r="EPC103" s="227"/>
      <c r="EPD103" s="227"/>
      <c r="EPE103" s="227"/>
      <c r="EPF103" s="227"/>
      <c r="EPG103" s="227"/>
      <c r="EPH103" s="227"/>
      <c r="EPI103" s="227"/>
      <c r="EPJ103" s="227"/>
      <c r="EPK103" s="227"/>
      <c r="EPL103" s="227"/>
      <c r="EPM103" s="227"/>
      <c r="EPN103" s="227"/>
      <c r="EPO103" s="227"/>
      <c r="EPP103" s="227"/>
      <c r="EPQ103" s="227"/>
      <c r="EPR103" s="227"/>
      <c r="EPS103" s="227"/>
      <c r="EPT103" s="227"/>
      <c r="EPU103" s="227"/>
      <c r="EPV103" s="227"/>
      <c r="EPW103" s="227"/>
      <c r="EPX103" s="227"/>
      <c r="EPY103" s="227"/>
      <c r="EPZ103" s="227"/>
      <c r="EQA103" s="227"/>
      <c r="EQB103" s="227"/>
      <c r="EQC103" s="227"/>
      <c r="EQD103" s="227"/>
      <c r="EQE103" s="227"/>
      <c r="EQF103" s="227"/>
      <c r="EQG103" s="227"/>
      <c r="EQH103" s="227"/>
      <c r="EQI103" s="227"/>
      <c r="EQJ103" s="227"/>
      <c r="EQK103" s="227"/>
      <c r="EQL103" s="227"/>
      <c r="EQM103" s="227"/>
      <c r="EQN103" s="227"/>
      <c r="EQO103" s="227"/>
      <c r="EQP103" s="227"/>
      <c r="EQQ103" s="227"/>
      <c r="EQR103" s="227"/>
      <c r="EQS103" s="227"/>
      <c r="EQT103" s="227"/>
      <c r="EQU103" s="227"/>
      <c r="EQV103" s="227"/>
      <c r="EQW103" s="227"/>
      <c r="EQX103" s="227"/>
      <c r="EQY103" s="227"/>
      <c r="EQZ103" s="227"/>
      <c r="ERA103" s="227"/>
      <c r="ERB103" s="227"/>
      <c r="ERC103" s="227"/>
      <c r="ERD103" s="227"/>
      <c r="ERE103" s="227"/>
      <c r="ERF103" s="227"/>
      <c r="ERG103" s="227"/>
      <c r="ERH103" s="227"/>
      <c r="ERI103" s="227"/>
      <c r="ERJ103" s="227"/>
      <c r="ERK103" s="227"/>
      <c r="ERL103" s="227"/>
      <c r="ERM103" s="227"/>
      <c r="ERN103" s="227"/>
      <c r="ERO103" s="227"/>
      <c r="ERP103" s="227"/>
      <c r="ERQ103" s="227"/>
      <c r="ERR103" s="227"/>
      <c r="ERS103" s="227"/>
      <c r="ERT103" s="227"/>
      <c r="ERU103" s="227"/>
      <c r="ERV103" s="227"/>
      <c r="ERW103" s="227"/>
      <c r="ERX103" s="227"/>
      <c r="ERY103" s="227"/>
      <c r="ERZ103" s="227"/>
      <c r="ESA103" s="227"/>
      <c r="ESB103" s="227"/>
      <c r="ESC103" s="227"/>
      <c r="ESD103" s="227"/>
      <c r="ESE103" s="227"/>
      <c r="ESF103" s="227"/>
      <c r="ESG103" s="227"/>
      <c r="ESH103" s="227"/>
      <c r="ESI103" s="227"/>
      <c r="ESJ103" s="227"/>
      <c r="ESK103" s="227"/>
      <c r="ESL103" s="227"/>
      <c r="ESM103" s="227"/>
      <c r="ESN103" s="227"/>
      <c r="ESO103" s="227"/>
      <c r="ESP103" s="227"/>
      <c r="ESQ103" s="227"/>
      <c r="ESR103" s="227"/>
      <c r="ESS103" s="227"/>
      <c r="EST103" s="227"/>
      <c r="ESU103" s="227"/>
      <c r="ESV103" s="227"/>
      <c r="ESW103" s="227"/>
      <c r="ESX103" s="227"/>
      <c r="ESY103" s="227"/>
      <c r="ESZ103" s="227"/>
      <c r="ETA103" s="227"/>
      <c r="ETB103" s="227"/>
      <c r="ETC103" s="227"/>
      <c r="ETD103" s="227"/>
      <c r="ETE103" s="227"/>
      <c r="ETF103" s="227"/>
      <c r="ETG103" s="227"/>
      <c r="ETH103" s="227"/>
      <c r="ETI103" s="227"/>
      <c r="ETJ103" s="227"/>
      <c r="ETK103" s="227"/>
      <c r="ETL103" s="227"/>
      <c r="ETM103" s="227"/>
      <c r="ETN103" s="227"/>
      <c r="ETO103" s="227"/>
      <c r="ETP103" s="227"/>
      <c r="ETQ103" s="227"/>
      <c r="ETR103" s="227"/>
      <c r="ETS103" s="227"/>
      <c r="ETT103" s="227"/>
      <c r="ETU103" s="227"/>
      <c r="ETV103" s="227"/>
      <c r="ETW103" s="227"/>
      <c r="ETX103" s="227"/>
      <c r="ETY103" s="227"/>
      <c r="ETZ103" s="227"/>
      <c r="EUA103" s="227"/>
      <c r="EUB103" s="227"/>
      <c r="EUC103" s="227"/>
      <c r="EUD103" s="227"/>
      <c r="EUE103" s="227"/>
      <c r="EUF103" s="227"/>
      <c r="EUG103" s="227"/>
      <c r="EUH103" s="227"/>
      <c r="EUI103" s="227"/>
      <c r="EUJ103" s="227"/>
      <c r="EUK103" s="227"/>
      <c r="EUL103" s="227"/>
      <c r="EUM103" s="227"/>
      <c r="EUN103" s="227"/>
      <c r="EUO103" s="227"/>
      <c r="EUP103" s="227"/>
      <c r="EUQ103" s="227"/>
      <c r="EUR103" s="227"/>
      <c r="EUS103" s="227"/>
      <c r="EUT103" s="227"/>
      <c r="EUU103" s="227"/>
      <c r="EUV103" s="227"/>
      <c r="EUW103" s="227"/>
      <c r="EUX103" s="227"/>
      <c r="EUY103" s="227"/>
      <c r="EUZ103" s="227"/>
      <c r="EVA103" s="227"/>
      <c r="EVB103" s="227"/>
      <c r="EVC103" s="227"/>
      <c r="EVD103" s="227"/>
      <c r="EVE103" s="227"/>
      <c r="EVF103" s="227"/>
      <c r="EVG103" s="227"/>
      <c r="EVH103" s="227"/>
      <c r="EVI103" s="227"/>
      <c r="EVJ103" s="227"/>
      <c r="EVK103" s="227"/>
      <c r="EVL103" s="227"/>
      <c r="EVM103" s="227"/>
      <c r="EVN103" s="227"/>
      <c r="EVO103" s="227"/>
      <c r="EVP103" s="227"/>
      <c r="EVQ103" s="227"/>
      <c r="EVR103" s="227"/>
      <c r="EVS103" s="227"/>
      <c r="EVT103" s="227"/>
      <c r="EVU103" s="227"/>
      <c r="EVV103" s="227"/>
      <c r="EVW103" s="227"/>
      <c r="EVX103" s="227"/>
      <c r="EVY103" s="227"/>
      <c r="EVZ103" s="227"/>
      <c r="EWA103" s="227"/>
      <c r="EWB103" s="227"/>
      <c r="EWC103" s="227"/>
      <c r="EWD103" s="227"/>
      <c r="EWE103" s="227"/>
      <c r="EWF103" s="227"/>
      <c r="EWG103" s="227"/>
      <c r="EWH103" s="227"/>
      <c r="EWI103" s="227"/>
      <c r="EWJ103" s="227"/>
      <c r="EWK103" s="227"/>
      <c r="EWL103" s="227"/>
      <c r="EWM103" s="227"/>
      <c r="EWN103" s="227"/>
      <c r="EWO103" s="227"/>
      <c r="EWP103" s="227"/>
      <c r="EWQ103" s="227"/>
      <c r="EWR103" s="227"/>
      <c r="EWS103" s="227"/>
      <c r="EWT103" s="227"/>
      <c r="EWU103" s="227"/>
      <c r="EWV103" s="227"/>
      <c r="EWW103" s="227"/>
      <c r="EWX103" s="227"/>
      <c r="EWY103" s="227"/>
      <c r="EWZ103" s="227"/>
      <c r="EXA103" s="227"/>
      <c r="EXB103" s="227"/>
      <c r="EXC103" s="227"/>
      <c r="EXD103" s="227"/>
      <c r="EXE103" s="227"/>
      <c r="EXF103" s="227"/>
      <c r="EXG103" s="227"/>
      <c r="EXH103" s="227"/>
      <c r="EXI103" s="227"/>
      <c r="EXJ103" s="227"/>
      <c r="EXK103" s="227"/>
      <c r="EXL103" s="227"/>
      <c r="EXM103" s="227"/>
      <c r="EXN103" s="227"/>
      <c r="EXO103" s="227"/>
      <c r="EXP103" s="227"/>
      <c r="EXQ103" s="227"/>
      <c r="EXR103" s="227"/>
      <c r="EXS103" s="227"/>
      <c r="EXT103" s="227"/>
      <c r="EXU103" s="227"/>
      <c r="EXV103" s="227"/>
      <c r="EXW103" s="227"/>
      <c r="EXX103" s="227"/>
      <c r="EXY103" s="227"/>
      <c r="EXZ103" s="227"/>
      <c r="EYA103" s="227"/>
      <c r="EYB103" s="227"/>
      <c r="EYC103" s="227"/>
      <c r="EYD103" s="227"/>
      <c r="EYE103" s="227"/>
      <c r="EYF103" s="227"/>
      <c r="EYG103" s="227"/>
      <c r="EYH103" s="227"/>
      <c r="EYI103" s="227"/>
      <c r="EYJ103" s="227"/>
      <c r="EYK103" s="227"/>
      <c r="EYL103" s="227"/>
      <c r="EYM103" s="227"/>
      <c r="EYN103" s="227"/>
      <c r="EYO103" s="227"/>
      <c r="EYP103" s="227"/>
      <c r="EYQ103" s="227"/>
      <c r="EYR103" s="227"/>
      <c r="EYS103" s="227"/>
      <c r="EYT103" s="227"/>
      <c r="EYU103" s="227"/>
      <c r="EYV103" s="227"/>
      <c r="EYW103" s="227"/>
      <c r="EYX103" s="227"/>
      <c r="EYY103" s="227"/>
      <c r="EYZ103" s="227"/>
      <c r="EZA103" s="227"/>
      <c r="EZB103" s="227"/>
      <c r="EZC103" s="227"/>
      <c r="EZD103" s="227"/>
      <c r="EZE103" s="227"/>
      <c r="EZF103" s="227"/>
      <c r="EZG103" s="227"/>
      <c r="EZH103" s="227"/>
      <c r="EZI103" s="227"/>
      <c r="EZJ103" s="227"/>
      <c r="EZK103" s="227"/>
      <c r="EZL103" s="227"/>
      <c r="EZM103" s="227"/>
      <c r="EZN103" s="227"/>
      <c r="EZO103" s="227"/>
      <c r="EZP103" s="227"/>
      <c r="EZQ103" s="227"/>
      <c r="EZR103" s="227"/>
      <c r="EZS103" s="227"/>
      <c r="EZT103" s="227"/>
      <c r="EZU103" s="227"/>
      <c r="EZV103" s="227"/>
      <c r="EZW103" s="227"/>
      <c r="EZX103" s="227"/>
      <c r="EZY103" s="227"/>
      <c r="EZZ103" s="227"/>
      <c r="FAA103" s="227"/>
      <c r="FAB103" s="227"/>
      <c r="FAC103" s="227"/>
      <c r="FAD103" s="227"/>
      <c r="FAE103" s="227"/>
      <c r="FAF103" s="227"/>
      <c r="FAG103" s="227"/>
      <c r="FAH103" s="227"/>
      <c r="FAI103" s="227"/>
      <c r="FAJ103" s="227"/>
      <c r="FAK103" s="227"/>
      <c r="FAL103" s="227"/>
      <c r="FAM103" s="227"/>
      <c r="FAN103" s="227"/>
      <c r="FAO103" s="227"/>
      <c r="FAP103" s="227"/>
      <c r="FAQ103" s="227"/>
      <c r="FAR103" s="227"/>
      <c r="FAS103" s="227"/>
      <c r="FAT103" s="227"/>
      <c r="FAU103" s="227"/>
      <c r="FAV103" s="227"/>
      <c r="FAW103" s="227"/>
      <c r="FAX103" s="227"/>
      <c r="FAY103" s="227"/>
      <c r="FAZ103" s="227"/>
      <c r="FBA103" s="227"/>
      <c r="FBB103" s="227"/>
      <c r="FBC103" s="227"/>
      <c r="FBD103" s="227"/>
      <c r="FBE103" s="227"/>
      <c r="FBF103" s="227"/>
      <c r="FBG103" s="227"/>
      <c r="FBH103" s="227"/>
      <c r="FBI103" s="227"/>
      <c r="FBJ103" s="227"/>
      <c r="FBK103" s="227"/>
      <c r="FBL103" s="227"/>
      <c r="FBM103" s="227"/>
      <c r="FBN103" s="227"/>
      <c r="FBO103" s="227"/>
      <c r="FBP103" s="227"/>
      <c r="FBQ103" s="227"/>
      <c r="FBR103" s="227"/>
      <c r="FBS103" s="227"/>
      <c r="FBT103" s="227"/>
      <c r="FBU103" s="227"/>
      <c r="FBV103" s="227"/>
      <c r="FBW103" s="227"/>
      <c r="FBX103" s="227"/>
      <c r="FBY103" s="227"/>
      <c r="FBZ103" s="227"/>
      <c r="FCA103" s="227"/>
      <c r="FCB103" s="227"/>
      <c r="FCC103" s="227"/>
      <c r="FCD103" s="227"/>
      <c r="FCE103" s="227"/>
      <c r="FCF103" s="227"/>
      <c r="FCG103" s="227"/>
      <c r="FCH103" s="227"/>
      <c r="FCI103" s="227"/>
      <c r="FCJ103" s="227"/>
      <c r="FCK103" s="227"/>
      <c r="FCL103" s="227"/>
      <c r="FCM103" s="227"/>
      <c r="FCN103" s="227"/>
      <c r="FCO103" s="227"/>
      <c r="FCP103" s="227"/>
      <c r="FCQ103" s="227"/>
      <c r="FCR103" s="227"/>
      <c r="FCS103" s="227"/>
      <c r="FCT103" s="227"/>
      <c r="FCU103" s="227"/>
      <c r="FCV103" s="227"/>
      <c r="FCW103" s="227"/>
      <c r="FCX103" s="227"/>
      <c r="FCY103" s="227"/>
      <c r="FCZ103" s="227"/>
      <c r="FDA103" s="227"/>
      <c r="FDB103" s="227"/>
      <c r="FDC103" s="227"/>
      <c r="FDD103" s="227"/>
      <c r="FDE103" s="227"/>
      <c r="FDF103" s="227"/>
      <c r="FDG103" s="227"/>
      <c r="FDH103" s="227"/>
      <c r="FDI103" s="227"/>
      <c r="FDJ103" s="227"/>
      <c r="FDK103" s="227"/>
      <c r="FDL103" s="227"/>
      <c r="FDM103" s="227"/>
      <c r="FDN103" s="227"/>
      <c r="FDO103" s="227"/>
      <c r="FDP103" s="227"/>
      <c r="FDQ103" s="227"/>
      <c r="FDR103" s="227"/>
      <c r="FDS103" s="227"/>
      <c r="FDT103" s="227"/>
      <c r="FDU103" s="227"/>
      <c r="FDV103" s="227"/>
      <c r="FDW103" s="227"/>
      <c r="FDX103" s="227"/>
      <c r="FDY103" s="227"/>
      <c r="FDZ103" s="227"/>
      <c r="FEA103" s="227"/>
      <c r="FEB103" s="227"/>
      <c r="FEC103" s="227"/>
      <c r="FED103" s="227"/>
      <c r="FEE103" s="227"/>
      <c r="FEF103" s="227"/>
      <c r="FEG103" s="227"/>
      <c r="FEH103" s="227"/>
      <c r="FEI103" s="227"/>
      <c r="FEJ103" s="227"/>
      <c r="FEK103" s="227"/>
      <c r="FEL103" s="227"/>
      <c r="FEM103" s="227"/>
      <c r="FEN103" s="227"/>
      <c r="FEO103" s="227"/>
      <c r="FEP103" s="227"/>
      <c r="FEQ103" s="227"/>
      <c r="FER103" s="227"/>
      <c r="FES103" s="227"/>
      <c r="FET103" s="227"/>
      <c r="FEU103" s="227"/>
      <c r="FEV103" s="227"/>
      <c r="FEW103" s="227"/>
      <c r="FEX103" s="227"/>
      <c r="FEY103" s="227"/>
      <c r="FEZ103" s="227"/>
      <c r="FFA103" s="227"/>
      <c r="FFB103" s="227"/>
      <c r="FFC103" s="227"/>
      <c r="FFD103" s="227"/>
      <c r="FFE103" s="227"/>
      <c r="FFF103" s="227"/>
      <c r="FFG103" s="227"/>
      <c r="FFH103" s="227"/>
      <c r="FFI103" s="227"/>
      <c r="FFJ103" s="227"/>
      <c r="FFK103" s="227"/>
      <c r="FFL103" s="227"/>
      <c r="FFM103" s="227"/>
      <c r="FFN103" s="227"/>
      <c r="FFO103" s="227"/>
      <c r="FFP103" s="227"/>
      <c r="FFQ103" s="227"/>
      <c r="FFR103" s="227"/>
      <c r="FFS103" s="227"/>
      <c r="FFT103" s="227"/>
      <c r="FFU103" s="227"/>
      <c r="FFV103" s="227"/>
      <c r="FFW103" s="227"/>
      <c r="FFX103" s="227"/>
      <c r="FFY103" s="227"/>
      <c r="FFZ103" s="227"/>
      <c r="FGA103" s="227"/>
      <c r="FGB103" s="227"/>
      <c r="FGC103" s="227"/>
      <c r="FGD103" s="227"/>
      <c r="FGE103" s="227"/>
      <c r="FGF103" s="227"/>
      <c r="FGG103" s="227"/>
      <c r="FGH103" s="227"/>
      <c r="FGI103" s="227"/>
      <c r="FGJ103" s="227"/>
      <c r="FGK103" s="227"/>
      <c r="FGL103" s="227"/>
      <c r="FGM103" s="227"/>
      <c r="FGN103" s="227"/>
      <c r="FGO103" s="227"/>
      <c r="FGP103" s="227"/>
      <c r="FGQ103" s="227"/>
      <c r="FGR103" s="227"/>
      <c r="FGS103" s="227"/>
      <c r="FGT103" s="227"/>
      <c r="FGU103" s="227"/>
      <c r="FGV103" s="227"/>
      <c r="FGW103" s="227"/>
      <c r="FGX103" s="227"/>
      <c r="FGY103" s="227"/>
      <c r="FGZ103" s="227"/>
      <c r="FHA103" s="227"/>
      <c r="FHB103" s="227"/>
      <c r="FHC103" s="227"/>
      <c r="FHD103" s="227"/>
      <c r="FHE103" s="227"/>
      <c r="FHF103" s="227"/>
      <c r="FHG103" s="227"/>
      <c r="FHH103" s="227"/>
      <c r="FHI103" s="227"/>
      <c r="FHJ103" s="227"/>
      <c r="FHK103" s="227"/>
      <c r="FHL103" s="227"/>
      <c r="FHM103" s="227"/>
      <c r="FHN103" s="227"/>
      <c r="FHO103" s="227"/>
      <c r="FHP103" s="227"/>
      <c r="FHQ103" s="227"/>
      <c r="FHR103" s="227"/>
      <c r="FHS103" s="227"/>
      <c r="FHT103" s="227"/>
      <c r="FHU103" s="227"/>
      <c r="FHV103" s="227"/>
      <c r="FHW103" s="227"/>
      <c r="FHX103" s="227"/>
      <c r="FHY103" s="227"/>
      <c r="FHZ103" s="227"/>
      <c r="FIA103" s="227"/>
      <c r="FIB103" s="227"/>
      <c r="FIC103" s="227"/>
      <c r="FID103" s="227"/>
      <c r="FIE103" s="227"/>
      <c r="FIF103" s="227"/>
      <c r="FIG103" s="227"/>
      <c r="FIH103" s="227"/>
      <c r="FII103" s="227"/>
      <c r="FIJ103" s="227"/>
      <c r="FIK103" s="227"/>
      <c r="FIL103" s="227"/>
      <c r="FIM103" s="227"/>
      <c r="FIN103" s="227"/>
      <c r="FIO103" s="227"/>
      <c r="FIP103" s="227"/>
      <c r="FIQ103" s="227"/>
      <c r="FIR103" s="227"/>
      <c r="FIS103" s="227"/>
      <c r="FIT103" s="227"/>
      <c r="FIU103" s="227"/>
      <c r="FIV103" s="227"/>
      <c r="FIW103" s="227"/>
      <c r="FIX103" s="227"/>
      <c r="FIY103" s="227"/>
      <c r="FIZ103" s="227"/>
      <c r="FJA103" s="227"/>
      <c r="FJB103" s="227"/>
      <c r="FJC103" s="227"/>
      <c r="FJD103" s="227"/>
      <c r="FJE103" s="227"/>
      <c r="FJF103" s="227"/>
      <c r="FJG103" s="227"/>
      <c r="FJH103" s="227"/>
      <c r="FJI103" s="227"/>
      <c r="FJJ103" s="227"/>
      <c r="FJK103" s="227"/>
      <c r="FJL103" s="227"/>
      <c r="FJM103" s="227"/>
      <c r="FJN103" s="227"/>
      <c r="FJO103" s="227"/>
      <c r="FJP103" s="227"/>
      <c r="FJQ103" s="227"/>
      <c r="FJR103" s="227"/>
      <c r="FJS103" s="227"/>
      <c r="FJT103" s="227"/>
      <c r="FJU103" s="227"/>
      <c r="FJV103" s="227"/>
      <c r="FJW103" s="227"/>
      <c r="FJX103" s="227"/>
      <c r="FJY103" s="227"/>
      <c r="FJZ103" s="227"/>
      <c r="FKA103" s="227"/>
      <c r="FKB103" s="227"/>
      <c r="FKC103" s="227"/>
      <c r="FKD103" s="227"/>
      <c r="FKE103" s="227"/>
      <c r="FKF103" s="227"/>
      <c r="FKG103" s="227"/>
      <c r="FKH103" s="227"/>
      <c r="FKI103" s="227"/>
      <c r="FKJ103" s="227"/>
      <c r="FKK103" s="227"/>
      <c r="FKL103" s="227"/>
      <c r="FKM103" s="227"/>
      <c r="FKN103" s="227"/>
      <c r="FKO103" s="227"/>
      <c r="FKP103" s="227"/>
      <c r="FKQ103" s="227"/>
      <c r="FKR103" s="227"/>
      <c r="FKS103" s="227"/>
      <c r="FKT103" s="227"/>
      <c r="FKU103" s="227"/>
      <c r="FKV103" s="227"/>
      <c r="FKW103" s="227"/>
      <c r="FKX103" s="227"/>
      <c r="FKY103" s="227"/>
      <c r="FKZ103" s="227"/>
      <c r="FLA103" s="227"/>
      <c r="FLB103" s="227"/>
      <c r="FLC103" s="227"/>
      <c r="FLD103" s="227"/>
      <c r="FLE103" s="227"/>
      <c r="FLF103" s="227"/>
      <c r="FLG103" s="227"/>
      <c r="FLH103" s="227"/>
      <c r="FLI103" s="227"/>
      <c r="FLJ103" s="227"/>
      <c r="FLK103" s="227"/>
      <c r="FLL103" s="227"/>
      <c r="FLM103" s="227"/>
      <c r="FLN103" s="227"/>
      <c r="FLO103" s="227"/>
      <c r="FLP103" s="227"/>
      <c r="FLQ103" s="227"/>
      <c r="FLR103" s="227"/>
      <c r="FLS103" s="227"/>
      <c r="FLT103" s="227"/>
      <c r="FLU103" s="227"/>
      <c r="FLV103" s="227"/>
      <c r="FLW103" s="227"/>
      <c r="FLX103" s="227"/>
      <c r="FLY103" s="227"/>
      <c r="FLZ103" s="227"/>
      <c r="FMA103" s="227"/>
      <c r="FMB103" s="227"/>
      <c r="FMC103" s="227"/>
      <c r="FMD103" s="227"/>
      <c r="FME103" s="227"/>
      <c r="FMF103" s="227"/>
      <c r="FMG103" s="227"/>
      <c r="FMH103" s="227"/>
      <c r="FMI103" s="227"/>
      <c r="FMJ103" s="227"/>
      <c r="FMK103" s="227"/>
      <c r="FML103" s="227"/>
      <c r="FMM103" s="227"/>
      <c r="FMN103" s="227"/>
      <c r="FMO103" s="227"/>
      <c r="FMP103" s="227"/>
      <c r="FMQ103" s="227"/>
      <c r="FMR103" s="227"/>
      <c r="FMS103" s="227"/>
      <c r="FMT103" s="227"/>
      <c r="FMU103" s="227"/>
      <c r="FMV103" s="227"/>
      <c r="FMW103" s="227"/>
      <c r="FMX103" s="227"/>
      <c r="FMY103" s="227"/>
      <c r="FMZ103" s="227"/>
      <c r="FNA103" s="227"/>
      <c r="FNB103" s="227"/>
      <c r="FNC103" s="227"/>
      <c r="FND103" s="227"/>
      <c r="FNE103" s="227"/>
      <c r="FNF103" s="227"/>
      <c r="FNG103" s="227"/>
      <c r="FNH103" s="227"/>
      <c r="FNI103" s="227"/>
      <c r="FNJ103" s="227"/>
      <c r="FNK103" s="227"/>
      <c r="FNL103" s="227"/>
      <c r="FNM103" s="227"/>
      <c r="FNN103" s="227"/>
      <c r="FNO103" s="227"/>
      <c r="FNP103" s="227"/>
      <c r="FNQ103" s="227"/>
      <c r="FNR103" s="227"/>
      <c r="FNS103" s="227"/>
      <c r="FNT103" s="227"/>
      <c r="FNU103" s="227"/>
      <c r="FNV103" s="227"/>
      <c r="FNW103" s="227"/>
      <c r="FNX103" s="227"/>
      <c r="FNY103" s="227"/>
      <c r="FNZ103" s="227"/>
      <c r="FOA103" s="227"/>
      <c r="FOB103" s="227"/>
      <c r="FOC103" s="227"/>
      <c r="FOD103" s="227"/>
      <c r="FOE103" s="227"/>
      <c r="FOF103" s="227"/>
      <c r="FOG103" s="227"/>
      <c r="FOH103" s="227"/>
      <c r="FOI103" s="227"/>
      <c r="FOJ103" s="227"/>
      <c r="FOK103" s="227"/>
      <c r="FOL103" s="227"/>
      <c r="FOM103" s="227"/>
      <c r="FON103" s="227"/>
      <c r="FOO103" s="227"/>
      <c r="FOP103" s="227"/>
      <c r="FOQ103" s="227"/>
      <c r="FOR103" s="227"/>
      <c r="FOS103" s="227"/>
      <c r="FOT103" s="227"/>
      <c r="FOU103" s="227"/>
      <c r="FOV103" s="227"/>
      <c r="FOW103" s="227"/>
      <c r="FOX103" s="227"/>
      <c r="FOY103" s="227"/>
      <c r="FOZ103" s="227"/>
      <c r="FPA103" s="227"/>
      <c r="FPB103" s="227"/>
      <c r="FPC103" s="227"/>
      <c r="FPD103" s="227"/>
      <c r="FPE103" s="227"/>
      <c r="FPF103" s="227"/>
      <c r="FPG103" s="227"/>
      <c r="FPH103" s="227"/>
      <c r="FPI103" s="227"/>
      <c r="FPJ103" s="227"/>
      <c r="FPK103" s="227"/>
      <c r="FPL103" s="227"/>
      <c r="FPM103" s="227"/>
      <c r="FPN103" s="227"/>
      <c r="FPO103" s="227"/>
      <c r="FPP103" s="227"/>
      <c r="FPQ103" s="227"/>
      <c r="FPR103" s="227"/>
      <c r="FPS103" s="227"/>
      <c r="FPT103" s="227"/>
      <c r="FPU103" s="227"/>
      <c r="FPV103" s="227"/>
      <c r="FPW103" s="227"/>
      <c r="FPX103" s="227"/>
      <c r="FPY103" s="227"/>
      <c r="FPZ103" s="227"/>
      <c r="FQA103" s="227"/>
      <c r="FQB103" s="227"/>
      <c r="FQC103" s="227"/>
      <c r="FQD103" s="227"/>
      <c r="FQE103" s="227"/>
      <c r="FQF103" s="227"/>
      <c r="FQG103" s="227"/>
      <c r="FQH103" s="227"/>
      <c r="FQI103" s="227"/>
      <c r="FQJ103" s="227"/>
      <c r="FQK103" s="227"/>
      <c r="FQL103" s="227"/>
      <c r="FQM103" s="227"/>
      <c r="FQN103" s="227"/>
      <c r="FQO103" s="227"/>
      <c r="FQP103" s="227"/>
      <c r="FQQ103" s="227"/>
      <c r="FQR103" s="227"/>
      <c r="FQS103" s="227"/>
      <c r="FQT103" s="227"/>
      <c r="FQU103" s="227"/>
      <c r="FQV103" s="227"/>
      <c r="FQW103" s="227"/>
      <c r="FQX103" s="227"/>
      <c r="FQY103" s="227"/>
      <c r="FQZ103" s="227"/>
      <c r="FRA103" s="227"/>
      <c r="FRB103" s="227"/>
      <c r="FRC103" s="227"/>
      <c r="FRD103" s="227"/>
      <c r="FRE103" s="227"/>
      <c r="FRF103" s="227"/>
      <c r="FRG103" s="227"/>
      <c r="FRH103" s="227"/>
      <c r="FRI103" s="227"/>
      <c r="FRJ103" s="227"/>
      <c r="FRK103" s="227"/>
      <c r="FRL103" s="227"/>
      <c r="FRM103" s="227"/>
      <c r="FRN103" s="227"/>
      <c r="FRO103" s="227"/>
      <c r="FRP103" s="227"/>
      <c r="FRQ103" s="227"/>
      <c r="FRR103" s="227"/>
      <c r="FRS103" s="227"/>
      <c r="FRT103" s="227"/>
      <c r="FRU103" s="227"/>
      <c r="FRV103" s="227"/>
      <c r="FRW103" s="227"/>
      <c r="FRX103" s="227"/>
      <c r="FRY103" s="227"/>
      <c r="FRZ103" s="227"/>
      <c r="FSA103" s="227"/>
      <c r="FSB103" s="227"/>
      <c r="FSC103" s="227"/>
      <c r="FSD103" s="227"/>
      <c r="FSE103" s="227"/>
      <c r="FSF103" s="227"/>
      <c r="FSG103" s="227"/>
      <c r="FSH103" s="227"/>
      <c r="FSI103" s="227"/>
      <c r="FSJ103" s="227"/>
      <c r="FSK103" s="227"/>
      <c r="FSL103" s="227"/>
      <c r="FSM103" s="227"/>
      <c r="FSN103" s="227"/>
      <c r="FSO103" s="227"/>
      <c r="FSP103" s="227"/>
      <c r="FSQ103" s="227"/>
      <c r="FSR103" s="227"/>
      <c r="FSS103" s="227"/>
      <c r="FST103" s="227"/>
      <c r="FSU103" s="227"/>
      <c r="FSV103" s="227"/>
      <c r="FSW103" s="227"/>
      <c r="FSX103" s="227"/>
      <c r="FSY103" s="227"/>
      <c r="FSZ103" s="227"/>
      <c r="FTA103" s="227"/>
      <c r="FTB103" s="227"/>
      <c r="FTC103" s="227"/>
      <c r="FTD103" s="227"/>
      <c r="FTE103" s="227"/>
      <c r="FTF103" s="227"/>
      <c r="FTG103" s="227"/>
      <c r="FTH103" s="227"/>
      <c r="FTI103" s="227"/>
      <c r="FTJ103" s="227"/>
      <c r="FTK103" s="227"/>
      <c r="FTL103" s="227"/>
      <c r="FTM103" s="227"/>
      <c r="FTN103" s="227"/>
      <c r="FTO103" s="227"/>
      <c r="FTP103" s="227"/>
      <c r="FTQ103" s="227"/>
      <c r="FTR103" s="227"/>
      <c r="FTS103" s="227"/>
      <c r="FTT103" s="227"/>
      <c r="FTU103" s="227"/>
      <c r="FTV103" s="227"/>
      <c r="FTW103" s="227"/>
      <c r="FTX103" s="227"/>
      <c r="FTY103" s="227"/>
      <c r="FTZ103" s="227"/>
      <c r="FUA103" s="227"/>
      <c r="FUB103" s="227"/>
      <c r="FUC103" s="227"/>
      <c r="FUD103" s="227"/>
      <c r="FUE103" s="227"/>
      <c r="FUF103" s="227"/>
      <c r="FUG103" s="227"/>
      <c r="FUH103" s="227"/>
      <c r="FUI103" s="227"/>
      <c r="FUJ103" s="227"/>
      <c r="FUK103" s="227"/>
      <c r="FUL103" s="227"/>
      <c r="FUM103" s="227"/>
      <c r="FUN103" s="227"/>
      <c r="FUO103" s="227"/>
      <c r="FUP103" s="227"/>
      <c r="FUQ103" s="227"/>
      <c r="FUR103" s="227"/>
      <c r="FUS103" s="227"/>
      <c r="FUT103" s="227"/>
      <c r="FUU103" s="227"/>
      <c r="FUV103" s="227"/>
      <c r="FUW103" s="227"/>
      <c r="FUX103" s="227"/>
      <c r="FUY103" s="227"/>
      <c r="FUZ103" s="227"/>
      <c r="FVA103" s="227"/>
      <c r="FVB103" s="227"/>
      <c r="FVC103" s="227"/>
      <c r="FVD103" s="227"/>
      <c r="FVE103" s="227"/>
      <c r="FVF103" s="227"/>
      <c r="FVG103" s="227"/>
      <c r="FVH103" s="227"/>
      <c r="FVI103" s="227"/>
      <c r="FVJ103" s="227"/>
      <c r="FVK103" s="227"/>
      <c r="FVL103" s="227"/>
      <c r="FVM103" s="227"/>
      <c r="FVN103" s="227"/>
      <c r="FVO103" s="227"/>
      <c r="FVP103" s="227"/>
      <c r="FVQ103" s="227"/>
      <c r="FVR103" s="227"/>
      <c r="FVS103" s="227"/>
      <c r="FVT103" s="227"/>
      <c r="FVU103" s="227"/>
      <c r="FVV103" s="227"/>
      <c r="FVW103" s="227"/>
      <c r="FVX103" s="227"/>
      <c r="FVY103" s="227"/>
      <c r="FVZ103" s="227"/>
      <c r="FWA103" s="227"/>
      <c r="FWB103" s="227"/>
      <c r="FWC103" s="227"/>
      <c r="FWD103" s="227"/>
      <c r="FWE103" s="227"/>
      <c r="FWF103" s="227"/>
      <c r="FWG103" s="227"/>
      <c r="FWH103" s="227"/>
      <c r="FWI103" s="227"/>
      <c r="FWJ103" s="227"/>
      <c r="FWK103" s="227"/>
      <c r="FWL103" s="227"/>
      <c r="FWM103" s="227"/>
      <c r="FWN103" s="227"/>
      <c r="FWO103" s="227"/>
      <c r="FWP103" s="227"/>
      <c r="FWQ103" s="227"/>
      <c r="FWR103" s="227"/>
      <c r="FWS103" s="227"/>
      <c r="FWT103" s="227"/>
      <c r="FWU103" s="227"/>
      <c r="FWV103" s="227"/>
      <c r="FWW103" s="227"/>
      <c r="FWX103" s="227"/>
      <c r="FWY103" s="227"/>
      <c r="FWZ103" s="227"/>
      <c r="FXA103" s="227"/>
      <c r="FXB103" s="227"/>
      <c r="FXC103" s="227"/>
      <c r="FXD103" s="227"/>
      <c r="FXE103" s="227"/>
      <c r="FXF103" s="227"/>
      <c r="FXG103" s="227"/>
      <c r="FXH103" s="227"/>
      <c r="FXI103" s="227"/>
      <c r="FXJ103" s="227"/>
      <c r="FXK103" s="227"/>
      <c r="FXL103" s="227"/>
      <c r="FXM103" s="227"/>
      <c r="FXN103" s="227"/>
      <c r="FXO103" s="227"/>
      <c r="FXP103" s="227"/>
      <c r="FXQ103" s="227"/>
      <c r="FXR103" s="227"/>
      <c r="FXS103" s="227"/>
      <c r="FXT103" s="227"/>
      <c r="FXU103" s="227"/>
      <c r="FXV103" s="227"/>
      <c r="FXW103" s="227"/>
      <c r="FXX103" s="227"/>
      <c r="FXY103" s="227"/>
      <c r="FXZ103" s="227"/>
      <c r="FYA103" s="227"/>
      <c r="FYB103" s="227"/>
      <c r="FYC103" s="227"/>
      <c r="FYD103" s="227"/>
      <c r="FYE103" s="227"/>
      <c r="FYF103" s="227"/>
      <c r="FYG103" s="227"/>
      <c r="FYH103" s="227"/>
      <c r="FYI103" s="227"/>
      <c r="FYJ103" s="227"/>
      <c r="FYK103" s="227"/>
      <c r="FYL103" s="227"/>
      <c r="FYM103" s="227"/>
      <c r="FYN103" s="227"/>
      <c r="FYO103" s="227"/>
      <c r="FYP103" s="227"/>
      <c r="FYQ103" s="227"/>
      <c r="FYR103" s="227"/>
      <c r="FYS103" s="227"/>
      <c r="FYT103" s="227"/>
      <c r="FYU103" s="227"/>
      <c r="FYV103" s="227"/>
      <c r="FYW103" s="227"/>
      <c r="FYX103" s="227"/>
      <c r="FYY103" s="227"/>
      <c r="FYZ103" s="227"/>
      <c r="FZA103" s="227"/>
      <c r="FZB103" s="227"/>
      <c r="FZC103" s="227"/>
      <c r="FZD103" s="227"/>
      <c r="FZE103" s="227"/>
      <c r="FZF103" s="227"/>
      <c r="FZG103" s="227"/>
      <c r="FZH103" s="227"/>
      <c r="FZI103" s="227"/>
      <c r="FZJ103" s="227"/>
      <c r="FZK103" s="227"/>
      <c r="FZL103" s="227"/>
      <c r="FZM103" s="227"/>
      <c r="FZN103" s="227"/>
      <c r="FZO103" s="227"/>
      <c r="FZP103" s="227"/>
      <c r="FZQ103" s="227"/>
      <c r="FZR103" s="227"/>
      <c r="FZS103" s="227"/>
      <c r="FZT103" s="227"/>
      <c r="FZU103" s="227"/>
      <c r="FZV103" s="227"/>
      <c r="FZW103" s="227"/>
      <c r="FZX103" s="227"/>
      <c r="FZY103" s="227"/>
      <c r="FZZ103" s="227"/>
      <c r="GAA103" s="227"/>
      <c r="GAB103" s="227"/>
      <c r="GAC103" s="227"/>
      <c r="GAD103" s="227"/>
      <c r="GAE103" s="227"/>
      <c r="GAF103" s="227"/>
      <c r="GAG103" s="227"/>
      <c r="GAH103" s="227"/>
      <c r="GAI103" s="227"/>
      <c r="GAJ103" s="227"/>
      <c r="GAK103" s="227"/>
      <c r="GAL103" s="227"/>
      <c r="GAM103" s="227"/>
      <c r="GAN103" s="227"/>
      <c r="GAO103" s="227"/>
      <c r="GAP103" s="227"/>
      <c r="GAQ103" s="227"/>
      <c r="GAR103" s="227"/>
      <c r="GAS103" s="227"/>
      <c r="GAT103" s="227"/>
      <c r="GAU103" s="227"/>
      <c r="GAV103" s="227"/>
      <c r="GAW103" s="227"/>
      <c r="GAX103" s="227"/>
      <c r="GAY103" s="227"/>
      <c r="GAZ103" s="227"/>
      <c r="GBA103" s="227"/>
      <c r="GBB103" s="227"/>
      <c r="GBC103" s="227"/>
      <c r="GBD103" s="227"/>
      <c r="GBE103" s="227"/>
      <c r="GBF103" s="227"/>
      <c r="GBG103" s="227"/>
      <c r="GBH103" s="227"/>
      <c r="GBI103" s="227"/>
      <c r="GBJ103" s="227"/>
      <c r="GBK103" s="227"/>
      <c r="GBL103" s="227"/>
      <c r="GBM103" s="227"/>
      <c r="GBN103" s="227"/>
      <c r="GBO103" s="227"/>
      <c r="GBP103" s="227"/>
      <c r="GBQ103" s="227"/>
      <c r="GBR103" s="227"/>
      <c r="GBS103" s="227"/>
      <c r="GBT103" s="227"/>
      <c r="GBU103" s="227"/>
      <c r="GBV103" s="227"/>
      <c r="GBW103" s="227"/>
      <c r="GBX103" s="227"/>
      <c r="GBY103" s="227"/>
      <c r="GBZ103" s="227"/>
      <c r="GCA103" s="227"/>
      <c r="GCB103" s="227"/>
      <c r="GCC103" s="227"/>
      <c r="GCD103" s="227"/>
      <c r="GCE103" s="227"/>
      <c r="GCF103" s="227"/>
      <c r="GCG103" s="227"/>
      <c r="GCH103" s="227"/>
      <c r="GCI103" s="227"/>
      <c r="GCJ103" s="227"/>
      <c r="GCK103" s="227"/>
      <c r="GCL103" s="227"/>
      <c r="GCM103" s="227"/>
      <c r="GCN103" s="227"/>
      <c r="GCO103" s="227"/>
      <c r="GCP103" s="227"/>
      <c r="GCQ103" s="227"/>
      <c r="GCR103" s="227"/>
      <c r="GCS103" s="227"/>
      <c r="GCT103" s="227"/>
      <c r="GCU103" s="227"/>
      <c r="GCV103" s="227"/>
      <c r="GCW103" s="227"/>
      <c r="GCX103" s="227"/>
      <c r="GCY103" s="227"/>
      <c r="GCZ103" s="227"/>
      <c r="GDA103" s="227"/>
      <c r="GDB103" s="227"/>
      <c r="GDC103" s="227"/>
      <c r="GDD103" s="227"/>
      <c r="GDE103" s="227"/>
      <c r="GDF103" s="227"/>
      <c r="GDG103" s="227"/>
      <c r="GDH103" s="227"/>
      <c r="GDI103" s="227"/>
      <c r="GDJ103" s="227"/>
      <c r="GDK103" s="227"/>
      <c r="GDL103" s="227"/>
      <c r="GDM103" s="227"/>
      <c r="GDN103" s="227"/>
      <c r="GDO103" s="227"/>
      <c r="GDP103" s="227"/>
      <c r="GDQ103" s="227"/>
      <c r="GDR103" s="227"/>
      <c r="GDS103" s="227"/>
      <c r="GDT103" s="227"/>
      <c r="GDU103" s="227"/>
      <c r="GDV103" s="227"/>
      <c r="GDW103" s="227"/>
      <c r="GDX103" s="227"/>
      <c r="GDY103" s="227"/>
      <c r="GDZ103" s="227"/>
      <c r="GEA103" s="227"/>
      <c r="GEB103" s="227"/>
      <c r="GEC103" s="227"/>
      <c r="GED103" s="227"/>
      <c r="GEE103" s="227"/>
      <c r="GEF103" s="227"/>
      <c r="GEG103" s="227"/>
      <c r="GEH103" s="227"/>
      <c r="GEI103" s="227"/>
      <c r="GEJ103" s="227"/>
      <c r="GEK103" s="227"/>
      <c r="GEL103" s="227"/>
      <c r="GEM103" s="227"/>
      <c r="GEN103" s="227"/>
      <c r="GEO103" s="227"/>
      <c r="GEP103" s="227"/>
      <c r="GEQ103" s="227"/>
      <c r="GER103" s="227"/>
      <c r="GES103" s="227"/>
      <c r="GET103" s="227"/>
      <c r="GEU103" s="227"/>
      <c r="GEV103" s="227"/>
      <c r="GEW103" s="227"/>
      <c r="GEX103" s="227"/>
      <c r="GEY103" s="227"/>
      <c r="GEZ103" s="227"/>
      <c r="GFA103" s="227"/>
      <c r="GFB103" s="227"/>
      <c r="GFC103" s="227"/>
      <c r="GFD103" s="227"/>
      <c r="GFE103" s="227"/>
      <c r="GFF103" s="227"/>
      <c r="GFG103" s="227"/>
      <c r="GFH103" s="227"/>
      <c r="GFI103" s="227"/>
      <c r="GFJ103" s="227"/>
      <c r="GFK103" s="227"/>
      <c r="GFL103" s="227"/>
      <c r="GFM103" s="227"/>
      <c r="GFN103" s="227"/>
      <c r="GFO103" s="227"/>
      <c r="GFP103" s="227"/>
      <c r="GFQ103" s="227"/>
      <c r="GFR103" s="227"/>
      <c r="GFS103" s="227"/>
      <c r="GFT103" s="227"/>
      <c r="GFU103" s="227"/>
      <c r="GFV103" s="227"/>
      <c r="GFW103" s="227"/>
      <c r="GFX103" s="227"/>
      <c r="GFY103" s="227"/>
      <c r="GFZ103" s="227"/>
      <c r="GGA103" s="227"/>
      <c r="GGB103" s="227"/>
      <c r="GGC103" s="227"/>
      <c r="GGD103" s="227"/>
      <c r="GGE103" s="227"/>
      <c r="GGF103" s="227"/>
      <c r="GGG103" s="227"/>
      <c r="GGH103" s="227"/>
      <c r="GGI103" s="227"/>
      <c r="GGJ103" s="227"/>
      <c r="GGK103" s="227"/>
      <c r="GGL103" s="227"/>
      <c r="GGM103" s="227"/>
      <c r="GGN103" s="227"/>
      <c r="GGO103" s="227"/>
      <c r="GGP103" s="227"/>
      <c r="GGQ103" s="227"/>
      <c r="GGR103" s="227"/>
      <c r="GGS103" s="227"/>
      <c r="GGT103" s="227"/>
      <c r="GGU103" s="227"/>
      <c r="GGV103" s="227"/>
      <c r="GGW103" s="227"/>
      <c r="GGX103" s="227"/>
      <c r="GGY103" s="227"/>
      <c r="GGZ103" s="227"/>
      <c r="GHA103" s="227"/>
      <c r="GHB103" s="227"/>
      <c r="GHC103" s="227"/>
      <c r="GHD103" s="227"/>
      <c r="GHE103" s="227"/>
      <c r="GHF103" s="227"/>
      <c r="GHG103" s="227"/>
      <c r="GHH103" s="227"/>
      <c r="GHI103" s="227"/>
      <c r="GHJ103" s="227"/>
      <c r="GHK103" s="227"/>
      <c r="GHL103" s="227"/>
      <c r="GHM103" s="227"/>
      <c r="GHN103" s="227"/>
      <c r="GHO103" s="227"/>
      <c r="GHP103" s="227"/>
      <c r="GHQ103" s="227"/>
      <c r="GHR103" s="227"/>
      <c r="GHS103" s="227"/>
      <c r="GHT103" s="227"/>
      <c r="GHU103" s="227"/>
      <c r="GHV103" s="227"/>
      <c r="GHW103" s="227"/>
      <c r="GHX103" s="227"/>
      <c r="GHY103" s="227"/>
      <c r="GHZ103" s="227"/>
      <c r="GIA103" s="227"/>
      <c r="GIB103" s="227"/>
      <c r="GIC103" s="227"/>
      <c r="GID103" s="227"/>
      <c r="GIE103" s="227"/>
      <c r="GIF103" s="227"/>
      <c r="GIG103" s="227"/>
      <c r="GIH103" s="227"/>
      <c r="GII103" s="227"/>
      <c r="GIJ103" s="227"/>
      <c r="GIK103" s="227"/>
      <c r="GIL103" s="227"/>
      <c r="GIM103" s="227"/>
      <c r="GIN103" s="227"/>
      <c r="GIO103" s="227"/>
      <c r="GIP103" s="227"/>
      <c r="GIQ103" s="227"/>
      <c r="GIR103" s="227"/>
      <c r="GIS103" s="227"/>
      <c r="GIT103" s="227"/>
      <c r="GIU103" s="227"/>
      <c r="GIV103" s="227"/>
      <c r="GIW103" s="227"/>
      <c r="GIX103" s="227"/>
      <c r="GIY103" s="227"/>
      <c r="GIZ103" s="227"/>
      <c r="GJA103" s="227"/>
      <c r="GJB103" s="227"/>
      <c r="GJC103" s="227"/>
      <c r="GJD103" s="227"/>
      <c r="GJE103" s="227"/>
      <c r="GJF103" s="227"/>
      <c r="GJG103" s="227"/>
      <c r="GJH103" s="227"/>
      <c r="GJI103" s="227"/>
      <c r="GJJ103" s="227"/>
      <c r="GJK103" s="227"/>
      <c r="GJL103" s="227"/>
      <c r="GJM103" s="227"/>
      <c r="GJN103" s="227"/>
      <c r="GJO103" s="227"/>
      <c r="GJP103" s="227"/>
      <c r="GJQ103" s="227"/>
      <c r="GJR103" s="227"/>
      <c r="GJS103" s="227"/>
      <c r="GJT103" s="227"/>
      <c r="GJU103" s="227"/>
      <c r="GJV103" s="227"/>
      <c r="GJW103" s="227"/>
      <c r="GJX103" s="227"/>
      <c r="GJY103" s="227"/>
      <c r="GJZ103" s="227"/>
      <c r="GKA103" s="227"/>
      <c r="GKB103" s="227"/>
      <c r="GKC103" s="227"/>
      <c r="GKD103" s="227"/>
      <c r="GKE103" s="227"/>
      <c r="GKF103" s="227"/>
      <c r="GKG103" s="227"/>
      <c r="GKH103" s="227"/>
      <c r="GKI103" s="227"/>
      <c r="GKJ103" s="227"/>
      <c r="GKK103" s="227"/>
      <c r="GKL103" s="227"/>
      <c r="GKM103" s="227"/>
      <c r="GKN103" s="227"/>
      <c r="GKO103" s="227"/>
      <c r="GKP103" s="227"/>
      <c r="GKQ103" s="227"/>
      <c r="GKR103" s="227"/>
      <c r="GKS103" s="227"/>
      <c r="GKT103" s="227"/>
      <c r="GKU103" s="227"/>
      <c r="GKV103" s="227"/>
      <c r="GKW103" s="227"/>
      <c r="GKX103" s="227"/>
      <c r="GKY103" s="227"/>
      <c r="GKZ103" s="227"/>
      <c r="GLA103" s="227"/>
      <c r="GLB103" s="227"/>
      <c r="GLC103" s="227"/>
      <c r="GLD103" s="227"/>
      <c r="GLE103" s="227"/>
      <c r="GLF103" s="227"/>
      <c r="GLG103" s="227"/>
      <c r="GLH103" s="227"/>
      <c r="GLI103" s="227"/>
      <c r="GLJ103" s="227"/>
      <c r="GLK103" s="227"/>
      <c r="GLL103" s="227"/>
      <c r="GLM103" s="227"/>
      <c r="GLN103" s="227"/>
      <c r="GLO103" s="227"/>
      <c r="GLP103" s="227"/>
      <c r="GLQ103" s="227"/>
      <c r="GLR103" s="227"/>
      <c r="GLS103" s="227"/>
      <c r="GLT103" s="227"/>
      <c r="GLU103" s="227"/>
      <c r="GLV103" s="227"/>
      <c r="GLW103" s="227"/>
      <c r="GLX103" s="227"/>
      <c r="GLY103" s="227"/>
      <c r="GLZ103" s="227"/>
      <c r="GMA103" s="227"/>
      <c r="GMB103" s="227"/>
      <c r="GMC103" s="227"/>
      <c r="GMD103" s="227"/>
      <c r="GME103" s="227"/>
      <c r="GMF103" s="227"/>
      <c r="GMG103" s="227"/>
      <c r="GMH103" s="227"/>
      <c r="GMI103" s="227"/>
      <c r="GMJ103" s="227"/>
      <c r="GMK103" s="227"/>
      <c r="GML103" s="227"/>
      <c r="GMM103" s="227"/>
      <c r="GMN103" s="227"/>
      <c r="GMO103" s="227"/>
      <c r="GMP103" s="227"/>
      <c r="GMQ103" s="227"/>
      <c r="GMR103" s="227"/>
      <c r="GMS103" s="227"/>
      <c r="GMT103" s="227"/>
      <c r="GMU103" s="227"/>
      <c r="GMV103" s="227"/>
      <c r="GMW103" s="227"/>
      <c r="GMX103" s="227"/>
      <c r="GMY103" s="227"/>
      <c r="GMZ103" s="227"/>
      <c r="GNA103" s="227"/>
      <c r="GNB103" s="227"/>
      <c r="GNC103" s="227"/>
      <c r="GND103" s="227"/>
      <c r="GNE103" s="227"/>
      <c r="GNF103" s="227"/>
      <c r="GNG103" s="227"/>
      <c r="GNH103" s="227"/>
      <c r="GNI103" s="227"/>
      <c r="GNJ103" s="227"/>
      <c r="GNK103" s="227"/>
      <c r="GNL103" s="227"/>
      <c r="GNM103" s="227"/>
      <c r="GNN103" s="227"/>
      <c r="GNO103" s="227"/>
      <c r="GNP103" s="227"/>
      <c r="GNQ103" s="227"/>
      <c r="GNR103" s="227"/>
      <c r="GNS103" s="227"/>
      <c r="GNT103" s="227"/>
      <c r="GNU103" s="227"/>
      <c r="GNV103" s="227"/>
      <c r="GNW103" s="227"/>
      <c r="GNX103" s="227"/>
      <c r="GNY103" s="227"/>
      <c r="GNZ103" s="227"/>
      <c r="GOA103" s="227"/>
      <c r="GOB103" s="227"/>
      <c r="GOC103" s="227"/>
      <c r="GOD103" s="227"/>
      <c r="GOE103" s="227"/>
      <c r="GOF103" s="227"/>
      <c r="GOG103" s="227"/>
      <c r="GOH103" s="227"/>
      <c r="GOI103" s="227"/>
      <c r="GOJ103" s="227"/>
      <c r="GOK103" s="227"/>
      <c r="GOL103" s="227"/>
      <c r="GOM103" s="227"/>
      <c r="GON103" s="227"/>
      <c r="GOO103" s="227"/>
      <c r="GOP103" s="227"/>
      <c r="GOQ103" s="227"/>
      <c r="GOR103" s="227"/>
      <c r="GOS103" s="227"/>
      <c r="GOT103" s="227"/>
      <c r="GOU103" s="227"/>
      <c r="GOV103" s="227"/>
      <c r="GOW103" s="227"/>
      <c r="GOX103" s="227"/>
      <c r="GOY103" s="227"/>
      <c r="GOZ103" s="227"/>
      <c r="GPA103" s="227"/>
      <c r="GPB103" s="227"/>
      <c r="GPC103" s="227"/>
      <c r="GPD103" s="227"/>
      <c r="GPE103" s="227"/>
      <c r="GPF103" s="227"/>
      <c r="GPG103" s="227"/>
      <c r="GPH103" s="227"/>
      <c r="GPI103" s="227"/>
      <c r="GPJ103" s="227"/>
      <c r="GPK103" s="227"/>
      <c r="GPL103" s="227"/>
      <c r="GPM103" s="227"/>
      <c r="GPN103" s="227"/>
      <c r="GPO103" s="227"/>
      <c r="GPP103" s="227"/>
      <c r="GPQ103" s="227"/>
      <c r="GPR103" s="227"/>
      <c r="GPS103" s="227"/>
      <c r="GPT103" s="227"/>
      <c r="GPU103" s="227"/>
      <c r="GPV103" s="227"/>
      <c r="GPW103" s="227"/>
      <c r="GPX103" s="227"/>
      <c r="GPY103" s="227"/>
      <c r="GPZ103" s="227"/>
      <c r="GQA103" s="227"/>
      <c r="GQB103" s="227"/>
      <c r="GQC103" s="227"/>
      <c r="GQD103" s="227"/>
      <c r="GQE103" s="227"/>
      <c r="GQF103" s="227"/>
      <c r="GQG103" s="227"/>
      <c r="GQH103" s="227"/>
      <c r="GQI103" s="227"/>
      <c r="GQJ103" s="227"/>
      <c r="GQK103" s="227"/>
      <c r="GQL103" s="227"/>
      <c r="GQM103" s="227"/>
      <c r="GQN103" s="227"/>
      <c r="GQO103" s="227"/>
      <c r="GQP103" s="227"/>
      <c r="GQQ103" s="227"/>
      <c r="GQR103" s="227"/>
      <c r="GQS103" s="227"/>
      <c r="GQT103" s="227"/>
      <c r="GQU103" s="227"/>
      <c r="GQV103" s="227"/>
      <c r="GQW103" s="227"/>
      <c r="GQX103" s="227"/>
      <c r="GQY103" s="227"/>
      <c r="GQZ103" s="227"/>
      <c r="GRA103" s="227"/>
      <c r="GRB103" s="227"/>
      <c r="GRC103" s="227"/>
      <c r="GRD103" s="227"/>
      <c r="GRE103" s="227"/>
      <c r="GRF103" s="227"/>
      <c r="GRG103" s="227"/>
      <c r="GRH103" s="227"/>
      <c r="GRI103" s="227"/>
      <c r="GRJ103" s="227"/>
      <c r="GRK103" s="227"/>
      <c r="GRL103" s="227"/>
      <c r="GRM103" s="227"/>
      <c r="GRN103" s="227"/>
      <c r="GRO103" s="227"/>
      <c r="GRP103" s="227"/>
      <c r="GRQ103" s="227"/>
      <c r="GRR103" s="227"/>
      <c r="GRS103" s="227"/>
      <c r="GRT103" s="227"/>
      <c r="GRU103" s="227"/>
      <c r="GRV103" s="227"/>
      <c r="GRW103" s="227"/>
      <c r="GRX103" s="227"/>
      <c r="GRY103" s="227"/>
      <c r="GRZ103" s="227"/>
      <c r="GSA103" s="227"/>
      <c r="GSB103" s="227"/>
      <c r="GSC103" s="227"/>
      <c r="GSD103" s="227"/>
      <c r="GSE103" s="227"/>
      <c r="GSF103" s="227"/>
      <c r="GSG103" s="227"/>
      <c r="GSH103" s="227"/>
      <c r="GSI103" s="227"/>
      <c r="GSJ103" s="227"/>
      <c r="GSK103" s="227"/>
      <c r="GSL103" s="227"/>
      <c r="GSM103" s="227"/>
      <c r="GSN103" s="227"/>
      <c r="GSO103" s="227"/>
      <c r="GSP103" s="227"/>
      <c r="GSQ103" s="227"/>
      <c r="GSR103" s="227"/>
      <c r="GSS103" s="227"/>
      <c r="GST103" s="227"/>
      <c r="GSU103" s="227"/>
      <c r="GSV103" s="227"/>
      <c r="GSW103" s="227"/>
      <c r="GSX103" s="227"/>
      <c r="GSY103" s="227"/>
      <c r="GSZ103" s="227"/>
      <c r="GTA103" s="227"/>
      <c r="GTB103" s="227"/>
      <c r="GTC103" s="227"/>
      <c r="GTD103" s="227"/>
      <c r="GTE103" s="227"/>
      <c r="GTF103" s="227"/>
      <c r="GTG103" s="227"/>
      <c r="GTH103" s="227"/>
      <c r="GTI103" s="227"/>
      <c r="GTJ103" s="227"/>
      <c r="GTK103" s="227"/>
      <c r="GTL103" s="227"/>
      <c r="GTM103" s="227"/>
      <c r="GTN103" s="227"/>
      <c r="GTO103" s="227"/>
      <c r="GTP103" s="227"/>
      <c r="GTQ103" s="227"/>
      <c r="GTR103" s="227"/>
      <c r="GTS103" s="227"/>
      <c r="GTT103" s="227"/>
      <c r="GTU103" s="227"/>
      <c r="GTV103" s="227"/>
      <c r="GTW103" s="227"/>
      <c r="GTX103" s="227"/>
      <c r="GTY103" s="227"/>
      <c r="GTZ103" s="227"/>
      <c r="GUA103" s="227"/>
      <c r="GUB103" s="227"/>
      <c r="GUC103" s="227"/>
      <c r="GUD103" s="227"/>
      <c r="GUE103" s="227"/>
      <c r="GUF103" s="227"/>
      <c r="GUG103" s="227"/>
      <c r="GUH103" s="227"/>
      <c r="GUI103" s="227"/>
      <c r="GUJ103" s="227"/>
      <c r="GUK103" s="227"/>
      <c r="GUL103" s="227"/>
      <c r="GUM103" s="227"/>
      <c r="GUN103" s="227"/>
      <c r="GUO103" s="227"/>
      <c r="GUP103" s="227"/>
      <c r="GUQ103" s="227"/>
      <c r="GUR103" s="227"/>
      <c r="GUS103" s="227"/>
      <c r="GUT103" s="227"/>
      <c r="GUU103" s="227"/>
      <c r="GUV103" s="227"/>
      <c r="GUW103" s="227"/>
      <c r="GUX103" s="227"/>
      <c r="GUY103" s="227"/>
      <c r="GUZ103" s="227"/>
      <c r="GVA103" s="227"/>
      <c r="GVB103" s="227"/>
      <c r="GVC103" s="227"/>
      <c r="GVD103" s="227"/>
      <c r="GVE103" s="227"/>
      <c r="GVF103" s="227"/>
      <c r="GVG103" s="227"/>
      <c r="GVH103" s="227"/>
      <c r="GVI103" s="227"/>
      <c r="GVJ103" s="227"/>
      <c r="GVK103" s="227"/>
      <c r="GVL103" s="227"/>
      <c r="GVM103" s="227"/>
      <c r="GVN103" s="227"/>
      <c r="GVO103" s="227"/>
      <c r="GVP103" s="227"/>
      <c r="GVQ103" s="227"/>
      <c r="GVR103" s="227"/>
      <c r="GVS103" s="227"/>
      <c r="GVT103" s="227"/>
      <c r="GVU103" s="227"/>
      <c r="GVV103" s="227"/>
      <c r="GVW103" s="227"/>
      <c r="GVX103" s="227"/>
      <c r="GVY103" s="227"/>
      <c r="GVZ103" s="227"/>
      <c r="GWA103" s="227"/>
      <c r="GWB103" s="227"/>
      <c r="GWC103" s="227"/>
      <c r="GWD103" s="227"/>
      <c r="GWE103" s="227"/>
      <c r="GWF103" s="227"/>
      <c r="GWG103" s="227"/>
      <c r="GWH103" s="227"/>
      <c r="GWI103" s="227"/>
      <c r="GWJ103" s="227"/>
      <c r="GWK103" s="227"/>
      <c r="GWL103" s="227"/>
      <c r="GWM103" s="227"/>
      <c r="GWN103" s="227"/>
      <c r="GWO103" s="227"/>
      <c r="GWP103" s="227"/>
      <c r="GWQ103" s="227"/>
      <c r="GWR103" s="227"/>
      <c r="GWS103" s="227"/>
      <c r="GWT103" s="227"/>
      <c r="GWU103" s="227"/>
      <c r="GWV103" s="227"/>
      <c r="GWW103" s="227"/>
      <c r="GWX103" s="227"/>
      <c r="GWY103" s="227"/>
      <c r="GWZ103" s="227"/>
      <c r="GXA103" s="227"/>
      <c r="GXB103" s="227"/>
      <c r="GXC103" s="227"/>
      <c r="GXD103" s="227"/>
      <c r="GXE103" s="227"/>
      <c r="GXF103" s="227"/>
      <c r="GXG103" s="227"/>
      <c r="GXH103" s="227"/>
      <c r="GXI103" s="227"/>
      <c r="GXJ103" s="227"/>
      <c r="GXK103" s="227"/>
      <c r="GXL103" s="227"/>
      <c r="GXM103" s="227"/>
      <c r="GXN103" s="227"/>
      <c r="GXO103" s="227"/>
      <c r="GXP103" s="227"/>
      <c r="GXQ103" s="227"/>
      <c r="GXR103" s="227"/>
      <c r="GXS103" s="227"/>
      <c r="GXT103" s="227"/>
      <c r="GXU103" s="227"/>
      <c r="GXV103" s="227"/>
      <c r="GXW103" s="227"/>
      <c r="GXX103" s="227"/>
      <c r="GXY103" s="227"/>
      <c r="GXZ103" s="227"/>
      <c r="GYA103" s="227"/>
      <c r="GYB103" s="227"/>
      <c r="GYC103" s="227"/>
      <c r="GYD103" s="227"/>
      <c r="GYE103" s="227"/>
      <c r="GYF103" s="227"/>
      <c r="GYG103" s="227"/>
      <c r="GYH103" s="227"/>
      <c r="GYI103" s="227"/>
      <c r="GYJ103" s="227"/>
      <c r="GYK103" s="227"/>
      <c r="GYL103" s="227"/>
      <c r="GYM103" s="227"/>
      <c r="GYN103" s="227"/>
      <c r="GYO103" s="227"/>
      <c r="GYP103" s="227"/>
      <c r="GYQ103" s="227"/>
      <c r="GYR103" s="227"/>
      <c r="GYS103" s="227"/>
      <c r="GYT103" s="227"/>
      <c r="GYU103" s="227"/>
      <c r="GYV103" s="227"/>
      <c r="GYW103" s="227"/>
      <c r="GYX103" s="227"/>
      <c r="GYY103" s="227"/>
      <c r="GYZ103" s="227"/>
      <c r="GZA103" s="227"/>
      <c r="GZB103" s="227"/>
      <c r="GZC103" s="227"/>
      <c r="GZD103" s="227"/>
      <c r="GZE103" s="227"/>
      <c r="GZF103" s="227"/>
      <c r="GZG103" s="227"/>
      <c r="GZH103" s="227"/>
      <c r="GZI103" s="227"/>
      <c r="GZJ103" s="227"/>
      <c r="GZK103" s="227"/>
      <c r="GZL103" s="227"/>
      <c r="GZM103" s="227"/>
      <c r="GZN103" s="227"/>
      <c r="GZO103" s="227"/>
      <c r="GZP103" s="227"/>
      <c r="GZQ103" s="227"/>
      <c r="GZR103" s="227"/>
      <c r="GZS103" s="227"/>
      <c r="GZT103" s="227"/>
      <c r="GZU103" s="227"/>
      <c r="GZV103" s="227"/>
      <c r="GZW103" s="227"/>
      <c r="GZX103" s="227"/>
      <c r="GZY103" s="227"/>
      <c r="GZZ103" s="227"/>
      <c r="HAA103" s="227"/>
      <c r="HAB103" s="227"/>
      <c r="HAC103" s="227"/>
      <c r="HAD103" s="227"/>
      <c r="HAE103" s="227"/>
      <c r="HAF103" s="227"/>
      <c r="HAG103" s="227"/>
      <c r="HAH103" s="227"/>
      <c r="HAI103" s="227"/>
      <c r="HAJ103" s="227"/>
      <c r="HAK103" s="227"/>
      <c r="HAL103" s="227"/>
      <c r="HAM103" s="227"/>
      <c r="HAN103" s="227"/>
      <c r="HAO103" s="227"/>
      <c r="HAP103" s="227"/>
      <c r="HAQ103" s="227"/>
      <c r="HAR103" s="227"/>
      <c r="HAS103" s="227"/>
      <c r="HAT103" s="227"/>
      <c r="HAU103" s="227"/>
      <c r="HAV103" s="227"/>
      <c r="HAW103" s="227"/>
      <c r="HAX103" s="227"/>
      <c r="HAY103" s="227"/>
      <c r="HAZ103" s="227"/>
      <c r="HBA103" s="227"/>
      <c r="HBB103" s="227"/>
      <c r="HBC103" s="227"/>
      <c r="HBD103" s="227"/>
      <c r="HBE103" s="227"/>
      <c r="HBF103" s="227"/>
      <c r="HBG103" s="227"/>
      <c r="HBH103" s="227"/>
      <c r="HBI103" s="227"/>
      <c r="HBJ103" s="227"/>
      <c r="HBK103" s="227"/>
      <c r="HBL103" s="227"/>
      <c r="HBM103" s="227"/>
      <c r="HBN103" s="227"/>
      <c r="HBO103" s="227"/>
      <c r="HBP103" s="227"/>
      <c r="HBQ103" s="227"/>
      <c r="HBR103" s="227"/>
      <c r="HBS103" s="227"/>
      <c r="HBT103" s="227"/>
      <c r="HBU103" s="227"/>
      <c r="HBV103" s="227"/>
      <c r="HBW103" s="227"/>
      <c r="HBX103" s="227"/>
      <c r="HBY103" s="227"/>
      <c r="HBZ103" s="227"/>
      <c r="HCA103" s="227"/>
      <c r="HCB103" s="227"/>
      <c r="HCC103" s="227"/>
      <c r="HCD103" s="227"/>
      <c r="HCE103" s="227"/>
      <c r="HCF103" s="227"/>
      <c r="HCG103" s="227"/>
      <c r="HCH103" s="227"/>
      <c r="HCI103" s="227"/>
      <c r="HCJ103" s="227"/>
      <c r="HCK103" s="227"/>
      <c r="HCL103" s="227"/>
      <c r="HCM103" s="227"/>
      <c r="HCN103" s="227"/>
      <c r="HCO103" s="227"/>
      <c r="HCP103" s="227"/>
      <c r="HCQ103" s="227"/>
      <c r="HCR103" s="227"/>
      <c r="HCS103" s="227"/>
      <c r="HCT103" s="227"/>
      <c r="HCU103" s="227"/>
      <c r="HCV103" s="227"/>
      <c r="HCW103" s="227"/>
      <c r="HCX103" s="227"/>
      <c r="HCY103" s="227"/>
      <c r="HCZ103" s="227"/>
      <c r="HDA103" s="227"/>
      <c r="HDB103" s="227"/>
      <c r="HDC103" s="227"/>
      <c r="HDD103" s="227"/>
      <c r="HDE103" s="227"/>
      <c r="HDF103" s="227"/>
      <c r="HDG103" s="227"/>
      <c r="HDH103" s="227"/>
      <c r="HDI103" s="227"/>
      <c r="HDJ103" s="227"/>
      <c r="HDK103" s="227"/>
      <c r="HDL103" s="227"/>
      <c r="HDM103" s="227"/>
      <c r="HDN103" s="227"/>
      <c r="HDO103" s="227"/>
      <c r="HDP103" s="227"/>
      <c r="HDQ103" s="227"/>
      <c r="HDR103" s="227"/>
      <c r="HDS103" s="227"/>
      <c r="HDT103" s="227"/>
      <c r="HDU103" s="227"/>
      <c r="HDV103" s="227"/>
      <c r="HDW103" s="227"/>
      <c r="HDX103" s="227"/>
      <c r="HDY103" s="227"/>
      <c r="HDZ103" s="227"/>
      <c r="HEA103" s="227"/>
      <c r="HEB103" s="227"/>
      <c r="HEC103" s="227"/>
      <c r="HED103" s="227"/>
      <c r="HEE103" s="227"/>
      <c r="HEF103" s="227"/>
      <c r="HEG103" s="227"/>
      <c r="HEH103" s="227"/>
      <c r="HEI103" s="227"/>
      <c r="HEJ103" s="227"/>
      <c r="HEK103" s="227"/>
      <c r="HEL103" s="227"/>
      <c r="HEM103" s="227"/>
      <c r="HEN103" s="227"/>
      <c r="HEO103" s="227"/>
      <c r="HEP103" s="227"/>
      <c r="HEQ103" s="227"/>
      <c r="HER103" s="227"/>
      <c r="HES103" s="227"/>
      <c r="HET103" s="227"/>
      <c r="HEU103" s="227"/>
      <c r="HEV103" s="227"/>
      <c r="HEW103" s="227"/>
      <c r="HEX103" s="227"/>
      <c r="HEY103" s="227"/>
      <c r="HEZ103" s="227"/>
      <c r="HFA103" s="227"/>
      <c r="HFB103" s="227"/>
      <c r="HFC103" s="227"/>
      <c r="HFD103" s="227"/>
      <c r="HFE103" s="227"/>
      <c r="HFF103" s="227"/>
      <c r="HFG103" s="227"/>
      <c r="HFH103" s="227"/>
      <c r="HFI103" s="227"/>
      <c r="HFJ103" s="227"/>
      <c r="HFK103" s="227"/>
      <c r="HFL103" s="227"/>
      <c r="HFM103" s="227"/>
      <c r="HFN103" s="227"/>
      <c r="HFO103" s="227"/>
      <c r="HFP103" s="227"/>
      <c r="HFQ103" s="227"/>
      <c r="HFR103" s="227"/>
      <c r="HFS103" s="227"/>
      <c r="HFT103" s="227"/>
      <c r="HFU103" s="227"/>
      <c r="HFV103" s="227"/>
      <c r="HFW103" s="227"/>
      <c r="HFX103" s="227"/>
      <c r="HFY103" s="227"/>
      <c r="HFZ103" s="227"/>
      <c r="HGA103" s="227"/>
      <c r="HGB103" s="227"/>
      <c r="HGC103" s="227"/>
      <c r="HGD103" s="227"/>
      <c r="HGE103" s="227"/>
      <c r="HGF103" s="227"/>
      <c r="HGG103" s="227"/>
      <c r="HGH103" s="227"/>
      <c r="HGI103" s="227"/>
      <c r="HGJ103" s="227"/>
      <c r="HGK103" s="227"/>
      <c r="HGL103" s="227"/>
      <c r="HGM103" s="227"/>
      <c r="HGN103" s="227"/>
      <c r="HGO103" s="227"/>
      <c r="HGP103" s="227"/>
      <c r="HGQ103" s="227"/>
      <c r="HGR103" s="227"/>
      <c r="HGS103" s="227"/>
      <c r="HGT103" s="227"/>
      <c r="HGU103" s="227"/>
      <c r="HGV103" s="227"/>
      <c r="HGW103" s="227"/>
      <c r="HGX103" s="227"/>
      <c r="HGY103" s="227"/>
      <c r="HGZ103" s="227"/>
      <c r="HHA103" s="227"/>
      <c r="HHB103" s="227"/>
      <c r="HHC103" s="227"/>
      <c r="HHD103" s="227"/>
      <c r="HHE103" s="227"/>
      <c r="HHF103" s="227"/>
      <c r="HHG103" s="227"/>
      <c r="HHH103" s="227"/>
      <c r="HHI103" s="227"/>
      <c r="HHJ103" s="227"/>
      <c r="HHK103" s="227"/>
      <c r="HHL103" s="227"/>
      <c r="HHM103" s="227"/>
      <c r="HHN103" s="227"/>
      <c r="HHO103" s="227"/>
      <c r="HHP103" s="227"/>
      <c r="HHQ103" s="227"/>
      <c r="HHR103" s="227"/>
      <c r="HHS103" s="227"/>
      <c r="HHT103" s="227"/>
      <c r="HHU103" s="227"/>
      <c r="HHV103" s="227"/>
      <c r="HHW103" s="227"/>
      <c r="HHX103" s="227"/>
      <c r="HHY103" s="227"/>
      <c r="HHZ103" s="227"/>
      <c r="HIA103" s="227"/>
      <c r="HIB103" s="227"/>
      <c r="HIC103" s="227"/>
      <c r="HID103" s="227"/>
      <c r="HIE103" s="227"/>
      <c r="HIF103" s="227"/>
      <c r="HIG103" s="227"/>
      <c r="HIH103" s="227"/>
      <c r="HII103" s="227"/>
      <c r="HIJ103" s="227"/>
      <c r="HIK103" s="227"/>
      <c r="HIL103" s="227"/>
      <c r="HIM103" s="227"/>
      <c r="HIN103" s="227"/>
      <c r="HIO103" s="227"/>
      <c r="HIP103" s="227"/>
      <c r="HIQ103" s="227"/>
      <c r="HIR103" s="227"/>
      <c r="HIS103" s="227"/>
      <c r="HIT103" s="227"/>
      <c r="HIU103" s="227"/>
      <c r="HIV103" s="227"/>
      <c r="HIW103" s="227"/>
      <c r="HIX103" s="227"/>
      <c r="HIY103" s="227"/>
      <c r="HIZ103" s="227"/>
      <c r="HJA103" s="227"/>
      <c r="HJB103" s="227"/>
      <c r="HJC103" s="227"/>
      <c r="HJD103" s="227"/>
      <c r="HJE103" s="227"/>
      <c r="HJF103" s="227"/>
      <c r="HJG103" s="227"/>
      <c r="HJH103" s="227"/>
      <c r="HJI103" s="227"/>
      <c r="HJJ103" s="227"/>
      <c r="HJK103" s="227"/>
      <c r="HJL103" s="227"/>
      <c r="HJM103" s="227"/>
      <c r="HJN103" s="227"/>
      <c r="HJO103" s="227"/>
      <c r="HJP103" s="227"/>
      <c r="HJQ103" s="227"/>
      <c r="HJR103" s="227"/>
      <c r="HJS103" s="227"/>
      <c r="HJT103" s="227"/>
      <c r="HJU103" s="227"/>
      <c r="HJV103" s="227"/>
      <c r="HJW103" s="227"/>
      <c r="HJX103" s="227"/>
      <c r="HJY103" s="227"/>
      <c r="HJZ103" s="227"/>
      <c r="HKA103" s="227"/>
      <c r="HKB103" s="227"/>
      <c r="HKC103" s="227"/>
      <c r="HKD103" s="227"/>
      <c r="HKE103" s="227"/>
      <c r="HKF103" s="227"/>
      <c r="HKG103" s="227"/>
      <c r="HKH103" s="227"/>
      <c r="HKI103" s="227"/>
      <c r="HKJ103" s="227"/>
      <c r="HKK103" s="227"/>
      <c r="HKL103" s="227"/>
      <c r="HKM103" s="227"/>
      <c r="HKN103" s="227"/>
      <c r="HKO103" s="227"/>
      <c r="HKP103" s="227"/>
      <c r="HKQ103" s="227"/>
      <c r="HKR103" s="227"/>
      <c r="HKS103" s="227"/>
      <c r="HKT103" s="227"/>
      <c r="HKU103" s="227"/>
      <c r="HKV103" s="227"/>
      <c r="HKW103" s="227"/>
      <c r="HKX103" s="227"/>
      <c r="HKY103" s="227"/>
      <c r="HKZ103" s="227"/>
      <c r="HLA103" s="227"/>
      <c r="HLB103" s="227"/>
      <c r="HLC103" s="227"/>
      <c r="HLD103" s="227"/>
      <c r="HLE103" s="227"/>
      <c r="HLF103" s="227"/>
      <c r="HLG103" s="227"/>
      <c r="HLH103" s="227"/>
      <c r="HLI103" s="227"/>
      <c r="HLJ103" s="227"/>
      <c r="HLK103" s="227"/>
      <c r="HLL103" s="227"/>
      <c r="HLM103" s="227"/>
      <c r="HLN103" s="227"/>
      <c r="HLO103" s="227"/>
      <c r="HLP103" s="227"/>
      <c r="HLQ103" s="227"/>
      <c r="HLR103" s="227"/>
      <c r="HLS103" s="227"/>
      <c r="HLT103" s="227"/>
      <c r="HLU103" s="227"/>
      <c r="HLV103" s="227"/>
      <c r="HLW103" s="227"/>
      <c r="HLX103" s="227"/>
      <c r="HLY103" s="227"/>
      <c r="HLZ103" s="227"/>
      <c r="HMA103" s="227"/>
      <c r="HMB103" s="227"/>
      <c r="HMC103" s="227"/>
      <c r="HMD103" s="227"/>
      <c r="HME103" s="227"/>
      <c r="HMF103" s="227"/>
      <c r="HMG103" s="227"/>
      <c r="HMH103" s="227"/>
      <c r="HMI103" s="227"/>
      <c r="HMJ103" s="227"/>
      <c r="HMK103" s="227"/>
      <c r="HML103" s="227"/>
      <c r="HMM103" s="227"/>
      <c r="HMN103" s="227"/>
      <c r="HMO103" s="227"/>
      <c r="HMP103" s="227"/>
      <c r="HMQ103" s="227"/>
      <c r="HMR103" s="227"/>
      <c r="HMS103" s="227"/>
      <c r="HMT103" s="227"/>
      <c r="HMU103" s="227"/>
      <c r="HMV103" s="227"/>
      <c r="HMW103" s="227"/>
      <c r="HMX103" s="227"/>
      <c r="HMY103" s="227"/>
      <c r="HMZ103" s="227"/>
      <c r="HNA103" s="227"/>
      <c r="HNB103" s="227"/>
      <c r="HNC103" s="227"/>
      <c r="HND103" s="227"/>
      <c r="HNE103" s="227"/>
      <c r="HNF103" s="227"/>
      <c r="HNG103" s="227"/>
      <c r="HNH103" s="227"/>
      <c r="HNI103" s="227"/>
      <c r="HNJ103" s="227"/>
      <c r="HNK103" s="227"/>
      <c r="HNL103" s="227"/>
      <c r="HNM103" s="227"/>
      <c r="HNN103" s="227"/>
      <c r="HNO103" s="227"/>
      <c r="HNP103" s="227"/>
      <c r="HNQ103" s="227"/>
      <c r="HNR103" s="227"/>
      <c r="HNS103" s="227"/>
      <c r="HNT103" s="227"/>
      <c r="HNU103" s="227"/>
      <c r="HNV103" s="227"/>
      <c r="HNW103" s="227"/>
      <c r="HNX103" s="227"/>
      <c r="HNY103" s="227"/>
      <c r="HNZ103" s="227"/>
      <c r="HOA103" s="227"/>
      <c r="HOB103" s="227"/>
      <c r="HOC103" s="227"/>
      <c r="HOD103" s="227"/>
      <c r="HOE103" s="227"/>
      <c r="HOF103" s="227"/>
      <c r="HOG103" s="227"/>
      <c r="HOH103" s="227"/>
      <c r="HOI103" s="227"/>
      <c r="HOJ103" s="227"/>
      <c r="HOK103" s="227"/>
      <c r="HOL103" s="227"/>
      <c r="HOM103" s="227"/>
      <c r="HON103" s="227"/>
      <c r="HOO103" s="227"/>
      <c r="HOP103" s="227"/>
      <c r="HOQ103" s="227"/>
      <c r="HOR103" s="227"/>
      <c r="HOS103" s="227"/>
      <c r="HOT103" s="227"/>
      <c r="HOU103" s="227"/>
      <c r="HOV103" s="227"/>
      <c r="HOW103" s="227"/>
      <c r="HOX103" s="227"/>
      <c r="HOY103" s="227"/>
      <c r="HOZ103" s="227"/>
      <c r="HPA103" s="227"/>
      <c r="HPB103" s="227"/>
      <c r="HPC103" s="227"/>
      <c r="HPD103" s="227"/>
      <c r="HPE103" s="227"/>
      <c r="HPF103" s="227"/>
      <c r="HPG103" s="227"/>
      <c r="HPH103" s="227"/>
      <c r="HPI103" s="227"/>
      <c r="HPJ103" s="227"/>
      <c r="HPK103" s="227"/>
      <c r="HPL103" s="227"/>
      <c r="HPM103" s="227"/>
      <c r="HPN103" s="227"/>
      <c r="HPO103" s="227"/>
      <c r="HPP103" s="227"/>
      <c r="HPQ103" s="227"/>
      <c r="HPR103" s="227"/>
      <c r="HPS103" s="227"/>
      <c r="HPT103" s="227"/>
      <c r="HPU103" s="227"/>
      <c r="HPV103" s="227"/>
      <c r="HPW103" s="227"/>
      <c r="HPX103" s="227"/>
      <c r="HPY103" s="227"/>
      <c r="HPZ103" s="227"/>
      <c r="HQA103" s="227"/>
      <c r="HQB103" s="227"/>
      <c r="HQC103" s="227"/>
      <c r="HQD103" s="227"/>
      <c r="HQE103" s="227"/>
      <c r="HQF103" s="227"/>
      <c r="HQG103" s="227"/>
      <c r="HQH103" s="227"/>
      <c r="HQI103" s="227"/>
      <c r="HQJ103" s="227"/>
      <c r="HQK103" s="227"/>
      <c r="HQL103" s="227"/>
      <c r="HQM103" s="227"/>
      <c r="HQN103" s="227"/>
      <c r="HQO103" s="227"/>
      <c r="HQP103" s="227"/>
      <c r="HQQ103" s="227"/>
      <c r="HQR103" s="227"/>
      <c r="HQS103" s="227"/>
      <c r="HQT103" s="227"/>
      <c r="HQU103" s="227"/>
      <c r="HQV103" s="227"/>
      <c r="HQW103" s="227"/>
      <c r="HQX103" s="227"/>
      <c r="HQY103" s="227"/>
      <c r="HQZ103" s="227"/>
      <c r="HRA103" s="227"/>
      <c r="HRB103" s="227"/>
      <c r="HRC103" s="227"/>
      <c r="HRD103" s="227"/>
      <c r="HRE103" s="227"/>
      <c r="HRF103" s="227"/>
      <c r="HRG103" s="227"/>
      <c r="HRH103" s="227"/>
      <c r="HRI103" s="227"/>
      <c r="HRJ103" s="227"/>
      <c r="HRK103" s="227"/>
      <c r="HRL103" s="227"/>
      <c r="HRM103" s="227"/>
      <c r="HRN103" s="227"/>
      <c r="HRO103" s="227"/>
      <c r="HRP103" s="227"/>
      <c r="HRQ103" s="227"/>
      <c r="HRR103" s="227"/>
      <c r="HRS103" s="227"/>
      <c r="HRT103" s="227"/>
      <c r="HRU103" s="227"/>
      <c r="HRV103" s="227"/>
      <c r="HRW103" s="227"/>
      <c r="HRX103" s="227"/>
      <c r="HRY103" s="227"/>
      <c r="HRZ103" s="227"/>
      <c r="HSA103" s="227"/>
      <c r="HSB103" s="227"/>
      <c r="HSC103" s="227"/>
      <c r="HSD103" s="227"/>
      <c r="HSE103" s="227"/>
      <c r="HSF103" s="227"/>
      <c r="HSG103" s="227"/>
      <c r="HSH103" s="227"/>
      <c r="HSI103" s="227"/>
      <c r="HSJ103" s="227"/>
      <c r="HSK103" s="227"/>
      <c r="HSL103" s="227"/>
      <c r="HSM103" s="227"/>
      <c r="HSN103" s="227"/>
      <c r="HSO103" s="227"/>
      <c r="HSP103" s="227"/>
      <c r="HSQ103" s="227"/>
      <c r="HSR103" s="227"/>
      <c r="HSS103" s="227"/>
      <c r="HST103" s="227"/>
      <c r="HSU103" s="227"/>
      <c r="HSV103" s="227"/>
      <c r="HSW103" s="227"/>
      <c r="HSX103" s="227"/>
      <c r="HSY103" s="227"/>
      <c r="HSZ103" s="227"/>
      <c r="HTA103" s="227"/>
      <c r="HTB103" s="227"/>
      <c r="HTC103" s="227"/>
      <c r="HTD103" s="227"/>
      <c r="HTE103" s="227"/>
      <c r="HTF103" s="227"/>
      <c r="HTG103" s="227"/>
      <c r="HTH103" s="227"/>
      <c r="HTI103" s="227"/>
      <c r="HTJ103" s="227"/>
      <c r="HTK103" s="227"/>
      <c r="HTL103" s="227"/>
      <c r="HTM103" s="227"/>
      <c r="HTN103" s="227"/>
      <c r="HTO103" s="227"/>
      <c r="HTP103" s="227"/>
      <c r="HTQ103" s="227"/>
      <c r="HTR103" s="227"/>
      <c r="HTS103" s="227"/>
      <c r="HTT103" s="227"/>
      <c r="HTU103" s="227"/>
      <c r="HTV103" s="227"/>
      <c r="HTW103" s="227"/>
      <c r="HTX103" s="227"/>
      <c r="HTY103" s="227"/>
      <c r="HTZ103" s="227"/>
      <c r="HUA103" s="227"/>
      <c r="HUB103" s="227"/>
      <c r="HUC103" s="227"/>
      <c r="HUD103" s="227"/>
      <c r="HUE103" s="227"/>
      <c r="HUF103" s="227"/>
      <c r="HUG103" s="227"/>
      <c r="HUH103" s="227"/>
      <c r="HUI103" s="227"/>
      <c r="HUJ103" s="227"/>
      <c r="HUK103" s="227"/>
      <c r="HUL103" s="227"/>
      <c r="HUM103" s="227"/>
      <c r="HUN103" s="227"/>
      <c r="HUO103" s="227"/>
      <c r="HUP103" s="227"/>
      <c r="HUQ103" s="227"/>
      <c r="HUR103" s="227"/>
      <c r="HUS103" s="227"/>
      <c r="HUT103" s="227"/>
      <c r="HUU103" s="227"/>
      <c r="HUV103" s="227"/>
      <c r="HUW103" s="227"/>
      <c r="HUX103" s="227"/>
      <c r="HUY103" s="227"/>
      <c r="HUZ103" s="227"/>
      <c r="HVA103" s="227"/>
      <c r="HVB103" s="227"/>
      <c r="HVC103" s="227"/>
      <c r="HVD103" s="227"/>
      <c r="HVE103" s="227"/>
      <c r="HVF103" s="227"/>
      <c r="HVG103" s="227"/>
      <c r="HVH103" s="227"/>
      <c r="HVI103" s="227"/>
      <c r="HVJ103" s="227"/>
      <c r="HVK103" s="227"/>
      <c r="HVL103" s="227"/>
      <c r="HVM103" s="227"/>
      <c r="HVN103" s="227"/>
      <c r="HVO103" s="227"/>
      <c r="HVP103" s="227"/>
      <c r="HVQ103" s="227"/>
      <c r="HVR103" s="227"/>
      <c r="HVS103" s="227"/>
      <c r="HVT103" s="227"/>
      <c r="HVU103" s="227"/>
      <c r="HVV103" s="227"/>
      <c r="HVW103" s="227"/>
      <c r="HVX103" s="227"/>
      <c r="HVY103" s="227"/>
      <c r="HVZ103" s="227"/>
      <c r="HWA103" s="227"/>
      <c r="HWB103" s="227"/>
      <c r="HWC103" s="227"/>
      <c r="HWD103" s="227"/>
      <c r="HWE103" s="227"/>
      <c r="HWF103" s="227"/>
      <c r="HWG103" s="227"/>
      <c r="HWH103" s="227"/>
      <c r="HWI103" s="227"/>
      <c r="HWJ103" s="227"/>
      <c r="HWK103" s="227"/>
      <c r="HWL103" s="227"/>
      <c r="HWM103" s="227"/>
      <c r="HWN103" s="227"/>
      <c r="HWO103" s="227"/>
      <c r="HWP103" s="227"/>
      <c r="HWQ103" s="227"/>
      <c r="HWR103" s="227"/>
      <c r="HWS103" s="227"/>
      <c r="HWT103" s="227"/>
      <c r="HWU103" s="227"/>
      <c r="HWV103" s="227"/>
      <c r="HWW103" s="227"/>
      <c r="HWX103" s="227"/>
      <c r="HWY103" s="227"/>
      <c r="HWZ103" s="227"/>
      <c r="HXA103" s="227"/>
      <c r="HXB103" s="227"/>
      <c r="HXC103" s="227"/>
      <c r="HXD103" s="227"/>
      <c r="HXE103" s="227"/>
      <c r="HXF103" s="227"/>
      <c r="HXG103" s="227"/>
      <c r="HXH103" s="227"/>
      <c r="HXI103" s="227"/>
      <c r="HXJ103" s="227"/>
      <c r="HXK103" s="227"/>
      <c r="HXL103" s="227"/>
      <c r="HXM103" s="227"/>
      <c r="HXN103" s="227"/>
      <c r="HXO103" s="227"/>
      <c r="HXP103" s="227"/>
      <c r="HXQ103" s="227"/>
      <c r="HXR103" s="227"/>
      <c r="HXS103" s="227"/>
      <c r="HXT103" s="227"/>
      <c r="HXU103" s="227"/>
      <c r="HXV103" s="227"/>
      <c r="HXW103" s="227"/>
      <c r="HXX103" s="227"/>
      <c r="HXY103" s="227"/>
      <c r="HXZ103" s="227"/>
      <c r="HYA103" s="227"/>
      <c r="HYB103" s="227"/>
      <c r="HYC103" s="227"/>
      <c r="HYD103" s="227"/>
      <c r="HYE103" s="227"/>
      <c r="HYF103" s="227"/>
      <c r="HYG103" s="227"/>
      <c r="HYH103" s="227"/>
      <c r="HYI103" s="227"/>
      <c r="HYJ103" s="227"/>
      <c r="HYK103" s="227"/>
      <c r="HYL103" s="227"/>
      <c r="HYM103" s="227"/>
      <c r="HYN103" s="227"/>
      <c r="HYO103" s="227"/>
      <c r="HYP103" s="227"/>
      <c r="HYQ103" s="227"/>
      <c r="HYR103" s="227"/>
      <c r="HYS103" s="227"/>
      <c r="HYT103" s="227"/>
      <c r="HYU103" s="227"/>
      <c r="HYV103" s="227"/>
      <c r="HYW103" s="227"/>
      <c r="HYX103" s="227"/>
      <c r="HYY103" s="227"/>
      <c r="HYZ103" s="227"/>
      <c r="HZA103" s="227"/>
      <c r="HZB103" s="227"/>
      <c r="HZC103" s="227"/>
      <c r="HZD103" s="227"/>
      <c r="HZE103" s="227"/>
      <c r="HZF103" s="227"/>
      <c r="HZG103" s="227"/>
      <c r="HZH103" s="227"/>
      <c r="HZI103" s="227"/>
      <c r="HZJ103" s="227"/>
      <c r="HZK103" s="227"/>
      <c r="HZL103" s="227"/>
      <c r="HZM103" s="227"/>
      <c r="HZN103" s="227"/>
      <c r="HZO103" s="227"/>
      <c r="HZP103" s="227"/>
      <c r="HZQ103" s="227"/>
      <c r="HZR103" s="227"/>
      <c r="HZS103" s="227"/>
      <c r="HZT103" s="227"/>
      <c r="HZU103" s="227"/>
      <c r="HZV103" s="227"/>
      <c r="HZW103" s="227"/>
      <c r="HZX103" s="227"/>
      <c r="HZY103" s="227"/>
      <c r="HZZ103" s="227"/>
      <c r="IAA103" s="227"/>
      <c r="IAB103" s="227"/>
      <c r="IAC103" s="227"/>
      <c r="IAD103" s="227"/>
      <c r="IAE103" s="227"/>
      <c r="IAF103" s="227"/>
      <c r="IAG103" s="227"/>
      <c r="IAH103" s="227"/>
      <c r="IAI103" s="227"/>
      <c r="IAJ103" s="227"/>
      <c r="IAK103" s="227"/>
      <c r="IAL103" s="227"/>
      <c r="IAM103" s="227"/>
      <c r="IAN103" s="227"/>
      <c r="IAO103" s="227"/>
      <c r="IAP103" s="227"/>
      <c r="IAQ103" s="227"/>
      <c r="IAR103" s="227"/>
      <c r="IAS103" s="227"/>
      <c r="IAT103" s="227"/>
      <c r="IAU103" s="227"/>
      <c r="IAV103" s="227"/>
      <c r="IAW103" s="227"/>
      <c r="IAX103" s="227"/>
      <c r="IAY103" s="227"/>
      <c r="IAZ103" s="227"/>
      <c r="IBA103" s="227"/>
      <c r="IBB103" s="227"/>
      <c r="IBC103" s="227"/>
      <c r="IBD103" s="227"/>
      <c r="IBE103" s="227"/>
      <c r="IBF103" s="227"/>
      <c r="IBG103" s="227"/>
      <c r="IBH103" s="227"/>
      <c r="IBI103" s="227"/>
      <c r="IBJ103" s="227"/>
      <c r="IBK103" s="227"/>
      <c r="IBL103" s="227"/>
      <c r="IBM103" s="227"/>
      <c r="IBN103" s="227"/>
      <c r="IBO103" s="227"/>
      <c r="IBP103" s="227"/>
      <c r="IBQ103" s="227"/>
      <c r="IBR103" s="227"/>
      <c r="IBS103" s="227"/>
      <c r="IBT103" s="227"/>
      <c r="IBU103" s="227"/>
      <c r="IBV103" s="227"/>
      <c r="IBW103" s="227"/>
      <c r="IBX103" s="227"/>
      <c r="IBY103" s="227"/>
      <c r="IBZ103" s="227"/>
      <c r="ICA103" s="227"/>
      <c r="ICB103" s="227"/>
      <c r="ICC103" s="227"/>
      <c r="ICD103" s="227"/>
      <c r="ICE103" s="227"/>
      <c r="ICF103" s="227"/>
      <c r="ICG103" s="227"/>
      <c r="ICH103" s="227"/>
      <c r="ICI103" s="227"/>
      <c r="ICJ103" s="227"/>
      <c r="ICK103" s="227"/>
      <c r="ICL103" s="227"/>
      <c r="ICM103" s="227"/>
      <c r="ICN103" s="227"/>
      <c r="ICO103" s="227"/>
      <c r="ICP103" s="227"/>
      <c r="ICQ103" s="227"/>
      <c r="ICR103" s="227"/>
      <c r="ICS103" s="227"/>
      <c r="ICT103" s="227"/>
      <c r="ICU103" s="227"/>
      <c r="ICV103" s="227"/>
      <c r="ICW103" s="227"/>
      <c r="ICX103" s="227"/>
      <c r="ICY103" s="227"/>
      <c r="ICZ103" s="227"/>
      <c r="IDA103" s="227"/>
      <c r="IDB103" s="227"/>
      <c r="IDC103" s="227"/>
      <c r="IDD103" s="227"/>
      <c r="IDE103" s="227"/>
      <c r="IDF103" s="227"/>
      <c r="IDG103" s="227"/>
      <c r="IDH103" s="227"/>
      <c r="IDI103" s="227"/>
      <c r="IDJ103" s="227"/>
      <c r="IDK103" s="227"/>
      <c r="IDL103" s="227"/>
      <c r="IDM103" s="227"/>
      <c r="IDN103" s="227"/>
      <c r="IDO103" s="227"/>
      <c r="IDP103" s="227"/>
      <c r="IDQ103" s="227"/>
      <c r="IDR103" s="227"/>
      <c r="IDS103" s="227"/>
      <c r="IDT103" s="227"/>
      <c r="IDU103" s="227"/>
      <c r="IDV103" s="227"/>
      <c r="IDW103" s="227"/>
      <c r="IDX103" s="227"/>
      <c r="IDY103" s="227"/>
      <c r="IDZ103" s="227"/>
      <c r="IEA103" s="227"/>
      <c r="IEB103" s="227"/>
      <c r="IEC103" s="227"/>
      <c r="IED103" s="227"/>
      <c r="IEE103" s="227"/>
      <c r="IEF103" s="227"/>
      <c r="IEG103" s="227"/>
      <c r="IEH103" s="227"/>
      <c r="IEI103" s="227"/>
      <c r="IEJ103" s="227"/>
      <c r="IEK103" s="227"/>
      <c r="IEL103" s="227"/>
      <c r="IEM103" s="227"/>
      <c r="IEN103" s="227"/>
      <c r="IEO103" s="227"/>
      <c r="IEP103" s="227"/>
      <c r="IEQ103" s="227"/>
      <c r="IER103" s="227"/>
      <c r="IES103" s="227"/>
      <c r="IET103" s="227"/>
      <c r="IEU103" s="227"/>
      <c r="IEV103" s="227"/>
      <c r="IEW103" s="227"/>
      <c r="IEX103" s="227"/>
      <c r="IEY103" s="227"/>
      <c r="IEZ103" s="227"/>
      <c r="IFA103" s="227"/>
      <c r="IFB103" s="227"/>
      <c r="IFC103" s="227"/>
      <c r="IFD103" s="227"/>
      <c r="IFE103" s="227"/>
      <c r="IFF103" s="227"/>
      <c r="IFG103" s="227"/>
      <c r="IFH103" s="227"/>
      <c r="IFI103" s="227"/>
      <c r="IFJ103" s="227"/>
      <c r="IFK103" s="227"/>
      <c r="IFL103" s="227"/>
      <c r="IFM103" s="227"/>
      <c r="IFN103" s="227"/>
      <c r="IFO103" s="227"/>
      <c r="IFP103" s="227"/>
      <c r="IFQ103" s="227"/>
      <c r="IFR103" s="227"/>
      <c r="IFS103" s="227"/>
      <c r="IFT103" s="227"/>
      <c r="IFU103" s="227"/>
      <c r="IFV103" s="227"/>
      <c r="IFW103" s="227"/>
      <c r="IFX103" s="227"/>
      <c r="IFY103" s="227"/>
      <c r="IFZ103" s="227"/>
      <c r="IGA103" s="227"/>
      <c r="IGB103" s="227"/>
      <c r="IGC103" s="227"/>
      <c r="IGD103" s="227"/>
      <c r="IGE103" s="227"/>
      <c r="IGF103" s="227"/>
      <c r="IGG103" s="227"/>
      <c r="IGH103" s="227"/>
      <c r="IGI103" s="227"/>
      <c r="IGJ103" s="227"/>
      <c r="IGK103" s="227"/>
      <c r="IGL103" s="227"/>
      <c r="IGM103" s="227"/>
      <c r="IGN103" s="227"/>
      <c r="IGO103" s="227"/>
      <c r="IGP103" s="227"/>
      <c r="IGQ103" s="227"/>
      <c r="IGR103" s="227"/>
      <c r="IGS103" s="227"/>
      <c r="IGT103" s="227"/>
      <c r="IGU103" s="227"/>
      <c r="IGV103" s="227"/>
      <c r="IGW103" s="227"/>
      <c r="IGX103" s="227"/>
      <c r="IGY103" s="227"/>
      <c r="IGZ103" s="227"/>
      <c r="IHA103" s="227"/>
      <c r="IHB103" s="227"/>
      <c r="IHC103" s="227"/>
      <c r="IHD103" s="227"/>
      <c r="IHE103" s="227"/>
      <c r="IHF103" s="227"/>
      <c r="IHG103" s="227"/>
      <c r="IHH103" s="227"/>
      <c r="IHI103" s="227"/>
      <c r="IHJ103" s="227"/>
      <c r="IHK103" s="227"/>
      <c r="IHL103" s="227"/>
      <c r="IHM103" s="227"/>
      <c r="IHN103" s="227"/>
      <c r="IHO103" s="227"/>
      <c r="IHP103" s="227"/>
      <c r="IHQ103" s="227"/>
      <c r="IHR103" s="227"/>
      <c r="IHS103" s="227"/>
      <c r="IHT103" s="227"/>
      <c r="IHU103" s="227"/>
      <c r="IHV103" s="227"/>
      <c r="IHW103" s="227"/>
      <c r="IHX103" s="227"/>
      <c r="IHY103" s="227"/>
      <c r="IHZ103" s="227"/>
      <c r="IIA103" s="227"/>
      <c r="IIB103" s="227"/>
      <c r="IIC103" s="227"/>
      <c r="IID103" s="227"/>
      <c r="IIE103" s="227"/>
      <c r="IIF103" s="227"/>
      <c r="IIG103" s="227"/>
      <c r="IIH103" s="227"/>
      <c r="III103" s="227"/>
      <c r="IIJ103" s="227"/>
      <c r="IIK103" s="227"/>
      <c r="IIL103" s="227"/>
      <c r="IIM103" s="227"/>
      <c r="IIN103" s="227"/>
      <c r="IIO103" s="227"/>
      <c r="IIP103" s="227"/>
      <c r="IIQ103" s="227"/>
      <c r="IIR103" s="227"/>
      <c r="IIS103" s="227"/>
      <c r="IIT103" s="227"/>
      <c r="IIU103" s="227"/>
      <c r="IIV103" s="227"/>
      <c r="IIW103" s="227"/>
      <c r="IIX103" s="227"/>
      <c r="IIY103" s="227"/>
      <c r="IIZ103" s="227"/>
      <c r="IJA103" s="227"/>
      <c r="IJB103" s="227"/>
      <c r="IJC103" s="227"/>
      <c r="IJD103" s="227"/>
      <c r="IJE103" s="227"/>
      <c r="IJF103" s="227"/>
      <c r="IJG103" s="227"/>
      <c r="IJH103" s="227"/>
      <c r="IJI103" s="227"/>
      <c r="IJJ103" s="227"/>
      <c r="IJK103" s="227"/>
      <c r="IJL103" s="227"/>
      <c r="IJM103" s="227"/>
      <c r="IJN103" s="227"/>
      <c r="IJO103" s="227"/>
      <c r="IJP103" s="227"/>
      <c r="IJQ103" s="227"/>
      <c r="IJR103" s="227"/>
      <c r="IJS103" s="227"/>
      <c r="IJT103" s="227"/>
      <c r="IJU103" s="227"/>
      <c r="IJV103" s="227"/>
      <c r="IJW103" s="227"/>
      <c r="IJX103" s="227"/>
      <c r="IJY103" s="227"/>
      <c r="IJZ103" s="227"/>
      <c r="IKA103" s="227"/>
      <c r="IKB103" s="227"/>
      <c r="IKC103" s="227"/>
      <c r="IKD103" s="227"/>
      <c r="IKE103" s="227"/>
      <c r="IKF103" s="227"/>
      <c r="IKG103" s="227"/>
      <c r="IKH103" s="227"/>
      <c r="IKI103" s="227"/>
      <c r="IKJ103" s="227"/>
      <c r="IKK103" s="227"/>
      <c r="IKL103" s="227"/>
      <c r="IKM103" s="227"/>
      <c r="IKN103" s="227"/>
      <c r="IKO103" s="227"/>
      <c r="IKP103" s="227"/>
      <c r="IKQ103" s="227"/>
      <c r="IKR103" s="227"/>
      <c r="IKS103" s="227"/>
      <c r="IKT103" s="227"/>
      <c r="IKU103" s="227"/>
      <c r="IKV103" s="227"/>
      <c r="IKW103" s="227"/>
      <c r="IKX103" s="227"/>
      <c r="IKY103" s="227"/>
      <c r="IKZ103" s="227"/>
      <c r="ILA103" s="227"/>
      <c r="ILB103" s="227"/>
      <c r="ILC103" s="227"/>
      <c r="ILD103" s="227"/>
      <c r="ILE103" s="227"/>
      <c r="ILF103" s="227"/>
      <c r="ILG103" s="227"/>
      <c r="ILH103" s="227"/>
      <c r="ILI103" s="227"/>
      <c r="ILJ103" s="227"/>
      <c r="ILK103" s="227"/>
      <c r="ILL103" s="227"/>
      <c r="ILM103" s="227"/>
      <c r="ILN103" s="227"/>
      <c r="ILO103" s="227"/>
      <c r="ILP103" s="227"/>
      <c r="ILQ103" s="227"/>
      <c r="ILR103" s="227"/>
      <c r="ILS103" s="227"/>
      <c r="ILT103" s="227"/>
      <c r="ILU103" s="227"/>
      <c r="ILV103" s="227"/>
      <c r="ILW103" s="227"/>
      <c r="ILX103" s="227"/>
      <c r="ILY103" s="227"/>
      <c r="ILZ103" s="227"/>
      <c r="IMA103" s="227"/>
      <c r="IMB103" s="227"/>
      <c r="IMC103" s="227"/>
      <c r="IMD103" s="227"/>
      <c r="IME103" s="227"/>
      <c r="IMF103" s="227"/>
      <c r="IMG103" s="227"/>
      <c r="IMH103" s="227"/>
      <c r="IMI103" s="227"/>
      <c r="IMJ103" s="227"/>
      <c r="IMK103" s="227"/>
      <c r="IML103" s="227"/>
      <c r="IMM103" s="227"/>
      <c r="IMN103" s="227"/>
      <c r="IMO103" s="227"/>
      <c r="IMP103" s="227"/>
      <c r="IMQ103" s="227"/>
      <c r="IMR103" s="227"/>
      <c r="IMS103" s="227"/>
      <c r="IMT103" s="227"/>
      <c r="IMU103" s="227"/>
      <c r="IMV103" s="227"/>
      <c r="IMW103" s="227"/>
      <c r="IMX103" s="227"/>
      <c r="IMY103" s="227"/>
      <c r="IMZ103" s="227"/>
      <c r="INA103" s="227"/>
      <c r="INB103" s="227"/>
      <c r="INC103" s="227"/>
      <c r="IND103" s="227"/>
      <c r="INE103" s="227"/>
      <c r="INF103" s="227"/>
      <c r="ING103" s="227"/>
      <c r="INH103" s="227"/>
      <c r="INI103" s="227"/>
      <c r="INJ103" s="227"/>
      <c r="INK103" s="227"/>
      <c r="INL103" s="227"/>
      <c r="INM103" s="227"/>
      <c r="INN103" s="227"/>
      <c r="INO103" s="227"/>
      <c r="INP103" s="227"/>
      <c r="INQ103" s="227"/>
      <c r="INR103" s="227"/>
      <c r="INS103" s="227"/>
      <c r="INT103" s="227"/>
      <c r="INU103" s="227"/>
      <c r="INV103" s="227"/>
      <c r="INW103" s="227"/>
      <c r="INX103" s="227"/>
      <c r="INY103" s="227"/>
      <c r="INZ103" s="227"/>
      <c r="IOA103" s="227"/>
      <c r="IOB103" s="227"/>
      <c r="IOC103" s="227"/>
      <c r="IOD103" s="227"/>
      <c r="IOE103" s="227"/>
      <c r="IOF103" s="227"/>
      <c r="IOG103" s="227"/>
      <c r="IOH103" s="227"/>
      <c r="IOI103" s="227"/>
      <c r="IOJ103" s="227"/>
      <c r="IOK103" s="227"/>
      <c r="IOL103" s="227"/>
      <c r="IOM103" s="227"/>
      <c r="ION103" s="227"/>
      <c r="IOO103" s="227"/>
      <c r="IOP103" s="227"/>
      <c r="IOQ103" s="227"/>
      <c r="IOR103" s="227"/>
      <c r="IOS103" s="227"/>
      <c r="IOT103" s="227"/>
      <c r="IOU103" s="227"/>
      <c r="IOV103" s="227"/>
      <c r="IOW103" s="227"/>
      <c r="IOX103" s="227"/>
      <c r="IOY103" s="227"/>
      <c r="IOZ103" s="227"/>
      <c r="IPA103" s="227"/>
      <c r="IPB103" s="227"/>
      <c r="IPC103" s="227"/>
      <c r="IPD103" s="227"/>
      <c r="IPE103" s="227"/>
      <c r="IPF103" s="227"/>
      <c r="IPG103" s="227"/>
      <c r="IPH103" s="227"/>
      <c r="IPI103" s="227"/>
      <c r="IPJ103" s="227"/>
      <c r="IPK103" s="227"/>
      <c r="IPL103" s="227"/>
      <c r="IPM103" s="227"/>
      <c r="IPN103" s="227"/>
      <c r="IPO103" s="227"/>
      <c r="IPP103" s="227"/>
      <c r="IPQ103" s="227"/>
      <c r="IPR103" s="227"/>
      <c r="IPS103" s="227"/>
      <c r="IPT103" s="227"/>
      <c r="IPU103" s="227"/>
      <c r="IPV103" s="227"/>
      <c r="IPW103" s="227"/>
      <c r="IPX103" s="227"/>
      <c r="IPY103" s="227"/>
      <c r="IPZ103" s="227"/>
      <c r="IQA103" s="227"/>
      <c r="IQB103" s="227"/>
      <c r="IQC103" s="227"/>
      <c r="IQD103" s="227"/>
      <c r="IQE103" s="227"/>
      <c r="IQF103" s="227"/>
      <c r="IQG103" s="227"/>
      <c r="IQH103" s="227"/>
      <c r="IQI103" s="227"/>
      <c r="IQJ103" s="227"/>
      <c r="IQK103" s="227"/>
      <c r="IQL103" s="227"/>
      <c r="IQM103" s="227"/>
      <c r="IQN103" s="227"/>
      <c r="IQO103" s="227"/>
      <c r="IQP103" s="227"/>
      <c r="IQQ103" s="227"/>
      <c r="IQR103" s="227"/>
      <c r="IQS103" s="227"/>
      <c r="IQT103" s="227"/>
      <c r="IQU103" s="227"/>
      <c r="IQV103" s="227"/>
      <c r="IQW103" s="227"/>
      <c r="IQX103" s="227"/>
      <c r="IQY103" s="227"/>
      <c r="IQZ103" s="227"/>
      <c r="IRA103" s="227"/>
      <c r="IRB103" s="227"/>
      <c r="IRC103" s="227"/>
      <c r="IRD103" s="227"/>
      <c r="IRE103" s="227"/>
      <c r="IRF103" s="227"/>
      <c r="IRG103" s="227"/>
      <c r="IRH103" s="227"/>
      <c r="IRI103" s="227"/>
      <c r="IRJ103" s="227"/>
      <c r="IRK103" s="227"/>
      <c r="IRL103" s="227"/>
      <c r="IRM103" s="227"/>
      <c r="IRN103" s="227"/>
      <c r="IRO103" s="227"/>
      <c r="IRP103" s="227"/>
      <c r="IRQ103" s="227"/>
      <c r="IRR103" s="227"/>
      <c r="IRS103" s="227"/>
      <c r="IRT103" s="227"/>
      <c r="IRU103" s="227"/>
      <c r="IRV103" s="227"/>
      <c r="IRW103" s="227"/>
      <c r="IRX103" s="227"/>
      <c r="IRY103" s="227"/>
      <c r="IRZ103" s="227"/>
      <c r="ISA103" s="227"/>
      <c r="ISB103" s="227"/>
      <c r="ISC103" s="227"/>
      <c r="ISD103" s="227"/>
      <c r="ISE103" s="227"/>
      <c r="ISF103" s="227"/>
      <c r="ISG103" s="227"/>
      <c r="ISH103" s="227"/>
      <c r="ISI103" s="227"/>
      <c r="ISJ103" s="227"/>
      <c r="ISK103" s="227"/>
      <c r="ISL103" s="227"/>
      <c r="ISM103" s="227"/>
      <c r="ISN103" s="227"/>
      <c r="ISO103" s="227"/>
      <c r="ISP103" s="227"/>
      <c r="ISQ103" s="227"/>
      <c r="ISR103" s="227"/>
      <c r="ISS103" s="227"/>
      <c r="IST103" s="227"/>
      <c r="ISU103" s="227"/>
      <c r="ISV103" s="227"/>
      <c r="ISW103" s="227"/>
      <c r="ISX103" s="227"/>
      <c r="ISY103" s="227"/>
      <c r="ISZ103" s="227"/>
      <c r="ITA103" s="227"/>
      <c r="ITB103" s="227"/>
      <c r="ITC103" s="227"/>
      <c r="ITD103" s="227"/>
      <c r="ITE103" s="227"/>
      <c r="ITF103" s="227"/>
      <c r="ITG103" s="227"/>
      <c r="ITH103" s="227"/>
      <c r="ITI103" s="227"/>
      <c r="ITJ103" s="227"/>
      <c r="ITK103" s="227"/>
      <c r="ITL103" s="227"/>
      <c r="ITM103" s="227"/>
      <c r="ITN103" s="227"/>
      <c r="ITO103" s="227"/>
      <c r="ITP103" s="227"/>
      <c r="ITQ103" s="227"/>
      <c r="ITR103" s="227"/>
      <c r="ITS103" s="227"/>
      <c r="ITT103" s="227"/>
      <c r="ITU103" s="227"/>
      <c r="ITV103" s="227"/>
      <c r="ITW103" s="227"/>
      <c r="ITX103" s="227"/>
      <c r="ITY103" s="227"/>
      <c r="ITZ103" s="227"/>
      <c r="IUA103" s="227"/>
      <c r="IUB103" s="227"/>
      <c r="IUC103" s="227"/>
      <c r="IUD103" s="227"/>
      <c r="IUE103" s="227"/>
      <c r="IUF103" s="227"/>
      <c r="IUG103" s="227"/>
      <c r="IUH103" s="227"/>
      <c r="IUI103" s="227"/>
      <c r="IUJ103" s="227"/>
      <c r="IUK103" s="227"/>
      <c r="IUL103" s="227"/>
      <c r="IUM103" s="227"/>
      <c r="IUN103" s="227"/>
      <c r="IUO103" s="227"/>
      <c r="IUP103" s="227"/>
      <c r="IUQ103" s="227"/>
      <c r="IUR103" s="227"/>
      <c r="IUS103" s="227"/>
      <c r="IUT103" s="227"/>
      <c r="IUU103" s="227"/>
      <c r="IUV103" s="227"/>
      <c r="IUW103" s="227"/>
      <c r="IUX103" s="227"/>
      <c r="IUY103" s="227"/>
      <c r="IUZ103" s="227"/>
      <c r="IVA103" s="227"/>
      <c r="IVB103" s="227"/>
      <c r="IVC103" s="227"/>
      <c r="IVD103" s="227"/>
      <c r="IVE103" s="227"/>
      <c r="IVF103" s="227"/>
      <c r="IVG103" s="227"/>
      <c r="IVH103" s="227"/>
      <c r="IVI103" s="227"/>
      <c r="IVJ103" s="227"/>
      <c r="IVK103" s="227"/>
      <c r="IVL103" s="227"/>
      <c r="IVM103" s="227"/>
      <c r="IVN103" s="227"/>
      <c r="IVO103" s="227"/>
      <c r="IVP103" s="227"/>
      <c r="IVQ103" s="227"/>
      <c r="IVR103" s="227"/>
      <c r="IVS103" s="227"/>
      <c r="IVT103" s="227"/>
      <c r="IVU103" s="227"/>
      <c r="IVV103" s="227"/>
      <c r="IVW103" s="227"/>
      <c r="IVX103" s="227"/>
      <c r="IVY103" s="227"/>
      <c r="IVZ103" s="227"/>
      <c r="IWA103" s="227"/>
      <c r="IWB103" s="227"/>
      <c r="IWC103" s="227"/>
      <c r="IWD103" s="227"/>
      <c r="IWE103" s="227"/>
      <c r="IWF103" s="227"/>
      <c r="IWG103" s="227"/>
      <c r="IWH103" s="227"/>
      <c r="IWI103" s="227"/>
      <c r="IWJ103" s="227"/>
      <c r="IWK103" s="227"/>
      <c r="IWL103" s="227"/>
      <c r="IWM103" s="227"/>
      <c r="IWN103" s="227"/>
      <c r="IWO103" s="227"/>
      <c r="IWP103" s="227"/>
      <c r="IWQ103" s="227"/>
      <c r="IWR103" s="227"/>
      <c r="IWS103" s="227"/>
      <c r="IWT103" s="227"/>
      <c r="IWU103" s="227"/>
      <c r="IWV103" s="227"/>
      <c r="IWW103" s="227"/>
      <c r="IWX103" s="227"/>
      <c r="IWY103" s="227"/>
      <c r="IWZ103" s="227"/>
      <c r="IXA103" s="227"/>
      <c r="IXB103" s="227"/>
      <c r="IXC103" s="227"/>
      <c r="IXD103" s="227"/>
      <c r="IXE103" s="227"/>
      <c r="IXF103" s="227"/>
      <c r="IXG103" s="227"/>
      <c r="IXH103" s="227"/>
      <c r="IXI103" s="227"/>
      <c r="IXJ103" s="227"/>
      <c r="IXK103" s="227"/>
      <c r="IXL103" s="227"/>
      <c r="IXM103" s="227"/>
      <c r="IXN103" s="227"/>
      <c r="IXO103" s="227"/>
      <c r="IXP103" s="227"/>
      <c r="IXQ103" s="227"/>
      <c r="IXR103" s="227"/>
      <c r="IXS103" s="227"/>
      <c r="IXT103" s="227"/>
      <c r="IXU103" s="227"/>
      <c r="IXV103" s="227"/>
      <c r="IXW103" s="227"/>
      <c r="IXX103" s="227"/>
      <c r="IXY103" s="227"/>
      <c r="IXZ103" s="227"/>
      <c r="IYA103" s="227"/>
      <c r="IYB103" s="227"/>
      <c r="IYC103" s="227"/>
      <c r="IYD103" s="227"/>
      <c r="IYE103" s="227"/>
      <c r="IYF103" s="227"/>
      <c r="IYG103" s="227"/>
      <c r="IYH103" s="227"/>
      <c r="IYI103" s="227"/>
      <c r="IYJ103" s="227"/>
      <c r="IYK103" s="227"/>
      <c r="IYL103" s="227"/>
      <c r="IYM103" s="227"/>
      <c r="IYN103" s="227"/>
      <c r="IYO103" s="227"/>
      <c r="IYP103" s="227"/>
      <c r="IYQ103" s="227"/>
      <c r="IYR103" s="227"/>
      <c r="IYS103" s="227"/>
      <c r="IYT103" s="227"/>
      <c r="IYU103" s="227"/>
      <c r="IYV103" s="227"/>
      <c r="IYW103" s="227"/>
      <c r="IYX103" s="227"/>
      <c r="IYY103" s="227"/>
      <c r="IYZ103" s="227"/>
      <c r="IZA103" s="227"/>
      <c r="IZB103" s="227"/>
      <c r="IZC103" s="227"/>
      <c r="IZD103" s="227"/>
      <c r="IZE103" s="227"/>
      <c r="IZF103" s="227"/>
      <c r="IZG103" s="227"/>
      <c r="IZH103" s="227"/>
      <c r="IZI103" s="227"/>
      <c r="IZJ103" s="227"/>
      <c r="IZK103" s="227"/>
      <c r="IZL103" s="227"/>
      <c r="IZM103" s="227"/>
      <c r="IZN103" s="227"/>
      <c r="IZO103" s="227"/>
      <c r="IZP103" s="227"/>
      <c r="IZQ103" s="227"/>
      <c r="IZR103" s="227"/>
      <c r="IZS103" s="227"/>
      <c r="IZT103" s="227"/>
      <c r="IZU103" s="227"/>
      <c r="IZV103" s="227"/>
      <c r="IZW103" s="227"/>
      <c r="IZX103" s="227"/>
      <c r="IZY103" s="227"/>
      <c r="IZZ103" s="227"/>
      <c r="JAA103" s="227"/>
      <c r="JAB103" s="227"/>
      <c r="JAC103" s="227"/>
      <c r="JAD103" s="227"/>
      <c r="JAE103" s="227"/>
      <c r="JAF103" s="227"/>
      <c r="JAG103" s="227"/>
      <c r="JAH103" s="227"/>
      <c r="JAI103" s="227"/>
      <c r="JAJ103" s="227"/>
      <c r="JAK103" s="227"/>
      <c r="JAL103" s="227"/>
      <c r="JAM103" s="227"/>
      <c r="JAN103" s="227"/>
      <c r="JAO103" s="227"/>
      <c r="JAP103" s="227"/>
      <c r="JAQ103" s="227"/>
      <c r="JAR103" s="227"/>
      <c r="JAS103" s="227"/>
      <c r="JAT103" s="227"/>
      <c r="JAU103" s="227"/>
      <c r="JAV103" s="227"/>
      <c r="JAW103" s="227"/>
      <c r="JAX103" s="227"/>
      <c r="JAY103" s="227"/>
      <c r="JAZ103" s="227"/>
      <c r="JBA103" s="227"/>
      <c r="JBB103" s="227"/>
      <c r="JBC103" s="227"/>
      <c r="JBD103" s="227"/>
      <c r="JBE103" s="227"/>
      <c r="JBF103" s="227"/>
      <c r="JBG103" s="227"/>
      <c r="JBH103" s="227"/>
      <c r="JBI103" s="227"/>
      <c r="JBJ103" s="227"/>
      <c r="JBK103" s="227"/>
      <c r="JBL103" s="227"/>
      <c r="JBM103" s="227"/>
      <c r="JBN103" s="227"/>
      <c r="JBO103" s="227"/>
      <c r="JBP103" s="227"/>
      <c r="JBQ103" s="227"/>
      <c r="JBR103" s="227"/>
      <c r="JBS103" s="227"/>
      <c r="JBT103" s="227"/>
      <c r="JBU103" s="227"/>
      <c r="JBV103" s="227"/>
      <c r="JBW103" s="227"/>
      <c r="JBX103" s="227"/>
      <c r="JBY103" s="227"/>
      <c r="JBZ103" s="227"/>
      <c r="JCA103" s="227"/>
      <c r="JCB103" s="227"/>
      <c r="JCC103" s="227"/>
      <c r="JCD103" s="227"/>
      <c r="JCE103" s="227"/>
      <c r="JCF103" s="227"/>
      <c r="JCG103" s="227"/>
      <c r="JCH103" s="227"/>
      <c r="JCI103" s="227"/>
      <c r="JCJ103" s="227"/>
      <c r="JCK103" s="227"/>
      <c r="JCL103" s="227"/>
      <c r="JCM103" s="227"/>
      <c r="JCN103" s="227"/>
      <c r="JCO103" s="227"/>
      <c r="JCP103" s="227"/>
      <c r="JCQ103" s="227"/>
      <c r="JCR103" s="227"/>
      <c r="JCS103" s="227"/>
      <c r="JCT103" s="227"/>
      <c r="JCU103" s="227"/>
      <c r="JCV103" s="227"/>
      <c r="JCW103" s="227"/>
      <c r="JCX103" s="227"/>
      <c r="JCY103" s="227"/>
      <c r="JCZ103" s="227"/>
      <c r="JDA103" s="227"/>
      <c r="JDB103" s="227"/>
      <c r="JDC103" s="227"/>
      <c r="JDD103" s="227"/>
      <c r="JDE103" s="227"/>
      <c r="JDF103" s="227"/>
      <c r="JDG103" s="227"/>
      <c r="JDH103" s="227"/>
      <c r="JDI103" s="227"/>
      <c r="JDJ103" s="227"/>
      <c r="JDK103" s="227"/>
      <c r="JDL103" s="227"/>
      <c r="JDM103" s="227"/>
      <c r="JDN103" s="227"/>
      <c r="JDO103" s="227"/>
      <c r="JDP103" s="227"/>
      <c r="JDQ103" s="227"/>
      <c r="JDR103" s="227"/>
      <c r="JDS103" s="227"/>
      <c r="JDT103" s="227"/>
      <c r="JDU103" s="227"/>
      <c r="JDV103" s="227"/>
      <c r="JDW103" s="227"/>
      <c r="JDX103" s="227"/>
      <c r="JDY103" s="227"/>
      <c r="JDZ103" s="227"/>
      <c r="JEA103" s="227"/>
      <c r="JEB103" s="227"/>
      <c r="JEC103" s="227"/>
      <c r="JED103" s="227"/>
      <c r="JEE103" s="227"/>
      <c r="JEF103" s="227"/>
      <c r="JEG103" s="227"/>
      <c r="JEH103" s="227"/>
      <c r="JEI103" s="227"/>
      <c r="JEJ103" s="227"/>
      <c r="JEK103" s="227"/>
      <c r="JEL103" s="227"/>
      <c r="JEM103" s="227"/>
      <c r="JEN103" s="227"/>
      <c r="JEO103" s="227"/>
      <c r="JEP103" s="227"/>
      <c r="JEQ103" s="227"/>
      <c r="JER103" s="227"/>
      <c r="JES103" s="227"/>
      <c r="JET103" s="227"/>
      <c r="JEU103" s="227"/>
      <c r="JEV103" s="227"/>
      <c r="JEW103" s="227"/>
      <c r="JEX103" s="227"/>
      <c r="JEY103" s="227"/>
      <c r="JEZ103" s="227"/>
      <c r="JFA103" s="227"/>
      <c r="JFB103" s="227"/>
      <c r="JFC103" s="227"/>
      <c r="JFD103" s="227"/>
      <c r="JFE103" s="227"/>
      <c r="JFF103" s="227"/>
      <c r="JFG103" s="227"/>
      <c r="JFH103" s="227"/>
      <c r="JFI103" s="227"/>
      <c r="JFJ103" s="227"/>
      <c r="JFK103" s="227"/>
      <c r="JFL103" s="227"/>
      <c r="JFM103" s="227"/>
      <c r="JFN103" s="227"/>
      <c r="JFO103" s="227"/>
      <c r="JFP103" s="227"/>
      <c r="JFQ103" s="227"/>
      <c r="JFR103" s="227"/>
      <c r="JFS103" s="227"/>
      <c r="JFT103" s="227"/>
      <c r="JFU103" s="227"/>
      <c r="JFV103" s="227"/>
      <c r="JFW103" s="227"/>
      <c r="JFX103" s="227"/>
      <c r="JFY103" s="227"/>
      <c r="JFZ103" s="227"/>
      <c r="JGA103" s="227"/>
      <c r="JGB103" s="227"/>
      <c r="JGC103" s="227"/>
      <c r="JGD103" s="227"/>
      <c r="JGE103" s="227"/>
      <c r="JGF103" s="227"/>
      <c r="JGG103" s="227"/>
      <c r="JGH103" s="227"/>
      <c r="JGI103" s="227"/>
      <c r="JGJ103" s="227"/>
      <c r="JGK103" s="227"/>
      <c r="JGL103" s="227"/>
      <c r="JGM103" s="227"/>
      <c r="JGN103" s="227"/>
      <c r="JGO103" s="227"/>
      <c r="JGP103" s="227"/>
      <c r="JGQ103" s="227"/>
      <c r="JGR103" s="227"/>
      <c r="JGS103" s="227"/>
      <c r="JGT103" s="227"/>
      <c r="JGU103" s="227"/>
      <c r="JGV103" s="227"/>
      <c r="JGW103" s="227"/>
      <c r="JGX103" s="227"/>
      <c r="JGY103" s="227"/>
      <c r="JGZ103" s="227"/>
      <c r="JHA103" s="227"/>
      <c r="JHB103" s="227"/>
      <c r="JHC103" s="227"/>
      <c r="JHD103" s="227"/>
      <c r="JHE103" s="227"/>
      <c r="JHF103" s="227"/>
      <c r="JHG103" s="227"/>
      <c r="JHH103" s="227"/>
      <c r="JHI103" s="227"/>
      <c r="JHJ103" s="227"/>
      <c r="JHK103" s="227"/>
      <c r="JHL103" s="227"/>
      <c r="JHM103" s="227"/>
      <c r="JHN103" s="227"/>
      <c r="JHO103" s="227"/>
      <c r="JHP103" s="227"/>
      <c r="JHQ103" s="227"/>
      <c r="JHR103" s="227"/>
      <c r="JHS103" s="227"/>
      <c r="JHT103" s="227"/>
      <c r="JHU103" s="227"/>
      <c r="JHV103" s="227"/>
      <c r="JHW103" s="227"/>
      <c r="JHX103" s="227"/>
      <c r="JHY103" s="227"/>
      <c r="JHZ103" s="227"/>
      <c r="JIA103" s="227"/>
      <c r="JIB103" s="227"/>
      <c r="JIC103" s="227"/>
      <c r="JID103" s="227"/>
      <c r="JIE103" s="227"/>
      <c r="JIF103" s="227"/>
      <c r="JIG103" s="227"/>
      <c r="JIH103" s="227"/>
      <c r="JII103" s="227"/>
      <c r="JIJ103" s="227"/>
      <c r="JIK103" s="227"/>
      <c r="JIL103" s="227"/>
      <c r="JIM103" s="227"/>
      <c r="JIN103" s="227"/>
      <c r="JIO103" s="227"/>
      <c r="JIP103" s="227"/>
      <c r="JIQ103" s="227"/>
      <c r="JIR103" s="227"/>
      <c r="JIS103" s="227"/>
      <c r="JIT103" s="227"/>
      <c r="JIU103" s="227"/>
      <c r="JIV103" s="227"/>
      <c r="JIW103" s="227"/>
      <c r="JIX103" s="227"/>
      <c r="JIY103" s="227"/>
      <c r="JIZ103" s="227"/>
      <c r="JJA103" s="227"/>
      <c r="JJB103" s="227"/>
      <c r="JJC103" s="227"/>
      <c r="JJD103" s="227"/>
      <c r="JJE103" s="227"/>
      <c r="JJF103" s="227"/>
      <c r="JJG103" s="227"/>
      <c r="JJH103" s="227"/>
      <c r="JJI103" s="227"/>
      <c r="JJJ103" s="227"/>
      <c r="JJK103" s="227"/>
      <c r="JJL103" s="227"/>
      <c r="JJM103" s="227"/>
      <c r="JJN103" s="227"/>
      <c r="JJO103" s="227"/>
      <c r="JJP103" s="227"/>
      <c r="JJQ103" s="227"/>
      <c r="JJR103" s="227"/>
      <c r="JJS103" s="227"/>
      <c r="JJT103" s="227"/>
      <c r="JJU103" s="227"/>
      <c r="JJV103" s="227"/>
      <c r="JJW103" s="227"/>
      <c r="JJX103" s="227"/>
      <c r="JJY103" s="227"/>
      <c r="JJZ103" s="227"/>
      <c r="JKA103" s="227"/>
      <c r="JKB103" s="227"/>
      <c r="JKC103" s="227"/>
      <c r="JKD103" s="227"/>
      <c r="JKE103" s="227"/>
      <c r="JKF103" s="227"/>
      <c r="JKG103" s="227"/>
      <c r="JKH103" s="227"/>
      <c r="JKI103" s="227"/>
      <c r="JKJ103" s="227"/>
      <c r="JKK103" s="227"/>
      <c r="JKL103" s="227"/>
      <c r="JKM103" s="227"/>
      <c r="JKN103" s="227"/>
      <c r="JKO103" s="227"/>
      <c r="JKP103" s="227"/>
      <c r="JKQ103" s="227"/>
      <c r="JKR103" s="227"/>
      <c r="JKS103" s="227"/>
      <c r="JKT103" s="227"/>
      <c r="JKU103" s="227"/>
      <c r="JKV103" s="227"/>
      <c r="JKW103" s="227"/>
      <c r="JKX103" s="227"/>
      <c r="JKY103" s="227"/>
      <c r="JKZ103" s="227"/>
      <c r="JLA103" s="227"/>
      <c r="JLB103" s="227"/>
      <c r="JLC103" s="227"/>
      <c r="JLD103" s="227"/>
      <c r="JLE103" s="227"/>
      <c r="JLF103" s="227"/>
      <c r="JLG103" s="227"/>
      <c r="JLH103" s="227"/>
      <c r="JLI103" s="227"/>
      <c r="JLJ103" s="227"/>
      <c r="JLK103" s="227"/>
      <c r="JLL103" s="227"/>
      <c r="JLM103" s="227"/>
      <c r="JLN103" s="227"/>
      <c r="JLO103" s="227"/>
      <c r="JLP103" s="227"/>
      <c r="JLQ103" s="227"/>
      <c r="JLR103" s="227"/>
      <c r="JLS103" s="227"/>
      <c r="JLT103" s="227"/>
      <c r="JLU103" s="227"/>
      <c r="JLV103" s="227"/>
      <c r="JLW103" s="227"/>
      <c r="JLX103" s="227"/>
      <c r="JLY103" s="227"/>
      <c r="JLZ103" s="227"/>
      <c r="JMA103" s="227"/>
      <c r="JMB103" s="227"/>
      <c r="JMC103" s="227"/>
      <c r="JMD103" s="227"/>
      <c r="JME103" s="227"/>
      <c r="JMF103" s="227"/>
      <c r="JMG103" s="227"/>
      <c r="JMH103" s="227"/>
      <c r="JMI103" s="227"/>
      <c r="JMJ103" s="227"/>
      <c r="JMK103" s="227"/>
      <c r="JML103" s="227"/>
      <c r="JMM103" s="227"/>
      <c r="JMN103" s="227"/>
      <c r="JMO103" s="227"/>
      <c r="JMP103" s="227"/>
      <c r="JMQ103" s="227"/>
      <c r="JMR103" s="227"/>
      <c r="JMS103" s="227"/>
      <c r="JMT103" s="227"/>
      <c r="JMU103" s="227"/>
      <c r="JMV103" s="227"/>
      <c r="JMW103" s="227"/>
      <c r="JMX103" s="227"/>
      <c r="JMY103" s="227"/>
      <c r="JMZ103" s="227"/>
      <c r="JNA103" s="227"/>
      <c r="JNB103" s="227"/>
      <c r="JNC103" s="227"/>
      <c r="JND103" s="227"/>
      <c r="JNE103" s="227"/>
      <c r="JNF103" s="227"/>
      <c r="JNG103" s="227"/>
      <c r="JNH103" s="227"/>
      <c r="JNI103" s="227"/>
      <c r="JNJ103" s="227"/>
      <c r="JNK103" s="227"/>
      <c r="JNL103" s="227"/>
      <c r="JNM103" s="227"/>
      <c r="JNN103" s="227"/>
      <c r="JNO103" s="227"/>
      <c r="JNP103" s="227"/>
      <c r="JNQ103" s="227"/>
      <c r="JNR103" s="227"/>
      <c r="JNS103" s="227"/>
      <c r="JNT103" s="227"/>
      <c r="JNU103" s="227"/>
      <c r="JNV103" s="227"/>
      <c r="JNW103" s="227"/>
      <c r="JNX103" s="227"/>
      <c r="JNY103" s="227"/>
      <c r="JNZ103" s="227"/>
      <c r="JOA103" s="227"/>
      <c r="JOB103" s="227"/>
      <c r="JOC103" s="227"/>
      <c r="JOD103" s="227"/>
      <c r="JOE103" s="227"/>
      <c r="JOF103" s="227"/>
      <c r="JOG103" s="227"/>
      <c r="JOH103" s="227"/>
      <c r="JOI103" s="227"/>
      <c r="JOJ103" s="227"/>
      <c r="JOK103" s="227"/>
      <c r="JOL103" s="227"/>
      <c r="JOM103" s="227"/>
      <c r="JON103" s="227"/>
      <c r="JOO103" s="227"/>
      <c r="JOP103" s="227"/>
      <c r="JOQ103" s="227"/>
      <c r="JOR103" s="227"/>
      <c r="JOS103" s="227"/>
      <c r="JOT103" s="227"/>
      <c r="JOU103" s="227"/>
      <c r="JOV103" s="227"/>
      <c r="JOW103" s="227"/>
      <c r="JOX103" s="227"/>
      <c r="JOY103" s="227"/>
      <c r="JOZ103" s="227"/>
      <c r="JPA103" s="227"/>
      <c r="JPB103" s="227"/>
      <c r="JPC103" s="227"/>
      <c r="JPD103" s="227"/>
      <c r="JPE103" s="227"/>
      <c r="JPF103" s="227"/>
      <c r="JPG103" s="227"/>
      <c r="JPH103" s="227"/>
      <c r="JPI103" s="227"/>
      <c r="JPJ103" s="227"/>
      <c r="JPK103" s="227"/>
      <c r="JPL103" s="227"/>
      <c r="JPM103" s="227"/>
      <c r="JPN103" s="227"/>
      <c r="JPO103" s="227"/>
      <c r="JPP103" s="227"/>
      <c r="JPQ103" s="227"/>
      <c r="JPR103" s="227"/>
      <c r="JPS103" s="227"/>
      <c r="JPT103" s="227"/>
      <c r="JPU103" s="227"/>
      <c r="JPV103" s="227"/>
      <c r="JPW103" s="227"/>
      <c r="JPX103" s="227"/>
      <c r="JPY103" s="227"/>
      <c r="JPZ103" s="227"/>
      <c r="JQA103" s="227"/>
      <c r="JQB103" s="227"/>
      <c r="JQC103" s="227"/>
      <c r="JQD103" s="227"/>
      <c r="JQE103" s="227"/>
      <c r="JQF103" s="227"/>
      <c r="JQG103" s="227"/>
      <c r="JQH103" s="227"/>
      <c r="JQI103" s="227"/>
      <c r="JQJ103" s="227"/>
      <c r="JQK103" s="227"/>
      <c r="JQL103" s="227"/>
      <c r="JQM103" s="227"/>
      <c r="JQN103" s="227"/>
      <c r="JQO103" s="227"/>
      <c r="JQP103" s="227"/>
      <c r="JQQ103" s="227"/>
      <c r="JQR103" s="227"/>
      <c r="JQS103" s="227"/>
      <c r="JQT103" s="227"/>
      <c r="JQU103" s="227"/>
      <c r="JQV103" s="227"/>
      <c r="JQW103" s="227"/>
      <c r="JQX103" s="227"/>
      <c r="JQY103" s="227"/>
      <c r="JQZ103" s="227"/>
      <c r="JRA103" s="227"/>
      <c r="JRB103" s="227"/>
      <c r="JRC103" s="227"/>
      <c r="JRD103" s="227"/>
      <c r="JRE103" s="227"/>
      <c r="JRF103" s="227"/>
      <c r="JRG103" s="227"/>
      <c r="JRH103" s="227"/>
      <c r="JRI103" s="227"/>
      <c r="JRJ103" s="227"/>
      <c r="JRK103" s="227"/>
      <c r="JRL103" s="227"/>
      <c r="JRM103" s="227"/>
      <c r="JRN103" s="227"/>
      <c r="JRO103" s="227"/>
      <c r="JRP103" s="227"/>
      <c r="JRQ103" s="227"/>
      <c r="JRR103" s="227"/>
      <c r="JRS103" s="227"/>
      <c r="JRT103" s="227"/>
      <c r="JRU103" s="227"/>
      <c r="JRV103" s="227"/>
      <c r="JRW103" s="227"/>
      <c r="JRX103" s="227"/>
      <c r="JRY103" s="227"/>
      <c r="JRZ103" s="227"/>
      <c r="JSA103" s="227"/>
      <c r="JSB103" s="227"/>
      <c r="JSC103" s="227"/>
      <c r="JSD103" s="227"/>
      <c r="JSE103" s="227"/>
      <c r="JSF103" s="227"/>
      <c r="JSG103" s="227"/>
      <c r="JSH103" s="227"/>
      <c r="JSI103" s="227"/>
      <c r="JSJ103" s="227"/>
      <c r="JSK103" s="227"/>
      <c r="JSL103" s="227"/>
      <c r="JSM103" s="227"/>
      <c r="JSN103" s="227"/>
      <c r="JSO103" s="227"/>
      <c r="JSP103" s="227"/>
      <c r="JSQ103" s="227"/>
      <c r="JSR103" s="227"/>
      <c r="JSS103" s="227"/>
      <c r="JST103" s="227"/>
      <c r="JSU103" s="227"/>
      <c r="JSV103" s="227"/>
      <c r="JSW103" s="227"/>
      <c r="JSX103" s="227"/>
      <c r="JSY103" s="227"/>
      <c r="JSZ103" s="227"/>
      <c r="JTA103" s="227"/>
      <c r="JTB103" s="227"/>
      <c r="JTC103" s="227"/>
      <c r="JTD103" s="227"/>
      <c r="JTE103" s="227"/>
      <c r="JTF103" s="227"/>
      <c r="JTG103" s="227"/>
      <c r="JTH103" s="227"/>
      <c r="JTI103" s="227"/>
      <c r="JTJ103" s="227"/>
      <c r="JTK103" s="227"/>
      <c r="JTL103" s="227"/>
      <c r="JTM103" s="227"/>
      <c r="JTN103" s="227"/>
      <c r="JTO103" s="227"/>
      <c r="JTP103" s="227"/>
      <c r="JTQ103" s="227"/>
      <c r="JTR103" s="227"/>
      <c r="JTS103" s="227"/>
      <c r="JTT103" s="227"/>
      <c r="JTU103" s="227"/>
      <c r="JTV103" s="227"/>
      <c r="JTW103" s="227"/>
      <c r="JTX103" s="227"/>
      <c r="JTY103" s="227"/>
      <c r="JTZ103" s="227"/>
      <c r="JUA103" s="227"/>
      <c r="JUB103" s="227"/>
      <c r="JUC103" s="227"/>
      <c r="JUD103" s="227"/>
      <c r="JUE103" s="227"/>
      <c r="JUF103" s="227"/>
      <c r="JUG103" s="227"/>
      <c r="JUH103" s="227"/>
      <c r="JUI103" s="227"/>
      <c r="JUJ103" s="227"/>
      <c r="JUK103" s="227"/>
      <c r="JUL103" s="227"/>
      <c r="JUM103" s="227"/>
      <c r="JUN103" s="227"/>
      <c r="JUO103" s="227"/>
      <c r="JUP103" s="227"/>
      <c r="JUQ103" s="227"/>
      <c r="JUR103" s="227"/>
      <c r="JUS103" s="227"/>
      <c r="JUT103" s="227"/>
      <c r="JUU103" s="227"/>
      <c r="JUV103" s="227"/>
      <c r="JUW103" s="227"/>
      <c r="JUX103" s="227"/>
      <c r="JUY103" s="227"/>
      <c r="JUZ103" s="227"/>
      <c r="JVA103" s="227"/>
      <c r="JVB103" s="227"/>
      <c r="JVC103" s="227"/>
      <c r="JVD103" s="227"/>
      <c r="JVE103" s="227"/>
      <c r="JVF103" s="227"/>
      <c r="JVG103" s="227"/>
      <c r="JVH103" s="227"/>
      <c r="JVI103" s="227"/>
      <c r="JVJ103" s="227"/>
      <c r="JVK103" s="227"/>
      <c r="JVL103" s="227"/>
      <c r="JVM103" s="227"/>
      <c r="JVN103" s="227"/>
      <c r="JVO103" s="227"/>
      <c r="JVP103" s="227"/>
      <c r="JVQ103" s="227"/>
      <c r="JVR103" s="227"/>
      <c r="JVS103" s="227"/>
      <c r="JVT103" s="227"/>
      <c r="JVU103" s="227"/>
      <c r="JVV103" s="227"/>
      <c r="JVW103" s="227"/>
      <c r="JVX103" s="227"/>
      <c r="JVY103" s="227"/>
      <c r="JVZ103" s="227"/>
      <c r="JWA103" s="227"/>
      <c r="JWB103" s="227"/>
      <c r="JWC103" s="227"/>
      <c r="JWD103" s="227"/>
      <c r="JWE103" s="227"/>
      <c r="JWF103" s="227"/>
      <c r="JWG103" s="227"/>
      <c r="JWH103" s="227"/>
      <c r="JWI103" s="227"/>
      <c r="JWJ103" s="227"/>
      <c r="JWK103" s="227"/>
      <c r="JWL103" s="227"/>
      <c r="JWM103" s="227"/>
      <c r="JWN103" s="227"/>
      <c r="JWO103" s="227"/>
      <c r="JWP103" s="227"/>
      <c r="JWQ103" s="227"/>
      <c r="JWR103" s="227"/>
      <c r="JWS103" s="227"/>
      <c r="JWT103" s="227"/>
      <c r="JWU103" s="227"/>
      <c r="JWV103" s="227"/>
      <c r="JWW103" s="227"/>
      <c r="JWX103" s="227"/>
      <c r="JWY103" s="227"/>
      <c r="JWZ103" s="227"/>
      <c r="JXA103" s="227"/>
      <c r="JXB103" s="227"/>
      <c r="JXC103" s="227"/>
      <c r="JXD103" s="227"/>
      <c r="JXE103" s="227"/>
      <c r="JXF103" s="227"/>
      <c r="JXG103" s="227"/>
      <c r="JXH103" s="227"/>
      <c r="JXI103" s="227"/>
      <c r="JXJ103" s="227"/>
      <c r="JXK103" s="227"/>
      <c r="JXL103" s="227"/>
      <c r="JXM103" s="227"/>
      <c r="JXN103" s="227"/>
      <c r="JXO103" s="227"/>
      <c r="JXP103" s="227"/>
      <c r="JXQ103" s="227"/>
      <c r="JXR103" s="227"/>
      <c r="JXS103" s="227"/>
      <c r="JXT103" s="227"/>
      <c r="JXU103" s="227"/>
      <c r="JXV103" s="227"/>
      <c r="JXW103" s="227"/>
      <c r="JXX103" s="227"/>
      <c r="JXY103" s="227"/>
      <c r="JXZ103" s="227"/>
      <c r="JYA103" s="227"/>
      <c r="JYB103" s="227"/>
      <c r="JYC103" s="227"/>
      <c r="JYD103" s="227"/>
      <c r="JYE103" s="227"/>
      <c r="JYF103" s="227"/>
      <c r="JYG103" s="227"/>
      <c r="JYH103" s="227"/>
      <c r="JYI103" s="227"/>
      <c r="JYJ103" s="227"/>
      <c r="JYK103" s="227"/>
      <c r="JYL103" s="227"/>
      <c r="JYM103" s="227"/>
      <c r="JYN103" s="227"/>
      <c r="JYO103" s="227"/>
      <c r="JYP103" s="227"/>
      <c r="JYQ103" s="227"/>
      <c r="JYR103" s="227"/>
      <c r="JYS103" s="227"/>
      <c r="JYT103" s="227"/>
      <c r="JYU103" s="227"/>
      <c r="JYV103" s="227"/>
      <c r="JYW103" s="227"/>
      <c r="JYX103" s="227"/>
      <c r="JYY103" s="227"/>
      <c r="JYZ103" s="227"/>
      <c r="JZA103" s="227"/>
      <c r="JZB103" s="227"/>
      <c r="JZC103" s="227"/>
      <c r="JZD103" s="227"/>
      <c r="JZE103" s="227"/>
      <c r="JZF103" s="227"/>
      <c r="JZG103" s="227"/>
      <c r="JZH103" s="227"/>
      <c r="JZI103" s="227"/>
      <c r="JZJ103" s="227"/>
      <c r="JZK103" s="227"/>
      <c r="JZL103" s="227"/>
      <c r="JZM103" s="227"/>
      <c r="JZN103" s="227"/>
      <c r="JZO103" s="227"/>
      <c r="JZP103" s="227"/>
      <c r="JZQ103" s="227"/>
      <c r="JZR103" s="227"/>
      <c r="JZS103" s="227"/>
      <c r="JZT103" s="227"/>
      <c r="JZU103" s="227"/>
      <c r="JZV103" s="227"/>
      <c r="JZW103" s="227"/>
      <c r="JZX103" s="227"/>
      <c r="JZY103" s="227"/>
      <c r="JZZ103" s="227"/>
      <c r="KAA103" s="227"/>
      <c r="KAB103" s="227"/>
      <c r="KAC103" s="227"/>
      <c r="KAD103" s="227"/>
      <c r="KAE103" s="227"/>
      <c r="KAF103" s="227"/>
      <c r="KAG103" s="227"/>
      <c r="KAH103" s="227"/>
      <c r="KAI103" s="227"/>
      <c r="KAJ103" s="227"/>
      <c r="KAK103" s="227"/>
      <c r="KAL103" s="227"/>
      <c r="KAM103" s="227"/>
      <c r="KAN103" s="227"/>
      <c r="KAO103" s="227"/>
      <c r="KAP103" s="227"/>
      <c r="KAQ103" s="227"/>
      <c r="KAR103" s="227"/>
      <c r="KAS103" s="227"/>
      <c r="KAT103" s="227"/>
      <c r="KAU103" s="227"/>
      <c r="KAV103" s="227"/>
      <c r="KAW103" s="227"/>
      <c r="KAX103" s="227"/>
      <c r="KAY103" s="227"/>
      <c r="KAZ103" s="227"/>
      <c r="KBA103" s="227"/>
      <c r="KBB103" s="227"/>
      <c r="KBC103" s="227"/>
      <c r="KBD103" s="227"/>
      <c r="KBE103" s="227"/>
      <c r="KBF103" s="227"/>
      <c r="KBG103" s="227"/>
      <c r="KBH103" s="227"/>
      <c r="KBI103" s="227"/>
      <c r="KBJ103" s="227"/>
      <c r="KBK103" s="227"/>
      <c r="KBL103" s="227"/>
      <c r="KBM103" s="227"/>
      <c r="KBN103" s="227"/>
      <c r="KBO103" s="227"/>
      <c r="KBP103" s="227"/>
      <c r="KBQ103" s="227"/>
      <c r="KBR103" s="227"/>
      <c r="KBS103" s="227"/>
      <c r="KBT103" s="227"/>
      <c r="KBU103" s="227"/>
      <c r="KBV103" s="227"/>
      <c r="KBW103" s="227"/>
      <c r="KBX103" s="227"/>
      <c r="KBY103" s="227"/>
      <c r="KBZ103" s="227"/>
      <c r="KCA103" s="227"/>
      <c r="KCB103" s="227"/>
      <c r="KCC103" s="227"/>
      <c r="KCD103" s="227"/>
      <c r="KCE103" s="227"/>
      <c r="KCF103" s="227"/>
      <c r="KCG103" s="227"/>
      <c r="KCH103" s="227"/>
      <c r="KCI103" s="227"/>
      <c r="KCJ103" s="227"/>
      <c r="KCK103" s="227"/>
      <c r="KCL103" s="227"/>
      <c r="KCM103" s="227"/>
      <c r="KCN103" s="227"/>
      <c r="KCO103" s="227"/>
      <c r="KCP103" s="227"/>
      <c r="KCQ103" s="227"/>
      <c r="KCR103" s="227"/>
      <c r="KCS103" s="227"/>
      <c r="KCT103" s="227"/>
      <c r="KCU103" s="227"/>
      <c r="KCV103" s="227"/>
      <c r="KCW103" s="227"/>
      <c r="KCX103" s="227"/>
      <c r="KCY103" s="227"/>
      <c r="KCZ103" s="227"/>
      <c r="KDA103" s="227"/>
      <c r="KDB103" s="227"/>
      <c r="KDC103" s="227"/>
      <c r="KDD103" s="227"/>
      <c r="KDE103" s="227"/>
      <c r="KDF103" s="227"/>
      <c r="KDG103" s="227"/>
      <c r="KDH103" s="227"/>
      <c r="KDI103" s="227"/>
      <c r="KDJ103" s="227"/>
      <c r="KDK103" s="227"/>
      <c r="KDL103" s="227"/>
      <c r="KDM103" s="227"/>
      <c r="KDN103" s="227"/>
      <c r="KDO103" s="227"/>
      <c r="KDP103" s="227"/>
      <c r="KDQ103" s="227"/>
      <c r="KDR103" s="227"/>
      <c r="KDS103" s="227"/>
      <c r="KDT103" s="227"/>
      <c r="KDU103" s="227"/>
      <c r="KDV103" s="227"/>
      <c r="KDW103" s="227"/>
      <c r="KDX103" s="227"/>
      <c r="KDY103" s="227"/>
      <c r="KDZ103" s="227"/>
      <c r="KEA103" s="227"/>
      <c r="KEB103" s="227"/>
      <c r="KEC103" s="227"/>
      <c r="KED103" s="227"/>
      <c r="KEE103" s="227"/>
      <c r="KEF103" s="227"/>
      <c r="KEG103" s="227"/>
      <c r="KEH103" s="227"/>
      <c r="KEI103" s="227"/>
      <c r="KEJ103" s="227"/>
      <c r="KEK103" s="227"/>
      <c r="KEL103" s="227"/>
      <c r="KEM103" s="227"/>
      <c r="KEN103" s="227"/>
      <c r="KEO103" s="227"/>
      <c r="KEP103" s="227"/>
      <c r="KEQ103" s="227"/>
      <c r="KER103" s="227"/>
      <c r="KES103" s="227"/>
      <c r="KET103" s="227"/>
      <c r="KEU103" s="227"/>
      <c r="KEV103" s="227"/>
      <c r="KEW103" s="227"/>
      <c r="KEX103" s="227"/>
      <c r="KEY103" s="227"/>
      <c r="KEZ103" s="227"/>
      <c r="KFA103" s="227"/>
      <c r="KFB103" s="227"/>
      <c r="KFC103" s="227"/>
      <c r="KFD103" s="227"/>
      <c r="KFE103" s="227"/>
      <c r="KFF103" s="227"/>
      <c r="KFG103" s="227"/>
      <c r="KFH103" s="227"/>
      <c r="KFI103" s="227"/>
      <c r="KFJ103" s="227"/>
      <c r="KFK103" s="227"/>
      <c r="KFL103" s="227"/>
      <c r="KFM103" s="227"/>
      <c r="KFN103" s="227"/>
      <c r="KFO103" s="227"/>
      <c r="KFP103" s="227"/>
      <c r="KFQ103" s="227"/>
      <c r="KFR103" s="227"/>
      <c r="KFS103" s="227"/>
      <c r="KFT103" s="227"/>
      <c r="KFU103" s="227"/>
      <c r="KFV103" s="227"/>
      <c r="KFW103" s="227"/>
      <c r="KFX103" s="227"/>
      <c r="KFY103" s="227"/>
      <c r="KFZ103" s="227"/>
      <c r="KGA103" s="227"/>
      <c r="KGB103" s="227"/>
      <c r="KGC103" s="227"/>
      <c r="KGD103" s="227"/>
      <c r="KGE103" s="227"/>
      <c r="KGF103" s="227"/>
      <c r="KGG103" s="227"/>
      <c r="KGH103" s="227"/>
      <c r="KGI103" s="227"/>
      <c r="KGJ103" s="227"/>
      <c r="KGK103" s="227"/>
      <c r="KGL103" s="227"/>
      <c r="KGM103" s="227"/>
      <c r="KGN103" s="227"/>
      <c r="KGO103" s="227"/>
      <c r="KGP103" s="227"/>
      <c r="KGQ103" s="227"/>
      <c r="KGR103" s="227"/>
      <c r="KGS103" s="227"/>
      <c r="KGT103" s="227"/>
      <c r="KGU103" s="227"/>
      <c r="KGV103" s="227"/>
      <c r="KGW103" s="227"/>
      <c r="KGX103" s="227"/>
      <c r="KGY103" s="227"/>
      <c r="KGZ103" s="227"/>
      <c r="KHA103" s="227"/>
      <c r="KHB103" s="227"/>
      <c r="KHC103" s="227"/>
      <c r="KHD103" s="227"/>
      <c r="KHE103" s="227"/>
      <c r="KHF103" s="227"/>
      <c r="KHG103" s="227"/>
      <c r="KHH103" s="227"/>
      <c r="KHI103" s="227"/>
      <c r="KHJ103" s="227"/>
      <c r="KHK103" s="227"/>
      <c r="KHL103" s="227"/>
      <c r="KHM103" s="227"/>
      <c r="KHN103" s="227"/>
      <c r="KHO103" s="227"/>
      <c r="KHP103" s="227"/>
      <c r="KHQ103" s="227"/>
      <c r="KHR103" s="227"/>
      <c r="KHS103" s="227"/>
      <c r="KHT103" s="227"/>
      <c r="KHU103" s="227"/>
      <c r="KHV103" s="227"/>
      <c r="KHW103" s="227"/>
      <c r="KHX103" s="227"/>
      <c r="KHY103" s="227"/>
      <c r="KHZ103" s="227"/>
      <c r="KIA103" s="227"/>
      <c r="KIB103" s="227"/>
      <c r="KIC103" s="227"/>
      <c r="KID103" s="227"/>
      <c r="KIE103" s="227"/>
      <c r="KIF103" s="227"/>
      <c r="KIG103" s="227"/>
      <c r="KIH103" s="227"/>
      <c r="KII103" s="227"/>
      <c r="KIJ103" s="227"/>
      <c r="KIK103" s="227"/>
      <c r="KIL103" s="227"/>
      <c r="KIM103" s="227"/>
      <c r="KIN103" s="227"/>
      <c r="KIO103" s="227"/>
      <c r="KIP103" s="227"/>
      <c r="KIQ103" s="227"/>
      <c r="KIR103" s="227"/>
      <c r="KIS103" s="227"/>
      <c r="KIT103" s="227"/>
      <c r="KIU103" s="227"/>
      <c r="KIV103" s="227"/>
      <c r="KIW103" s="227"/>
      <c r="KIX103" s="227"/>
      <c r="KIY103" s="227"/>
      <c r="KIZ103" s="227"/>
      <c r="KJA103" s="227"/>
      <c r="KJB103" s="227"/>
      <c r="KJC103" s="227"/>
      <c r="KJD103" s="227"/>
      <c r="KJE103" s="227"/>
      <c r="KJF103" s="227"/>
      <c r="KJG103" s="227"/>
      <c r="KJH103" s="227"/>
      <c r="KJI103" s="227"/>
      <c r="KJJ103" s="227"/>
      <c r="KJK103" s="227"/>
      <c r="KJL103" s="227"/>
      <c r="KJM103" s="227"/>
      <c r="KJN103" s="227"/>
      <c r="KJO103" s="227"/>
      <c r="KJP103" s="227"/>
      <c r="KJQ103" s="227"/>
      <c r="KJR103" s="227"/>
      <c r="KJS103" s="227"/>
      <c r="KJT103" s="227"/>
      <c r="KJU103" s="227"/>
      <c r="KJV103" s="227"/>
      <c r="KJW103" s="227"/>
      <c r="KJX103" s="227"/>
      <c r="KJY103" s="227"/>
      <c r="KJZ103" s="227"/>
      <c r="KKA103" s="227"/>
      <c r="KKB103" s="227"/>
      <c r="KKC103" s="227"/>
      <c r="KKD103" s="227"/>
      <c r="KKE103" s="227"/>
      <c r="KKF103" s="227"/>
      <c r="KKG103" s="227"/>
      <c r="KKH103" s="227"/>
      <c r="KKI103" s="227"/>
      <c r="KKJ103" s="227"/>
      <c r="KKK103" s="227"/>
      <c r="KKL103" s="227"/>
      <c r="KKM103" s="227"/>
      <c r="KKN103" s="227"/>
      <c r="KKO103" s="227"/>
      <c r="KKP103" s="227"/>
      <c r="KKQ103" s="227"/>
      <c r="KKR103" s="227"/>
      <c r="KKS103" s="227"/>
      <c r="KKT103" s="227"/>
      <c r="KKU103" s="227"/>
      <c r="KKV103" s="227"/>
      <c r="KKW103" s="227"/>
      <c r="KKX103" s="227"/>
      <c r="KKY103" s="227"/>
      <c r="KKZ103" s="227"/>
      <c r="KLA103" s="227"/>
      <c r="KLB103" s="227"/>
      <c r="KLC103" s="227"/>
      <c r="KLD103" s="227"/>
      <c r="KLE103" s="227"/>
      <c r="KLF103" s="227"/>
      <c r="KLG103" s="227"/>
      <c r="KLH103" s="227"/>
      <c r="KLI103" s="227"/>
      <c r="KLJ103" s="227"/>
      <c r="KLK103" s="227"/>
      <c r="KLL103" s="227"/>
      <c r="KLM103" s="227"/>
      <c r="KLN103" s="227"/>
      <c r="KLO103" s="227"/>
      <c r="KLP103" s="227"/>
      <c r="KLQ103" s="227"/>
      <c r="KLR103" s="227"/>
      <c r="KLS103" s="227"/>
      <c r="KLT103" s="227"/>
      <c r="KLU103" s="227"/>
      <c r="KLV103" s="227"/>
      <c r="KLW103" s="227"/>
      <c r="KLX103" s="227"/>
      <c r="KLY103" s="227"/>
      <c r="KLZ103" s="227"/>
      <c r="KMA103" s="227"/>
      <c r="KMB103" s="227"/>
      <c r="KMC103" s="227"/>
      <c r="KMD103" s="227"/>
      <c r="KME103" s="227"/>
      <c r="KMF103" s="227"/>
      <c r="KMG103" s="227"/>
      <c r="KMH103" s="227"/>
      <c r="KMI103" s="227"/>
      <c r="KMJ103" s="227"/>
      <c r="KMK103" s="227"/>
      <c r="KML103" s="227"/>
      <c r="KMM103" s="227"/>
      <c r="KMN103" s="227"/>
      <c r="KMO103" s="227"/>
      <c r="KMP103" s="227"/>
      <c r="KMQ103" s="227"/>
      <c r="KMR103" s="227"/>
      <c r="KMS103" s="227"/>
      <c r="KMT103" s="227"/>
      <c r="KMU103" s="227"/>
      <c r="KMV103" s="227"/>
      <c r="KMW103" s="227"/>
      <c r="KMX103" s="227"/>
      <c r="KMY103" s="227"/>
      <c r="KMZ103" s="227"/>
      <c r="KNA103" s="227"/>
      <c r="KNB103" s="227"/>
      <c r="KNC103" s="227"/>
      <c r="KND103" s="227"/>
      <c r="KNE103" s="227"/>
      <c r="KNF103" s="227"/>
      <c r="KNG103" s="227"/>
      <c r="KNH103" s="227"/>
      <c r="KNI103" s="227"/>
      <c r="KNJ103" s="227"/>
      <c r="KNK103" s="227"/>
      <c r="KNL103" s="227"/>
      <c r="KNM103" s="227"/>
      <c r="KNN103" s="227"/>
      <c r="KNO103" s="227"/>
      <c r="KNP103" s="227"/>
      <c r="KNQ103" s="227"/>
      <c r="KNR103" s="227"/>
      <c r="KNS103" s="227"/>
      <c r="KNT103" s="227"/>
      <c r="KNU103" s="227"/>
      <c r="KNV103" s="227"/>
      <c r="KNW103" s="227"/>
      <c r="KNX103" s="227"/>
      <c r="KNY103" s="227"/>
      <c r="KNZ103" s="227"/>
      <c r="KOA103" s="227"/>
      <c r="KOB103" s="227"/>
      <c r="KOC103" s="227"/>
      <c r="KOD103" s="227"/>
      <c r="KOE103" s="227"/>
      <c r="KOF103" s="227"/>
      <c r="KOG103" s="227"/>
      <c r="KOH103" s="227"/>
      <c r="KOI103" s="227"/>
      <c r="KOJ103" s="227"/>
      <c r="KOK103" s="227"/>
      <c r="KOL103" s="227"/>
      <c r="KOM103" s="227"/>
      <c r="KON103" s="227"/>
      <c r="KOO103" s="227"/>
      <c r="KOP103" s="227"/>
      <c r="KOQ103" s="227"/>
      <c r="KOR103" s="227"/>
      <c r="KOS103" s="227"/>
      <c r="KOT103" s="227"/>
      <c r="KOU103" s="227"/>
      <c r="KOV103" s="227"/>
      <c r="KOW103" s="227"/>
      <c r="KOX103" s="227"/>
      <c r="KOY103" s="227"/>
      <c r="KOZ103" s="227"/>
      <c r="KPA103" s="227"/>
      <c r="KPB103" s="227"/>
      <c r="KPC103" s="227"/>
      <c r="KPD103" s="227"/>
      <c r="KPE103" s="227"/>
      <c r="KPF103" s="227"/>
      <c r="KPG103" s="227"/>
      <c r="KPH103" s="227"/>
      <c r="KPI103" s="227"/>
      <c r="KPJ103" s="227"/>
      <c r="KPK103" s="227"/>
      <c r="KPL103" s="227"/>
      <c r="KPM103" s="227"/>
      <c r="KPN103" s="227"/>
      <c r="KPO103" s="227"/>
      <c r="KPP103" s="227"/>
      <c r="KPQ103" s="227"/>
      <c r="KPR103" s="227"/>
      <c r="KPS103" s="227"/>
      <c r="KPT103" s="227"/>
      <c r="KPU103" s="227"/>
      <c r="KPV103" s="227"/>
      <c r="KPW103" s="227"/>
      <c r="KPX103" s="227"/>
      <c r="KPY103" s="227"/>
      <c r="KPZ103" s="227"/>
      <c r="KQA103" s="227"/>
      <c r="KQB103" s="227"/>
      <c r="KQC103" s="227"/>
      <c r="KQD103" s="227"/>
      <c r="KQE103" s="227"/>
      <c r="KQF103" s="227"/>
      <c r="KQG103" s="227"/>
      <c r="KQH103" s="227"/>
      <c r="KQI103" s="227"/>
      <c r="KQJ103" s="227"/>
      <c r="KQK103" s="227"/>
      <c r="KQL103" s="227"/>
      <c r="KQM103" s="227"/>
      <c r="KQN103" s="227"/>
      <c r="KQO103" s="227"/>
      <c r="KQP103" s="227"/>
      <c r="KQQ103" s="227"/>
      <c r="KQR103" s="227"/>
      <c r="KQS103" s="227"/>
      <c r="KQT103" s="227"/>
      <c r="KQU103" s="227"/>
      <c r="KQV103" s="227"/>
      <c r="KQW103" s="227"/>
      <c r="KQX103" s="227"/>
      <c r="KQY103" s="227"/>
      <c r="KQZ103" s="227"/>
      <c r="KRA103" s="227"/>
      <c r="KRB103" s="227"/>
      <c r="KRC103" s="227"/>
      <c r="KRD103" s="227"/>
      <c r="KRE103" s="227"/>
      <c r="KRF103" s="227"/>
      <c r="KRG103" s="227"/>
      <c r="KRH103" s="227"/>
      <c r="KRI103" s="227"/>
      <c r="KRJ103" s="227"/>
      <c r="KRK103" s="227"/>
      <c r="KRL103" s="227"/>
      <c r="KRM103" s="227"/>
      <c r="KRN103" s="227"/>
      <c r="KRO103" s="227"/>
      <c r="KRP103" s="227"/>
      <c r="KRQ103" s="227"/>
      <c r="KRR103" s="227"/>
      <c r="KRS103" s="227"/>
      <c r="KRT103" s="227"/>
      <c r="KRU103" s="227"/>
      <c r="KRV103" s="227"/>
      <c r="KRW103" s="227"/>
      <c r="KRX103" s="227"/>
      <c r="KRY103" s="227"/>
      <c r="KRZ103" s="227"/>
      <c r="KSA103" s="227"/>
      <c r="KSB103" s="227"/>
      <c r="KSC103" s="227"/>
      <c r="KSD103" s="227"/>
      <c r="KSE103" s="227"/>
      <c r="KSF103" s="227"/>
      <c r="KSG103" s="227"/>
      <c r="KSH103" s="227"/>
      <c r="KSI103" s="227"/>
      <c r="KSJ103" s="227"/>
      <c r="KSK103" s="227"/>
      <c r="KSL103" s="227"/>
      <c r="KSM103" s="227"/>
      <c r="KSN103" s="227"/>
      <c r="KSO103" s="227"/>
      <c r="KSP103" s="227"/>
      <c r="KSQ103" s="227"/>
      <c r="KSR103" s="227"/>
      <c r="KSS103" s="227"/>
      <c r="KST103" s="227"/>
      <c r="KSU103" s="227"/>
      <c r="KSV103" s="227"/>
      <c r="KSW103" s="227"/>
      <c r="KSX103" s="227"/>
      <c r="KSY103" s="227"/>
      <c r="KSZ103" s="227"/>
      <c r="KTA103" s="227"/>
      <c r="KTB103" s="227"/>
      <c r="KTC103" s="227"/>
      <c r="KTD103" s="227"/>
      <c r="KTE103" s="227"/>
      <c r="KTF103" s="227"/>
      <c r="KTG103" s="227"/>
      <c r="KTH103" s="227"/>
      <c r="KTI103" s="227"/>
      <c r="KTJ103" s="227"/>
      <c r="KTK103" s="227"/>
      <c r="KTL103" s="227"/>
      <c r="KTM103" s="227"/>
      <c r="KTN103" s="227"/>
      <c r="KTO103" s="227"/>
      <c r="KTP103" s="227"/>
      <c r="KTQ103" s="227"/>
      <c r="KTR103" s="227"/>
      <c r="KTS103" s="227"/>
      <c r="KTT103" s="227"/>
      <c r="KTU103" s="227"/>
      <c r="KTV103" s="227"/>
      <c r="KTW103" s="227"/>
      <c r="KTX103" s="227"/>
      <c r="KTY103" s="227"/>
      <c r="KTZ103" s="227"/>
      <c r="KUA103" s="227"/>
      <c r="KUB103" s="227"/>
      <c r="KUC103" s="227"/>
      <c r="KUD103" s="227"/>
      <c r="KUE103" s="227"/>
      <c r="KUF103" s="227"/>
      <c r="KUG103" s="227"/>
      <c r="KUH103" s="227"/>
      <c r="KUI103" s="227"/>
      <c r="KUJ103" s="227"/>
      <c r="KUK103" s="227"/>
      <c r="KUL103" s="227"/>
      <c r="KUM103" s="227"/>
      <c r="KUN103" s="227"/>
      <c r="KUO103" s="227"/>
      <c r="KUP103" s="227"/>
      <c r="KUQ103" s="227"/>
      <c r="KUR103" s="227"/>
      <c r="KUS103" s="227"/>
      <c r="KUT103" s="227"/>
      <c r="KUU103" s="227"/>
      <c r="KUV103" s="227"/>
      <c r="KUW103" s="227"/>
      <c r="KUX103" s="227"/>
      <c r="KUY103" s="227"/>
      <c r="KUZ103" s="227"/>
      <c r="KVA103" s="227"/>
      <c r="KVB103" s="227"/>
      <c r="KVC103" s="227"/>
      <c r="KVD103" s="227"/>
      <c r="KVE103" s="227"/>
      <c r="KVF103" s="227"/>
      <c r="KVG103" s="227"/>
      <c r="KVH103" s="227"/>
      <c r="KVI103" s="227"/>
      <c r="KVJ103" s="227"/>
      <c r="KVK103" s="227"/>
      <c r="KVL103" s="227"/>
      <c r="KVM103" s="227"/>
      <c r="KVN103" s="227"/>
      <c r="KVO103" s="227"/>
      <c r="KVP103" s="227"/>
      <c r="KVQ103" s="227"/>
      <c r="KVR103" s="227"/>
      <c r="KVS103" s="227"/>
      <c r="KVT103" s="227"/>
      <c r="KVU103" s="227"/>
      <c r="KVV103" s="227"/>
      <c r="KVW103" s="227"/>
      <c r="KVX103" s="227"/>
      <c r="KVY103" s="227"/>
      <c r="KVZ103" s="227"/>
      <c r="KWA103" s="227"/>
      <c r="KWB103" s="227"/>
      <c r="KWC103" s="227"/>
      <c r="KWD103" s="227"/>
      <c r="KWE103" s="227"/>
      <c r="KWF103" s="227"/>
      <c r="KWG103" s="227"/>
      <c r="KWH103" s="227"/>
      <c r="KWI103" s="227"/>
      <c r="KWJ103" s="227"/>
      <c r="KWK103" s="227"/>
      <c r="KWL103" s="227"/>
      <c r="KWM103" s="227"/>
      <c r="KWN103" s="227"/>
      <c r="KWO103" s="227"/>
      <c r="KWP103" s="227"/>
      <c r="KWQ103" s="227"/>
      <c r="KWR103" s="227"/>
      <c r="KWS103" s="227"/>
      <c r="KWT103" s="227"/>
      <c r="KWU103" s="227"/>
      <c r="KWV103" s="227"/>
      <c r="KWW103" s="227"/>
      <c r="KWX103" s="227"/>
      <c r="KWY103" s="227"/>
      <c r="KWZ103" s="227"/>
      <c r="KXA103" s="227"/>
      <c r="KXB103" s="227"/>
      <c r="KXC103" s="227"/>
      <c r="KXD103" s="227"/>
      <c r="KXE103" s="227"/>
      <c r="KXF103" s="227"/>
      <c r="KXG103" s="227"/>
      <c r="KXH103" s="227"/>
      <c r="KXI103" s="227"/>
      <c r="KXJ103" s="227"/>
      <c r="KXK103" s="227"/>
      <c r="KXL103" s="227"/>
      <c r="KXM103" s="227"/>
      <c r="KXN103" s="227"/>
      <c r="KXO103" s="227"/>
      <c r="KXP103" s="227"/>
      <c r="KXQ103" s="227"/>
      <c r="KXR103" s="227"/>
      <c r="KXS103" s="227"/>
      <c r="KXT103" s="227"/>
      <c r="KXU103" s="227"/>
      <c r="KXV103" s="227"/>
      <c r="KXW103" s="227"/>
      <c r="KXX103" s="227"/>
      <c r="KXY103" s="227"/>
      <c r="KXZ103" s="227"/>
      <c r="KYA103" s="227"/>
      <c r="KYB103" s="227"/>
      <c r="KYC103" s="227"/>
      <c r="KYD103" s="227"/>
      <c r="KYE103" s="227"/>
      <c r="KYF103" s="227"/>
      <c r="KYG103" s="227"/>
      <c r="KYH103" s="227"/>
      <c r="KYI103" s="227"/>
      <c r="KYJ103" s="227"/>
      <c r="KYK103" s="227"/>
      <c r="KYL103" s="227"/>
      <c r="KYM103" s="227"/>
      <c r="KYN103" s="227"/>
      <c r="KYO103" s="227"/>
      <c r="KYP103" s="227"/>
      <c r="KYQ103" s="227"/>
      <c r="KYR103" s="227"/>
      <c r="KYS103" s="227"/>
      <c r="KYT103" s="227"/>
      <c r="KYU103" s="227"/>
      <c r="KYV103" s="227"/>
      <c r="KYW103" s="227"/>
      <c r="KYX103" s="227"/>
      <c r="KYY103" s="227"/>
      <c r="KYZ103" s="227"/>
      <c r="KZA103" s="227"/>
      <c r="KZB103" s="227"/>
      <c r="KZC103" s="227"/>
      <c r="KZD103" s="227"/>
      <c r="KZE103" s="227"/>
      <c r="KZF103" s="227"/>
      <c r="KZG103" s="227"/>
      <c r="KZH103" s="227"/>
      <c r="KZI103" s="227"/>
      <c r="KZJ103" s="227"/>
      <c r="KZK103" s="227"/>
      <c r="KZL103" s="227"/>
      <c r="KZM103" s="227"/>
      <c r="KZN103" s="227"/>
      <c r="KZO103" s="227"/>
      <c r="KZP103" s="227"/>
      <c r="KZQ103" s="227"/>
      <c r="KZR103" s="227"/>
      <c r="KZS103" s="227"/>
      <c r="KZT103" s="227"/>
      <c r="KZU103" s="227"/>
      <c r="KZV103" s="227"/>
      <c r="KZW103" s="227"/>
      <c r="KZX103" s="227"/>
      <c r="KZY103" s="227"/>
      <c r="KZZ103" s="227"/>
      <c r="LAA103" s="227"/>
      <c r="LAB103" s="227"/>
      <c r="LAC103" s="227"/>
      <c r="LAD103" s="227"/>
      <c r="LAE103" s="227"/>
      <c r="LAF103" s="227"/>
      <c r="LAG103" s="227"/>
      <c r="LAH103" s="227"/>
      <c r="LAI103" s="227"/>
      <c r="LAJ103" s="227"/>
      <c r="LAK103" s="227"/>
      <c r="LAL103" s="227"/>
      <c r="LAM103" s="227"/>
      <c r="LAN103" s="227"/>
      <c r="LAO103" s="227"/>
      <c r="LAP103" s="227"/>
      <c r="LAQ103" s="227"/>
      <c r="LAR103" s="227"/>
      <c r="LAS103" s="227"/>
      <c r="LAT103" s="227"/>
      <c r="LAU103" s="227"/>
      <c r="LAV103" s="227"/>
      <c r="LAW103" s="227"/>
      <c r="LAX103" s="227"/>
      <c r="LAY103" s="227"/>
      <c r="LAZ103" s="227"/>
      <c r="LBA103" s="227"/>
      <c r="LBB103" s="227"/>
      <c r="LBC103" s="227"/>
      <c r="LBD103" s="227"/>
      <c r="LBE103" s="227"/>
      <c r="LBF103" s="227"/>
      <c r="LBG103" s="227"/>
      <c r="LBH103" s="227"/>
      <c r="LBI103" s="227"/>
      <c r="LBJ103" s="227"/>
      <c r="LBK103" s="227"/>
      <c r="LBL103" s="227"/>
      <c r="LBM103" s="227"/>
      <c r="LBN103" s="227"/>
      <c r="LBO103" s="227"/>
      <c r="LBP103" s="227"/>
      <c r="LBQ103" s="227"/>
      <c r="LBR103" s="227"/>
      <c r="LBS103" s="227"/>
      <c r="LBT103" s="227"/>
      <c r="LBU103" s="227"/>
      <c r="LBV103" s="227"/>
      <c r="LBW103" s="227"/>
      <c r="LBX103" s="227"/>
      <c r="LBY103" s="227"/>
      <c r="LBZ103" s="227"/>
      <c r="LCA103" s="227"/>
      <c r="LCB103" s="227"/>
      <c r="LCC103" s="227"/>
      <c r="LCD103" s="227"/>
      <c r="LCE103" s="227"/>
      <c r="LCF103" s="227"/>
      <c r="LCG103" s="227"/>
      <c r="LCH103" s="227"/>
      <c r="LCI103" s="227"/>
      <c r="LCJ103" s="227"/>
      <c r="LCK103" s="227"/>
      <c r="LCL103" s="227"/>
      <c r="LCM103" s="227"/>
      <c r="LCN103" s="227"/>
      <c r="LCO103" s="227"/>
      <c r="LCP103" s="227"/>
      <c r="LCQ103" s="227"/>
      <c r="LCR103" s="227"/>
      <c r="LCS103" s="227"/>
      <c r="LCT103" s="227"/>
      <c r="LCU103" s="227"/>
      <c r="LCV103" s="227"/>
      <c r="LCW103" s="227"/>
      <c r="LCX103" s="227"/>
      <c r="LCY103" s="227"/>
      <c r="LCZ103" s="227"/>
      <c r="LDA103" s="227"/>
      <c r="LDB103" s="227"/>
      <c r="LDC103" s="227"/>
      <c r="LDD103" s="227"/>
      <c r="LDE103" s="227"/>
      <c r="LDF103" s="227"/>
      <c r="LDG103" s="227"/>
      <c r="LDH103" s="227"/>
      <c r="LDI103" s="227"/>
      <c r="LDJ103" s="227"/>
      <c r="LDK103" s="227"/>
      <c r="LDL103" s="227"/>
      <c r="LDM103" s="227"/>
      <c r="LDN103" s="227"/>
      <c r="LDO103" s="227"/>
      <c r="LDP103" s="227"/>
      <c r="LDQ103" s="227"/>
      <c r="LDR103" s="227"/>
      <c r="LDS103" s="227"/>
      <c r="LDT103" s="227"/>
      <c r="LDU103" s="227"/>
      <c r="LDV103" s="227"/>
      <c r="LDW103" s="227"/>
      <c r="LDX103" s="227"/>
      <c r="LDY103" s="227"/>
      <c r="LDZ103" s="227"/>
      <c r="LEA103" s="227"/>
      <c r="LEB103" s="227"/>
      <c r="LEC103" s="227"/>
      <c r="LED103" s="227"/>
      <c r="LEE103" s="227"/>
      <c r="LEF103" s="227"/>
      <c r="LEG103" s="227"/>
      <c r="LEH103" s="227"/>
      <c r="LEI103" s="227"/>
      <c r="LEJ103" s="227"/>
      <c r="LEK103" s="227"/>
      <c r="LEL103" s="227"/>
      <c r="LEM103" s="227"/>
      <c r="LEN103" s="227"/>
      <c r="LEO103" s="227"/>
      <c r="LEP103" s="227"/>
      <c r="LEQ103" s="227"/>
      <c r="LER103" s="227"/>
      <c r="LES103" s="227"/>
      <c r="LET103" s="227"/>
      <c r="LEU103" s="227"/>
      <c r="LEV103" s="227"/>
      <c r="LEW103" s="227"/>
      <c r="LEX103" s="227"/>
      <c r="LEY103" s="227"/>
      <c r="LEZ103" s="227"/>
      <c r="LFA103" s="227"/>
      <c r="LFB103" s="227"/>
      <c r="LFC103" s="227"/>
      <c r="LFD103" s="227"/>
      <c r="LFE103" s="227"/>
      <c r="LFF103" s="227"/>
      <c r="LFG103" s="227"/>
      <c r="LFH103" s="227"/>
      <c r="LFI103" s="227"/>
      <c r="LFJ103" s="227"/>
      <c r="LFK103" s="227"/>
      <c r="LFL103" s="227"/>
      <c r="LFM103" s="227"/>
      <c r="LFN103" s="227"/>
      <c r="LFO103" s="227"/>
      <c r="LFP103" s="227"/>
      <c r="LFQ103" s="227"/>
      <c r="LFR103" s="227"/>
      <c r="LFS103" s="227"/>
      <c r="LFT103" s="227"/>
      <c r="LFU103" s="227"/>
      <c r="LFV103" s="227"/>
      <c r="LFW103" s="227"/>
      <c r="LFX103" s="227"/>
      <c r="LFY103" s="227"/>
      <c r="LFZ103" s="227"/>
      <c r="LGA103" s="227"/>
      <c r="LGB103" s="227"/>
      <c r="LGC103" s="227"/>
      <c r="LGD103" s="227"/>
      <c r="LGE103" s="227"/>
      <c r="LGF103" s="227"/>
      <c r="LGG103" s="227"/>
      <c r="LGH103" s="227"/>
      <c r="LGI103" s="227"/>
      <c r="LGJ103" s="227"/>
      <c r="LGK103" s="227"/>
      <c r="LGL103" s="227"/>
      <c r="LGM103" s="227"/>
      <c r="LGN103" s="227"/>
      <c r="LGO103" s="227"/>
      <c r="LGP103" s="227"/>
      <c r="LGQ103" s="227"/>
      <c r="LGR103" s="227"/>
      <c r="LGS103" s="227"/>
      <c r="LGT103" s="227"/>
      <c r="LGU103" s="227"/>
      <c r="LGV103" s="227"/>
      <c r="LGW103" s="227"/>
      <c r="LGX103" s="227"/>
      <c r="LGY103" s="227"/>
      <c r="LGZ103" s="227"/>
      <c r="LHA103" s="227"/>
      <c r="LHB103" s="227"/>
      <c r="LHC103" s="227"/>
      <c r="LHD103" s="227"/>
      <c r="LHE103" s="227"/>
      <c r="LHF103" s="227"/>
      <c r="LHG103" s="227"/>
      <c r="LHH103" s="227"/>
      <c r="LHI103" s="227"/>
      <c r="LHJ103" s="227"/>
      <c r="LHK103" s="227"/>
      <c r="LHL103" s="227"/>
      <c r="LHM103" s="227"/>
      <c r="LHN103" s="227"/>
      <c r="LHO103" s="227"/>
      <c r="LHP103" s="227"/>
      <c r="LHQ103" s="227"/>
      <c r="LHR103" s="227"/>
      <c r="LHS103" s="227"/>
      <c r="LHT103" s="227"/>
      <c r="LHU103" s="227"/>
      <c r="LHV103" s="227"/>
      <c r="LHW103" s="227"/>
      <c r="LHX103" s="227"/>
      <c r="LHY103" s="227"/>
      <c r="LHZ103" s="227"/>
      <c r="LIA103" s="227"/>
      <c r="LIB103" s="227"/>
      <c r="LIC103" s="227"/>
      <c r="LID103" s="227"/>
      <c r="LIE103" s="227"/>
      <c r="LIF103" s="227"/>
      <c r="LIG103" s="227"/>
      <c r="LIH103" s="227"/>
      <c r="LII103" s="227"/>
      <c r="LIJ103" s="227"/>
      <c r="LIK103" s="227"/>
      <c r="LIL103" s="227"/>
      <c r="LIM103" s="227"/>
      <c r="LIN103" s="227"/>
      <c r="LIO103" s="227"/>
      <c r="LIP103" s="227"/>
      <c r="LIQ103" s="227"/>
      <c r="LIR103" s="227"/>
      <c r="LIS103" s="227"/>
      <c r="LIT103" s="227"/>
      <c r="LIU103" s="227"/>
      <c r="LIV103" s="227"/>
      <c r="LIW103" s="227"/>
      <c r="LIX103" s="227"/>
      <c r="LIY103" s="227"/>
      <c r="LIZ103" s="227"/>
      <c r="LJA103" s="227"/>
      <c r="LJB103" s="227"/>
      <c r="LJC103" s="227"/>
      <c r="LJD103" s="227"/>
      <c r="LJE103" s="227"/>
      <c r="LJF103" s="227"/>
      <c r="LJG103" s="227"/>
      <c r="LJH103" s="227"/>
      <c r="LJI103" s="227"/>
      <c r="LJJ103" s="227"/>
      <c r="LJK103" s="227"/>
      <c r="LJL103" s="227"/>
      <c r="LJM103" s="227"/>
      <c r="LJN103" s="227"/>
      <c r="LJO103" s="227"/>
      <c r="LJP103" s="227"/>
      <c r="LJQ103" s="227"/>
      <c r="LJR103" s="227"/>
      <c r="LJS103" s="227"/>
      <c r="LJT103" s="227"/>
      <c r="LJU103" s="227"/>
      <c r="LJV103" s="227"/>
      <c r="LJW103" s="227"/>
      <c r="LJX103" s="227"/>
      <c r="LJY103" s="227"/>
      <c r="LJZ103" s="227"/>
      <c r="LKA103" s="227"/>
      <c r="LKB103" s="227"/>
      <c r="LKC103" s="227"/>
      <c r="LKD103" s="227"/>
      <c r="LKE103" s="227"/>
      <c r="LKF103" s="227"/>
      <c r="LKG103" s="227"/>
      <c r="LKH103" s="227"/>
      <c r="LKI103" s="227"/>
      <c r="LKJ103" s="227"/>
      <c r="LKK103" s="227"/>
      <c r="LKL103" s="227"/>
      <c r="LKM103" s="227"/>
      <c r="LKN103" s="227"/>
      <c r="LKO103" s="227"/>
      <c r="LKP103" s="227"/>
      <c r="LKQ103" s="227"/>
      <c r="LKR103" s="227"/>
      <c r="LKS103" s="227"/>
      <c r="LKT103" s="227"/>
      <c r="LKU103" s="227"/>
      <c r="LKV103" s="227"/>
      <c r="LKW103" s="227"/>
      <c r="LKX103" s="227"/>
      <c r="LKY103" s="227"/>
      <c r="LKZ103" s="227"/>
      <c r="LLA103" s="227"/>
      <c r="LLB103" s="227"/>
      <c r="LLC103" s="227"/>
      <c r="LLD103" s="227"/>
      <c r="LLE103" s="227"/>
      <c r="LLF103" s="227"/>
      <c r="LLG103" s="227"/>
      <c r="LLH103" s="227"/>
      <c r="LLI103" s="227"/>
      <c r="LLJ103" s="227"/>
      <c r="LLK103" s="227"/>
      <c r="LLL103" s="227"/>
      <c r="LLM103" s="227"/>
      <c r="LLN103" s="227"/>
      <c r="LLO103" s="227"/>
      <c r="LLP103" s="227"/>
      <c r="LLQ103" s="227"/>
      <c r="LLR103" s="227"/>
      <c r="LLS103" s="227"/>
      <c r="LLT103" s="227"/>
      <c r="LLU103" s="227"/>
      <c r="LLV103" s="227"/>
      <c r="LLW103" s="227"/>
      <c r="LLX103" s="227"/>
      <c r="LLY103" s="227"/>
      <c r="LLZ103" s="227"/>
      <c r="LMA103" s="227"/>
      <c r="LMB103" s="227"/>
      <c r="LMC103" s="227"/>
      <c r="LMD103" s="227"/>
      <c r="LME103" s="227"/>
      <c r="LMF103" s="227"/>
      <c r="LMG103" s="227"/>
      <c r="LMH103" s="227"/>
      <c r="LMI103" s="227"/>
      <c r="LMJ103" s="227"/>
      <c r="LMK103" s="227"/>
      <c r="LML103" s="227"/>
      <c r="LMM103" s="227"/>
      <c r="LMN103" s="227"/>
      <c r="LMO103" s="227"/>
      <c r="LMP103" s="227"/>
      <c r="LMQ103" s="227"/>
      <c r="LMR103" s="227"/>
      <c r="LMS103" s="227"/>
      <c r="LMT103" s="227"/>
      <c r="LMU103" s="227"/>
      <c r="LMV103" s="227"/>
      <c r="LMW103" s="227"/>
      <c r="LMX103" s="227"/>
      <c r="LMY103" s="227"/>
      <c r="LMZ103" s="227"/>
      <c r="LNA103" s="227"/>
      <c r="LNB103" s="227"/>
      <c r="LNC103" s="227"/>
      <c r="LND103" s="227"/>
      <c r="LNE103" s="227"/>
      <c r="LNF103" s="227"/>
      <c r="LNG103" s="227"/>
      <c r="LNH103" s="227"/>
      <c r="LNI103" s="227"/>
      <c r="LNJ103" s="227"/>
      <c r="LNK103" s="227"/>
      <c r="LNL103" s="227"/>
      <c r="LNM103" s="227"/>
      <c r="LNN103" s="227"/>
      <c r="LNO103" s="227"/>
      <c r="LNP103" s="227"/>
      <c r="LNQ103" s="227"/>
      <c r="LNR103" s="227"/>
      <c r="LNS103" s="227"/>
      <c r="LNT103" s="227"/>
      <c r="LNU103" s="227"/>
      <c r="LNV103" s="227"/>
      <c r="LNW103" s="227"/>
      <c r="LNX103" s="227"/>
      <c r="LNY103" s="227"/>
      <c r="LNZ103" s="227"/>
      <c r="LOA103" s="227"/>
      <c r="LOB103" s="227"/>
      <c r="LOC103" s="227"/>
      <c r="LOD103" s="227"/>
      <c r="LOE103" s="227"/>
      <c r="LOF103" s="227"/>
      <c r="LOG103" s="227"/>
      <c r="LOH103" s="227"/>
      <c r="LOI103" s="227"/>
      <c r="LOJ103" s="227"/>
      <c r="LOK103" s="227"/>
      <c r="LOL103" s="227"/>
      <c r="LOM103" s="227"/>
      <c r="LON103" s="227"/>
      <c r="LOO103" s="227"/>
      <c r="LOP103" s="227"/>
      <c r="LOQ103" s="227"/>
      <c r="LOR103" s="227"/>
      <c r="LOS103" s="227"/>
      <c r="LOT103" s="227"/>
      <c r="LOU103" s="227"/>
      <c r="LOV103" s="227"/>
      <c r="LOW103" s="227"/>
      <c r="LOX103" s="227"/>
      <c r="LOY103" s="227"/>
      <c r="LOZ103" s="227"/>
      <c r="LPA103" s="227"/>
      <c r="LPB103" s="227"/>
      <c r="LPC103" s="227"/>
      <c r="LPD103" s="227"/>
      <c r="LPE103" s="227"/>
      <c r="LPF103" s="227"/>
      <c r="LPG103" s="227"/>
      <c r="LPH103" s="227"/>
      <c r="LPI103" s="227"/>
      <c r="LPJ103" s="227"/>
      <c r="LPK103" s="227"/>
      <c r="LPL103" s="227"/>
      <c r="LPM103" s="227"/>
      <c r="LPN103" s="227"/>
      <c r="LPO103" s="227"/>
      <c r="LPP103" s="227"/>
      <c r="LPQ103" s="227"/>
      <c r="LPR103" s="227"/>
      <c r="LPS103" s="227"/>
      <c r="LPT103" s="227"/>
      <c r="LPU103" s="227"/>
      <c r="LPV103" s="227"/>
      <c r="LPW103" s="227"/>
      <c r="LPX103" s="227"/>
      <c r="LPY103" s="227"/>
      <c r="LPZ103" s="227"/>
      <c r="LQA103" s="227"/>
      <c r="LQB103" s="227"/>
      <c r="LQC103" s="227"/>
      <c r="LQD103" s="227"/>
      <c r="LQE103" s="227"/>
      <c r="LQF103" s="227"/>
      <c r="LQG103" s="227"/>
      <c r="LQH103" s="227"/>
      <c r="LQI103" s="227"/>
      <c r="LQJ103" s="227"/>
      <c r="LQK103" s="227"/>
      <c r="LQL103" s="227"/>
      <c r="LQM103" s="227"/>
      <c r="LQN103" s="227"/>
      <c r="LQO103" s="227"/>
      <c r="LQP103" s="227"/>
      <c r="LQQ103" s="227"/>
      <c r="LQR103" s="227"/>
      <c r="LQS103" s="227"/>
      <c r="LQT103" s="227"/>
      <c r="LQU103" s="227"/>
      <c r="LQV103" s="227"/>
      <c r="LQW103" s="227"/>
      <c r="LQX103" s="227"/>
      <c r="LQY103" s="227"/>
      <c r="LQZ103" s="227"/>
      <c r="LRA103" s="227"/>
      <c r="LRB103" s="227"/>
      <c r="LRC103" s="227"/>
      <c r="LRD103" s="227"/>
      <c r="LRE103" s="227"/>
      <c r="LRF103" s="227"/>
      <c r="LRG103" s="227"/>
      <c r="LRH103" s="227"/>
      <c r="LRI103" s="227"/>
      <c r="LRJ103" s="227"/>
      <c r="LRK103" s="227"/>
      <c r="LRL103" s="227"/>
      <c r="LRM103" s="227"/>
      <c r="LRN103" s="227"/>
      <c r="LRO103" s="227"/>
      <c r="LRP103" s="227"/>
      <c r="LRQ103" s="227"/>
      <c r="LRR103" s="227"/>
      <c r="LRS103" s="227"/>
      <c r="LRT103" s="227"/>
      <c r="LRU103" s="227"/>
      <c r="LRV103" s="227"/>
      <c r="LRW103" s="227"/>
      <c r="LRX103" s="227"/>
      <c r="LRY103" s="227"/>
      <c r="LRZ103" s="227"/>
      <c r="LSA103" s="227"/>
      <c r="LSB103" s="227"/>
      <c r="LSC103" s="227"/>
      <c r="LSD103" s="227"/>
      <c r="LSE103" s="227"/>
      <c r="LSF103" s="227"/>
      <c r="LSG103" s="227"/>
      <c r="LSH103" s="227"/>
      <c r="LSI103" s="227"/>
      <c r="LSJ103" s="227"/>
      <c r="LSK103" s="227"/>
      <c r="LSL103" s="227"/>
      <c r="LSM103" s="227"/>
      <c r="LSN103" s="227"/>
      <c r="LSO103" s="227"/>
      <c r="LSP103" s="227"/>
      <c r="LSQ103" s="227"/>
      <c r="LSR103" s="227"/>
      <c r="LSS103" s="227"/>
      <c r="LST103" s="227"/>
      <c r="LSU103" s="227"/>
      <c r="LSV103" s="227"/>
      <c r="LSW103" s="227"/>
      <c r="LSX103" s="227"/>
      <c r="LSY103" s="227"/>
      <c r="LSZ103" s="227"/>
      <c r="LTA103" s="227"/>
      <c r="LTB103" s="227"/>
      <c r="LTC103" s="227"/>
      <c r="LTD103" s="227"/>
      <c r="LTE103" s="227"/>
      <c r="LTF103" s="227"/>
      <c r="LTG103" s="227"/>
      <c r="LTH103" s="227"/>
      <c r="LTI103" s="227"/>
      <c r="LTJ103" s="227"/>
      <c r="LTK103" s="227"/>
      <c r="LTL103" s="227"/>
      <c r="LTM103" s="227"/>
      <c r="LTN103" s="227"/>
      <c r="LTO103" s="227"/>
      <c r="LTP103" s="227"/>
      <c r="LTQ103" s="227"/>
      <c r="LTR103" s="227"/>
      <c r="LTS103" s="227"/>
      <c r="LTT103" s="227"/>
      <c r="LTU103" s="227"/>
      <c r="LTV103" s="227"/>
      <c r="LTW103" s="227"/>
      <c r="LTX103" s="227"/>
      <c r="LTY103" s="227"/>
      <c r="LTZ103" s="227"/>
      <c r="LUA103" s="227"/>
      <c r="LUB103" s="227"/>
      <c r="LUC103" s="227"/>
      <c r="LUD103" s="227"/>
      <c r="LUE103" s="227"/>
      <c r="LUF103" s="227"/>
      <c r="LUG103" s="227"/>
      <c r="LUH103" s="227"/>
      <c r="LUI103" s="227"/>
      <c r="LUJ103" s="227"/>
      <c r="LUK103" s="227"/>
      <c r="LUL103" s="227"/>
      <c r="LUM103" s="227"/>
      <c r="LUN103" s="227"/>
      <c r="LUO103" s="227"/>
      <c r="LUP103" s="227"/>
      <c r="LUQ103" s="227"/>
      <c r="LUR103" s="227"/>
      <c r="LUS103" s="227"/>
      <c r="LUT103" s="227"/>
      <c r="LUU103" s="227"/>
      <c r="LUV103" s="227"/>
      <c r="LUW103" s="227"/>
      <c r="LUX103" s="227"/>
      <c r="LUY103" s="227"/>
      <c r="LUZ103" s="227"/>
      <c r="LVA103" s="227"/>
      <c r="LVB103" s="227"/>
      <c r="LVC103" s="227"/>
      <c r="LVD103" s="227"/>
      <c r="LVE103" s="227"/>
      <c r="LVF103" s="227"/>
      <c r="LVG103" s="227"/>
      <c r="LVH103" s="227"/>
      <c r="LVI103" s="227"/>
      <c r="LVJ103" s="227"/>
      <c r="LVK103" s="227"/>
      <c r="LVL103" s="227"/>
      <c r="LVM103" s="227"/>
      <c r="LVN103" s="227"/>
      <c r="LVO103" s="227"/>
      <c r="LVP103" s="227"/>
      <c r="LVQ103" s="227"/>
      <c r="LVR103" s="227"/>
      <c r="LVS103" s="227"/>
      <c r="LVT103" s="227"/>
      <c r="LVU103" s="227"/>
      <c r="LVV103" s="227"/>
      <c r="LVW103" s="227"/>
      <c r="LVX103" s="227"/>
      <c r="LVY103" s="227"/>
      <c r="LVZ103" s="227"/>
      <c r="LWA103" s="227"/>
      <c r="LWB103" s="227"/>
      <c r="LWC103" s="227"/>
      <c r="LWD103" s="227"/>
      <c r="LWE103" s="227"/>
      <c r="LWF103" s="227"/>
      <c r="LWG103" s="227"/>
      <c r="LWH103" s="227"/>
      <c r="LWI103" s="227"/>
      <c r="LWJ103" s="227"/>
      <c r="LWK103" s="227"/>
      <c r="LWL103" s="227"/>
      <c r="LWM103" s="227"/>
      <c r="LWN103" s="227"/>
      <c r="LWO103" s="227"/>
      <c r="LWP103" s="227"/>
      <c r="LWQ103" s="227"/>
      <c r="LWR103" s="227"/>
      <c r="LWS103" s="227"/>
      <c r="LWT103" s="227"/>
      <c r="LWU103" s="227"/>
      <c r="LWV103" s="227"/>
      <c r="LWW103" s="227"/>
      <c r="LWX103" s="227"/>
      <c r="LWY103" s="227"/>
      <c r="LWZ103" s="227"/>
      <c r="LXA103" s="227"/>
      <c r="LXB103" s="227"/>
      <c r="LXC103" s="227"/>
      <c r="LXD103" s="227"/>
      <c r="LXE103" s="227"/>
      <c r="LXF103" s="227"/>
      <c r="LXG103" s="227"/>
      <c r="LXH103" s="227"/>
      <c r="LXI103" s="227"/>
      <c r="LXJ103" s="227"/>
      <c r="LXK103" s="227"/>
      <c r="LXL103" s="227"/>
      <c r="LXM103" s="227"/>
      <c r="LXN103" s="227"/>
      <c r="LXO103" s="227"/>
      <c r="LXP103" s="227"/>
      <c r="LXQ103" s="227"/>
      <c r="LXR103" s="227"/>
      <c r="LXS103" s="227"/>
      <c r="LXT103" s="227"/>
      <c r="LXU103" s="227"/>
      <c r="LXV103" s="227"/>
      <c r="LXW103" s="227"/>
      <c r="LXX103" s="227"/>
      <c r="LXY103" s="227"/>
      <c r="LXZ103" s="227"/>
      <c r="LYA103" s="227"/>
      <c r="LYB103" s="227"/>
      <c r="LYC103" s="227"/>
      <c r="LYD103" s="227"/>
      <c r="LYE103" s="227"/>
      <c r="LYF103" s="227"/>
      <c r="LYG103" s="227"/>
      <c r="LYH103" s="227"/>
      <c r="LYI103" s="227"/>
      <c r="LYJ103" s="227"/>
      <c r="LYK103" s="227"/>
      <c r="LYL103" s="227"/>
      <c r="LYM103" s="227"/>
      <c r="LYN103" s="227"/>
      <c r="LYO103" s="227"/>
      <c r="LYP103" s="227"/>
      <c r="LYQ103" s="227"/>
      <c r="LYR103" s="227"/>
      <c r="LYS103" s="227"/>
      <c r="LYT103" s="227"/>
      <c r="LYU103" s="227"/>
      <c r="LYV103" s="227"/>
      <c r="LYW103" s="227"/>
      <c r="LYX103" s="227"/>
      <c r="LYY103" s="227"/>
      <c r="LYZ103" s="227"/>
      <c r="LZA103" s="227"/>
      <c r="LZB103" s="227"/>
      <c r="LZC103" s="227"/>
      <c r="LZD103" s="227"/>
      <c r="LZE103" s="227"/>
      <c r="LZF103" s="227"/>
      <c r="LZG103" s="227"/>
      <c r="LZH103" s="227"/>
      <c r="LZI103" s="227"/>
      <c r="LZJ103" s="227"/>
      <c r="LZK103" s="227"/>
      <c r="LZL103" s="227"/>
      <c r="LZM103" s="227"/>
      <c r="LZN103" s="227"/>
      <c r="LZO103" s="227"/>
      <c r="LZP103" s="227"/>
      <c r="LZQ103" s="227"/>
      <c r="LZR103" s="227"/>
      <c r="LZS103" s="227"/>
      <c r="LZT103" s="227"/>
      <c r="LZU103" s="227"/>
      <c r="LZV103" s="227"/>
      <c r="LZW103" s="227"/>
      <c r="LZX103" s="227"/>
      <c r="LZY103" s="227"/>
      <c r="LZZ103" s="227"/>
      <c r="MAA103" s="227"/>
      <c r="MAB103" s="227"/>
      <c r="MAC103" s="227"/>
      <c r="MAD103" s="227"/>
      <c r="MAE103" s="227"/>
      <c r="MAF103" s="227"/>
      <c r="MAG103" s="227"/>
      <c r="MAH103" s="227"/>
      <c r="MAI103" s="227"/>
      <c r="MAJ103" s="227"/>
      <c r="MAK103" s="227"/>
      <c r="MAL103" s="227"/>
      <c r="MAM103" s="227"/>
      <c r="MAN103" s="227"/>
      <c r="MAO103" s="227"/>
      <c r="MAP103" s="227"/>
      <c r="MAQ103" s="227"/>
      <c r="MAR103" s="227"/>
      <c r="MAS103" s="227"/>
      <c r="MAT103" s="227"/>
      <c r="MAU103" s="227"/>
      <c r="MAV103" s="227"/>
      <c r="MAW103" s="227"/>
      <c r="MAX103" s="227"/>
      <c r="MAY103" s="227"/>
      <c r="MAZ103" s="227"/>
      <c r="MBA103" s="227"/>
      <c r="MBB103" s="227"/>
      <c r="MBC103" s="227"/>
      <c r="MBD103" s="227"/>
      <c r="MBE103" s="227"/>
      <c r="MBF103" s="227"/>
      <c r="MBG103" s="227"/>
      <c r="MBH103" s="227"/>
      <c r="MBI103" s="227"/>
      <c r="MBJ103" s="227"/>
      <c r="MBK103" s="227"/>
      <c r="MBL103" s="227"/>
      <c r="MBM103" s="227"/>
      <c r="MBN103" s="227"/>
      <c r="MBO103" s="227"/>
      <c r="MBP103" s="227"/>
      <c r="MBQ103" s="227"/>
      <c r="MBR103" s="227"/>
      <c r="MBS103" s="227"/>
      <c r="MBT103" s="227"/>
      <c r="MBU103" s="227"/>
      <c r="MBV103" s="227"/>
      <c r="MBW103" s="227"/>
      <c r="MBX103" s="227"/>
      <c r="MBY103" s="227"/>
      <c r="MBZ103" s="227"/>
      <c r="MCA103" s="227"/>
      <c r="MCB103" s="227"/>
      <c r="MCC103" s="227"/>
      <c r="MCD103" s="227"/>
      <c r="MCE103" s="227"/>
      <c r="MCF103" s="227"/>
      <c r="MCG103" s="227"/>
      <c r="MCH103" s="227"/>
      <c r="MCI103" s="227"/>
      <c r="MCJ103" s="227"/>
      <c r="MCK103" s="227"/>
      <c r="MCL103" s="227"/>
      <c r="MCM103" s="227"/>
      <c r="MCN103" s="227"/>
      <c r="MCO103" s="227"/>
      <c r="MCP103" s="227"/>
      <c r="MCQ103" s="227"/>
      <c r="MCR103" s="227"/>
      <c r="MCS103" s="227"/>
      <c r="MCT103" s="227"/>
      <c r="MCU103" s="227"/>
      <c r="MCV103" s="227"/>
      <c r="MCW103" s="227"/>
      <c r="MCX103" s="227"/>
      <c r="MCY103" s="227"/>
      <c r="MCZ103" s="227"/>
      <c r="MDA103" s="227"/>
      <c r="MDB103" s="227"/>
      <c r="MDC103" s="227"/>
      <c r="MDD103" s="227"/>
      <c r="MDE103" s="227"/>
      <c r="MDF103" s="227"/>
      <c r="MDG103" s="227"/>
      <c r="MDH103" s="227"/>
      <c r="MDI103" s="227"/>
      <c r="MDJ103" s="227"/>
      <c r="MDK103" s="227"/>
      <c r="MDL103" s="227"/>
      <c r="MDM103" s="227"/>
      <c r="MDN103" s="227"/>
      <c r="MDO103" s="227"/>
      <c r="MDP103" s="227"/>
      <c r="MDQ103" s="227"/>
      <c r="MDR103" s="227"/>
      <c r="MDS103" s="227"/>
      <c r="MDT103" s="227"/>
      <c r="MDU103" s="227"/>
      <c r="MDV103" s="227"/>
      <c r="MDW103" s="227"/>
      <c r="MDX103" s="227"/>
      <c r="MDY103" s="227"/>
      <c r="MDZ103" s="227"/>
      <c r="MEA103" s="227"/>
      <c r="MEB103" s="227"/>
      <c r="MEC103" s="227"/>
      <c r="MED103" s="227"/>
      <c r="MEE103" s="227"/>
      <c r="MEF103" s="227"/>
      <c r="MEG103" s="227"/>
      <c r="MEH103" s="227"/>
      <c r="MEI103" s="227"/>
      <c r="MEJ103" s="227"/>
      <c r="MEK103" s="227"/>
      <c r="MEL103" s="227"/>
      <c r="MEM103" s="227"/>
      <c r="MEN103" s="227"/>
      <c r="MEO103" s="227"/>
      <c r="MEP103" s="227"/>
      <c r="MEQ103" s="227"/>
      <c r="MER103" s="227"/>
      <c r="MES103" s="227"/>
      <c r="MET103" s="227"/>
      <c r="MEU103" s="227"/>
      <c r="MEV103" s="227"/>
      <c r="MEW103" s="227"/>
      <c r="MEX103" s="227"/>
      <c r="MEY103" s="227"/>
      <c r="MEZ103" s="227"/>
      <c r="MFA103" s="227"/>
      <c r="MFB103" s="227"/>
      <c r="MFC103" s="227"/>
      <c r="MFD103" s="227"/>
      <c r="MFE103" s="227"/>
      <c r="MFF103" s="227"/>
      <c r="MFG103" s="227"/>
      <c r="MFH103" s="227"/>
      <c r="MFI103" s="227"/>
      <c r="MFJ103" s="227"/>
      <c r="MFK103" s="227"/>
      <c r="MFL103" s="227"/>
      <c r="MFM103" s="227"/>
      <c r="MFN103" s="227"/>
      <c r="MFO103" s="227"/>
      <c r="MFP103" s="227"/>
      <c r="MFQ103" s="227"/>
      <c r="MFR103" s="227"/>
      <c r="MFS103" s="227"/>
      <c r="MFT103" s="227"/>
      <c r="MFU103" s="227"/>
      <c r="MFV103" s="227"/>
      <c r="MFW103" s="227"/>
      <c r="MFX103" s="227"/>
      <c r="MFY103" s="227"/>
      <c r="MFZ103" s="227"/>
      <c r="MGA103" s="227"/>
      <c r="MGB103" s="227"/>
      <c r="MGC103" s="227"/>
      <c r="MGD103" s="227"/>
      <c r="MGE103" s="227"/>
      <c r="MGF103" s="227"/>
      <c r="MGG103" s="227"/>
      <c r="MGH103" s="227"/>
      <c r="MGI103" s="227"/>
      <c r="MGJ103" s="227"/>
      <c r="MGK103" s="227"/>
      <c r="MGL103" s="227"/>
      <c r="MGM103" s="227"/>
      <c r="MGN103" s="227"/>
      <c r="MGO103" s="227"/>
      <c r="MGP103" s="227"/>
      <c r="MGQ103" s="227"/>
      <c r="MGR103" s="227"/>
      <c r="MGS103" s="227"/>
      <c r="MGT103" s="227"/>
      <c r="MGU103" s="227"/>
      <c r="MGV103" s="227"/>
      <c r="MGW103" s="227"/>
      <c r="MGX103" s="227"/>
      <c r="MGY103" s="227"/>
      <c r="MGZ103" s="227"/>
      <c r="MHA103" s="227"/>
      <c r="MHB103" s="227"/>
      <c r="MHC103" s="227"/>
      <c r="MHD103" s="227"/>
      <c r="MHE103" s="227"/>
      <c r="MHF103" s="227"/>
      <c r="MHG103" s="227"/>
      <c r="MHH103" s="227"/>
      <c r="MHI103" s="227"/>
      <c r="MHJ103" s="227"/>
      <c r="MHK103" s="227"/>
      <c r="MHL103" s="227"/>
      <c r="MHM103" s="227"/>
      <c r="MHN103" s="227"/>
      <c r="MHO103" s="227"/>
      <c r="MHP103" s="227"/>
      <c r="MHQ103" s="227"/>
      <c r="MHR103" s="227"/>
      <c r="MHS103" s="227"/>
      <c r="MHT103" s="227"/>
      <c r="MHU103" s="227"/>
      <c r="MHV103" s="227"/>
      <c r="MHW103" s="227"/>
      <c r="MHX103" s="227"/>
      <c r="MHY103" s="227"/>
      <c r="MHZ103" s="227"/>
      <c r="MIA103" s="227"/>
      <c r="MIB103" s="227"/>
      <c r="MIC103" s="227"/>
      <c r="MID103" s="227"/>
      <c r="MIE103" s="227"/>
      <c r="MIF103" s="227"/>
      <c r="MIG103" s="227"/>
      <c r="MIH103" s="227"/>
      <c r="MII103" s="227"/>
      <c r="MIJ103" s="227"/>
      <c r="MIK103" s="227"/>
      <c r="MIL103" s="227"/>
      <c r="MIM103" s="227"/>
      <c r="MIN103" s="227"/>
      <c r="MIO103" s="227"/>
      <c r="MIP103" s="227"/>
      <c r="MIQ103" s="227"/>
      <c r="MIR103" s="227"/>
      <c r="MIS103" s="227"/>
      <c r="MIT103" s="227"/>
      <c r="MIU103" s="227"/>
      <c r="MIV103" s="227"/>
      <c r="MIW103" s="227"/>
      <c r="MIX103" s="227"/>
      <c r="MIY103" s="227"/>
      <c r="MIZ103" s="227"/>
      <c r="MJA103" s="227"/>
      <c r="MJB103" s="227"/>
      <c r="MJC103" s="227"/>
      <c r="MJD103" s="227"/>
      <c r="MJE103" s="227"/>
      <c r="MJF103" s="227"/>
      <c r="MJG103" s="227"/>
      <c r="MJH103" s="227"/>
      <c r="MJI103" s="227"/>
      <c r="MJJ103" s="227"/>
      <c r="MJK103" s="227"/>
      <c r="MJL103" s="227"/>
      <c r="MJM103" s="227"/>
      <c r="MJN103" s="227"/>
      <c r="MJO103" s="227"/>
      <c r="MJP103" s="227"/>
      <c r="MJQ103" s="227"/>
      <c r="MJR103" s="227"/>
      <c r="MJS103" s="227"/>
      <c r="MJT103" s="227"/>
      <c r="MJU103" s="227"/>
      <c r="MJV103" s="227"/>
      <c r="MJW103" s="227"/>
      <c r="MJX103" s="227"/>
      <c r="MJY103" s="227"/>
      <c r="MJZ103" s="227"/>
      <c r="MKA103" s="227"/>
      <c r="MKB103" s="227"/>
      <c r="MKC103" s="227"/>
      <c r="MKD103" s="227"/>
      <c r="MKE103" s="227"/>
      <c r="MKF103" s="227"/>
      <c r="MKG103" s="227"/>
      <c r="MKH103" s="227"/>
      <c r="MKI103" s="227"/>
      <c r="MKJ103" s="227"/>
      <c r="MKK103" s="227"/>
      <c r="MKL103" s="227"/>
      <c r="MKM103" s="227"/>
      <c r="MKN103" s="227"/>
      <c r="MKO103" s="227"/>
      <c r="MKP103" s="227"/>
      <c r="MKQ103" s="227"/>
      <c r="MKR103" s="227"/>
      <c r="MKS103" s="227"/>
      <c r="MKT103" s="227"/>
      <c r="MKU103" s="227"/>
      <c r="MKV103" s="227"/>
      <c r="MKW103" s="227"/>
      <c r="MKX103" s="227"/>
      <c r="MKY103" s="227"/>
      <c r="MKZ103" s="227"/>
      <c r="MLA103" s="227"/>
      <c r="MLB103" s="227"/>
      <c r="MLC103" s="227"/>
      <c r="MLD103" s="227"/>
      <c r="MLE103" s="227"/>
      <c r="MLF103" s="227"/>
      <c r="MLG103" s="227"/>
      <c r="MLH103" s="227"/>
      <c r="MLI103" s="227"/>
      <c r="MLJ103" s="227"/>
      <c r="MLK103" s="227"/>
      <c r="MLL103" s="227"/>
      <c r="MLM103" s="227"/>
      <c r="MLN103" s="227"/>
      <c r="MLO103" s="227"/>
      <c r="MLP103" s="227"/>
      <c r="MLQ103" s="227"/>
      <c r="MLR103" s="227"/>
      <c r="MLS103" s="227"/>
      <c r="MLT103" s="227"/>
      <c r="MLU103" s="227"/>
      <c r="MLV103" s="227"/>
      <c r="MLW103" s="227"/>
      <c r="MLX103" s="227"/>
      <c r="MLY103" s="227"/>
      <c r="MLZ103" s="227"/>
      <c r="MMA103" s="227"/>
      <c r="MMB103" s="227"/>
      <c r="MMC103" s="227"/>
      <c r="MMD103" s="227"/>
      <c r="MME103" s="227"/>
      <c r="MMF103" s="227"/>
      <c r="MMG103" s="227"/>
      <c r="MMH103" s="227"/>
      <c r="MMI103" s="227"/>
      <c r="MMJ103" s="227"/>
      <c r="MMK103" s="227"/>
      <c r="MML103" s="227"/>
      <c r="MMM103" s="227"/>
      <c r="MMN103" s="227"/>
      <c r="MMO103" s="227"/>
      <c r="MMP103" s="227"/>
      <c r="MMQ103" s="227"/>
      <c r="MMR103" s="227"/>
      <c r="MMS103" s="227"/>
      <c r="MMT103" s="227"/>
      <c r="MMU103" s="227"/>
      <c r="MMV103" s="227"/>
      <c r="MMW103" s="227"/>
      <c r="MMX103" s="227"/>
      <c r="MMY103" s="227"/>
      <c r="MMZ103" s="227"/>
      <c r="MNA103" s="227"/>
      <c r="MNB103" s="227"/>
      <c r="MNC103" s="227"/>
      <c r="MND103" s="227"/>
      <c r="MNE103" s="227"/>
      <c r="MNF103" s="227"/>
      <c r="MNG103" s="227"/>
      <c r="MNH103" s="227"/>
      <c r="MNI103" s="227"/>
      <c r="MNJ103" s="227"/>
      <c r="MNK103" s="227"/>
      <c r="MNL103" s="227"/>
      <c r="MNM103" s="227"/>
      <c r="MNN103" s="227"/>
      <c r="MNO103" s="227"/>
      <c r="MNP103" s="227"/>
      <c r="MNQ103" s="227"/>
      <c r="MNR103" s="227"/>
      <c r="MNS103" s="227"/>
      <c r="MNT103" s="227"/>
      <c r="MNU103" s="227"/>
      <c r="MNV103" s="227"/>
      <c r="MNW103" s="227"/>
      <c r="MNX103" s="227"/>
      <c r="MNY103" s="227"/>
      <c r="MNZ103" s="227"/>
      <c r="MOA103" s="227"/>
      <c r="MOB103" s="227"/>
      <c r="MOC103" s="227"/>
      <c r="MOD103" s="227"/>
      <c r="MOE103" s="227"/>
      <c r="MOF103" s="227"/>
      <c r="MOG103" s="227"/>
      <c r="MOH103" s="227"/>
      <c r="MOI103" s="227"/>
      <c r="MOJ103" s="227"/>
      <c r="MOK103" s="227"/>
      <c r="MOL103" s="227"/>
      <c r="MOM103" s="227"/>
      <c r="MON103" s="227"/>
      <c r="MOO103" s="227"/>
      <c r="MOP103" s="227"/>
      <c r="MOQ103" s="227"/>
      <c r="MOR103" s="227"/>
      <c r="MOS103" s="227"/>
      <c r="MOT103" s="227"/>
      <c r="MOU103" s="227"/>
      <c r="MOV103" s="227"/>
      <c r="MOW103" s="227"/>
      <c r="MOX103" s="227"/>
      <c r="MOY103" s="227"/>
      <c r="MOZ103" s="227"/>
      <c r="MPA103" s="227"/>
      <c r="MPB103" s="227"/>
      <c r="MPC103" s="227"/>
      <c r="MPD103" s="227"/>
      <c r="MPE103" s="227"/>
      <c r="MPF103" s="227"/>
      <c r="MPG103" s="227"/>
      <c r="MPH103" s="227"/>
      <c r="MPI103" s="227"/>
      <c r="MPJ103" s="227"/>
      <c r="MPK103" s="227"/>
      <c r="MPL103" s="227"/>
      <c r="MPM103" s="227"/>
      <c r="MPN103" s="227"/>
      <c r="MPO103" s="227"/>
      <c r="MPP103" s="227"/>
      <c r="MPQ103" s="227"/>
      <c r="MPR103" s="227"/>
      <c r="MPS103" s="227"/>
      <c r="MPT103" s="227"/>
      <c r="MPU103" s="227"/>
      <c r="MPV103" s="227"/>
      <c r="MPW103" s="227"/>
      <c r="MPX103" s="227"/>
      <c r="MPY103" s="227"/>
      <c r="MPZ103" s="227"/>
      <c r="MQA103" s="227"/>
      <c r="MQB103" s="227"/>
      <c r="MQC103" s="227"/>
      <c r="MQD103" s="227"/>
      <c r="MQE103" s="227"/>
      <c r="MQF103" s="227"/>
      <c r="MQG103" s="227"/>
      <c r="MQH103" s="227"/>
      <c r="MQI103" s="227"/>
      <c r="MQJ103" s="227"/>
      <c r="MQK103" s="227"/>
      <c r="MQL103" s="227"/>
      <c r="MQM103" s="227"/>
      <c r="MQN103" s="227"/>
      <c r="MQO103" s="227"/>
      <c r="MQP103" s="227"/>
      <c r="MQQ103" s="227"/>
      <c r="MQR103" s="227"/>
      <c r="MQS103" s="227"/>
      <c r="MQT103" s="227"/>
      <c r="MQU103" s="227"/>
      <c r="MQV103" s="227"/>
      <c r="MQW103" s="227"/>
      <c r="MQX103" s="227"/>
      <c r="MQY103" s="227"/>
      <c r="MQZ103" s="227"/>
      <c r="MRA103" s="227"/>
      <c r="MRB103" s="227"/>
      <c r="MRC103" s="227"/>
      <c r="MRD103" s="227"/>
      <c r="MRE103" s="227"/>
      <c r="MRF103" s="227"/>
      <c r="MRG103" s="227"/>
      <c r="MRH103" s="227"/>
      <c r="MRI103" s="227"/>
      <c r="MRJ103" s="227"/>
      <c r="MRK103" s="227"/>
      <c r="MRL103" s="227"/>
      <c r="MRM103" s="227"/>
      <c r="MRN103" s="227"/>
      <c r="MRO103" s="227"/>
      <c r="MRP103" s="227"/>
      <c r="MRQ103" s="227"/>
      <c r="MRR103" s="227"/>
      <c r="MRS103" s="227"/>
      <c r="MRT103" s="227"/>
      <c r="MRU103" s="227"/>
      <c r="MRV103" s="227"/>
      <c r="MRW103" s="227"/>
      <c r="MRX103" s="227"/>
      <c r="MRY103" s="227"/>
      <c r="MRZ103" s="227"/>
      <c r="MSA103" s="227"/>
      <c r="MSB103" s="227"/>
      <c r="MSC103" s="227"/>
      <c r="MSD103" s="227"/>
      <c r="MSE103" s="227"/>
      <c r="MSF103" s="227"/>
      <c r="MSG103" s="227"/>
      <c r="MSH103" s="227"/>
      <c r="MSI103" s="227"/>
      <c r="MSJ103" s="227"/>
      <c r="MSK103" s="227"/>
      <c r="MSL103" s="227"/>
      <c r="MSM103" s="227"/>
      <c r="MSN103" s="227"/>
      <c r="MSO103" s="227"/>
      <c r="MSP103" s="227"/>
      <c r="MSQ103" s="227"/>
      <c r="MSR103" s="227"/>
      <c r="MSS103" s="227"/>
      <c r="MST103" s="227"/>
      <c r="MSU103" s="227"/>
      <c r="MSV103" s="227"/>
      <c r="MSW103" s="227"/>
      <c r="MSX103" s="227"/>
      <c r="MSY103" s="227"/>
      <c r="MSZ103" s="227"/>
      <c r="MTA103" s="227"/>
      <c r="MTB103" s="227"/>
      <c r="MTC103" s="227"/>
      <c r="MTD103" s="227"/>
      <c r="MTE103" s="227"/>
      <c r="MTF103" s="227"/>
      <c r="MTG103" s="227"/>
      <c r="MTH103" s="227"/>
      <c r="MTI103" s="227"/>
      <c r="MTJ103" s="227"/>
      <c r="MTK103" s="227"/>
      <c r="MTL103" s="227"/>
      <c r="MTM103" s="227"/>
      <c r="MTN103" s="227"/>
      <c r="MTO103" s="227"/>
      <c r="MTP103" s="227"/>
      <c r="MTQ103" s="227"/>
      <c r="MTR103" s="227"/>
      <c r="MTS103" s="227"/>
      <c r="MTT103" s="227"/>
      <c r="MTU103" s="227"/>
      <c r="MTV103" s="227"/>
      <c r="MTW103" s="227"/>
      <c r="MTX103" s="227"/>
      <c r="MTY103" s="227"/>
      <c r="MTZ103" s="227"/>
      <c r="MUA103" s="227"/>
      <c r="MUB103" s="227"/>
      <c r="MUC103" s="227"/>
      <c r="MUD103" s="227"/>
      <c r="MUE103" s="227"/>
      <c r="MUF103" s="227"/>
      <c r="MUG103" s="227"/>
      <c r="MUH103" s="227"/>
      <c r="MUI103" s="227"/>
      <c r="MUJ103" s="227"/>
      <c r="MUK103" s="227"/>
      <c r="MUL103" s="227"/>
      <c r="MUM103" s="227"/>
      <c r="MUN103" s="227"/>
      <c r="MUO103" s="227"/>
      <c r="MUP103" s="227"/>
      <c r="MUQ103" s="227"/>
      <c r="MUR103" s="227"/>
      <c r="MUS103" s="227"/>
      <c r="MUT103" s="227"/>
      <c r="MUU103" s="227"/>
      <c r="MUV103" s="227"/>
      <c r="MUW103" s="227"/>
      <c r="MUX103" s="227"/>
      <c r="MUY103" s="227"/>
      <c r="MUZ103" s="227"/>
      <c r="MVA103" s="227"/>
      <c r="MVB103" s="227"/>
      <c r="MVC103" s="227"/>
      <c r="MVD103" s="227"/>
      <c r="MVE103" s="227"/>
      <c r="MVF103" s="227"/>
      <c r="MVG103" s="227"/>
      <c r="MVH103" s="227"/>
      <c r="MVI103" s="227"/>
      <c r="MVJ103" s="227"/>
      <c r="MVK103" s="227"/>
      <c r="MVL103" s="227"/>
      <c r="MVM103" s="227"/>
      <c r="MVN103" s="227"/>
      <c r="MVO103" s="227"/>
      <c r="MVP103" s="227"/>
      <c r="MVQ103" s="227"/>
      <c r="MVR103" s="227"/>
      <c r="MVS103" s="227"/>
      <c r="MVT103" s="227"/>
      <c r="MVU103" s="227"/>
      <c r="MVV103" s="227"/>
      <c r="MVW103" s="227"/>
      <c r="MVX103" s="227"/>
      <c r="MVY103" s="227"/>
      <c r="MVZ103" s="227"/>
      <c r="MWA103" s="227"/>
      <c r="MWB103" s="227"/>
      <c r="MWC103" s="227"/>
      <c r="MWD103" s="227"/>
      <c r="MWE103" s="227"/>
      <c r="MWF103" s="227"/>
      <c r="MWG103" s="227"/>
      <c r="MWH103" s="227"/>
      <c r="MWI103" s="227"/>
      <c r="MWJ103" s="227"/>
      <c r="MWK103" s="227"/>
      <c r="MWL103" s="227"/>
      <c r="MWM103" s="227"/>
      <c r="MWN103" s="227"/>
      <c r="MWO103" s="227"/>
      <c r="MWP103" s="227"/>
      <c r="MWQ103" s="227"/>
      <c r="MWR103" s="227"/>
      <c r="MWS103" s="227"/>
      <c r="MWT103" s="227"/>
      <c r="MWU103" s="227"/>
      <c r="MWV103" s="227"/>
      <c r="MWW103" s="227"/>
      <c r="MWX103" s="227"/>
      <c r="MWY103" s="227"/>
      <c r="MWZ103" s="227"/>
      <c r="MXA103" s="227"/>
      <c r="MXB103" s="227"/>
      <c r="MXC103" s="227"/>
      <c r="MXD103" s="227"/>
      <c r="MXE103" s="227"/>
      <c r="MXF103" s="227"/>
      <c r="MXG103" s="227"/>
      <c r="MXH103" s="227"/>
      <c r="MXI103" s="227"/>
      <c r="MXJ103" s="227"/>
      <c r="MXK103" s="227"/>
      <c r="MXL103" s="227"/>
      <c r="MXM103" s="227"/>
      <c r="MXN103" s="227"/>
      <c r="MXO103" s="227"/>
      <c r="MXP103" s="227"/>
      <c r="MXQ103" s="227"/>
      <c r="MXR103" s="227"/>
      <c r="MXS103" s="227"/>
      <c r="MXT103" s="227"/>
      <c r="MXU103" s="227"/>
      <c r="MXV103" s="227"/>
      <c r="MXW103" s="227"/>
      <c r="MXX103" s="227"/>
      <c r="MXY103" s="227"/>
      <c r="MXZ103" s="227"/>
      <c r="MYA103" s="227"/>
      <c r="MYB103" s="227"/>
      <c r="MYC103" s="227"/>
      <c r="MYD103" s="227"/>
      <c r="MYE103" s="227"/>
      <c r="MYF103" s="227"/>
      <c r="MYG103" s="227"/>
      <c r="MYH103" s="227"/>
      <c r="MYI103" s="227"/>
      <c r="MYJ103" s="227"/>
      <c r="MYK103" s="227"/>
      <c r="MYL103" s="227"/>
      <c r="MYM103" s="227"/>
      <c r="MYN103" s="227"/>
      <c r="MYO103" s="227"/>
      <c r="MYP103" s="227"/>
      <c r="MYQ103" s="227"/>
      <c r="MYR103" s="227"/>
      <c r="MYS103" s="227"/>
      <c r="MYT103" s="227"/>
      <c r="MYU103" s="227"/>
      <c r="MYV103" s="227"/>
      <c r="MYW103" s="227"/>
      <c r="MYX103" s="227"/>
      <c r="MYY103" s="227"/>
      <c r="MYZ103" s="227"/>
      <c r="MZA103" s="227"/>
      <c r="MZB103" s="227"/>
      <c r="MZC103" s="227"/>
      <c r="MZD103" s="227"/>
      <c r="MZE103" s="227"/>
      <c r="MZF103" s="227"/>
      <c r="MZG103" s="227"/>
      <c r="MZH103" s="227"/>
      <c r="MZI103" s="227"/>
      <c r="MZJ103" s="227"/>
      <c r="MZK103" s="227"/>
      <c r="MZL103" s="227"/>
      <c r="MZM103" s="227"/>
      <c r="MZN103" s="227"/>
      <c r="MZO103" s="227"/>
      <c r="MZP103" s="227"/>
      <c r="MZQ103" s="227"/>
      <c r="MZR103" s="227"/>
      <c r="MZS103" s="227"/>
      <c r="MZT103" s="227"/>
      <c r="MZU103" s="227"/>
      <c r="MZV103" s="227"/>
      <c r="MZW103" s="227"/>
      <c r="MZX103" s="227"/>
      <c r="MZY103" s="227"/>
      <c r="MZZ103" s="227"/>
      <c r="NAA103" s="227"/>
      <c r="NAB103" s="227"/>
      <c r="NAC103" s="227"/>
      <c r="NAD103" s="227"/>
      <c r="NAE103" s="227"/>
      <c r="NAF103" s="227"/>
      <c r="NAG103" s="227"/>
      <c r="NAH103" s="227"/>
      <c r="NAI103" s="227"/>
      <c r="NAJ103" s="227"/>
      <c r="NAK103" s="227"/>
      <c r="NAL103" s="227"/>
      <c r="NAM103" s="227"/>
      <c r="NAN103" s="227"/>
      <c r="NAO103" s="227"/>
      <c r="NAP103" s="227"/>
      <c r="NAQ103" s="227"/>
      <c r="NAR103" s="227"/>
      <c r="NAS103" s="227"/>
      <c r="NAT103" s="227"/>
      <c r="NAU103" s="227"/>
      <c r="NAV103" s="227"/>
      <c r="NAW103" s="227"/>
      <c r="NAX103" s="227"/>
      <c r="NAY103" s="227"/>
      <c r="NAZ103" s="227"/>
      <c r="NBA103" s="227"/>
      <c r="NBB103" s="227"/>
      <c r="NBC103" s="227"/>
      <c r="NBD103" s="227"/>
      <c r="NBE103" s="227"/>
      <c r="NBF103" s="227"/>
      <c r="NBG103" s="227"/>
      <c r="NBH103" s="227"/>
      <c r="NBI103" s="227"/>
      <c r="NBJ103" s="227"/>
      <c r="NBK103" s="227"/>
      <c r="NBL103" s="227"/>
      <c r="NBM103" s="227"/>
      <c r="NBN103" s="227"/>
      <c r="NBO103" s="227"/>
      <c r="NBP103" s="227"/>
      <c r="NBQ103" s="227"/>
      <c r="NBR103" s="227"/>
      <c r="NBS103" s="227"/>
      <c r="NBT103" s="227"/>
      <c r="NBU103" s="227"/>
      <c r="NBV103" s="227"/>
      <c r="NBW103" s="227"/>
      <c r="NBX103" s="227"/>
      <c r="NBY103" s="227"/>
      <c r="NBZ103" s="227"/>
      <c r="NCA103" s="227"/>
      <c r="NCB103" s="227"/>
      <c r="NCC103" s="227"/>
      <c r="NCD103" s="227"/>
      <c r="NCE103" s="227"/>
      <c r="NCF103" s="227"/>
      <c r="NCG103" s="227"/>
      <c r="NCH103" s="227"/>
      <c r="NCI103" s="227"/>
      <c r="NCJ103" s="227"/>
      <c r="NCK103" s="227"/>
      <c r="NCL103" s="227"/>
      <c r="NCM103" s="227"/>
      <c r="NCN103" s="227"/>
      <c r="NCO103" s="227"/>
      <c r="NCP103" s="227"/>
      <c r="NCQ103" s="227"/>
      <c r="NCR103" s="227"/>
      <c r="NCS103" s="227"/>
      <c r="NCT103" s="227"/>
      <c r="NCU103" s="227"/>
      <c r="NCV103" s="227"/>
      <c r="NCW103" s="227"/>
      <c r="NCX103" s="227"/>
      <c r="NCY103" s="227"/>
      <c r="NCZ103" s="227"/>
      <c r="NDA103" s="227"/>
      <c r="NDB103" s="227"/>
      <c r="NDC103" s="227"/>
      <c r="NDD103" s="227"/>
      <c r="NDE103" s="227"/>
      <c r="NDF103" s="227"/>
      <c r="NDG103" s="227"/>
      <c r="NDH103" s="227"/>
      <c r="NDI103" s="227"/>
      <c r="NDJ103" s="227"/>
      <c r="NDK103" s="227"/>
      <c r="NDL103" s="227"/>
      <c r="NDM103" s="227"/>
      <c r="NDN103" s="227"/>
      <c r="NDO103" s="227"/>
      <c r="NDP103" s="227"/>
      <c r="NDQ103" s="227"/>
      <c r="NDR103" s="227"/>
      <c r="NDS103" s="227"/>
      <c r="NDT103" s="227"/>
      <c r="NDU103" s="227"/>
      <c r="NDV103" s="227"/>
      <c r="NDW103" s="227"/>
      <c r="NDX103" s="227"/>
      <c r="NDY103" s="227"/>
      <c r="NDZ103" s="227"/>
      <c r="NEA103" s="227"/>
      <c r="NEB103" s="227"/>
      <c r="NEC103" s="227"/>
      <c r="NED103" s="227"/>
      <c r="NEE103" s="227"/>
      <c r="NEF103" s="227"/>
      <c r="NEG103" s="227"/>
      <c r="NEH103" s="227"/>
      <c r="NEI103" s="227"/>
      <c r="NEJ103" s="227"/>
      <c r="NEK103" s="227"/>
      <c r="NEL103" s="227"/>
      <c r="NEM103" s="227"/>
      <c r="NEN103" s="227"/>
      <c r="NEO103" s="227"/>
      <c r="NEP103" s="227"/>
      <c r="NEQ103" s="227"/>
      <c r="NER103" s="227"/>
      <c r="NES103" s="227"/>
      <c r="NET103" s="227"/>
      <c r="NEU103" s="227"/>
      <c r="NEV103" s="227"/>
      <c r="NEW103" s="227"/>
      <c r="NEX103" s="227"/>
      <c r="NEY103" s="227"/>
      <c r="NEZ103" s="227"/>
      <c r="NFA103" s="227"/>
      <c r="NFB103" s="227"/>
      <c r="NFC103" s="227"/>
      <c r="NFD103" s="227"/>
      <c r="NFE103" s="227"/>
      <c r="NFF103" s="227"/>
      <c r="NFG103" s="227"/>
      <c r="NFH103" s="227"/>
      <c r="NFI103" s="227"/>
      <c r="NFJ103" s="227"/>
      <c r="NFK103" s="227"/>
      <c r="NFL103" s="227"/>
      <c r="NFM103" s="227"/>
      <c r="NFN103" s="227"/>
      <c r="NFO103" s="227"/>
      <c r="NFP103" s="227"/>
      <c r="NFQ103" s="227"/>
      <c r="NFR103" s="227"/>
      <c r="NFS103" s="227"/>
      <c r="NFT103" s="227"/>
      <c r="NFU103" s="227"/>
      <c r="NFV103" s="227"/>
      <c r="NFW103" s="227"/>
      <c r="NFX103" s="227"/>
      <c r="NFY103" s="227"/>
      <c r="NFZ103" s="227"/>
      <c r="NGA103" s="227"/>
      <c r="NGB103" s="227"/>
      <c r="NGC103" s="227"/>
      <c r="NGD103" s="227"/>
      <c r="NGE103" s="227"/>
      <c r="NGF103" s="227"/>
      <c r="NGG103" s="227"/>
      <c r="NGH103" s="227"/>
      <c r="NGI103" s="227"/>
      <c r="NGJ103" s="227"/>
      <c r="NGK103" s="227"/>
      <c r="NGL103" s="227"/>
      <c r="NGM103" s="227"/>
      <c r="NGN103" s="227"/>
      <c r="NGO103" s="227"/>
      <c r="NGP103" s="227"/>
      <c r="NGQ103" s="227"/>
      <c r="NGR103" s="227"/>
      <c r="NGS103" s="227"/>
      <c r="NGT103" s="227"/>
      <c r="NGU103" s="227"/>
      <c r="NGV103" s="227"/>
      <c r="NGW103" s="227"/>
      <c r="NGX103" s="227"/>
      <c r="NGY103" s="227"/>
      <c r="NGZ103" s="227"/>
      <c r="NHA103" s="227"/>
      <c r="NHB103" s="227"/>
      <c r="NHC103" s="227"/>
      <c r="NHD103" s="227"/>
      <c r="NHE103" s="227"/>
      <c r="NHF103" s="227"/>
      <c r="NHG103" s="227"/>
      <c r="NHH103" s="227"/>
      <c r="NHI103" s="227"/>
      <c r="NHJ103" s="227"/>
      <c r="NHK103" s="227"/>
      <c r="NHL103" s="227"/>
      <c r="NHM103" s="227"/>
      <c r="NHN103" s="227"/>
      <c r="NHO103" s="227"/>
      <c r="NHP103" s="227"/>
      <c r="NHQ103" s="227"/>
      <c r="NHR103" s="227"/>
      <c r="NHS103" s="227"/>
      <c r="NHT103" s="227"/>
      <c r="NHU103" s="227"/>
      <c r="NHV103" s="227"/>
      <c r="NHW103" s="227"/>
      <c r="NHX103" s="227"/>
      <c r="NHY103" s="227"/>
      <c r="NHZ103" s="227"/>
      <c r="NIA103" s="227"/>
      <c r="NIB103" s="227"/>
      <c r="NIC103" s="227"/>
      <c r="NID103" s="227"/>
      <c r="NIE103" s="227"/>
      <c r="NIF103" s="227"/>
      <c r="NIG103" s="227"/>
      <c r="NIH103" s="227"/>
      <c r="NII103" s="227"/>
      <c r="NIJ103" s="227"/>
      <c r="NIK103" s="227"/>
      <c r="NIL103" s="227"/>
      <c r="NIM103" s="227"/>
      <c r="NIN103" s="227"/>
      <c r="NIO103" s="227"/>
      <c r="NIP103" s="227"/>
      <c r="NIQ103" s="227"/>
      <c r="NIR103" s="227"/>
      <c r="NIS103" s="227"/>
      <c r="NIT103" s="227"/>
      <c r="NIU103" s="227"/>
      <c r="NIV103" s="227"/>
      <c r="NIW103" s="227"/>
      <c r="NIX103" s="227"/>
      <c r="NIY103" s="227"/>
      <c r="NIZ103" s="227"/>
      <c r="NJA103" s="227"/>
      <c r="NJB103" s="227"/>
      <c r="NJC103" s="227"/>
      <c r="NJD103" s="227"/>
      <c r="NJE103" s="227"/>
      <c r="NJF103" s="227"/>
      <c r="NJG103" s="227"/>
      <c r="NJH103" s="227"/>
      <c r="NJI103" s="227"/>
      <c r="NJJ103" s="227"/>
      <c r="NJK103" s="227"/>
      <c r="NJL103" s="227"/>
      <c r="NJM103" s="227"/>
      <c r="NJN103" s="227"/>
      <c r="NJO103" s="227"/>
      <c r="NJP103" s="227"/>
      <c r="NJQ103" s="227"/>
      <c r="NJR103" s="227"/>
      <c r="NJS103" s="227"/>
      <c r="NJT103" s="227"/>
      <c r="NJU103" s="227"/>
      <c r="NJV103" s="227"/>
      <c r="NJW103" s="227"/>
      <c r="NJX103" s="227"/>
      <c r="NJY103" s="227"/>
      <c r="NJZ103" s="227"/>
      <c r="NKA103" s="227"/>
      <c r="NKB103" s="227"/>
      <c r="NKC103" s="227"/>
      <c r="NKD103" s="227"/>
      <c r="NKE103" s="227"/>
      <c r="NKF103" s="227"/>
      <c r="NKG103" s="227"/>
      <c r="NKH103" s="227"/>
      <c r="NKI103" s="227"/>
      <c r="NKJ103" s="227"/>
      <c r="NKK103" s="227"/>
      <c r="NKL103" s="227"/>
      <c r="NKM103" s="227"/>
      <c r="NKN103" s="227"/>
      <c r="NKO103" s="227"/>
      <c r="NKP103" s="227"/>
      <c r="NKQ103" s="227"/>
      <c r="NKR103" s="227"/>
      <c r="NKS103" s="227"/>
      <c r="NKT103" s="227"/>
      <c r="NKU103" s="227"/>
      <c r="NKV103" s="227"/>
      <c r="NKW103" s="227"/>
      <c r="NKX103" s="227"/>
      <c r="NKY103" s="227"/>
      <c r="NKZ103" s="227"/>
      <c r="NLA103" s="227"/>
      <c r="NLB103" s="227"/>
      <c r="NLC103" s="227"/>
      <c r="NLD103" s="227"/>
      <c r="NLE103" s="227"/>
      <c r="NLF103" s="227"/>
      <c r="NLG103" s="227"/>
      <c r="NLH103" s="227"/>
      <c r="NLI103" s="227"/>
      <c r="NLJ103" s="227"/>
      <c r="NLK103" s="227"/>
      <c r="NLL103" s="227"/>
      <c r="NLM103" s="227"/>
      <c r="NLN103" s="227"/>
      <c r="NLO103" s="227"/>
      <c r="NLP103" s="227"/>
      <c r="NLQ103" s="227"/>
      <c r="NLR103" s="227"/>
      <c r="NLS103" s="227"/>
      <c r="NLT103" s="227"/>
      <c r="NLU103" s="227"/>
      <c r="NLV103" s="227"/>
      <c r="NLW103" s="227"/>
      <c r="NLX103" s="227"/>
      <c r="NLY103" s="227"/>
      <c r="NLZ103" s="227"/>
      <c r="NMA103" s="227"/>
      <c r="NMB103" s="227"/>
      <c r="NMC103" s="227"/>
      <c r="NMD103" s="227"/>
      <c r="NME103" s="227"/>
      <c r="NMF103" s="227"/>
      <c r="NMG103" s="227"/>
      <c r="NMH103" s="227"/>
      <c r="NMI103" s="227"/>
      <c r="NMJ103" s="227"/>
      <c r="NMK103" s="227"/>
      <c r="NML103" s="227"/>
      <c r="NMM103" s="227"/>
      <c r="NMN103" s="227"/>
      <c r="NMO103" s="227"/>
      <c r="NMP103" s="227"/>
      <c r="NMQ103" s="227"/>
      <c r="NMR103" s="227"/>
      <c r="NMS103" s="227"/>
      <c r="NMT103" s="227"/>
      <c r="NMU103" s="227"/>
      <c r="NMV103" s="227"/>
      <c r="NMW103" s="227"/>
      <c r="NMX103" s="227"/>
      <c r="NMY103" s="227"/>
      <c r="NMZ103" s="227"/>
      <c r="NNA103" s="227"/>
      <c r="NNB103" s="227"/>
      <c r="NNC103" s="227"/>
      <c r="NND103" s="227"/>
      <c r="NNE103" s="227"/>
      <c r="NNF103" s="227"/>
      <c r="NNG103" s="227"/>
      <c r="NNH103" s="227"/>
      <c r="NNI103" s="227"/>
      <c r="NNJ103" s="227"/>
      <c r="NNK103" s="227"/>
      <c r="NNL103" s="227"/>
      <c r="NNM103" s="227"/>
      <c r="NNN103" s="227"/>
      <c r="NNO103" s="227"/>
      <c r="NNP103" s="227"/>
      <c r="NNQ103" s="227"/>
      <c r="NNR103" s="227"/>
      <c r="NNS103" s="227"/>
      <c r="NNT103" s="227"/>
      <c r="NNU103" s="227"/>
      <c r="NNV103" s="227"/>
      <c r="NNW103" s="227"/>
      <c r="NNX103" s="227"/>
      <c r="NNY103" s="227"/>
      <c r="NNZ103" s="227"/>
      <c r="NOA103" s="227"/>
      <c r="NOB103" s="227"/>
      <c r="NOC103" s="227"/>
      <c r="NOD103" s="227"/>
      <c r="NOE103" s="227"/>
      <c r="NOF103" s="227"/>
      <c r="NOG103" s="227"/>
      <c r="NOH103" s="227"/>
      <c r="NOI103" s="227"/>
      <c r="NOJ103" s="227"/>
      <c r="NOK103" s="227"/>
      <c r="NOL103" s="227"/>
      <c r="NOM103" s="227"/>
      <c r="NON103" s="227"/>
      <c r="NOO103" s="227"/>
      <c r="NOP103" s="227"/>
      <c r="NOQ103" s="227"/>
      <c r="NOR103" s="227"/>
      <c r="NOS103" s="227"/>
      <c r="NOT103" s="227"/>
      <c r="NOU103" s="227"/>
      <c r="NOV103" s="227"/>
      <c r="NOW103" s="227"/>
      <c r="NOX103" s="227"/>
      <c r="NOY103" s="227"/>
      <c r="NOZ103" s="227"/>
      <c r="NPA103" s="227"/>
      <c r="NPB103" s="227"/>
      <c r="NPC103" s="227"/>
      <c r="NPD103" s="227"/>
      <c r="NPE103" s="227"/>
      <c r="NPF103" s="227"/>
      <c r="NPG103" s="227"/>
      <c r="NPH103" s="227"/>
      <c r="NPI103" s="227"/>
      <c r="NPJ103" s="227"/>
      <c r="NPK103" s="227"/>
      <c r="NPL103" s="227"/>
      <c r="NPM103" s="227"/>
      <c r="NPN103" s="227"/>
      <c r="NPO103" s="227"/>
      <c r="NPP103" s="227"/>
      <c r="NPQ103" s="227"/>
      <c r="NPR103" s="227"/>
      <c r="NPS103" s="227"/>
      <c r="NPT103" s="227"/>
      <c r="NPU103" s="227"/>
      <c r="NPV103" s="227"/>
      <c r="NPW103" s="227"/>
      <c r="NPX103" s="227"/>
      <c r="NPY103" s="227"/>
      <c r="NPZ103" s="227"/>
      <c r="NQA103" s="227"/>
      <c r="NQB103" s="227"/>
      <c r="NQC103" s="227"/>
      <c r="NQD103" s="227"/>
      <c r="NQE103" s="227"/>
      <c r="NQF103" s="227"/>
      <c r="NQG103" s="227"/>
      <c r="NQH103" s="227"/>
      <c r="NQI103" s="227"/>
      <c r="NQJ103" s="227"/>
      <c r="NQK103" s="227"/>
      <c r="NQL103" s="227"/>
      <c r="NQM103" s="227"/>
      <c r="NQN103" s="227"/>
      <c r="NQO103" s="227"/>
      <c r="NQP103" s="227"/>
      <c r="NQQ103" s="227"/>
      <c r="NQR103" s="227"/>
      <c r="NQS103" s="227"/>
      <c r="NQT103" s="227"/>
      <c r="NQU103" s="227"/>
      <c r="NQV103" s="227"/>
      <c r="NQW103" s="227"/>
      <c r="NQX103" s="227"/>
      <c r="NQY103" s="227"/>
      <c r="NQZ103" s="227"/>
      <c r="NRA103" s="227"/>
      <c r="NRB103" s="227"/>
      <c r="NRC103" s="227"/>
      <c r="NRD103" s="227"/>
      <c r="NRE103" s="227"/>
      <c r="NRF103" s="227"/>
      <c r="NRG103" s="227"/>
      <c r="NRH103" s="227"/>
      <c r="NRI103" s="227"/>
      <c r="NRJ103" s="227"/>
      <c r="NRK103" s="227"/>
      <c r="NRL103" s="227"/>
      <c r="NRM103" s="227"/>
      <c r="NRN103" s="227"/>
      <c r="NRO103" s="227"/>
      <c r="NRP103" s="227"/>
      <c r="NRQ103" s="227"/>
      <c r="NRR103" s="227"/>
      <c r="NRS103" s="227"/>
      <c r="NRT103" s="227"/>
      <c r="NRU103" s="227"/>
      <c r="NRV103" s="227"/>
      <c r="NRW103" s="227"/>
      <c r="NRX103" s="227"/>
      <c r="NRY103" s="227"/>
      <c r="NRZ103" s="227"/>
      <c r="NSA103" s="227"/>
      <c r="NSB103" s="227"/>
      <c r="NSC103" s="227"/>
      <c r="NSD103" s="227"/>
      <c r="NSE103" s="227"/>
      <c r="NSF103" s="227"/>
      <c r="NSG103" s="227"/>
      <c r="NSH103" s="227"/>
      <c r="NSI103" s="227"/>
      <c r="NSJ103" s="227"/>
      <c r="NSK103" s="227"/>
      <c r="NSL103" s="227"/>
      <c r="NSM103" s="227"/>
      <c r="NSN103" s="227"/>
      <c r="NSO103" s="227"/>
      <c r="NSP103" s="227"/>
      <c r="NSQ103" s="227"/>
      <c r="NSR103" s="227"/>
      <c r="NSS103" s="227"/>
      <c r="NST103" s="227"/>
      <c r="NSU103" s="227"/>
      <c r="NSV103" s="227"/>
      <c r="NSW103" s="227"/>
      <c r="NSX103" s="227"/>
      <c r="NSY103" s="227"/>
      <c r="NSZ103" s="227"/>
      <c r="NTA103" s="227"/>
      <c r="NTB103" s="227"/>
      <c r="NTC103" s="227"/>
      <c r="NTD103" s="227"/>
      <c r="NTE103" s="227"/>
      <c r="NTF103" s="227"/>
      <c r="NTG103" s="227"/>
      <c r="NTH103" s="227"/>
      <c r="NTI103" s="227"/>
      <c r="NTJ103" s="227"/>
      <c r="NTK103" s="227"/>
      <c r="NTL103" s="227"/>
      <c r="NTM103" s="227"/>
      <c r="NTN103" s="227"/>
      <c r="NTO103" s="227"/>
      <c r="NTP103" s="227"/>
      <c r="NTQ103" s="227"/>
      <c r="NTR103" s="227"/>
      <c r="NTS103" s="227"/>
      <c r="NTT103" s="227"/>
      <c r="NTU103" s="227"/>
      <c r="NTV103" s="227"/>
      <c r="NTW103" s="227"/>
      <c r="NTX103" s="227"/>
      <c r="NTY103" s="227"/>
      <c r="NTZ103" s="227"/>
      <c r="NUA103" s="227"/>
      <c r="NUB103" s="227"/>
      <c r="NUC103" s="227"/>
      <c r="NUD103" s="227"/>
      <c r="NUE103" s="227"/>
      <c r="NUF103" s="227"/>
      <c r="NUG103" s="227"/>
      <c r="NUH103" s="227"/>
      <c r="NUI103" s="227"/>
      <c r="NUJ103" s="227"/>
      <c r="NUK103" s="227"/>
      <c r="NUL103" s="227"/>
      <c r="NUM103" s="227"/>
      <c r="NUN103" s="227"/>
      <c r="NUO103" s="227"/>
      <c r="NUP103" s="227"/>
      <c r="NUQ103" s="227"/>
      <c r="NUR103" s="227"/>
      <c r="NUS103" s="227"/>
      <c r="NUT103" s="227"/>
      <c r="NUU103" s="227"/>
      <c r="NUV103" s="227"/>
      <c r="NUW103" s="227"/>
      <c r="NUX103" s="227"/>
      <c r="NUY103" s="227"/>
      <c r="NUZ103" s="227"/>
      <c r="NVA103" s="227"/>
      <c r="NVB103" s="227"/>
      <c r="NVC103" s="227"/>
      <c r="NVD103" s="227"/>
      <c r="NVE103" s="227"/>
      <c r="NVF103" s="227"/>
      <c r="NVG103" s="227"/>
      <c r="NVH103" s="227"/>
      <c r="NVI103" s="227"/>
      <c r="NVJ103" s="227"/>
      <c r="NVK103" s="227"/>
      <c r="NVL103" s="227"/>
      <c r="NVM103" s="227"/>
      <c r="NVN103" s="227"/>
      <c r="NVO103" s="227"/>
      <c r="NVP103" s="227"/>
      <c r="NVQ103" s="227"/>
      <c r="NVR103" s="227"/>
      <c r="NVS103" s="227"/>
      <c r="NVT103" s="227"/>
      <c r="NVU103" s="227"/>
      <c r="NVV103" s="227"/>
      <c r="NVW103" s="227"/>
      <c r="NVX103" s="227"/>
      <c r="NVY103" s="227"/>
      <c r="NVZ103" s="227"/>
      <c r="NWA103" s="227"/>
      <c r="NWB103" s="227"/>
      <c r="NWC103" s="227"/>
      <c r="NWD103" s="227"/>
      <c r="NWE103" s="227"/>
      <c r="NWF103" s="227"/>
      <c r="NWG103" s="227"/>
      <c r="NWH103" s="227"/>
      <c r="NWI103" s="227"/>
      <c r="NWJ103" s="227"/>
      <c r="NWK103" s="227"/>
      <c r="NWL103" s="227"/>
      <c r="NWM103" s="227"/>
      <c r="NWN103" s="227"/>
      <c r="NWO103" s="227"/>
      <c r="NWP103" s="227"/>
      <c r="NWQ103" s="227"/>
      <c r="NWR103" s="227"/>
      <c r="NWS103" s="227"/>
      <c r="NWT103" s="227"/>
      <c r="NWU103" s="227"/>
      <c r="NWV103" s="227"/>
      <c r="NWW103" s="227"/>
      <c r="NWX103" s="227"/>
      <c r="NWY103" s="227"/>
      <c r="NWZ103" s="227"/>
      <c r="NXA103" s="227"/>
      <c r="NXB103" s="227"/>
      <c r="NXC103" s="227"/>
      <c r="NXD103" s="227"/>
      <c r="NXE103" s="227"/>
      <c r="NXF103" s="227"/>
      <c r="NXG103" s="227"/>
      <c r="NXH103" s="227"/>
      <c r="NXI103" s="227"/>
      <c r="NXJ103" s="227"/>
      <c r="NXK103" s="227"/>
      <c r="NXL103" s="227"/>
      <c r="NXM103" s="227"/>
      <c r="NXN103" s="227"/>
      <c r="NXO103" s="227"/>
      <c r="NXP103" s="227"/>
      <c r="NXQ103" s="227"/>
      <c r="NXR103" s="227"/>
      <c r="NXS103" s="227"/>
      <c r="NXT103" s="227"/>
      <c r="NXU103" s="227"/>
      <c r="NXV103" s="227"/>
      <c r="NXW103" s="227"/>
      <c r="NXX103" s="227"/>
      <c r="NXY103" s="227"/>
      <c r="NXZ103" s="227"/>
      <c r="NYA103" s="227"/>
      <c r="NYB103" s="227"/>
      <c r="NYC103" s="227"/>
      <c r="NYD103" s="227"/>
      <c r="NYE103" s="227"/>
      <c r="NYF103" s="227"/>
      <c r="NYG103" s="227"/>
      <c r="NYH103" s="227"/>
      <c r="NYI103" s="227"/>
      <c r="NYJ103" s="227"/>
      <c r="NYK103" s="227"/>
      <c r="NYL103" s="227"/>
      <c r="NYM103" s="227"/>
      <c r="NYN103" s="227"/>
      <c r="NYO103" s="227"/>
      <c r="NYP103" s="227"/>
      <c r="NYQ103" s="227"/>
      <c r="NYR103" s="227"/>
      <c r="NYS103" s="227"/>
      <c r="NYT103" s="227"/>
      <c r="NYU103" s="227"/>
      <c r="NYV103" s="227"/>
      <c r="NYW103" s="227"/>
      <c r="NYX103" s="227"/>
      <c r="NYY103" s="227"/>
      <c r="NYZ103" s="227"/>
      <c r="NZA103" s="227"/>
      <c r="NZB103" s="227"/>
      <c r="NZC103" s="227"/>
      <c r="NZD103" s="227"/>
      <c r="NZE103" s="227"/>
      <c r="NZF103" s="227"/>
      <c r="NZG103" s="227"/>
      <c r="NZH103" s="227"/>
      <c r="NZI103" s="227"/>
      <c r="NZJ103" s="227"/>
      <c r="NZK103" s="227"/>
      <c r="NZL103" s="227"/>
      <c r="NZM103" s="227"/>
      <c r="NZN103" s="227"/>
      <c r="NZO103" s="227"/>
      <c r="NZP103" s="227"/>
      <c r="NZQ103" s="227"/>
      <c r="NZR103" s="227"/>
      <c r="NZS103" s="227"/>
      <c r="NZT103" s="227"/>
      <c r="NZU103" s="227"/>
      <c r="NZV103" s="227"/>
      <c r="NZW103" s="227"/>
      <c r="NZX103" s="227"/>
      <c r="NZY103" s="227"/>
      <c r="NZZ103" s="227"/>
      <c r="OAA103" s="227"/>
      <c r="OAB103" s="227"/>
      <c r="OAC103" s="227"/>
      <c r="OAD103" s="227"/>
      <c r="OAE103" s="227"/>
      <c r="OAF103" s="227"/>
      <c r="OAG103" s="227"/>
      <c r="OAH103" s="227"/>
      <c r="OAI103" s="227"/>
      <c r="OAJ103" s="227"/>
      <c r="OAK103" s="227"/>
      <c r="OAL103" s="227"/>
      <c r="OAM103" s="227"/>
      <c r="OAN103" s="227"/>
      <c r="OAO103" s="227"/>
      <c r="OAP103" s="227"/>
      <c r="OAQ103" s="227"/>
      <c r="OAR103" s="227"/>
      <c r="OAS103" s="227"/>
      <c r="OAT103" s="227"/>
      <c r="OAU103" s="227"/>
      <c r="OAV103" s="227"/>
      <c r="OAW103" s="227"/>
      <c r="OAX103" s="227"/>
      <c r="OAY103" s="227"/>
      <c r="OAZ103" s="227"/>
      <c r="OBA103" s="227"/>
      <c r="OBB103" s="227"/>
      <c r="OBC103" s="227"/>
      <c r="OBD103" s="227"/>
      <c r="OBE103" s="227"/>
      <c r="OBF103" s="227"/>
      <c r="OBG103" s="227"/>
      <c r="OBH103" s="227"/>
      <c r="OBI103" s="227"/>
      <c r="OBJ103" s="227"/>
      <c r="OBK103" s="227"/>
      <c r="OBL103" s="227"/>
      <c r="OBM103" s="227"/>
      <c r="OBN103" s="227"/>
      <c r="OBO103" s="227"/>
      <c r="OBP103" s="227"/>
      <c r="OBQ103" s="227"/>
      <c r="OBR103" s="227"/>
      <c r="OBS103" s="227"/>
      <c r="OBT103" s="227"/>
      <c r="OBU103" s="227"/>
      <c r="OBV103" s="227"/>
      <c r="OBW103" s="227"/>
      <c r="OBX103" s="227"/>
      <c r="OBY103" s="227"/>
      <c r="OBZ103" s="227"/>
      <c r="OCA103" s="227"/>
      <c r="OCB103" s="227"/>
      <c r="OCC103" s="227"/>
      <c r="OCD103" s="227"/>
      <c r="OCE103" s="227"/>
      <c r="OCF103" s="227"/>
      <c r="OCG103" s="227"/>
      <c r="OCH103" s="227"/>
      <c r="OCI103" s="227"/>
      <c r="OCJ103" s="227"/>
      <c r="OCK103" s="227"/>
      <c r="OCL103" s="227"/>
      <c r="OCM103" s="227"/>
      <c r="OCN103" s="227"/>
      <c r="OCO103" s="227"/>
      <c r="OCP103" s="227"/>
      <c r="OCQ103" s="227"/>
      <c r="OCR103" s="227"/>
      <c r="OCS103" s="227"/>
      <c r="OCT103" s="227"/>
      <c r="OCU103" s="227"/>
      <c r="OCV103" s="227"/>
      <c r="OCW103" s="227"/>
      <c r="OCX103" s="227"/>
      <c r="OCY103" s="227"/>
      <c r="OCZ103" s="227"/>
      <c r="ODA103" s="227"/>
      <c r="ODB103" s="227"/>
      <c r="ODC103" s="227"/>
      <c r="ODD103" s="227"/>
      <c r="ODE103" s="227"/>
      <c r="ODF103" s="227"/>
      <c r="ODG103" s="227"/>
      <c r="ODH103" s="227"/>
      <c r="ODI103" s="227"/>
      <c r="ODJ103" s="227"/>
      <c r="ODK103" s="227"/>
      <c r="ODL103" s="227"/>
      <c r="ODM103" s="227"/>
      <c r="ODN103" s="227"/>
      <c r="ODO103" s="227"/>
      <c r="ODP103" s="227"/>
      <c r="ODQ103" s="227"/>
      <c r="ODR103" s="227"/>
      <c r="ODS103" s="227"/>
      <c r="ODT103" s="227"/>
      <c r="ODU103" s="227"/>
      <c r="ODV103" s="227"/>
      <c r="ODW103" s="227"/>
      <c r="ODX103" s="227"/>
      <c r="ODY103" s="227"/>
      <c r="ODZ103" s="227"/>
      <c r="OEA103" s="227"/>
      <c r="OEB103" s="227"/>
      <c r="OEC103" s="227"/>
      <c r="OED103" s="227"/>
      <c r="OEE103" s="227"/>
      <c r="OEF103" s="227"/>
      <c r="OEG103" s="227"/>
      <c r="OEH103" s="227"/>
      <c r="OEI103" s="227"/>
      <c r="OEJ103" s="227"/>
      <c r="OEK103" s="227"/>
      <c r="OEL103" s="227"/>
      <c r="OEM103" s="227"/>
      <c r="OEN103" s="227"/>
      <c r="OEO103" s="227"/>
      <c r="OEP103" s="227"/>
      <c r="OEQ103" s="227"/>
      <c r="OER103" s="227"/>
      <c r="OES103" s="227"/>
      <c r="OET103" s="227"/>
      <c r="OEU103" s="227"/>
      <c r="OEV103" s="227"/>
      <c r="OEW103" s="227"/>
      <c r="OEX103" s="227"/>
      <c r="OEY103" s="227"/>
      <c r="OEZ103" s="227"/>
      <c r="OFA103" s="227"/>
      <c r="OFB103" s="227"/>
      <c r="OFC103" s="227"/>
      <c r="OFD103" s="227"/>
      <c r="OFE103" s="227"/>
      <c r="OFF103" s="227"/>
      <c r="OFG103" s="227"/>
      <c r="OFH103" s="227"/>
      <c r="OFI103" s="227"/>
      <c r="OFJ103" s="227"/>
      <c r="OFK103" s="227"/>
      <c r="OFL103" s="227"/>
      <c r="OFM103" s="227"/>
      <c r="OFN103" s="227"/>
      <c r="OFO103" s="227"/>
      <c r="OFP103" s="227"/>
      <c r="OFQ103" s="227"/>
      <c r="OFR103" s="227"/>
      <c r="OFS103" s="227"/>
      <c r="OFT103" s="227"/>
      <c r="OFU103" s="227"/>
      <c r="OFV103" s="227"/>
      <c r="OFW103" s="227"/>
      <c r="OFX103" s="227"/>
      <c r="OFY103" s="227"/>
      <c r="OFZ103" s="227"/>
      <c r="OGA103" s="227"/>
      <c r="OGB103" s="227"/>
      <c r="OGC103" s="227"/>
      <c r="OGD103" s="227"/>
      <c r="OGE103" s="227"/>
      <c r="OGF103" s="227"/>
      <c r="OGG103" s="227"/>
      <c r="OGH103" s="227"/>
      <c r="OGI103" s="227"/>
      <c r="OGJ103" s="227"/>
      <c r="OGK103" s="227"/>
      <c r="OGL103" s="227"/>
      <c r="OGM103" s="227"/>
      <c r="OGN103" s="227"/>
      <c r="OGO103" s="227"/>
      <c r="OGP103" s="227"/>
      <c r="OGQ103" s="227"/>
      <c r="OGR103" s="227"/>
      <c r="OGS103" s="227"/>
      <c r="OGT103" s="227"/>
      <c r="OGU103" s="227"/>
      <c r="OGV103" s="227"/>
      <c r="OGW103" s="227"/>
      <c r="OGX103" s="227"/>
      <c r="OGY103" s="227"/>
      <c r="OGZ103" s="227"/>
      <c r="OHA103" s="227"/>
      <c r="OHB103" s="227"/>
      <c r="OHC103" s="227"/>
      <c r="OHD103" s="227"/>
      <c r="OHE103" s="227"/>
      <c r="OHF103" s="227"/>
      <c r="OHG103" s="227"/>
      <c r="OHH103" s="227"/>
      <c r="OHI103" s="227"/>
      <c r="OHJ103" s="227"/>
      <c r="OHK103" s="227"/>
      <c r="OHL103" s="227"/>
      <c r="OHM103" s="227"/>
      <c r="OHN103" s="227"/>
      <c r="OHO103" s="227"/>
      <c r="OHP103" s="227"/>
      <c r="OHQ103" s="227"/>
      <c r="OHR103" s="227"/>
      <c r="OHS103" s="227"/>
      <c r="OHT103" s="227"/>
      <c r="OHU103" s="227"/>
      <c r="OHV103" s="227"/>
      <c r="OHW103" s="227"/>
      <c r="OHX103" s="227"/>
      <c r="OHY103" s="227"/>
      <c r="OHZ103" s="227"/>
      <c r="OIA103" s="227"/>
      <c r="OIB103" s="227"/>
      <c r="OIC103" s="227"/>
      <c r="OID103" s="227"/>
      <c r="OIE103" s="227"/>
      <c r="OIF103" s="227"/>
      <c r="OIG103" s="227"/>
      <c r="OIH103" s="227"/>
      <c r="OII103" s="227"/>
      <c r="OIJ103" s="227"/>
      <c r="OIK103" s="227"/>
      <c r="OIL103" s="227"/>
      <c r="OIM103" s="227"/>
      <c r="OIN103" s="227"/>
      <c r="OIO103" s="227"/>
      <c r="OIP103" s="227"/>
      <c r="OIQ103" s="227"/>
      <c r="OIR103" s="227"/>
      <c r="OIS103" s="227"/>
      <c r="OIT103" s="227"/>
      <c r="OIU103" s="227"/>
      <c r="OIV103" s="227"/>
      <c r="OIW103" s="227"/>
      <c r="OIX103" s="227"/>
      <c r="OIY103" s="227"/>
      <c r="OIZ103" s="227"/>
      <c r="OJA103" s="227"/>
      <c r="OJB103" s="227"/>
      <c r="OJC103" s="227"/>
      <c r="OJD103" s="227"/>
      <c r="OJE103" s="227"/>
      <c r="OJF103" s="227"/>
      <c r="OJG103" s="227"/>
      <c r="OJH103" s="227"/>
      <c r="OJI103" s="227"/>
      <c r="OJJ103" s="227"/>
      <c r="OJK103" s="227"/>
      <c r="OJL103" s="227"/>
      <c r="OJM103" s="227"/>
      <c r="OJN103" s="227"/>
      <c r="OJO103" s="227"/>
      <c r="OJP103" s="227"/>
      <c r="OJQ103" s="227"/>
      <c r="OJR103" s="227"/>
      <c r="OJS103" s="227"/>
      <c r="OJT103" s="227"/>
      <c r="OJU103" s="227"/>
      <c r="OJV103" s="227"/>
      <c r="OJW103" s="227"/>
      <c r="OJX103" s="227"/>
      <c r="OJY103" s="227"/>
      <c r="OJZ103" s="227"/>
      <c r="OKA103" s="227"/>
      <c r="OKB103" s="227"/>
      <c r="OKC103" s="227"/>
      <c r="OKD103" s="227"/>
      <c r="OKE103" s="227"/>
      <c r="OKF103" s="227"/>
      <c r="OKG103" s="227"/>
      <c r="OKH103" s="227"/>
      <c r="OKI103" s="227"/>
      <c r="OKJ103" s="227"/>
      <c r="OKK103" s="227"/>
      <c r="OKL103" s="227"/>
      <c r="OKM103" s="227"/>
      <c r="OKN103" s="227"/>
      <c r="OKO103" s="227"/>
      <c r="OKP103" s="227"/>
      <c r="OKQ103" s="227"/>
      <c r="OKR103" s="227"/>
      <c r="OKS103" s="227"/>
      <c r="OKT103" s="227"/>
      <c r="OKU103" s="227"/>
      <c r="OKV103" s="227"/>
      <c r="OKW103" s="227"/>
      <c r="OKX103" s="227"/>
      <c r="OKY103" s="227"/>
      <c r="OKZ103" s="227"/>
      <c r="OLA103" s="227"/>
      <c r="OLB103" s="227"/>
      <c r="OLC103" s="227"/>
      <c r="OLD103" s="227"/>
      <c r="OLE103" s="227"/>
      <c r="OLF103" s="227"/>
      <c r="OLG103" s="227"/>
      <c r="OLH103" s="227"/>
      <c r="OLI103" s="227"/>
      <c r="OLJ103" s="227"/>
      <c r="OLK103" s="227"/>
      <c r="OLL103" s="227"/>
      <c r="OLM103" s="227"/>
      <c r="OLN103" s="227"/>
      <c r="OLO103" s="227"/>
      <c r="OLP103" s="227"/>
      <c r="OLQ103" s="227"/>
      <c r="OLR103" s="227"/>
      <c r="OLS103" s="227"/>
      <c r="OLT103" s="227"/>
      <c r="OLU103" s="227"/>
      <c r="OLV103" s="227"/>
      <c r="OLW103" s="227"/>
      <c r="OLX103" s="227"/>
      <c r="OLY103" s="227"/>
      <c r="OLZ103" s="227"/>
      <c r="OMA103" s="227"/>
      <c r="OMB103" s="227"/>
      <c r="OMC103" s="227"/>
      <c r="OMD103" s="227"/>
      <c r="OME103" s="227"/>
      <c r="OMF103" s="227"/>
      <c r="OMG103" s="227"/>
      <c r="OMH103" s="227"/>
      <c r="OMI103" s="227"/>
      <c r="OMJ103" s="227"/>
      <c r="OMK103" s="227"/>
      <c r="OML103" s="227"/>
      <c r="OMM103" s="227"/>
      <c r="OMN103" s="227"/>
      <c r="OMO103" s="227"/>
      <c r="OMP103" s="227"/>
      <c r="OMQ103" s="227"/>
      <c r="OMR103" s="227"/>
      <c r="OMS103" s="227"/>
      <c r="OMT103" s="227"/>
      <c r="OMU103" s="227"/>
      <c r="OMV103" s="227"/>
      <c r="OMW103" s="227"/>
      <c r="OMX103" s="227"/>
      <c r="OMY103" s="227"/>
      <c r="OMZ103" s="227"/>
      <c r="ONA103" s="227"/>
      <c r="ONB103" s="227"/>
      <c r="ONC103" s="227"/>
      <c r="OND103" s="227"/>
      <c r="ONE103" s="227"/>
      <c r="ONF103" s="227"/>
      <c r="ONG103" s="227"/>
      <c r="ONH103" s="227"/>
      <c r="ONI103" s="227"/>
      <c r="ONJ103" s="227"/>
      <c r="ONK103" s="227"/>
      <c r="ONL103" s="227"/>
      <c r="ONM103" s="227"/>
      <c r="ONN103" s="227"/>
      <c r="ONO103" s="227"/>
      <c r="ONP103" s="227"/>
      <c r="ONQ103" s="227"/>
      <c r="ONR103" s="227"/>
      <c r="ONS103" s="227"/>
      <c r="ONT103" s="227"/>
      <c r="ONU103" s="227"/>
      <c r="ONV103" s="227"/>
      <c r="ONW103" s="227"/>
      <c r="ONX103" s="227"/>
      <c r="ONY103" s="227"/>
      <c r="ONZ103" s="227"/>
      <c r="OOA103" s="227"/>
      <c r="OOB103" s="227"/>
      <c r="OOC103" s="227"/>
      <c r="OOD103" s="227"/>
      <c r="OOE103" s="227"/>
      <c r="OOF103" s="227"/>
      <c r="OOG103" s="227"/>
      <c r="OOH103" s="227"/>
      <c r="OOI103" s="227"/>
      <c r="OOJ103" s="227"/>
      <c r="OOK103" s="227"/>
      <c r="OOL103" s="227"/>
      <c r="OOM103" s="227"/>
      <c r="OON103" s="227"/>
      <c r="OOO103" s="227"/>
      <c r="OOP103" s="227"/>
      <c r="OOQ103" s="227"/>
      <c r="OOR103" s="227"/>
      <c r="OOS103" s="227"/>
      <c r="OOT103" s="227"/>
      <c r="OOU103" s="227"/>
      <c r="OOV103" s="227"/>
      <c r="OOW103" s="227"/>
      <c r="OOX103" s="227"/>
      <c r="OOY103" s="227"/>
      <c r="OOZ103" s="227"/>
      <c r="OPA103" s="227"/>
      <c r="OPB103" s="227"/>
      <c r="OPC103" s="227"/>
      <c r="OPD103" s="227"/>
      <c r="OPE103" s="227"/>
      <c r="OPF103" s="227"/>
      <c r="OPG103" s="227"/>
      <c r="OPH103" s="227"/>
      <c r="OPI103" s="227"/>
      <c r="OPJ103" s="227"/>
      <c r="OPK103" s="227"/>
      <c r="OPL103" s="227"/>
      <c r="OPM103" s="227"/>
      <c r="OPN103" s="227"/>
      <c r="OPO103" s="227"/>
      <c r="OPP103" s="227"/>
      <c r="OPQ103" s="227"/>
      <c r="OPR103" s="227"/>
      <c r="OPS103" s="227"/>
      <c r="OPT103" s="227"/>
      <c r="OPU103" s="227"/>
      <c r="OPV103" s="227"/>
      <c r="OPW103" s="227"/>
      <c r="OPX103" s="227"/>
      <c r="OPY103" s="227"/>
      <c r="OPZ103" s="227"/>
      <c r="OQA103" s="227"/>
      <c r="OQB103" s="227"/>
      <c r="OQC103" s="227"/>
      <c r="OQD103" s="227"/>
      <c r="OQE103" s="227"/>
      <c r="OQF103" s="227"/>
      <c r="OQG103" s="227"/>
      <c r="OQH103" s="227"/>
      <c r="OQI103" s="227"/>
      <c r="OQJ103" s="227"/>
      <c r="OQK103" s="227"/>
      <c r="OQL103" s="227"/>
      <c r="OQM103" s="227"/>
      <c r="OQN103" s="227"/>
      <c r="OQO103" s="227"/>
      <c r="OQP103" s="227"/>
      <c r="OQQ103" s="227"/>
      <c r="OQR103" s="227"/>
      <c r="OQS103" s="227"/>
      <c r="OQT103" s="227"/>
      <c r="OQU103" s="227"/>
      <c r="OQV103" s="227"/>
      <c r="OQW103" s="227"/>
      <c r="OQX103" s="227"/>
      <c r="OQY103" s="227"/>
      <c r="OQZ103" s="227"/>
      <c r="ORA103" s="227"/>
      <c r="ORB103" s="227"/>
      <c r="ORC103" s="227"/>
      <c r="ORD103" s="227"/>
      <c r="ORE103" s="227"/>
      <c r="ORF103" s="227"/>
      <c r="ORG103" s="227"/>
      <c r="ORH103" s="227"/>
      <c r="ORI103" s="227"/>
      <c r="ORJ103" s="227"/>
      <c r="ORK103" s="227"/>
      <c r="ORL103" s="227"/>
      <c r="ORM103" s="227"/>
      <c r="ORN103" s="227"/>
      <c r="ORO103" s="227"/>
      <c r="ORP103" s="227"/>
      <c r="ORQ103" s="227"/>
      <c r="ORR103" s="227"/>
      <c r="ORS103" s="227"/>
      <c r="ORT103" s="227"/>
      <c r="ORU103" s="227"/>
      <c r="ORV103" s="227"/>
      <c r="ORW103" s="227"/>
      <c r="ORX103" s="227"/>
      <c r="ORY103" s="227"/>
      <c r="ORZ103" s="227"/>
      <c r="OSA103" s="227"/>
      <c r="OSB103" s="227"/>
      <c r="OSC103" s="227"/>
      <c r="OSD103" s="227"/>
      <c r="OSE103" s="227"/>
      <c r="OSF103" s="227"/>
      <c r="OSG103" s="227"/>
      <c r="OSH103" s="227"/>
      <c r="OSI103" s="227"/>
      <c r="OSJ103" s="227"/>
      <c r="OSK103" s="227"/>
      <c r="OSL103" s="227"/>
      <c r="OSM103" s="227"/>
      <c r="OSN103" s="227"/>
      <c r="OSO103" s="227"/>
      <c r="OSP103" s="227"/>
      <c r="OSQ103" s="227"/>
      <c r="OSR103" s="227"/>
      <c r="OSS103" s="227"/>
      <c r="OST103" s="227"/>
      <c r="OSU103" s="227"/>
      <c r="OSV103" s="227"/>
      <c r="OSW103" s="227"/>
      <c r="OSX103" s="227"/>
      <c r="OSY103" s="227"/>
      <c r="OSZ103" s="227"/>
      <c r="OTA103" s="227"/>
      <c r="OTB103" s="227"/>
      <c r="OTC103" s="227"/>
      <c r="OTD103" s="227"/>
      <c r="OTE103" s="227"/>
      <c r="OTF103" s="227"/>
      <c r="OTG103" s="227"/>
      <c r="OTH103" s="227"/>
      <c r="OTI103" s="227"/>
      <c r="OTJ103" s="227"/>
      <c r="OTK103" s="227"/>
      <c r="OTL103" s="227"/>
      <c r="OTM103" s="227"/>
      <c r="OTN103" s="227"/>
      <c r="OTO103" s="227"/>
      <c r="OTP103" s="227"/>
      <c r="OTQ103" s="227"/>
      <c r="OTR103" s="227"/>
      <c r="OTS103" s="227"/>
      <c r="OTT103" s="227"/>
      <c r="OTU103" s="227"/>
      <c r="OTV103" s="227"/>
      <c r="OTW103" s="227"/>
      <c r="OTX103" s="227"/>
      <c r="OTY103" s="227"/>
      <c r="OTZ103" s="227"/>
      <c r="OUA103" s="227"/>
      <c r="OUB103" s="227"/>
      <c r="OUC103" s="227"/>
      <c r="OUD103" s="227"/>
      <c r="OUE103" s="227"/>
      <c r="OUF103" s="227"/>
      <c r="OUG103" s="227"/>
      <c r="OUH103" s="227"/>
      <c r="OUI103" s="227"/>
      <c r="OUJ103" s="227"/>
      <c r="OUK103" s="227"/>
      <c r="OUL103" s="227"/>
      <c r="OUM103" s="227"/>
      <c r="OUN103" s="227"/>
      <c r="OUO103" s="227"/>
      <c r="OUP103" s="227"/>
      <c r="OUQ103" s="227"/>
      <c r="OUR103" s="227"/>
      <c r="OUS103" s="227"/>
      <c r="OUT103" s="227"/>
      <c r="OUU103" s="227"/>
      <c r="OUV103" s="227"/>
      <c r="OUW103" s="227"/>
      <c r="OUX103" s="227"/>
      <c r="OUY103" s="227"/>
      <c r="OUZ103" s="227"/>
      <c r="OVA103" s="227"/>
      <c r="OVB103" s="227"/>
      <c r="OVC103" s="227"/>
      <c r="OVD103" s="227"/>
      <c r="OVE103" s="227"/>
      <c r="OVF103" s="227"/>
      <c r="OVG103" s="227"/>
      <c r="OVH103" s="227"/>
      <c r="OVI103" s="227"/>
      <c r="OVJ103" s="227"/>
      <c r="OVK103" s="227"/>
      <c r="OVL103" s="227"/>
      <c r="OVM103" s="227"/>
      <c r="OVN103" s="227"/>
      <c r="OVO103" s="227"/>
      <c r="OVP103" s="227"/>
      <c r="OVQ103" s="227"/>
      <c r="OVR103" s="227"/>
      <c r="OVS103" s="227"/>
      <c r="OVT103" s="227"/>
      <c r="OVU103" s="227"/>
      <c r="OVV103" s="227"/>
      <c r="OVW103" s="227"/>
      <c r="OVX103" s="227"/>
      <c r="OVY103" s="227"/>
      <c r="OVZ103" s="227"/>
      <c r="OWA103" s="227"/>
      <c r="OWB103" s="227"/>
      <c r="OWC103" s="227"/>
      <c r="OWD103" s="227"/>
      <c r="OWE103" s="227"/>
      <c r="OWF103" s="227"/>
      <c r="OWG103" s="227"/>
      <c r="OWH103" s="227"/>
      <c r="OWI103" s="227"/>
      <c r="OWJ103" s="227"/>
      <c r="OWK103" s="227"/>
      <c r="OWL103" s="227"/>
      <c r="OWM103" s="227"/>
      <c r="OWN103" s="227"/>
      <c r="OWO103" s="227"/>
      <c r="OWP103" s="227"/>
      <c r="OWQ103" s="227"/>
      <c r="OWR103" s="227"/>
      <c r="OWS103" s="227"/>
      <c r="OWT103" s="227"/>
      <c r="OWU103" s="227"/>
      <c r="OWV103" s="227"/>
      <c r="OWW103" s="227"/>
      <c r="OWX103" s="227"/>
      <c r="OWY103" s="227"/>
      <c r="OWZ103" s="227"/>
      <c r="OXA103" s="227"/>
      <c r="OXB103" s="227"/>
      <c r="OXC103" s="227"/>
      <c r="OXD103" s="227"/>
      <c r="OXE103" s="227"/>
      <c r="OXF103" s="227"/>
      <c r="OXG103" s="227"/>
      <c r="OXH103" s="227"/>
      <c r="OXI103" s="227"/>
      <c r="OXJ103" s="227"/>
      <c r="OXK103" s="227"/>
      <c r="OXL103" s="227"/>
      <c r="OXM103" s="227"/>
      <c r="OXN103" s="227"/>
      <c r="OXO103" s="227"/>
      <c r="OXP103" s="227"/>
      <c r="OXQ103" s="227"/>
      <c r="OXR103" s="227"/>
      <c r="OXS103" s="227"/>
      <c r="OXT103" s="227"/>
      <c r="OXU103" s="227"/>
      <c r="OXV103" s="227"/>
      <c r="OXW103" s="227"/>
      <c r="OXX103" s="227"/>
      <c r="OXY103" s="227"/>
      <c r="OXZ103" s="227"/>
      <c r="OYA103" s="227"/>
      <c r="OYB103" s="227"/>
      <c r="OYC103" s="227"/>
      <c r="OYD103" s="227"/>
      <c r="OYE103" s="227"/>
      <c r="OYF103" s="227"/>
      <c r="OYG103" s="227"/>
      <c r="OYH103" s="227"/>
      <c r="OYI103" s="227"/>
      <c r="OYJ103" s="227"/>
      <c r="OYK103" s="227"/>
      <c r="OYL103" s="227"/>
      <c r="OYM103" s="227"/>
      <c r="OYN103" s="227"/>
      <c r="OYO103" s="227"/>
      <c r="OYP103" s="227"/>
      <c r="OYQ103" s="227"/>
      <c r="OYR103" s="227"/>
      <c r="OYS103" s="227"/>
      <c r="OYT103" s="227"/>
      <c r="OYU103" s="227"/>
      <c r="OYV103" s="227"/>
      <c r="OYW103" s="227"/>
      <c r="OYX103" s="227"/>
      <c r="OYY103" s="227"/>
      <c r="OYZ103" s="227"/>
      <c r="OZA103" s="227"/>
      <c r="OZB103" s="227"/>
      <c r="OZC103" s="227"/>
      <c r="OZD103" s="227"/>
      <c r="OZE103" s="227"/>
      <c r="OZF103" s="227"/>
      <c r="OZG103" s="227"/>
      <c r="OZH103" s="227"/>
      <c r="OZI103" s="227"/>
      <c r="OZJ103" s="227"/>
      <c r="OZK103" s="227"/>
      <c r="OZL103" s="227"/>
      <c r="OZM103" s="227"/>
      <c r="OZN103" s="227"/>
      <c r="OZO103" s="227"/>
      <c r="OZP103" s="227"/>
      <c r="OZQ103" s="227"/>
      <c r="OZR103" s="227"/>
      <c r="OZS103" s="227"/>
      <c r="OZT103" s="227"/>
      <c r="OZU103" s="227"/>
      <c r="OZV103" s="227"/>
      <c r="OZW103" s="227"/>
      <c r="OZX103" s="227"/>
      <c r="OZY103" s="227"/>
      <c r="OZZ103" s="227"/>
      <c r="PAA103" s="227"/>
      <c r="PAB103" s="227"/>
      <c r="PAC103" s="227"/>
      <c r="PAD103" s="227"/>
      <c r="PAE103" s="227"/>
      <c r="PAF103" s="227"/>
      <c r="PAG103" s="227"/>
      <c r="PAH103" s="227"/>
      <c r="PAI103" s="227"/>
      <c r="PAJ103" s="227"/>
      <c r="PAK103" s="227"/>
      <c r="PAL103" s="227"/>
      <c r="PAM103" s="227"/>
      <c r="PAN103" s="227"/>
      <c r="PAO103" s="227"/>
      <c r="PAP103" s="227"/>
      <c r="PAQ103" s="227"/>
      <c r="PAR103" s="227"/>
      <c r="PAS103" s="227"/>
      <c r="PAT103" s="227"/>
      <c r="PAU103" s="227"/>
      <c r="PAV103" s="227"/>
      <c r="PAW103" s="227"/>
      <c r="PAX103" s="227"/>
      <c r="PAY103" s="227"/>
      <c r="PAZ103" s="227"/>
      <c r="PBA103" s="227"/>
      <c r="PBB103" s="227"/>
      <c r="PBC103" s="227"/>
      <c r="PBD103" s="227"/>
      <c r="PBE103" s="227"/>
      <c r="PBF103" s="227"/>
      <c r="PBG103" s="227"/>
      <c r="PBH103" s="227"/>
      <c r="PBI103" s="227"/>
      <c r="PBJ103" s="227"/>
      <c r="PBK103" s="227"/>
      <c r="PBL103" s="227"/>
      <c r="PBM103" s="227"/>
      <c r="PBN103" s="227"/>
      <c r="PBO103" s="227"/>
      <c r="PBP103" s="227"/>
      <c r="PBQ103" s="227"/>
      <c r="PBR103" s="227"/>
      <c r="PBS103" s="227"/>
      <c r="PBT103" s="227"/>
      <c r="PBU103" s="227"/>
      <c r="PBV103" s="227"/>
      <c r="PBW103" s="227"/>
      <c r="PBX103" s="227"/>
      <c r="PBY103" s="227"/>
      <c r="PBZ103" s="227"/>
      <c r="PCA103" s="227"/>
      <c r="PCB103" s="227"/>
      <c r="PCC103" s="227"/>
      <c r="PCD103" s="227"/>
      <c r="PCE103" s="227"/>
      <c r="PCF103" s="227"/>
      <c r="PCG103" s="227"/>
      <c r="PCH103" s="227"/>
      <c r="PCI103" s="227"/>
      <c r="PCJ103" s="227"/>
      <c r="PCK103" s="227"/>
      <c r="PCL103" s="227"/>
      <c r="PCM103" s="227"/>
      <c r="PCN103" s="227"/>
      <c r="PCO103" s="227"/>
      <c r="PCP103" s="227"/>
      <c r="PCQ103" s="227"/>
      <c r="PCR103" s="227"/>
      <c r="PCS103" s="227"/>
      <c r="PCT103" s="227"/>
      <c r="PCU103" s="227"/>
      <c r="PCV103" s="227"/>
      <c r="PCW103" s="227"/>
      <c r="PCX103" s="227"/>
      <c r="PCY103" s="227"/>
      <c r="PCZ103" s="227"/>
      <c r="PDA103" s="227"/>
      <c r="PDB103" s="227"/>
      <c r="PDC103" s="227"/>
      <c r="PDD103" s="227"/>
      <c r="PDE103" s="227"/>
      <c r="PDF103" s="227"/>
      <c r="PDG103" s="227"/>
      <c r="PDH103" s="227"/>
      <c r="PDI103" s="227"/>
      <c r="PDJ103" s="227"/>
      <c r="PDK103" s="227"/>
      <c r="PDL103" s="227"/>
      <c r="PDM103" s="227"/>
      <c r="PDN103" s="227"/>
      <c r="PDO103" s="227"/>
      <c r="PDP103" s="227"/>
      <c r="PDQ103" s="227"/>
      <c r="PDR103" s="227"/>
      <c r="PDS103" s="227"/>
      <c r="PDT103" s="227"/>
      <c r="PDU103" s="227"/>
      <c r="PDV103" s="227"/>
      <c r="PDW103" s="227"/>
      <c r="PDX103" s="227"/>
      <c r="PDY103" s="227"/>
      <c r="PDZ103" s="227"/>
      <c r="PEA103" s="227"/>
      <c r="PEB103" s="227"/>
      <c r="PEC103" s="227"/>
      <c r="PED103" s="227"/>
      <c r="PEE103" s="227"/>
      <c r="PEF103" s="227"/>
      <c r="PEG103" s="227"/>
      <c r="PEH103" s="227"/>
      <c r="PEI103" s="227"/>
      <c r="PEJ103" s="227"/>
      <c r="PEK103" s="227"/>
      <c r="PEL103" s="227"/>
      <c r="PEM103" s="227"/>
      <c r="PEN103" s="227"/>
      <c r="PEO103" s="227"/>
      <c r="PEP103" s="227"/>
      <c r="PEQ103" s="227"/>
      <c r="PER103" s="227"/>
      <c r="PES103" s="227"/>
      <c r="PET103" s="227"/>
      <c r="PEU103" s="227"/>
      <c r="PEV103" s="227"/>
      <c r="PEW103" s="227"/>
      <c r="PEX103" s="227"/>
      <c r="PEY103" s="227"/>
      <c r="PEZ103" s="227"/>
      <c r="PFA103" s="227"/>
      <c r="PFB103" s="227"/>
      <c r="PFC103" s="227"/>
      <c r="PFD103" s="227"/>
      <c r="PFE103" s="227"/>
      <c r="PFF103" s="227"/>
      <c r="PFG103" s="227"/>
      <c r="PFH103" s="227"/>
      <c r="PFI103" s="227"/>
      <c r="PFJ103" s="227"/>
      <c r="PFK103" s="227"/>
      <c r="PFL103" s="227"/>
      <c r="PFM103" s="227"/>
      <c r="PFN103" s="227"/>
      <c r="PFO103" s="227"/>
      <c r="PFP103" s="227"/>
      <c r="PFQ103" s="227"/>
      <c r="PFR103" s="227"/>
      <c r="PFS103" s="227"/>
      <c r="PFT103" s="227"/>
      <c r="PFU103" s="227"/>
      <c r="PFV103" s="227"/>
      <c r="PFW103" s="227"/>
      <c r="PFX103" s="227"/>
      <c r="PFY103" s="227"/>
      <c r="PFZ103" s="227"/>
      <c r="PGA103" s="227"/>
      <c r="PGB103" s="227"/>
      <c r="PGC103" s="227"/>
      <c r="PGD103" s="227"/>
      <c r="PGE103" s="227"/>
      <c r="PGF103" s="227"/>
      <c r="PGG103" s="227"/>
      <c r="PGH103" s="227"/>
      <c r="PGI103" s="227"/>
      <c r="PGJ103" s="227"/>
      <c r="PGK103" s="227"/>
      <c r="PGL103" s="227"/>
      <c r="PGM103" s="227"/>
      <c r="PGN103" s="227"/>
      <c r="PGO103" s="227"/>
      <c r="PGP103" s="227"/>
      <c r="PGQ103" s="227"/>
      <c r="PGR103" s="227"/>
      <c r="PGS103" s="227"/>
      <c r="PGT103" s="227"/>
      <c r="PGU103" s="227"/>
      <c r="PGV103" s="227"/>
      <c r="PGW103" s="227"/>
      <c r="PGX103" s="227"/>
      <c r="PGY103" s="227"/>
      <c r="PGZ103" s="227"/>
      <c r="PHA103" s="227"/>
      <c r="PHB103" s="227"/>
      <c r="PHC103" s="227"/>
      <c r="PHD103" s="227"/>
      <c r="PHE103" s="227"/>
      <c r="PHF103" s="227"/>
      <c r="PHG103" s="227"/>
      <c r="PHH103" s="227"/>
      <c r="PHI103" s="227"/>
      <c r="PHJ103" s="227"/>
      <c r="PHK103" s="227"/>
      <c r="PHL103" s="227"/>
      <c r="PHM103" s="227"/>
      <c r="PHN103" s="227"/>
      <c r="PHO103" s="227"/>
      <c r="PHP103" s="227"/>
      <c r="PHQ103" s="227"/>
      <c r="PHR103" s="227"/>
      <c r="PHS103" s="227"/>
      <c r="PHT103" s="227"/>
      <c r="PHU103" s="227"/>
      <c r="PHV103" s="227"/>
      <c r="PHW103" s="227"/>
      <c r="PHX103" s="227"/>
      <c r="PHY103" s="227"/>
      <c r="PHZ103" s="227"/>
      <c r="PIA103" s="227"/>
      <c r="PIB103" s="227"/>
      <c r="PIC103" s="227"/>
      <c r="PID103" s="227"/>
      <c r="PIE103" s="227"/>
      <c r="PIF103" s="227"/>
      <c r="PIG103" s="227"/>
      <c r="PIH103" s="227"/>
      <c r="PII103" s="227"/>
      <c r="PIJ103" s="227"/>
      <c r="PIK103" s="227"/>
      <c r="PIL103" s="227"/>
      <c r="PIM103" s="227"/>
      <c r="PIN103" s="227"/>
      <c r="PIO103" s="227"/>
      <c r="PIP103" s="227"/>
      <c r="PIQ103" s="227"/>
      <c r="PIR103" s="227"/>
      <c r="PIS103" s="227"/>
      <c r="PIT103" s="227"/>
      <c r="PIU103" s="227"/>
      <c r="PIV103" s="227"/>
      <c r="PIW103" s="227"/>
      <c r="PIX103" s="227"/>
      <c r="PIY103" s="227"/>
      <c r="PIZ103" s="227"/>
      <c r="PJA103" s="227"/>
      <c r="PJB103" s="227"/>
      <c r="PJC103" s="227"/>
      <c r="PJD103" s="227"/>
      <c r="PJE103" s="227"/>
      <c r="PJF103" s="227"/>
      <c r="PJG103" s="227"/>
      <c r="PJH103" s="227"/>
      <c r="PJI103" s="227"/>
      <c r="PJJ103" s="227"/>
      <c r="PJK103" s="227"/>
      <c r="PJL103" s="227"/>
      <c r="PJM103" s="227"/>
      <c r="PJN103" s="227"/>
      <c r="PJO103" s="227"/>
      <c r="PJP103" s="227"/>
      <c r="PJQ103" s="227"/>
      <c r="PJR103" s="227"/>
      <c r="PJS103" s="227"/>
      <c r="PJT103" s="227"/>
      <c r="PJU103" s="227"/>
      <c r="PJV103" s="227"/>
      <c r="PJW103" s="227"/>
      <c r="PJX103" s="227"/>
      <c r="PJY103" s="227"/>
      <c r="PJZ103" s="227"/>
      <c r="PKA103" s="227"/>
      <c r="PKB103" s="227"/>
      <c r="PKC103" s="227"/>
      <c r="PKD103" s="227"/>
      <c r="PKE103" s="227"/>
      <c r="PKF103" s="227"/>
      <c r="PKG103" s="227"/>
      <c r="PKH103" s="227"/>
      <c r="PKI103" s="227"/>
      <c r="PKJ103" s="227"/>
      <c r="PKK103" s="227"/>
      <c r="PKL103" s="227"/>
      <c r="PKM103" s="227"/>
      <c r="PKN103" s="227"/>
      <c r="PKO103" s="227"/>
      <c r="PKP103" s="227"/>
      <c r="PKQ103" s="227"/>
      <c r="PKR103" s="227"/>
      <c r="PKS103" s="227"/>
      <c r="PKT103" s="227"/>
      <c r="PKU103" s="227"/>
      <c r="PKV103" s="227"/>
      <c r="PKW103" s="227"/>
      <c r="PKX103" s="227"/>
      <c r="PKY103" s="227"/>
      <c r="PKZ103" s="227"/>
      <c r="PLA103" s="227"/>
      <c r="PLB103" s="227"/>
      <c r="PLC103" s="227"/>
      <c r="PLD103" s="227"/>
      <c r="PLE103" s="227"/>
      <c r="PLF103" s="227"/>
      <c r="PLG103" s="227"/>
      <c r="PLH103" s="227"/>
      <c r="PLI103" s="227"/>
      <c r="PLJ103" s="227"/>
      <c r="PLK103" s="227"/>
      <c r="PLL103" s="227"/>
      <c r="PLM103" s="227"/>
      <c r="PLN103" s="227"/>
      <c r="PLO103" s="227"/>
      <c r="PLP103" s="227"/>
      <c r="PLQ103" s="227"/>
      <c r="PLR103" s="227"/>
      <c r="PLS103" s="227"/>
      <c r="PLT103" s="227"/>
      <c r="PLU103" s="227"/>
      <c r="PLV103" s="227"/>
      <c r="PLW103" s="227"/>
      <c r="PLX103" s="227"/>
      <c r="PLY103" s="227"/>
      <c r="PLZ103" s="227"/>
      <c r="PMA103" s="227"/>
      <c r="PMB103" s="227"/>
      <c r="PMC103" s="227"/>
      <c r="PMD103" s="227"/>
      <c r="PME103" s="227"/>
      <c r="PMF103" s="227"/>
      <c r="PMG103" s="227"/>
      <c r="PMH103" s="227"/>
      <c r="PMI103" s="227"/>
      <c r="PMJ103" s="227"/>
      <c r="PMK103" s="227"/>
      <c r="PML103" s="227"/>
      <c r="PMM103" s="227"/>
      <c r="PMN103" s="227"/>
      <c r="PMO103" s="227"/>
      <c r="PMP103" s="227"/>
      <c r="PMQ103" s="227"/>
      <c r="PMR103" s="227"/>
      <c r="PMS103" s="227"/>
      <c r="PMT103" s="227"/>
      <c r="PMU103" s="227"/>
      <c r="PMV103" s="227"/>
      <c r="PMW103" s="227"/>
      <c r="PMX103" s="227"/>
      <c r="PMY103" s="227"/>
      <c r="PMZ103" s="227"/>
      <c r="PNA103" s="227"/>
      <c r="PNB103" s="227"/>
      <c r="PNC103" s="227"/>
      <c r="PND103" s="227"/>
      <c r="PNE103" s="227"/>
      <c r="PNF103" s="227"/>
      <c r="PNG103" s="227"/>
      <c r="PNH103" s="227"/>
      <c r="PNI103" s="227"/>
      <c r="PNJ103" s="227"/>
      <c r="PNK103" s="227"/>
      <c r="PNL103" s="227"/>
      <c r="PNM103" s="227"/>
      <c r="PNN103" s="227"/>
      <c r="PNO103" s="227"/>
      <c r="PNP103" s="227"/>
      <c r="PNQ103" s="227"/>
      <c r="PNR103" s="227"/>
      <c r="PNS103" s="227"/>
      <c r="PNT103" s="227"/>
      <c r="PNU103" s="227"/>
      <c r="PNV103" s="227"/>
      <c r="PNW103" s="227"/>
      <c r="PNX103" s="227"/>
      <c r="PNY103" s="227"/>
      <c r="PNZ103" s="227"/>
      <c r="POA103" s="227"/>
      <c r="POB103" s="227"/>
      <c r="POC103" s="227"/>
      <c r="POD103" s="227"/>
      <c r="POE103" s="227"/>
      <c r="POF103" s="227"/>
      <c r="POG103" s="227"/>
      <c r="POH103" s="227"/>
      <c r="POI103" s="227"/>
      <c r="POJ103" s="227"/>
      <c r="POK103" s="227"/>
      <c r="POL103" s="227"/>
      <c r="POM103" s="227"/>
      <c r="PON103" s="227"/>
      <c r="POO103" s="227"/>
      <c r="POP103" s="227"/>
      <c r="POQ103" s="227"/>
      <c r="POR103" s="227"/>
      <c r="POS103" s="227"/>
      <c r="POT103" s="227"/>
      <c r="POU103" s="227"/>
      <c r="POV103" s="227"/>
      <c r="POW103" s="227"/>
      <c r="POX103" s="227"/>
      <c r="POY103" s="227"/>
      <c r="POZ103" s="227"/>
      <c r="PPA103" s="227"/>
      <c r="PPB103" s="227"/>
      <c r="PPC103" s="227"/>
      <c r="PPD103" s="227"/>
      <c r="PPE103" s="227"/>
      <c r="PPF103" s="227"/>
      <c r="PPG103" s="227"/>
      <c r="PPH103" s="227"/>
      <c r="PPI103" s="227"/>
      <c r="PPJ103" s="227"/>
      <c r="PPK103" s="227"/>
      <c r="PPL103" s="227"/>
      <c r="PPM103" s="227"/>
      <c r="PPN103" s="227"/>
      <c r="PPO103" s="227"/>
      <c r="PPP103" s="227"/>
      <c r="PPQ103" s="227"/>
      <c r="PPR103" s="227"/>
      <c r="PPS103" s="227"/>
      <c r="PPT103" s="227"/>
      <c r="PPU103" s="227"/>
      <c r="PPV103" s="227"/>
      <c r="PPW103" s="227"/>
      <c r="PPX103" s="227"/>
      <c r="PPY103" s="227"/>
      <c r="PPZ103" s="227"/>
      <c r="PQA103" s="227"/>
      <c r="PQB103" s="227"/>
      <c r="PQC103" s="227"/>
      <c r="PQD103" s="227"/>
      <c r="PQE103" s="227"/>
      <c r="PQF103" s="227"/>
      <c r="PQG103" s="227"/>
      <c r="PQH103" s="227"/>
      <c r="PQI103" s="227"/>
      <c r="PQJ103" s="227"/>
      <c r="PQK103" s="227"/>
      <c r="PQL103" s="227"/>
      <c r="PQM103" s="227"/>
      <c r="PQN103" s="227"/>
      <c r="PQO103" s="227"/>
      <c r="PQP103" s="227"/>
      <c r="PQQ103" s="227"/>
      <c r="PQR103" s="227"/>
      <c r="PQS103" s="227"/>
      <c r="PQT103" s="227"/>
      <c r="PQU103" s="227"/>
      <c r="PQV103" s="227"/>
      <c r="PQW103" s="227"/>
      <c r="PQX103" s="227"/>
      <c r="PQY103" s="227"/>
      <c r="PQZ103" s="227"/>
      <c r="PRA103" s="227"/>
      <c r="PRB103" s="227"/>
      <c r="PRC103" s="227"/>
      <c r="PRD103" s="227"/>
      <c r="PRE103" s="227"/>
      <c r="PRF103" s="227"/>
      <c r="PRG103" s="227"/>
      <c r="PRH103" s="227"/>
      <c r="PRI103" s="227"/>
      <c r="PRJ103" s="227"/>
      <c r="PRK103" s="227"/>
      <c r="PRL103" s="227"/>
      <c r="PRM103" s="227"/>
      <c r="PRN103" s="227"/>
      <c r="PRO103" s="227"/>
      <c r="PRP103" s="227"/>
      <c r="PRQ103" s="227"/>
      <c r="PRR103" s="227"/>
      <c r="PRS103" s="227"/>
      <c r="PRT103" s="227"/>
      <c r="PRU103" s="227"/>
      <c r="PRV103" s="227"/>
      <c r="PRW103" s="227"/>
      <c r="PRX103" s="227"/>
      <c r="PRY103" s="227"/>
      <c r="PRZ103" s="227"/>
      <c r="PSA103" s="227"/>
      <c r="PSB103" s="227"/>
      <c r="PSC103" s="227"/>
      <c r="PSD103" s="227"/>
      <c r="PSE103" s="227"/>
      <c r="PSF103" s="227"/>
      <c r="PSG103" s="227"/>
      <c r="PSH103" s="227"/>
      <c r="PSI103" s="227"/>
      <c r="PSJ103" s="227"/>
      <c r="PSK103" s="227"/>
      <c r="PSL103" s="227"/>
      <c r="PSM103" s="227"/>
      <c r="PSN103" s="227"/>
      <c r="PSO103" s="227"/>
      <c r="PSP103" s="227"/>
      <c r="PSQ103" s="227"/>
      <c r="PSR103" s="227"/>
      <c r="PSS103" s="227"/>
      <c r="PST103" s="227"/>
      <c r="PSU103" s="227"/>
      <c r="PSV103" s="227"/>
      <c r="PSW103" s="227"/>
      <c r="PSX103" s="227"/>
      <c r="PSY103" s="227"/>
      <c r="PSZ103" s="227"/>
      <c r="PTA103" s="227"/>
      <c r="PTB103" s="227"/>
      <c r="PTC103" s="227"/>
      <c r="PTD103" s="227"/>
      <c r="PTE103" s="227"/>
      <c r="PTF103" s="227"/>
      <c r="PTG103" s="227"/>
      <c r="PTH103" s="227"/>
      <c r="PTI103" s="227"/>
      <c r="PTJ103" s="227"/>
      <c r="PTK103" s="227"/>
      <c r="PTL103" s="227"/>
      <c r="PTM103" s="227"/>
      <c r="PTN103" s="227"/>
      <c r="PTO103" s="227"/>
      <c r="PTP103" s="227"/>
      <c r="PTQ103" s="227"/>
      <c r="PTR103" s="227"/>
      <c r="PTS103" s="227"/>
      <c r="PTT103" s="227"/>
      <c r="PTU103" s="227"/>
      <c r="PTV103" s="227"/>
      <c r="PTW103" s="227"/>
      <c r="PTX103" s="227"/>
      <c r="PTY103" s="227"/>
      <c r="PTZ103" s="227"/>
      <c r="PUA103" s="227"/>
      <c r="PUB103" s="227"/>
      <c r="PUC103" s="227"/>
      <c r="PUD103" s="227"/>
      <c r="PUE103" s="227"/>
      <c r="PUF103" s="227"/>
      <c r="PUG103" s="227"/>
      <c r="PUH103" s="227"/>
      <c r="PUI103" s="227"/>
      <c r="PUJ103" s="227"/>
      <c r="PUK103" s="227"/>
      <c r="PUL103" s="227"/>
      <c r="PUM103" s="227"/>
      <c r="PUN103" s="227"/>
      <c r="PUO103" s="227"/>
      <c r="PUP103" s="227"/>
      <c r="PUQ103" s="227"/>
      <c r="PUR103" s="227"/>
      <c r="PUS103" s="227"/>
      <c r="PUT103" s="227"/>
      <c r="PUU103" s="227"/>
      <c r="PUV103" s="227"/>
      <c r="PUW103" s="227"/>
      <c r="PUX103" s="227"/>
      <c r="PUY103" s="227"/>
      <c r="PUZ103" s="227"/>
      <c r="PVA103" s="227"/>
      <c r="PVB103" s="227"/>
      <c r="PVC103" s="227"/>
      <c r="PVD103" s="227"/>
      <c r="PVE103" s="227"/>
      <c r="PVF103" s="227"/>
      <c r="PVG103" s="227"/>
      <c r="PVH103" s="227"/>
      <c r="PVI103" s="227"/>
      <c r="PVJ103" s="227"/>
      <c r="PVK103" s="227"/>
      <c r="PVL103" s="227"/>
      <c r="PVM103" s="227"/>
      <c r="PVN103" s="227"/>
      <c r="PVO103" s="227"/>
      <c r="PVP103" s="227"/>
      <c r="PVQ103" s="227"/>
      <c r="PVR103" s="227"/>
      <c r="PVS103" s="227"/>
      <c r="PVT103" s="227"/>
      <c r="PVU103" s="227"/>
      <c r="PVV103" s="227"/>
      <c r="PVW103" s="227"/>
      <c r="PVX103" s="227"/>
      <c r="PVY103" s="227"/>
      <c r="PVZ103" s="227"/>
      <c r="PWA103" s="227"/>
      <c r="PWB103" s="227"/>
      <c r="PWC103" s="227"/>
      <c r="PWD103" s="227"/>
      <c r="PWE103" s="227"/>
      <c r="PWF103" s="227"/>
      <c r="PWG103" s="227"/>
      <c r="PWH103" s="227"/>
      <c r="PWI103" s="227"/>
      <c r="PWJ103" s="227"/>
      <c r="PWK103" s="227"/>
      <c r="PWL103" s="227"/>
      <c r="PWM103" s="227"/>
      <c r="PWN103" s="227"/>
      <c r="PWO103" s="227"/>
      <c r="PWP103" s="227"/>
      <c r="PWQ103" s="227"/>
      <c r="PWR103" s="227"/>
      <c r="PWS103" s="227"/>
      <c r="PWT103" s="227"/>
      <c r="PWU103" s="227"/>
      <c r="PWV103" s="227"/>
      <c r="PWW103" s="227"/>
      <c r="PWX103" s="227"/>
      <c r="PWY103" s="227"/>
      <c r="PWZ103" s="227"/>
      <c r="PXA103" s="227"/>
      <c r="PXB103" s="227"/>
      <c r="PXC103" s="227"/>
      <c r="PXD103" s="227"/>
      <c r="PXE103" s="227"/>
      <c r="PXF103" s="227"/>
      <c r="PXG103" s="227"/>
      <c r="PXH103" s="227"/>
      <c r="PXI103" s="227"/>
      <c r="PXJ103" s="227"/>
      <c r="PXK103" s="227"/>
      <c r="PXL103" s="227"/>
      <c r="PXM103" s="227"/>
      <c r="PXN103" s="227"/>
      <c r="PXO103" s="227"/>
      <c r="PXP103" s="227"/>
      <c r="PXQ103" s="227"/>
      <c r="PXR103" s="227"/>
      <c r="PXS103" s="227"/>
      <c r="PXT103" s="227"/>
      <c r="PXU103" s="227"/>
      <c r="PXV103" s="227"/>
      <c r="PXW103" s="227"/>
      <c r="PXX103" s="227"/>
      <c r="PXY103" s="227"/>
      <c r="PXZ103" s="227"/>
      <c r="PYA103" s="227"/>
      <c r="PYB103" s="227"/>
      <c r="PYC103" s="227"/>
      <c r="PYD103" s="227"/>
      <c r="PYE103" s="227"/>
      <c r="PYF103" s="227"/>
      <c r="PYG103" s="227"/>
      <c r="PYH103" s="227"/>
      <c r="PYI103" s="227"/>
      <c r="PYJ103" s="227"/>
      <c r="PYK103" s="227"/>
      <c r="PYL103" s="227"/>
      <c r="PYM103" s="227"/>
      <c r="PYN103" s="227"/>
      <c r="PYO103" s="227"/>
      <c r="PYP103" s="227"/>
      <c r="PYQ103" s="227"/>
      <c r="PYR103" s="227"/>
      <c r="PYS103" s="227"/>
      <c r="PYT103" s="227"/>
      <c r="PYU103" s="227"/>
      <c r="PYV103" s="227"/>
      <c r="PYW103" s="227"/>
      <c r="PYX103" s="227"/>
      <c r="PYY103" s="227"/>
      <c r="PYZ103" s="227"/>
      <c r="PZA103" s="227"/>
      <c r="PZB103" s="227"/>
      <c r="PZC103" s="227"/>
      <c r="PZD103" s="227"/>
      <c r="PZE103" s="227"/>
      <c r="PZF103" s="227"/>
      <c r="PZG103" s="227"/>
      <c r="PZH103" s="227"/>
      <c r="PZI103" s="227"/>
      <c r="PZJ103" s="227"/>
      <c r="PZK103" s="227"/>
      <c r="PZL103" s="227"/>
      <c r="PZM103" s="227"/>
      <c r="PZN103" s="227"/>
      <c r="PZO103" s="227"/>
      <c r="PZP103" s="227"/>
      <c r="PZQ103" s="227"/>
      <c r="PZR103" s="227"/>
      <c r="PZS103" s="227"/>
      <c r="PZT103" s="227"/>
      <c r="PZU103" s="227"/>
      <c r="PZV103" s="227"/>
      <c r="PZW103" s="227"/>
      <c r="PZX103" s="227"/>
      <c r="PZY103" s="227"/>
      <c r="PZZ103" s="227"/>
      <c r="QAA103" s="227"/>
      <c r="QAB103" s="227"/>
      <c r="QAC103" s="227"/>
      <c r="QAD103" s="227"/>
      <c r="QAE103" s="227"/>
      <c r="QAF103" s="227"/>
      <c r="QAG103" s="227"/>
      <c r="QAH103" s="227"/>
      <c r="QAI103" s="227"/>
      <c r="QAJ103" s="227"/>
      <c r="QAK103" s="227"/>
      <c r="QAL103" s="227"/>
      <c r="QAM103" s="227"/>
      <c r="QAN103" s="227"/>
      <c r="QAO103" s="227"/>
      <c r="QAP103" s="227"/>
      <c r="QAQ103" s="227"/>
      <c r="QAR103" s="227"/>
      <c r="QAS103" s="227"/>
      <c r="QAT103" s="227"/>
      <c r="QAU103" s="227"/>
      <c r="QAV103" s="227"/>
      <c r="QAW103" s="227"/>
      <c r="QAX103" s="227"/>
      <c r="QAY103" s="227"/>
      <c r="QAZ103" s="227"/>
      <c r="QBA103" s="227"/>
      <c r="QBB103" s="227"/>
      <c r="QBC103" s="227"/>
      <c r="QBD103" s="227"/>
      <c r="QBE103" s="227"/>
      <c r="QBF103" s="227"/>
      <c r="QBG103" s="227"/>
      <c r="QBH103" s="227"/>
      <c r="QBI103" s="227"/>
      <c r="QBJ103" s="227"/>
      <c r="QBK103" s="227"/>
      <c r="QBL103" s="227"/>
      <c r="QBM103" s="227"/>
      <c r="QBN103" s="227"/>
      <c r="QBO103" s="227"/>
      <c r="QBP103" s="227"/>
      <c r="QBQ103" s="227"/>
      <c r="QBR103" s="227"/>
      <c r="QBS103" s="227"/>
      <c r="QBT103" s="227"/>
      <c r="QBU103" s="227"/>
      <c r="QBV103" s="227"/>
      <c r="QBW103" s="227"/>
      <c r="QBX103" s="227"/>
      <c r="QBY103" s="227"/>
      <c r="QBZ103" s="227"/>
      <c r="QCA103" s="227"/>
      <c r="QCB103" s="227"/>
      <c r="QCC103" s="227"/>
      <c r="QCD103" s="227"/>
      <c r="QCE103" s="227"/>
      <c r="QCF103" s="227"/>
      <c r="QCG103" s="227"/>
      <c r="QCH103" s="227"/>
      <c r="QCI103" s="227"/>
      <c r="QCJ103" s="227"/>
      <c r="QCK103" s="227"/>
      <c r="QCL103" s="227"/>
      <c r="QCM103" s="227"/>
      <c r="QCN103" s="227"/>
      <c r="QCO103" s="227"/>
      <c r="QCP103" s="227"/>
      <c r="QCQ103" s="227"/>
      <c r="QCR103" s="227"/>
      <c r="QCS103" s="227"/>
      <c r="QCT103" s="227"/>
      <c r="QCU103" s="227"/>
      <c r="QCV103" s="227"/>
      <c r="QCW103" s="227"/>
      <c r="QCX103" s="227"/>
      <c r="QCY103" s="227"/>
      <c r="QCZ103" s="227"/>
      <c r="QDA103" s="227"/>
      <c r="QDB103" s="227"/>
      <c r="QDC103" s="227"/>
      <c r="QDD103" s="227"/>
      <c r="QDE103" s="227"/>
      <c r="QDF103" s="227"/>
      <c r="QDG103" s="227"/>
      <c r="QDH103" s="227"/>
      <c r="QDI103" s="227"/>
      <c r="QDJ103" s="227"/>
      <c r="QDK103" s="227"/>
      <c r="QDL103" s="227"/>
      <c r="QDM103" s="227"/>
      <c r="QDN103" s="227"/>
      <c r="QDO103" s="227"/>
      <c r="QDP103" s="227"/>
      <c r="QDQ103" s="227"/>
      <c r="QDR103" s="227"/>
      <c r="QDS103" s="227"/>
      <c r="QDT103" s="227"/>
      <c r="QDU103" s="227"/>
      <c r="QDV103" s="227"/>
      <c r="QDW103" s="227"/>
      <c r="QDX103" s="227"/>
      <c r="QDY103" s="227"/>
      <c r="QDZ103" s="227"/>
      <c r="QEA103" s="227"/>
      <c r="QEB103" s="227"/>
      <c r="QEC103" s="227"/>
      <c r="QED103" s="227"/>
      <c r="QEE103" s="227"/>
      <c r="QEF103" s="227"/>
      <c r="QEG103" s="227"/>
      <c r="QEH103" s="227"/>
      <c r="QEI103" s="227"/>
      <c r="QEJ103" s="227"/>
      <c r="QEK103" s="227"/>
      <c r="QEL103" s="227"/>
      <c r="QEM103" s="227"/>
      <c r="QEN103" s="227"/>
      <c r="QEO103" s="227"/>
      <c r="QEP103" s="227"/>
      <c r="QEQ103" s="227"/>
      <c r="QER103" s="227"/>
      <c r="QES103" s="227"/>
      <c r="QET103" s="227"/>
      <c r="QEU103" s="227"/>
      <c r="QEV103" s="227"/>
      <c r="QEW103" s="227"/>
      <c r="QEX103" s="227"/>
      <c r="QEY103" s="227"/>
      <c r="QEZ103" s="227"/>
      <c r="QFA103" s="227"/>
      <c r="QFB103" s="227"/>
      <c r="QFC103" s="227"/>
      <c r="QFD103" s="227"/>
      <c r="QFE103" s="227"/>
      <c r="QFF103" s="227"/>
      <c r="QFG103" s="227"/>
      <c r="QFH103" s="227"/>
      <c r="QFI103" s="227"/>
      <c r="QFJ103" s="227"/>
      <c r="QFK103" s="227"/>
      <c r="QFL103" s="227"/>
      <c r="QFM103" s="227"/>
      <c r="QFN103" s="227"/>
      <c r="QFO103" s="227"/>
      <c r="QFP103" s="227"/>
      <c r="QFQ103" s="227"/>
      <c r="QFR103" s="227"/>
      <c r="QFS103" s="227"/>
      <c r="QFT103" s="227"/>
      <c r="QFU103" s="227"/>
      <c r="QFV103" s="227"/>
      <c r="QFW103" s="227"/>
      <c r="QFX103" s="227"/>
      <c r="QFY103" s="227"/>
      <c r="QFZ103" s="227"/>
      <c r="QGA103" s="227"/>
      <c r="QGB103" s="227"/>
      <c r="QGC103" s="227"/>
      <c r="QGD103" s="227"/>
      <c r="QGE103" s="227"/>
      <c r="QGF103" s="227"/>
      <c r="QGG103" s="227"/>
      <c r="QGH103" s="227"/>
      <c r="QGI103" s="227"/>
      <c r="QGJ103" s="227"/>
      <c r="QGK103" s="227"/>
      <c r="QGL103" s="227"/>
      <c r="QGM103" s="227"/>
      <c r="QGN103" s="227"/>
      <c r="QGO103" s="227"/>
      <c r="QGP103" s="227"/>
      <c r="QGQ103" s="227"/>
      <c r="QGR103" s="227"/>
      <c r="QGS103" s="227"/>
      <c r="QGT103" s="227"/>
      <c r="QGU103" s="227"/>
      <c r="QGV103" s="227"/>
      <c r="QGW103" s="227"/>
      <c r="QGX103" s="227"/>
      <c r="QGY103" s="227"/>
      <c r="QGZ103" s="227"/>
      <c r="QHA103" s="227"/>
      <c r="QHB103" s="227"/>
      <c r="QHC103" s="227"/>
      <c r="QHD103" s="227"/>
      <c r="QHE103" s="227"/>
      <c r="QHF103" s="227"/>
      <c r="QHG103" s="227"/>
      <c r="QHH103" s="227"/>
      <c r="QHI103" s="227"/>
      <c r="QHJ103" s="227"/>
      <c r="QHK103" s="227"/>
      <c r="QHL103" s="227"/>
      <c r="QHM103" s="227"/>
      <c r="QHN103" s="227"/>
      <c r="QHO103" s="227"/>
      <c r="QHP103" s="227"/>
      <c r="QHQ103" s="227"/>
      <c r="QHR103" s="227"/>
      <c r="QHS103" s="227"/>
      <c r="QHT103" s="227"/>
      <c r="QHU103" s="227"/>
      <c r="QHV103" s="227"/>
      <c r="QHW103" s="227"/>
      <c r="QHX103" s="227"/>
      <c r="QHY103" s="227"/>
      <c r="QHZ103" s="227"/>
      <c r="QIA103" s="227"/>
      <c r="QIB103" s="227"/>
      <c r="QIC103" s="227"/>
      <c r="QID103" s="227"/>
      <c r="QIE103" s="227"/>
      <c r="QIF103" s="227"/>
      <c r="QIG103" s="227"/>
      <c r="QIH103" s="227"/>
      <c r="QII103" s="227"/>
      <c r="QIJ103" s="227"/>
      <c r="QIK103" s="227"/>
      <c r="QIL103" s="227"/>
      <c r="QIM103" s="227"/>
      <c r="QIN103" s="227"/>
      <c r="QIO103" s="227"/>
      <c r="QIP103" s="227"/>
      <c r="QIQ103" s="227"/>
      <c r="QIR103" s="227"/>
      <c r="QIS103" s="227"/>
      <c r="QIT103" s="227"/>
      <c r="QIU103" s="227"/>
      <c r="QIV103" s="227"/>
      <c r="QIW103" s="227"/>
      <c r="QIX103" s="227"/>
      <c r="QIY103" s="227"/>
      <c r="QIZ103" s="227"/>
      <c r="QJA103" s="227"/>
      <c r="QJB103" s="227"/>
      <c r="QJC103" s="227"/>
      <c r="QJD103" s="227"/>
      <c r="QJE103" s="227"/>
      <c r="QJF103" s="227"/>
      <c r="QJG103" s="227"/>
      <c r="QJH103" s="227"/>
      <c r="QJI103" s="227"/>
      <c r="QJJ103" s="227"/>
      <c r="QJK103" s="227"/>
      <c r="QJL103" s="227"/>
      <c r="QJM103" s="227"/>
      <c r="QJN103" s="227"/>
      <c r="QJO103" s="227"/>
      <c r="QJP103" s="227"/>
      <c r="QJQ103" s="227"/>
      <c r="QJR103" s="227"/>
      <c r="QJS103" s="227"/>
      <c r="QJT103" s="227"/>
      <c r="QJU103" s="227"/>
      <c r="QJV103" s="227"/>
      <c r="QJW103" s="227"/>
      <c r="QJX103" s="227"/>
      <c r="QJY103" s="227"/>
      <c r="QJZ103" s="227"/>
      <c r="QKA103" s="227"/>
      <c r="QKB103" s="227"/>
      <c r="QKC103" s="227"/>
      <c r="QKD103" s="227"/>
      <c r="QKE103" s="227"/>
      <c r="QKF103" s="227"/>
      <c r="QKG103" s="227"/>
      <c r="QKH103" s="227"/>
      <c r="QKI103" s="227"/>
      <c r="QKJ103" s="227"/>
      <c r="QKK103" s="227"/>
      <c r="QKL103" s="227"/>
      <c r="QKM103" s="227"/>
      <c r="QKN103" s="227"/>
      <c r="QKO103" s="227"/>
      <c r="QKP103" s="227"/>
      <c r="QKQ103" s="227"/>
      <c r="QKR103" s="227"/>
      <c r="QKS103" s="227"/>
      <c r="QKT103" s="227"/>
      <c r="QKU103" s="227"/>
      <c r="QKV103" s="227"/>
      <c r="QKW103" s="227"/>
      <c r="QKX103" s="227"/>
      <c r="QKY103" s="227"/>
      <c r="QKZ103" s="227"/>
      <c r="QLA103" s="227"/>
      <c r="QLB103" s="227"/>
      <c r="QLC103" s="227"/>
      <c r="QLD103" s="227"/>
      <c r="QLE103" s="227"/>
      <c r="QLF103" s="227"/>
      <c r="QLG103" s="227"/>
      <c r="QLH103" s="227"/>
      <c r="QLI103" s="227"/>
      <c r="QLJ103" s="227"/>
      <c r="QLK103" s="227"/>
      <c r="QLL103" s="227"/>
      <c r="QLM103" s="227"/>
      <c r="QLN103" s="227"/>
      <c r="QLO103" s="227"/>
      <c r="QLP103" s="227"/>
      <c r="QLQ103" s="227"/>
      <c r="QLR103" s="227"/>
      <c r="QLS103" s="227"/>
      <c r="QLT103" s="227"/>
      <c r="QLU103" s="227"/>
      <c r="QLV103" s="227"/>
      <c r="QLW103" s="227"/>
      <c r="QLX103" s="227"/>
      <c r="QLY103" s="227"/>
      <c r="QLZ103" s="227"/>
      <c r="QMA103" s="227"/>
      <c r="QMB103" s="227"/>
      <c r="QMC103" s="227"/>
      <c r="QMD103" s="227"/>
      <c r="QME103" s="227"/>
      <c r="QMF103" s="227"/>
      <c r="QMG103" s="227"/>
      <c r="QMH103" s="227"/>
      <c r="QMI103" s="227"/>
      <c r="QMJ103" s="227"/>
      <c r="QMK103" s="227"/>
      <c r="QML103" s="227"/>
      <c r="QMM103" s="227"/>
      <c r="QMN103" s="227"/>
      <c r="QMO103" s="227"/>
      <c r="QMP103" s="227"/>
      <c r="QMQ103" s="227"/>
      <c r="QMR103" s="227"/>
      <c r="QMS103" s="227"/>
      <c r="QMT103" s="227"/>
      <c r="QMU103" s="227"/>
      <c r="QMV103" s="227"/>
      <c r="QMW103" s="227"/>
      <c r="QMX103" s="227"/>
      <c r="QMY103" s="227"/>
      <c r="QMZ103" s="227"/>
      <c r="QNA103" s="227"/>
      <c r="QNB103" s="227"/>
      <c r="QNC103" s="227"/>
      <c r="QND103" s="227"/>
      <c r="QNE103" s="227"/>
      <c r="QNF103" s="227"/>
      <c r="QNG103" s="227"/>
      <c r="QNH103" s="227"/>
      <c r="QNI103" s="227"/>
      <c r="QNJ103" s="227"/>
      <c r="QNK103" s="227"/>
      <c r="QNL103" s="227"/>
      <c r="QNM103" s="227"/>
      <c r="QNN103" s="227"/>
      <c r="QNO103" s="227"/>
      <c r="QNP103" s="227"/>
      <c r="QNQ103" s="227"/>
      <c r="QNR103" s="227"/>
      <c r="QNS103" s="227"/>
      <c r="QNT103" s="227"/>
      <c r="QNU103" s="227"/>
      <c r="QNV103" s="227"/>
      <c r="QNW103" s="227"/>
      <c r="QNX103" s="227"/>
      <c r="QNY103" s="227"/>
      <c r="QNZ103" s="227"/>
      <c r="QOA103" s="227"/>
      <c r="QOB103" s="227"/>
      <c r="QOC103" s="227"/>
      <c r="QOD103" s="227"/>
      <c r="QOE103" s="227"/>
      <c r="QOF103" s="227"/>
      <c r="QOG103" s="227"/>
      <c r="QOH103" s="227"/>
      <c r="QOI103" s="227"/>
      <c r="QOJ103" s="227"/>
      <c r="QOK103" s="227"/>
      <c r="QOL103" s="227"/>
      <c r="QOM103" s="227"/>
      <c r="QON103" s="227"/>
      <c r="QOO103" s="227"/>
      <c r="QOP103" s="227"/>
      <c r="QOQ103" s="227"/>
      <c r="QOR103" s="227"/>
      <c r="QOS103" s="227"/>
      <c r="QOT103" s="227"/>
      <c r="QOU103" s="227"/>
      <c r="QOV103" s="227"/>
      <c r="QOW103" s="227"/>
      <c r="QOX103" s="227"/>
      <c r="QOY103" s="227"/>
      <c r="QOZ103" s="227"/>
      <c r="QPA103" s="227"/>
      <c r="QPB103" s="227"/>
      <c r="QPC103" s="227"/>
      <c r="QPD103" s="227"/>
      <c r="QPE103" s="227"/>
      <c r="QPF103" s="227"/>
      <c r="QPG103" s="227"/>
      <c r="QPH103" s="227"/>
      <c r="QPI103" s="227"/>
      <c r="QPJ103" s="227"/>
      <c r="QPK103" s="227"/>
      <c r="QPL103" s="227"/>
      <c r="QPM103" s="227"/>
      <c r="QPN103" s="227"/>
      <c r="QPO103" s="227"/>
      <c r="QPP103" s="227"/>
      <c r="QPQ103" s="227"/>
      <c r="QPR103" s="227"/>
      <c r="QPS103" s="227"/>
      <c r="QPT103" s="227"/>
      <c r="QPU103" s="227"/>
      <c r="QPV103" s="227"/>
      <c r="QPW103" s="227"/>
      <c r="QPX103" s="227"/>
      <c r="QPY103" s="227"/>
      <c r="QPZ103" s="227"/>
      <c r="QQA103" s="227"/>
      <c r="QQB103" s="227"/>
      <c r="QQC103" s="227"/>
      <c r="QQD103" s="227"/>
      <c r="QQE103" s="227"/>
      <c r="QQF103" s="227"/>
      <c r="QQG103" s="227"/>
      <c r="QQH103" s="227"/>
      <c r="QQI103" s="227"/>
      <c r="QQJ103" s="227"/>
      <c r="QQK103" s="227"/>
      <c r="QQL103" s="227"/>
      <c r="QQM103" s="227"/>
      <c r="QQN103" s="227"/>
      <c r="QQO103" s="227"/>
      <c r="QQP103" s="227"/>
      <c r="QQQ103" s="227"/>
      <c r="QQR103" s="227"/>
      <c r="QQS103" s="227"/>
      <c r="QQT103" s="227"/>
      <c r="QQU103" s="227"/>
      <c r="QQV103" s="227"/>
      <c r="QQW103" s="227"/>
      <c r="QQX103" s="227"/>
      <c r="QQY103" s="227"/>
      <c r="QQZ103" s="227"/>
      <c r="QRA103" s="227"/>
      <c r="QRB103" s="227"/>
      <c r="QRC103" s="227"/>
      <c r="QRD103" s="227"/>
      <c r="QRE103" s="227"/>
      <c r="QRF103" s="227"/>
      <c r="QRG103" s="227"/>
      <c r="QRH103" s="227"/>
      <c r="QRI103" s="227"/>
      <c r="QRJ103" s="227"/>
      <c r="QRK103" s="227"/>
      <c r="QRL103" s="227"/>
      <c r="QRM103" s="227"/>
      <c r="QRN103" s="227"/>
      <c r="QRO103" s="227"/>
      <c r="QRP103" s="227"/>
      <c r="QRQ103" s="227"/>
      <c r="QRR103" s="227"/>
      <c r="QRS103" s="227"/>
      <c r="QRT103" s="227"/>
      <c r="QRU103" s="227"/>
      <c r="QRV103" s="227"/>
      <c r="QRW103" s="227"/>
      <c r="QRX103" s="227"/>
      <c r="QRY103" s="227"/>
      <c r="QRZ103" s="227"/>
      <c r="QSA103" s="227"/>
      <c r="QSB103" s="227"/>
      <c r="QSC103" s="227"/>
      <c r="QSD103" s="227"/>
      <c r="QSE103" s="227"/>
      <c r="QSF103" s="227"/>
      <c r="QSG103" s="227"/>
      <c r="QSH103" s="227"/>
      <c r="QSI103" s="227"/>
      <c r="QSJ103" s="227"/>
      <c r="QSK103" s="227"/>
      <c r="QSL103" s="227"/>
      <c r="QSM103" s="227"/>
      <c r="QSN103" s="227"/>
      <c r="QSO103" s="227"/>
      <c r="QSP103" s="227"/>
      <c r="QSQ103" s="227"/>
      <c r="QSR103" s="227"/>
      <c r="QSS103" s="227"/>
      <c r="QST103" s="227"/>
      <c r="QSU103" s="227"/>
      <c r="QSV103" s="227"/>
      <c r="QSW103" s="227"/>
      <c r="QSX103" s="227"/>
      <c r="QSY103" s="227"/>
      <c r="QSZ103" s="227"/>
      <c r="QTA103" s="227"/>
      <c r="QTB103" s="227"/>
      <c r="QTC103" s="227"/>
      <c r="QTD103" s="227"/>
      <c r="QTE103" s="227"/>
      <c r="QTF103" s="227"/>
      <c r="QTG103" s="227"/>
      <c r="QTH103" s="227"/>
      <c r="QTI103" s="227"/>
      <c r="QTJ103" s="227"/>
      <c r="QTK103" s="227"/>
      <c r="QTL103" s="227"/>
      <c r="QTM103" s="227"/>
      <c r="QTN103" s="227"/>
      <c r="QTO103" s="227"/>
      <c r="QTP103" s="227"/>
      <c r="QTQ103" s="227"/>
      <c r="QTR103" s="227"/>
      <c r="QTS103" s="227"/>
      <c r="QTT103" s="227"/>
      <c r="QTU103" s="227"/>
      <c r="QTV103" s="227"/>
      <c r="QTW103" s="227"/>
      <c r="QTX103" s="227"/>
      <c r="QTY103" s="227"/>
      <c r="QTZ103" s="227"/>
      <c r="QUA103" s="227"/>
      <c r="QUB103" s="227"/>
      <c r="QUC103" s="227"/>
      <c r="QUD103" s="227"/>
      <c r="QUE103" s="227"/>
      <c r="QUF103" s="227"/>
      <c r="QUG103" s="227"/>
      <c r="QUH103" s="227"/>
      <c r="QUI103" s="227"/>
      <c r="QUJ103" s="227"/>
      <c r="QUK103" s="227"/>
      <c r="QUL103" s="227"/>
      <c r="QUM103" s="227"/>
      <c r="QUN103" s="227"/>
      <c r="QUO103" s="227"/>
      <c r="QUP103" s="227"/>
      <c r="QUQ103" s="227"/>
      <c r="QUR103" s="227"/>
      <c r="QUS103" s="227"/>
      <c r="QUT103" s="227"/>
      <c r="QUU103" s="227"/>
      <c r="QUV103" s="227"/>
      <c r="QUW103" s="227"/>
      <c r="QUX103" s="227"/>
      <c r="QUY103" s="227"/>
      <c r="QUZ103" s="227"/>
      <c r="QVA103" s="227"/>
      <c r="QVB103" s="227"/>
      <c r="QVC103" s="227"/>
      <c r="QVD103" s="227"/>
      <c r="QVE103" s="227"/>
      <c r="QVF103" s="227"/>
      <c r="QVG103" s="227"/>
      <c r="QVH103" s="227"/>
      <c r="QVI103" s="227"/>
      <c r="QVJ103" s="227"/>
      <c r="QVK103" s="227"/>
      <c r="QVL103" s="227"/>
      <c r="QVM103" s="227"/>
      <c r="QVN103" s="227"/>
      <c r="QVO103" s="227"/>
      <c r="QVP103" s="227"/>
      <c r="QVQ103" s="227"/>
      <c r="QVR103" s="227"/>
      <c r="QVS103" s="227"/>
      <c r="QVT103" s="227"/>
      <c r="QVU103" s="227"/>
      <c r="QVV103" s="227"/>
      <c r="QVW103" s="227"/>
      <c r="QVX103" s="227"/>
      <c r="QVY103" s="227"/>
      <c r="QVZ103" s="227"/>
      <c r="QWA103" s="227"/>
      <c r="QWB103" s="227"/>
      <c r="QWC103" s="227"/>
      <c r="QWD103" s="227"/>
      <c r="QWE103" s="227"/>
      <c r="QWF103" s="227"/>
      <c r="QWG103" s="227"/>
      <c r="QWH103" s="227"/>
      <c r="QWI103" s="227"/>
      <c r="QWJ103" s="227"/>
      <c r="QWK103" s="227"/>
      <c r="QWL103" s="227"/>
      <c r="QWM103" s="227"/>
      <c r="QWN103" s="227"/>
      <c r="QWO103" s="227"/>
      <c r="QWP103" s="227"/>
      <c r="QWQ103" s="227"/>
      <c r="QWR103" s="227"/>
      <c r="QWS103" s="227"/>
      <c r="QWT103" s="227"/>
      <c r="QWU103" s="227"/>
      <c r="QWV103" s="227"/>
      <c r="QWW103" s="227"/>
      <c r="QWX103" s="227"/>
      <c r="QWY103" s="227"/>
      <c r="QWZ103" s="227"/>
      <c r="QXA103" s="227"/>
      <c r="QXB103" s="227"/>
      <c r="QXC103" s="227"/>
      <c r="QXD103" s="227"/>
      <c r="QXE103" s="227"/>
      <c r="QXF103" s="227"/>
      <c r="QXG103" s="227"/>
      <c r="QXH103" s="227"/>
      <c r="QXI103" s="227"/>
      <c r="QXJ103" s="227"/>
      <c r="QXK103" s="227"/>
      <c r="QXL103" s="227"/>
      <c r="QXM103" s="227"/>
      <c r="QXN103" s="227"/>
      <c r="QXO103" s="227"/>
      <c r="QXP103" s="227"/>
      <c r="QXQ103" s="227"/>
      <c r="QXR103" s="227"/>
      <c r="QXS103" s="227"/>
      <c r="QXT103" s="227"/>
      <c r="QXU103" s="227"/>
      <c r="QXV103" s="227"/>
      <c r="QXW103" s="227"/>
      <c r="QXX103" s="227"/>
      <c r="QXY103" s="227"/>
      <c r="QXZ103" s="227"/>
      <c r="QYA103" s="227"/>
      <c r="QYB103" s="227"/>
      <c r="QYC103" s="227"/>
      <c r="QYD103" s="227"/>
      <c r="QYE103" s="227"/>
      <c r="QYF103" s="227"/>
      <c r="QYG103" s="227"/>
      <c r="QYH103" s="227"/>
      <c r="QYI103" s="227"/>
      <c r="QYJ103" s="227"/>
      <c r="QYK103" s="227"/>
      <c r="QYL103" s="227"/>
      <c r="QYM103" s="227"/>
      <c r="QYN103" s="227"/>
      <c r="QYO103" s="227"/>
      <c r="QYP103" s="227"/>
      <c r="QYQ103" s="227"/>
      <c r="QYR103" s="227"/>
      <c r="QYS103" s="227"/>
      <c r="QYT103" s="227"/>
      <c r="QYU103" s="227"/>
      <c r="QYV103" s="227"/>
      <c r="QYW103" s="227"/>
      <c r="QYX103" s="227"/>
      <c r="QYY103" s="227"/>
      <c r="QYZ103" s="227"/>
      <c r="QZA103" s="227"/>
      <c r="QZB103" s="227"/>
      <c r="QZC103" s="227"/>
      <c r="QZD103" s="227"/>
      <c r="QZE103" s="227"/>
      <c r="QZF103" s="227"/>
      <c r="QZG103" s="227"/>
      <c r="QZH103" s="227"/>
      <c r="QZI103" s="227"/>
      <c r="QZJ103" s="227"/>
      <c r="QZK103" s="227"/>
      <c r="QZL103" s="227"/>
      <c r="QZM103" s="227"/>
      <c r="QZN103" s="227"/>
      <c r="QZO103" s="227"/>
      <c r="QZP103" s="227"/>
      <c r="QZQ103" s="227"/>
      <c r="QZR103" s="227"/>
      <c r="QZS103" s="227"/>
      <c r="QZT103" s="227"/>
      <c r="QZU103" s="227"/>
      <c r="QZV103" s="227"/>
      <c r="QZW103" s="227"/>
      <c r="QZX103" s="227"/>
      <c r="QZY103" s="227"/>
      <c r="QZZ103" s="227"/>
      <c r="RAA103" s="227"/>
      <c r="RAB103" s="227"/>
      <c r="RAC103" s="227"/>
      <c r="RAD103" s="227"/>
      <c r="RAE103" s="227"/>
      <c r="RAF103" s="227"/>
      <c r="RAG103" s="227"/>
      <c r="RAH103" s="227"/>
      <c r="RAI103" s="227"/>
      <c r="RAJ103" s="227"/>
      <c r="RAK103" s="227"/>
      <c r="RAL103" s="227"/>
      <c r="RAM103" s="227"/>
      <c r="RAN103" s="227"/>
      <c r="RAO103" s="227"/>
      <c r="RAP103" s="227"/>
      <c r="RAQ103" s="227"/>
      <c r="RAR103" s="227"/>
      <c r="RAS103" s="227"/>
      <c r="RAT103" s="227"/>
      <c r="RAU103" s="227"/>
      <c r="RAV103" s="227"/>
      <c r="RAW103" s="227"/>
      <c r="RAX103" s="227"/>
      <c r="RAY103" s="227"/>
      <c r="RAZ103" s="227"/>
      <c r="RBA103" s="227"/>
      <c r="RBB103" s="227"/>
      <c r="RBC103" s="227"/>
      <c r="RBD103" s="227"/>
      <c r="RBE103" s="227"/>
      <c r="RBF103" s="227"/>
      <c r="RBG103" s="227"/>
      <c r="RBH103" s="227"/>
      <c r="RBI103" s="227"/>
      <c r="RBJ103" s="227"/>
      <c r="RBK103" s="227"/>
      <c r="RBL103" s="227"/>
      <c r="RBM103" s="227"/>
      <c r="RBN103" s="227"/>
      <c r="RBO103" s="227"/>
      <c r="RBP103" s="227"/>
      <c r="RBQ103" s="227"/>
      <c r="RBR103" s="227"/>
      <c r="RBS103" s="227"/>
      <c r="RBT103" s="227"/>
      <c r="RBU103" s="227"/>
      <c r="RBV103" s="227"/>
      <c r="RBW103" s="227"/>
      <c r="RBX103" s="227"/>
      <c r="RBY103" s="227"/>
      <c r="RBZ103" s="227"/>
      <c r="RCA103" s="227"/>
      <c r="RCB103" s="227"/>
      <c r="RCC103" s="227"/>
      <c r="RCD103" s="227"/>
      <c r="RCE103" s="227"/>
      <c r="RCF103" s="227"/>
      <c r="RCG103" s="227"/>
      <c r="RCH103" s="227"/>
      <c r="RCI103" s="227"/>
      <c r="RCJ103" s="227"/>
      <c r="RCK103" s="227"/>
      <c r="RCL103" s="227"/>
      <c r="RCM103" s="227"/>
      <c r="RCN103" s="227"/>
      <c r="RCO103" s="227"/>
      <c r="RCP103" s="227"/>
      <c r="RCQ103" s="227"/>
      <c r="RCR103" s="227"/>
      <c r="RCS103" s="227"/>
      <c r="RCT103" s="227"/>
      <c r="RCU103" s="227"/>
      <c r="RCV103" s="227"/>
      <c r="RCW103" s="227"/>
      <c r="RCX103" s="227"/>
      <c r="RCY103" s="227"/>
      <c r="RCZ103" s="227"/>
      <c r="RDA103" s="227"/>
      <c r="RDB103" s="227"/>
      <c r="RDC103" s="227"/>
      <c r="RDD103" s="227"/>
      <c r="RDE103" s="227"/>
      <c r="RDF103" s="227"/>
      <c r="RDG103" s="227"/>
      <c r="RDH103" s="227"/>
      <c r="RDI103" s="227"/>
      <c r="RDJ103" s="227"/>
      <c r="RDK103" s="227"/>
      <c r="RDL103" s="227"/>
      <c r="RDM103" s="227"/>
      <c r="RDN103" s="227"/>
      <c r="RDO103" s="227"/>
      <c r="RDP103" s="227"/>
      <c r="RDQ103" s="227"/>
      <c r="RDR103" s="227"/>
      <c r="RDS103" s="227"/>
      <c r="RDT103" s="227"/>
      <c r="RDU103" s="227"/>
      <c r="RDV103" s="227"/>
      <c r="RDW103" s="227"/>
      <c r="RDX103" s="227"/>
      <c r="RDY103" s="227"/>
      <c r="RDZ103" s="227"/>
      <c r="REA103" s="227"/>
      <c r="REB103" s="227"/>
      <c r="REC103" s="227"/>
      <c r="RED103" s="227"/>
      <c r="REE103" s="227"/>
      <c r="REF103" s="227"/>
      <c r="REG103" s="227"/>
      <c r="REH103" s="227"/>
      <c r="REI103" s="227"/>
      <c r="REJ103" s="227"/>
      <c r="REK103" s="227"/>
      <c r="REL103" s="227"/>
      <c r="REM103" s="227"/>
      <c r="REN103" s="227"/>
      <c r="REO103" s="227"/>
      <c r="REP103" s="227"/>
      <c r="REQ103" s="227"/>
      <c r="RER103" s="227"/>
      <c r="RES103" s="227"/>
      <c r="RET103" s="227"/>
      <c r="REU103" s="227"/>
      <c r="REV103" s="227"/>
      <c r="REW103" s="227"/>
      <c r="REX103" s="227"/>
      <c r="REY103" s="227"/>
      <c r="REZ103" s="227"/>
      <c r="RFA103" s="227"/>
      <c r="RFB103" s="227"/>
      <c r="RFC103" s="227"/>
      <c r="RFD103" s="227"/>
      <c r="RFE103" s="227"/>
      <c r="RFF103" s="227"/>
      <c r="RFG103" s="227"/>
      <c r="RFH103" s="227"/>
      <c r="RFI103" s="227"/>
      <c r="RFJ103" s="227"/>
      <c r="RFK103" s="227"/>
      <c r="RFL103" s="227"/>
      <c r="RFM103" s="227"/>
      <c r="RFN103" s="227"/>
      <c r="RFO103" s="227"/>
      <c r="RFP103" s="227"/>
      <c r="RFQ103" s="227"/>
      <c r="RFR103" s="227"/>
      <c r="RFS103" s="227"/>
      <c r="RFT103" s="227"/>
      <c r="RFU103" s="227"/>
      <c r="RFV103" s="227"/>
      <c r="RFW103" s="227"/>
      <c r="RFX103" s="227"/>
      <c r="RFY103" s="227"/>
      <c r="RFZ103" s="227"/>
      <c r="RGA103" s="227"/>
      <c r="RGB103" s="227"/>
      <c r="RGC103" s="227"/>
      <c r="RGD103" s="227"/>
      <c r="RGE103" s="227"/>
      <c r="RGF103" s="227"/>
      <c r="RGG103" s="227"/>
      <c r="RGH103" s="227"/>
      <c r="RGI103" s="227"/>
      <c r="RGJ103" s="227"/>
      <c r="RGK103" s="227"/>
      <c r="RGL103" s="227"/>
      <c r="RGM103" s="227"/>
      <c r="RGN103" s="227"/>
      <c r="RGO103" s="227"/>
      <c r="RGP103" s="227"/>
      <c r="RGQ103" s="227"/>
      <c r="RGR103" s="227"/>
      <c r="RGS103" s="227"/>
      <c r="RGT103" s="227"/>
      <c r="RGU103" s="227"/>
      <c r="RGV103" s="227"/>
      <c r="RGW103" s="227"/>
      <c r="RGX103" s="227"/>
      <c r="RGY103" s="227"/>
      <c r="RGZ103" s="227"/>
      <c r="RHA103" s="227"/>
      <c r="RHB103" s="227"/>
      <c r="RHC103" s="227"/>
      <c r="RHD103" s="227"/>
      <c r="RHE103" s="227"/>
      <c r="RHF103" s="227"/>
      <c r="RHG103" s="227"/>
      <c r="RHH103" s="227"/>
      <c r="RHI103" s="227"/>
      <c r="RHJ103" s="227"/>
      <c r="RHK103" s="227"/>
      <c r="RHL103" s="227"/>
      <c r="RHM103" s="227"/>
      <c r="RHN103" s="227"/>
      <c r="RHO103" s="227"/>
      <c r="RHP103" s="227"/>
      <c r="RHQ103" s="227"/>
      <c r="RHR103" s="227"/>
      <c r="RHS103" s="227"/>
      <c r="RHT103" s="227"/>
      <c r="RHU103" s="227"/>
      <c r="RHV103" s="227"/>
      <c r="RHW103" s="227"/>
      <c r="RHX103" s="227"/>
      <c r="RHY103" s="227"/>
      <c r="RHZ103" s="227"/>
      <c r="RIA103" s="227"/>
      <c r="RIB103" s="227"/>
      <c r="RIC103" s="227"/>
      <c r="RID103" s="227"/>
      <c r="RIE103" s="227"/>
      <c r="RIF103" s="227"/>
      <c r="RIG103" s="227"/>
      <c r="RIH103" s="227"/>
      <c r="RII103" s="227"/>
      <c r="RIJ103" s="227"/>
      <c r="RIK103" s="227"/>
      <c r="RIL103" s="227"/>
      <c r="RIM103" s="227"/>
      <c r="RIN103" s="227"/>
      <c r="RIO103" s="227"/>
      <c r="RIP103" s="227"/>
      <c r="RIQ103" s="227"/>
      <c r="RIR103" s="227"/>
      <c r="RIS103" s="227"/>
      <c r="RIT103" s="227"/>
      <c r="RIU103" s="227"/>
      <c r="RIV103" s="227"/>
      <c r="RIW103" s="227"/>
      <c r="RIX103" s="227"/>
      <c r="RIY103" s="227"/>
      <c r="RIZ103" s="227"/>
      <c r="RJA103" s="227"/>
      <c r="RJB103" s="227"/>
      <c r="RJC103" s="227"/>
      <c r="RJD103" s="227"/>
      <c r="RJE103" s="227"/>
      <c r="RJF103" s="227"/>
      <c r="RJG103" s="227"/>
      <c r="RJH103" s="227"/>
      <c r="RJI103" s="227"/>
      <c r="RJJ103" s="227"/>
      <c r="RJK103" s="227"/>
      <c r="RJL103" s="227"/>
      <c r="RJM103" s="227"/>
      <c r="RJN103" s="227"/>
      <c r="RJO103" s="227"/>
      <c r="RJP103" s="227"/>
      <c r="RJQ103" s="227"/>
      <c r="RJR103" s="227"/>
      <c r="RJS103" s="227"/>
      <c r="RJT103" s="227"/>
      <c r="RJU103" s="227"/>
      <c r="RJV103" s="227"/>
      <c r="RJW103" s="227"/>
      <c r="RJX103" s="227"/>
      <c r="RJY103" s="227"/>
      <c r="RJZ103" s="227"/>
      <c r="RKA103" s="227"/>
      <c r="RKB103" s="227"/>
      <c r="RKC103" s="227"/>
      <c r="RKD103" s="227"/>
      <c r="RKE103" s="227"/>
      <c r="RKF103" s="227"/>
      <c r="RKG103" s="227"/>
      <c r="RKH103" s="227"/>
      <c r="RKI103" s="227"/>
      <c r="RKJ103" s="227"/>
      <c r="RKK103" s="227"/>
      <c r="RKL103" s="227"/>
      <c r="RKM103" s="227"/>
      <c r="RKN103" s="227"/>
      <c r="RKO103" s="227"/>
      <c r="RKP103" s="227"/>
      <c r="RKQ103" s="227"/>
      <c r="RKR103" s="227"/>
      <c r="RKS103" s="227"/>
      <c r="RKT103" s="227"/>
      <c r="RKU103" s="227"/>
      <c r="RKV103" s="227"/>
      <c r="RKW103" s="227"/>
      <c r="RKX103" s="227"/>
      <c r="RKY103" s="227"/>
      <c r="RKZ103" s="227"/>
      <c r="RLA103" s="227"/>
      <c r="RLB103" s="227"/>
      <c r="RLC103" s="227"/>
      <c r="RLD103" s="227"/>
      <c r="RLE103" s="227"/>
      <c r="RLF103" s="227"/>
      <c r="RLG103" s="227"/>
      <c r="RLH103" s="227"/>
      <c r="RLI103" s="227"/>
      <c r="RLJ103" s="227"/>
      <c r="RLK103" s="227"/>
      <c r="RLL103" s="227"/>
      <c r="RLM103" s="227"/>
      <c r="RLN103" s="227"/>
      <c r="RLO103" s="227"/>
      <c r="RLP103" s="227"/>
      <c r="RLQ103" s="227"/>
      <c r="RLR103" s="227"/>
      <c r="RLS103" s="227"/>
      <c r="RLT103" s="227"/>
      <c r="RLU103" s="227"/>
      <c r="RLV103" s="227"/>
      <c r="RLW103" s="227"/>
      <c r="RLX103" s="227"/>
      <c r="RLY103" s="227"/>
      <c r="RLZ103" s="227"/>
      <c r="RMA103" s="227"/>
      <c r="RMB103" s="227"/>
      <c r="RMC103" s="227"/>
      <c r="RMD103" s="227"/>
      <c r="RME103" s="227"/>
      <c r="RMF103" s="227"/>
      <c r="RMG103" s="227"/>
      <c r="RMH103" s="227"/>
      <c r="RMI103" s="227"/>
      <c r="RMJ103" s="227"/>
      <c r="RMK103" s="227"/>
      <c r="RML103" s="227"/>
      <c r="RMM103" s="227"/>
      <c r="RMN103" s="227"/>
      <c r="RMO103" s="227"/>
      <c r="RMP103" s="227"/>
      <c r="RMQ103" s="227"/>
      <c r="RMR103" s="227"/>
      <c r="RMS103" s="227"/>
      <c r="RMT103" s="227"/>
      <c r="RMU103" s="227"/>
      <c r="RMV103" s="227"/>
      <c r="RMW103" s="227"/>
      <c r="RMX103" s="227"/>
      <c r="RMY103" s="227"/>
      <c r="RMZ103" s="227"/>
      <c r="RNA103" s="227"/>
      <c r="RNB103" s="227"/>
      <c r="RNC103" s="227"/>
      <c r="RND103" s="227"/>
      <c r="RNE103" s="227"/>
      <c r="RNF103" s="227"/>
      <c r="RNG103" s="227"/>
      <c r="RNH103" s="227"/>
      <c r="RNI103" s="227"/>
      <c r="RNJ103" s="227"/>
      <c r="RNK103" s="227"/>
      <c r="RNL103" s="227"/>
      <c r="RNM103" s="227"/>
      <c r="RNN103" s="227"/>
      <c r="RNO103" s="227"/>
      <c r="RNP103" s="227"/>
      <c r="RNQ103" s="227"/>
      <c r="RNR103" s="227"/>
      <c r="RNS103" s="227"/>
      <c r="RNT103" s="227"/>
      <c r="RNU103" s="227"/>
      <c r="RNV103" s="227"/>
      <c r="RNW103" s="227"/>
      <c r="RNX103" s="227"/>
      <c r="RNY103" s="227"/>
      <c r="RNZ103" s="227"/>
      <c r="ROA103" s="227"/>
      <c r="ROB103" s="227"/>
      <c r="ROC103" s="227"/>
      <c r="ROD103" s="227"/>
      <c r="ROE103" s="227"/>
      <c r="ROF103" s="227"/>
      <c r="ROG103" s="227"/>
      <c r="ROH103" s="227"/>
      <c r="ROI103" s="227"/>
      <c r="ROJ103" s="227"/>
      <c r="ROK103" s="227"/>
      <c r="ROL103" s="227"/>
      <c r="ROM103" s="227"/>
      <c r="RON103" s="227"/>
      <c r="ROO103" s="227"/>
      <c r="ROP103" s="227"/>
      <c r="ROQ103" s="227"/>
      <c r="ROR103" s="227"/>
      <c r="ROS103" s="227"/>
      <c r="ROT103" s="227"/>
      <c r="ROU103" s="227"/>
      <c r="ROV103" s="227"/>
      <c r="ROW103" s="227"/>
      <c r="ROX103" s="227"/>
      <c r="ROY103" s="227"/>
      <c r="ROZ103" s="227"/>
      <c r="RPA103" s="227"/>
      <c r="RPB103" s="227"/>
      <c r="RPC103" s="227"/>
      <c r="RPD103" s="227"/>
      <c r="RPE103" s="227"/>
      <c r="RPF103" s="227"/>
      <c r="RPG103" s="227"/>
      <c r="RPH103" s="227"/>
      <c r="RPI103" s="227"/>
      <c r="RPJ103" s="227"/>
      <c r="RPK103" s="227"/>
      <c r="RPL103" s="227"/>
      <c r="RPM103" s="227"/>
      <c r="RPN103" s="227"/>
      <c r="RPO103" s="227"/>
      <c r="RPP103" s="227"/>
      <c r="RPQ103" s="227"/>
      <c r="RPR103" s="227"/>
      <c r="RPS103" s="227"/>
      <c r="RPT103" s="227"/>
      <c r="RPU103" s="227"/>
      <c r="RPV103" s="227"/>
      <c r="RPW103" s="227"/>
      <c r="RPX103" s="227"/>
      <c r="RPY103" s="227"/>
      <c r="RPZ103" s="227"/>
      <c r="RQA103" s="227"/>
      <c r="RQB103" s="227"/>
      <c r="RQC103" s="227"/>
      <c r="RQD103" s="227"/>
      <c r="RQE103" s="227"/>
      <c r="RQF103" s="227"/>
      <c r="RQG103" s="227"/>
      <c r="RQH103" s="227"/>
      <c r="RQI103" s="227"/>
      <c r="RQJ103" s="227"/>
      <c r="RQK103" s="227"/>
      <c r="RQL103" s="227"/>
      <c r="RQM103" s="227"/>
      <c r="RQN103" s="227"/>
      <c r="RQO103" s="227"/>
      <c r="RQP103" s="227"/>
      <c r="RQQ103" s="227"/>
      <c r="RQR103" s="227"/>
      <c r="RQS103" s="227"/>
      <c r="RQT103" s="227"/>
      <c r="RQU103" s="227"/>
      <c r="RQV103" s="227"/>
      <c r="RQW103" s="227"/>
      <c r="RQX103" s="227"/>
      <c r="RQY103" s="227"/>
      <c r="RQZ103" s="227"/>
      <c r="RRA103" s="227"/>
      <c r="RRB103" s="227"/>
      <c r="RRC103" s="227"/>
      <c r="RRD103" s="227"/>
      <c r="RRE103" s="227"/>
      <c r="RRF103" s="227"/>
      <c r="RRG103" s="227"/>
      <c r="RRH103" s="227"/>
      <c r="RRI103" s="227"/>
      <c r="RRJ103" s="227"/>
      <c r="RRK103" s="227"/>
      <c r="RRL103" s="227"/>
      <c r="RRM103" s="227"/>
      <c r="RRN103" s="227"/>
      <c r="RRO103" s="227"/>
      <c r="RRP103" s="227"/>
      <c r="RRQ103" s="227"/>
      <c r="RRR103" s="227"/>
      <c r="RRS103" s="227"/>
      <c r="RRT103" s="227"/>
      <c r="RRU103" s="227"/>
      <c r="RRV103" s="227"/>
      <c r="RRW103" s="227"/>
      <c r="RRX103" s="227"/>
      <c r="RRY103" s="227"/>
      <c r="RRZ103" s="227"/>
      <c r="RSA103" s="227"/>
      <c r="RSB103" s="227"/>
      <c r="RSC103" s="227"/>
      <c r="RSD103" s="227"/>
      <c r="RSE103" s="227"/>
      <c r="RSF103" s="227"/>
      <c r="RSG103" s="227"/>
      <c r="RSH103" s="227"/>
      <c r="RSI103" s="227"/>
      <c r="RSJ103" s="227"/>
      <c r="RSK103" s="227"/>
      <c r="RSL103" s="227"/>
      <c r="RSM103" s="227"/>
      <c r="RSN103" s="227"/>
      <c r="RSO103" s="227"/>
      <c r="RSP103" s="227"/>
      <c r="RSQ103" s="227"/>
      <c r="RSR103" s="227"/>
      <c r="RSS103" s="227"/>
      <c r="RST103" s="227"/>
      <c r="RSU103" s="227"/>
      <c r="RSV103" s="227"/>
      <c r="RSW103" s="227"/>
      <c r="RSX103" s="227"/>
      <c r="RSY103" s="227"/>
      <c r="RSZ103" s="227"/>
      <c r="RTA103" s="227"/>
      <c r="RTB103" s="227"/>
      <c r="RTC103" s="227"/>
      <c r="RTD103" s="227"/>
      <c r="RTE103" s="227"/>
      <c r="RTF103" s="227"/>
      <c r="RTG103" s="227"/>
      <c r="RTH103" s="227"/>
      <c r="RTI103" s="227"/>
      <c r="RTJ103" s="227"/>
      <c r="RTK103" s="227"/>
      <c r="RTL103" s="227"/>
      <c r="RTM103" s="227"/>
      <c r="RTN103" s="227"/>
      <c r="RTO103" s="227"/>
      <c r="RTP103" s="227"/>
      <c r="RTQ103" s="227"/>
      <c r="RTR103" s="227"/>
      <c r="RTS103" s="227"/>
      <c r="RTT103" s="227"/>
      <c r="RTU103" s="227"/>
      <c r="RTV103" s="227"/>
      <c r="RTW103" s="227"/>
      <c r="RTX103" s="227"/>
      <c r="RTY103" s="227"/>
      <c r="RTZ103" s="227"/>
      <c r="RUA103" s="227"/>
      <c r="RUB103" s="227"/>
      <c r="RUC103" s="227"/>
      <c r="RUD103" s="227"/>
      <c r="RUE103" s="227"/>
      <c r="RUF103" s="227"/>
      <c r="RUG103" s="227"/>
      <c r="RUH103" s="227"/>
      <c r="RUI103" s="227"/>
      <c r="RUJ103" s="227"/>
      <c r="RUK103" s="227"/>
      <c r="RUL103" s="227"/>
      <c r="RUM103" s="227"/>
      <c r="RUN103" s="227"/>
      <c r="RUO103" s="227"/>
      <c r="RUP103" s="227"/>
      <c r="RUQ103" s="227"/>
      <c r="RUR103" s="227"/>
      <c r="RUS103" s="227"/>
      <c r="RUT103" s="227"/>
      <c r="RUU103" s="227"/>
      <c r="RUV103" s="227"/>
      <c r="RUW103" s="227"/>
      <c r="RUX103" s="227"/>
      <c r="RUY103" s="227"/>
      <c r="RUZ103" s="227"/>
      <c r="RVA103" s="227"/>
      <c r="RVB103" s="227"/>
      <c r="RVC103" s="227"/>
      <c r="RVD103" s="227"/>
      <c r="RVE103" s="227"/>
      <c r="RVF103" s="227"/>
      <c r="RVG103" s="227"/>
      <c r="RVH103" s="227"/>
      <c r="RVI103" s="227"/>
      <c r="RVJ103" s="227"/>
      <c r="RVK103" s="227"/>
      <c r="RVL103" s="227"/>
      <c r="RVM103" s="227"/>
      <c r="RVN103" s="227"/>
      <c r="RVO103" s="227"/>
      <c r="RVP103" s="227"/>
      <c r="RVQ103" s="227"/>
      <c r="RVR103" s="227"/>
      <c r="RVS103" s="227"/>
      <c r="RVT103" s="227"/>
      <c r="RVU103" s="227"/>
      <c r="RVV103" s="227"/>
      <c r="RVW103" s="227"/>
      <c r="RVX103" s="227"/>
      <c r="RVY103" s="227"/>
      <c r="RVZ103" s="227"/>
      <c r="RWA103" s="227"/>
      <c r="RWB103" s="227"/>
      <c r="RWC103" s="227"/>
      <c r="RWD103" s="227"/>
      <c r="RWE103" s="227"/>
      <c r="RWF103" s="227"/>
      <c r="RWG103" s="227"/>
      <c r="RWH103" s="227"/>
      <c r="RWI103" s="227"/>
      <c r="RWJ103" s="227"/>
      <c r="RWK103" s="227"/>
      <c r="RWL103" s="227"/>
      <c r="RWM103" s="227"/>
      <c r="RWN103" s="227"/>
      <c r="RWO103" s="227"/>
      <c r="RWP103" s="227"/>
      <c r="RWQ103" s="227"/>
      <c r="RWR103" s="227"/>
      <c r="RWS103" s="227"/>
      <c r="RWT103" s="227"/>
      <c r="RWU103" s="227"/>
      <c r="RWV103" s="227"/>
      <c r="RWW103" s="227"/>
      <c r="RWX103" s="227"/>
      <c r="RWY103" s="227"/>
      <c r="RWZ103" s="227"/>
      <c r="RXA103" s="227"/>
      <c r="RXB103" s="227"/>
      <c r="RXC103" s="227"/>
      <c r="RXD103" s="227"/>
      <c r="RXE103" s="227"/>
      <c r="RXF103" s="227"/>
      <c r="RXG103" s="227"/>
      <c r="RXH103" s="227"/>
      <c r="RXI103" s="227"/>
      <c r="RXJ103" s="227"/>
      <c r="RXK103" s="227"/>
      <c r="RXL103" s="227"/>
      <c r="RXM103" s="227"/>
      <c r="RXN103" s="227"/>
      <c r="RXO103" s="227"/>
      <c r="RXP103" s="227"/>
      <c r="RXQ103" s="227"/>
      <c r="RXR103" s="227"/>
      <c r="RXS103" s="227"/>
      <c r="RXT103" s="227"/>
      <c r="RXU103" s="227"/>
      <c r="RXV103" s="227"/>
      <c r="RXW103" s="227"/>
      <c r="RXX103" s="227"/>
      <c r="RXY103" s="227"/>
      <c r="RXZ103" s="227"/>
      <c r="RYA103" s="227"/>
      <c r="RYB103" s="227"/>
      <c r="RYC103" s="227"/>
      <c r="RYD103" s="227"/>
      <c r="RYE103" s="227"/>
      <c r="RYF103" s="227"/>
      <c r="RYG103" s="227"/>
      <c r="RYH103" s="227"/>
      <c r="RYI103" s="227"/>
      <c r="RYJ103" s="227"/>
      <c r="RYK103" s="227"/>
      <c r="RYL103" s="227"/>
      <c r="RYM103" s="227"/>
      <c r="RYN103" s="227"/>
      <c r="RYO103" s="227"/>
      <c r="RYP103" s="227"/>
      <c r="RYQ103" s="227"/>
      <c r="RYR103" s="227"/>
      <c r="RYS103" s="227"/>
      <c r="RYT103" s="227"/>
      <c r="RYU103" s="227"/>
      <c r="RYV103" s="227"/>
      <c r="RYW103" s="227"/>
      <c r="RYX103" s="227"/>
      <c r="RYY103" s="227"/>
      <c r="RYZ103" s="227"/>
      <c r="RZA103" s="227"/>
      <c r="RZB103" s="227"/>
      <c r="RZC103" s="227"/>
      <c r="RZD103" s="227"/>
      <c r="RZE103" s="227"/>
      <c r="RZF103" s="227"/>
      <c r="RZG103" s="227"/>
      <c r="RZH103" s="227"/>
      <c r="RZI103" s="227"/>
      <c r="RZJ103" s="227"/>
      <c r="RZK103" s="227"/>
      <c r="RZL103" s="227"/>
      <c r="RZM103" s="227"/>
      <c r="RZN103" s="227"/>
      <c r="RZO103" s="227"/>
      <c r="RZP103" s="227"/>
      <c r="RZQ103" s="227"/>
      <c r="RZR103" s="227"/>
      <c r="RZS103" s="227"/>
      <c r="RZT103" s="227"/>
      <c r="RZU103" s="227"/>
      <c r="RZV103" s="227"/>
      <c r="RZW103" s="227"/>
      <c r="RZX103" s="227"/>
      <c r="RZY103" s="227"/>
      <c r="RZZ103" s="227"/>
      <c r="SAA103" s="227"/>
      <c r="SAB103" s="227"/>
      <c r="SAC103" s="227"/>
      <c r="SAD103" s="227"/>
      <c r="SAE103" s="227"/>
      <c r="SAF103" s="227"/>
      <c r="SAG103" s="227"/>
      <c r="SAH103" s="227"/>
      <c r="SAI103" s="227"/>
      <c r="SAJ103" s="227"/>
      <c r="SAK103" s="227"/>
      <c r="SAL103" s="227"/>
      <c r="SAM103" s="227"/>
      <c r="SAN103" s="227"/>
      <c r="SAO103" s="227"/>
      <c r="SAP103" s="227"/>
      <c r="SAQ103" s="227"/>
      <c r="SAR103" s="227"/>
      <c r="SAS103" s="227"/>
      <c r="SAT103" s="227"/>
      <c r="SAU103" s="227"/>
      <c r="SAV103" s="227"/>
      <c r="SAW103" s="227"/>
      <c r="SAX103" s="227"/>
      <c r="SAY103" s="227"/>
      <c r="SAZ103" s="227"/>
      <c r="SBA103" s="227"/>
      <c r="SBB103" s="227"/>
      <c r="SBC103" s="227"/>
      <c r="SBD103" s="227"/>
      <c r="SBE103" s="227"/>
      <c r="SBF103" s="227"/>
      <c r="SBG103" s="227"/>
      <c r="SBH103" s="227"/>
      <c r="SBI103" s="227"/>
      <c r="SBJ103" s="227"/>
      <c r="SBK103" s="227"/>
      <c r="SBL103" s="227"/>
      <c r="SBM103" s="227"/>
      <c r="SBN103" s="227"/>
      <c r="SBO103" s="227"/>
      <c r="SBP103" s="227"/>
      <c r="SBQ103" s="227"/>
      <c r="SBR103" s="227"/>
      <c r="SBS103" s="227"/>
      <c r="SBT103" s="227"/>
      <c r="SBU103" s="227"/>
      <c r="SBV103" s="227"/>
      <c r="SBW103" s="227"/>
      <c r="SBX103" s="227"/>
      <c r="SBY103" s="227"/>
      <c r="SBZ103" s="227"/>
      <c r="SCA103" s="227"/>
      <c r="SCB103" s="227"/>
      <c r="SCC103" s="227"/>
      <c r="SCD103" s="227"/>
      <c r="SCE103" s="227"/>
      <c r="SCF103" s="227"/>
      <c r="SCG103" s="227"/>
      <c r="SCH103" s="227"/>
      <c r="SCI103" s="227"/>
      <c r="SCJ103" s="227"/>
      <c r="SCK103" s="227"/>
      <c r="SCL103" s="227"/>
      <c r="SCM103" s="227"/>
      <c r="SCN103" s="227"/>
      <c r="SCO103" s="227"/>
      <c r="SCP103" s="227"/>
      <c r="SCQ103" s="227"/>
      <c r="SCR103" s="227"/>
      <c r="SCS103" s="227"/>
      <c r="SCT103" s="227"/>
      <c r="SCU103" s="227"/>
      <c r="SCV103" s="227"/>
      <c r="SCW103" s="227"/>
      <c r="SCX103" s="227"/>
      <c r="SCY103" s="227"/>
      <c r="SCZ103" s="227"/>
      <c r="SDA103" s="227"/>
      <c r="SDB103" s="227"/>
      <c r="SDC103" s="227"/>
      <c r="SDD103" s="227"/>
      <c r="SDE103" s="227"/>
      <c r="SDF103" s="227"/>
      <c r="SDG103" s="227"/>
      <c r="SDH103" s="227"/>
      <c r="SDI103" s="227"/>
      <c r="SDJ103" s="227"/>
      <c r="SDK103" s="227"/>
      <c r="SDL103" s="227"/>
      <c r="SDM103" s="227"/>
      <c r="SDN103" s="227"/>
      <c r="SDO103" s="227"/>
      <c r="SDP103" s="227"/>
      <c r="SDQ103" s="227"/>
      <c r="SDR103" s="227"/>
      <c r="SDS103" s="227"/>
      <c r="SDT103" s="227"/>
      <c r="SDU103" s="227"/>
      <c r="SDV103" s="227"/>
      <c r="SDW103" s="227"/>
      <c r="SDX103" s="227"/>
      <c r="SDY103" s="227"/>
      <c r="SDZ103" s="227"/>
      <c r="SEA103" s="227"/>
      <c r="SEB103" s="227"/>
      <c r="SEC103" s="227"/>
      <c r="SED103" s="227"/>
      <c r="SEE103" s="227"/>
      <c r="SEF103" s="227"/>
      <c r="SEG103" s="227"/>
      <c r="SEH103" s="227"/>
      <c r="SEI103" s="227"/>
      <c r="SEJ103" s="227"/>
      <c r="SEK103" s="227"/>
      <c r="SEL103" s="227"/>
      <c r="SEM103" s="227"/>
      <c r="SEN103" s="227"/>
      <c r="SEO103" s="227"/>
      <c r="SEP103" s="227"/>
      <c r="SEQ103" s="227"/>
      <c r="SER103" s="227"/>
      <c r="SES103" s="227"/>
      <c r="SET103" s="227"/>
      <c r="SEU103" s="227"/>
      <c r="SEV103" s="227"/>
      <c r="SEW103" s="227"/>
      <c r="SEX103" s="227"/>
      <c r="SEY103" s="227"/>
      <c r="SEZ103" s="227"/>
      <c r="SFA103" s="227"/>
      <c r="SFB103" s="227"/>
      <c r="SFC103" s="227"/>
      <c r="SFD103" s="227"/>
      <c r="SFE103" s="227"/>
      <c r="SFF103" s="227"/>
      <c r="SFG103" s="227"/>
      <c r="SFH103" s="227"/>
      <c r="SFI103" s="227"/>
      <c r="SFJ103" s="227"/>
      <c r="SFK103" s="227"/>
      <c r="SFL103" s="227"/>
      <c r="SFM103" s="227"/>
      <c r="SFN103" s="227"/>
      <c r="SFO103" s="227"/>
      <c r="SFP103" s="227"/>
      <c r="SFQ103" s="227"/>
      <c r="SFR103" s="227"/>
      <c r="SFS103" s="227"/>
      <c r="SFT103" s="227"/>
      <c r="SFU103" s="227"/>
      <c r="SFV103" s="227"/>
      <c r="SFW103" s="227"/>
      <c r="SFX103" s="227"/>
      <c r="SFY103" s="227"/>
      <c r="SFZ103" s="227"/>
      <c r="SGA103" s="227"/>
      <c r="SGB103" s="227"/>
      <c r="SGC103" s="227"/>
      <c r="SGD103" s="227"/>
      <c r="SGE103" s="227"/>
      <c r="SGF103" s="227"/>
      <c r="SGG103" s="227"/>
      <c r="SGH103" s="227"/>
      <c r="SGI103" s="227"/>
      <c r="SGJ103" s="227"/>
      <c r="SGK103" s="227"/>
      <c r="SGL103" s="227"/>
      <c r="SGM103" s="227"/>
      <c r="SGN103" s="227"/>
      <c r="SGO103" s="227"/>
      <c r="SGP103" s="227"/>
      <c r="SGQ103" s="227"/>
      <c r="SGR103" s="227"/>
      <c r="SGS103" s="227"/>
      <c r="SGT103" s="227"/>
      <c r="SGU103" s="227"/>
      <c r="SGV103" s="227"/>
      <c r="SGW103" s="227"/>
      <c r="SGX103" s="227"/>
      <c r="SGY103" s="227"/>
      <c r="SGZ103" s="227"/>
      <c r="SHA103" s="227"/>
      <c r="SHB103" s="227"/>
      <c r="SHC103" s="227"/>
      <c r="SHD103" s="227"/>
      <c r="SHE103" s="227"/>
      <c r="SHF103" s="227"/>
      <c r="SHG103" s="227"/>
      <c r="SHH103" s="227"/>
      <c r="SHI103" s="227"/>
      <c r="SHJ103" s="227"/>
      <c r="SHK103" s="227"/>
      <c r="SHL103" s="227"/>
      <c r="SHM103" s="227"/>
      <c r="SHN103" s="227"/>
      <c r="SHO103" s="227"/>
      <c r="SHP103" s="227"/>
      <c r="SHQ103" s="227"/>
      <c r="SHR103" s="227"/>
      <c r="SHS103" s="227"/>
      <c r="SHT103" s="227"/>
      <c r="SHU103" s="227"/>
      <c r="SHV103" s="227"/>
      <c r="SHW103" s="227"/>
      <c r="SHX103" s="227"/>
      <c r="SHY103" s="227"/>
      <c r="SHZ103" s="227"/>
      <c r="SIA103" s="227"/>
      <c r="SIB103" s="227"/>
      <c r="SIC103" s="227"/>
      <c r="SID103" s="227"/>
      <c r="SIE103" s="227"/>
      <c r="SIF103" s="227"/>
      <c r="SIG103" s="227"/>
      <c r="SIH103" s="227"/>
      <c r="SII103" s="227"/>
      <c r="SIJ103" s="227"/>
      <c r="SIK103" s="227"/>
      <c r="SIL103" s="227"/>
      <c r="SIM103" s="227"/>
      <c r="SIN103" s="227"/>
      <c r="SIO103" s="227"/>
      <c r="SIP103" s="227"/>
      <c r="SIQ103" s="227"/>
      <c r="SIR103" s="227"/>
      <c r="SIS103" s="227"/>
      <c r="SIT103" s="227"/>
      <c r="SIU103" s="227"/>
      <c r="SIV103" s="227"/>
      <c r="SIW103" s="227"/>
      <c r="SIX103" s="227"/>
      <c r="SIY103" s="227"/>
      <c r="SIZ103" s="227"/>
      <c r="SJA103" s="227"/>
      <c r="SJB103" s="227"/>
      <c r="SJC103" s="227"/>
      <c r="SJD103" s="227"/>
      <c r="SJE103" s="227"/>
      <c r="SJF103" s="227"/>
      <c r="SJG103" s="227"/>
      <c r="SJH103" s="227"/>
      <c r="SJI103" s="227"/>
      <c r="SJJ103" s="227"/>
      <c r="SJK103" s="227"/>
      <c r="SJL103" s="227"/>
      <c r="SJM103" s="227"/>
      <c r="SJN103" s="227"/>
      <c r="SJO103" s="227"/>
      <c r="SJP103" s="227"/>
      <c r="SJQ103" s="227"/>
      <c r="SJR103" s="227"/>
      <c r="SJS103" s="227"/>
      <c r="SJT103" s="227"/>
      <c r="SJU103" s="227"/>
      <c r="SJV103" s="227"/>
      <c r="SJW103" s="227"/>
      <c r="SJX103" s="227"/>
      <c r="SJY103" s="227"/>
      <c r="SJZ103" s="227"/>
      <c r="SKA103" s="227"/>
      <c r="SKB103" s="227"/>
      <c r="SKC103" s="227"/>
      <c r="SKD103" s="227"/>
      <c r="SKE103" s="227"/>
      <c r="SKF103" s="227"/>
      <c r="SKG103" s="227"/>
      <c r="SKH103" s="227"/>
      <c r="SKI103" s="227"/>
      <c r="SKJ103" s="227"/>
      <c r="SKK103" s="227"/>
      <c r="SKL103" s="227"/>
      <c r="SKM103" s="227"/>
      <c r="SKN103" s="227"/>
      <c r="SKO103" s="227"/>
      <c r="SKP103" s="227"/>
      <c r="SKQ103" s="227"/>
      <c r="SKR103" s="227"/>
      <c r="SKS103" s="227"/>
      <c r="SKT103" s="227"/>
      <c r="SKU103" s="227"/>
      <c r="SKV103" s="227"/>
      <c r="SKW103" s="227"/>
      <c r="SKX103" s="227"/>
      <c r="SKY103" s="227"/>
      <c r="SKZ103" s="227"/>
      <c r="SLA103" s="227"/>
      <c r="SLB103" s="227"/>
      <c r="SLC103" s="227"/>
      <c r="SLD103" s="227"/>
      <c r="SLE103" s="227"/>
      <c r="SLF103" s="227"/>
      <c r="SLG103" s="227"/>
      <c r="SLH103" s="227"/>
      <c r="SLI103" s="227"/>
      <c r="SLJ103" s="227"/>
      <c r="SLK103" s="227"/>
      <c r="SLL103" s="227"/>
      <c r="SLM103" s="227"/>
      <c r="SLN103" s="227"/>
      <c r="SLO103" s="227"/>
      <c r="SLP103" s="227"/>
      <c r="SLQ103" s="227"/>
      <c r="SLR103" s="227"/>
      <c r="SLS103" s="227"/>
      <c r="SLT103" s="227"/>
      <c r="SLU103" s="227"/>
      <c r="SLV103" s="227"/>
      <c r="SLW103" s="227"/>
      <c r="SLX103" s="227"/>
      <c r="SLY103" s="227"/>
      <c r="SLZ103" s="227"/>
      <c r="SMA103" s="227"/>
      <c r="SMB103" s="227"/>
      <c r="SMC103" s="227"/>
      <c r="SMD103" s="227"/>
      <c r="SME103" s="227"/>
      <c r="SMF103" s="227"/>
      <c r="SMG103" s="227"/>
      <c r="SMH103" s="227"/>
      <c r="SMI103" s="227"/>
      <c r="SMJ103" s="227"/>
      <c r="SMK103" s="227"/>
      <c r="SML103" s="227"/>
      <c r="SMM103" s="227"/>
      <c r="SMN103" s="227"/>
      <c r="SMO103" s="227"/>
      <c r="SMP103" s="227"/>
      <c r="SMQ103" s="227"/>
      <c r="SMR103" s="227"/>
      <c r="SMS103" s="227"/>
      <c r="SMT103" s="227"/>
      <c r="SMU103" s="227"/>
      <c r="SMV103" s="227"/>
      <c r="SMW103" s="227"/>
      <c r="SMX103" s="227"/>
      <c r="SMY103" s="227"/>
      <c r="SMZ103" s="227"/>
      <c r="SNA103" s="227"/>
      <c r="SNB103" s="227"/>
      <c r="SNC103" s="227"/>
      <c r="SND103" s="227"/>
      <c r="SNE103" s="227"/>
      <c r="SNF103" s="227"/>
      <c r="SNG103" s="227"/>
      <c r="SNH103" s="227"/>
      <c r="SNI103" s="227"/>
      <c r="SNJ103" s="227"/>
      <c r="SNK103" s="227"/>
      <c r="SNL103" s="227"/>
      <c r="SNM103" s="227"/>
      <c r="SNN103" s="227"/>
      <c r="SNO103" s="227"/>
      <c r="SNP103" s="227"/>
      <c r="SNQ103" s="227"/>
      <c r="SNR103" s="227"/>
      <c r="SNS103" s="227"/>
      <c r="SNT103" s="227"/>
      <c r="SNU103" s="227"/>
      <c r="SNV103" s="227"/>
      <c r="SNW103" s="227"/>
      <c r="SNX103" s="227"/>
      <c r="SNY103" s="227"/>
      <c r="SNZ103" s="227"/>
      <c r="SOA103" s="227"/>
      <c r="SOB103" s="227"/>
      <c r="SOC103" s="227"/>
      <c r="SOD103" s="227"/>
      <c r="SOE103" s="227"/>
      <c r="SOF103" s="227"/>
      <c r="SOG103" s="227"/>
      <c r="SOH103" s="227"/>
      <c r="SOI103" s="227"/>
      <c r="SOJ103" s="227"/>
      <c r="SOK103" s="227"/>
      <c r="SOL103" s="227"/>
      <c r="SOM103" s="227"/>
      <c r="SON103" s="227"/>
      <c r="SOO103" s="227"/>
      <c r="SOP103" s="227"/>
      <c r="SOQ103" s="227"/>
      <c r="SOR103" s="227"/>
      <c r="SOS103" s="227"/>
      <c r="SOT103" s="227"/>
      <c r="SOU103" s="227"/>
      <c r="SOV103" s="227"/>
      <c r="SOW103" s="227"/>
      <c r="SOX103" s="227"/>
      <c r="SOY103" s="227"/>
      <c r="SOZ103" s="227"/>
      <c r="SPA103" s="227"/>
      <c r="SPB103" s="227"/>
      <c r="SPC103" s="227"/>
      <c r="SPD103" s="227"/>
      <c r="SPE103" s="227"/>
      <c r="SPF103" s="227"/>
      <c r="SPG103" s="227"/>
      <c r="SPH103" s="227"/>
      <c r="SPI103" s="227"/>
      <c r="SPJ103" s="227"/>
      <c r="SPK103" s="227"/>
      <c r="SPL103" s="227"/>
      <c r="SPM103" s="227"/>
      <c r="SPN103" s="227"/>
      <c r="SPO103" s="227"/>
      <c r="SPP103" s="227"/>
      <c r="SPQ103" s="227"/>
      <c r="SPR103" s="227"/>
      <c r="SPS103" s="227"/>
      <c r="SPT103" s="227"/>
      <c r="SPU103" s="227"/>
      <c r="SPV103" s="227"/>
      <c r="SPW103" s="227"/>
      <c r="SPX103" s="227"/>
      <c r="SPY103" s="227"/>
      <c r="SPZ103" s="227"/>
      <c r="SQA103" s="227"/>
      <c r="SQB103" s="227"/>
      <c r="SQC103" s="227"/>
      <c r="SQD103" s="227"/>
      <c r="SQE103" s="227"/>
      <c r="SQF103" s="227"/>
      <c r="SQG103" s="227"/>
      <c r="SQH103" s="227"/>
      <c r="SQI103" s="227"/>
      <c r="SQJ103" s="227"/>
      <c r="SQK103" s="227"/>
      <c r="SQL103" s="227"/>
      <c r="SQM103" s="227"/>
      <c r="SQN103" s="227"/>
      <c r="SQO103" s="227"/>
      <c r="SQP103" s="227"/>
      <c r="SQQ103" s="227"/>
      <c r="SQR103" s="227"/>
      <c r="SQS103" s="227"/>
      <c r="SQT103" s="227"/>
      <c r="SQU103" s="227"/>
      <c r="SQV103" s="227"/>
      <c r="SQW103" s="227"/>
      <c r="SQX103" s="227"/>
      <c r="SQY103" s="227"/>
      <c r="SQZ103" s="227"/>
      <c r="SRA103" s="227"/>
      <c r="SRB103" s="227"/>
      <c r="SRC103" s="227"/>
      <c r="SRD103" s="227"/>
      <c r="SRE103" s="227"/>
      <c r="SRF103" s="227"/>
      <c r="SRG103" s="227"/>
      <c r="SRH103" s="227"/>
      <c r="SRI103" s="227"/>
      <c r="SRJ103" s="227"/>
      <c r="SRK103" s="227"/>
      <c r="SRL103" s="227"/>
      <c r="SRM103" s="227"/>
      <c r="SRN103" s="227"/>
      <c r="SRO103" s="227"/>
      <c r="SRP103" s="227"/>
      <c r="SRQ103" s="227"/>
      <c r="SRR103" s="227"/>
      <c r="SRS103" s="227"/>
      <c r="SRT103" s="227"/>
      <c r="SRU103" s="227"/>
      <c r="SRV103" s="227"/>
      <c r="SRW103" s="227"/>
      <c r="SRX103" s="227"/>
      <c r="SRY103" s="227"/>
      <c r="SRZ103" s="227"/>
      <c r="SSA103" s="227"/>
      <c r="SSB103" s="227"/>
      <c r="SSC103" s="227"/>
      <c r="SSD103" s="227"/>
      <c r="SSE103" s="227"/>
      <c r="SSF103" s="227"/>
      <c r="SSG103" s="227"/>
      <c r="SSH103" s="227"/>
      <c r="SSI103" s="227"/>
      <c r="SSJ103" s="227"/>
      <c r="SSK103" s="227"/>
      <c r="SSL103" s="227"/>
      <c r="SSM103" s="227"/>
      <c r="SSN103" s="227"/>
      <c r="SSO103" s="227"/>
      <c r="SSP103" s="227"/>
      <c r="SSQ103" s="227"/>
      <c r="SSR103" s="227"/>
      <c r="SSS103" s="227"/>
      <c r="SST103" s="227"/>
      <c r="SSU103" s="227"/>
      <c r="SSV103" s="227"/>
      <c r="SSW103" s="227"/>
      <c r="SSX103" s="227"/>
      <c r="SSY103" s="227"/>
      <c r="SSZ103" s="227"/>
      <c r="STA103" s="227"/>
      <c r="STB103" s="227"/>
      <c r="STC103" s="227"/>
      <c r="STD103" s="227"/>
      <c r="STE103" s="227"/>
      <c r="STF103" s="227"/>
      <c r="STG103" s="227"/>
      <c r="STH103" s="227"/>
      <c r="STI103" s="227"/>
      <c r="STJ103" s="227"/>
      <c r="STK103" s="227"/>
      <c r="STL103" s="227"/>
      <c r="STM103" s="227"/>
      <c r="STN103" s="227"/>
      <c r="STO103" s="227"/>
      <c r="STP103" s="227"/>
      <c r="STQ103" s="227"/>
      <c r="STR103" s="227"/>
      <c r="STS103" s="227"/>
      <c r="STT103" s="227"/>
      <c r="STU103" s="227"/>
      <c r="STV103" s="227"/>
      <c r="STW103" s="227"/>
      <c r="STX103" s="227"/>
      <c r="STY103" s="227"/>
      <c r="STZ103" s="227"/>
      <c r="SUA103" s="227"/>
      <c r="SUB103" s="227"/>
      <c r="SUC103" s="227"/>
      <c r="SUD103" s="227"/>
      <c r="SUE103" s="227"/>
      <c r="SUF103" s="227"/>
      <c r="SUG103" s="227"/>
      <c r="SUH103" s="227"/>
      <c r="SUI103" s="227"/>
      <c r="SUJ103" s="227"/>
      <c r="SUK103" s="227"/>
      <c r="SUL103" s="227"/>
      <c r="SUM103" s="227"/>
      <c r="SUN103" s="227"/>
      <c r="SUO103" s="227"/>
      <c r="SUP103" s="227"/>
      <c r="SUQ103" s="227"/>
      <c r="SUR103" s="227"/>
      <c r="SUS103" s="227"/>
      <c r="SUT103" s="227"/>
      <c r="SUU103" s="227"/>
      <c r="SUV103" s="227"/>
      <c r="SUW103" s="227"/>
      <c r="SUX103" s="227"/>
      <c r="SUY103" s="227"/>
      <c r="SUZ103" s="227"/>
      <c r="SVA103" s="227"/>
      <c r="SVB103" s="227"/>
      <c r="SVC103" s="227"/>
      <c r="SVD103" s="227"/>
      <c r="SVE103" s="227"/>
      <c r="SVF103" s="227"/>
      <c r="SVG103" s="227"/>
      <c r="SVH103" s="227"/>
      <c r="SVI103" s="227"/>
      <c r="SVJ103" s="227"/>
      <c r="SVK103" s="227"/>
      <c r="SVL103" s="227"/>
      <c r="SVM103" s="227"/>
      <c r="SVN103" s="227"/>
      <c r="SVO103" s="227"/>
      <c r="SVP103" s="227"/>
      <c r="SVQ103" s="227"/>
      <c r="SVR103" s="227"/>
      <c r="SVS103" s="227"/>
      <c r="SVT103" s="227"/>
      <c r="SVU103" s="227"/>
      <c r="SVV103" s="227"/>
      <c r="SVW103" s="227"/>
      <c r="SVX103" s="227"/>
      <c r="SVY103" s="227"/>
      <c r="SVZ103" s="227"/>
      <c r="SWA103" s="227"/>
      <c r="SWB103" s="227"/>
      <c r="SWC103" s="227"/>
      <c r="SWD103" s="227"/>
      <c r="SWE103" s="227"/>
      <c r="SWF103" s="227"/>
      <c r="SWG103" s="227"/>
      <c r="SWH103" s="227"/>
      <c r="SWI103" s="227"/>
      <c r="SWJ103" s="227"/>
      <c r="SWK103" s="227"/>
      <c r="SWL103" s="227"/>
      <c r="SWM103" s="227"/>
      <c r="SWN103" s="227"/>
      <c r="SWO103" s="227"/>
      <c r="SWP103" s="227"/>
      <c r="SWQ103" s="227"/>
      <c r="SWR103" s="227"/>
      <c r="SWS103" s="227"/>
      <c r="SWT103" s="227"/>
      <c r="SWU103" s="227"/>
      <c r="SWV103" s="227"/>
      <c r="SWW103" s="227"/>
      <c r="SWX103" s="227"/>
      <c r="SWY103" s="227"/>
      <c r="SWZ103" s="227"/>
      <c r="SXA103" s="227"/>
      <c r="SXB103" s="227"/>
      <c r="SXC103" s="227"/>
      <c r="SXD103" s="227"/>
      <c r="SXE103" s="227"/>
      <c r="SXF103" s="227"/>
      <c r="SXG103" s="227"/>
      <c r="SXH103" s="227"/>
      <c r="SXI103" s="227"/>
      <c r="SXJ103" s="227"/>
      <c r="SXK103" s="227"/>
      <c r="SXL103" s="227"/>
      <c r="SXM103" s="227"/>
      <c r="SXN103" s="227"/>
      <c r="SXO103" s="227"/>
      <c r="SXP103" s="227"/>
      <c r="SXQ103" s="227"/>
      <c r="SXR103" s="227"/>
      <c r="SXS103" s="227"/>
      <c r="SXT103" s="227"/>
      <c r="SXU103" s="227"/>
      <c r="SXV103" s="227"/>
      <c r="SXW103" s="227"/>
      <c r="SXX103" s="227"/>
      <c r="SXY103" s="227"/>
      <c r="SXZ103" s="227"/>
      <c r="SYA103" s="227"/>
      <c r="SYB103" s="227"/>
      <c r="SYC103" s="227"/>
      <c r="SYD103" s="227"/>
      <c r="SYE103" s="227"/>
      <c r="SYF103" s="227"/>
      <c r="SYG103" s="227"/>
      <c r="SYH103" s="227"/>
      <c r="SYI103" s="227"/>
      <c r="SYJ103" s="227"/>
      <c r="SYK103" s="227"/>
      <c r="SYL103" s="227"/>
      <c r="SYM103" s="227"/>
      <c r="SYN103" s="227"/>
      <c r="SYO103" s="227"/>
      <c r="SYP103" s="227"/>
      <c r="SYQ103" s="227"/>
      <c r="SYR103" s="227"/>
      <c r="SYS103" s="227"/>
      <c r="SYT103" s="227"/>
      <c r="SYU103" s="227"/>
      <c r="SYV103" s="227"/>
      <c r="SYW103" s="227"/>
      <c r="SYX103" s="227"/>
      <c r="SYY103" s="227"/>
      <c r="SYZ103" s="227"/>
      <c r="SZA103" s="227"/>
      <c r="SZB103" s="227"/>
      <c r="SZC103" s="227"/>
      <c r="SZD103" s="227"/>
      <c r="SZE103" s="227"/>
      <c r="SZF103" s="227"/>
      <c r="SZG103" s="227"/>
      <c r="SZH103" s="227"/>
      <c r="SZI103" s="227"/>
      <c r="SZJ103" s="227"/>
      <c r="SZK103" s="227"/>
      <c r="SZL103" s="227"/>
      <c r="SZM103" s="227"/>
      <c r="SZN103" s="227"/>
      <c r="SZO103" s="227"/>
      <c r="SZP103" s="227"/>
      <c r="SZQ103" s="227"/>
      <c r="SZR103" s="227"/>
      <c r="SZS103" s="227"/>
      <c r="SZT103" s="227"/>
      <c r="SZU103" s="227"/>
      <c r="SZV103" s="227"/>
      <c r="SZW103" s="227"/>
      <c r="SZX103" s="227"/>
      <c r="SZY103" s="227"/>
      <c r="SZZ103" s="227"/>
      <c r="TAA103" s="227"/>
      <c r="TAB103" s="227"/>
      <c r="TAC103" s="227"/>
      <c r="TAD103" s="227"/>
      <c r="TAE103" s="227"/>
      <c r="TAF103" s="227"/>
      <c r="TAG103" s="227"/>
      <c r="TAH103" s="227"/>
      <c r="TAI103" s="227"/>
      <c r="TAJ103" s="227"/>
      <c r="TAK103" s="227"/>
      <c r="TAL103" s="227"/>
      <c r="TAM103" s="227"/>
      <c r="TAN103" s="227"/>
      <c r="TAO103" s="227"/>
      <c r="TAP103" s="227"/>
      <c r="TAQ103" s="227"/>
      <c r="TAR103" s="227"/>
      <c r="TAS103" s="227"/>
      <c r="TAT103" s="227"/>
      <c r="TAU103" s="227"/>
      <c r="TAV103" s="227"/>
      <c r="TAW103" s="227"/>
      <c r="TAX103" s="227"/>
      <c r="TAY103" s="227"/>
      <c r="TAZ103" s="227"/>
      <c r="TBA103" s="227"/>
      <c r="TBB103" s="227"/>
      <c r="TBC103" s="227"/>
      <c r="TBD103" s="227"/>
      <c r="TBE103" s="227"/>
      <c r="TBF103" s="227"/>
      <c r="TBG103" s="227"/>
      <c r="TBH103" s="227"/>
      <c r="TBI103" s="227"/>
      <c r="TBJ103" s="227"/>
      <c r="TBK103" s="227"/>
      <c r="TBL103" s="227"/>
      <c r="TBM103" s="227"/>
      <c r="TBN103" s="227"/>
      <c r="TBO103" s="227"/>
      <c r="TBP103" s="227"/>
      <c r="TBQ103" s="227"/>
      <c r="TBR103" s="227"/>
      <c r="TBS103" s="227"/>
      <c r="TBT103" s="227"/>
      <c r="TBU103" s="227"/>
      <c r="TBV103" s="227"/>
      <c r="TBW103" s="227"/>
      <c r="TBX103" s="227"/>
      <c r="TBY103" s="227"/>
      <c r="TBZ103" s="227"/>
      <c r="TCA103" s="227"/>
      <c r="TCB103" s="227"/>
      <c r="TCC103" s="227"/>
      <c r="TCD103" s="227"/>
      <c r="TCE103" s="227"/>
      <c r="TCF103" s="227"/>
      <c r="TCG103" s="227"/>
      <c r="TCH103" s="227"/>
      <c r="TCI103" s="227"/>
      <c r="TCJ103" s="227"/>
      <c r="TCK103" s="227"/>
      <c r="TCL103" s="227"/>
      <c r="TCM103" s="227"/>
      <c r="TCN103" s="227"/>
      <c r="TCO103" s="227"/>
      <c r="TCP103" s="227"/>
      <c r="TCQ103" s="227"/>
      <c r="TCR103" s="227"/>
      <c r="TCS103" s="227"/>
      <c r="TCT103" s="227"/>
      <c r="TCU103" s="227"/>
      <c r="TCV103" s="227"/>
      <c r="TCW103" s="227"/>
      <c r="TCX103" s="227"/>
      <c r="TCY103" s="227"/>
      <c r="TCZ103" s="227"/>
      <c r="TDA103" s="227"/>
      <c r="TDB103" s="227"/>
      <c r="TDC103" s="227"/>
      <c r="TDD103" s="227"/>
      <c r="TDE103" s="227"/>
      <c r="TDF103" s="227"/>
      <c r="TDG103" s="227"/>
      <c r="TDH103" s="227"/>
      <c r="TDI103" s="227"/>
      <c r="TDJ103" s="227"/>
      <c r="TDK103" s="227"/>
      <c r="TDL103" s="227"/>
      <c r="TDM103" s="227"/>
      <c r="TDN103" s="227"/>
      <c r="TDO103" s="227"/>
      <c r="TDP103" s="227"/>
      <c r="TDQ103" s="227"/>
      <c r="TDR103" s="227"/>
      <c r="TDS103" s="227"/>
      <c r="TDT103" s="227"/>
      <c r="TDU103" s="227"/>
      <c r="TDV103" s="227"/>
      <c r="TDW103" s="227"/>
      <c r="TDX103" s="227"/>
      <c r="TDY103" s="227"/>
      <c r="TDZ103" s="227"/>
      <c r="TEA103" s="227"/>
      <c r="TEB103" s="227"/>
      <c r="TEC103" s="227"/>
      <c r="TED103" s="227"/>
      <c r="TEE103" s="227"/>
      <c r="TEF103" s="227"/>
      <c r="TEG103" s="227"/>
      <c r="TEH103" s="227"/>
      <c r="TEI103" s="227"/>
      <c r="TEJ103" s="227"/>
      <c r="TEK103" s="227"/>
      <c r="TEL103" s="227"/>
      <c r="TEM103" s="227"/>
      <c r="TEN103" s="227"/>
      <c r="TEO103" s="227"/>
      <c r="TEP103" s="227"/>
      <c r="TEQ103" s="227"/>
      <c r="TER103" s="227"/>
      <c r="TES103" s="227"/>
      <c r="TET103" s="227"/>
      <c r="TEU103" s="227"/>
      <c r="TEV103" s="227"/>
      <c r="TEW103" s="227"/>
      <c r="TEX103" s="227"/>
      <c r="TEY103" s="227"/>
      <c r="TEZ103" s="227"/>
      <c r="TFA103" s="227"/>
      <c r="TFB103" s="227"/>
      <c r="TFC103" s="227"/>
      <c r="TFD103" s="227"/>
      <c r="TFE103" s="227"/>
      <c r="TFF103" s="227"/>
      <c r="TFG103" s="227"/>
      <c r="TFH103" s="227"/>
      <c r="TFI103" s="227"/>
      <c r="TFJ103" s="227"/>
      <c r="TFK103" s="227"/>
      <c r="TFL103" s="227"/>
      <c r="TFM103" s="227"/>
      <c r="TFN103" s="227"/>
      <c r="TFO103" s="227"/>
      <c r="TFP103" s="227"/>
      <c r="TFQ103" s="227"/>
      <c r="TFR103" s="227"/>
      <c r="TFS103" s="227"/>
      <c r="TFT103" s="227"/>
      <c r="TFU103" s="227"/>
      <c r="TFV103" s="227"/>
      <c r="TFW103" s="227"/>
      <c r="TFX103" s="227"/>
      <c r="TFY103" s="227"/>
      <c r="TFZ103" s="227"/>
      <c r="TGA103" s="227"/>
      <c r="TGB103" s="227"/>
      <c r="TGC103" s="227"/>
      <c r="TGD103" s="227"/>
      <c r="TGE103" s="227"/>
      <c r="TGF103" s="227"/>
      <c r="TGG103" s="227"/>
      <c r="TGH103" s="227"/>
      <c r="TGI103" s="227"/>
      <c r="TGJ103" s="227"/>
      <c r="TGK103" s="227"/>
      <c r="TGL103" s="227"/>
      <c r="TGM103" s="227"/>
      <c r="TGN103" s="227"/>
      <c r="TGO103" s="227"/>
      <c r="TGP103" s="227"/>
      <c r="TGQ103" s="227"/>
      <c r="TGR103" s="227"/>
      <c r="TGS103" s="227"/>
      <c r="TGT103" s="227"/>
      <c r="TGU103" s="227"/>
      <c r="TGV103" s="227"/>
      <c r="TGW103" s="227"/>
      <c r="TGX103" s="227"/>
      <c r="TGY103" s="227"/>
      <c r="TGZ103" s="227"/>
      <c r="THA103" s="227"/>
      <c r="THB103" s="227"/>
      <c r="THC103" s="227"/>
      <c r="THD103" s="227"/>
      <c r="THE103" s="227"/>
      <c r="THF103" s="227"/>
      <c r="THG103" s="227"/>
      <c r="THH103" s="227"/>
      <c r="THI103" s="227"/>
      <c r="THJ103" s="227"/>
      <c r="THK103" s="227"/>
      <c r="THL103" s="227"/>
      <c r="THM103" s="227"/>
      <c r="THN103" s="227"/>
      <c r="THO103" s="227"/>
      <c r="THP103" s="227"/>
      <c r="THQ103" s="227"/>
      <c r="THR103" s="227"/>
      <c r="THS103" s="227"/>
      <c r="THT103" s="227"/>
      <c r="THU103" s="227"/>
      <c r="THV103" s="227"/>
      <c r="THW103" s="227"/>
      <c r="THX103" s="227"/>
      <c r="THY103" s="227"/>
      <c r="THZ103" s="227"/>
      <c r="TIA103" s="227"/>
      <c r="TIB103" s="227"/>
      <c r="TIC103" s="227"/>
      <c r="TID103" s="227"/>
      <c r="TIE103" s="227"/>
      <c r="TIF103" s="227"/>
      <c r="TIG103" s="227"/>
      <c r="TIH103" s="227"/>
      <c r="TII103" s="227"/>
      <c r="TIJ103" s="227"/>
      <c r="TIK103" s="227"/>
      <c r="TIL103" s="227"/>
      <c r="TIM103" s="227"/>
      <c r="TIN103" s="227"/>
      <c r="TIO103" s="227"/>
      <c r="TIP103" s="227"/>
      <c r="TIQ103" s="227"/>
      <c r="TIR103" s="227"/>
      <c r="TIS103" s="227"/>
      <c r="TIT103" s="227"/>
      <c r="TIU103" s="227"/>
      <c r="TIV103" s="227"/>
      <c r="TIW103" s="227"/>
      <c r="TIX103" s="227"/>
      <c r="TIY103" s="227"/>
      <c r="TIZ103" s="227"/>
      <c r="TJA103" s="227"/>
      <c r="TJB103" s="227"/>
      <c r="TJC103" s="227"/>
      <c r="TJD103" s="227"/>
      <c r="TJE103" s="227"/>
      <c r="TJF103" s="227"/>
      <c r="TJG103" s="227"/>
      <c r="TJH103" s="227"/>
      <c r="TJI103" s="227"/>
      <c r="TJJ103" s="227"/>
      <c r="TJK103" s="227"/>
      <c r="TJL103" s="227"/>
      <c r="TJM103" s="227"/>
      <c r="TJN103" s="227"/>
      <c r="TJO103" s="227"/>
      <c r="TJP103" s="227"/>
      <c r="TJQ103" s="227"/>
      <c r="TJR103" s="227"/>
      <c r="TJS103" s="227"/>
      <c r="TJT103" s="227"/>
      <c r="TJU103" s="227"/>
      <c r="TJV103" s="227"/>
      <c r="TJW103" s="227"/>
      <c r="TJX103" s="227"/>
      <c r="TJY103" s="227"/>
      <c r="TJZ103" s="227"/>
      <c r="TKA103" s="227"/>
      <c r="TKB103" s="227"/>
      <c r="TKC103" s="227"/>
      <c r="TKD103" s="227"/>
      <c r="TKE103" s="227"/>
      <c r="TKF103" s="227"/>
      <c r="TKG103" s="227"/>
      <c r="TKH103" s="227"/>
      <c r="TKI103" s="227"/>
      <c r="TKJ103" s="227"/>
      <c r="TKK103" s="227"/>
      <c r="TKL103" s="227"/>
      <c r="TKM103" s="227"/>
      <c r="TKN103" s="227"/>
      <c r="TKO103" s="227"/>
      <c r="TKP103" s="227"/>
      <c r="TKQ103" s="227"/>
      <c r="TKR103" s="227"/>
      <c r="TKS103" s="227"/>
      <c r="TKT103" s="227"/>
      <c r="TKU103" s="227"/>
      <c r="TKV103" s="227"/>
      <c r="TKW103" s="227"/>
      <c r="TKX103" s="227"/>
      <c r="TKY103" s="227"/>
      <c r="TKZ103" s="227"/>
      <c r="TLA103" s="227"/>
      <c r="TLB103" s="227"/>
      <c r="TLC103" s="227"/>
      <c r="TLD103" s="227"/>
      <c r="TLE103" s="227"/>
      <c r="TLF103" s="227"/>
      <c r="TLG103" s="227"/>
      <c r="TLH103" s="227"/>
      <c r="TLI103" s="227"/>
      <c r="TLJ103" s="227"/>
      <c r="TLK103" s="227"/>
      <c r="TLL103" s="227"/>
      <c r="TLM103" s="227"/>
      <c r="TLN103" s="227"/>
      <c r="TLO103" s="227"/>
      <c r="TLP103" s="227"/>
      <c r="TLQ103" s="227"/>
      <c r="TLR103" s="227"/>
      <c r="TLS103" s="227"/>
      <c r="TLT103" s="227"/>
      <c r="TLU103" s="227"/>
      <c r="TLV103" s="227"/>
      <c r="TLW103" s="227"/>
      <c r="TLX103" s="227"/>
      <c r="TLY103" s="227"/>
      <c r="TLZ103" s="227"/>
      <c r="TMA103" s="227"/>
      <c r="TMB103" s="227"/>
      <c r="TMC103" s="227"/>
      <c r="TMD103" s="227"/>
      <c r="TME103" s="227"/>
      <c r="TMF103" s="227"/>
      <c r="TMG103" s="227"/>
      <c r="TMH103" s="227"/>
      <c r="TMI103" s="227"/>
      <c r="TMJ103" s="227"/>
      <c r="TMK103" s="227"/>
      <c r="TML103" s="227"/>
      <c r="TMM103" s="227"/>
      <c r="TMN103" s="227"/>
      <c r="TMO103" s="227"/>
      <c r="TMP103" s="227"/>
      <c r="TMQ103" s="227"/>
      <c r="TMR103" s="227"/>
      <c r="TMS103" s="227"/>
      <c r="TMT103" s="227"/>
      <c r="TMU103" s="227"/>
      <c r="TMV103" s="227"/>
      <c r="TMW103" s="227"/>
      <c r="TMX103" s="227"/>
      <c r="TMY103" s="227"/>
      <c r="TMZ103" s="227"/>
      <c r="TNA103" s="227"/>
      <c r="TNB103" s="227"/>
      <c r="TNC103" s="227"/>
      <c r="TND103" s="227"/>
      <c r="TNE103" s="227"/>
      <c r="TNF103" s="227"/>
      <c r="TNG103" s="227"/>
      <c r="TNH103" s="227"/>
      <c r="TNI103" s="227"/>
      <c r="TNJ103" s="227"/>
      <c r="TNK103" s="227"/>
      <c r="TNL103" s="227"/>
      <c r="TNM103" s="227"/>
      <c r="TNN103" s="227"/>
      <c r="TNO103" s="227"/>
      <c r="TNP103" s="227"/>
      <c r="TNQ103" s="227"/>
      <c r="TNR103" s="227"/>
      <c r="TNS103" s="227"/>
      <c r="TNT103" s="227"/>
      <c r="TNU103" s="227"/>
      <c r="TNV103" s="227"/>
      <c r="TNW103" s="227"/>
      <c r="TNX103" s="227"/>
      <c r="TNY103" s="227"/>
      <c r="TNZ103" s="227"/>
      <c r="TOA103" s="227"/>
      <c r="TOB103" s="227"/>
      <c r="TOC103" s="227"/>
      <c r="TOD103" s="227"/>
      <c r="TOE103" s="227"/>
      <c r="TOF103" s="227"/>
      <c r="TOG103" s="227"/>
      <c r="TOH103" s="227"/>
      <c r="TOI103" s="227"/>
      <c r="TOJ103" s="227"/>
      <c r="TOK103" s="227"/>
      <c r="TOL103" s="227"/>
      <c r="TOM103" s="227"/>
      <c r="TON103" s="227"/>
      <c r="TOO103" s="227"/>
      <c r="TOP103" s="227"/>
      <c r="TOQ103" s="227"/>
      <c r="TOR103" s="227"/>
      <c r="TOS103" s="227"/>
      <c r="TOT103" s="227"/>
      <c r="TOU103" s="227"/>
      <c r="TOV103" s="227"/>
      <c r="TOW103" s="227"/>
      <c r="TOX103" s="227"/>
      <c r="TOY103" s="227"/>
      <c r="TOZ103" s="227"/>
      <c r="TPA103" s="227"/>
      <c r="TPB103" s="227"/>
      <c r="TPC103" s="227"/>
      <c r="TPD103" s="227"/>
      <c r="TPE103" s="227"/>
      <c r="TPF103" s="227"/>
      <c r="TPG103" s="227"/>
      <c r="TPH103" s="227"/>
      <c r="TPI103" s="227"/>
      <c r="TPJ103" s="227"/>
      <c r="TPK103" s="227"/>
      <c r="TPL103" s="227"/>
      <c r="TPM103" s="227"/>
      <c r="TPN103" s="227"/>
      <c r="TPO103" s="227"/>
      <c r="TPP103" s="227"/>
      <c r="TPQ103" s="227"/>
      <c r="TPR103" s="227"/>
      <c r="TPS103" s="227"/>
      <c r="TPT103" s="227"/>
      <c r="TPU103" s="227"/>
      <c r="TPV103" s="227"/>
      <c r="TPW103" s="227"/>
      <c r="TPX103" s="227"/>
      <c r="TPY103" s="227"/>
      <c r="TPZ103" s="227"/>
      <c r="TQA103" s="227"/>
      <c r="TQB103" s="227"/>
      <c r="TQC103" s="227"/>
      <c r="TQD103" s="227"/>
      <c r="TQE103" s="227"/>
      <c r="TQF103" s="227"/>
      <c r="TQG103" s="227"/>
      <c r="TQH103" s="227"/>
      <c r="TQI103" s="227"/>
      <c r="TQJ103" s="227"/>
      <c r="TQK103" s="227"/>
      <c r="TQL103" s="227"/>
      <c r="TQM103" s="227"/>
      <c r="TQN103" s="227"/>
      <c r="TQO103" s="227"/>
      <c r="TQP103" s="227"/>
      <c r="TQQ103" s="227"/>
      <c r="TQR103" s="227"/>
      <c r="TQS103" s="227"/>
      <c r="TQT103" s="227"/>
      <c r="TQU103" s="227"/>
      <c r="TQV103" s="227"/>
      <c r="TQW103" s="227"/>
      <c r="TQX103" s="227"/>
      <c r="TQY103" s="227"/>
      <c r="TQZ103" s="227"/>
      <c r="TRA103" s="227"/>
      <c r="TRB103" s="227"/>
      <c r="TRC103" s="227"/>
      <c r="TRD103" s="227"/>
      <c r="TRE103" s="227"/>
      <c r="TRF103" s="227"/>
      <c r="TRG103" s="227"/>
      <c r="TRH103" s="227"/>
      <c r="TRI103" s="227"/>
      <c r="TRJ103" s="227"/>
      <c r="TRK103" s="227"/>
      <c r="TRL103" s="227"/>
      <c r="TRM103" s="227"/>
      <c r="TRN103" s="227"/>
      <c r="TRO103" s="227"/>
      <c r="TRP103" s="227"/>
      <c r="TRQ103" s="227"/>
      <c r="TRR103" s="227"/>
      <c r="TRS103" s="227"/>
      <c r="TRT103" s="227"/>
      <c r="TRU103" s="227"/>
      <c r="TRV103" s="227"/>
      <c r="TRW103" s="227"/>
      <c r="TRX103" s="227"/>
      <c r="TRY103" s="227"/>
      <c r="TRZ103" s="227"/>
      <c r="TSA103" s="227"/>
      <c r="TSB103" s="227"/>
      <c r="TSC103" s="227"/>
      <c r="TSD103" s="227"/>
      <c r="TSE103" s="227"/>
      <c r="TSF103" s="227"/>
      <c r="TSG103" s="227"/>
      <c r="TSH103" s="227"/>
      <c r="TSI103" s="227"/>
      <c r="TSJ103" s="227"/>
      <c r="TSK103" s="227"/>
      <c r="TSL103" s="227"/>
      <c r="TSM103" s="227"/>
      <c r="TSN103" s="227"/>
      <c r="TSO103" s="227"/>
      <c r="TSP103" s="227"/>
      <c r="TSQ103" s="227"/>
      <c r="TSR103" s="227"/>
      <c r="TSS103" s="227"/>
      <c r="TST103" s="227"/>
      <c r="TSU103" s="227"/>
      <c r="TSV103" s="227"/>
      <c r="TSW103" s="227"/>
      <c r="TSX103" s="227"/>
      <c r="TSY103" s="227"/>
      <c r="TSZ103" s="227"/>
      <c r="TTA103" s="227"/>
      <c r="TTB103" s="227"/>
      <c r="TTC103" s="227"/>
      <c r="TTD103" s="227"/>
      <c r="TTE103" s="227"/>
      <c r="TTF103" s="227"/>
      <c r="TTG103" s="227"/>
      <c r="TTH103" s="227"/>
      <c r="TTI103" s="227"/>
      <c r="TTJ103" s="227"/>
      <c r="TTK103" s="227"/>
      <c r="TTL103" s="227"/>
      <c r="TTM103" s="227"/>
      <c r="TTN103" s="227"/>
      <c r="TTO103" s="227"/>
      <c r="TTP103" s="227"/>
      <c r="TTQ103" s="227"/>
      <c r="TTR103" s="227"/>
      <c r="TTS103" s="227"/>
      <c r="TTT103" s="227"/>
      <c r="TTU103" s="227"/>
      <c r="TTV103" s="227"/>
      <c r="TTW103" s="227"/>
      <c r="TTX103" s="227"/>
      <c r="TTY103" s="227"/>
      <c r="TTZ103" s="227"/>
      <c r="TUA103" s="227"/>
      <c r="TUB103" s="227"/>
      <c r="TUC103" s="227"/>
      <c r="TUD103" s="227"/>
      <c r="TUE103" s="227"/>
      <c r="TUF103" s="227"/>
      <c r="TUG103" s="227"/>
      <c r="TUH103" s="227"/>
      <c r="TUI103" s="227"/>
      <c r="TUJ103" s="227"/>
      <c r="TUK103" s="227"/>
      <c r="TUL103" s="227"/>
      <c r="TUM103" s="227"/>
      <c r="TUN103" s="227"/>
      <c r="TUO103" s="227"/>
      <c r="TUP103" s="227"/>
      <c r="TUQ103" s="227"/>
      <c r="TUR103" s="227"/>
      <c r="TUS103" s="227"/>
      <c r="TUT103" s="227"/>
      <c r="TUU103" s="227"/>
      <c r="TUV103" s="227"/>
      <c r="TUW103" s="227"/>
      <c r="TUX103" s="227"/>
      <c r="TUY103" s="227"/>
      <c r="TUZ103" s="227"/>
      <c r="TVA103" s="227"/>
      <c r="TVB103" s="227"/>
      <c r="TVC103" s="227"/>
      <c r="TVD103" s="227"/>
      <c r="TVE103" s="227"/>
      <c r="TVF103" s="227"/>
      <c r="TVG103" s="227"/>
      <c r="TVH103" s="227"/>
      <c r="TVI103" s="227"/>
      <c r="TVJ103" s="227"/>
      <c r="TVK103" s="227"/>
      <c r="TVL103" s="227"/>
      <c r="TVM103" s="227"/>
      <c r="TVN103" s="227"/>
      <c r="TVO103" s="227"/>
      <c r="TVP103" s="227"/>
      <c r="TVQ103" s="227"/>
      <c r="TVR103" s="227"/>
      <c r="TVS103" s="227"/>
      <c r="TVT103" s="227"/>
      <c r="TVU103" s="227"/>
      <c r="TVV103" s="227"/>
      <c r="TVW103" s="227"/>
      <c r="TVX103" s="227"/>
      <c r="TVY103" s="227"/>
      <c r="TVZ103" s="227"/>
      <c r="TWA103" s="227"/>
      <c r="TWB103" s="227"/>
      <c r="TWC103" s="227"/>
      <c r="TWD103" s="227"/>
      <c r="TWE103" s="227"/>
      <c r="TWF103" s="227"/>
      <c r="TWG103" s="227"/>
      <c r="TWH103" s="227"/>
      <c r="TWI103" s="227"/>
      <c r="TWJ103" s="227"/>
      <c r="TWK103" s="227"/>
      <c r="TWL103" s="227"/>
      <c r="TWM103" s="227"/>
      <c r="TWN103" s="227"/>
      <c r="TWO103" s="227"/>
      <c r="TWP103" s="227"/>
      <c r="TWQ103" s="227"/>
      <c r="TWR103" s="227"/>
      <c r="TWS103" s="227"/>
      <c r="TWT103" s="227"/>
      <c r="TWU103" s="227"/>
      <c r="TWV103" s="227"/>
      <c r="TWW103" s="227"/>
      <c r="TWX103" s="227"/>
      <c r="TWY103" s="227"/>
      <c r="TWZ103" s="227"/>
      <c r="TXA103" s="227"/>
      <c r="TXB103" s="227"/>
      <c r="TXC103" s="227"/>
      <c r="TXD103" s="227"/>
      <c r="TXE103" s="227"/>
      <c r="TXF103" s="227"/>
      <c r="TXG103" s="227"/>
      <c r="TXH103" s="227"/>
      <c r="TXI103" s="227"/>
      <c r="TXJ103" s="227"/>
      <c r="TXK103" s="227"/>
      <c r="TXL103" s="227"/>
      <c r="TXM103" s="227"/>
      <c r="TXN103" s="227"/>
      <c r="TXO103" s="227"/>
      <c r="TXP103" s="227"/>
      <c r="TXQ103" s="227"/>
      <c r="TXR103" s="227"/>
      <c r="TXS103" s="227"/>
      <c r="TXT103" s="227"/>
      <c r="TXU103" s="227"/>
      <c r="TXV103" s="227"/>
      <c r="TXW103" s="227"/>
      <c r="TXX103" s="227"/>
      <c r="TXY103" s="227"/>
      <c r="TXZ103" s="227"/>
      <c r="TYA103" s="227"/>
      <c r="TYB103" s="227"/>
      <c r="TYC103" s="227"/>
      <c r="TYD103" s="227"/>
      <c r="TYE103" s="227"/>
      <c r="TYF103" s="227"/>
      <c r="TYG103" s="227"/>
      <c r="TYH103" s="227"/>
      <c r="TYI103" s="227"/>
      <c r="TYJ103" s="227"/>
      <c r="TYK103" s="227"/>
      <c r="TYL103" s="227"/>
      <c r="TYM103" s="227"/>
      <c r="TYN103" s="227"/>
      <c r="TYO103" s="227"/>
      <c r="TYP103" s="227"/>
      <c r="TYQ103" s="227"/>
      <c r="TYR103" s="227"/>
      <c r="TYS103" s="227"/>
      <c r="TYT103" s="227"/>
      <c r="TYU103" s="227"/>
      <c r="TYV103" s="227"/>
      <c r="TYW103" s="227"/>
      <c r="TYX103" s="227"/>
      <c r="TYY103" s="227"/>
      <c r="TYZ103" s="227"/>
      <c r="TZA103" s="227"/>
      <c r="TZB103" s="227"/>
      <c r="TZC103" s="227"/>
      <c r="TZD103" s="227"/>
      <c r="TZE103" s="227"/>
      <c r="TZF103" s="227"/>
      <c r="TZG103" s="227"/>
      <c r="TZH103" s="227"/>
      <c r="TZI103" s="227"/>
      <c r="TZJ103" s="227"/>
      <c r="TZK103" s="227"/>
      <c r="TZL103" s="227"/>
      <c r="TZM103" s="227"/>
      <c r="TZN103" s="227"/>
      <c r="TZO103" s="227"/>
      <c r="TZP103" s="227"/>
      <c r="TZQ103" s="227"/>
      <c r="TZR103" s="227"/>
      <c r="TZS103" s="227"/>
      <c r="TZT103" s="227"/>
      <c r="TZU103" s="227"/>
      <c r="TZV103" s="227"/>
      <c r="TZW103" s="227"/>
      <c r="TZX103" s="227"/>
      <c r="TZY103" s="227"/>
      <c r="TZZ103" s="227"/>
      <c r="UAA103" s="227"/>
      <c r="UAB103" s="227"/>
      <c r="UAC103" s="227"/>
      <c r="UAD103" s="227"/>
      <c r="UAE103" s="227"/>
      <c r="UAF103" s="227"/>
      <c r="UAG103" s="227"/>
      <c r="UAH103" s="227"/>
      <c r="UAI103" s="227"/>
      <c r="UAJ103" s="227"/>
      <c r="UAK103" s="227"/>
      <c r="UAL103" s="227"/>
      <c r="UAM103" s="227"/>
      <c r="UAN103" s="227"/>
      <c r="UAO103" s="227"/>
      <c r="UAP103" s="227"/>
      <c r="UAQ103" s="227"/>
      <c r="UAR103" s="227"/>
      <c r="UAS103" s="227"/>
      <c r="UAT103" s="227"/>
      <c r="UAU103" s="227"/>
      <c r="UAV103" s="227"/>
      <c r="UAW103" s="227"/>
      <c r="UAX103" s="227"/>
      <c r="UAY103" s="227"/>
      <c r="UAZ103" s="227"/>
      <c r="UBA103" s="227"/>
      <c r="UBB103" s="227"/>
      <c r="UBC103" s="227"/>
      <c r="UBD103" s="227"/>
      <c r="UBE103" s="227"/>
      <c r="UBF103" s="227"/>
      <c r="UBG103" s="227"/>
      <c r="UBH103" s="227"/>
      <c r="UBI103" s="227"/>
      <c r="UBJ103" s="227"/>
      <c r="UBK103" s="227"/>
      <c r="UBL103" s="227"/>
      <c r="UBM103" s="227"/>
      <c r="UBN103" s="227"/>
      <c r="UBO103" s="227"/>
      <c r="UBP103" s="227"/>
      <c r="UBQ103" s="227"/>
      <c r="UBR103" s="227"/>
      <c r="UBS103" s="227"/>
      <c r="UBT103" s="227"/>
      <c r="UBU103" s="227"/>
      <c r="UBV103" s="227"/>
      <c r="UBW103" s="227"/>
      <c r="UBX103" s="227"/>
      <c r="UBY103" s="227"/>
      <c r="UBZ103" s="227"/>
      <c r="UCA103" s="227"/>
      <c r="UCB103" s="227"/>
      <c r="UCC103" s="227"/>
      <c r="UCD103" s="227"/>
      <c r="UCE103" s="227"/>
      <c r="UCF103" s="227"/>
      <c r="UCG103" s="227"/>
      <c r="UCH103" s="227"/>
      <c r="UCI103" s="227"/>
      <c r="UCJ103" s="227"/>
      <c r="UCK103" s="227"/>
      <c r="UCL103" s="227"/>
      <c r="UCM103" s="227"/>
      <c r="UCN103" s="227"/>
      <c r="UCO103" s="227"/>
      <c r="UCP103" s="227"/>
      <c r="UCQ103" s="227"/>
      <c r="UCR103" s="227"/>
      <c r="UCS103" s="227"/>
      <c r="UCT103" s="227"/>
      <c r="UCU103" s="227"/>
      <c r="UCV103" s="227"/>
      <c r="UCW103" s="227"/>
      <c r="UCX103" s="227"/>
      <c r="UCY103" s="227"/>
      <c r="UCZ103" s="227"/>
      <c r="UDA103" s="227"/>
      <c r="UDB103" s="227"/>
      <c r="UDC103" s="227"/>
      <c r="UDD103" s="227"/>
      <c r="UDE103" s="227"/>
      <c r="UDF103" s="227"/>
      <c r="UDG103" s="227"/>
      <c r="UDH103" s="227"/>
      <c r="UDI103" s="227"/>
      <c r="UDJ103" s="227"/>
      <c r="UDK103" s="227"/>
      <c r="UDL103" s="227"/>
      <c r="UDM103" s="227"/>
      <c r="UDN103" s="227"/>
      <c r="UDO103" s="227"/>
      <c r="UDP103" s="227"/>
      <c r="UDQ103" s="227"/>
      <c r="UDR103" s="227"/>
      <c r="UDS103" s="227"/>
      <c r="UDT103" s="227"/>
      <c r="UDU103" s="227"/>
      <c r="UDV103" s="227"/>
      <c r="UDW103" s="227"/>
      <c r="UDX103" s="227"/>
      <c r="UDY103" s="227"/>
      <c r="UDZ103" s="227"/>
      <c r="UEA103" s="227"/>
      <c r="UEB103" s="227"/>
      <c r="UEC103" s="227"/>
      <c r="UED103" s="227"/>
      <c r="UEE103" s="227"/>
      <c r="UEF103" s="227"/>
      <c r="UEG103" s="227"/>
      <c r="UEH103" s="227"/>
      <c r="UEI103" s="227"/>
      <c r="UEJ103" s="227"/>
      <c r="UEK103" s="227"/>
      <c r="UEL103" s="227"/>
      <c r="UEM103" s="227"/>
      <c r="UEN103" s="227"/>
      <c r="UEO103" s="227"/>
      <c r="UEP103" s="227"/>
      <c r="UEQ103" s="227"/>
      <c r="UER103" s="227"/>
      <c r="UES103" s="227"/>
      <c r="UET103" s="227"/>
      <c r="UEU103" s="227"/>
      <c r="UEV103" s="227"/>
      <c r="UEW103" s="227"/>
      <c r="UEX103" s="227"/>
      <c r="UEY103" s="227"/>
      <c r="UEZ103" s="227"/>
      <c r="UFA103" s="227"/>
      <c r="UFB103" s="227"/>
      <c r="UFC103" s="227"/>
      <c r="UFD103" s="227"/>
      <c r="UFE103" s="227"/>
      <c r="UFF103" s="227"/>
      <c r="UFG103" s="227"/>
      <c r="UFH103" s="227"/>
      <c r="UFI103" s="227"/>
      <c r="UFJ103" s="227"/>
      <c r="UFK103" s="227"/>
      <c r="UFL103" s="227"/>
      <c r="UFM103" s="227"/>
      <c r="UFN103" s="227"/>
      <c r="UFO103" s="227"/>
      <c r="UFP103" s="227"/>
      <c r="UFQ103" s="227"/>
      <c r="UFR103" s="227"/>
      <c r="UFS103" s="227"/>
      <c r="UFT103" s="227"/>
      <c r="UFU103" s="227"/>
      <c r="UFV103" s="227"/>
      <c r="UFW103" s="227"/>
      <c r="UFX103" s="227"/>
      <c r="UFY103" s="227"/>
      <c r="UFZ103" s="227"/>
      <c r="UGA103" s="227"/>
      <c r="UGB103" s="227"/>
      <c r="UGC103" s="227"/>
      <c r="UGD103" s="227"/>
      <c r="UGE103" s="227"/>
      <c r="UGF103" s="227"/>
      <c r="UGG103" s="227"/>
      <c r="UGH103" s="227"/>
      <c r="UGI103" s="227"/>
      <c r="UGJ103" s="227"/>
      <c r="UGK103" s="227"/>
      <c r="UGL103" s="227"/>
      <c r="UGM103" s="227"/>
      <c r="UGN103" s="227"/>
      <c r="UGO103" s="227"/>
      <c r="UGP103" s="227"/>
      <c r="UGQ103" s="227"/>
      <c r="UGR103" s="227"/>
      <c r="UGS103" s="227"/>
      <c r="UGT103" s="227"/>
      <c r="UGU103" s="227"/>
      <c r="UGV103" s="227"/>
      <c r="UGW103" s="227"/>
      <c r="UGX103" s="227"/>
      <c r="UGY103" s="227"/>
      <c r="UGZ103" s="227"/>
      <c r="UHA103" s="227"/>
      <c r="UHB103" s="227"/>
      <c r="UHC103" s="227"/>
      <c r="UHD103" s="227"/>
      <c r="UHE103" s="227"/>
      <c r="UHF103" s="227"/>
      <c r="UHG103" s="227"/>
      <c r="UHH103" s="227"/>
      <c r="UHI103" s="227"/>
      <c r="UHJ103" s="227"/>
      <c r="UHK103" s="227"/>
      <c r="UHL103" s="227"/>
      <c r="UHM103" s="227"/>
      <c r="UHN103" s="227"/>
      <c r="UHO103" s="227"/>
      <c r="UHP103" s="227"/>
      <c r="UHQ103" s="227"/>
      <c r="UHR103" s="227"/>
      <c r="UHS103" s="227"/>
      <c r="UHT103" s="227"/>
      <c r="UHU103" s="227"/>
      <c r="UHV103" s="227"/>
      <c r="UHW103" s="227"/>
      <c r="UHX103" s="227"/>
      <c r="UHY103" s="227"/>
      <c r="UHZ103" s="227"/>
      <c r="UIA103" s="227"/>
      <c r="UIB103" s="227"/>
      <c r="UIC103" s="227"/>
      <c r="UID103" s="227"/>
      <c r="UIE103" s="227"/>
      <c r="UIF103" s="227"/>
      <c r="UIG103" s="227"/>
      <c r="UIH103" s="227"/>
      <c r="UII103" s="227"/>
      <c r="UIJ103" s="227"/>
      <c r="UIK103" s="227"/>
      <c r="UIL103" s="227"/>
      <c r="UIM103" s="227"/>
      <c r="UIN103" s="227"/>
      <c r="UIO103" s="227"/>
      <c r="UIP103" s="227"/>
      <c r="UIQ103" s="227"/>
      <c r="UIR103" s="227"/>
      <c r="UIS103" s="227"/>
      <c r="UIT103" s="227"/>
      <c r="UIU103" s="227"/>
      <c r="UIV103" s="227"/>
      <c r="UIW103" s="227"/>
      <c r="UIX103" s="227"/>
      <c r="UIY103" s="227"/>
      <c r="UIZ103" s="227"/>
      <c r="UJA103" s="227"/>
      <c r="UJB103" s="227"/>
      <c r="UJC103" s="227"/>
      <c r="UJD103" s="227"/>
      <c r="UJE103" s="227"/>
      <c r="UJF103" s="227"/>
      <c r="UJG103" s="227"/>
      <c r="UJH103" s="227"/>
      <c r="UJI103" s="227"/>
      <c r="UJJ103" s="227"/>
      <c r="UJK103" s="227"/>
      <c r="UJL103" s="227"/>
      <c r="UJM103" s="227"/>
      <c r="UJN103" s="227"/>
      <c r="UJO103" s="227"/>
      <c r="UJP103" s="227"/>
      <c r="UJQ103" s="227"/>
      <c r="UJR103" s="227"/>
      <c r="UJS103" s="227"/>
      <c r="UJT103" s="227"/>
      <c r="UJU103" s="227"/>
      <c r="UJV103" s="227"/>
      <c r="UJW103" s="227"/>
      <c r="UJX103" s="227"/>
      <c r="UJY103" s="227"/>
      <c r="UJZ103" s="227"/>
      <c r="UKA103" s="227"/>
      <c r="UKB103" s="227"/>
      <c r="UKC103" s="227"/>
      <c r="UKD103" s="227"/>
      <c r="UKE103" s="227"/>
      <c r="UKF103" s="227"/>
      <c r="UKG103" s="227"/>
      <c r="UKH103" s="227"/>
      <c r="UKI103" s="227"/>
      <c r="UKJ103" s="227"/>
      <c r="UKK103" s="227"/>
      <c r="UKL103" s="227"/>
      <c r="UKM103" s="227"/>
      <c r="UKN103" s="227"/>
      <c r="UKO103" s="227"/>
      <c r="UKP103" s="227"/>
      <c r="UKQ103" s="227"/>
      <c r="UKR103" s="227"/>
      <c r="UKS103" s="227"/>
      <c r="UKT103" s="227"/>
      <c r="UKU103" s="227"/>
      <c r="UKV103" s="227"/>
      <c r="UKW103" s="227"/>
      <c r="UKX103" s="227"/>
      <c r="UKY103" s="227"/>
      <c r="UKZ103" s="227"/>
      <c r="ULA103" s="227"/>
      <c r="ULB103" s="227"/>
      <c r="ULC103" s="227"/>
      <c r="ULD103" s="227"/>
      <c r="ULE103" s="227"/>
      <c r="ULF103" s="227"/>
      <c r="ULG103" s="227"/>
      <c r="ULH103" s="227"/>
      <c r="ULI103" s="227"/>
      <c r="ULJ103" s="227"/>
      <c r="ULK103" s="227"/>
      <c r="ULL103" s="227"/>
      <c r="ULM103" s="227"/>
      <c r="ULN103" s="227"/>
      <c r="ULO103" s="227"/>
      <c r="ULP103" s="227"/>
      <c r="ULQ103" s="227"/>
      <c r="ULR103" s="227"/>
      <c r="ULS103" s="227"/>
      <c r="ULT103" s="227"/>
      <c r="ULU103" s="227"/>
      <c r="ULV103" s="227"/>
      <c r="ULW103" s="227"/>
      <c r="ULX103" s="227"/>
      <c r="ULY103" s="227"/>
      <c r="ULZ103" s="227"/>
      <c r="UMA103" s="227"/>
      <c r="UMB103" s="227"/>
      <c r="UMC103" s="227"/>
      <c r="UMD103" s="227"/>
      <c r="UME103" s="227"/>
      <c r="UMF103" s="227"/>
      <c r="UMG103" s="227"/>
      <c r="UMH103" s="227"/>
      <c r="UMI103" s="227"/>
      <c r="UMJ103" s="227"/>
      <c r="UMK103" s="227"/>
      <c r="UML103" s="227"/>
      <c r="UMM103" s="227"/>
      <c r="UMN103" s="227"/>
      <c r="UMO103" s="227"/>
      <c r="UMP103" s="227"/>
      <c r="UMQ103" s="227"/>
      <c r="UMR103" s="227"/>
      <c r="UMS103" s="227"/>
      <c r="UMT103" s="227"/>
      <c r="UMU103" s="227"/>
      <c r="UMV103" s="227"/>
      <c r="UMW103" s="227"/>
      <c r="UMX103" s="227"/>
      <c r="UMY103" s="227"/>
      <c r="UMZ103" s="227"/>
      <c r="UNA103" s="227"/>
      <c r="UNB103" s="227"/>
      <c r="UNC103" s="227"/>
      <c r="UND103" s="227"/>
      <c r="UNE103" s="227"/>
      <c r="UNF103" s="227"/>
      <c r="UNG103" s="227"/>
      <c r="UNH103" s="227"/>
      <c r="UNI103" s="227"/>
      <c r="UNJ103" s="227"/>
      <c r="UNK103" s="227"/>
      <c r="UNL103" s="227"/>
      <c r="UNM103" s="227"/>
      <c r="UNN103" s="227"/>
      <c r="UNO103" s="227"/>
      <c r="UNP103" s="227"/>
      <c r="UNQ103" s="227"/>
      <c r="UNR103" s="227"/>
      <c r="UNS103" s="227"/>
      <c r="UNT103" s="227"/>
      <c r="UNU103" s="227"/>
      <c r="UNV103" s="227"/>
      <c r="UNW103" s="227"/>
      <c r="UNX103" s="227"/>
      <c r="UNY103" s="227"/>
      <c r="UNZ103" s="227"/>
      <c r="UOA103" s="227"/>
      <c r="UOB103" s="227"/>
      <c r="UOC103" s="227"/>
      <c r="UOD103" s="227"/>
      <c r="UOE103" s="227"/>
      <c r="UOF103" s="227"/>
      <c r="UOG103" s="227"/>
      <c r="UOH103" s="227"/>
      <c r="UOI103" s="227"/>
      <c r="UOJ103" s="227"/>
      <c r="UOK103" s="227"/>
      <c r="UOL103" s="227"/>
      <c r="UOM103" s="227"/>
      <c r="UON103" s="227"/>
      <c r="UOO103" s="227"/>
      <c r="UOP103" s="227"/>
      <c r="UOQ103" s="227"/>
      <c r="UOR103" s="227"/>
      <c r="UOS103" s="227"/>
      <c r="UOT103" s="227"/>
      <c r="UOU103" s="227"/>
      <c r="UOV103" s="227"/>
      <c r="UOW103" s="227"/>
      <c r="UOX103" s="227"/>
      <c r="UOY103" s="227"/>
      <c r="UOZ103" s="227"/>
      <c r="UPA103" s="227"/>
      <c r="UPB103" s="227"/>
      <c r="UPC103" s="227"/>
      <c r="UPD103" s="227"/>
      <c r="UPE103" s="227"/>
      <c r="UPF103" s="227"/>
      <c r="UPG103" s="227"/>
      <c r="UPH103" s="227"/>
      <c r="UPI103" s="227"/>
      <c r="UPJ103" s="227"/>
      <c r="UPK103" s="227"/>
      <c r="UPL103" s="227"/>
      <c r="UPM103" s="227"/>
      <c r="UPN103" s="227"/>
      <c r="UPO103" s="227"/>
      <c r="UPP103" s="227"/>
      <c r="UPQ103" s="227"/>
      <c r="UPR103" s="227"/>
      <c r="UPS103" s="227"/>
      <c r="UPT103" s="227"/>
      <c r="UPU103" s="227"/>
      <c r="UPV103" s="227"/>
      <c r="UPW103" s="227"/>
      <c r="UPX103" s="227"/>
      <c r="UPY103" s="227"/>
      <c r="UPZ103" s="227"/>
      <c r="UQA103" s="227"/>
      <c r="UQB103" s="227"/>
      <c r="UQC103" s="227"/>
      <c r="UQD103" s="227"/>
      <c r="UQE103" s="227"/>
      <c r="UQF103" s="227"/>
      <c r="UQG103" s="227"/>
      <c r="UQH103" s="227"/>
      <c r="UQI103" s="227"/>
      <c r="UQJ103" s="227"/>
      <c r="UQK103" s="227"/>
      <c r="UQL103" s="227"/>
      <c r="UQM103" s="227"/>
      <c r="UQN103" s="227"/>
      <c r="UQO103" s="227"/>
      <c r="UQP103" s="227"/>
      <c r="UQQ103" s="227"/>
      <c r="UQR103" s="227"/>
      <c r="UQS103" s="227"/>
      <c r="UQT103" s="227"/>
      <c r="UQU103" s="227"/>
      <c r="UQV103" s="227"/>
      <c r="UQW103" s="227"/>
      <c r="UQX103" s="227"/>
      <c r="UQY103" s="227"/>
      <c r="UQZ103" s="227"/>
      <c r="URA103" s="227"/>
      <c r="URB103" s="227"/>
      <c r="URC103" s="227"/>
      <c r="URD103" s="227"/>
      <c r="URE103" s="227"/>
      <c r="URF103" s="227"/>
      <c r="URG103" s="227"/>
      <c r="URH103" s="227"/>
      <c r="URI103" s="227"/>
      <c r="URJ103" s="227"/>
      <c r="URK103" s="227"/>
      <c r="URL103" s="227"/>
      <c r="URM103" s="227"/>
      <c r="URN103" s="227"/>
      <c r="URO103" s="227"/>
      <c r="URP103" s="227"/>
      <c r="URQ103" s="227"/>
      <c r="URR103" s="227"/>
      <c r="URS103" s="227"/>
      <c r="URT103" s="227"/>
      <c r="URU103" s="227"/>
      <c r="URV103" s="227"/>
      <c r="URW103" s="227"/>
      <c r="URX103" s="227"/>
      <c r="URY103" s="227"/>
      <c r="URZ103" s="227"/>
      <c r="USA103" s="227"/>
      <c r="USB103" s="227"/>
      <c r="USC103" s="227"/>
      <c r="USD103" s="227"/>
      <c r="USE103" s="227"/>
      <c r="USF103" s="227"/>
      <c r="USG103" s="227"/>
      <c r="USH103" s="227"/>
      <c r="USI103" s="227"/>
      <c r="USJ103" s="227"/>
      <c r="USK103" s="227"/>
      <c r="USL103" s="227"/>
      <c r="USM103" s="227"/>
      <c r="USN103" s="227"/>
      <c r="USO103" s="227"/>
      <c r="USP103" s="227"/>
      <c r="USQ103" s="227"/>
      <c r="USR103" s="227"/>
      <c r="USS103" s="227"/>
      <c r="UST103" s="227"/>
      <c r="USU103" s="227"/>
      <c r="USV103" s="227"/>
      <c r="USW103" s="227"/>
      <c r="USX103" s="227"/>
      <c r="USY103" s="227"/>
      <c r="USZ103" s="227"/>
      <c r="UTA103" s="227"/>
      <c r="UTB103" s="227"/>
      <c r="UTC103" s="227"/>
      <c r="UTD103" s="227"/>
      <c r="UTE103" s="227"/>
      <c r="UTF103" s="227"/>
      <c r="UTG103" s="227"/>
      <c r="UTH103" s="227"/>
      <c r="UTI103" s="227"/>
      <c r="UTJ103" s="227"/>
      <c r="UTK103" s="227"/>
      <c r="UTL103" s="227"/>
      <c r="UTM103" s="227"/>
      <c r="UTN103" s="227"/>
      <c r="UTO103" s="227"/>
      <c r="UTP103" s="227"/>
      <c r="UTQ103" s="227"/>
      <c r="UTR103" s="227"/>
      <c r="UTS103" s="227"/>
      <c r="UTT103" s="227"/>
      <c r="UTU103" s="227"/>
      <c r="UTV103" s="227"/>
      <c r="UTW103" s="227"/>
      <c r="UTX103" s="227"/>
      <c r="UTY103" s="227"/>
      <c r="UTZ103" s="227"/>
      <c r="UUA103" s="227"/>
      <c r="UUB103" s="227"/>
      <c r="UUC103" s="227"/>
      <c r="UUD103" s="227"/>
      <c r="UUE103" s="227"/>
      <c r="UUF103" s="227"/>
      <c r="UUG103" s="227"/>
      <c r="UUH103" s="227"/>
      <c r="UUI103" s="227"/>
      <c r="UUJ103" s="227"/>
      <c r="UUK103" s="227"/>
      <c r="UUL103" s="227"/>
      <c r="UUM103" s="227"/>
      <c r="UUN103" s="227"/>
      <c r="UUO103" s="227"/>
      <c r="UUP103" s="227"/>
      <c r="UUQ103" s="227"/>
      <c r="UUR103" s="227"/>
      <c r="UUS103" s="227"/>
      <c r="UUT103" s="227"/>
      <c r="UUU103" s="227"/>
      <c r="UUV103" s="227"/>
      <c r="UUW103" s="227"/>
      <c r="UUX103" s="227"/>
      <c r="UUY103" s="227"/>
      <c r="UUZ103" s="227"/>
      <c r="UVA103" s="227"/>
      <c r="UVB103" s="227"/>
      <c r="UVC103" s="227"/>
      <c r="UVD103" s="227"/>
      <c r="UVE103" s="227"/>
      <c r="UVF103" s="227"/>
      <c r="UVG103" s="227"/>
      <c r="UVH103" s="227"/>
      <c r="UVI103" s="227"/>
      <c r="UVJ103" s="227"/>
      <c r="UVK103" s="227"/>
      <c r="UVL103" s="227"/>
      <c r="UVM103" s="227"/>
      <c r="UVN103" s="227"/>
      <c r="UVO103" s="227"/>
      <c r="UVP103" s="227"/>
      <c r="UVQ103" s="227"/>
      <c r="UVR103" s="227"/>
      <c r="UVS103" s="227"/>
      <c r="UVT103" s="227"/>
      <c r="UVU103" s="227"/>
      <c r="UVV103" s="227"/>
      <c r="UVW103" s="227"/>
      <c r="UVX103" s="227"/>
      <c r="UVY103" s="227"/>
      <c r="UVZ103" s="227"/>
      <c r="UWA103" s="227"/>
      <c r="UWB103" s="227"/>
      <c r="UWC103" s="227"/>
      <c r="UWD103" s="227"/>
      <c r="UWE103" s="227"/>
      <c r="UWF103" s="227"/>
      <c r="UWG103" s="227"/>
      <c r="UWH103" s="227"/>
      <c r="UWI103" s="227"/>
      <c r="UWJ103" s="227"/>
      <c r="UWK103" s="227"/>
      <c r="UWL103" s="227"/>
      <c r="UWM103" s="227"/>
      <c r="UWN103" s="227"/>
      <c r="UWO103" s="227"/>
      <c r="UWP103" s="227"/>
      <c r="UWQ103" s="227"/>
      <c r="UWR103" s="227"/>
      <c r="UWS103" s="227"/>
      <c r="UWT103" s="227"/>
      <c r="UWU103" s="227"/>
      <c r="UWV103" s="227"/>
      <c r="UWW103" s="227"/>
      <c r="UWX103" s="227"/>
      <c r="UWY103" s="227"/>
      <c r="UWZ103" s="227"/>
      <c r="UXA103" s="227"/>
      <c r="UXB103" s="227"/>
      <c r="UXC103" s="227"/>
      <c r="UXD103" s="227"/>
      <c r="UXE103" s="227"/>
      <c r="UXF103" s="227"/>
      <c r="UXG103" s="227"/>
      <c r="UXH103" s="227"/>
      <c r="UXI103" s="227"/>
      <c r="UXJ103" s="227"/>
      <c r="UXK103" s="227"/>
      <c r="UXL103" s="227"/>
      <c r="UXM103" s="227"/>
      <c r="UXN103" s="227"/>
      <c r="UXO103" s="227"/>
      <c r="UXP103" s="227"/>
      <c r="UXQ103" s="227"/>
      <c r="UXR103" s="227"/>
      <c r="UXS103" s="227"/>
      <c r="UXT103" s="227"/>
      <c r="UXU103" s="227"/>
      <c r="UXV103" s="227"/>
      <c r="UXW103" s="227"/>
      <c r="UXX103" s="227"/>
      <c r="UXY103" s="227"/>
      <c r="UXZ103" s="227"/>
      <c r="UYA103" s="227"/>
      <c r="UYB103" s="227"/>
      <c r="UYC103" s="227"/>
      <c r="UYD103" s="227"/>
      <c r="UYE103" s="227"/>
      <c r="UYF103" s="227"/>
      <c r="UYG103" s="227"/>
      <c r="UYH103" s="227"/>
      <c r="UYI103" s="227"/>
      <c r="UYJ103" s="227"/>
      <c r="UYK103" s="227"/>
      <c r="UYL103" s="227"/>
      <c r="UYM103" s="227"/>
      <c r="UYN103" s="227"/>
      <c r="UYO103" s="227"/>
      <c r="UYP103" s="227"/>
      <c r="UYQ103" s="227"/>
      <c r="UYR103" s="227"/>
      <c r="UYS103" s="227"/>
      <c r="UYT103" s="227"/>
      <c r="UYU103" s="227"/>
      <c r="UYV103" s="227"/>
      <c r="UYW103" s="227"/>
      <c r="UYX103" s="227"/>
      <c r="UYY103" s="227"/>
      <c r="UYZ103" s="227"/>
      <c r="UZA103" s="227"/>
      <c r="UZB103" s="227"/>
      <c r="UZC103" s="227"/>
      <c r="UZD103" s="227"/>
      <c r="UZE103" s="227"/>
      <c r="UZF103" s="227"/>
      <c r="UZG103" s="227"/>
      <c r="UZH103" s="227"/>
      <c r="UZI103" s="227"/>
      <c r="UZJ103" s="227"/>
      <c r="UZK103" s="227"/>
      <c r="UZL103" s="227"/>
      <c r="UZM103" s="227"/>
      <c r="UZN103" s="227"/>
      <c r="UZO103" s="227"/>
      <c r="UZP103" s="227"/>
      <c r="UZQ103" s="227"/>
      <c r="UZR103" s="227"/>
      <c r="UZS103" s="227"/>
      <c r="UZT103" s="227"/>
      <c r="UZU103" s="227"/>
      <c r="UZV103" s="227"/>
      <c r="UZW103" s="227"/>
      <c r="UZX103" s="227"/>
      <c r="UZY103" s="227"/>
      <c r="UZZ103" s="227"/>
      <c r="VAA103" s="227"/>
      <c r="VAB103" s="227"/>
      <c r="VAC103" s="227"/>
      <c r="VAD103" s="227"/>
      <c r="VAE103" s="227"/>
      <c r="VAF103" s="227"/>
      <c r="VAG103" s="227"/>
      <c r="VAH103" s="227"/>
      <c r="VAI103" s="227"/>
      <c r="VAJ103" s="227"/>
      <c r="VAK103" s="227"/>
      <c r="VAL103" s="227"/>
      <c r="VAM103" s="227"/>
      <c r="VAN103" s="227"/>
      <c r="VAO103" s="227"/>
      <c r="VAP103" s="227"/>
      <c r="VAQ103" s="227"/>
      <c r="VAR103" s="227"/>
      <c r="VAS103" s="227"/>
      <c r="VAT103" s="227"/>
      <c r="VAU103" s="227"/>
      <c r="VAV103" s="227"/>
      <c r="VAW103" s="227"/>
      <c r="VAX103" s="227"/>
      <c r="VAY103" s="227"/>
      <c r="VAZ103" s="227"/>
      <c r="VBA103" s="227"/>
      <c r="VBB103" s="227"/>
      <c r="VBC103" s="227"/>
      <c r="VBD103" s="227"/>
      <c r="VBE103" s="227"/>
      <c r="VBF103" s="227"/>
      <c r="VBG103" s="227"/>
      <c r="VBH103" s="227"/>
      <c r="VBI103" s="227"/>
      <c r="VBJ103" s="227"/>
      <c r="VBK103" s="227"/>
      <c r="VBL103" s="227"/>
      <c r="VBM103" s="227"/>
      <c r="VBN103" s="227"/>
      <c r="VBO103" s="227"/>
      <c r="VBP103" s="227"/>
      <c r="VBQ103" s="227"/>
      <c r="VBR103" s="227"/>
      <c r="VBS103" s="227"/>
      <c r="VBT103" s="227"/>
      <c r="VBU103" s="227"/>
      <c r="VBV103" s="227"/>
      <c r="VBW103" s="227"/>
      <c r="VBX103" s="227"/>
      <c r="VBY103" s="227"/>
      <c r="VBZ103" s="227"/>
      <c r="VCA103" s="227"/>
      <c r="VCB103" s="227"/>
      <c r="VCC103" s="227"/>
      <c r="VCD103" s="227"/>
      <c r="VCE103" s="227"/>
      <c r="VCF103" s="227"/>
      <c r="VCG103" s="227"/>
      <c r="VCH103" s="227"/>
      <c r="VCI103" s="227"/>
      <c r="VCJ103" s="227"/>
      <c r="VCK103" s="227"/>
      <c r="VCL103" s="227"/>
      <c r="VCM103" s="227"/>
      <c r="VCN103" s="227"/>
      <c r="VCO103" s="227"/>
      <c r="VCP103" s="227"/>
      <c r="VCQ103" s="227"/>
      <c r="VCR103" s="227"/>
      <c r="VCS103" s="227"/>
      <c r="VCT103" s="227"/>
      <c r="VCU103" s="227"/>
      <c r="VCV103" s="227"/>
      <c r="VCW103" s="227"/>
      <c r="VCX103" s="227"/>
      <c r="VCY103" s="227"/>
      <c r="VCZ103" s="227"/>
      <c r="VDA103" s="227"/>
      <c r="VDB103" s="227"/>
      <c r="VDC103" s="227"/>
      <c r="VDD103" s="227"/>
      <c r="VDE103" s="227"/>
      <c r="VDF103" s="227"/>
      <c r="VDG103" s="227"/>
      <c r="VDH103" s="227"/>
      <c r="VDI103" s="227"/>
      <c r="VDJ103" s="227"/>
      <c r="VDK103" s="227"/>
      <c r="VDL103" s="227"/>
      <c r="VDM103" s="227"/>
      <c r="VDN103" s="227"/>
      <c r="VDO103" s="227"/>
      <c r="VDP103" s="227"/>
      <c r="VDQ103" s="227"/>
      <c r="VDR103" s="227"/>
      <c r="VDS103" s="227"/>
      <c r="VDT103" s="227"/>
      <c r="VDU103" s="227"/>
      <c r="VDV103" s="227"/>
      <c r="VDW103" s="227"/>
      <c r="VDX103" s="227"/>
      <c r="VDY103" s="227"/>
      <c r="VDZ103" s="227"/>
      <c r="VEA103" s="227"/>
      <c r="VEB103" s="227"/>
      <c r="VEC103" s="227"/>
      <c r="VED103" s="227"/>
      <c r="VEE103" s="227"/>
      <c r="VEF103" s="227"/>
      <c r="VEG103" s="227"/>
      <c r="VEH103" s="227"/>
      <c r="VEI103" s="227"/>
      <c r="VEJ103" s="227"/>
      <c r="VEK103" s="227"/>
      <c r="VEL103" s="227"/>
      <c r="VEM103" s="227"/>
      <c r="VEN103" s="227"/>
      <c r="VEO103" s="227"/>
      <c r="VEP103" s="227"/>
      <c r="VEQ103" s="227"/>
      <c r="VER103" s="227"/>
      <c r="VES103" s="227"/>
      <c r="VET103" s="227"/>
      <c r="VEU103" s="227"/>
      <c r="VEV103" s="227"/>
      <c r="VEW103" s="227"/>
      <c r="VEX103" s="227"/>
      <c r="VEY103" s="227"/>
      <c r="VEZ103" s="227"/>
      <c r="VFA103" s="227"/>
      <c r="VFB103" s="227"/>
      <c r="VFC103" s="227"/>
      <c r="VFD103" s="227"/>
      <c r="VFE103" s="227"/>
      <c r="VFF103" s="227"/>
      <c r="VFG103" s="227"/>
      <c r="VFH103" s="227"/>
      <c r="VFI103" s="227"/>
      <c r="VFJ103" s="227"/>
      <c r="VFK103" s="227"/>
      <c r="VFL103" s="227"/>
      <c r="VFM103" s="227"/>
      <c r="VFN103" s="227"/>
      <c r="VFO103" s="227"/>
      <c r="VFP103" s="227"/>
      <c r="VFQ103" s="227"/>
      <c r="VFR103" s="227"/>
      <c r="VFS103" s="227"/>
      <c r="VFT103" s="227"/>
      <c r="VFU103" s="227"/>
      <c r="VFV103" s="227"/>
      <c r="VFW103" s="227"/>
      <c r="VFX103" s="227"/>
      <c r="VFY103" s="227"/>
      <c r="VFZ103" s="227"/>
      <c r="VGA103" s="227"/>
      <c r="VGB103" s="227"/>
      <c r="VGC103" s="227"/>
      <c r="VGD103" s="227"/>
      <c r="VGE103" s="227"/>
      <c r="VGF103" s="227"/>
      <c r="VGG103" s="227"/>
      <c r="VGH103" s="227"/>
      <c r="VGI103" s="227"/>
      <c r="VGJ103" s="227"/>
      <c r="VGK103" s="227"/>
      <c r="VGL103" s="227"/>
      <c r="VGM103" s="227"/>
      <c r="VGN103" s="227"/>
      <c r="VGO103" s="227"/>
      <c r="VGP103" s="227"/>
      <c r="VGQ103" s="227"/>
      <c r="VGR103" s="227"/>
      <c r="VGS103" s="227"/>
      <c r="VGT103" s="227"/>
      <c r="VGU103" s="227"/>
      <c r="VGV103" s="227"/>
      <c r="VGW103" s="227"/>
      <c r="VGX103" s="227"/>
      <c r="VGY103" s="227"/>
      <c r="VGZ103" s="227"/>
      <c r="VHA103" s="227"/>
      <c r="VHB103" s="227"/>
      <c r="VHC103" s="227"/>
      <c r="VHD103" s="227"/>
      <c r="VHE103" s="227"/>
      <c r="VHF103" s="227"/>
      <c r="VHG103" s="227"/>
      <c r="VHH103" s="227"/>
      <c r="VHI103" s="227"/>
      <c r="VHJ103" s="227"/>
      <c r="VHK103" s="227"/>
      <c r="VHL103" s="227"/>
      <c r="VHM103" s="227"/>
      <c r="VHN103" s="227"/>
      <c r="VHO103" s="227"/>
      <c r="VHP103" s="227"/>
      <c r="VHQ103" s="227"/>
      <c r="VHR103" s="227"/>
      <c r="VHS103" s="227"/>
      <c r="VHT103" s="227"/>
      <c r="VHU103" s="227"/>
      <c r="VHV103" s="227"/>
      <c r="VHW103" s="227"/>
      <c r="VHX103" s="227"/>
      <c r="VHY103" s="227"/>
      <c r="VHZ103" s="227"/>
      <c r="VIA103" s="227"/>
      <c r="VIB103" s="227"/>
      <c r="VIC103" s="227"/>
      <c r="VID103" s="227"/>
      <c r="VIE103" s="227"/>
      <c r="VIF103" s="227"/>
      <c r="VIG103" s="227"/>
      <c r="VIH103" s="227"/>
      <c r="VII103" s="227"/>
      <c r="VIJ103" s="227"/>
      <c r="VIK103" s="227"/>
      <c r="VIL103" s="227"/>
      <c r="VIM103" s="227"/>
      <c r="VIN103" s="227"/>
      <c r="VIO103" s="227"/>
      <c r="VIP103" s="227"/>
      <c r="VIQ103" s="227"/>
      <c r="VIR103" s="227"/>
      <c r="VIS103" s="227"/>
      <c r="VIT103" s="227"/>
      <c r="VIU103" s="227"/>
      <c r="VIV103" s="227"/>
      <c r="VIW103" s="227"/>
      <c r="VIX103" s="227"/>
      <c r="VIY103" s="227"/>
      <c r="VIZ103" s="227"/>
      <c r="VJA103" s="227"/>
      <c r="VJB103" s="227"/>
      <c r="VJC103" s="227"/>
      <c r="VJD103" s="227"/>
      <c r="VJE103" s="227"/>
      <c r="VJF103" s="227"/>
      <c r="VJG103" s="227"/>
      <c r="VJH103" s="227"/>
      <c r="VJI103" s="227"/>
      <c r="VJJ103" s="227"/>
      <c r="VJK103" s="227"/>
      <c r="VJL103" s="227"/>
      <c r="VJM103" s="227"/>
      <c r="VJN103" s="227"/>
      <c r="VJO103" s="227"/>
      <c r="VJP103" s="227"/>
      <c r="VJQ103" s="227"/>
      <c r="VJR103" s="227"/>
      <c r="VJS103" s="227"/>
      <c r="VJT103" s="227"/>
      <c r="VJU103" s="227"/>
      <c r="VJV103" s="227"/>
      <c r="VJW103" s="227"/>
      <c r="VJX103" s="227"/>
      <c r="VJY103" s="227"/>
      <c r="VJZ103" s="227"/>
      <c r="VKA103" s="227"/>
      <c r="VKB103" s="227"/>
      <c r="VKC103" s="227"/>
      <c r="VKD103" s="227"/>
      <c r="VKE103" s="227"/>
      <c r="VKF103" s="227"/>
      <c r="VKG103" s="227"/>
      <c r="VKH103" s="227"/>
      <c r="VKI103" s="227"/>
      <c r="VKJ103" s="227"/>
      <c r="VKK103" s="227"/>
      <c r="VKL103" s="227"/>
      <c r="VKM103" s="227"/>
      <c r="VKN103" s="227"/>
      <c r="VKO103" s="227"/>
      <c r="VKP103" s="227"/>
      <c r="VKQ103" s="227"/>
      <c r="VKR103" s="227"/>
      <c r="VKS103" s="227"/>
      <c r="VKT103" s="227"/>
      <c r="VKU103" s="227"/>
      <c r="VKV103" s="227"/>
      <c r="VKW103" s="227"/>
      <c r="VKX103" s="227"/>
      <c r="VKY103" s="227"/>
      <c r="VKZ103" s="227"/>
      <c r="VLA103" s="227"/>
      <c r="VLB103" s="227"/>
      <c r="VLC103" s="227"/>
      <c r="VLD103" s="227"/>
      <c r="VLE103" s="227"/>
      <c r="VLF103" s="227"/>
      <c r="VLG103" s="227"/>
      <c r="VLH103" s="227"/>
      <c r="VLI103" s="227"/>
      <c r="VLJ103" s="227"/>
      <c r="VLK103" s="227"/>
      <c r="VLL103" s="227"/>
      <c r="VLM103" s="227"/>
      <c r="VLN103" s="227"/>
      <c r="VLO103" s="227"/>
      <c r="VLP103" s="227"/>
      <c r="VLQ103" s="227"/>
      <c r="VLR103" s="227"/>
      <c r="VLS103" s="227"/>
      <c r="VLT103" s="227"/>
      <c r="VLU103" s="227"/>
      <c r="VLV103" s="227"/>
      <c r="VLW103" s="227"/>
      <c r="VLX103" s="227"/>
      <c r="VLY103" s="227"/>
      <c r="VLZ103" s="227"/>
      <c r="VMA103" s="227"/>
      <c r="VMB103" s="227"/>
      <c r="VMC103" s="227"/>
      <c r="VMD103" s="227"/>
      <c r="VME103" s="227"/>
      <c r="VMF103" s="227"/>
      <c r="VMG103" s="227"/>
      <c r="VMH103" s="227"/>
      <c r="VMI103" s="227"/>
      <c r="VMJ103" s="227"/>
      <c r="VMK103" s="227"/>
      <c r="VML103" s="227"/>
      <c r="VMM103" s="227"/>
      <c r="VMN103" s="227"/>
      <c r="VMO103" s="227"/>
      <c r="VMP103" s="227"/>
      <c r="VMQ103" s="227"/>
      <c r="VMR103" s="227"/>
      <c r="VMS103" s="227"/>
      <c r="VMT103" s="227"/>
      <c r="VMU103" s="227"/>
      <c r="VMV103" s="227"/>
      <c r="VMW103" s="227"/>
      <c r="VMX103" s="227"/>
      <c r="VMY103" s="227"/>
      <c r="VMZ103" s="227"/>
      <c r="VNA103" s="227"/>
      <c r="VNB103" s="227"/>
      <c r="VNC103" s="227"/>
      <c r="VND103" s="227"/>
      <c r="VNE103" s="227"/>
      <c r="VNF103" s="227"/>
      <c r="VNG103" s="227"/>
      <c r="VNH103" s="227"/>
      <c r="VNI103" s="227"/>
      <c r="VNJ103" s="227"/>
      <c r="VNK103" s="227"/>
      <c r="VNL103" s="227"/>
      <c r="VNM103" s="227"/>
      <c r="VNN103" s="227"/>
      <c r="VNO103" s="227"/>
      <c r="VNP103" s="227"/>
      <c r="VNQ103" s="227"/>
      <c r="VNR103" s="227"/>
      <c r="VNS103" s="227"/>
      <c r="VNT103" s="227"/>
      <c r="VNU103" s="227"/>
      <c r="VNV103" s="227"/>
      <c r="VNW103" s="227"/>
      <c r="VNX103" s="227"/>
      <c r="VNY103" s="227"/>
      <c r="VNZ103" s="227"/>
      <c r="VOA103" s="227"/>
      <c r="VOB103" s="227"/>
      <c r="VOC103" s="227"/>
      <c r="VOD103" s="227"/>
      <c r="VOE103" s="227"/>
      <c r="VOF103" s="227"/>
      <c r="VOG103" s="227"/>
      <c r="VOH103" s="227"/>
      <c r="VOI103" s="227"/>
      <c r="VOJ103" s="227"/>
      <c r="VOK103" s="227"/>
      <c r="VOL103" s="227"/>
      <c r="VOM103" s="227"/>
      <c r="VON103" s="227"/>
      <c r="VOO103" s="227"/>
      <c r="VOP103" s="227"/>
      <c r="VOQ103" s="227"/>
      <c r="VOR103" s="227"/>
      <c r="VOS103" s="227"/>
      <c r="VOT103" s="227"/>
      <c r="VOU103" s="227"/>
      <c r="VOV103" s="227"/>
      <c r="VOW103" s="227"/>
      <c r="VOX103" s="227"/>
      <c r="VOY103" s="227"/>
      <c r="VOZ103" s="227"/>
      <c r="VPA103" s="227"/>
      <c r="VPB103" s="227"/>
      <c r="VPC103" s="227"/>
      <c r="VPD103" s="227"/>
      <c r="VPE103" s="227"/>
      <c r="VPF103" s="227"/>
      <c r="VPG103" s="227"/>
      <c r="VPH103" s="227"/>
      <c r="VPI103" s="227"/>
      <c r="VPJ103" s="227"/>
      <c r="VPK103" s="227"/>
      <c r="VPL103" s="227"/>
      <c r="VPM103" s="227"/>
      <c r="VPN103" s="227"/>
      <c r="VPO103" s="227"/>
      <c r="VPP103" s="227"/>
      <c r="VPQ103" s="227"/>
      <c r="VPR103" s="227"/>
      <c r="VPS103" s="227"/>
      <c r="VPT103" s="227"/>
      <c r="VPU103" s="227"/>
      <c r="VPV103" s="227"/>
      <c r="VPW103" s="227"/>
      <c r="VPX103" s="227"/>
      <c r="VPY103" s="227"/>
      <c r="VPZ103" s="227"/>
      <c r="VQA103" s="227"/>
      <c r="VQB103" s="227"/>
      <c r="VQC103" s="227"/>
      <c r="VQD103" s="227"/>
      <c r="VQE103" s="227"/>
      <c r="VQF103" s="227"/>
      <c r="VQG103" s="227"/>
      <c r="VQH103" s="227"/>
      <c r="VQI103" s="227"/>
      <c r="VQJ103" s="227"/>
      <c r="VQK103" s="227"/>
      <c r="VQL103" s="227"/>
      <c r="VQM103" s="227"/>
      <c r="VQN103" s="227"/>
      <c r="VQO103" s="227"/>
      <c r="VQP103" s="227"/>
      <c r="VQQ103" s="227"/>
      <c r="VQR103" s="227"/>
      <c r="VQS103" s="227"/>
      <c r="VQT103" s="227"/>
      <c r="VQU103" s="227"/>
      <c r="VQV103" s="227"/>
      <c r="VQW103" s="227"/>
      <c r="VQX103" s="227"/>
      <c r="VQY103" s="227"/>
      <c r="VQZ103" s="227"/>
      <c r="VRA103" s="227"/>
      <c r="VRB103" s="227"/>
      <c r="VRC103" s="227"/>
      <c r="VRD103" s="227"/>
      <c r="VRE103" s="227"/>
      <c r="VRF103" s="227"/>
      <c r="VRG103" s="227"/>
      <c r="VRH103" s="227"/>
      <c r="VRI103" s="227"/>
      <c r="VRJ103" s="227"/>
      <c r="VRK103" s="227"/>
      <c r="VRL103" s="227"/>
      <c r="VRM103" s="227"/>
      <c r="VRN103" s="227"/>
      <c r="VRO103" s="227"/>
      <c r="VRP103" s="227"/>
      <c r="VRQ103" s="227"/>
      <c r="VRR103" s="227"/>
      <c r="VRS103" s="227"/>
      <c r="VRT103" s="227"/>
      <c r="VRU103" s="227"/>
      <c r="VRV103" s="227"/>
      <c r="VRW103" s="227"/>
      <c r="VRX103" s="227"/>
      <c r="VRY103" s="227"/>
      <c r="VRZ103" s="227"/>
      <c r="VSA103" s="227"/>
      <c r="VSB103" s="227"/>
      <c r="VSC103" s="227"/>
      <c r="VSD103" s="227"/>
      <c r="VSE103" s="227"/>
      <c r="VSF103" s="227"/>
      <c r="VSG103" s="227"/>
      <c r="VSH103" s="227"/>
      <c r="VSI103" s="227"/>
      <c r="VSJ103" s="227"/>
      <c r="VSK103" s="227"/>
      <c r="VSL103" s="227"/>
      <c r="VSM103" s="227"/>
      <c r="VSN103" s="227"/>
      <c r="VSO103" s="227"/>
      <c r="VSP103" s="227"/>
      <c r="VSQ103" s="227"/>
      <c r="VSR103" s="227"/>
      <c r="VSS103" s="227"/>
      <c r="VST103" s="227"/>
      <c r="VSU103" s="227"/>
      <c r="VSV103" s="227"/>
      <c r="VSW103" s="227"/>
      <c r="VSX103" s="227"/>
      <c r="VSY103" s="227"/>
      <c r="VSZ103" s="227"/>
      <c r="VTA103" s="227"/>
      <c r="VTB103" s="227"/>
      <c r="VTC103" s="227"/>
      <c r="VTD103" s="227"/>
      <c r="VTE103" s="227"/>
      <c r="VTF103" s="227"/>
      <c r="VTG103" s="227"/>
      <c r="VTH103" s="227"/>
      <c r="VTI103" s="227"/>
      <c r="VTJ103" s="227"/>
      <c r="VTK103" s="227"/>
      <c r="VTL103" s="227"/>
      <c r="VTM103" s="227"/>
      <c r="VTN103" s="227"/>
      <c r="VTO103" s="227"/>
      <c r="VTP103" s="227"/>
      <c r="VTQ103" s="227"/>
      <c r="VTR103" s="227"/>
      <c r="VTS103" s="227"/>
      <c r="VTT103" s="227"/>
      <c r="VTU103" s="227"/>
      <c r="VTV103" s="227"/>
      <c r="VTW103" s="227"/>
      <c r="VTX103" s="227"/>
      <c r="VTY103" s="227"/>
      <c r="VTZ103" s="227"/>
      <c r="VUA103" s="227"/>
      <c r="VUB103" s="227"/>
      <c r="VUC103" s="227"/>
      <c r="VUD103" s="227"/>
      <c r="VUE103" s="227"/>
      <c r="VUF103" s="227"/>
      <c r="VUG103" s="227"/>
      <c r="VUH103" s="227"/>
      <c r="VUI103" s="227"/>
      <c r="VUJ103" s="227"/>
      <c r="VUK103" s="227"/>
      <c r="VUL103" s="227"/>
      <c r="VUM103" s="227"/>
      <c r="VUN103" s="227"/>
      <c r="VUO103" s="227"/>
      <c r="VUP103" s="227"/>
      <c r="VUQ103" s="227"/>
      <c r="VUR103" s="227"/>
      <c r="VUS103" s="227"/>
      <c r="VUT103" s="227"/>
      <c r="VUU103" s="227"/>
      <c r="VUV103" s="227"/>
      <c r="VUW103" s="227"/>
      <c r="VUX103" s="227"/>
      <c r="VUY103" s="227"/>
      <c r="VUZ103" s="227"/>
      <c r="VVA103" s="227"/>
      <c r="VVB103" s="227"/>
      <c r="VVC103" s="227"/>
      <c r="VVD103" s="227"/>
      <c r="VVE103" s="227"/>
      <c r="VVF103" s="227"/>
      <c r="VVG103" s="227"/>
      <c r="VVH103" s="227"/>
      <c r="VVI103" s="227"/>
      <c r="VVJ103" s="227"/>
      <c r="VVK103" s="227"/>
      <c r="VVL103" s="227"/>
      <c r="VVM103" s="227"/>
      <c r="VVN103" s="227"/>
      <c r="VVO103" s="227"/>
      <c r="VVP103" s="227"/>
      <c r="VVQ103" s="227"/>
      <c r="VVR103" s="227"/>
      <c r="VVS103" s="227"/>
      <c r="VVT103" s="227"/>
      <c r="VVU103" s="227"/>
      <c r="VVV103" s="227"/>
      <c r="VVW103" s="227"/>
      <c r="VVX103" s="227"/>
      <c r="VVY103" s="227"/>
      <c r="VVZ103" s="227"/>
      <c r="VWA103" s="227"/>
      <c r="VWB103" s="227"/>
      <c r="VWC103" s="227"/>
      <c r="VWD103" s="227"/>
      <c r="VWE103" s="227"/>
      <c r="VWF103" s="227"/>
      <c r="VWG103" s="227"/>
      <c r="VWH103" s="227"/>
      <c r="VWI103" s="227"/>
      <c r="VWJ103" s="227"/>
      <c r="VWK103" s="227"/>
      <c r="VWL103" s="227"/>
      <c r="VWM103" s="227"/>
      <c r="VWN103" s="227"/>
      <c r="VWO103" s="227"/>
      <c r="VWP103" s="227"/>
      <c r="VWQ103" s="227"/>
      <c r="VWR103" s="227"/>
      <c r="VWS103" s="227"/>
      <c r="VWT103" s="227"/>
      <c r="VWU103" s="227"/>
      <c r="VWV103" s="227"/>
      <c r="VWW103" s="227"/>
      <c r="VWX103" s="227"/>
      <c r="VWY103" s="227"/>
      <c r="VWZ103" s="227"/>
      <c r="VXA103" s="227"/>
      <c r="VXB103" s="227"/>
      <c r="VXC103" s="227"/>
      <c r="VXD103" s="227"/>
      <c r="VXE103" s="227"/>
      <c r="VXF103" s="227"/>
      <c r="VXG103" s="227"/>
      <c r="VXH103" s="227"/>
      <c r="VXI103" s="227"/>
      <c r="VXJ103" s="227"/>
      <c r="VXK103" s="227"/>
      <c r="VXL103" s="227"/>
      <c r="VXM103" s="227"/>
      <c r="VXN103" s="227"/>
      <c r="VXO103" s="227"/>
      <c r="VXP103" s="227"/>
      <c r="VXQ103" s="227"/>
      <c r="VXR103" s="227"/>
      <c r="VXS103" s="227"/>
      <c r="VXT103" s="227"/>
      <c r="VXU103" s="227"/>
      <c r="VXV103" s="227"/>
      <c r="VXW103" s="227"/>
      <c r="VXX103" s="227"/>
      <c r="VXY103" s="227"/>
      <c r="VXZ103" s="227"/>
      <c r="VYA103" s="227"/>
      <c r="VYB103" s="227"/>
      <c r="VYC103" s="227"/>
      <c r="VYD103" s="227"/>
      <c r="VYE103" s="227"/>
      <c r="VYF103" s="227"/>
      <c r="VYG103" s="227"/>
      <c r="VYH103" s="227"/>
      <c r="VYI103" s="227"/>
      <c r="VYJ103" s="227"/>
      <c r="VYK103" s="227"/>
      <c r="VYL103" s="227"/>
      <c r="VYM103" s="227"/>
      <c r="VYN103" s="227"/>
      <c r="VYO103" s="227"/>
      <c r="VYP103" s="227"/>
      <c r="VYQ103" s="227"/>
      <c r="VYR103" s="227"/>
      <c r="VYS103" s="227"/>
      <c r="VYT103" s="227"/>
      <c r="VYU103" s="227"/>
      <c r="VYV103" s="227"/>
      <c r="VYW103" s="227"/>
      <c r="VYX103" s="227"/>
      <c r="VYY103" s="227"/>
      <c r="VYZ103" s="227"/>
      <c r="VZA103" s="227"/>
      <c r="VZB103" s="227"/>
      <c r="VZC103" s="227"/>
      <c r="VZD103" s="227"/>
      <c r="VZE103" s="227"/>
      <c r="VZF103" s="227"/>
      <c r="VZG103" s="227"/>
      <c r="VZH103" s="227"/>
      <c r="VZI103" s="227"/>
      <c r="VZJ103" s="227"/>
      <c r="VZK103" s="227"/>
      <c r="VZL103" s="227"/>
      <c r="VZM103" s="227"/>
      <c r="VZN103" s="227"/>
      <c r="VZO103" s="227"/>
      <c r="VZP103" s="227"/>
      <c r="VZQ103" s="227"/>
      <c r="VZR103" s="227"/>
      <c r="VZS103" s="227"/>
      <c r="VZT103" s="227"/>
      <c r="VZU103" s="227"/>
      <c r="VZV103" s="227"/>
      <c r="VZW103" s="227"/>
      <c r="VZX103" s="227"/>
      <c r="VZY103" s="227"/>
      <c r="VZZ103" s="227"/>
      <c r="WAA103" s="227"/>
      <c r="WAB103" s="227"/>
      <c r="WAC103" s="227"/>
      <c r="WAD103" s="227"/>
      <c r="WAE103" s="227"/>
      <c r="WAF103" s="227"/>
      <c r="WAG103" s="227"/>
      <c r="WAH103" s="227"/>
      <c r="WAI103" s="227"/>
      <c r="WAJ103" s="227"/>
      <c r="WAK103" s="227"/>
      <c r="WAL103" s="227"/>
      <c r="WAM103" s="227"/>
      <c r="WAN103" s="227"/>
      <c r="WAO103" s="227"/>
      <c r="WAP103" s="227"/>
      <c r="WAQ103" s="227"/>
      <c r="WAR103" s="227"/>
      <c r="WAS103" s="227"/>
      <c r="WAT103" s="227"/>
      <c r="WAU103" s="227"/>
      <c r="WAV103" s="227"/>
      <c r="WAW103" s="227"/>
      <c r="WAX103" s="227"/>
      <c r="WAY103" s="227"/>
      <c r="WAZ103" s="227"/>
      <c r="WBA103" s="227"/>
      <c r="WBB103" s="227"/>
      <c r="WBC103" s="227"/>
      <c r="WBD103" s="227"/>
      <c r="WBE103" s="227"/>
      <c r="WBF103" s="227"/>
      <c r="WBG103" s="227"/>
      <c r="WBH103" s="227"/>
      <c r="WBI103" s="227"/>
      <c r="WBJ103" s="227"/>
      <c r="WBK103" s="227"/>
      <c r="WBL103" s="227"/>
      <c r="WBM103" s="227"/>
      <c r="WBN103" s="227"/>
      <c r="WBO103" s="227"/>
      <c r="WBP103" s="227"/>
      <c r="WBQ103" s="227"/>
      <c r="WBR103" s="227"/>
      <c r="WBS103" s="227"/>
      <c r="WBT103" s="227"/>
      <c r="WBU103" s="227"/>
      <c r="WBV103" s="227"/>
      <c r="WBW103" s="227"/>
      <c r="WBX103" s="227"/>
      <c r="WBY103" s="227"/>
      <c r="WBZ103" s="227"/>
      <c r="WCA103" s="227"/>
      <c r="WCB103" s="227"/>
      <c r="WCC103" s="227"/>
      <c r="WCD103" s="227"/>
      <c r="WCE103" s="227"/>
      <c r="WCF103" s="227"/>
      <c r="WCG103" s="227"/>
      <c r="WCH103" s="227"/>
      <c r="WCI103" s="227"/>
      <c r="WCJ103" s="227"/>
      <c r="WCK103" s="227"/>
      <c r="WCL103" s="227"/>
      <c r="WCM103" s="227"/>
      <c r="WCN103" s="227"/>
      <c r="WCO103" s="227"/>
      <c r="WCP103" s="227"/>
      <c r="WCQ103" s="227"/>
      <c r="WCR103" s="227"/>
      <c r="WCS103" s="227"/>
      <c r="WCT103" s="227"/>
      <c r="WCU103" s="227"/>
      <c r="WCV103" s="227"/>
      <c r="WCW103" s="227"/>
      <c r="WCX103" s="227"/>
      <c r="WCY103" s="227"/>
      <c r="WCZ103" s="227"/>
      <c r="WDA103" s="227"/>
      <c r="WDB103" s="227"/>
      <c r="WDC103" s="227"/>
      <c r="WDD103" s="227"/>
      <c r="WDE103" s="227"/>
      <c r="WDF103" s="227"/>
      <c r="WDG103" s="227"/>
      <c r="WDH103" s="227"/>
      <c r="WDI103" s="227"/>
      <c r="WDJ103" s="227"/>
      <c r="WDK103" s="227"/>
      <c r="WDL103" s="227"/>
      <c r="WDM103" s="227"/>
      <c r="WDN103" s="227"/>
      <c r="WDO103" s="227"/>
      <c r="WDP103" s="227"/>
      <c r="WDQ103" s="227"/>
      <c r="WDR103" s="227"/>
      <c r="WDS103" s="227"/>
      <c r="WDT103" s="227"/>
      <c r="WDU103" s="227"/>
      <c r="WDV103" s="227"/>
      <c r="WDW103" s="227"/>
      <c r="WDX103" s="227"/>
      <c r="WDY103" s="227"/>
      <c r="WDZ103" s="227"/>
      <c r="WEA103" s="227"/>
      <c r="WEB103" s="227"/>
      <c r="WEC103" s="227"/>
      <c r="WED103" s="227"/>
      <c r="WEE103" s="227"/>
      <c r="WEF103" s="227"/>
      <c r="WEG103" s="227"/>
      <c r="WEH103" s="227"/>
      <c r="WEI103" s="227"/>
      <c r="WEJ103" s="227"/>
      <c r="WEK103" s="227"/>
      <c r="WEL103" s="227"/>
      <c r="WEM103" s="227"/>
      <c r="WEN103" s="227"/>
      <c r="WEO103" s="227"/>
      <c r="WEP103" s="227"/>
      <c r="WEQ103" s="227"/>
      <c r="WER103" s="227"/>
      <c r="WES103" s="227"/>
      <c r="WET103" s="227"/>
      <c r="WEU103" s="227"/>
      <c r="WEV103" s="227"/>
      <c r="WEW103" s="227"/>
      <c r="WEX103" s="227"/>
      <c r="WEY103" s="227"/>
      <c r="WEZ103" s="227"/>
      <c r="WFA103" s="227"/>
      <c r="WFB103" s="227"/>
      <c r="WFC103" s="227"/>
      <c r="WFD103" s="227"/>
      <c r="WFE103" s="227"/>
      <c r="WFF103" s="227"/>
      <c r="WFG103" s="227"/>
      <c r="WFH103" s="227"/>
      <c r="WFI103" s="227"/>
      <c r="WFJ103" s="227"/>
      <c r="WFK103" s="227"/>
      <c r="WFL103" s="227"/>
      <c r="WFM103" s="227"/>
      <c r="WFN103" s="227"/>
      <c r="WFO103" s="227"/>
      <c r="WFP103" s="227"/>
      <c r="WFQ103" s="227"/>
      <c r="WFR103" s="227"/>
      <c r="WFS103" s="227"/>
      <c r="WFT103" s="227"/>
      <c r="WFU103" s="227"/>
      <c r="WFV103" s="227"/>
      <c r="WFW103" s="227"/>
      <c r="WFX103" s="227"/>
      <c r="WFY103" s="227"/>
      <c r="WFZ103" s="227"/>
      <c r="WGA103" s="227"/>
      <c r="WGB103" s="227"/>
      <c r="WGC103" s="227"/>
      <c r="WGD103" s="227"/>
      <c r="WGE103" s="227"/>
      <c r="WGF103" s="227"/>
      <c r="WGG103" s="227"/>
      <c r="WGH103" s="227"/>
      <c r="WGI103" s="227"/>
      <c r="WGJ103" s="227"/>
      <c r="WGK103" s="227"/>
      <c r="WGL103" s="227"/>
      <c r="WGM103" s="227"/>
      <c r="WGN103" s="227"/>
      <c r="WGO103" s="227"/>
      <c r="WGP103" s="227"/>
      <c r="WGQ103" s="227"/>
      <c r="WGR103" s="227"/>
      <c r="WGS103" s="227"/>
      <c r="WGT103" s="227"/>
      <c r="WGU103" s="227"/>
      <c r="WGV103" s="227"/>
      <c r="WGW103" s="227"/>
      <c r="WGX103" s="227"/>
      <c r="WGY103" s="227"/>
      <c r="WGZ103" s="227"/>
      <c r="WHA103" s="227"/>
      <c r="WHB103" s="227"/>
      <c r="WHC103" s="227"/>
      <c r="WHD103" s="227"/>
      <c r="WHE103" s="227"/>
      <c r="WHF103" s="227"/>
      <c r="WHG103" s="227"/>
      <c r="WHH103" s="227"/>
      <c r="WHI103" s="227"/>
      <c r="WHJ103" s="227"/>
      <c r="WHK103" s="227"/>
      <c r="WHL103" s="227"/>
      <c r="WHM103" s="227"/>
      <c r="WHN103" s="227"/>
      <c r="WHO103" s="227"/>
      <c r="WHP103" s="227"/>
      <c r="WHQ103" s="227"/>
      <c r="WHR103" s="227"/>
      <c r="WHS103" s="227"/>
      <c r="WHT103" s="227"/>
      <c r="WHU103" s="227"/>
      <c r="WHV103" s="227"/>
      <c r="WHW103" s="227"/>
      <c r="WHX103" s="227"/>
      <c r="WHY103" s="227"/>
      <c r="WHZ103" s="227"/>
      <c r="WIA103" s="227"/>
      <c r="WIB103" s="227"/>
      <c r="WIC103" s="227"/>
      <c r="WID103" s="227"/>
      <c r="WIE103" s="227"/>
      <c r="WIF103" s="227"/>
      <c r="WIG103" s="227"/>
      <c r="WIH103" s="227"/>
      <c r="WII103" s="227"/>
      <c r="WIJ103" s="227"/>
      <c r="WIK103" s="227"/>
      <c r="WIL103" s="227"/>
      <c r="WIM103" s="227"/>
      <c r="WIN103" s="227"/>
      <c r="WIO103" s="227"/>
      <c r="WIP103" s="227"/>
      <c r="WIQ103" s="227"/>
      <c r="WIR103" s="227"/>
      <c r="WIS103" s="227"/>
      <c r="WIT103" s="227"/>
      <c r="WIU103" s="227"/>
      <c r="WIV103" s="227"/>
      <c r="WIW103" s="227"/>
      <c r="WIX103" s="227"/>
      <c r="WIY103" s="227"/>
      <c r="WIZ103" s="227"/>
      <c r="WJA103" s="227"/>
      <c r="WJB103" s="227"/>
      <c r="WJC103" s="227"/>
      <c r="WJD103" s="227"/>
      <c r="WJE103" s="227"/>
      <c r="WJF103" s="227"/>
      <c r="WJG103" s="227"/>
      <c r="WJH103" s="227"/>
      <c r="WJI103" s="227"/>
      <c r="WJJ103" s="227"/>
      <c r="WJK103" s="227"/>
      <c r="WJL103" s="227"/>
      <c r="WJM103" s="227"/>
      <c r="WJN103" s="227"/>
      <c r="WJO103" s="227"/>
      <c r="WJP103" s="227"/>
      <c r="WJQ103" s="227"/>
      <c r="WJR103" s="227"/>
      <c r="WJS103" s="227"/>
      <c r="WJT103" s="227"/>
      <c r="WJU103" s="227"/>
      <c r="WJV103" s="227"/>
      <c r="WJW103" s="227"/>
      <c r="WJX103" s="227"/>
      <c r="WJY103" s="227"/>
      <c r="WJZ103" s="227"/>
      <c r="WKA103" s="227"/>
      <c r="WKB103" s="227"/>
      <c r="WKC103" s="227"/>
      <c r="WKD103" s="227"/>
      <c r="WKE103" s="227"/>
      <c r="WKF103" s="227"/>
      <c r="WKG103" s="227"/>
      <c r="WKH103" s="227"/>
      <c r="WKI103" s="227"/>
      <c r="WKJ103" s="227"/>
      <c r="WKK103" s="227"/>
      <c r="WKL103" s="227"/>
      <c r="WKM103" s="227"/>
      <c r="WKN103" s="227"/>
      <c r="WKO103" s="227"/>
      <c r="WKP103" s="227"/>
      <c r="WKQ103" s="227"/>
      <c r="WKR103" s="227"/>
      <c r="WKS103" s="227"/>
      <c r="WKT103" s="227"/>
      <c r="WKU103" s="227"/>
      <c r="WKV103" s="227"/>
      <c r="WKW103" s="227"/>
      <c r="WKX103" s="227"/>
      <c r="WKY103" s="227"/>
      <c r="WKZ103" s="227"/>
      <c r="WLA103" s="227"/>
      <c r="WLB103" s="227"/>
      <c r="WLC103" s="227"/>
      <c r="WLD103" s="227"/>
      <c r="WLE103" s="227"/>
      <c r="WLF103" s="227"/>
      <c r="WLG103" s="227"/>
      <c r="WLH103" s="227"/>
      <c r="WLI103" s="227"/>
      <c r="WLJ103" s="227"/>
      <c r="WLK103" s="227"/>
      <c r="WLL103" s="227"/>
      <c r="WLM103" s="227"/>
      <c r="WLN103" s="227"/>
      <c r="WLO103" s="227"/>
      <c r="WLP103" s="227"/>
      <c r="WLQ103" s="227"/>
      <c r="WLR103" s="227"/>
      <c r="WLS103" s="227"/>
      <c r="WLT103" s="227"/>
      <c r="WLU103" s="227"/>
      <c r="WLV103" s="227"/>
      <c r="WLW103" s="227"/>
      <c r="WLX103" s="227"/>
      <c r="WLY103" s="227"/>
      <c r="WLZ103" s="227"/>
      <c r="WMA103" s="227"/>
      <c r="WMB103" s="227"/>
      <c r="WMC103" s="227"/>
      <c r="WMD103" s="227"/>
      <c r="WME103" s="227"/>
      <c r="WMF103" s="227"/>
      <c r="WMG103" s="227"/>
      <c r="WMH103" s="227"/>
      <c r="WMI103" s="227"/>
      <c r="WMJ103" s="227"/>
      <c r="WMK103" s="227"/>
      <c r="WML103" s="227"/>
      <c r="WMM103" s="227"/>
      <c r="WMN103" s="227"/>
      <c r="WMO103" s="227"/>
      <c r="WMP103" s="227"/>
      <c r="WMQ103" s="227"/>
      <c r="WMR103" s="227"/>
      <c r="WMS103" s="227"/>
      <c r="WMT103" s="227"/>
      <c r="WMU103" s="227"/>
      <c r="WMV103" s="227"/>
      <c r="WMW103" s="227"/>
      <c r="WMX103" s="227"/>
      <c r="WMY103" s="227"/>
      <c r="WMZ103" s="227"/>
      <c r="WNA103" s="227"/>
      <c r="WNB103" s="227"/>
      <c r="WNC103" s="227"/>
      <c r="WND103" s="227"/>
      <c r="WNE103" s="227"/>
      <c r="WNF103" s="227"/>
      <c r="WNG103" s="227"/>
      <c r="WNH103" s="227"/>
      <c r="WNI103" s="227"/>
      <c r="WNJ103" s="227"/>
      <c r="WNK103" s="227"/>
      <c r="WNL103" s="227"/>
      <c r="WNM103" s="227"/>
      <c r="WNN103" s="227"/>
      <c r="WNO103" s="227"/>
      <c r="WNP103" s="227"/>
      <c r="WNQ103" s="227"/>
      <c r="WNR103" s="227"/>
      <c r="WNS103" s="227"/>
      <c r="WNT103" s="227"/>
      <c r="WNU103" s="227"/>
      <c r="WNV103" s="227"/>
      <c r="WNW103" s="227"/>
      <c r="WNX103" s="227"/>
      <c r="WNY103" s="227"/>
      <c r="WNZ103" s="227"/>
      <c r="WOA103" s="227"/>
      <c r="WOB103" s="227"/>
      <c r="WOC103" s="227"/>
      <c r="WOD103" s="227"/>
      <c r="WOE103" s="227"/>
      <c r="WOF103" s="227"/>
      <c r="WOG103" s="227"/>
      <c r="WOH103" s="227"/>
      <c r="WOI103" s="227"/>
      <c r="WOJ103" s="227"/>
      <c r="WOK103" s="227"/>
      <c r="WOL103" s="227"/>
      <c r="WOM103" s="227"/>
      <c r="WON103" s="227"/>
      <c r="WOO103" s="227"/>
      <c r="WOP103" s="227"/>
      <c r="WOQ103" s="227"/>
      <c r="WOR103" s="227"/>
      <c r="WOS103" s="227"/>
      <c r="WOT103" s="227"/>
      <c r="WOU103" s="227"/>
      <c r="WOV103" s="227"/>
      <c r="WOW103" s="227"/>
      <c r="WOX103" s="227"/>
      <c r="WOY103" s="227"/>
      <c r="WOZ103" s="227"/>
      <c r="WPA103" s="227"/>
      <c r="WPB103" s="227"/>
      <c r="WPC103" s="227"/>
      <c r="WPD103" s="227"/>
      <c r="WPE103" s="227"/>
      <c r="WPF103" s="227"/>
      <c r="WPG103" s="227"/>
      <c r="WPH103" s="227"/>
      <c r="WPI103" s="227"/>
      <c r="WPJ103" s="227"/>
      <c r="WPK103" s="227"/>
      <c r="WPL103" s="227"/>
      <c r="WPM103" s="227"/>
      <c r="WPN103" s="227"/>
      <c r="WPO103" s="227"/>
      <c r="WPP103" s="227"/>
      <c r="WPQ103" s="227"/>
      <c r="WPR103" s="227"/>
      <c r="WPS103" s="227"/>
      <c r="WPT103" s="227"/>
      <c r="WPU103" s="227"/>
      <c r="WPV103" s="227"/>
      <c r="WPW103" s="227"/>
      <c r="WPX103" s="227"/>
      <c r="WPY103" s="227"/>
      <c r="WPZ103" s="227"/>
      <c r="WQA103" s="227"/>
      <c r="WQB103" s="227"/>
      <c r="WQC103" s="227"/>
      <c r="WQD103" s="227"/>
      <c r="WQE103" s="227"/>
      <c r="WQF103" s="227"/>
      <c r="WQG103" s="227"/>
      <c r="WQH103" s="227"/>
      <c r="WQI103" s="227"/>
      <c r="WQJ103" s="227"/>
      <c r="WQK103" s="227"/>
      <c r="WQL103" s="227"/>
      <c r="WQM103" s="227"/>
      <c r="WQN103" s="227"/>
      <c r="WQO103" s="227"/>
      <c r="WQP103" s="227"/>
      <c r="WQQ103" s="227"/>
      <c r="WQR103" s="227"/>
      <c r="WQS103" s="227"/>
      <c r="WQT103" s="227"/>
      <c r="WQU103" s="227"/>
      <c r="WQV103" s="227"/>
      <c r="WQW103" s="227"/>
      <c r="WQX103" s="227"/>
      <c r="WQY103" s="227"/>
      <c r="WQZ103" s="227"/>
      <c r="WRA103" s="227"/>
      <c r="WRB103" s="227"/>
      <c r="WRC103" s="227"/>
      <c r="WRD103" s="227"/>
      <c r="WRE103" s="227"/>
      <c r="WRF103" s="227"/>
      <c r="WRG103" s="227"/>
      <c r="WRH103" s="227"/>
      <c r="WRI103" s="227"/>
      <c r="WRJ103" s="227"/>
      <c r="WRK103" s="227"/>
      <c r="WRL103" s="227"/>
      <c r="WRM103" s="227"/>
      <c r="WRN103" s="227"/>
      <c r="WRO103" s="227"/>
      <c r="WRP103" s="227"/>
      <c r="WRQ103" s="227"/>
      <c r="WRR103" s="227"/>
      <c r="WRS103" s="227"/>
      <c r="WRT103" s="227"/>
      <c r="WRU103" s="227"/>
      <c r="WRV103" s="227"/>
      <c r="WRW103" s="227"/>
      <c r="WRX103" s="227"/>
      <c r="WRY103" s="227"/>
      <c r="WRZ103" s="227"/>
      <c r="WSA103" s="227"/>
      <c r="WSB103" s="227"/>
      <c r="WSC103" s="227"/>
      <c r="WSD103" s="227"/>
      <c r="WSE103" s="227"/>
      <c r="WSF103" s="227"/>
      <c r="WSG103" s="227"/>
      <c r="WSH103" s="227"/>
      <c r="WSI103" s="227"/>
      <c r="WSJ103" s="227"/>
      <c r="WSK103" s="227"/>
      <c r="WSL103" s="227"/>
      <c r="WSM103" s="227"/>
      <c r="WSN103" s="227"/>
      <c r="WSO103" s="227"/>
      <c r="WSP103" s="227"/>
      <c r="WSQ103" s="227"/>
      <c r="WSR103" s="227"/>
      <c r="WSS103" s="227"/>
      <c r="WST103" s="227"/>
      <c r="WSU103" s="227"/>
      <c r="WSV103" s="227"/>
      <c r="WSW103" s="227"/>
      <c r="WSX103" s="227"/>
      <c r="WSY103" s="227"/>
      <c r="WSZ103" s="227"/>
      <c r="WTA103" s="227"/>
      <c r="WTB103" s="227"/>
      <c r="WTC103" s="227"/>
      <c r="WTD103" s="227"/>
      <c r="WTE103" s="227"/>
      <c r="WTF103" s="227"/>
      <c r="WTG103" s="227"/>
      <c r="WTH103" s="227"/>
      <c r="WTI103" s="227"/>
      <c r="WTJ103" s="227"/>
      <c r="WTK103" s="227"/>
      <c r="WTL103" s="227"/>
      <c r="WTM103" s="227"/>
      <c r="WTN103" s="227"/>
      <c r="WTO103" s="227"/>
      <c r="WTP103" s="227"/>
      <c r="WTQ103" s="227"/>
      <c r="WTR103" s="227"/>
      <c r="WTS103" s="227"/>
      <c r="WTT103" s="227"/>
      <c r="WTU103" s="227"/>
      <c r="WTV103" s="227"/>
      <c r="WTW103" s="227"/>
      <c r="WTX103" s="227"/>
      <c r="WTY103" s="227"/>
      <c r="WTZ103" s="227"/>
      <c r="WUA103" s="227"/>
      <c r="WUB103" s="227"/>
      <c r="WUC103" s="227"/>
      <c r="WUD103" s="227"/>
      <c r="WUE103" s="227"/>
      <c r="WUF103" s="227"/>
      <c r="WUG103" s="227"/>
      <c r="WUH103" s="227"/>
      <c r="WUI103" s="227"/>
      <c r="WUJ103" s="227"/>
      <c r="WUK103" s="227"/>
      <c r="WUL103" s="227"/>
      <c r="WUM103" s="227"/>
      <c r="WUN103" s="227"/>
      <c r="WUO103" s="227"/>
      <c r="WUP103" s="227"/>
      <c r="WUQ103" s="227"/>
      <c r="WUR103" s="227"/>
      <c r="WUS103" s="227"/>
      <c r="WUT103" s="227"/>
      <c r="WUU103" s="227"/>
      <c r="WUV103" s="227"/>
      <c r="WUW103" s="227"/>
      <c r="WUX103" s="227"/>
      <c r="WUY103" s="227"/>
      <c r="WUZ103" s="227"/>
      <c r="WVA103" s="227"/>
      <c r="WVB103" s="227"/>
      <c r="WVC103" s="227"/>
      <c r="WVD103" s="227"/>
      <c r="WVE103" s="227"/>
      <c r="WVF103" s="227"/>
      <c r="WVG103" s="227"/>
      <c r="WVH103" s="227"/>
      <c r="WVI103" s="227"/>
      <c r="WVJ103" s="227"/>
      <c r="WVK103" s="227"/>
      <c r="WVL103" s="227"/>
      <c r="WVM103" s="227"/>
      <c r="WVN103" s="227"/>
      <c r="WVO103" s="227"/>
      <c r="WVP103" s="227"/>
      <c r="WVQ103" s="227"/>
      <c r="WVR103" s="227"/>
      <c r="WVS103" s="227"/>
      <c r="WVT103" s="227"/>
      <c r="WVU103" s="227"/>
      <c r="WVV103" s="227"/>
      <c r="WVW103" s="227"/>
      <c r="WVX103" s="227"/>
      <c r="WVY103" s="227"/>
      <c r="WVZ103" s="227"/>
      <c r="WWA103" s="227"/>
      <c r="WWB103" s="227"/>
      <c r="WWC103" s="227"/>
      <c r="WWD103" s="227"/>
      <c r="WWE103" s="227"/>
      <c r="WWF103" s="227"/>
      <c r="WWG103" s="227"/>
      <c r="WWH103" s="227"/>
      <c r="WWI103" s="227"/>
      <c r="WWJ103" s="227"/>
      <c r="WWK103" s="227"/>
      <c r="WWL103" s="227"/>
      <c r="WWM103" s="227"/>
      <c r="WWN103" s="227"/>
      <c r="WWO103" s="227"/>
      <c r="WWP103" s="227"/>
      <c r="WWQ103" s="227"/>
      <c r="WWR103" s="227"/>
      <c r="WWS103" s="227"/>
      <c r="WWT103" s="227"/>
      <c r="WWU103" s="227"/>
      <c r="WWV103" s="227"/>
      <c r="WWW103" s="227"/>
      <c r="WWX103" s="227"/>
      <c r="WWY103" s="227"/>
      <c r="WWZ103" s="227"/>
      <c r="WXA103" s="227"/>
      <c r="WXB103" s="227"/>
      <c r="WXC103" s="227"/>
      <c r="WXD103" s="227"/>
      <c r="WXE103" s="227"/>
      <c r="WXF103" s="227"/>
      <c r="WXG103" s="227"/>
      <c r="WXH103" s="227"/>
      <c r="WXI103" s="227"/>
      <c r="WXJ103" s="227"/>
      <c r="WXK103" s="227"/>
      <c r="WXL103" s="227"/>
      <c r="WXM103" s="227"/>
      <c r="WXN103" s="227"/>
      <c r="WXO103" s="227"/>
      <c r="WXP103" s="227"/>
      <c r="WXQ103" s="227"/>
      <c r="WXR103" s="227"/>
      <c r="WXS103" s="227"/>
      <c r="WXT103" s="227"/>
      <c r="WXU103" s="227"/>
      <c r="WXV103" s="227"/>
      <c r="WXW103" s="227"/>
      <c r="WXX103" s="227"/>
      <c r="WXY103" s="227"/>
      <c r="WXZ103" s="227"/>
      <c r="WYA103" s="227"/>
      <c r="WYB103" s="227"/>
      <c r="WYC103" s="227"/>
      <c r="WYD103" s="227"/>
      <c r="WYE103" s="227"/>
      <c r="WYF103" s="227"/>
      <c r="WYG103" s="227"/>
      <c r="WYH103" s="227"/>
      <c r="WYI103" s="227"/>
      <c r="WYJ103" s="227"/>
      <c r="WYK103" s="227"/>
      <c r="WYL103" s="227"/>
      <c r="WYM103" s="227"/>
      <c r="WYN103" s="227"/>
      <c r="WYO103" s="227"/>
      <c r="WYP103" s="227"/>
      <c r="WYQ103" s="227"/>
      <c r="WYR103" s="227"/>
      <c r="WYS103" s="227"/>
      <c r="WYT103" s="227"/>
      <c r="WYU103" s="227"/>
      <c r="WYV103" s="227"/>
      <c r="WYW103" s="227"/>
      <c r="WYX103" s="227"/>
      <c r="WYY103" s="227"/>
      <c r="WYZ103" s="227"/>
      <c r="WZA103" s="227"/>
      <c r="WZB103" s="227"/>
      <c r="WZC103" s="227"/>
      <c r="WZD103" s="227"/>
      <c r="WZE103" s="227"/>
      <c r="WZF103" s="227"/>
      <c r="WZG103" s="227"/>
      <c r="WZH103" s="227"/>
      <c r="WZI103" s="227"/>
      <c r="WZJ103" s="227"/>
      <c r="WZK103" s="227"/>
      <c r="WZL103" s="227"/>
      <c r="WZM103" s="227"/>
      <c r="WZN103" s="227"/>
      <c r="WZO103" s="227"/>
      <c r="WZP103" s="227"/>
      <c r="WZQ103" s="227"/>
      <c r="WZR103" s="227"/>
      <c r="WZS103" s="227"/>
      <c r="WZT103" s="227"/>
      <c r="WZU103" s="227"/>
      <c r="WZV103" s="227"/>
      <c r="WZW103" s="227"/>
      <c r="WZX103" s="227"/>
      <c r="WZY103" s="227"/>
      <c r="WZZ103" s="227"/>
      <c r="XAA103" s="227"/>
      <c r="XAB103" s="227"/>
      <c r="XAC103" s="227"/>
      <c r="XAD103" s="227"/>
      <c r="XAE103" s="227"/>
      <c r="XAF103" s="227"/>
      <c r="XAG103" s="227"/>
      <c r="XAH103" s="227"/>
      <c r="XAI103" s="227"/>
      <c r="XAJ103" s="227"/>
      <c r="XAK103" s="227"/>
      <c r="XAL103" s="227"/>
      <c r="XAM103" s="227"/>
      <c r="XAN103" s="227"/>
      <c r="XAO103" s="227"/>
      <c r="XAP103" s="227"/>
      <c r="XAQ103" s="227"/>
      <c r="XAR103" s="227"/>
      <c r="XAS103" s="227"/>
      <c r="XAT103" s="227"/>
      <c r="XAU103" s="227"/>
      <c r="XAV103" s="227"/>
      <c r="XAW103" s="227"/>
      <c r="XAX103" s="227"/>
      <c r="XAY103" s="227"/>
      <c r="XAZ103" s="227"/>
      <c r="XBA103" s="227"/>
      <c r="XBB103" s="227"/>
      <c r="XBC103" s="227"/>
      <c r="XBD103" s="227"/>
      <c r="XBE103" s="227"/>
      <c r="XBF103" s="227"/>
      <c r="XBG103" s="227"/>
      <c r="XBH103" s="227"/>
      <c r="XBI103" s="227"/>
      <c r="XBJ103" s="227"/>
      <c r="XBK103" s="227"/>
      <c r="XBL103" s="227"/>
      <c r="XBM103" s="227"/>
      <c r="XBN103" s="227"/>
      <c r="XBO103" s="227"/>
      <c r="XBP103" s="227"/>
      <c r="XBQ103" s="227"/>
      <c r="XBR103" s="227"/>
      <c r="XBS103" s="227"/>
      <c r="XBT103" s="227"/>
      <c r="XBU103" s="227"/>
      <c r="XBV103" s="227"/>
      <c r="XBW103" s="227"/>
      <c r="XBX103" s="227"/>
      <c r="XBY103" s="227"/>
      <c r="XBZ103" s="227"/>
      <c r="XCA103" s="227"/>
      <c r="XCB103" s="227"/>
      <c r="XCC103" s="227"/>
      <c r="XCD103" s="227"/>
      <c r="XCE103" s="227"/>
      <c r="XCF103" s="227"/>
      <c r="XCG103" s="227"/>
      <c r="XCH103" s="227"/>
      <c r="XCI103" s="227"/>
      <c r="XCJ103" s="227"/>
      <c r="XCK103" s="227"/>
      <c r="XCL103" s="227"/>
      <c r="XCM103" s="227"/>
      <c r="XCN103" s="227"/>
      <c r="XCO103" s="227"/>
      <c r="XCP103" s="227"/>
      <c r="XCQ103" s="227"/>
      <c r="XCR103" s="227"/>
      <c r="XCS103" s="227"/>
      <c r="XCT103" s="227"/>
      <c r="XCU103" s="227"/>
      <c r="XCV103" s="227"/>
      <c r="XCW103" s="227"/>
      <c r="XCX103" s="227"/>
      <c r="XCY103" s="227"/>
      <c r="XCZ103" s="227"/>
      <c r="XDA103" s="227"/>
      <c r="XDB103" s="227"/>
      <c r="XDC103" s="227"/>
      <c r="XDD103" s="227"/>
      <c r="XDE103" s="227"/>
      <c r="XDF103" s="227"/>
      <c r="XDG103" s="227"/>
      <c r="XDH103" s="227"/>
      <c r="XDI103" s="227"/>
      <c r="XDJ103" s="227"/>
      <c r="XDK103" s="227"/>
      <c r="XDL103" s="227"/>
      <c r="XDM103" s="227"/>
      <c r="XDN103" s="227"/>
      <c r="XDO103" s="227"/>
      <c r="XDP103" s="227"/>
      <c r="XDQ103" s="227"/>
      <c r="XDR103" s="227"/>
      <c r="XDS103" s="227"/>
      <c r="XDT103" s="227"/>
      <c r="XDU103" s="227"/>
      <c r="XDV103" s="227"/>
      <c r="XDW103" s="227"/>
      <c r="XDX103" s="227"/>
      <c r="XDY103" s="227"/>
      <c r="XDZ103" s="227"/>
      <c r="XEA103" s="227"/>
      <c r="XEB103" s="227"/>
      <c r="XEC103" s="227"/>
      <c r="XED103" s="227"/>
      <c r="XEE103" s="227"/>
      <c r="XEF103" s="227"/>
      <c r="XEG103" s="227"/>
      <c r="XEH103" s="227"/>
      <c r="XEI103" s="227"/>
      <c r="XEJ103" s="227"/>
      <c r="XEK103" s="227"/>
      <c r="XEL103" s="227"/>
      <c r="XEM103" s="227"/>
      <c r="XEN103" s="227"/>
      <c r="XEO103" s="227"/>
      <c r="XEP103" s="227"/>
      <c r="XEQ103" s="227"/>
      <c r="XER103" s="227"/>
      <c r="XES103" s="227"/>
      <c r="XET103" s="227"/>
      <c r="XEU103" s="227"/>
      <c r="XEV103" s="227"/>
      <c r="XEW103" s="227"/>
      <c r="XEX103" s="227"/>
      <c r="XEY103" s="227"/>
      <c r="XEZ103" s="227"/>
      <c r="XFA103" s="227"/>
      <c r="XFB103" s="227"/>
      <c r="XFC103" s="227"/>
      <c r="XFD103" s="227"/>
    </row>
    <row r="104" spans="1:16384" ht="15.75" x14ac:dyDescent="0.25">
      <c r="A104" s="23">
        <v>42</v>
      </c>
      <c r="B104" s="30" t="str">
        <f t="shared" si="2"/>
        <v>00.03.27.1.3.3.1.A.42.2022</v>
      </c>
      <c r="C104" s="223">
        <v>42</v>
      </c>
      <c r="D104" s="224" t="s">
        <v>649</v>
      </c>
      <c r="E104" s="225" t="s">
        <v>805</v>
      </c>
      <c r="F104" s="240" t="s">
        <v>747</v>
      </c>
      <c r="G104" s="150" t="s">
        <v>807</v>
      </c>
      <c r="H104" s="17" t="s">
        <v>0</v>
      </c>
      <c r="I104" s="223" t="s">
        <v>18</v>
      </c>
      <c r="J104" s="223" t="s">
        <v>18</v>
      </c>
      <c r="K104" s="226" t="s">
        <v>638</v>
      </c>
      <c r="L104" s="226" t="s">
        <v>713</v>
      </c>
      <c r="M104" s="226">
        <v>2022</v>
      </c>
      <c r="N104" s="121" t="s">
        <v>622</v>
      </c>
      <c r="O104" s="131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27"/>
      <c r="AI104" s="227"/>
      <c r="AJ104" s="227"/>
      <c r="AK104" s="227"/>
      <c r="AL104" s="227"/>
      <c r="AM104" s="227"/>
      <c r="AN104" s="227"/>
      <c r="AO104" s="227"/>
      <c r="AP104" s="227"/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27"/>
      <c r="BF104" s="227"/>
      <c r="BG104" s="227"/>
      <c r="BH104" s="227"/>
      <c r="BI104" s="227"/>
      <c r="BJ104" s="227"/>
      <c r="BK104" s="227"/>
      <c r="BL104" s="227"/>
      <c r="BM104" s="227"/>
      <c r="BN104" s="227"/>
      <c r="BO104" s="227"/>
      <c r="BP104" s="227"/>
      <c r="BQ104" s="227"/>
      <c r="BR104" s="227"/>
      <c r="BS104" s="227"/>
      <c r="BT104" s="227"/>
      <c r="BU104" s="227"/>
      <c r="BV104" s="227"/>
      <c r="BW104" s="227"/>
      <c r="BX104" s="227"/>
      <c r="BY104" s="227"/>
      <c r="BZ104" s="227"/>
      <c r="CA104" s="227"/>
      <c r="CB104" s="227"/>
      <c r="CC104" s="227"/>
      <c r="CD104" s="227"/>
      <c r="CE104" s="227"/>
      <c r="CF104" s="227"/>
      <c r="CG104" s="227"/>
      <c r="CH104" s="227"/>
      <c r="CI104" s="227"/>
      <c r="CJ104" s="227"/>
      <c r="CK104" s="227"/>
      <c r="CL104" s="227"/>
      <c r="CM104" s="227"/>
      <c r="CN104" s="227"/>
      <c r="CO104" s="227"/>
      <c r="CP104" s="227"/>
      <c r="CQ104" s="227"/>
      <c r="CR104" s="227"/>
      <c r="CS104" s="227"/>
      <c r="CT104" s="227"/>
      <c r="CU104" s="227"/>
      <c r="CV104" s="227"/>
      <c r="CW104" s="227"/>
      <c r="CX104" s="227"/>
      <c r="CY104" s="227"/>
      <c r="CZ104" s="227"/>
      <c r="DA104" s="227"/>
      <c r="DB104" s="227"/>
      <c r="DC104" s="227"/>
      <c r="DD104" s="227"/>
      <c r="DE104" s="227"/>
      <c r="DF104" s="227"/>
      <c r="DG104" s="227"/>
      <c r="DH104" s="227"/>
      <c r="DI104" s="227"/>
      <c r="DJ104" s="227"/>
      <c r="DK104" s="227"/>
      <c r="DL104" s="227"/>
      <c r="DM104" s="227"/>
      <c r="DN104" s="227"/>
      <c r="DO104" s="227"/>
      <c r="DP104" s="227"/>
      <c r="DQ104" s="227"/>
      <c r="DR104" s="227"/>
      <c r="DS104" s="227"/>
      <c r="DT104" s="227"/>
      <c r="DU104" s="227"/>
      <c r="DV104" s="227"/>
      <c r="DW104" s="227"/>
      <c r="DX104" s="227"/>
      <c r="DY104" s="227"/>
      <c r="DZ104" s="227"/>
      <c r="EA104" s="227"/>
      <c r="EB104" s="227"/>
      <c r="EC104" s="227"/>
      <c r="ED104" s="227"/>
      <c r="EE104" s="227"/>
      <c r="EF104" s="227"/>
      <c r="EG104" s="227"/>
      <c r="EH104" s="227"/>
      <c r="EI104" s="227"/>
      <c r="EJ104" s="227"/>
      <c r="EK104" s="227"/>
      <c r="EL104" s="227"/>
      <c r="EM104" s="227"/>
      <c r="EN104" s="227"/>
      <c r="EO104" s="227"/>
      <c r="EP104" s="227"/>
      <c r="EQ104" s="227"/>
      <c r="ER104" s="227"/>
      <c r="ES104" s="227"/>
      <c r="ET104" s="227"/>
      <c r="EU104" s="227"/>
      <c r="EV104" s="227"/>
      <c r="EW104" s="227"/>
      <c r="EX104" s="227"/>
      <c r="EY104" s="227"/>
      <c r="EZ104" s="227"/>
      <c r="FA104" s="227"/>
      <c r="FB104" s="227"/>
      <c r="FC104" s="227"/>
      <c r="FD104" s="227"/>
      <c r="FE104" s="227"/>
      <c r="FF104" s="227"/>
      <c r="FG104" s="227"/>
      <c r="FH104" s="227"/>
      <c r="FI104" s="227"/>
      <c r="FJ104" s="227"/>
      <c r="FK104" s="227"/>
      <c r="FL104" s="227"/>
      <c r="FM104" s="227"/>
      <c r="FN104" s="227"/>
      <c r="FO104" s="227"/>
      <c r="FP104" s="227"/>
      <c r="FQ104" s="227"/>
      <c r="FR104" s="227"/>
      <c r="FS104" s="227"/>
      <c r="FT104" s="227"/>
      <c r="FU104" s="227"/>
      <c r="FV104" s="227"/>
      <c r="FW104" s="227"/>
      <c r="FX104" s="227"/>
      <c r="FY104" s="227"/>
      <c r="FZ104" s="227"/>
      <c r="GA104" s="227"/>
      <c r="GB104" s="227"/>
      <c r="GC104" s="227"/>
      <c r="GD104" s="227"/>
      <c r="GE104" s="227"/>
      <c r="GF104" s="227"/>
      <c r="GG104" s="227"/>
      <c r="GH104" s="227"/>
      <c r="GI104" s="227"/>
      <c r="GJ104" s="227"/>
      <c r="GK104" s="227"/>
      <c r="GL104" s="227"/>
      <c r="GM104" s="227"/>
      <c r="GN104" s="227"/>
      <c r="GO104" s="227"/>
      <c r="GP104" s="227"/>
      <c r="GQ104" s="227"/>
      <c r="GR104" s="227"/>
      <c r="GS104" s="227"/>
      <c r="GT104" s="227"/>
      <c r="GU104" s="227"/>
      <c r="GV104" s="227"/>
      <c r="GW104" s="227"/>
      <c r="GX104" s="227"/>
      <c r="GY104" s="227"/>
      <c r="GZ104" s="227"/>
      <c r="HA104" s="227"/>
      <c r="HB104" s="227"/>
      <c r="HC104" s="227"/>
      <c r="HD104" s="227"/>
      <c r="HE104" s="227"/>
      <c r="HF104" s="227"/>
      <c r="HG104" s="227"/>
      <c r="HH104" s="227"/>
      <c r="HI104" s="227"/>
      <c r="HJ104" s="227"/>
      <c r="HK104" s="227"/>
      <c r="HL104" s="227"/>
      <c r="HM104" s="227"/>
      <c r="HN104" s="227"/>
      <c r="HO104" s="227"/>
      <c r="HP104" s="227"/>
      <c r="HQ104" s="227"/>
      <c r="HR104" s="227"/>
      <c r="HS104" s="227"/>
      <c r="HT104" s="227"/>
      <c r="HU104" s="227"/>
      <c r="HV104" s="227"/>
      <c r="HW104" s="227"/>
      <c r="HX104" s="227"/>
      <c r="HY104" s="227"/>
      <c r="HZ104" s="227"/>
      <c r="IA104" s="227"/>
      <c r="IB104" s="227"/>
      <c r="IC104" s="227"/>
      <c r="ID104" s="227"/>
      <c r="IE104" s="227"/>
      <c r="IF104" s="227"/>
      <c r="IG104" s="227"/>
      <c r="IH104" s="227"/>
      <c r="II104" s="227"/>
      <c r="IJ104" s="227"/>
      <c r="IK104" s="227"/>
      <c r="IL104" s="227"/>
      <c r="IM104" s="227"/>
      <c r="IN104" s="227"/>
      <c r="IO104" s="227"/>
      <c r="IP104" s="227"/>
      <c r="IQ104" s="227"/>
      <c r="IR104" s="227"/>
      <c r="IS104" s="227"/>
      <c r="IT104" s="227"/>
      <c r="IU104" s="227"/>
      <c r="IV104" s="227"/>
      <c r="IW104" s="227"/>
      <c r="IX104" s="227"/>
      <c r="IY104" s="227"/>
      <c r="IZ104" s="227"/>
      <c r="JA104" s="227"/>
      <c r="JB104" s="227"/>
      <c r="JC104" s="227"/>
      <c r="JD104" s="227"/>
      <c r="JE104" s="227"/>
      <c r="JF104" s="227"/>
      <c r="JG104" s="227"/>
      <c r="JH104" s="227"/>
      <c r="JI104" s="227"/>
      <c r="JJ104" s="227"/>
      <c r="JK104" s="227"/>
      <c r="JL104" s="227"/>
      <c r="JM104" s="227"/>
      <c r="JN104" s="227"/>
      <c r="JO104" s="227"/>
      <c r="JP104" s="227"/>
      <c r="JQ104" s="227"/>
      <c r="JR104" s="227"/>
      <c r="JS104" s="227"/>
      <c r="JT104" s="227"/>
      <c r="JU104" s="227"/>
      <c r="JV104" s="227"/>
      <c r="JW104" s="227"/>
      <c r="JX104" s="227"/>
      <c r="JY104" s="227"/>
      <c r="JZ104" s="227"/>
      <c r="KA104" s="227"/>
      <c r="KB104" s="227"/>
      <c r="KC104" s="227"/>
      <c r="KD104" s="227"/>
      <c r="KE104" s="227"/>
      <c r="KF104" s="227"/>
      <c r="KG104" s="227"/>
      <c r="KH104" s="227"/>
      <c r="KI104" s="227"/>
      <c r="KJ104" s="227"/>
      <c r="KK104" s="227"/>
      <c r="KL104" s="227"/>
      <c r="KM104" s="227"/>
      <c r="KN104" s="227"/>
      <c r="KO104" s="227"/>
      <c r="KP104" s="227"/>
      <c r="KQ104" s="227"/>
      <c r="KR104" s="227"/>
      <c r="KS104" s="227"/>
      <c r="KT104" s="227"/>
      <c r="KU104" s="227"/>
      <c r="KV104" s="227"/>
      <c r="KW104" s="227"/>
      <c r="KX104" s="227"/>
      <c r="KY104" s="227"/>
      <c r="KZ104" s="227"/>
      <c r="LA104" s="227"/>
      <c r="LB104" s="227"/>
      <c r="LC104" s="227"/>
      <c r="LD104" s="227"/>
      <c r="LE104" s="227"/>
      <c r="LF104" s="227"/>
      <c r="LG104" s="227"/>
      <c r="LH104" s="227"/>
      <c r="LI104" s="227"/>
      <c r="LJ104" s="227"/>
      <c r="LK104" s="227"/>
      <c r="LL104" s="227"/>
      <c r="LM104" s="227"/>
      <c r="LN104" s="227"/>
      <c r="LO104" s="227"/>
      <c r="LP104" s="227"/>
      <c r="LQ104" s="227"/>
      <c r="LR104" s="227"/>
      <c r="LS104" s="227"/>
      <c r="LT104" s="227"/>
      <c r="LU104" s="227"/>
      <c r="LV104" s="227"/>
      <c r="LW104" s="227"/>
      <c r="LX104" s="227"/>
      <c r="LY104" s="227"/>
      <c r="LZ104" s="227"/>
      <c r="MA104" s="227"/>
      <c r="MB104" s="227"/>
      <c r="MC104" s="227"/>
      <c r="MD104" s="227"/>
      <c r="ME104" s="227"/>
      <c r="MF104" s="227"/>
      <c r="MG104" s="227"/>
      <c r="MH104" s="227"/>
      <c r="MI104" s="227"/>
      <c r="MJ104" s="227"/>
      <c r="MK104" s="227"/>
      <c r="ML104" s="227"/>
      <c r="MM104" s="227"/>
      <c r="MN104" s="227"/>
      <c r="MO104" s="227"/>
      <c r="MP104" s="227"/>
      <c r="MQ104" s="227"/>
      <c r="MR104" s="227"/>
      <c r="MS104" s="227"/>
      <c r="MT104" s="227"/>
      <c r="MU104" s="227"/>
      <c r="MV104" s="227"/>
      <c r="MW104" s="227"/>
      <c r="MX104" s="227"/>
      <c r="MY104" s="227"/>
      <c r="MZ104" s="227"/>
      <c r="NA104" s="227"/>
      <c r="NB104" s="227"/>
      <c r="NC104" s="227"/>
      <c r="ND104" s="227"/>
      <c r="NE104" s="227"/>
      <c r="NF104" s="227"/>
      <c r="NG104" s="227"/>
      <c r="NH104" s="227"/>
      <c r="NI104" s="227"/>
      <c r="NJ104" s="227"/>
      <c r="NK104" s="227"/>
      <c r="NL104" s="227"/>
      <c r="NM104" s="227"/>
      <c r="NN104" s="227"/>
      <c r="NO104" s="227"/>
      <c r="NP104" s="227"/>
      <c r="NQ104" s="227"/>
      <c r="NR104" s="227"/>
      <c r="NS104" s="227"/>
      <c r="NT104" s="227"/>
      <c r="NU104" s="227"/>
      <c r="NV104" s="227"/>
      <c r="NW104" s="227"/>
      <c r="NX104" s="227"/>
      <c r="NY104" s="227"/>
      <c r="NZ104" s="227"/>
      <c r="OA104" s="227"/>
      <c r="OB104" s="227"/>
      <c r="OC104" s="227"/>
      <c r="OD104" s="227"/>
      <c r="OE104" s="227"/>
      <c r="OF104" s="227"/>
      <c r="OG104" s="227"/>
      <c r="OH104" s="227"/>
      <c r="OI104" s="227"/>
      <c r="OJ104" s="227"/>
      <c r="OK104" s="227"/>
      <c r="OL104" s="227"/>
      <c r="OM104" s="227"/>
      <c r="ON104" s="227"/>
      <c r="OO104" s="227"/>
      <c r="OP104" s="227"/>
      <c r="OQ104" s="227"/>
      <c r="OR104" s="227"/>
      <c r="OS104" s="227"/>
      <c r="OT104" s="227"/>
      <c r="OU104" s="227"/>
      <c r="OV104" s="227"/>
      <c r="OW104" s="227"/>
      <c r="OX104" s="227"/>
      <c r="OY104" s="227"/>
      <c r="OZ104" s="227"/>
      <c r="PA104" s="227"/>
      <c r="PB104" s="227"/>
      <c r="PC104" s="227"/>
      <c r="PD104" s="227"/>
      <c r="PE104" s="227"/>
      <c r="PF104" s="227"/>
      <c r="PG104" s="227"/>
      <c r="PH104" s="227"/>
      <c r="PI104" s="227"/>
      <c r="PJ104" s="227"/>
      <c r="PK104" s="227"/>
      <c r="PL104" s="227"/>
      <c r="PM104" s="227"/>
      <c r="PN104" s="227"/>
      <c r="PO104" s="227"/>
      <c r="PP104" s="227"/>
      <c r="PQ104" s="227"/>
      <c r="PR104" s="227"/>
      <c r="PS104" s="227"/>
      <c r="PT104" s="227"/>
      <c r="PU104" s="227"/>
      <c r="PV104" s="227"/>
      <c r="PW104" s="227"/>
      <c r="PX104" s="227"/>
      <c r="PY104" s="227"/>
      <c r="PZ104" s="227"/>
      <c r="QA104" s="227"/>
      <c r="QB104" s="227"/>
      <c r="QC104" s="227"/>
      <c r="QD104" s="227"/>
      <c r="QE104" s="227"/>
      <c r="QF104" s="227"/>
      <c r="QG104" s="227"/>
      <c r="QH104" s="227"/>
      <c r="QI104" s="227"/>
      <c r="QJ104" s="227"/>
      <c r="QK104" s="227"/>
      <c r="QL104" s="227"/>
      <c r="QM104" s="227"/>
      <c r="QN104" s="227"/>
      <c r="QO104" s="227"/>
      <c r="QP104" s="227"/>
      <c r="QQ104" s="227"/>
      <c r="QR104" s="227"/>
      <c r="QS104" s="227"/>
      <c r="QT104" s="227"/>
      <c r="QU104" s="227"/>
      <c r="QV104" s="227"/>
      <c r="QW104" s="227"/>
      <c r="QX104" s="227"/>
      <c r="QY104" s="227"/>
      <c r="QZ104" s="227"/>
      <c r="RA104" s="227"/>
      <c r="RB104" s="227"/>
      <c r="RC104" s="227"/>
      <c r="RD104" s="227"/>
      <c r="RE104" s="227"/>
      <c r="RF104" s="227"/>
      <c r="RG104" s="227"/>
      <c r="RH104" s="227"/>
      <c r="RI104" s="227"/>
      <c r="RJ104" s="227"/>
      <c r="RK104" s="227"/>
      <c r="RL104" s="227"/>
      <c r="RM104" s="227"/>
      <c r="RN104" s="227"/>
      <c r="RO104" s="227"/>
      <c r="RP104" s="227"/>
      <c r="RQ104" s="227"/>
      <c r="RR104" s="227"/>
      <c r="RS104" s="227"/>
      <c r="RT104" s="227"/>
      <c r="RU104" s="227"/>
      <c r="RV104" s="227"/>
      <c r="RW104" s="227"/>
      <c r="RX104" s="227"/>
      <c r="RY104" s="227"/>
      <c r="RZ104" s="227"/>
      <c r="SA104" s="227"/>
      <c r="SB104" s="227"/>
      <c r="SC104" s="227"/>
      <c r="SD104" s="227"/>
      <c r="SE104" s="227"/>
      <c r="SF104" s="227"/>
      <c r="SG104" s="227"/>
      <c r="SH104" s="227"/>
      <c r="SI104" s="227"/>
      <c r="SJ104" s="227"/>
      <c r="SK104" s="227"/>
      <c r="SL104" s="227"/>
      <c r="SM104" s="227"/>
      <c r="SN104" s="227"/>
      <c r="SO104" s="227"/>
      <c r="SP104" s="227"/>
      <c r="SQ104" s="227"/>
      <c r="SR104" s="227"/>
      <c r="SS104" s="227"/>
      <c r="ST104" s="227"/>
      <c r="SU104" s="227"/>
      <c r="SV104" s="227"/>
      <c r="SW104" s="227"/>
      <c r="SX104" s="227"/>
      <c r="SY104" s="227"/>
      <c r="SZ104" s="227"/>
      <c r="TA104" s="227"/>
      <c r="TB104" s="227"/>
      <c r="TC104" s="227"/>
      <c r="TD104" s="227"/>
      <c r="TE104" s="227"/>
      <c r="TF104" s="227"/>
      <c r="TG104" s="227"/>
      <c r="TH104" s="227"/>
      <c r="TI104" s="227"/>
      <c r="TJ104" s="227"/>
      <c r="TK104" s="227"/>
      <c r="TL104" s="227"/>
      <c r="TM104" s="227"/>
      <c r="TN104" s="227"/>
      <c r="TO104" s="227"/>
      <c r="TP104" s="227"/>
      <c r="TQ104" s="227"/>
      <c r="TR104" s="227"/>
      <c r="TS104" s="227"/>
      <c r="TT104" s="227"/>
      <c r="TU104" s="227"/>
      <c r="TV104" s="227"/>
      <c r="TW104" s="227"/>
      <c r="TX104" s="227"/>
      <c r="TY104" s="227"/>
      <c r="TZ104" s="227"/>
      <c r="UA104" s="227"/>
      <c r="UB104" s="227"/>
      <c r="UC104" s="227"/>
      <c r="UD104" s="227"/>
      <c r="UE104" s="227"/>
      <c r="UF104" s="227"/>
      <c r="UG104" s="227"/>
      <c r="UH104" s="227"/>
      <c r="UI104" s="227"/>
      <c r="UJ104" s="227"/>
      <c r="UK104" s="227"/>
      <c r="UL104" s="227"/>
      <c r="UM104" s="227"/>
      <c r="UN104" s="227"/>
      <c r="UO104" s="227"/>
      <c r="UP104" s="227"/>
      <c r="UQ104" s="227"/>
      <c r="UR104" s="227"/>
      <c r="US104" s="227"/>
      <c r="UT104" s="227"/>
      <c r="UU104" s="227"/>
      <c r="UV104" s="227"/>
      <c r="UW104" s="227"/>
      <c r="UX104" s="227"/>
      <c r="UY104" s="227"/>
      <c r="UZ104" s="227"/>
      <c r="VA104" s="227"/>
      <c r="VB104" s="227"/>
      <c r="VC104" s="227"/>
      <c r="VD104" s="227"/>
      <c r="VE104" s="227"/>
      <c r="VF104" s="227"/>
      <c r="VG104" s="227"/>
      <c r="VH104" s="227"/>
      <c r="VI104" s="227"/>
      <c r="VJ104" s="227"/>
      <c r="VK104" s="227"/>
      <c r="VL104" s="227"/>
      <c r="VM104" s="227"/>
      <c r="VN104" s="227"/>
      <c r="VO104" s="227"/>
      <c r="VP104" s="227"/>
      <c r="VQ104" s="227"/>
      <c r="VR104" s="227"/>
      <c r="VS104" s="227"/>
      <c r="VT104" s="227"/>
      <c r="VU104" s="227"/>
      <c r="VV104" s="227"/>
      <c r="VW104" s="227"/>
      <c r="VX104" s="227"/>
      <c r="VY104" s="227"/>
      <c r="VZ104" s="227"/>
      <c r="WA104" s="227"/>
      <c r="WB104" s="227"/>
      <c r="WC104" s="227"/>
      <c r="WD104" s="227"/>
      <c r="WE104" s="227"/>
      <c r="WF104" s="227"/>
      <c r="WG104" s="227"/>
      <c r="WH104" s="227"/>
      <c r="WI104" s="227"/>
      <c r="WJ104" s="227"/>
      <c r="WK104" s="227"/>
      <c r="WL104" s="227"/>
      <c r="WM104" s="227"/>
      <c r="WN104" s="227"/>
      <c r="WO104" s="227"/>
      <c r="WP104" s="227"/>
      <c r="WQ104" s="227"/>
      <c r="WR104" s="227"/>
      <c r="WS104" s="227"/>
      <c r="WT104" s="227"/>
      <c r="WU104" s="227"/>
      <c r="WV104" s="227"/>
      <c r="WW104" s="227"/>
      <c r="WX104" s="227"/>
      <c r="WY104" s="227"/>
      <c r="WZ104" s="227"/>
      <c r="XA104" s="227"/>
      <c r="XB104" s="227"/>
      <c r="XC104" s="227"/>
      <c r="XD104" s="227"/>
      <c r="XE104" s="227"/>
      <c r="XF104" s="227"/>
      <c r="XG104" s="227"/>
      <c r="XH104" s="227"/>
      <c r="XI104" s="227"/>
      <c r="XJ104" s="227"/>
      <c r="XK104" s="227"/>
      <c r="XL104" s="227"/>
      <c r="XM104" s="227"/>
      <c r="XN104" s="227"/>
      <c r="XO104" s="227"/>
      <c r="XP104" s="227"/>
      <c r="XQ104" s="227"/>
      <c r="XR104" s="227"/>
      <c r="XS104" s="227"/>
      <c r="XT104" s="227"/>
      <c r="XU104" s="227"/>
      <c r="XV104" s="227"/>
      <c r="XW104" s="227"/>
      <c r="XX104" s="227"/>
      <c r="XY104" s="227"/>
      <c r="XZ104" s="227"/>
      <c r="YA104" s="227"/>
      <c r="YB104" s="227"/>
      <c r="YC104" s="227"/>
      <c r="YD104" s="227"/>
      <c r="YE104" s="227"/>
      <c r="YF104" s="227"/>
      <c r="YG104" s="227"/>
      <c r="YH104" s="227"/>
      <c r="YI104" s="227"/>
      <c r="YJ104" s="227"/>
      <c r="YK104" s="227"/>
      <c r="YL104" s="227"/>
      <c r="YM104" s="227"/>
      <c r="YN104" s="227"/>
      <c r="YO104" s="227"/>
      <c r="YP104" s="227"/>
      <c r="YQ104" s="227"/>
      <c r="YR104" s="227"/>
      <c r="YS104" s="227"/>
      <c r="YT104" s="227"/>
      <c r="YU104" s="227"/>
      <c r="YV104" s="227"/>
      <c r="YW104" s="227"/>
      <c r="YX104" s="227"/>
      <c r="YY104" s="227"/>
      <c r="YZ104" s="227"/>
      <c r="ZA104" s="227"/>
      <c r="ZB104" s="227"/>
      <c r="ZC104" s="227"/>
      <c r="ZD104" s="227"/>
      <c r="ZE104" s="227"/>
      <c r="ZF104" s="227"/>
      <c r="ZG104" s="227"/>
      <c r="ZH104" s="227"/>
      <c r="ZI104" s="227"/>
      <c r="ZJ104" s="227"/>
      <c r="ZK104" s="227"/>
      <c r="ZL104" s="227"/>
      <c r="ZM104" s="227"/>
      <c r="ZN104" s="227"/>
      <c r="ZO104" s="227"/>
      <c r="ZP104" s="227"/>
      <c r="ZQ104" s="227"/>
      <c r="ZR104" s="227"/>
      <c r="ZS104" s="227"/>
      <c r="ZT104" s="227"/>
      <c r="ZU104" s="227"/>
      <c r="ZV104" s="227"/>
      <c r="ZW104" s="227"/>
      <c r="ZX104" s="227"/>
      <c r="ZY104" s="227"/>
      <c r="ZZ104" s="227"/>
      <c r="AAA104" s="227"/>
      <c r="AAB104" s="227"/>
      <c r="AAC104" s="227"/>
      <c r="AAD104" s="227"/>
      <c r="AAE104" s="227"/>
      <c r="AAF104" s="227"/>
      <c r="AAG104" s="227"/>
      <c r="AAH104" s="227"/>
      <c r="AAI104" s="227"/>
      <c r="AAJ104" s="227"/>
      <c r="AAK104" s="227"/>
      <c r="AAL104" s="227"/>
      <c r="AAM104" s="227"/>
      <c r="AAN104" s="227"/>
      <c r="AAO104" s="227"/>
      <c r="AAP104" s="227"/>
      <c r="AAQ104" s="227"/>
      <c r="AAR104" s="227"/>
      <c r="AAS104" s="227"/>
      <c r="AAT104" s="227"/>
      <c r="AAU104" s="227"/>
      <c r="AAV104" s="227"/>
      <c r="AAW104" s="227"/>
      <c r="AAX104" s="227"/>
      <c r="AAY104" s="227"/>
      <c r="AAZ104" s="227"/>
      <c r="ABA104" s="227"/>
      <c r="ABB104" s="227"/>
      <c r="ABC104" s="227"/>
      <c r="ABD104" s="227"/>
      <c r="ABE104" s="227"/>
      <c r="ABF104" s="227"/>
      <c r="ABG104" s="227"/>
      <c r="ABH104" s="227"/>
      <c r="ABI104" s="227"/>
      <c r="ABJ104" s="227"/>
      <c r="ABK104" s="227"/>
      <c r="ABL104" s="227"/>
      <c r="ABM104" s="227"/>
      <c r="ABN104" s="227"/>
      <c r="ABO104" s="227"/>
      <c r="ABP104" s="227"/>
      <c r="ABQ104" s="227"/>
      <c r="ABR104" s="227"/>
      <c r="ABS104" s="227"/>
      <c r="ABT104" s="227"/>
      <c r="ABU104" s="227"/>
      <c r="ABV104" s="227"/>
      <c r="ABW104" s="227"/>
      <c r="ABX104" s="227"/>
      <c r="ABY104" s="227"/>
      <c r="ABZ104" s="227"/>
      <c r="ACA104" s="227"/>
      <c r="ACB104" s="227"/>
      <c r="ACC104" s="227"/>
      <c r="ACD104" s="227"/>
      <c r="ACE104" s="227"/>
      <c r="ACF104" s="227"/>
      <c r="ACG104" s="227"/>
      <c r="ACH104" s="227"/>
      <c r="ACI104" s="227"/>
      <c r="ACJ104" s="227"/>
      <c r="ACK104" s="227"/>
      <c r="ACL104" s="227"/>
      <c r="ACM104" s="227"/>
      <c r="ACN104" s="227"/>
      <c r="ACO104" s="227"/>
      <c r="ACP104" s="227"/>
      <c r="ACQ104" s="227"/>
      <c r="ACR104" s="227"/>
      <c r="ACS104" s="227"/>
      <c r="ACT104" s="227"/>
      <c r="ACU104" s="227"/>
      <c r="ACV104" s="227"/>
      <c r="ACW104" s="227"/>
      <c r="ACX104" s="227"/>
      <c r="ACY104" s="227"/>
      <c r="ACZ104" s="227"/>
      <c r="ADA104" s="227"/>
      <c r="ADB104" s="227"/>
      <c r="ADC104" s="227"/>
      <c r="ADD104" s="227"/>
      <c r="ADE104" s="227"/>
      <c r="ADF104" s="227"/>
      <c r="ADG104" s="227"/>
      <c r="ADH104" s="227"/>
      <c r="ADI104" s="227"/>
      <c r="ADJ104" s="227"/>
      <c r="ADK104" s="227"/>
      <c r="ADL104" s="227"/>
      <c r="ADM104" s="227"/>
      <c r="ADN104" s="227"/>
      <c r="ADO104" s="227"/>
      <c r="ADP104" s="227"/>
      <c r="ADQ104" s="227"/>
      <c r="ADR104" s="227"/>
      <c r="ADS104" s="227"/>
      <c r="ADT104" s="227"/>
      <c r="ADU104" s="227"/>
      <c r="ADV104" s="227"/>
      <c r="ADW104" s="227"/>
      <c r="ADX104" s="227"/>
      <c r="ADY104" s="227"/>
      <c r="ADZ104" s="227"/>
      <c r="AEA104" s="227"/>
      <c r="AEB104" s="227"/>
      <c r="AEC104" s="227"/>
      <c r="AED104" s="227"/>
      <c r="AEE104" s="227"/>
      <c r="AEF104" s="227"/>
      <c r="AEG104" s="227"/>
      <c r="AEH104" s="227"/>
      <c r="AEI104" s="227"/>
      <c r="AEJ104" s="227"/>
      <c r="AEK104" s="227"/>
      <c r="AEL104" s="227"/>
      <c r="AEM104" s="227"/>
      <c r="AEN104" s="227"/>
      <c r="AEO104" s="227"/>
      <c r="AEP104" s="227"/>
      <c r="AEQ104" s="227"/>
      <c r="AER104" s="227"/>
      <c r="AES104" s="227"/>
      <c r="AET104" s="227"/>
      <c r="AEU104" s="227"/>
      <c r="AEV104" s="227"/>
      <c r="AEW104" s="227"/>
      <c r="AEX104" s="227"/>
      <c r="AEY104" s="227"/>
      <c r="AEZ104" s="227"/>
      <c r="AFA104" s="227"/>
      <c r="AFB104" s="227"/>
      <c r="AFC104" s="227"/>
      <c r="AFD104" s="227"/>
      <c r="AFE104" s="227"/>
      <c r="AFF104" s="227"/>
      <c r="AFG104" s="227"/>
      <c r="AFH104" s="227"/>
      <c r="AFI104" s="227"/>
      <c r="AFJ104" s="227"/>
      <c r="AFK104" s="227"/>
      <c r="AFL104" s="227"/>
      <c r="AFM104" s="227"/>
      <c r="AFN104" s="227"/>
      <c r="AFO104" s="227"/>
      <c r="AFP104" s="227"/>
      <c r="AFQ104" s="227"/>
      <c r="AFR104" s="227"/>
      <c r="AFS104" s="227"/>
      <c r="AFT104" s="227"/>
      <c r="AFU104" s="227"/>
      <c r="AFV104" s="227"/>
      <c r="AFW104" s="227"/>
      <c r="AFX104" s="227"/>
      <c r="AFY104" s="227"/>
      <c r="AFZ104" s="227"/>
      <c r="AGA104" s="227"/>
      <c r="AGB104" s="227"/>
      <c r="AGC104" s="227"/>
      <c r="AGD104" s="227"/>
      <c r="AGE104" s="227"/>
      <c r="AGF104" s="227"/>
      <c r="AGG104" s="227"/>
      <c r="AGH104" s="227"/>
      <c r="AGI104" s="227"/>
      <c r="AGJ104" s="227"/>
      <c r="AGK104" s="227"/>
      <c r="AGL104" s="227"/>
      <c r="AGM104" s="227"/>
      <c r="AGN104" s="227"/>
      <c r="AGO104" s="227"/>
      <c r="AGP104" s="227"/>
      <c r="AGQ104" s="227"/>
      <c r="AGR104" s="227"/>
      <c r="AGS104" s="227"/>
      <c r="AGT104" s="227"/>
      <c r="AGU104" s="227"/>
      <c r="AGV104" s="227"/>
      <c r="AGW104" s="227"/>
      <c r="AGX104" s="227"/>
      <c r="AGY104" s="227"/>
      <c r="AGZ104" s="227"/>
      <c r="AHA104" s="227"/>
      <c r="AHB104" s="227"/>
      <c r="AHC104" s="227"/>
      <c r="AHD104" s="227"/>
      <c r="AHE104" s="227"/>
      <c r="AHF104" s="227"/>
      <c r="AHG104" s="227"/>
      <c r="AHH104" s="227"/>
      <c r="AHI104" s="227"/>
      <c r="AHJ104" s="227"/>
      <c r="AHK104" s="227"/>
      <c r="AHL104" s="227"/>
      <c r="AHM104" s="227"/>
      <c r="AHN104" s="227"/>
      <c r="AHO104" s="227"/>
      <c r="AHP104" s="227"/>
      <c r="AHQ104" s="227"/>
      <c r="AHR104" s="227"/>
      <c r="AHS104" s="227"/>
      <c r="AHT104" s="227"/>
      <c r="AHU104" s="227"/>
      <c r="AHV104" s="227"/>
      <c r="AHW104" s="227"/>
      <c r="AHX104" s="227"/>
      <c r="AHY104" s="227"/>
      <c r="AHZ104" s="227"/>
      <c r="AIA104" s="227"/>
      <c r="AIB104" s="227"/>
      <c r="AIC104" s="227"/>
      <c r="AID104" s="227"/>
      <c r="AIE104" s="227"/>
      <c r="AIF104" s="227"/>
      <c r="AIG104" s="227"/>
      <c r="AIH104" s="227"/>
      <c r="AII104" s="227"/>
      <c r="AIJ104" s="227"/>
      <c r="AIK104" s="227"/>
      <c r="AIL104" s="227"/>
      <c r="AIM104" s="227"/>
      <c r="AIN104" s="227"/>
      <c r="AIO104" s="227"/>
      <c r="AIP104" s="227"/>
      <c r="AIQ104" s="227"/>
      <c r="AIR104" s="227"/>
      <c r="AIS104" s="227"/>
      <c r="AIT104" s="227"/>
      <c r="AIU104" s="227"/>
      <c r="AIV104" s="227"/>
      <c r="AIW104" s="227"/>
      <c r="AIX104" s="227"/>
      <c r="AIY104" s="227"/>
      <c r="AIZ104" s="227"/>
      <c r="AJA104" s="227"/>
      <c r="AJB104" s="227"/>
      <c r="AJC104" s="227"/>
      <c r="AJD104" s="227"/>
      <c r="AJE104" s="227"/>
      <c r="AJF104" s="227"/>
      <c r="AJG104" s="227"/>
      <c r="AJH104" s="227"/>
      <c r="AJI104" s="227"/>
      <c r="AJJ104" s="227"/>
      <c r="AJK104" s="227"/>
      <c r="AJL104" s="227"/>
      <c r="AJM104" s="227"/>
      <c r="AJN104" s="227"/>
      <c r="AJO104" s="227"/>
      <c r="AJP104" s="227"/>
      <c r="AJQ104" s="227"/>
      <c r="AJR104" s="227"/>
      <c r="AJS104" s="227"/>
      <c r="AJT104" s="227"/>
      <c r="AJU104" s="227"/>
      <c r="AJV104" s="227"/>
      <c r="AJW104" s="227"/>
      <c r="AJX104" s="227"/>
      <c r="AJY104" s="227"/>
      <c r="AJZ104" s="227"/>
      <c r="AKA104" s="227"/>
      <c r="AKB104" s="227"/>
      <c r="AKC104" s="227"/>
      <c r="AKD104" s="227"/>
      <c r="AKE104" s="227"/>
      <c r="AKF104" s="227"/>
      <c r="AKG104" s="227"/>
      <c r="AKH104" s="227"/>
      <c r="AKI104" s="227"/>
      <c r="AKJ104" s="227"/>
      <c r="AKK104" s="227"/>
      <c r="AKL104" s="227"/>
      <c r="AKM104" s="227"/>
      <c r="AKN104" s="227"/>
      <c r="AKO104" s="227"/>
      <c r="AKP104" s="227"/>
      <c r="AKQ104" s="227"/>
      <c r="AKR104" s="227"/>
      <c r="AKS104" s="227"/>
      <c r="AKT104" s="227"/>
      <c r="AKU104" s="227"/>
      <c r="AKV104" s="227"/>
      <c r="AKW104" s="227"/>
      <c r="AKX104" s="227"/>
      <c r="AKY104" s="227"/>
      <c r="AKZ104" s="227"/>
      <c r="ALA104" s="227"/>
      <c r="ALB104" s="227"/>
      <c r="ALC104" s="227"/>
      <c r="ALD104" s="227"/>
      <c r="ALE104" s="227"/>
      <c r="ALF104" s="227"/>
      <c r="ALG104" s="227"/>
      <c r="ALH104" s="227"/>
      <c r="ALI104" s="227"/>
      <c r="ALJ104" s="227"/>
      <c r="ALK104" s="227"/>
      <c r="ALL104" s="227"/>
      <c r="ALM104" s="227"/>
      <c r="ALN104" s="227"/>
      <c r="ALO104" s="227"/>
      <c r="ALP104" s="227"/>
      <c r="ALQ104" s="227"/>
      <c r="ALR104" s="227"/>
      <c r="ALS104" s="227"/>
      <c r="ALT104" s="227"/>
      <c r="ALU104" s="227"/>
      <c r="ALV104" s="227"/>
      <c r="ALW104" s="227"/>
      <c r="ALX104" s="227"/>
      <c r="ALY104" s="227"/>
      <c r="ALZ104" s="227"/>
      <c r="AMA104" s="227"/>
      <c r="AMB104" s="227"/>
      <c r="AMC104" s="227"/>
      <c r="AMD104" s="227"/>
      <c r="AME104" s="227"/>
      <c r="AMF104" s="227"/>
      <c r="AMG104" s="227"/>
      <c r="AMH104" s="227"/>
      <c r="AMI104" s="227"/>
      <c r="AMJ104" s="227"/>
      <c r="AMK104" s="227"/>
      <c r="AML104" s="227"/>
      <c r="AMM104" s="227"/>
      <c r="AMN104" s="227"/>
      <c r="AMO104" s="227"/>
      <c r="AMP104" s="227"/>
      <c r="AMQ104" s="227"/>
      <c r="AMR104" s="227"/>
      <c r="AMS104" s="227"/>
      <c r="AMT104" s="227"/>
      <c r="AMU104" s="227"/>
      <c r="AMV104" s="227"/>
      <c r="AMW104" s="227"/>
      <c r="AMX104" s="227"/>
      <c r="AMY104" s="227"/>
      <c r="AMZ104" s="227"/>
      <c r="ANA104" s="227"/>
      <c r="ANB104" s="227"/>
      <c r="ANC104" s="227"/>
      <c r="AND104" s="227"/>
      <c r="ANE104" s="227"/>
      <c r="ANF104" s="227"/>
      <c r="ANG104" s="227"/>
      <c r="ANH104" s="227"/>
      <c r="ANI104" s="227"/>
      <c r="ANJ104" s="227"/>
      <c r="ANK104" s="227"/>
      <c r="ANL104" s="227"/>
      <c r="ANM104" s="227"/>
      <c r="ANN104" s="227"/>
      <c r="ANO104" s="227"/>
      <c r="ANP104" s="227"/>
      <c r="ANQ104" s="227"/>
      <c r="ANR104" s="227"/>
      <c r="ANS104" s="227"/>
      <c r="ANT104" s="227"/>
      <c r="ANU104" s="227"/>
      <c r="ANV104" s="227"/>
      <c r="ANW104" s="227"/>
      <c r="ANX104" s="227"/>
      <c r="ANY104" s="227"/>
      <c r="ANZ104" s="227"/>
      <c r="AOA104" s="227"/>
      <c r="AOB104" s="227"/>
      <c r="AOC104" s="227"/>
      <c r="AOD104" s="227"/>
      <c r="AOE104" s="227"/>
      <c r="AOF104" s="227"/>
      <c r="AOG104" s="227"/>
      <c r="AOH104" s="227"/>
      <c r="AOI104" s="227"/>
      <c r="AOJ104" s="227"/>
      <c r="AOK104" s="227"/>
      <c r="AOL104" s="227"/>
      <c r="AOM104" s="227"/>
      <c r="AON104" s="227"/>
      <c r="AOO104" s="227"/>
      <c r="AOP104" s="227"/>
      <c r="AOQ104" s="227"/>
      <c r="AOR104" s="227"/>
      <c r="AOS104" s="227"/>
      <c r="AOT104" s="227"/>
      <c r="AOU104" s="227"/>
      <c r="AOV104" s="227"/>
      <c r="AOW104" s="227"/>
      <c r="AOX104" s="227"/>
      <c r="AOY104" s="227"/>
      <c r="AOZ104" s="227"/>
      <c r="APA104" s="227"/>
      <c r="APB104" s="227"/>
      <c r="APC104" s="227"/>
      <c r="APD104" s="227"/>
      <c r="APE104" s="227"/>
      <c r="APF104" s="227"/>
      <c r="APG104" s="227"/>
      <c r="APH104" s="227"/>
      <c r="API104" s="227"/>
      <c r="APJ104" s="227"/>
      <c r="APK104" s="227"/>
      <c r="APL104" s="227"/>
      <c r="APM104" s="227"/>
      <c r="APN104" s="227"/>
      <c r="APO104" s="227"/>
      <c r="APP104" s="227"/>
      <c r="APQ104" s="227"/>
      <c r="APR104" s="227"/>
      <c r="APS104" s="227"/>
      <c r="APT104" s="227"/>
      <c r="APU104" s="227"/>
      <c r="APV104" s="227"/>
      <c r="APW104" s="227"/>
      <c r="APX104" s="227"/>
      <c r="APY104" s="227"/>
      <c r="APZ104" s="227"/>
      <c r="AQA104" s="227"/>
      <c r="AQB104" s="227"/>
      <c r="AQC104" s="227"/>
      <c r="AQD104" s="227"/>
      <c r="AQE104" s="227"/>
      <c r="AQF104" s="227"/>
      <c r="AQG104" s="227"/>
      <c r="AQH104" s="227"/>
      <c r="AQI104" s="227"/>
      <c r="AQJ104" s="227"/>
      <c r="AQK104" s="227"/>
      <c r="AQL104" s="227"/>
      <c r="AQM104" s="227"/>
      <c r="AQN104" s="227"/>
      <c r="AQO104" s="227"/>
      <c r="AQP104" s="227"/>
      <c r="AQQ104" s="227"/>
      <c r="AQR104" s="227"/>
      <c r="AQS104" s="227"/>
      <c r="AQT104" s="227"/>
      <c r="AQU104" s="227"/>
      <c r="AQV104" s="227"/>
      <c r="AQW104" s="227"/>
      <c r="AQX104" s="227"/>
      <c r="AQY104" s="227"/>
      <c r="AQZ104" s="227"/>
      <c r="ARA104" s="227"/>
      <c r="ARB104" s="227"/>
      <c r="ARC104" s="227"/>
      <c r="ARD104" s="227"/>
      <c r="ARE104" s="227"/>
      <c r="ARF104" s="227"/>
      <c r="ARG104" s="227"/>
      <c r="ARH104" s="227"/>
      <c r="ARI104" s="227"/>
      <c r="ARJ104" s="227"/>
      <c r="ARK104" s="227"/>
      <c r="ARL104" s="227"/>
      <c r="ARM104" s="227"/>
      <c r="ARN104" s="227"/>
      <c r="ARO104" s="227"/>
      <c r="ARP104" s="227"/>
      <c r="ARQ104" s="227"/>
      <c r="ARR104" s="227"/>
      <c r="ARS104" s="227"/>
      <c r="ART104" s="227"/>
      <c r="ARU104" s="227"/>
      <c r="ARV104" s="227"/>
      <c r="ARW104" s="227"/>
      <c r="ARX104" s="227"/>
      <c r="ARY104" s="227"/>
      <c r="ARZ104" s="227"/>
      <c r="ASA104" s="227"/>
      <c r="ASB104" s="227"/>
      <c r="ASC104" s="227"/>
      <c r="ASD104" s="227"/>
      <c r="ASE104" s="227"/>
      <c r="ASF104" s="227"/>
      <c r="ASG104" s="227"/>
      <c r="ASH104" s="227"/>
      <c r="ASI104" s="227"/>
      <c r="ASJ104" s="227"/>
      <c r="ASK104" s="227"/>
      <c r="ASL104" s="227"/>
      <c r="ASM104" s="227"/>
      <c r="ASN104" s="227"/>
      <c r="ASO104" s="227"/>
      <c r="ASP104" s="227"/>
      <c r="ASQ104" s="227"/>
      <c r="ASR104" s="227"/>
      <c r="ASS104" s="227"/>
      <c r="AST104" s="227"/>
      <c r="ASU104" s="227"/>
      <c r="ASV104" s="227"/>
      <c r="ASW104" s="227"/>
      <c r="ASX104" s="227"/>
      <c r="ASY104" s="227"/>
      <c r="ASZ104" s="227"/>
      <c r="ATA104" s="227"/>
      <c r="ATB104" s="227"/>
      <c r="ATC104" s="227"/>
      <c r="ATD104" s="227"/>
      <c r="ATE104" s="227"/>
      <c r="ATF104" s="227"/>
      <c r="ATG104" s="227"/>
      <c r="ATH104" s="227"/>
      <c r="ATI104" s="227"/>
      <c r="ATJ104" s="227"/>
      <c r="ATK104" s="227"/>
      <c r="ATL104" s="227"/>
      <c r="ATM104" s="227"/>
      <c r="ATN104" s="227"/>
      <c r="ATO104" s="227"/>
      <c r="ATP104" s="227"/>
      <c r="ATQ104" s="227"/>
      <c r="ATR104" s="227"/>
      <c r="ATS104" s="227"/>
      <c r="ATT104" s="227"/>
      <c r="ATU104" s="227"/>
      <c r="ATV104" s="227"/>
      <c r="ATW104" s="227"/>
      <c r="ATX104" s="227"/>
      <c r="ATY104" s="227"/>
      <c r="ATZ104" s="227"/>
      <c r="AUA104" s="227"/>
      <c r="AUB104" s="227"/>
      <c r="AUC104" s="227"/>
      <c r="AUD104" s="227"/>
      <c r="AUE104" s="227"/>
      <c r="AUF104" s="227"/>
      <c r="AUG104" s="227"/>
      <c r="AUH104" s="227"/>
      <c r="AUI104" s="227"/>
      <c r="AUJ104" s="227"/>
      <c r="AUK104" s="227"/>
      <c r="AUL104" s="227"/>
      <c r="AUM104" s="227"/>
      <c r="AUN104" s="227"/>
      <c r="AUO104" s="227"/>
      <c r="AUP104" s="227"/>
      <c r="AUQ104" s="227"/>
      <c r="AUR104" s="227"/>
      <c r="AUS104" s="227"/>
      <c r="AUT104" s="227"/>
      <c r="AUU104" s="227"/>
      <c r="AUV104" s="227"/>
      <c r="AUW104" s="227"/>
      <c r="AUX104" s="227"/>
      <c r="AUY104" s="227"/>
      <c r="AUZ104" s="227"/>
      <c r="AVA104" s="227"/>
      <c r="AVB104" s="227"/>
      <c r="AVC104" s="227"/>
      <c r="AVD104" s="227"/>
      <c r="AVE104" s="227"/>
      <c r="AVF104" s="227"/>
      <c r="AVG104" s="227"/>
      <c r="AVH104" s="227"/>
      <c r="AVI104" s="227"/>
      <c r="AVJ104" s="227"/>
      <c r="AVK104" s="227"/>
      <c r="AVL104" s="227"/>
      <c r="AVM104" s="227"/>
      <c r="AVN104" s="227"/>
      <c r="AVO104" s="227"/>
      <c r="AVP104" s="227"/>
      <c r="AVQ104" s="227"/>
      <c r="AVR104" s="227"/>
      <c r="AVS104" s="227"/>
      <c r="AVT104" s="227"/>
      <c r="AVU104" s="227"/>
      <c r="AVV104" s="227"/>
      <c r="AVW104" s="227"/>
      <c r="AVX104" s="227"/>
      <c r="AVY104" s="227"/>
      <c r="AVZ104" s="227"/>
      <c r="AWA104" s="227"/>
      <c r="AWB104" s="227"/>
      <c r="AWC104" s="227"/>
      <c r="AWD104" s="227"/>
      <c r="AWE104" s="227"/>
      <c r="AWF104" s="227"/>
      <c r="AWG104" s="227"/>
      <c r="AWH104" s="227"/>
      <c r="AWI104" s="227"/>
      <c r="AWJ104" s="227"/>
      <c r="AWK104" s="227"/>
      <c r="AWL104" s="227"/>
      <c r="AWM104" s="227"/>
      <c r="AWN104" s="227"/>
      <c r="AWO104" s="227"/>
      <c r="AWP104" s="227"/>
      <c r="AWQ104" s="227"/>
      <c r="AWR104" s="227"/>
      <c r="AWS104" s="227"/>
      <c r="AWT104" s="227"/>
      <c r="AWU104" s="227"/>
      <c r="AWV104" s="227"/>
      <c r="AWW104" s="227"/>
      <c r="AWX104" s="227"/>
      <c r="AWY104" s="227"/>
      <c r="AWZ104" s="227"/>
      <c r="AXA104" s="227"/>
      <c r="AXB104" s="227"/>
      <c r="AXC104" s="227"/>
      <c r="AXD104" s="227"/>
      <c r="AXE104" s="227"/>
      <c r="AXF104" s="227"/>
      <c r="AXG104" s="227"/>
      <c r="AXH104" s="227"/>
      <c r="AXI104" s="227"/>
      <c r="AXJ104" s="227"/>
      <c r="AXK104" s="227"/>
      <c r="AXL104" s="227"/>
      <c r="AXM104" s="227"/>
      <c r="AXN104" s="227"/>
      <c r="AXO104" s="227"/>
      <c r="AXP104" s="227"/>
      <c r="AXQ104" s="227"/>
      <c r="AXR104" s="227"/>
      <c r="AXS104" s="227"/>
      <c r="AXT104" s="227"/>
      <c r="AXU104" s="227"/>
      <c r="AXV104" s="227"/>
      <c r="AXW104" s="227"/>
      <c r="AXX104" s="227"/>
      <c r="AXY104" s="227"/>
      <c r="AXZ104" s="227"/>
      <c r="AYA104" s="227"/>
      <c r="AYB104" s="227"/>
      <c r="AYC104" s="227"/>
      <c r="AYD104" s="227"/>
      <c r="AYE104" s="227"/>
      <c r="AYF104" s="227"/>
      <c r="AYG104" s="227"/>
      <c r="AYH104" s="227"/>
      <c r="AYI104" s="227"/>
      <c r="AYJ104" s="227"/>
      <c r="AYK104" s="227"/>
      <c r="AYL104" s="227"/>
      <c r="AYM104" s="227"/>
      <c r="AYN104" s="227"/>
      <c r="AYO104" s="227"/>
      <c r="AYP104" s="227"/>
      <c r="AYQ104" s="227"/>
      <c r="AYR104" s="227"/>
      <c r="AYS104" s="227"/>
      <c r="AYT104" s="227"/>
      <c r="AYU104" s="227"/>
      <c r="AYV104" s="227"/>
      <c r="AYW104" s="227"/>
      <c r="AYX104" s="227"/>
      <c r="AYY104" s="227"/>
      <c r="AYZ104" s="227"/>
      <c r="AZA104" s="227"/>
      <c r="AZB104" s="227"/>
      <c r="AZC104" s="227"/>
      <c r="AZD104" s="227"/>
      <c r="AZE104" s="227"/>
      <c r="AZF104" s="227"/>
      <c r="AZG104" s="227"/>
      <c r="AZH104" s="227"/>
      <c r="AZI104" s="227"/>
      <c r="AZJ104" s="227"/>
      <c r="AZK104" s="227"/>
      <c r="AZL104" s="227"/>
      <c r="AZM104" s="227"/>
      <c r="AZN104" s="227"/>
      <c r="AZO104" s="227"/>
      <c r="AZP104" s="227"/>
      <c r="AZQ104" s="227"/>
      <c r="AZR104" s="227"/>
      <c r="AZS104" s="227"/>
      <c r="AZT104" s="227"/>
      <c r="AZU104" s="227"/>
      <c r="AZV104" s="227"/>
      <c r="AZW104" s="227"/>
      <c r="AZX104" s="227"/>
      <c r="AZY104" s="227"/>
      <c r="AZZ104" s="227"/>
      <c r="BAA104" s="227"/>
      <c r="BAB104" s="227"/>
      <c r="BAC104" s="227"/>
      <c r="BAD104" s="227"/>
      <c r="BAE104" s="227"/>
      <c r="BAF104" s="227"/>
      <c r="BAG104" s="227"/>
      <c r="BAH104" s="227"/>
      <c r="BAI104" s="227"/>
      <c r="BAJ104" s="227"/>
      <c r="BAK104" s="227"/>
      <c r="BAL104" s="227"/>
      <c r="BAM104" s="227"/>
      <c r="BAN104" s="227"/>
      <c r="BAO104" s="227"/>
      <c r="BAP104" s="227"/>
      <c r="BAQ104" s="227"/>
      <c r="BAR104" s="227"/>
      <c r="BAS104" s="227"/>
      <c r="BAT104" s="227"/>
      <c r="BAU104" s="227"/>
      <c r="BAV104" s="227"/>
      <c r="BAW104" s="227"/>
      <c r="BAX104" s="227"/>
      <c r="BAY104" s="227"/>
      <c r="BAZ104" s="227"/>
      <c r="BBA104" s="227"/>
      <c r="BBB104" s="227"/>
      <c r="BBC104" s="227"/>
      <c r="BBD104" s="227"/>
      <c r="BBE104" s="227"/>
      <c r="BBF104" s="227"/>
      <c r="BBG104" s="227"/>
      <c r="BBH104" s="227"/>
      <c r="BBI104" s="227"/>
      <c r="BBJ104" s="227"/>
      <c r="BBK104" s="227"/>
      <c r="BBL104" s="227"/>
      <c r="BBM104" s="227"/>
      <c r="BBN104" s="227"/>
      <c r="BBO104" s="227"/>
      <c r="BBP104" s="227"/>
      <c r="BBQ104" s="227"/>
      <c r="BBR104" s="227"/>
      <c r="BBS104" s="227"/>
      <c r="BBT104" s="227"/>
      <c r="BBU104" s="227"/>
      <c r="BBV104" s="227"/>
      <c r="BBW104" s="227"/>
      <c r="BBX104" s="227"/>
      <c r="BBY104" s="227"/>
      <c r="BBZ104" s="227"/>
      <c r="BCA104" s="227"/>
      <c r="BCB104" s="227"/>
      <c r="BCC104" s="227"/>
      <c r="BCD104" s="227"/>
      <c r="BCE104" s="227"/>
      <c r="BCF104" s="227"/>
      <c r="BCG104" s="227"/>
      <c r="BCH104" s="227"/>
      <c r="BCI104" s="227"/>
      <c r="BCJ104" s="227"/>
      <c r="BCK104" s="227"/>
      <c r="BCL104" s="227"/>
      <c r="BCM104" s="227"/>
      <c r="BCN104" s="227"/>
      <c r="BCO104" s="227"/>
      <c r="BCP104" s="227"/>
      <c r="BCQ104" s="227"/>
      <c r="BCR104" s="227"/>
      <c r="BCS104" s="227"/>
      <c r="BCT104" s="227"/>
      <c r="BCU104" s="227"/>
      <c r="BCV104" s="227"/>
      <c r="BCW104" s="227"/>
      <c r="BCX104" s="227"/>
      <c r="BCY104" s="227"/>
      <c r="BCZ104" s="227"/>
      <c r="BDA104" s="227"/>
      <c r="BDB104" s="227"/>
      <c r="BDC104" s="227"/>
      <c r="BDD104" s="227"/>
      <c r="BDE104" s="227"/>
      <c r="BDF104" s="227"/>
      <c r="BDG104" s="227"/>
      <c r="BDH104" s="227"/>
      <c r="BDI104" s="227"/>
      <c r="BDJ104" s="227"/>
      <c r="BDK104" s="227"/>
      <c r="BDL104" s="227"/>
      <c r="BDM104" s="227"/>
      <c r="BDN104" s="227"/>
      <c r="BDO104" s="227"/>
      <c r="BDP104" s="227"/>
      <c r="BDQ104" s="227"/>
      <c r="BDR104" s="227"/>
      <c r="BDS104" s="227"/>
      <c r="BDT104" s="227"/>
      <c r="BDU104" s="227"/>
      <c r="BDV104" s="227"/>
      <c r="BDW104" s="227"/>
      <c r="BDX104" s="227"/>
      <c r="BDY104" s="227"/>
      <c r="BDZ104" s="227"/>
      <c r="BEA104" s="227"/>
      <c r="BEB104" s="227"/>
      <c r="BEC104" s="227"/>
      <c r="BED104" s="227"/>
      <c r="BEE104" s="227"/>
      <c r="BEF104" s="227"/>
      <c r="BEG104" s="227"/>
      <c r="BEH104" s="227"/>
      <c r="BEI104" s="227"/>
      <c r="BEJ104" s="227"/>
      <c r="BEK104" s="227"/>
      <c r="BEL104" s="227"/>
      <c r="BEM104" s="227"/>
      <c r="BEN104" s="227"/>
      <c r="BEO104" s="227"/>
      <c r="BEP104" s="227"/>
      <c r="BEQ104" s="227"/>
      <c r="BER104" s="227"/>
      <c r="BES104" s="227"/>
      <c r="BET104" s="227"/>
      <c r="BEU104" s="227"/>
      <c r="BEV104" s="227"/>
      <c r="BEW104" s="227"/>
      <c r="BEX104" s="227"/>
      <c r="BEY104" s="227"/>
      <c r="BEZ104" s="227"/>
      <c r="BFA104" s="227"/>
      <c r="BFB104" s="227"/>
      <c r="BFC104" s="227"/>
      <c r="BFD104" s="227"/>
      <c r="BFE104" s="227"/>
      <c r="BFF104" s="227"/>
      <c r="BFG104" s="227"/>
      <c r="BFH104" s="227"/>
      <c r="BFI104" s="227"/>
      <c r="BFJ104" s="227"/>
      <c r="BFK104" s="227"/>
      <c r="BFL104" s="227"/>
      <c r="BFM104" s="227"/>
      <c r="BFN104" s="227"/>
      <c r="BFO104" s="227"/>
      <c r="BFP104" s="227"/>
      <c r="BFQ104" s="227"/>
      <c r="BFR104" s="227"/>
      <c r="BFS104" s="227"/>
      <c r="BFT104" s="227"/>
      <c r="BFU104" s="227"/>
      <c r="BFV104" s="227"/>
      <c r="BFW104" s="227"/>
      <c r="BFX104" s="227"/>
      <c r="BFY104" s="227"/>
      <c r="BFZ104" s="227"/>
      <c r="BGA104" s="227"/>
      <c r="BGB104" s="227"/>
      <c r="BGC104" s="227"/>
      <c r="BGD104" s="227"/>
      <c r="BGE104" s="227"/>
      <c r="BGF104" s="227"/>
      <c r="BGG104" s="227"/>
      <c r="BGH104" s="227"/>
      <c r="BGI104" s="227"/>
      <c r="BGJ104" s="227"/>
      <c r="BGK104" s="227"/>
      <c r="BGL104" s="227"/>
      <c r="BGM104" s="227"/>
      <c r="BGN104" s="227"/>
      <c r="BGO104" s="227"/>
      <c r="BGP104" s="227"/>
      <c r="BGQ104" s="227"/>
      <c r="BGR104" s="227"/>
      <c r="BGS104" s="227"/>
      <c r="BGT104" s="227"/>
      <c r="BGU104" s="227"/>
      <c r="BGV104" s="227"/>
      <c r="BGW104" s="227"/>
      <c r="BGX104" s="227"/>
      <c r="BGY104" s="227"/>
      <c r="BGZ104" s="227"/>
      <c r="BHA104" s="227"/>
      <c r="BHB104" s="227"/>
      <c r="BHC104" s="227"/>
      <c r="BHD104" s="227"/>
      <c r="BHE104" s="227"/>
      <c r="BHF104" s="227"/>
      <c r="BHG104" s="227"/>
      <c r="BHH104" s="227"/>
      <c r="BHI104" s="227"/>
      <c r="BHJ104" s="227"/>
      <c r="BHK104" s="227"/>
      <c r="BHL104" s="227"/>
      <c r="BHM104" s="227"/>
      <c r="BHN104" s="227"/>
      <c r="BHO104" s="227"/>
      <c r="BHP104" s="227"/>
      <c r="BHQ104" s="227"/>
      <c r="BHR104" s="227"/>
      <c r="BHS104" s="227"/>
      <c r="BHT104" s="227"/>
      <c r="BHU104" s="227"/>
      <c r="BHV104" s="227"/>
      <c r="BHW104" s="227"/>
      <c r="BHX104" s="227"/>
      <c r="BHY104" s="227"/>
      <c r="BHZ104" s="227"/>
      <c r="BIA104" s="227"/>
      <c r="BIB104" s="227"/>
      <c r="BIC104" s="227"/>
      <c r="BID104" s="227"/>
      <c r="BIE104" s="227"/>
      <c r="BIF104" s="227"/>
      <c r="BIG104" s="227"/>
      <c r="BIH104" s="227"/>
      <c r="BII104" s="227"/>
      <c r="BIJ104" s="227"/>
      <c r="BIK104" s="227"/>
      <c r="BIL104" s="227"/>
      <c r="BIM104" s="227"/>
      <c r="BIN104" s="227"/>
      <c r="BIO104" s="227"/>
      <c r="BIP104" s="227"/>
      <c r="BIQ104" s="227"/>
      <c r="BIR104" s="227"/>
      <c r="BIS104" s="227"/>
      <c r="BIT104" s="227"/>
      <c r="BIU104" s="227"/>
      <c r="BIV104" s="227"/>
      <c r="BIW104" s="227"/>
      <c r="BIX104" s="227"/>
      <c r="BIY104" s="227"/>
      <c r="BIZ104" s="227"/>
      <c r="BJA104" s="227"/>
      <c r="BJB104" s="227"/>
      <c r="BJC104" s="227"/>
      <c r="BJD104" s="227"/>
      <c r="BJE104" s="227"/>
      <c r="BJF104" s="227"/>
      <c r="BJG104" s="227"/>
      <c r="BJH104" s="227"/>
      <c r="BJI104" s="227"/>
      <c r="BJJ104" s="227"/>
      <c r="BJK104" s="227"/>
      <c r="BJL104" s="227"/>
      <c r="BJM104" s="227"/>
      <c r="BJN104" s="227"/>
      <c r="BJO104" s="227"/>
      <c r="BJP104" s="227"/>
      <c r="BJQ104" s="227"/>
      <c r="BJR104" s="227"/>
      <c r="BJS104" s="227"/>
      <c r="BJT104" s="227"/>
      <c r="BJU104" s="227"/>
      <c r="BJV104" s="227"/>
      <c r="BJW104" s="227"/>
      <c r="BJX104" s="227"/>
      <c r="BJY104" s="227"/>
      <c r="BJZ104" s="227"/>
      <c r="BKA104" s="227"/>
      <c r="BKB104" s="227"/>
      <c r="BKC104" s="227"/>
      <c r="BKD104" s="227"/>
      <c r="BKE104" s="227"/>
      <c r="BKF104" s="227"/>
      <c r="BKG104" s="227"/>
      <c r="BKH104" s="227"/>
      <c r="BKI104" s="227"/>
      <c r="BKJ104" s="227"/>
      <c r="BKK104" s="227"/>
      <c r="BKL104" s="227"/>
      <c r="BKM104" s="227"/>
      <c r="BKN104" s="227"/>
      <c r="BKO104" s="227"/>
      <c r="BKP104" s="227"/>
      <c r="BKQ104" s="227"/>
      <c r="BKR104" s="227"/>
      <c r="BKS104" s="227"/>
      <c r="BKT104" s="227"/>
      <c r="BKU104" s="227"/>
      <c r="BKV104" s="227"/>
      <c r="BKW104" s="227"/>
      <c r="BKX104" s="227"/>
      <c r="BKY104" s="227"/>
      <c r="BKZ104" s="227"/>
      <c r="BLA104" s="227"/>
      <c r="BLB104" s="227"/>
      <c r="BLC104" s="227"/>
      <c r="BLD104" s="227"/>
      <c r="BLE104" s="227"/>
      <c r="BLF104" s="227"/>
      <c r="BLG104" s="227"/>
      <c r="BLH104" s="227"/>
      <c r="BLI104" s="227"/>
      <c r="BLJ104" s="227"/>
      <c r="BLK104" s="227"/>
      <c r="BLL104" s="227"/>
      <c r="BLM104" s="227"/>
      <c r="BLN104" s="227"/>
      <c r="BLO104" s="227"/>
      <c r="BLP104" s="227"/>
      <c r="BLQ104" s="227"/>
      <c r="BLR104" s="227"/>
      <c r="BLS104" s="227"/>
      <c r="BLT104" s="227"/>
      <c r="BLU104" s="227"/>
      <c r="BLV104" s="227"/>
      <c r="BLW104" s="227"/>
      <c r="BLX104" s="227"/>
      <c r="BLY104" s="227"/>
      <c r="BLZ104" s="227"/>
      <c r="BMA104" s="227"/>
      <c r="BMB104" s="227"/>
      <c r="BMC104" s="227"/>
      <c r="BMD104" s="227"/>
      <c r="BME104" s="227"/>
      <c r="BMF104" s="227"/>
      <c r="BMG104" s="227"/>
      <c r="BMH104" s="227"/>
      <c r="BMI104" s="227"/>
      <c r="BMJ104" s="227"/>
      <c r="BMK104" s="227"/>
      <c r="BML104" s="227"/>
      <c r="BMM104" s="227"/>
      <c r="BMN104" s="227"/>
      <c r="BMO104" s="227"/>
      <c r="BMP104" s="227"/>
      <c r="BMQ104" s="227"/>
      <c r="BMR104" s="227"/>
      <c r="BMS104" s="227"/>
      <c r="BMT104" s="227"/>
      <c r="BMU104" s="227"/>
      <c r="BMV104" s="227"/>
      <c r="BMW104" s="227"/>
      <c r="BMX104" s="227"/>
      <c r="BMY104" s="227"/>
      <c r="BMZ104" s="227"/>
      <c r="BNA104" s="227"/>
      <c r="BNB104" s="227"/>
      <c r="BNC104" s="227"/>
      <c r="BND104" s="227"/>
      <c r="BNE104" s="227"/>
      <c r="BNF104" s="227"/>
      <c r="BNG104" s="227"/>
      <c r="BNH104" s="227"/>
      <c r="BNI104" s="227"/>
      <c r="BNJ104" s="227"/>
      <c r="BNK104" s="227"/>
      <c r="BNL104" s="227"/>
      <c r="BNM104" s="227"/>
      <c r="BNN104" s="227"/>
      <c r="BNO104" s="227"/>
      <c r="BNP104" s="227"/>
      <c r="BNQ104" s="227"/>
      <c r="BNR104" s="227"/>
      <c r="BNS104" s="227"/>
      <c r="BNT104" s="227"/>
      <c r="BNU104" s="227"/>
      <c r="BNV104" s="227"/>
      <c r="BNW104" s="227"/>
      <c r="BNX104" s="227"/>
      <c r="BNY104" s="227"/>
      <c r="BNZ104" s="227"/>
      <c r="BOA104" s="227"/>
      <c r="BOB104" s="227"/>
      <c r="BOC104" s="227"/>
      <c r="BOD104" s="227"/>
      <c r="BOE104" s="227"/>
      <c r="BOF104" s="227"/>
      <c r="BOG104" s="227"/>
      <c r="BOH104" s="227"/>
      <c r="BOI104" s="227"/>
      <c r="BOJ104" s="227"/>
      <c r="BOK104" s="227"/>
      <c r="BOL104" s="227"/>
      <c r="BOM104" s="227"/>
      <c r="BON104" s="227"/>
      <c r="BOO104" s="227"/>
      <c r="BOP104" s="227"/>
      <c r="BOQ104" s="227"/>
      <c r="BOR104" s="227"/>
      <c r="BOS104" s="227"/>
      <c r="BOT104" s="227"/>
      <c r="BOU104" s="227"/>
      <c r="BOV104" s="227"/>
      <c r="BOW104" s="227"/>
      <c r="BOX104" s="227"/>
      <c r="BOY104" s="227"/>
      <c r="BOZ104" s="227"/>
      <c r="BPA104" s="227"/>
      <c r="BPB104" s="227"/>
      <c r="BPC104" s="227"/>
      <c r="BPD104" s="227"/>
      <c r="BPE104" s="227"/>
      <c r="BPF104" s="227"/>
      <c r="BPG104" s="227"/>
      <c r="BPH104" s="227"/>
      <c r="BPI104" s="227"/>
      <c r="BPJ104" s="227"/>
      <c r="BPK104" s="227"/>
      <c r="BPL104" s="227"/>
      <c r="BPM104" s="227"/>
      <c r="BPN104" s="227"/>
      <c r="BPO104" s="227"/>
      <c r="BPP104" s="227"/>
      <c r="BPQ104" s="227"/>
      <c r="BPR104" s="227"/>
      <c r="BPS104" s="227"/>
      <c r="BPT104" s="227"/>
      <c r="BPU104" s="227"/>
      <c r="BPV104" s="227"/>
      <c r="BPW104" s="227"/>
      <c r="BPX104" s="227"/>
      <c r="BPY104" s="227"/>
      <c r="BPZ104" s="227"/>
      <c r="BQA104" s="227"/>
      <c r="BQB104" s="227"/>
      <c r="BQC104" s="227"/>
      <c r="BQD104" s="227"/>
      <c r="BQE104" s="227"/>
      <c r="BQF104" s="227"/>
      <c r="BQG104" s="227"/>
      <c r="BQH104" s="227"/>
      <c r="BQI104" s="227"/>
      <c r="BQJ104" s="227"/>
      <c r="BQK104" s="227"/>
      <c r="BQL104" s="227"/>
      <c r="BQM104" s="227"/>
      <c r="BQN104" s="227"/>
      <c r="BQO104" s="227"/>
      <c r="BQP104" s="227"/>
      <c r="BQQ104" s="227"/>
      <c r="BQR104" s="227"/>
      <c r="BQS104" s="227"/>
      <c r="BQT104" s="227"/>
      <c r="BQU104" s="227"/>
      <c r="BQV104" s="227"/>
      <c r="BQW104" s="227"/>
      <c r="BQX104" s="227"/>
      <c r="BQY104" s="227"/>
      <c r="BQZ104" s="227"/>
      <c r="BRA104" s="227"/>
      <c r="BRB104" s="227"/>
      <c r="BRC104" s="227"/>
      <c r="BRD104" s="227"/>
      <c r="BRE104" s="227"/>
      <c r="BRF104" s="227"/>
      <c r="BRG104" s="227"/>
      <c r="BRH104" s="227"/>
      <c r="BRI104" s="227"/>
      <c r="BRJ104" s="227"/>
      <c r="BRK104" s="227"/>
      <c r="BRL104" s="227"/>
      <c r="BRM104" s="227"/>
      <c r="BRN104" s="227"/>
      <c r="BRO104" s="227"/>
      <c r="BRP104" s="227"/>
      <c r="BRQ104" s="227"/>
      <c r="BRR104" s="227"/>
      <c r="BRS104" s="227"/>
      <c r="BRT104" s="227"/>
      <c r="BRU104" s="227"/>
      <c r="BRV104" s="227"/>
      <c r="BRW104" s="227"/>
      <c r="BRX104" s="227"/>
      <c r="BRY104" s="227"/>
      <c r="BRZ104" s="227"/>
      <c r="BSA104" s="227"/>
      <c r="BSB104" s="227"/>
      <c r="BSC104" s="227"/>
      <c r="BSD104" s="227"/>
      <c r="BSE104" s="227"/>
      <c r="BSF104" s="227"/>
      <c r="BSG104" s="227"/>
      <c r="BSH104" s="227"/>
      <c r="BSI104" s="227"/>
      <c r="BSJ104" s="227"/>
      <c r="BSK104" s="227"/>
      <c r="BSL104" s="227"/>
      <c r="BSM104" s="227"/>
      <c r="BSN104" s="227"/>
      <c r="BSO104" s="227"/>
      <c r="BSP104" s="227"/>
      <c r="BSQ104" s="227"/>
      <c r="BSR104" s="227"/>
      <c r="BSS104" s="227"/>
      <c r="BST104" s="227"/>
      <c r="BSU104" s="227"/>
      <c r="BSV104" s="227"/>
      <c r="BSW104" s="227"/>
      <c r="BSX104" s="227"/>
      <c r="BSY104" s="227"/>
      <c r="BSZ104" s="227"/>
      <c r="BTA104" s="227"/>
      <c r="BTB104" s="227"/>
      <c r="BTC104" s="227"/>
      <c r="BTD104" s="227"/>
      <c r="BTE104" s="227"/>
      <c r="BTF104" s="227"/>
      <c r="BTG104" s="227"/>
      <c r="BTH104" s="227"/>
      <c r="BTI104" s="227"/>
      <c r="BTJ104" s="227"/>
      <c r="BTK104" s="227"/>
      <c r="BTL104" s="227"/>
      <c r="BTM104" s="227"/>
      <c r="BTN104" s="227"/>
      <c r="BTO104" s="227"/>
      <c r="BTP104" s="227"/>
      <c r="BTQ104" s="227"/>
      <c r="BTR104" s="227"/>
      <c r="BTS104" s="227"/>
      <c r="BTT104" s="227"/>
      <c r="BTU104" s="227"/>
      <c r="BTV104" s="227"/>
      <c r="BTW104" s="227"/>
      <c r="BTX104" s="227"/>
      <c r="BTY104" s="227"/>
      <c r="BTZ104" s="227"/>
      <c r="BUA104" s="227"/>
      <c r="BUB104" s="227"/>
      <c r="BUC104" s="227"/>
      <c r="BUD104" s="227"/>
      <c r="BUE104" s="227"/>
      <c r="BUF104" s="227"/>
      <c r="BUG104" s="227"/>
      <c r="BUH104" s="227"/>
      <c r="BUI104" s="227"/>
      <c r="BUJ104" s="227"/>
      <c r="BUK104" s="227"/>
      <c r="BUL104" s="227"/>
      <c r="BUM104" s="227"/>
      <c r="BUN104" s="227"/>
      <c r="BUO104" s="227"/>
      <c r="BUP104" s="227"/>
      <c r="BUQ104" s="227"/>
      <c r="BUR104" s="227"/>
      <c r="BUS104" s="227"/>
      <c r="BUT104" s="227"/>
      <c r="BUU104" s="227"/>
      <c r="BUV104" s="227"/>
      <c r="BUW104" s="227"/>
      <c r="BUX104" s="227"/>
      <c r="BUY104" s="227"/>
      <c r="BUZ104" s="227"/>
      <c r="BVA104" s="227"/>
      <c r="BVB104" s="227"/>
      <c r="BVC104" s="227"/>
      <c r="BVD104" s="227"/>
      <c r="BVE104" s="227"/>
      <c r="BVF104" s="227"/>
      <c r="BVG104" s="227"/>
      <c r="BVH104" s="227"/>
      <c r="BVI104" s="227"/>
      <c r="BVJ104" s="227"/>
      <c r="BVK104" s="227"/>
      <c r="BVL104" s="227"/>
      <c r="BVM104" s="227"/>
      <c r="BVN104" s="227"/>
      <c r="BVO104" s="227"/>
      <c r="BVP104" s="227"/>
      <c r="BVQ104" s="227"/>
      <c r="BVR104" s="227"/>
      <c r="BVS104" s="227"/>
      <c r="BVT104" s="227"/>
      <c r="BVU104" s="227"/>
      <c r="BVV104" s="227"/>
      <c r="BVW104" s="227"/>
      <c r="BVX104" s="227"/>
      <c r="BVY104" s="227"/>
      <c r="BVZ104" s="227"/>
      <c r="BWA104" s="227"/>
      <c r="BWB104" s="227"/>
      <c r="BWC104" s="227"/>
      <c r="BWD104" s="227"/>
      <c r="BWE104" s="227"/>
      <c r="BWF104" s="227"/>
      <c r="BWG104" s="227"/>
      <c r="BWH104" s="227"/>
      <c r="BWI104" s="227"/>
      <c r="BWJ104" s="227"/>
      <c r="BWK104" s="227"/>
      <c r="BWL104" s="227"/>
      <c r="BWM104" s="227"/>
      <c r="BWN104" s="227"/>
      <c r="BWO104" s="227"/>
      <c r="BWP104" s="227"/>
      <c r="BWQ104" s="227"/>
      <c r="BWR104" s="227"/>
      <c r="BWS104" s="227"/>
      <c r="BWT104" s="227"/>
      <c r="BWU104" s="227"/>
      <c r="BWV104" s="227"/>
      <c r="BWW104" s="227"/>
      <c r="BWX104" s="227"/>
      <c r="BWY104" s="227"/>
      <c r="BWZ104" s="227"/>
      <c r="BXA104" s="227"/>
      <c r="BXB104" s="227"/>
      <c r="BXC104" s="227"/>
      <c r="BXD104" s="227"/>
      <c r="BXE104" s="227"/>
      <c r="BXF104" s="227"/>
      <c r="BXG104" s="227"/>
      <c r="BXH104" s="227"/>
      <c r="BXI104" s="227"/>
      <c r="BXJ104" s="227"/>
      <c r="BXK104" s="227"/>
      <c r="BXL104" s="227"/>
      <c r="BXM104" s="227"/>
      <c r="BXN104" s="227"/>
      <c r="BXO104" s="227"/>
      <c r="BXP104" s="227"/>
      <c r="BXQ104" s="227"/>
      <c r="BXR104" s="227"/>
      <c r="BXS104" s="227"/>
      <c r="BXT104" s="227"/>
      <c r="BXU104" s="227"/>
      <c r="BXV104" s="227"/>
      <c r="BXW104" s="227"/>
      <c r="BXX104" s="227"/>
      <c r="BXY104" s="227"/>
      <c r="BXZ104" s="227"/>
      <c r="BYA104" s="227"/>
      <c r="BYB104" s="227"/>
      <c r="BYC104" s="227"/>
      <c r="BYD104" s="227"/>
      <c r="BYE104" s="227"/>
      <c r="BYF104" s="227"/>
      <c r="BYG104" s="227"/>
      <c r="BYH104" s="227"/>
      <c r="BYI104" s="227"/>
      <c r="BYJ104" s="227"/>
      <c r="BYK104" s="227"/>
      <c r="BYL104" s="227"/>
      <c r="BYM104" s="227"/>
      <c r="BYN104" s="227"/>
      <c r="BYO104" s="227"/>
      <c r="BYP104" s="227"/>
      <c r="BYQ104" s="227"/>
      <c r="BYR104" s="227"/>
      <c r="BYS104" s="227"/>
      <c r="BYT104" s="227"/>
      <c r="BYU104" s="227"/>
      <c r="BYV104" s="227"/>
      <c r="BYW104" s="227"/>
      <c r="BYX104" s="227"/>
      <c r="BYY104" s="227"/>
      <c r="BYZ104" s="227"/>
      <c r="BZA104" s="227"/>
      <c r="BZB104" s="227"/>
      <c r="BZC104" s="227"/>
      <c r="BZD104" s="227"/>
      <c r="BZE104" s="227"/>
      <c r="BZF104" s="227"/>
      <c r="BZG104" s="227"/>
      <c r="BZH104" s="227"/>
      <c r="BZI104" s="227"/>
      <c r="BZJ104" s="227"/>
      <c r="BZK104" s="227"/>
      <c r="BZL104" s="227"/>
      <c r="BZM104" s="227"/>
      <c r="BZN104" s="227"/>
      <c r="BZO104" s="227"/>
      <c r="BZP104" s="227"/>
      <c r="BZQ104" s="227"/>
      <c r="BZR104" s="227"/>
      <c r="BZS104" s="227"/>
      <c r="BZT104" s="227"/>
      <c r="BZU104" s="227"/>
      <c r="BZV104" s="227"/>
      <c r="BZW104" s="227"/>
      <c r="BZX104" s="227"/>
      <c r="BZY104" s="227"/>
      <c r="BZZ104" s="227"/>
      <c r="CAA104" s="227"/>
      <c r="CAB104" s="227"/>
      <c r="CAC104" s="227"/>
      <c r="CAD104" s="227"/>
      <c r="CAE104" s="227"/>
      <c r="CAF104" s="227"/>
      <c r="CAG104" s="227"/>
      <c r="CAH104" s="227"/>
      <c r="CAI104" s="227"/>
      <c r="CAJ104" s="227"/>
      <c r="CAK104" s="227"/>
      <c r="CAL104" s="227"/>
      <c r="CAM104" s="227"/>
      <c r="CAN104" s="227"/>
      <c r="CAO104" s="227"/>
      <c r="CAP104" s="227"/>
      <c r="CAQ104" s="227"/>
      <c r="CAR104" s="227"/>
      <c r="CAS104" s="227"/>
      <c r="CAT104" s="227"/>
      <c r="CAU104" s="227"/>
      <c r="CAV104" s="227"/>
      <c r="CAW104" s="227"/>
      <c r="CAX104" s="227"/>
      <c r="CAY104" s="227"/>
      <c r="CAZ104" s="227"/>
      <c r="CBA104" s="227"/>
      <c r="CBB104" s="227"/>
      <c r="CBC104" s="227"/>
      <c r="CBD104" s="227"/>
      <c r="CBE104" s="227"/>
      <c r="CBF104" s="227"/>
      <c r="CBG104" s="227"/>
      <c r="CBH104" s="227"/>
      <c r="CBI104" s="227"/>
      <c r="CBJ104" s="227"/>
      <c r="CBK104" s="227"/>
      <c r="CBL104" s="227"/>
      <c r="CBM104" s="227"/>
      <c r="CBN104" s="227"/>
      <c r="CBO104" s="227"/>
      <c r="CBP104" s="227"/>
      <c r="CBQ104" s="227"/>
      <c r="CBR104" s="227"/>
      <c r="CBS104" s="227"/>
      <c r="CBT104" s="227"/>
      <c r="CBU104" s="227"/>
      <c r="CBV104" s="227"/>
      <c r="CBW104" s="227"/>
      <c r="CBX104" s="227"/>
      <c r="CBY104" s="227"/>
      <c r="CBZ104" s="227"/>
      <c r="CCA104" s="227"/>
      <c r="CCB104" s="227"/>
      <c r="CCC104" s="227"/>
      <c r="CCD104" s="227"/>
      <c r="CCE104" s="227"/>
      <c r="CCF104" s="227"/>
      <c r="CCG104" s="227"/>
      <c r="CCH104" s="227"/>
      <c r="CCI104" s="227"/>
      <c r="CCJ104" s="227"/>
      <c r="CCK104" s="227"/>
      <c r="CCL104" s="227"/>
      <c r="CCM104" s="227"/>
      <c r="CCN104" s="227"/>
      <c r="CCO104" s="227"/>
      <c r="CCP104" s="227"/>
      <c r="CCQ104" s="227"/>
      <c r="CCR104" s="227"/>
      <c r="CCS104" s="227"/>
      <c r="CCT104" s="227"/>
      <c r="CCU104" s="227"/>
      <c r="CCV104" s="227"/>
      <c r="CCW104" s="227"/>
      <c r="CCX104" s="227"/>
      <c r="CCY104" s="227"/>
      <c r="CCZ104" s="227"/>
      <c r="CDA104" s="227"/>
      <c r="CDB104" s="227"/>
      <c r="CDC104" s="227"/>
      <c r="CDD104" s="227"/>
      <c r="CDE104" s="227"/>
      <c r="CDF104" s="227"/>
      <c r="CDG104" s="227"/>
      <c r="CDH104" s="227"/>
      <c r="CDI104" s="227"/>
      <c r="CDJ104" s="227"/>
      <c r="CDK104" s="227"/>
      <c r="CDL104" s="227"/>
      <c r="CDM104" s="227"/>
      <c r="CDN104" s="227"/>
      <c r="CDO104" s="227"/>
      <c r="CDP104" s="227"/>
      <c r="CDQ104" s="227"/>
      <c r="CDR104" s="227"/>
      <c r="CDS104" s="227"/>
      <c r="CDT104" s="227"/>
      <c r="CDU104" s="227"/>
      <c r="CDV104" s="227"/>
      <c r="CDW104" s="227"/>
      <c r="CDX104" s="227"/>
      <c r="CDY104" s="227"/>
      <c r="CDZ104" s="227"/>
      <c r="CEA104" s="227"/>
      <c r="CEB104" s="227"/>
      <c r="CEC104" s="227"/>
      <c r="CED104" s="227"/>
      <c r="CEE104" s="227"/>
      <c r="CEF104" s="227"/>
      <c r="CEG104" s="227"/>
      <c r="CEH104" s="227"/>
      <c r="CEI104" s="227"/>
      <c r="CEJ104" s="227"/>
      <c r="CEK104" s="227"/>
      <c r="CEL104" s="227"/>
      <c r="CEM104" s="227"/>
      <c r="CEN104" s="227"/>
      <c r="CEO104" s="227"/>
      <c r="CEP104" s="227"/>
      <c r="CEQ104" s="227"/>
      <c r="CER104" s="227"/>
      <c r="CES104" s="227"/>
      <c r="CET104" s="227"/>
      <c r="CEU104" s="227"/>
      <c r="CEV104" s="227"/>
      <c r="CEW104" s="227"/>
      <c r="CEX104" s="227"/>
      <c r="CEY104" s="227"/>
      <c r="CEZ104" s="227"/>
      <c r="CFA104" s="227"/>
      <c r="CFB104" s="227"/>
      <c r="CFC104" s="227"/>
      <c r="CFD104" s="227"/>
      <c r="CFE104" s="227"/>
      <c r="CFF104" s="227"/>
      <c r="CFG104" s="227"/>
      <c r="CFH104" s="227"/>
      <c r="CFI104" s="227"/>
      <c r="CFJ104" s="227"/>
      <c r="CFK104" s="227"/>
      <c r="CFL104" s="227"/>
      <c r="CFM104" s="227"/>
      <c r="CFN104" s="227"/>
      <c r="CFO104" s="227"/>
      <c r="CFP104" s="227"/>
      <c r="CFQ104" s="227"/>
      <c r="CFR104" s="227"/>
      <c r="CFS104" s="227"/>
      <c r="CFT104" s="227"/>
      <c r="CFU104" s="227"/>
      <c r="CFV104" s="227"/>
      <c r="CFW104" s="227"/>
      <c r="CFX104" s="227"/>
      <c r="CFY104" s="227"/>
      <c r="CFZ104" s="227"/>
      <c r="CGA104" s="227"/>
      <c r="CGB104" s="227"/>
      <c r="CGC104" s="227"/>
      <c r="CGD104" s="227"/>
      <c r="CGE104" s="227"/>
      <c r="CGF104" s="227"/>
      <c r="CGG104" s="227"/>
      <c r="CGH104" s="227"/>
      <c r="CGI104" s="227"/>
      <c r="CGJ104" s="227"/>
      <c r="CGK104" s="227"/>
      <c r="CGL104" s="227"/>
      <c r="CGM104" s="227"/>
      <c r="CGN104" s="227"/>
      <c r="CGO104" s="227"/>
      <c r="CGP104" s="227"/>
      <c r="CGQ104" s="227"/>
      <c r="CGR104" s="227"/>
      <c r="CGS104" s="227"/>
      <c r="CGT104" s="227"/>
      <c r="CGU104" s="227"/>
      <c r="CGV104" s="227"/>
      <c r="CGW104" s="227"/>
      <c r="CGX104" s="227"/>
      <c r="CGY104" s="227"/>
      <c r="CGZ104" s="227"/>
      <c r="CHA104" s="227"/>
      <c r="CHB104" s="227"/>
      <c r="CHC104" s="227"/>
      <c r="CHD104" s="227"/>
      <c r="CHE104" s="227"/>
      <c r="CHF104" s="227"/>
      <c r="CHG104" s="227"/>
      <c r="CHH104" s="227"/>
      <c r="CHI104" s="227"/>
      <c r="CHJ104" s="227"/>
      <c r="CHK104" s="227"/>
      <c r="CHL104" s="227"/>
      <c r="CHM104" s="227"/>
      <c r="CHN104" s="227"/>
      <c r="CHO104" s="227"/>
      <c r="CHP104" s="227"/>
      <c r="CHQ104" s="227"/>
      <c r="CHR104" s="227"/>
      <c r="CHS104" s="227"/>
      <c r="CHT104" s="227"/>
      <c r="CHU104" s="227"/>
      <c r="CHV104" s="227"/>
      <c r="CHW104" s="227"/>
      <c r="CHX104" s="227"/>
      <c r="CHY104" s="227"/>
      <c r="CHZ104" s="227"/>
      <c r="CIA104" s="227"/>
      <c r="CIB104" s="227"/>
      <c r="CIC104" s="227"/>
      <c r="CID104" s="227"/>
      <c r="CIE104" s="227"/>
      <c r="CIF104" s="227"/>
      <c r="CIG104" s="227"/>
      <c r="CIH104" s="227"/>
      <c r="CII104" s="227"/>
      <c r="CIJ104" s="227"/>
      <c r="CIK104" s="227"/>
      <c r="CIL104" s="227"/>
      <c r="CIM104" s="227"/>
      <c r="CIN104" s="227"/>
      <c r="CIO104" s="227"/>
      <c r="CIP104" s="227"/>
      <c r="CIQ104" s="227"/>
      <c r="CIR104" s="227"/>
      <c r="CIS104" s="227"/>
      <c r="CIT104" s="227"/>
      <c r="CIU104" s="227"/>
      <c r="CIV104" s="227"/>
      <c r="CIW104" s="227"/>
      <c r="CIX104" s="227"/>
      <c r="CIY104" s="227"/>
      <c r="CIZ104" s="227"/>
      <c r="CJA104" s="227"/>
      <c r="CJB104" s="227"/>
      <c r="CJC104" s="227"/>
      <c r="CJD104" s="227"/>
      <c r="CJE104" s="227"/>
      <c r="CJF104" s="227"/>
      <c r="CJG104" s="227"/>
      <c r="CJH104" s="227"/>
      <c r="CJI104" s="227"/>
      <c r="CJJ104" s="227"/>
      <c r="CJK104" s="227"/>
      <c r="CJL104" s="227"/>
      <c r="CJM104" s="227"/>
      <c r="CJN104" s="227"/>
      <c r="CJO104" s="227"/>
      <c r="CJP104" s="227"/>
      <c r="CJQ104" s="227"/>
      <c r="CJR104" s="227"/>
      <c r="CJS104" s="227"/>
      <c r="CJT104" s="227"/>
      <c r="CJU104" s="227"/>
      <c r="CJV104" s="227"/>
      <c r="CJW104" s="227"/>
      <c r="CJX104" s="227"/>
      <c r="CJY104" s="227"/>
      <c r="CJZ104" s="227"/>
      <c r="CKA104" s="227"/>
      <c r="CKB104" s="227"/>
      <c r="CKC104" s="227"/>
      <c r="CKD104" s="227"/>
      <c r="CKE104" s="227"/>
      <c r="CKF104" s="227"/>
      <c r="CKG104" s="227"/>
      <c r="CKH104" s="227"/>
      <c r="CKI104" s="227"/>
      <c r="CKJ104" s="227"/>
      <c r="CKK104" s="227"/>
      <c r="CKL104" s="227"/>
      <c r="CKM104" s="227"/>
      <c r="CKN104" s="227"/>
      <c r="CKO104" s="227"/>
      <c r="CKP104" s="227"/>
      <c r="CKQ104" s="227"/>
      <c r="CKR104" s="227"/>
      <c r="CKS104" s="227"/>
      <c r="CKT104" s="227"/>
      <c r="CKU104" s="227"/>
      <c r="CKV104" s="227"/>
      <c r="CKW104" s="227"/>
      <c r="CKX104" s="227"/>
      <c r="CKY104" s="227"/>
      <c r="CKZ104" s="227"/>
      <c r="CLA104" s="227"/>
      <c r="CLB104" s="227"/>
      <c r="CLC104" s="227"/>
      <c r="CLD104" s="227"/>
      <c r="CLE104" s="227"/>
      <c r="CLF104" s="227"/>
      <c r="CLG104" s="227"/>
      <c r="CLH104" s="227"/>
      <c r="CLI104" s="227"/>
      <c r="CLJ104" s="227"/>
      <c r="CLK104" s="227"/>
      <c r="CLL104" s="227"/>
      <c r="CLM104" s="227"/>
      <c r="CLN104" s="227"/>
      <c r="CLO104" s="227"/>
      <c r="CLP104" s="227"/>
      <c r="CLQ104" s="227"/>
      <c r="CLR104" s="227"/>
      <c r="CLS104" s="227"/>
      <c r="CLT104" s="227"/>
      <c r="CLU104" s="227"/>
      <c r="CLV104" s="227"/>
      <c r="CLW104" s="227"/>
      <c r="CLX104" s="227"/>
      <c r="CLY104" s="227"/>
      <c r="CLZ104" s="227"/>
      <c r="CMA104" s="227"/>
      <c r="CMB104" s="227"/>
      <c r="CMC104" s="227"/>
      <c r="CMD104" s="227"/>
      <c r="CME104" s="227"/>
      <c r="CMF104" s="227"/>
      <c r="CMG104" s="227"/>
      <c r="CMH104" s="227"/>
      <c r="CMI104" s="227"/>
      <c r="CMJ104" s="227"/>
      <c r="CMK104" s="227"/>
      <c r="CML104" s="227"/>
      <c r="CMM104" s="227"/>
      <c r="CMN104" s="227"/>
      <c r="CMO104" s="227"/>
      <c r="CMP104" s="227"/>
      <c r="CMQ104" s="227"/>
      <c r="CMR104" s="227"/>
      <c r="CMS104" s="227"/>
      <c r="CMT104" s="227"/>
      <c r="CMU104" s="227"/>
      <c r="CMV104" s="227"/>
      <c r="CMW104" s="227"/>
      <c r="CMX104" s="227"/>
      <c r="CMY104" s="227"/>
      <c r="CMZ104" s="227"/>
      <c r="CNA104" s="227"/>
      <c r="CNB104" s="227"/>
      <c r="CNC104" s="227"/>
      <c r="CND104" s="227"/>
      <c r="CNE104" s="227"/>
      <c r="CNF104" s="227"/>
      <c r="CNG104" s="227"/>
      <c r="CNH104" s="227"/>
      <c r="CNI104" s="227"/>
      <c r="CNJ104" s="227"/>
      <c r="CNK104" s="227"/>
      <c r="CNL104" s="227"/>
      <c r="CNM104" s="227"/>
      <c r="CNN104" s="227"/>
      <c r="CNO104" s="227"/>
      <c r="CNP104" s="227"/>
      <c r="CNQ104" s="227"/>
      <c r="CNR104" s="227"/>
      <c r="CNS104" s="227"/>
      <c r="CNT104" s="227"/>
      <c r="CNU104" s="227"/>
      <c r="CNV104" s="227"/>
      <c r="CNW104" s="227"/>
      <c r="CNX104" s="227"/>
      <c r="CNY104" s="227"/>
      <c r="CNZ104" s="227"/>
      <c r="COA104" s="227"/>
      <c r="COB104" s="227"/>
      <c r="COC104" s="227"/>
      <c r="COD104" s="227"/>
      <c r="COE104" s="227"/>
      <c r="COF104" s="227"/>
      <c r="COG104" s="227"/>
      <c r="COH104" s="227"/>
      <c r="COI104" s="227"/>
      <c r="COJ104" s="227"/>
      <c r="COK104" s="227"/>
      <c r="COL104" s="227"/>
      <c r="COM104" s="227"/>
      <c r="CON104" s="227"/>
      <c r="COO104" s="227"/>
      <c r="COP104" s="227"/>
      <c r="COQ104" s="227"/>
      <c r="COR104" s="227"/>
      <c r="COS104" s="227"/>
      <c r="COT104" s="227"/>
      <c r="COU104" s="227"/>
      <c r="COV104" s="227"/>
      <c r="COW104" s="227"/>
      <c r="COX104" s="227"/>
      <c r="COY104" s="227"/>
      <c r="COZ104" s="227"/>
      <c r="CPA104" s="227"/>
      <c r="CPB104" s="227"/>
      <c r="CPC104" s="227"/>
      <c r="CPD104" s="227"/>
      <c r="CPE104" s="227"/>
      <c r="CPF104" s="227"/>
      <c r="CPG104" s="227"/>
      <c r="CPH104" s="227"/>
      <c r="CPI104" s="227"/>
      <c r="CPJ104" s="227"/>
      <c r="CPK104" s="227"/>
      <c r="CPL104" s="227"/>
      <c r="CPM104" s="227"/>
      <c r="CPN104" s="227"/>
      <c r="CPO104" s="227"/>
      <c r="CPP104" s="227"/>
      <c r="CPQ104" s="227"/>
      <c r="CPR104" s="227"/>
      <c r="CPS104" s="227"/>
      <c r="CPT104" s="227"/>
      <c r="CPU104" s="227"/>
      <c r="CPV104" s="227"/>
      <c r="CPW104" s="227"/>
      <c r="CPX104" s="227"/>
      <c r="CPY104" s="227"/>
      <c r="CPZ104" s="227"/>
      <c r="CQA104" s="227"/>
      <c r="CQB104" s="227"/>
      <c r="CQC104" s="227"/>
      <c r="CQD104" s="227"/>
      <c r="CQE104" s="227"/>
      <c r="CQF104" s="227"/>
      <c r="CQG104" s="227"/>
      <c r="CQH104" s="227"/>
      <c r="CQI104" s="227"/>
      <c r="CQJ104" s="227"/>
      <c r="CQK104" s="227"/>
      <c r="CQL104" s="227"/>
      <c r="CQM104" s="227"/>
      <c r="CQN104" s="227"/>
      <c r="CQO104" s="227"/>
      <c r="CQP104" s="227"/>
      <c r="CQQ104" s="227"/>
      <c r="CQR104" s="227"/>
      <c r="CQS104" s="227"/>
      <c r="CQT104" s="227"/>
      <c r="CQU104" s="227"/>
      <c r="CQV104" s="227"/>
      <c r="CQW104" s="227"/>
      <c r="CQX104" s="227"/>
      <c r="CQY104" s="227"/>
      <c r="CQZ104" s="227"/>
      <c r="CRA104" s="227"/>
      <c r="CRB104" s="227"/>
      <c r="CRC104" s="227"/>
      <c r="CRD104" s="227"/>
      <c r="CRE104" s="227"/>
      <c r="CRF104" s="227"/>
      <c r="CRG104" s="227"/>
      <c r="CRH104" s="227"/>
      <c r="CRI104" s="227"/>
      <c r="CRJ104" s="227"/>
      <c r="CRK104" s="227"/>
      <c r="CRL104" s="227"/>
      <c r="CRM104" s="227"/>
      <c r="CRN104" s="227"/>
      <c r="CRO104" s="227"/>
      <c r="CRP104" s="227"/>
      <c r="CRQ104" s="227"/>
      <c r="CRR104" s="227"/>
      <c r="CRS104" s="227"/>
      <c r="CRT104" s="227"/>
      <c r="CRU104" s="227"/>
      <c r="CRV104" s="227"/>
      <c r="CRW104" s="227"/>
      <c r="CRX104" s="227"/>
      <c r="CRY104" s="227"/>
      <c r="CRZ104" s="227"/>
      <c r="CSA104" s="227"/>
      <c r="CSB104" s="227"/>
      <c r="CSC104" s="227"/>
      <c r="CSD104" s="227"/>
      <c r="CSE104" s="227"/>
      <c r="CSF104" s="227"/>
      <c r="CSG104" s="227"/>
      <c r="CSH104" s="227"/>
      <c r="CSI104" s="227"/>
      <c r="CSJ104" s="227"/>
      <c r="CSK104" s="227"/>
      <c r="CSL104" s="227"/>
      <c r="CSM104" s="227"/>
      <c r="CSN104" s="227"/>
      <c r="CSO104" s="227"/>
      <c r="CSP104" s="227"/>
      <c r="CSQ104" s="227"/>
      <c r="CSR104" s="227"/>
      <c r="CSS104" s="227"/>
      <c r="CST104" s="227"/>
      <c r="CSU104" s="227"/>
      <c r="CSV104" s="227"/>
      <c r="CSW104" s="227"/>
      <c r="CSX104" s="227"/>
      <c r="CSY104" s="227"/>
      <c r="CSZ104" s="227"/>
      <c r="CTA104" s="227"/>
      <c r="CTB104" s="227"/>
      <c r="CTC104" s="227"/>
      <c r="CTD104" s="227"/>
      <c r="CTE104" s="227"/>
      <c r="CTF104" s="227"/>
      <c r="CTG104" s="227"/>
      <c r="CTH104" s="227"/>
      <c r="CTI104" s="227"/>
      <c r="CTJ104" s="227"/>
      <c r="CTK104" s="227"/>
      <c r="CTL104" s="227"/>
      <c r="CTM104" s="227"/>
      <c r="CTN104" s="227"/>
      <c r="CTO104" s="227"/>
      <c r="CTP104" s="227"/>
      <c r="CTQ104" s="227"/>
      <c r="CTR104" s="227"/>
      <c r="CTS104" s="227"/>
      <c r="CTT104" s="227"/>
      <c r="CTU104" s="227"/>
      <c r="CTV104" s="227"/>
      <c r="CTW104" s="227"/>
      <c r="CTX104" s="227"/>
      <c r="CTY104" s="227"/>
      <c r="CTZ104" s="227"/>
      <c r="CUA104" s="227"/>
      <c r="CUB104" s="227"/>
      <c r="CUC104" s="227"/>
      <c r="CUD104" s="227"/>
      <c r="CUE104" s="227"/>
      <c r="CUF104" s="227"/>
      <c r="CUG104" s="227"/>
      <c r="CUH104" s="227"/>
      <c r="CUI104" s="227"/>
      <c r="CUJ104" s="227"/>
      <c r="CUK104" s="227"/>
      <c r="CUL104" s="227"/>
      <c r="CUM104" s="227"/>
      <c r="CUN104" s="227"/>
      <c r="CUO104" s="227"/>
      <c r="CUP104" s="227"/>
      <c r="CUQ104" s="227"/>
      <c r="CUR104" s="227"/>
      <c r="CUS104" s="227"/>
      <c r="CUT104" s="227"/>
      <c r="CUU104" s="227"/>
      <c r="CUV104" s="227"/>
      <c r="CUW104" s="227"/>
      <c r="CUX104" s="227"/>
      <c r="CUY104" s="227"/>
      <c r="CUZ104" s="227"/>
      <c r="CVA104" s="227"/>
      <c r="CVB104" s="227"/>
      <c r="CVC104" s="227"/>
      <c r="CVD104" s="227"/>
      <c r="CVE104" s="227"/>
      <c r="CVF104" s="227"/>
      <c r="CVG104" s="227"/>
      <c r="CVH104" s="227"/>
      <c r="CVI104" s="227"/>
      <c r="CVJ104" s="227"/>
      <c r="CVK104" s="227"/>
      <c r="CVL104" s="227"/>
      <c r="CVM104" s="227"/>
      <c r="CVN104" s="227"/>
      <c r="CVO104" s="227"/>
      <c r="CVP104" s="227"/>
      <c r="CVQ104" s="227"/>
      <c r="CVR104" s="227"/>
      <c r="CVS104" s="227"/>
      <c r="CVT104" s="227"/>
      <c r="CVU104" s="227"/>
      <c r="CVV104" s="227"/>
      <c r="CVW104" s="227"/>
      <c r="CVX104" s="227"/>
      <c r="CVY104" s="227"/>
      <c r="CVZ104" s="227"/>
      <c r="CWA104" s="227"/>
      <c r="CWB104" s="227"/>
      <c r="CWC104" s="227"/>
      <c r="CWD104" s="227"/>
      <c r="CWE104" s="227"/>
      <c r="CWF104" s="227"/>
      <c r="CWG104" s="227"/>
      <c r="CWH104" s="227"/>
      <c r="CWI104" s="227"/>
      <c r="CWJ104" s="227"/>
      <c r="CWK104" s="227"/>
      <c r="CWL104" s="227"/>
      <c r="CWM104" s="227"/>
      <c r="CWN104" s="227"/>
      <c r="CWO104" s="227"/>
      <c r="CWP104" s="227"/>
      <c r="CWQ104" s="227"/>
      <c r="CWR104" s="227"/>
      <c r="CWS104" s="227"/>
      <c r="CWT104" s="227"/>
      <c r="CWU104" s="227"/>
      <c r="CWV104" s="227"/>
      <c r="CWW104" s="227"/>
      <c r="CWX104" s="227"/>
      <c r="CWY104" s="227"/>
      <c r="CWZ104" s="227"/>
      <c r="CXA104" s="227"/>
      <c r="CXB104" s="227"/>
      <c r="CXC104" s="227"/>
      <c r="CXD104" s="227"/>
      <c r="CXE104" s="227"/>
      <c r="CXF104" s="227"/>
      <c r="CXG104" s="227"/>
      <c r="CXH104" s="227"/>
      <c r="CXI104" s="227"/>
      <c r="CXJ104" s="227"/>
      <c r="CXK104" s="227"/>
      <c r="CXL104" s="227"/>
      <c r="CXM104" s="227"/>
      <c r="CXN104" s="227"/>
      <c r="CXO104" s="227"/>
      <c r="CXP104" s="227"/>
      <c r="CXQ104" s="227"/>
      <c r="CXR104" s="227"/>
      <c r="CXS104" s="227"/>
      <c r="CXT104" s="227"/>
      <c r="CXU104" s="227"/>
      <c r="CXV104" s="227"/>
      <c r="CXW104" s="227"/>
      <c r="CXX104" s="227"/>
      <c r="CXY104" s="227"/>
      <c r="CXZ104" s="227"/>
      <c r="CYA104" s="227"/>
      <c r="CYB104" s="227"/>
      <c r="CYC104" s="227"/>
      <c r="CYD104" s="227"/>
      <c r="CYE104" s="227"/>
      <c r="CYF104" s="227"/>
      <c r="CYG104" s="227"/>
      <c r="CYH104" s="227"/>
      <c r="CYI104" s="227"/>
      <c r="CYJ104" s="227"/>
      <c r="CYK104" s="227"/>
      <c r="CYL104" s="227"/>
      <c r="CYM104" s="227"/>
      <c r="CYN104" s="227"/>
      <c r="CYO104" s="227"/>
      <c r="CYP104" s="227"/>
      <c r="CYQ104" s="227"/>
      <c r="CYR104" s="227"/>
      <c r="CYS104" s="227"/>
      <c r="CYT104" s="227"/>
      <c r="CYU104" s="227"/>
      <c r="CYV104" s="227"/>
      <c r="CYW104" s="227"/>
      <c r="CYX104" s="227"/>
      <c r="CYY104" s="227"/>
      <c r="CYZ104" s="227"/>
      <c r="CZA104" s="227"/>
      <c r="CZB104" s="227"/>
      <c r="CZC104" s="227"/>
      <c r="CZD104" s="227"/>
      <c r="CZE104" s="227"/>
      <c r="CZF104" s="227"/>
      <c r="CZG104" s="227"/>
      <c r="CZH104" s="227"/>
      <c r="CZI104" s="227"/>
      <c r="CZJ104" s="227"/>
      <c r="CZK104" s="227"/>
      <c r="CZL104" s="227"/>
      <c r="CZM104" s="227"/>
      <c r="CZN104" s="227"/>
      <c r="CZO104" s="227"/>
      <c r="CZP104" s="227"/>
      <c r="CZQ104" s="227"/>
      <c r="CZR104" s="227"/>
      <c r="CZS104" s="227"/>
      <c r="CZT104" s="227"/>
      <c r="CZU104" s="227"/>
      <c r="CZV104" s="227"/>
      <c r="CZW104" s="227"/>
      <c r="CZX104" s="227"/>
      <c r="CZY104" s="227"/>
      <c r="CZZ104" s="227"/>
      <c r="DAA104" s="227"/>
      <c r="DAB104" s="227"/>
      <c r="DAC104" s="227"/>
      <c r="DAD104" s="227"/>
      <c r="DAE104" s="227"/>
      <c r="DAF104" s="227"/>
      <c r="DAG104" s="227"/>
      <c r="DAH104" s="227"/>
      <c r="DAI104" s="227"/>
      <c r="DAJ104" s="227"/>
      <c r="DAK104" s="227"/>
      <c r="DAL104" s="227"/>
      <c r="DAM104" s="227"/>
      <c r="DAN104" s="227"/>
      <c r="DAO104" s="227"/>
      <c r="DAP104" s="227"/>
      <c r="DAQ104" s="227"/>
      <c r="DAR104" s="227"/>
      <c r="DAS104" s="227"/>
      <c r="DAT104" s="227"/>
      <c r="DAU104" s="227"/>
      <c r="DAV104" s="227"/>
      <c r="DAW104" s="227"/>
      <c r="DAX104" s="227"/>
      <c r="DAY104" s="227"/>
      <c r="DAZ104" s="227"/>
      <c r="DBA104" s="227"/>
      <c r="DBB104" s="227"/>
      <c r="DBC104" s="227"/>
      <c r="DBD104" s="227"/>
      <c r="DBE104" s="227"/>
      <c r="DBF104" s="227"/>
      <c r="DBG104" s="227"/>
      <c r="DBH104" s="227"/>
      <c r="DBI104" s="227"/>
      <c r="DBJ104" s="227"/>
      <c r="DBK104" s="227"/>
      <c r="DBL104" s="227"/>
      <c r="DBM104" s="227"/>
      <c r="DBN104" s="227"/>
      <c r="DBO104" s="227"/>
      <c r="DBP104" s="227"/>
      <c r="DBQ104" s="227"/>
      <c r="DBR104" s="227"/>
      <c r="DBS104" s="227"/>
      <c r="DBT104" s="227"/>
      <c r="DBU104" s="227"/>
      <c r="DBV104" s="227"/>
      <c r="DBW104" s="227"/>
      <c r="DBX104" s="227"/>
      <c r="DBY104" s="227"/>
      <c r="DBZ104" s="227"/>
      <c r="DCA104" s="227"/>
      <c r="DCB104" s="227"/>
      <c r="DCC104" s="227"/>
      <c r="DCD104" s="227"/>
      <c r="DCE104" s="227"/>
      <c r="DCF104" s="227"/>
      <c r="DCG104" s="227"/>
      <c r="DCH104" s="227"/>
      <c r="DCI104" s="227"/>
      <c r="DCJ104" s="227"/>
      <c r="DCK104" s="227"/>
      <c r="DCL104" s="227"/>
      <c r="DCM104" s="227"/>
      <c r="DCN104" s="227"/>
      <c r="DCO104" s="227"/>
      <c r="DCP104" s="227"/>
      <c r="DCQ104" s="227"/>
      <c r="DCR104" s="227"/>
      <c r="DCS104" s="227"/>
      <c r="DCT104" s="227"/>
      <c r="DCU104" s="227"/>
      <c r="DCV104" s="227"/>
      <c r="DCW104" s="227"/>
      <c r="DCX104" s="227"/>
      <c r="DCY104" s="227"/>
      <c r="DCZ104" s="227"/>
      <c r="DDA104" s="227"/>
      <c r="DDB104" s="227"/>
      <c r="DDC104" s="227"/>
      <c r="DDD104" s="227"/>
      <c r="DDE104" s="227"/>
      <c r="DDF104" s="227"/>
      <c r="DDG104" s="227"/>
      <c r="DDH104" s="227"/>
      <c r="DDI104" s="227"/>
      <c r="DDJ104" s="227"/>
      <c r="DDK104" s="227"/>
      <c r="DDL104" s="227"/>
      <c r="DDM104" s="227"/>
      <c r="DDN104" s="227"/>
      <c r="DDO104" s="227"/>
      <c r="DDP104" s="227"/>
      <c r="DDQ104" s="227"/>
      <c r="DDR104" s="227"/>
      <c r="DDS104" s="227"/>
      <c r="DDT104" s="227"/>
      <c r="DDU104" s="227"/>
      <c r="DDV104" s="227"/>
      <c r="DDW104" s="227"/>
      <c r="DDX104" s="227"/>
      <c r="DDY104" s="227"/>
      <c r="DDZ104" s="227"/>
      <c r="DEA104" s="227"/>
      <c r="DEB104" s="227"/>
      <c r="DEC104" s="227"/>
      <c r="DED104" s="227"/>
      <c r="DEE104" s="227"/>
      <c r="DEF104" s="227"/>
      <c r="DEG104" s="227"/>
      <c r="DEH104" s="227"/>
      <c r="DEI104" s="227"/>
      <c r="DEJ104" s="227"/>
      <c r="DEK104" s="227"/>
      <c r="DEL104" s="227"/>
      <c r="DEM104" s="227"/>
      <c r="DEN104" s="227"/>
      <c r="DEO104" s="227"/>
      <c r="DEP104" s="227"/>
      <c r="DEQ104" s="227"/>
      <c r="DER104" s="227"/>
      <c r="DES104" s="227"/>
      <c r="DET104" s="227"/>
      <c r="DEU104" s="227"/>
      <c r="DEV104" s="227"/>
      <c r="DEW104" s="227"/>
      <c r="DEX104" s="227"/>
      <c r="DEY104" s="227"/>
      <c r="DEZ104" s="227"/>
      <c r="DFA104" s="227"/>
      <c r="DFB104" s="227"/>
      <c r="DFC104" s="227"/>
      <c r="DFD104" s="227"/>
      <c r="DFE104" s="227"/>
      <c r="DFF104" s="227"/>
      <c r="DFG104" s="227"/>
      <c r="DFH104" s="227"/>
      <c r="DFI104" s="227"/>
      <c r="DFJ104" s="227"/>
      <c r="DFK104" s="227"/>
      <c r="DFL104" s="227"/>
      <c r="DFM104" s="227"/>
      <c r="DFN104" s="227"/>
      <c r="DFO104" s="227"/>
      <c r="DFP104" s="227"/>
      <c r="DFQ104" s="227"/>
      <c r="DFR104" s="227"/>
      <c r="DFS104" s="227"/>
      <c r="DFT104" s="227"/>
      <c r="DFU104" s="227"/>
      <c r="DFV104" s="227"/>
      <c r="DFW104" s="227"/>
      <c r="DFX104" s="227"/>
      <c r="DFY104" s="227"/>
      <c r="DFZ104" s="227"/>
      <c r="DGA104" s="227"/>
      <c r="DGB104" s="227"/>
      <c r="DGC104" s="227"/>
      <c r="DGD104" s="227"/>
      <c r="DGE104" s="227"/>
      <c r="DGF104" s="227"/>
      <c r="DGG104" s="227"/>
      <c r="DGH104" s="227"/>
      <c r="DGI104" s="227"/>
      <c r="DGJ104" s="227"/>
      <c r="DGK104" s="227"/>
      <c r="DGL104" s="227"/>
      <c r="DGM104" s="227"/>
      <c r="DGN104" s="227"/>
      <c r="DGO104" s="227"/>
      <c r="DGP104" s="227"/>
      <c r="DGQ104" s="227"/>
      <c r="DGR104" s="227"/>
      <c r="DGS104" s="227"/>
      <c r="DGT104" s="227"/>
      <c r="DGU104" s="227"/>
      <c r="DGV104" s="227"/>
      <c r="DGW104" s="227"/>
      <c r="DGX104" s="227"/>
      <c r="DGY104" s="227"/>
      <c r="DGZ104" s="227"/>
      <c r="DHA104" s="227"/>
      <c r="DHB104" s="227"/>
      <c r="DHC104" s="227"/>
      <c r="DHD104" s="227"/>
      <c r="DHE104" s="227"/>
      <c r="DHF104" s="227"/>
      <c r="DHG104" s="227"/>
      <c r="DHH104" s="227"/>
      <c r="DHI104" s="227"/>
      <c r="DHJ104" s="227"/>
      <c r="DHK104" s="227"/>
      <c r="DHL104" s="227"/>
      <c r="DHM104" s="227"/>
      <c r="DHN104" s="227"/>
      <c r="DHO104" s="227"/>
      <c r="DHP104" s="227"/>
      <c r="DHQ104" s="227"/>
      <c r="DHR104" s="227"/>
      <c r="DHS104" s="227"/>
      <c r="DHT104" s="227"/>
      <c r="DHU104" s="227"/>
      <c r="DHV104" s="227"/>
      <c r="DHW104" s="227"/>
      <c r="DHX104" s="227"/>
      <c r="DHY104" s="227"/>
      <c r="DHZ104" s="227"/>
      <c r="DIA104" s="227"/>
      <c r="DIB104" s="227"/>
      <c r="DIC104" s="227"/>
      <c r="DID104" s="227"/>
      <c r="DIE104" s="227"/>
      <c r="DIF104" s="227"/>
      <c r="DIG104" s="227"/>
      <c r="DIH104" s="227"/>
      <c r="DII104" s="227"/>
      <c r="DIJ104" s="227"/>
      <c r="DIK104" s="227"/>
      <c r="DIL104" s="227"/>
      <c r="DIM104" s="227"/>
      <c r="DIN104" s="227"/>
      <c r="DIO104" s="227"/>
      <c r="DIP104" s="227"/>
      <c r="DIQ104" s="227"/>
      <c r="DIR104" s="227"/>
      <c r="DIS104" s="227"/>
      <c r="DIT104" s="227"/>
      <c r="DIU104" s="227"/>
      <c r="DIV104" s="227"/>
      <c r="DIW104" s="227"/>
      <c r="DIX104" s="227"/>
      <c r="DIY104" s="227"/>
      <c r="DIZ104" s="227"/>
      <c r="DJA104" s="227"/>
      <c r="DJB104" s="227"/>
      <c r="DJC104" s="227"/>
      <c r="DJD104" s="227"/>
      <c r="DJE104" s="227"/>
      <c r="DJF104" s="227"/>
      <c r="DJG104" s="227"/>
      <c r="DJH104" s="227"/>
      <c r="DJI104" s="227"/>
      <c r="DJJ104" s="227"/>
      <c r="DJK104" s="227"/>
      <c r="DJL104" s="227"/>
      <c r="DJM104" s="227"/>
      <c r="DJN104" s="227"/>
      <c r="DJO104" s="227"/>
      <c r="DJP104" s="227"/>
      <c r="DJQ104" s="227"/>
      <c r="DJR104" s="227"/>
      <c r="DJS104" s="227"/>
      <c r="DJT104" s="227"/>
      <c r="DJU104" s="227"/>
      <c r="DJV104" s="227"/>
      <c r="DJW104" s="227"/>
      <c r="DJX104" s="227"/>
      <c r="DJY104" s="227"/>
      <c r="DJZ104" s="227"/>
      <c r="DKA104" s="227"/>
      <c r="DKB104" s="227"/>
      <c r="DKC104" s="227"/>
      <c r="DKD104" s="227"/>
      <c r="DKE104" s="227"/>
      <c r="DKF104" s="227"/>
      <c r="DKG104" s="227"/>
      <c r="DKH104" s="227"/>
      <c r="DKI104" s="227"/>
      <c r="DKJ104" s="227"/>
      <c r="DKK104" s="227"/>
      <c r="DKL104" s="227"/>
      <c r="DKM104" s="227"/>
      <c r="DKN104" s="227"/>
      <c r="DKO104" s="227"/>
      <c r="DKP104" s="227"/>
      <c r="DKQ104" s="227"/>
      <c r="DKR104" s="227"/>
      <c r="DKS104" s="227"/>
      <c r="DKT104" s="227"/>
      <c r="DKU104" s="227"/>
      <c r="DKV104" s="227"/>
      <c r="DKW104" s="227"/>
      <c r="DKX104" s="227"/>
      <c r="DKY104" s="227"/>
      <c r="DKZ104" s="227"/>
      <c r="DLA104" s="227"/>
      <c r="DLB104" s="227"/>
      <c r="DLC104" s="227"/>
      <c r="DLD104" s="227"/>
      <c r="DLE104" s="227"/>
      <c r="DLF104" s="227"/>
      <c r="DLG104" s="227"/>
      <c r="DLH104" s="227"/>
      <c r="DLI104" s="227"/>
      <c r="DLJ104" s="227"/>
      <c r="DLK104" s="227"/>
      <c r="DLL104" s="227"/>
      <c r="DLM104" s="227"/>
      <c r="DLN104" s="227"/>
      <c r="DLO104" s="227"/>
      <c r="DLP104" s="227"/>
      <c r="DLQ104" s="227"/>
      <c r="DLR104" s="227"/>
      <c r="DLS104" s="227"/>
      <c r="DLT104" s="227"/>
      <c r="DLU104" s="227"/>
      <c r="DLV104" s="227"/>
      <c r="DLW104" s="227"/>
      <c r="DLX104" s="227"/>
      <c r="DLY104" s="227"/>
      <c r="DLZ104" s="227"/>
      <c r="DMA104" s="227"/>
      <c r="DMB104" s="227"/>
      <c r="DMC104" s="227"/>
      <c r="DMD104" s="227"/>
      <c r="DME104" s="227"/>
      <c r="DMF104" s="227"/>
      <c r="DMG104" s="227"/>
      <c r="DMH104" s="227"/>
      <c r="DMI104" s="227"/>
      <c r="DMJ104" s="227"/>
      <c r="DMK104" s="227"/>
      <c r="DML104" s="227"/>
      <c r="DMM104" s="227"/>
      <c r="DMN104" s="227"/>
      <c r="DMO104" s="227"/>
      <c r="DMP104" s="227"/>
      <c r="DMQ104" s="227"/>
      <c r="DMR104" s="227"/>
      <c r="DMS104" s="227"/>
      <c r="DMT104" s="227"/>
      <c r="DMU104" s="227"/>
      <c r="DMV104" s="227"/>
      <c r="DMW104" s="227"/>
      <c r="DMX104" s="227"/>
      <c r="DMY104" s="227"/>
      <c r="DMZ104" s="227"/>
      <c r="DNA104" s="227"/>
      <c r="DNB104" s="227"/>
      <c r="DNC104" s="227"/>
      <c r="DND104" s="227"/>
      <c r="DNE104" s="227"/>
      <c r="DNF104" s="227"/>
      <c r="DNG104" s="227"/>
      <c r="DNH104" s="227"/>
      <c r="DNI104" s="227"/>
      <c r="DNJ104" s="227"/>
      <c r="DNK104" s="227"/>
      <c r="DNL104" s="227"/>
      <c r="DNM104" s="227"/>
      <c r="DNN104" s="227"/>
      <c r="DNO104" s="227"/>
      <c r="DNP104" s="227"/>
      <c r="DNQ104" s="227"/>
      <c r="DNR104" s="227"/>
      <c r="DNS104" s="227"/>
      <c r="DNT104" s="227"/>
      <c r="DNU104" s="227"/>
      <c r="DNV104" s="227"/>
      <c r="DNW104" s="227"/>
      <c r="DNX104" s="227"/>
      <c r="DNY104" s="227"/>
      <c r="DNZ104" s="227"/>
      <c r="DOA104" s="227"/>
      <c r="DOB104" s="227"/>
      <c r="DOC104" s="227"/>
      <c r="DOD104" s="227"/>
      <c r="DOE104" s="227"/>
      <c r="DOF104" s="227"/>
      <c r="DOG104" s="227"/>
      <c r="DOH104" s="227"/>
      <c r="DOI104" s="227"/>
      <c r="DOJ104" s="227"/>
      <c r="DOK104" s="227"/>
      <c r="DOL104" s="227"/>
      <c r="DOM104" s="227"/>
      <c r="DON104" s="227"/>
      <c r="DOO104" s="227"/>
      <c r="DOP104" s="227"/>
      <c r="DOQ104" s="227"/>
      <c r="DOR104" s="227"/>
      <c r="DOS104" s="227"/>
      <c r="DOT104" s="227"/>
      <c r="DOU104" s="227"/>
      <c r="DOV104" s="227"/>
      <c r="DOW104" s="227"/>
      <c r="DOX104" s="227"/>
      <c r="DOY104" s="227"/>
      <c r="DOZ104" s="227"/>
      <c r="DPA104" s="227"/>
      <c r="DPB104" s="227"/>
      <c r="DPC104" s="227"/>
      <c r="DPD104" s="227"/>
      <c r="DPE104" s="227"/>
      <c r="DPF104" s="227"/>
      <c r="DPG104" s="227"/>
      <c r="DPH104" s="227"/>
      <c r="DPI104" s="227"/>
      <c r="DPJ104" s="227"/>
      <c r="DPK104" s="227"/>
      <c r="DPL104" s="227"/>
      <c r="DPM104" s="227"/>
      <c r="DPN104" s="227"/>
      <c r="DPO104" s="227"/>
      <c r="DPP104" s="227"/>
      <c r="DPQ104" s="227"/>
      <c r="DPR104" s="227"/>
      <c r="DPS104" s="227"/>
      <c r="DPT104" s="227"/>
      <c r="DPU104" s="227"/>
      <c r="DPV104" s="227"/>
      <c r="DPW104" s="227"/>
      <c r="DPX104" s="227"/>
      <c r="DPY104" s="227"/>
      <c r="DPZ104" s="227"/>
      <c r="DQA104" s="227"/>
      <c r="DQB104" s="227"/>
      <c r="DQC104" s="227"/>
      <c r="DQD104" s="227"/>
      <c r="DQE104" s="227"/>
      <c r="DQF104" s="227"/>
      <c r="DQG104" s="227"/>
      <c r="DQH104" s="227"/>
      <c r="DQI104" s="227"/>
      <c r="DQJ104" s="227"/>
      <c r="DQK104" s="227"/>
      <c r="DQL104" s="227"/>
      <c r="DQM104" s="227"/>
      <c r="DQN104" s="227"/>
      <c r="DQO104" s="227"/>
      <c r="DQP104" s="227"/>
      <c r="DQQ104" s="227"/>
      <c r="DQR104" s="227"/>
      <c r="DQS104" s="227"/>
      <c r="DQT104" s="227"/>
      <c r="DQU104" s="227"/>
      <c r="DQV104" s="227"/>
      <c r="DQW104" s="227"/>
      <c r="DQX104" s="227"/>
      <c r="DQY104" s="227"/>
      <c r="DQZ104" s="227"/>
      <c r="DRA104" s="227"/>
      <c r="DRB104" s="227"/>
      <c r="DRC104" s="227"/>
      <c r="DRD104" s="227"/>
      <c r="DRE104" s="227"/>
      <c r="DRF104" s="227"/>
      <c r="DRG104" s="227"/>
      <c r="DRH104" s="227"/>
      <c r="DRI104" s="227"/>
      <c r="DRJ104" s="227"/>
      <c r="DRK104" s="227"/>
      <c r="DRL104" s="227"/>
      <c r="DRM104" s="227"/>
      <c r="DRN104" s="227"/>
      <c r="DRO104" s="227"/>
      <c r="DRP104" s="227"/>
      <c r="DRQ104" s="227"/>
      <c r="DRR104" s="227"/>
      <c r="DRS104" s="227"/>
      <c r="DRT104" s="227"/>
      <c r="DRU104" s="227"/>
      <c r="DRV104" s="227"/>
      <c r="DRW104" s="227"/>
      <c r="DRX104" s="227"/>
      <c r="DRY104" s="227"/>
      <c r="DRZ104" s="227"/>
      <c r="DSA104" s="227"/>
      <c r="DSB104" s="227"/>
      <c r="DSC104" s="227"/>
      <c r="DSD104" s="227"/>
      <c r="DSE104" s="227"/>
      <c r="DSF104" s="227"/>
      <c r="DSG104" s="227"/>
      <c r="DSH104" s="227"/>
      <c r="DSI104" s="227"/>
      <c r="DSJ104" s="227"/>
      <c r="DSK104" s="227"/>
      <c r="DSL104" s="227"/>
      <c r="DSM104" s="227"/>
      <c r="DSN104" s="227"/>
      <c r="DSO104" s="227"/>
      <c r="DSP104" s="227"/>
      <c r="DSQ104" s="227"/>
      <c r="DSR104" s="227"/>
      <c r="DSS104" s="227"/>
      <c r="DST104" s="227"/>
      <c r="DSU104" s="227"/>
      <c r="DSV104" s="227"/>
      <c r="DSW104" s="227"/>
      <c r="DSX104" s="227"/>
      <c r="DSY104" s="227"/>
      <c r="DSZ104" s="227"/>
      <c r="DTA104" s="227"/>
      <c r="DTB104" s="227"/>
      <c r="DTC104" s="227"/>
      <c r="DTD104" s="227"/>
      <c r="DTE104" s="227"/>
      <c r="DTF104" s="227"/>
      <c r="DTG104" s="227"/>
      <c r="DTH104" s="227"/>
      <c r="DTI104" s="227"/>
      <c r="DTJ104" s="227"/>
      <c r="DTK104" s="227"/>
      <c r="DTL104" s="227"/>
      <c r="DTM104" s="227"/>
      <c r="DTN104" s="227"/>
      <c r="DTO104" s="227"/>
      <c r="DTP104" s="227"/>
      <c r="DTQ104" s="227"/>
      <c r="DTR104" s="227"/>
      <c r="DTS104" s="227"/>
      <c r="DTT104" s="227"/>
      <c r="DTU104" s="227"/>
      <c r="DTV104" s="227"/>
      <c r="DTW104" s="227"/>
      <c r="DTX104" s="227"/>
      <c r="DTY104" s="227"/>
      <c r="DTZ104" s="227"/>
      <c r="DUA104" s="227"/>
      <c r="DUB104" s="227"/>
      <c r="DUC104" s="227"/>
      <c r="DUD104" s="227"/>
      <c r="DUE104" s="227"/>
      <c r="DUF104" s="227"/>
      <c r="DUG104" s="227"/>
      <c r="DUH104" s="227"/>
      <c r="DUI104" s="227"/>
      <c r="DUJ104" s="227"/>
      <c r="DUK104" s="227"/>
      <c r="DUL104" s="227"/>
      <c r="DUM104" s="227"/>
      <c r="DUN104" s="227"/>
      <c r="DUO104" s="227"/>
      <c r="DUP104" s="227"/>
      <c r="DUQ104" s="227"/>
      <c r="DUR104" s="227"/>
      <c r="DUS104" s="227"/>
      <c r="DUT104" s="227"/>
      <c r="DUU104" s="227"/>
      <c r="DUV104" s="227"/>
      <c r="DUW104" s="227"/>
      <c r="DUX104" s="227"/>
      <c r="DUY104" s="227"/>
      <c r="DUZ104" s="227"/>
      <c r="DVA104" s="227"/>
      <c r="DVB104" s="227"/>
      <c r="DVC104" s="227"/>
      <c r="DVD104" s="227"/>
      <c r="DVE104" s="227"/>
      <c r="DVF104" s="227"/>
      <c r="DVG104" s="227"/>
      <c r="DVH104" s="227"/>
      <c r="DVI104" s="227"/>
      <c r="DVJ104" s="227"/>
      <c r="DVK104" s="227"/>
      <c r="DVL104" s="227"/>
      <c r="DVM104" s="227"/>
      <c r="DVN104" s="227"/>
      <c r="DVO104" s="227"/>
      <c r="DVP104" s="227"/>
      <c r="DVQ104" s="227"/>
      <c r="DVR104" s="227"/>
      <c r="DVS104" s="227"/>
      <c r="DVT104" s="227"/>
      <c r="DVU104" s="227"/>
      <c r="DVV104" s="227"/>
      <c r="DVW104" s="227"/>
      <c r="DVX104" s="227"/>
      <c r="DVY104" s="227"/>
      <c r="DVZ104" s="227"/>
      <c r="DWA104" s="227"/>
      <c r="DWB104" s="227"/>
      <c r="DWC104" s="227"/>
      <c r="DWD104" s="227"/>
      <c r="DWE104" s="227"/>
      <c r="DWF104" s="227"/>
      <c r="DWG104" s="227"/>
      <c r="DWH104" s="227"/>
      <c r="DWI104" s="227"/>
      <c r="DWJ104" s="227"/>
      <c r="DWK104" s="227"/>
      <c r="DWL104" s="227"/>
      <c r="DWM104" s="227"/>
      <c r="DWN104" s="227"/>
      <c r="DWO104" s="227"/>
      <c r="DWP104" s="227"/>
      <c r="DWQ104" s="227"/>
      <c r="DWR104" s="227"/>
      <c r="DWS104" s="227"/>
      <c r="DWT104" s="227"/>
      <c r="DWU104" s="227"/>
      <c r="DWV104" s="227"/>
      <c r="DWW104" s="227"/>
      <c r="DWX104" s="227"/>
      <c r="DWY104" s="227"/>
      <c r="DWZ104" s="227"/>
      <c r="DXA104" s="227"/>
      <c r="DXB104" s="227"/>
      <c r="DXC104" s="227"/>
      <c r="DXD104" s="227"/>
      <c r="DXE104" s="227"/>
      <c r="DXF104" s="227"/>
      <c r="DXG104" s="227"/>
      <c r="DXH104" s="227"/>
      <c r="DXI104" s="227"/>
      <c r="DXJ104" s="227"/>
      <c r="DXK104" s="227"/>
      <c r="DXL104" s="227"/>
      <c r="DXM104" s="227"/>
      <c r="DXN104" s="227"/>
      <c r="DXO104" s="227"/>
      <c r="DXP104" s="227"/>
      <c r="DXQ104" s="227"/>
      <c r="DXR104" s="227"/>
      <c r="DXS104" s="227"/>
      <c r="DXT104" s="227"/>
      <c r="DXU104" s="227"/>
      <c r="DXV104" s="227"/>
      <c r="DXW104" s="227"/>
      <c r="DXX104" s="227"/>
      <c r="DXY104" s="227"/>
      <c r="DXZ104" s="227"/>
      <c r="DYA104" s="227"/>
      <c r="DYB104" s="227"/>
      <c r="DYC104" s="227"/>
      <c r="DYD104" s="227"/>
      <c r="DYE104" s="227"/>
      <c r="DYF104" s="227"/>
      <c r="DYG104" s="227"/>
      <c r="DYH104" s="227"/>
      <c r="DYI104" s="227"/>
      <c r="DYJ104" s="227"/>
      <c r="DYK104" s="227"/>
      <c r="DYL104" s="227"/>
      <c r="DYM104" s="227"/>
      <c r="DYN104" s="227"/>
      <c r="DYO104" s="227"/>
      <c r="DYP104" s="227"/>
      <c r="DYQ104" s="227"/>
      <c r="DYR104" s="227"/>
      <c r="DYS104" s="227"/>
      <c r="DYT104" s="227"/>
      <c r="DYU104" s="227"/>
      <c r="DYV104" s="227"/>
      <c r="DYW104" s="227"/>
      <c r="DYX104" s="227"/>
      <c r="DYY104" s="227"/>
      <c r="DYZ104" s="227"/>
      <c r="DZA104" s="227"/>
      <c r="DZB104" s="227"/>
      <c r="DZC104" s="227"/>
      <c r="DZD104" s="227"/>
      <c r="DZE104" s="227"/>
      <c r="DZF104" s="227"/>
      <c r="DZG104" s="227"/>
      <c r="DZH104" s="227"/>
      <c r="DZI104" s="227"/>
      <c r="DZJ104" s="227"/>
      <c r="DZK104" s="227"/>
      <c r="DZL104" s="227"/>
      <c r="DZM104" s="227"/>
      <c r="DZN104" s="227"/>
      <c r="DZO104" s="227"/>
      <c r="DZP104" s="227"/>
      <c r="DZQ104" s="227"/>
      <c r="DZR104" s="227"/>
      <c r="DZS104" s="227"/>
      <c r="DZT104" s="227"/>
      <c r="DZU104" s="227"/>
      <c r="DZV104" s="227"/>
      <c r="DZW104" s="227"/>
      <c r="DZX104" s="227"/>
      <c r="DZY104" s="227"/>
      <c r="DZZ104" s="227"/>
      <c r="EAA104" s="227"/>
      <c r="EAB104" s="227"/>
      <c r="EAC104" s="227"/>
      <c r="EAD104" s="227"/>
      <c r="EAE104" s="227"/>
      <c r="EAF104" s="227"/>
      <c r="EAG104" s="227"/>
      <c r="EAH104" s="227"/>
      <c r="EAI104" s="227"/>
      <c r="EAJ104" s="227"/>
      <c r="EAK104" s="227"/>
      <c r="EAL104" s="227"/>
      <c r="EAM104" s="227"/>
      <c r="EAN104" s="227"/>
      <c r="EAO104" s="227"/>
      <c r="EAP104" s="227"/>
      <c r="EAQ104" s="227"/>
      <c r="EAR104" s="227"/>
      <c r="EAS104" s="227"/>
      <c r="EAT104" s="227"/>
      <c r="EAU104" s="227"/>
      <c r="EAV104" s="227"/>
      <c r="EAW104" s="227"/>
      <c r="EAX104" s="227"/>
      <c r="EAY104" s="227"/>
      <c r="EAZ104" s="227"/>
      <c r="EBA104" s="227"/>
      <c r="EBB104" s="227"/>
      <c r="EBC104" s="227"/>
      <c r="EBD104" s="227"/>
      <c r="EBE104" s="227"/>
      <c r="EBF104" s="227"/>
      <c r="EBG104" s="227"/>
      <c r="EBH104" s="227"/>
      <c r="EBI104" s="227"/>
      <c r="EBJ104" s="227"/>
      <c r="EBK104" s="227"/>
      <c r="EBL104" s="227"/>
      <c r="EBM104" s="227"/>
      <c r="EBN104" s="227"/>
      <c r="EBO104" s="227"/>
      <c r="EBP104" s="227"/>
      <c r="EBQ104" s="227"/>
      <c r="EBR104" s="227"/>
      <c r="EBS104" s="227"/>
      <c r="EBT104" s="227"/>
      <c r="EBU104" s="227"/>
      <c r="EBV104" s="227"/>
      <c r="EBW104" s="227"/>
      <c r="EBX104" s="227"/>
      <c r="EBY104" s="227"/>
      <c r="EBZ104" s="227"/>
      <c r="ECA104" s="227"/>
      <c r="ECB104" s="227"/>
      <c r="ECC104" s="227"/>
      <c r="ECD104" s="227"/>
      <c r="ECE104" s="227"/>
      <c r="ECF104" s="227"/>
      <c r="ECG104" s="227"/>
      <c r="ECH104" s="227"/>
      <c r="ECI104" s="227"/>
      <c r="ECJ104" s="227"/>
      <c r="ECK104" s="227"/>
      <c r="ECL104" s="227"/>
      <c r="ECM104" s="227"/>
      <c r="ECN104" s="227"/>
      <c r="ECO104" s="227"/>
      <c r="ECP104" s="227"/>
      <c r="ECQ104" s="227"/>
      <c r="ECR104" s="227"/>
      <c r="ECS104" s="227"/>
      <c r="ECT104" s="227"/>
      <c r="ECU104" s="227"/>
      <c r="ECV104" s="227"/>
      <c r="ECW104" s="227"/>
      <c r="ECX104" s="227"/>
      <c r="ECY104" s="227"/>
      <c r="ECZ104" s="227"/>
      <c r="EDA104" s="227"/>
      <c r="EDB104" s="227"/>
      <c r="EDC104" s="227"/>
      <c r="EDD104" s="227"/>
      <c r="EDE104" s="227"/>
      <c r="EDF104" s="227"/>
      <c r="EDG104" s="227"/>
      <c r="EDH104" s="227"/>
      <c r="EDI104" s="227"/>
      <c r="EDJ104" s="227"/>
      <c r="EDK104" s="227"/>
      <c r="EDL104" s="227"/>
      <c r="EDM104" s="227"/>
      <c r="EDN104" s="227"/>
      <c r="EDO104" s="227"/>
      <c r="EDP104" s="227"/>
      <c r="EDQ104" s="227"/>
      <c r="EDR104" s="227"/>
      <c r="EDS104" s="227"/>
      <c r="EDT104" s="227"/>
      <c r="EDU104" s="227"/>
      <c r="EDV104" s="227"/>
      <c r="EDW104" s="227"/>
      <c r="EDX104" s="227"/>
      <c r="EDY104" s="227"/>
      <c r="EDZ104" s="227"/>
      <c r="EEA104" s="227"/>
      <c r="EEB104" s="227"/>
      <c r="EEC104" s="227"/>
      <c r="EED104" s="227"/>
      <c r="EEE104" s="227"/>
      <c r="EEF104" s="227"/>
      <c r="EEG104" s="227"/>
      <c r="EEH104" s="227"/>
      <c r="EEI104" s="227"/>
      <c r="EEJ104" s="227"/>
      <c r="EEK104" s="227"/>
      <c r="EEL104" s="227"/>
      <c r="EEM104" s="227"/>
      <c r="EEN104" s="227"/>
      <c r="EEO104" s="227"/>
      <c r="EEP104" s="227"/>
      <c r="EEQ104" s="227"/>
      <c r="EER104" s="227"/>
      <c r="EES104" s="227"/>
      <c r="EET104" s="227"/>
      <c r="EEU104" s="227"/>
      <c r="EEV104" s="227"/>
      <c r="EEW104" s="227"/>
      <c r="EEX104" s="227"/>
      <c r="EEY104" s="227"/>
      <c r="EEZ104" s="227"/>
      <c r="EFA104" s="227"/>
      <c r="EFB104" s="227"/>
      <c r="EFC104" s="227"/>
      <c r="EFD104" s="227"/>
      <c r="EFE104" s="227"/>
      <c r="EFF104" s="227"/>
      <c r="EFG104" s="227"/>
      <c r="EFH104" s="227"/>
      <c r="EFI104" s="227"/>
      <c r="EFJ104" s="227"/>
      <c r="EFK104" s="227"/>
      <c r="EFL104" s="227"/>
      <c r="EFM104" s="227"/>
      <c r="EFN104" s="227"/>
      <c r="EFO104" s="227"/>
      <c r="EFP104" s="227"/>
      <c r="EFQ104" s="227"/>
      <c r="EFR104" s="227"/>
      <c r="EFS104" s="227"/>
      <c r="EFT104" s="227"/>
      <c r="EFU104" s="227"/>
      <c r="EFV104" s="227"/>
      <c r="EFW104" s="227"/>
      <c r="EFX104" s="227"/>
      <c r="EFY104" s="227"/>
      <c r="EFZ104" s="227"/>
      <c r="EGA104" s="227"/>
      <c r="EGB104" s="227"/>
      <c r="EGC104" s="227"/>
      <c r="EGD104" s="227"/>
      <c r="EGE104" s="227"/>
      <c r="EGF104" s="227"/>
      <c r="EGG104" s="227"/>
      <c r="EGH104" s="227"/>
      <c r="EGI104" s="227"/>
      <c r="EGJ104" s="227"/>
      <c r="EGK104" s="227"/>
      <c r="EGL104" s="227"/>
      <c r="EGM104" s="227"/>
      <c r="EGN104" s="227"/>
      <c r="EGO104" s="227"/>
      <c r="EGP104" s="227"/>
      <c r="EGQ104" s="227"/>
      <c r="EGR104" s="227"/>
      <c r="EGS104" s="227"/>
      <c r="EGT104" s="227"/>
      <c r="EGU104" s="227"/>
      <c r="EGV104" s="227"/>
      <c r="EGW104" s="227"/>
      <c r="EGX104" s="227"/>
      <c r="EGY104" s="227"/>
      <c r="EGZ104" s="227"/>
      <c r="EHA104" s="227"/>
      <c r="EHB104" s="227"/>
      <c r="EHC104" s="227"/>
      <c r="EHD104" s="227"/>
      <c r="EHE104" s="227"/>
      <c r="EHF104" s="227"/>
      <c r="EHG104" s="227"/>
      <c r="EHH104" s="227"/>
      <c r="EHI104" s="227"/>
      <c r="EHJ104" s="227"/>
      <c r="EHK104" s="227"/>
      <c r="EHL104" s="227"/>
      <c r="EHM104" s="227"/>
      <c r="EHN104" s="227"/>
      <c r="EHO104" s="227"/>
      <c r="EHP104" s="227"/>
      <c r="EHQ104" s="227"/>
      <c r="EHR104" s="227"/>
      <c r="EHS104" s="227"/>
      <c r="EHT104" s="227"/>
      <c r="EHU104" s="227"/>
      <c r="EHV104" s="227"/>
      <c r="EHW104" s="227"/>
      <c r="EHX104" s="227"/>
      <c r="EHY104" s="227"/>
      <c r="EHZ104" s="227"/>
      <c r="EIA104" s="227"/>
      <c r="EIB104" s="227"/>
      <c r="EIC104" s="227"/>
      <c r="EID104" s="227"/>
      <c r="EIE104" s="227"/>
      <c r="EIF104" s="227"/>
      <c r="EIG104" s="227"/>
      <c r="EIH104" s="227"/>
      <c r="EII104" s="227"/>
      <c r="EIJ104" s="227"/>
      <c r="EIK104" s="227"/>
      <c r="EIL104" s="227"/>
      <c r="EIM104" s="227"/>
      <c r="EIN104" s="227"/>
      <c r="EIO104" s="227"/>
      <c r="EIP104" s="227"/>
      <c r="EIQ104" s="227"/>
      <c r="EIR104" s="227"/>
      <c r="EIS104" s="227"/>
      <c r="EIT104" s="227"/>
      <c r="EIU104" s="227"/>
      <c r="EIV104" s="227"/>
      <c r="EIW104" s="227"/>
      <c r="EIX104" s="227"/>
      <c r="EIY104" s="227"/>
      <c r="EIZ104" s="227"/>
      <c r="EJA104" s="227"/>
      <c r="EJB104" s="227"/>
      <c r="EJC104" s="227"/>
      <c r="EJD104" s="227"/>
      <c r="EJE104" s="227"/>
      <c r="EJF104" s="227"/>
      <c r="EJG104" s="227"/>
      <c r="EJH104" s="227"/>
      <c r="EJI104" s="227"/>
      <c r="EJJ104" s="227"/>
      <c r="EJK104" s="227"/>
      <c r="EJL104" s="227"/>
      <c r="EJM104" s="227"/>
      <c r="EJN104" s="227"/>
      <c r="EJO104" s="227"/>
      <c r="EJP104" s="227"/>
      <c r="EJQ104" s="227"/>
      <c r="EJR104" s="227"/>
      <c r="EJS104" s="227"/>
      <c r="EJT104" s="227"/>
      <c r="EJU104" s="227"/>
      <c r="EJV104" s="227"/>
      <c r="EJW104" s="227"/>
      <c r="EJX104" s="227"/>
      <c r="EJY104" s="227"/>
      <c r="EJZ104" s="227"/>
      <c r="EKA104" s="227"/>
      <c r="EKB104" s="227"/>
      <c r="EKC104" s="227"/>
      <c r="EKD104" s="227"/>
      <c r="EKE104" s="227"/>
      <c r="EKF104" s="227"/>
      <c r="EKG104" s="227"/>
      <c r="EKH104" s="227"/>
      <c r="EKI104" s="227"/>
      <c r="EKJ104" s="227"/>
      <c r="EKK104" s="227"/>
      <c r="EKL104" s="227"/>
      <c r="EKM104" s="227"/>
      <c r="EKN104" s="227"/>
      <c r="EKO104" s="227"/>
      <c r="EKP104" s="227"/>
      <c r="EKQ104" s="227"/>
      <c r="EKR104" s="227"/>
      <c r="EKS104" s="227"/>
      <c r="EKT104" s="227"/>
      <c r="EKU104" s="227"/>
      <c r="EKV104" s="227"/>
      <c r="EKW104" s="227"/>
      <c r="EKX104" s="227"/>
      <c r="EKY104" s="227"/>
      <c r="EKZ104" s="227"/>
      <c r="ELA104" s="227"/>
      <c r="ELB104" s="227"/>
      <c r="ELC104" s="227"/>
      <c r="ELD104" s="227"/>
      <c r="ELE104" s="227"/>
      <c r="ELF104" s="227"/>
      <c r="ELG104" s="227"/>
      <c r="ELH104" s="227"/>
      <c r="ELI104" s="227"/>
      <c r="ELJ104" s="227"/>
      <c r="ELK104" s="227"/>
      <c r="ELL104" s="227"/>
      <c r="ELM104" s="227"/>
      <c r="ELN104" s="227"/>
      <c r="ELO104" s="227"/>
      <c r="ELP104" s="227"/>
      <c r="ELQ104" s="227"/>
      <c r="ELR104" s="227"/>
      <c r="ELS104" s="227"/>
      <c r="ELT104" s="227"/>
      <c r="ELU104" s="227"/>
      <c r="ELV104" s="227"/>
      <c r="ELW104" s="227"/>
      <c r="ELX104" s="227"/>
      <c r="ELY104" s="227"/>
      <c r="ELZ104" s="227"/>
      <c r="EMA104" s="227"/>
      <c r="EMB104" s="227"/>
      <c r="EMC104" s="227"/>
      <c r="EMD104" s="227"/>
      <c r="EME104" s="227"/>
      <c r="EMF104" s="227"/>
      <c r="EMG104" s="227"/>
      <c r="EMH104" s="227"/>
      <c r="EMI104" s="227"/>
      <c r="EMJ104" s="227"/>
      <c r="EMK104" s="227"/>
      <c r="EML104" s="227"/>
      <c r="EMM104" s="227"/>
      <c r="EMN104" s="227"/>
      <c r="EMO104" s="227"/>
      <c r="EMP104" s="227"/>
      <c r="EMQ104" s="227"/>
      <c r="EMR104" s="227"/>
      <c r="EMS104" s="227"/>
      <c r="EMT104" s="227"/>
      <c r="EMU104" s="227"/>
      <c r="EMV104" s="227"/>
      <c r="EMW104" s="227"/>
      <c r="EMX104" s="227"/>
      <c r="EMY104" s="227"/>
      <c r="EMZ104" s="227"/>
      <c r="ENA104" s="227"/>
      <c r="ENB104" s="227"/>
      <c r="ENC104" s="227"/>
      <c r="END104" s="227"/>
      <c r="ENE104" s="227"/>
      <c r="ENF104" s="227"/>
      <c r="ENG104" s="227"/>
      <c r="ENH104" s="227"/>
      <c r="ENI104" s="227"/>
      <c r="ENJ104" s="227"/>
      <c r="ENK104" s="227"/>
      <c r="ENL104" s="227"/>
      <c r="ENM104" s="227"/>
      <c r="ENN104" s="227"/>
      <c r="ENO104" s="227"/>
      <c r="ENP104" s="227"/>
      <c r="ENQ104" s="227"/>
      <c r="ENR104" s="227"/>
      <c r="ENS104" s="227"/>
      <c r="ENT104" s="227"/>
      <c r="ENU104" s="227"/>
      <c r="ENV104" s="227"/>
      <c r="ENW104" s="227"/>
      <c r="ENX104" s="227"/>
      <c r="ENY104" s="227"/>
      <c r="ENZ104" s="227"/>
      <c r="EOA104" s="227"/>
      <c r="EOB104" s="227"/>
      <c r="EOC104" s="227"/>
      <c r="EOD104" s="227"/>
      <c r="EOE104" s="227"/>
      <c r="EOF104" s="227"/>
      <c r="EOG104" s="227"/>
      <c r="EOH104" s="227"/>
      <c r="EOI104" s="227"/>
      <c r="EOJ104" s="227"/>
      <c r="EOK104" s="227"/>
      <c r="EOL104" s="227"/>
      <c r="EOM104" s="227"/>
      <c r="EON104" s="227"/>
      <c r="EOO104" s="227"/>
      <c r="EOP104" s="227"/>
      <c r="EOQ104" s="227"/>
      <c r="EOR104" s="227"/>
      <c r="EOS104" s="227"/>
      <c r="EOT104" s="227"/>
      <c r="EOU104" s="227"/>
      <c r="EOV104" s="227"/>
      <c r="EOW104" s="227"/>
      <c r="EOX104" s="227"/>
      <c r="EOY104" s="227"/>
      <c r="EOZ104" s="227"/>
      <c r="EPA104" s="227"/>
      <c r="EPB104" s="227"/>
      <c r="EPC104" s="227"/>
      <c r="EPD104" s="227"/>
      <c r="EPE104" s="227"/>
      <c r="EPF104" s="227"/>
      <c r="EPG104" s="227"/>
      <c r="EPH104" s="227"/>
      <c r="EPI104" s="227"/>
      <c r="EPJ104" s="227"/>
      <c r="EPK104" s="227"/>
      <c r="EPL104" s="227"/>
      <c r="EPM104" s="227"/>
      <c r="EPN104" s="227"/>
      <c r="EPO104" s="227"/>
      <c r="EPP104" s="227"/>
      <c r="EPQ104" s="227"/>
      <c r="EPR104" s="227"/>
      <c r="EPS104" s="227"/>
      <c r="EPT104" s="227"/>
      <c r="EPU104" s="227"/>
      <c r="EPV104" s="227"/>
      <c r="EPW104" s="227"/>
      <c r="EPX104" s="227"/>
      <c r="EPY104" s="227"/>
      <c r="EPZ104" s="227"/>
      <c r="EQA104" s="227"/>
      <c r="EQB104" s="227"/>
      <c r="EQC104" s="227"/>
      <c r="EQD104" s="227"/>
      <c r="EQE104" s="227"/>
      <c r="EQF104" s="227"/>
      <c r="EQG104" s="227"/>
      <c r="EQH104" s="227"/>
      <c r="EQI104" s="227"/>
      <c r="EQJ104" s="227"/>
      <c r="EQK104" s="227"/>
      <c r="EQL104" s="227"/>
      <c r="EQM104" s="227"/>
      <c r="EQN104" s="227"/>
      <c r="EQO104" s="227"/>
      <c r="EQP104" s="227"/>
      <c r="EQQ104" s="227"/>
      <c r="EQR104" s="227"/>
      <c r="EQS104" s="227"/>
      <c r="EQT104" s="227"/>
      <c r="EQU104" s="227"/>
      <c r="EQV104" s="227"/>
      <c r="EQW104" s="227"/>
      <c r="EQX104" s="227"/>
      <c r="EQY104" s="227"/>
      <c r="EQZ104" s="227"/>
      <c r="ERA104" s="227"/>
      <c r="ERB104" s="227"/>
      <c r="ERC104" s="227"/>
      <c r="ERD104" s="227"/>
      <c r="ERE104" s="227"/>
      <c r="ERF104" s="227"/>
      <c r="ERG104" s="227"/>
      <c r="ERH104" s="227"/>
      <c r="ERI104" s="227"/>
      <c r="ERJ104" s="227"/>
      <c r="ERK104" s="227"/>
      <c r="ERL104" s="227"/>
      <c r="ERM104" s="227"/>
      <c r="ERN104" s="227"/>
      <c r="ERO104" s="227"/>
      <c r="ERP104" s="227"/>
      <c r="ERQ104" s="227"/>
      <c r="ERR104" s="227"/>
      <c r="ERS104" s="227"/>
      <c r="ERT104" s="227"/>
      <c r="ERU104" s="227"/>
      <c r="ERV104" s="227"/>
      <c r="ERW104" s="227"/>
      <c r="ERX104" s="227"/>
      <c r="ERY104" s="227"/>
      <c r="ERZ104" s="227"/>
      <c r="ESA104" s="227"/>
      <c r="ESB104" s="227"/>
      <c r="ESC104" s="227"/>
      <c r="ESD104" s="227"/>
      <c r="ESE104" s="227"/>
      <c r="ESF104" s="227"/>
      <c r="ESG104" s="227"/>
      <c r="ESH104" s="227"/>
      <c r="ESI104" s="227"/>
      <c r="ESJ104" s="227"/>
      <c r="ESK104" s="227"/>
      <c r="ESL104" s="227"/>
      <c r="ESM104" s="227"/>
      <c r="ESN104" s="227"/>
      <c r="ESO104" s="227"/>
      <c r="ESP104" s="227"/>
      <c r="ESQ104" s="227"/>
      <c r="ESR104" s="227"/>
      <c r="ESS104" s="227"/>
      <c r="EST104" s="227"/>
      <c r="ESU104" s="227"/>
      <c r="ESV104" s="227"/>
      <c r="ESW104" s="227"/>
      <c r="ESX104" s="227"/>
      <c r="ESY104" s="227"/>
      <c r="ESZ104" s="227"/>
      <c r="ETA104" s="227"/>
      <c r="ETB104" s="227"/>
      <c r="ETC104" s="227"/>
      <c r="ETD104" s="227"/>
      <c r="ETE104" s="227"/>
      <c r="ETF104" s="227"/>
      <c r="ETG104" s="227"/>
      <c r="ETH104" s="227"/>
      <c r="ETI104" s="227"/>
      <c r="ETJ104" s="227"/>
      <c r="ETK104" s="227"/>
      <c r="ETL104" s="227"/>
      <c r="ETM104" s="227"/>
      <c r="ETN104" s="227"/>
      <c r="ETO104" s="227"/>
      <c r="ETP104" s="227"/>
      <c r="ETQ104" s="227"/>
      <c r="ETR104" s="227"/>
      <c r="ETS104" s="227"/>
      <c r="ETT104" s="227"/>
      <c r="ETU104" s="227"/>
      <c r="ETV104" s="227"/>
      <c r="ETW104" s="227"/>
      <c r="ETX104" s="227"/>
      <c r="ETY104" s="227"/>
      <c r="ETZ104" s="227"/>
      <c r="EUA104" s="227"/>
      <c r="EUB104" s="227"/>
      <c r="EUC104" s="227"/>
      <c r="EUD104" s="227"/>
      <c r="EUE104" s="227"/>
      <c r="EUF104" s="227"/>
      <c r="EUG104" s="227"/>
      <c r="EUH104" s="227"/>
      <c r="EUI104" s="227"/>
      <c r="EUJ104" s="227"/>
      <c r="EUK104" s="227"/>
      <c r="EUL104" s="227"/>
      <c r="EUM104" s="227"/>
      <c r="EUN104" s="227"/>
      <c r="EUO104" s="227"/>
      <c r="EUP104" s="227"/>
      <c r="EUQ104" s="227"/>
      <c r="EUR104" s="227"/>
      <c r="EUS104" s="227"/>
      <c r="EUT104" s="227"/>
      <c r="EUU104" s="227"/>
      <c r="EUV104" s="227"/>
      <c r="EUW104" s="227"/>
      <c r="EUX104" s="227"/>
      <c r="EUY104" s="227"/>
      <c r="EUZ104" s="227"/>
      <c r="EVA104" s="227"/>
      <c r="EVB104" s="227"/>
      <c r="EVC104" s="227"/>
      <c r="EVD104" s="227"/>
      <c r="EVE104" s="227"/>
      <c r="EVF104" s="227"/>
      <c r="EVG104" s="227"/>
      <c r="EVH104" s="227"/>
      <c r="EVI104" s="227"/>
      <c r="EVJ104" s="227"/>
      <c r="EVK104" s="227"/>
      <c r="EVL104" s="227"/>
      <c r="EVM104" s="227"/>
      <c r="EVN104" s="227"/>
      <c r="EVO104" s="227"/>
      <c r="EVP104" s="227"/>
      <c r="EVQ104" s="227"/>
      <c r="EVR104" s="227"/>
      <c r="EVS104" s="227"/>
      <c r="EVT104" s="227"/>
      <c r="EVU104" s="227"/>
      <c r="EVV104" s="227"/>
      <c r="EVW104" s="227"/>
      <c r="EVX104" s="227"/>
      <c r="EVY104" s="227"/>
      <c r="EVZ104" s="227"/>
      <c r="EWA104" s="227"/>
      <c r="EWB104" s="227"/>
      <c r="EWC104" s="227"/>
      <c r="EWD104" s="227"/>
      <c r="EWE104" s="227"/>
      <c r="EWF104" s="227"/>
      <c r="EWG104" s="227"/>
      <c r="EWH104" s="227"/>
      <c r="EWI104" s="227"/>
      <c r="EWJ104" s="227"/>
      <c r="EWK104" s="227"/>
      <c r="EWL104" s="227"/>
      <c r="EWM104" s="227"/>
      <c r="EWN104" s="227"/>
      <c r="EWO104" s="227"/>
      <c r="EWP104" s="227"/>
      <c r="EWQ104" s="227"/>
      <c r="EWR104" s="227"/>
      <c r="EWS104" s="227"/>
      <c r="EWT104" s="227"/>
      <c r="EWU104" s="227"/>
      <c r="EWV104" s="227"/>
      <c r="EWW104" s="227"/>
      <c r="EWX104" s="227"/>
      <c r="EWY104" s="227"/>
      <c r="EWZ104" s="227"/>
      <c r="EXA104" s="227"/>
      <c r="EXB104" s="227"/>
      <c r="EXC104" s="227"/>
      <c r="EXD104" s="227"/>
      <c r="EXE104" s="227"/>
      <c r="EXF104" s="227"/>
      <c r="EXG104" s="227"/>
      <c r="EXH104" s="227"/>
      <c r="EXI104" s="227"/>
      <c r="EXJ104" s="227"/>
      <c r="EXK104" s="227"/>
      <c r="EXL104" s="227"/>
      <c r="EXM104" s="227"/>
      <c r="EXN104" s="227"/>
      <c r="EXO104" s="227"/>
      <c r="EXP104" s="227"/>
      <c r="EXQ104" s="227"/>
      <c r="EXR104" s="227"/>
      <c r="EXS104" s="227"/>
      <c r="EXT104" s="227"/>
      <c r="EXU104" s="227"/>
      <c r="EXV104" s="227"/>
      <c r="EXW104" s="227"/>
      <c r="EXX104" s="227"/>
      <c r="EXY104" s="227"/>
      <c r="EXZ104" s="227"/>
      <c r="EYA104" s="227"/>
      <c r="EYB104" s="227"/>
      <c r="EYC104" s="227"/>
      <c r="EYD104" s="227"/>
      <c r="EYE104" s="227"/>
      <c r="EYF104" s="227"/>
      <c r="EYG104" s="227"/>
      <c r="EYH104" s="227"/>
      <c r="EYI104" s="227"/>
      <c r="EYJ104" s="227"/>
      <c r="EYK104" s="227"/>
      <c r="EYL104" s="227"/>
      <c r="EYM104" s="227"/>
      <c r="EYN104" s="227"/>
      <c r="EYO104" s="227"/>
      <c r="EYP104" s="227"/>
      <c r="EYQ104" s="227"/>
      <c r="EYR104" s="227"/>
      <c r="EYS104" s="227"/>
      <c r="EYT104" s="227"/>
      <c r="EYU104" s="227"/>
      <c r="EYV104" s="227"/>
      <c r="EYW104" s="227"/>
      <c r="EYX104" s="227"/>
      <c r="EYY104" s="227"/>
      <c r="EYZ104" s="227"/>
      <c r="EZA104" s="227"/>
      <c r="EZB104" s="227"/>
      <c r="EZC104" s="227"/>
      <c r="EZD104" s="227"/>
      <c r="EZE104" s="227"/>
      <c r="EZF104" s="227"/>
      <c r="EZG104" s="227"/>
      <c r="EZH104" s="227"/>
      <c r="EZI104" s="227"/>
      <c r="EZJ104" s="227"/>
      <c r="EZK104" s="227"/>
      <c r="EZL104" s="227"/>
      <c r="EZM104" s="227"/>
      <c r="EZN104" s="227"/>
      <c r="EZO104" s="227"/>
      <c r="EZP104" s="227"/>
      <c r="EZQ104" s="227"/>
      <c r="EZR104" s="227"/>
      <c r="EZS104" s="227"/>
      <c r="EZT104" s="227"/>
      <c r="EZU104" s="227"/>
      <c r="EZV104" s="227"/>
      <c r="EZW104" s="227"/>
      <c r="EZX104" s="227"/>
      <c r="EZY104" s="227"/>
      <c r="EZZ104" s="227"/>
      <c r="FAA104" s="227"/>
      <c r="FAB104" s="227"/>
      <c r="FAC104" s="227"/>
      <c r="FAD104" s="227"/>
      <c r="FAE104" s="227"/>
      <c r="FAF104" s="227"/>
      <c r="FAG104" s="227"/>
      <c r="FAH104" s="227"/>
      <c r="FAI104" s="227"/>
      <c r="FAJ104" s="227"/>
      <c r="FAK104" s="227"/>
      <c r="FAL104" s="227"/>
      <c r="FAM104" s="227"/>
      <c r="FAN104" s="227"/>
      <c r="FAO104" s="227"/>
      <c r="FAP104" s="227"/>
      <c r="FAQ104" s="227"/>
      <c r="FAR104" s="227"/>
      <c r="FAS104" s="227"/>
      <c r="FAT104" s="227"/>
      <c r="FAU104" s="227"/>
      <c r="FAV104" s="227"/>
      <c r="FAW104" s="227"/>
      <c r="FAX104" s="227"/>
      <c r="FAY104" s="227"/>
      <c r="FAZ104" s="227"/>
      <c r="FBA104" s="227"/>
      <c r="FBB104" s="227"/>
      <c r="FBC104" s="227"/>
      <c r="FBD104" s="227"/>
      <c r="FBE104" s="227"/>
      <c r="FBF104" s="227"/>
      <c r="FBG104" s="227"/>
      <c r="FBH104" s="227"/>
      <c r="FBI104" s="227"/>
      <c r="FBJ104" s="227"/>
      <c r="FBK104" s="227"/>
      <c r="FBL104" s="227"/>
      <c r="FBM104" s="227"/>
      <c r="FBN104" s="227"/>
      <c r="FBO104" s="227"/>
      <c r="FBP104" s="227"/>
      <c r="FBQ104" s="227"/>
      <c r="FBR104" s="227"/>
      <c r="FBS104" s="227"/>
      <c r="FBT104" s="227"/>
      <c r="FBU104" s="227"/>
      <c r="FBV104" s="227"/>
      <c r="FBW104" s="227"/>
      <c r="FBX104" s="227"/>
      <c r="FBY104" s="227"/>
      <c r="FBZ104" s="227"/>
      <c r="FCA104" s="227"/>
      <c r="FCB104" s="227"/>
      <c r="FCC104" s="227"/>
      <c r="FCD104" s="227"/>
      <c r="FCE104" s="227"/>
      <c r="FCF104" s="227"/>
      <c r="FCG104" s="227"/>
      <c r="FCH104" s="227"/>
      <c r="FCI104" s="227"/>
      <c r="FCJ104" s="227"/>
      <c r="FCK104" s="227"/>
      <c r="FCL104" s="227"/>
      <c r="FCM104" s="227"/>
      <c r="FCN104" s="227"/>
      <c r="FCO104" s="227"/>
      <c r="FCP104" s="227"/>
      <c r="FCQ104" s="227"/>
      <c r="FCR104" s="227"/>
      <c r="FCS104" s="227"/>
      <c r="FCT104" s="227"/>
      <c r="FCU104" s="227"/>
      <c r="FCV104" s="227"/>
      <c r="FCW104" s="227"/>
      <c r="FCX104" s="227"/>
      <c r="FCY104" s="227"/>
      <c r="FCZ104" s="227"/>
      <c r="FDA104" s="227"/>
      <c r="FDB104" s="227"/>
      <c r="FDC104" s="227"/>
      <c r="FDD104" s="227"/>
      <c r="FDE104" s="227"/>
      <c r="FDF104" s="227"/>
      <c r="FDG104" s="227"/>
      <c r="FDH104" s="227"/>
      <c r="FDI104" s="227"/>
      <c r="FDJ104" s="227"/>
      <c r="FDK104" s="227"/>
      <c r="FDL104" s="227"/>
      <c r="FDM104" s="227"/>
      <c r="FDN104" s="227"/>
      <c r="FDO104" s="227"/>
      <c r="FDP104" s="227"/>
      <c r="FDQ104" s="227"/>
      <c r="FDR104" s="227"/>
      <c r="FDS104" s="227"/>
      <c r="FDT104" s="227"/>
      <c r="FDU104" s="227"/>
      <c r="FDV104" s="227"/>
      <c r="FDW104" s="227"/>
      <c r="FDX104" s="227"/>
      <c r="FDY104" s="227"/>
      <c r="FDZ104" s="227"/>
      <c r="FEA104" s="227"/>
      <c r="FEB104" s="227"/>
      <c r="FEC104" s="227"/>
      <c r="FED104" s="227"/>
      <c r="FEE104" s="227"/>
      <c r="FEF104" s="227"/>
      <c r="FEG104" s="227"/>
      <c r="FEH104" s="227"/>
      <c r="FEI104" s="227"/>
      <c r="FEJ104" s="227"/>
      <c r="FEK104" s="227"/>
      <c r="FEL104" s="227"/>
      <c r="FEM104" s="227"/>
      <c r="FEN104" s="227"/>
      <c r="FEO104" s="227"/>
      <c r="FEP104" s="227"/>
      <c r="FEQ104" s="227"/>
      <c r="FER104" s="227"/>
      <c r="FES104" s="227"/>
      <c r="FET104" s="227"/>
      <c r="FEU104" s="227"/>
      <c r="FEV104" s="227"/>
      <c r="FEW104" s="227"/>
      <c r="FEX104" s="227"/>
      <c r="FEY104" s="227"/>
      <c r="FEZ104" s="227"/>
      <c r="FFA104" s="227"/>
      <c r="FFB104" s="227"/>
      <c r="FFC104" s="227"/>
      <c r="FFD104" s="227"/>
      <c r="FFE104" s="227"/>
      <c r="FFF104" s="227"/>
      <c r="FFG104" s="227"/>
      <c r="FFH104" s="227"/>
      <c r="FFI104" s="227"/>
      <c r="FFJ104" s="227"/>
      <c r="FFK104" s="227"/>
      <c r="FFL104" s="227"/>
      <c r="FFM104" s="227"/>
      <c r="FFN104" s="227"/>
      <c r="FFO104" s="227"/>
      <c r="FFP104" s="227"/>
      <c r="FFQ104" s="227"/>
      <c r="FFR104" s="227"/>
      <c r="FFS104" s="227"/>
      <c r="FFT104" s="227"/>
      <c r="FFU104" s="227"/>
      <c r="FFV104" s="227"/>
      <c r="FFW104" s="227"/>
      <c r="FFX104" s="227"/>
      <c r="FFY104" s="227"/>
      <c r="FFZ104" s="227"/>
      <c r="FGA104" s="227"/>
      <c r="FGB104" s="227"/>
      <c r="FGC104" s="227"/>
      <c r="FGD104" s="227"/>
      <c r="FGE104" s="227"/>
      <c r="FGF104" s="227"/>
      <c r="FGG104" s="227"/>
      <c r="FGH104" s="227"/>
      <c r="FGI104" s="227"/>
      <c r="FGJ104" s="227"/>
      <c r="FGK104" s="227"/>
      <c r="FGL104" s="227"/>
      <c r="FGM104" s="227"/>
      <c r="FGN104" s="227"/>
      <c r="FGO104" s="227"/>
      <c r="FGP104" s="227"/>
      <c r="FGQ104" s="227"/>
      <c r="FGR104" s="227"/>
      <c r="FGS104" s="227"/>
      <c r="FGT104" s="227"/>
      <c r="FGU104" s="227"/>
      <c r="FGV104" s="227"/>
      <c r="FGW104" s="227"/>
      <c r="FGX104" s="227"/>
      <c r="FGY104" s="227"/>
      <c r="FGZ104" s="227"/>
      <c r="FHA104" s="227"/>
      <c r="FHB104" s="227"/>
      <c r="FHC104" s="227"/>
      <c r="FHD104" s="227"/>
      <c r="FHE104" s="227"/>
      <c r="FHF104" s="227"/>
      <c r="FHG104" s="227"/>
      <c r="FHH104" s="227"/>
      <c r="FHI104" s="227"/>
      <c r="FHJ104" s="227"/>
      <c r="FHK104" s="227"/>
      <c r="FHL104" s="227"/>
      <c r="FHM104" s="227"/>
      <c r="FHN104" s="227"/>
      <c r="FHO104" s="227"/>
      <c r="FHP104" s="227"/>
      <c r="FHQ104" s="227"/>
      <c r="FHR104" s="227"/>
      <c r="FHS104" s="227"/>
      <c r="FHT104" s="227"/>
      <c r="FHU104" s="227"/>
      <c r="FHV104" s="227"/>
      <c r="FHW104" s="227"/>
      <c r="FHX104" s="227"/>
      <c r="FHY104" s="227"/>
      <c r="FHZ104" s="227"/>
      <c r="FIA104" s="227"/>
      <c r="FIB104" s="227"/>
      <c r="FIC104" s="227"/>
      <c r="FID104" s="227"/>
      <c r="FIE104" s="227"/>
      <c r="FIF104" s="227"/>
      <c r="FIG104" s="227"/>
      <c r="FIH104" s="227"/>
      <c r="FII104" s="227"/>
      <c r="FIJ104" s="227"/>
      <c r="FIK104" s="227"/>
      <c r="FIL104" s="227"/>
      <c r="FIM104" s="227"/>
      <c r="FIN104" s="227"/>
      <c r="FIO104" s="227"/>
      <c r="FIP104" s="227"/>
      <c r="FIQ104" s="227"/>
      <c r="FIR104" s="227"/>
      <c r="FIS104" s="227"/>
      <c r="FIT104" s="227"/>
      <c r="FIU104" s="227"/>
      <c r="FIV104" s="227"/>
      <c r="FIW104" s="227"/>
      <c r="FIX104" s="227"/>
      <c r="FIY104" s="227"/>
      <c r="FIZ104" s="227"/>
      <c r="FJA104" s="227"/>
      <c r="FJB104" s="227"/>
      <c r="FJC104" s="227"/>
      <c r="FJD104" s="227"/>
      <c r="FJE104" s="227"/>
      <c r="FJF104" s="227"/>
      <c r="FJG104" s="227"/>
      <c r="FJH104" s="227"/>
      <c r="FJI104" s="227"/>
      <c r="FJJ104" s="227"/>
      <c r="FJK104" s="227"/>
      <c r="FJL104" s="227"/>
      <c r="FJM104" s="227"/>
      <c r="FJN104" s="227"/>
      <c r="FJO104" s="227"/>
      <c r="FJP104" s="227"/>
      <c r="FJQ104" s="227"/>
      <c r="FJR104" s="227"/>
      <c r="FJS104" s="227"/>
      <c r="FJT104" s="227"/>
      <c r="FJU104" s="227"/>
      <c r="FJV104" s="227"/>
      <c r="FJW104" s="227"/>
      <c r="FJX104" s="227"/>
      <c r="FJY104" s="227"/>
      <c r="FJZ104" s="227"/>
      <c r="FKA104" s="227"/>
      <c r="FKB104" s="227"/>
      <c r="FKC104" s="227"/>
      <c r="FKD104" s="227"/>
      <c r="FKE104" s="227"/>
      <c r="FKF104" s="227"/>
      <c r="FKG104" s="227"/>
      <c r="FKH104" s="227"/>
      <c r="FKI104" s="227"/>
      <c r="FKJ104" s="227"/>
      <c r="FKK104" s="227"/>
      <c r="FKL104" s="227"/>
      <c r="FKM104" s="227"/>
      <c r="FKN104" s="227"/>
      <c r="FKO104" s="227"/>
      <c r="FKP104" s="227"/>
      <c r="FKQ104" s="227"/>
      <c r="FKR104" s="227"/>
      <c r="FKS104" s="227"/>
      <c r="FKT104" s="227"/>
      <c r="FKU104" s="227"/>
      <c r="FKV104" s="227"/>
      <c r="FKW104" s="227"/>
      <c r="FKX104" s="227"/>
      <c r="FKY104" s="227"/>
      <c r="FKZ104" s="227"/>
      <c r="FLA104" s="227"/>
      <c r="FLB104" s="227"/>
      <c r="FLC104" s="227"/>
      <c r="FLD104" s="227"/>
      <c r="FLE104" s="227"/>
      <c r="FLF104" s="227"/>
      <c r="FLG104" s="227"/>
      <c r="FLH104" s="227"/>
      <c r="FLI104" s="227"/>
      <c r="FLJ104" s="227"/>
      <c r="FLK104" s="227"/>
      <c r="FLL104" s="227"/>
      <c r="FLM104" s="227"/>
      <c r="FLN104" s="227"/>
      <c r="FLO104" s="227"/>
      <c r="FLP104" s="227"/>
      <c r="FLQ104" s="227"/>
      <c r="FLR104" s="227"/>
      <c r="FLS104" s="227"/>
      <c r="FLT104" s="227"/>
      <c r="FLU104" s="227"/>
      <c r="FLV104" s="227"/>
      <c r="FLW104" s="227"/>
      <c r="FLX104" s="227"/>
      <c r="FLY104" s="227"/>
      <c r="FLZ104" s="227"/>
      <c r="FMA104" s="227"/>
      <c r="FMB104" s="227"/>
      <c r="FMC104" s="227"/>
      <c r="FMD104" s="227"/>
      <c r="FME104" s="227"/>
      <c r="FMF104" s="227"/>
      <c r="FMG104" s="227"/>
      <c r="FMH104" s="227"/>
      <c r="FMI104" s="227"/>
      <c r="FMJ104" s="227"/>
      <c r="FMK104" s="227"/>
      <c r="FML104" s="227"/>
      <c r="FMM104" s="227"/>
      <c r="FMN104" s="227"/>
      <c r="FMO104" s="227"/>
      <c r="FMP104" s="227"/>
      <c r="FMQ104" s="227"/>
      <c r="FMR104" s="227"/>
      <c r="FMS104" s="227"/>
      <c r="FMT104" s="227"/>
      <c r="FMU104" s="227"/>
      <c r="FMV104" s="227"/>
      <c r="FMW104" s="227"/>
      <c r="FMX104" s="227"/>
      <c r="FMY104" s="227"/>
      <c r="FMZ104" s="227"/>
      <c r="FNA104" s="227"/>
      <c r="FNB104" s="227"/>
      <c r="FNC104" s="227"/>
      <c r="FND104" s="227"/>
      <c r="FNE104" s="227"/>
      <c r="FNF104" s="227"/>
      <c r="FNG104" s="227"/>
      <c r="FNH104" s="227"/>
      <c r="FNI104" s="227"/>
      <c r="FNJ104" s="227"/>
      <c r="FNK104" s="227"/>
      <c r="FNL104" s="227"/>
      <c r="FNM104" s="227"/>
      <c r="FNN104" s="227"/>
      <c r="FNO104" s="227"/>
      <c r="FNP104" s="227"/>
      <c r="FNQ104" s="227"/>
      <c r="FNR104" s="227"/>
      <c r="FNS104" s="227"/>
      <c r="FNT104" s="227"/>
      <c r="FNU104" s="227"/>
      <c r="FNV104" s="227"/>
      <c r="FNW104" s="227"/>
      <c r="FNX104" s="227"/>
      <c r="FNY104" s="227"/>
      <c r="FNZ104" s="227"/>
      <c r="FOA104" s="227"/>
      <c r="FOB104" s="227"/>
      <c r="FOC104" s="227"/>
      <c r="FOD104" s="227"/>
      <c r="FOE104" s="227"/>
      <c r="FOF104" s="227"/>
      <c r="FOG104" s="227"/>
      <c r="FOH104" s="227"/>
      <c r="FOI104" s="227"/>
      <c r="FOJ104" s="227"/>
      <c r="FOK104" s="227"/>
      <c r="FOL104" s="227"/>
      <c r="FOM104" s="227"/>
      <c r="FON104" s="227"/>
      <c r="FOO104" s="227"/>
      <c r="FOP104" s="227"/>
      <c r="FOQ104" s="227"/>
      <c r="FOR104" s="227"/>
      <c r="FOS104" s="227"/>
      <c r="FOT104" s="227"/>
      <c r="FOU104" s="227"/>
      <c r="FOV104" s="227"/>
      <c r="FOW104" s="227"/>
      <c r="FOX104" s="227"/>
      <c r="FOY104" s="227"/>
      <c r="FOZ104" s="227"/>
      <c r="FPA104" s="227"/>
      <c r="FPB104" s="227"/>
      <c r="FPC104" s="227"/>
      <c r="FPD104" s="227"/>
      <c r="FPE104" s="227"/>
      <c r="FPF104" s="227"/>
      <c r="FPG104" s="227"/>
      <c r="FPH104" s="227"/>
      <c r="FPI104" s="227"/>
      <c r="FPJ104" s="227"/>
      <c r="FPK104" s="227"/>
      <c r="FPL104" s="227"/>
      <c r="FPM104" s="227"/>
      <c r="FPN104" s="227"/>
      <c r="FPO104" s="227"/>
      <c r="FPP104" s="227"/>
      <c r="FPQ104" s="227"/>
      <c r="FPR104" s="227"/>
      <c r="FPS104" s="227"/>
      <c r="FPT104" s="227"/>
      <c r="FPU104" s="227"/>
      <c r="FPV104" s="227"/>
      <c r="FPW104" s="227"/>
      <c r="FPX104" s="227"/>
      <c r="FPY104" s="227"/>
      <c r="FPZ104" s="227"/>
      <c r="FQA104" s="227"/>
      <c r="FQB104" s="227"/>
      <c r="FQC104" s="227"/>
      <c r="FQD104" s="227"/>
      <c r="FQE104" s="227"/>
      <c r="FQF104" s="227"/>
      <c r="FQG104" s="227"/>
      <c r="FQH104" s="227"/>
      <c r="FQI104" s="227"/>
      <c r="FQJ104" s="227"/>
      <c r="FQK104" s="227"/>
      <c r="FQL104" s="227"/>
      <c r="FQM104" s="227"/>
      <c r="FQN104" s="227"/>
      <c r="FQO104" s="227"/>
      <c r="FQP104" s="227"/>
      <c r="FQQ104" s="227"/>
      <c r="FQR104" s="227"/>
      <c r="FQS104" s="227"/>
      <c r="FQT104" s="227"/>
      <c r="FQU104" s="227"/>
      <c r="FQV104" s="227"/>
      <c r="FQW104" s="227"/>
      <c r="FQX104" s="227"/>
      <c r="FQY104" s="227"/>
      <c r="FQZ104" s="227"/>
      <c r="FRA104" s="227"/>
      <c r="FRB104" s="227"/>
      <c r="FRC104" s="227"/>
      <c r="FRD104" s="227"/>
      <c r="FRE104" s="227"/>
      <c r="FRF104" s="227"/>
      <c r="FRG104" s="227"/>
      <c r="FRH104" s="227"/>
      <c r="FRI104" s="227"/>
      <c r="FRJ104" s="227"/>
      <c r="FRK104" s="227"/>
      <c r="FRL104" s="227"/>
      <c r="FRM104" s="227"/>
      <c r="FRN104" s="227"/>
      <c r="FRO104" s="227"/>
      <c r="FRP104" s="227"/>
      <c r="FRQ104" s="227"/>
      <c r="FRR104" s="227"/>
      <c r="FRS104" s="227"/>
      <c r="FRT104" s="227"/>
      <c r="FRU104" s="227"/>
      <c r="FRV104" s="227"/>
      <c r="FRW104" s="227"/>
      <c r="FRX104" s="227"/>
      <c r="FRY104" s="227"/>
      <c r="FRZ104" s="227"/>
      <c r="FSA104" s="227"/>
      <c r="FSB104" s="227"/>
      <c r="FSC104" s="227"/>
      <c r="FSD104" s="227"/>
      <c r="FSE104" s="227"/>
      <c r="FSF104" s="227"/>
      <c r="FSG104" s="227"/>
      <c r="FSH104" s="227"/>
      <c r="FSI104" s="227"/>
      <c r="FSJ104" s="227"/>
      <c r="FSK104" s="227"/>
      <c r="FSL104" s="227"/>
      <c r="FSM104" s="227"/>
      <c r="FSN104" s="227"/>
      <c r="FSO104" s="227"/>
      <c r="FSP104" s="227"/>
      <c r="FSQ104" s="227"/>
      <c r="FSR104" s="227"/>
      <c r="FSS104" s="227"/>
      <c r="FST104" s="227"/>
      <c r="FSU104" s="227"/>
      <c r="FSV104" s="227"/>
      <c r="FSW104" s="227"/>
      <c r="FSX104" s="227"/>
      <c r="FSY104" s="227"/>
      <c r="FSZ104" s="227"/>
      <c r="FTA104" s="227"/>
      <c r="FTB104" s="227"/>
      <c r="FTC104" s="227"/>
      <c r="FTD104" s="227"/>
      <c r="FTE104" s="227"/>
      <c r="FTF104" s="227"/>
      <c r="FTG104" s="227"/>
      <c r="FTH104" s="227"/>
      <c r="FTI104" s="227"/>
      <c r="FTJ104" s="227"/>
      <c r="FTK104" s="227"/>
      <c r="FTL104" s="227"/>
      <c r="FTM104" s="227"/>
      <c r="FTN104" s="227"/>
      <c r="FTO104" s="227"/>
      <c r="FTP104" s="227"/>
      <c r="FTQ104" s="227"/>
      <c r="FTR104" s="227"/>
      <c r="FTS104" s="227"/>
      <c r="FTT104" s="227"/>
      <c r="FTU104" s="227"/>
      <c r="FTV104" s="227"/>
      <c r="FTW104" s="227"/>
      <c r="FTX104" s="227"/>
      <c r="FTY104" s="227"/>
      <c r="FTZ104" s="227"/>
      <c r="FUA104" s="227"/>
      <c r="FUB104" s="227"/>
      <c r="FUC104" s="227"/>
      <c r="FUD104" s="227"/>
      <c r="FUE104" s="227"/>
      <c r="FUF104" s="227"/>
      <c r="FUG104" s="227"/>
      <c r="FUH104" s="227"/>
      <c r="FUI104" s="227"/>
      <c r="FUJ104" s="227"/>
      <c r="FUK104" s="227"/>
      <c r="FUL104" s="227"/>
      <c r="FUM104" s="227"/>
      <c r="FUN104" s="227"/>
      <c r="FUO104" s="227"/>
      <c r="FUP104" s="227"/>
      <c r="FUQ104" s="227"/>
      <c r="FUR104" s="227"/>
      <c r="FUS104" s="227"/>
      <c r="FUT104" s="227"/>
      <c r="FUU104" s="227"/>
      <c r="FUV104" s="227"/>
      <c r="FUW104" s="227"/>
      <c r="FUX104" s="227"/>
      <c r="FUY104" s="227"/>
      <c r="FUZ104" s="227"/>
      <c r="FVA104" s="227"/>
      <c r="FVB104" s="227"/>
      <c r="FVC104" s="227"/>
      <c r="FVD104" s="227"/>
      <c r="FVE104" s="227"/>
      <c r="FVF104" s="227"/>
      <c r="FVG104" s="227"/>
      <c r="FVH104" s="227"/>
      <c r="FVI104" s="227"/>
      <c r="FVJ104" s="227"/>
      <c r="FVK104" s="227"/>
      <c r="FVL104" s="227"/>
      <c r="FVM104" s="227"/>
      <c r="FVN104" s="227"/>
      <c r="FVO104" s="227"/>
      <c r="FVP104" s="227"/>
      <c r="FVQ104" s="227"/>
      <c r="FVR104" s="227"/>
      <c r="FVS104" s="227"/>
      <c r="FVT104" s="227"/>
      <c r="FVU104" s="227"/>
      <c r="FVV104" s="227"/>
      <c r="FVW104" s="227"/>
      <c r="FVX104" s="227"/>
      <c r="FVY104" s="227"/>
      <c r="FVZ104" s="227"/>
      <c r="FWA104" s="227"/>
      <c r="FWB104" s="227"/>
      <c r="FWC104" s="227"/>
      <c r="FWD104" s="227"/>
      <c r="FWE104" s="227"/>
      <c r="FWF104" s="227"/>
      <c r="FWG104" s="227"/>
      <c r="FWH104" s="227"/>
      <c r="FWI104" s="227"/>
      <c r="FWJ104" s="227"/>
      <c r="FWK104" s="227"/>
      <c r="FWL104" s="227"/>
      <c r="FWM104" s="227"/>
      <c r="FWN104" s="227"/>
      <c r="FWO104" s="227"/>
      <c r="FWP104" s="227"/>
      <c r="FWQ104" s="227"/>
      <c r="FWR104" s="227"/>
      <c r="FWS104" s="227"/>
      <c r="FWT104" s="227"/>
      <c r="FWU104" s="227"/>
      <c r="FWV104" s="227"/>
      <c r="FWW104" s="227"/>
      <c r="FWX104" s="227"/>
      <c r="FWY104" s="227"/>
      <c r="FWZ104" s="227"/>
      <c r="FXA104" s="227"/>
      <c r="FXB104" s="227"/>
      <c r="FXC104" s="227"/>
      <c r="FXD104" s="227"/>
      <c r="FXE104" s="227"/>
      <c r="FXF104" s="227"/>
      <c r="FXG104" s="227"/>
      <c r="FXH104" s="227"/>
      <c r="FXI104" s="227"/>
      <c r="FXJ104" s="227"/>
      <c r="FXK104" s="227"/>
      <c r="FXL104" s="227"/>
      <c r="FXM104" s="227"/>
      <c r="FXN104" s="227"/>
      <c r="FXO104" s="227"/>
      <c r="FXP104" s="227"/>
      <c r="FXQ104" s="227"/>
      <c r="FXR104" s="227"/>
      <c r="FXS104" s="227"/>
      <c r="FXT104" s="227"/>
      <c r="FXU104" s="227"/>
      <c r="FXV104" s="227"/>
      <c r="FXW104" s="227"/>
      <c r="FXX104" s="227"/>
      <c r="FXY104" s="227"/>
      <c r="FXZ104" s="227"/>
      <c r="FYA104" s="227"/>
      <c r="FYB104" s="227"/>
      <c r="FYC104" s="227"/>
      <c r="FYD104" s="227"/>
      <c r="FYE104" s="227"/>
      <c r="FYF104" s="227"/>
      <c r="FYG104" s="227"/>
      <c r="FYH104" s="227"/>
      <c r="FYI104" s="227"/>
      <c r="FYJ104" s="227"/>
      <c r="FYK104" s="227"/>
      <c r="FYL104" s="227"/>
      <c r="FYM104" s="227"/>
      <c r="FYN104" s="227"/>
      <c r="FYO104" s="227"/>
      <c r="FYP104" s="227"/>
      <c r="FYQ104" s="227"/>
      <c r="FYR104" s="227"/>
      <c r="FYS104" s="227"/>
      <c r="FYT104" s="227"/>
      <c r="FYU104" s="227"/>
      <c r="FYV104" s="227"/>
      <c r="FYW104" s="227"/>
      <c r="FYX104" s="227"/>
      <c r="FYY104" s="227"/>
      <c r="FYZ104" s="227"/>
      <c r="FZA104" s="227"/>
      <c r="FZB104" s="227"/>
      <c r="FZC104" s="227"/>
      <c r="FZD104" s="227"/>
      <c r="FZE104" s="227"/>
      <c r="FZF104" s="227"/>
      <c r="FZG104" s="227"/>
      <c r="FZH104" s="227"/>
      <c r="FZI104" s="227"/>
      <c r="FZJ104" s="227"/>
      <c r="FZK104" s="227"/>
      <c r="FZL104" s="227"/>
      <c r="FZM104" s="227"/>
      <c r="FZN104" s="227"/>
      <c r="FZO104" s="227"/>
      <c r="FZP104" s="227"/>
      <c r="FZQ104" s="227"/>
      <c r="FZR104" s="227"/>
      <c r="FZS104" s="227"/>
      <c r="FZT104" s="227"/>
      <c r="FZU104" s="227"/>
      <c r="FZV104" s="227"/>
      <c r="FZW104" s="227"/>
      <c r="FZX104" s="227"/>
      <c r="FZY104" s="227"/>
      <c r="FZZ104" s="227"/>
      <c r="GAA104" s="227"/>
      <c r="GAB104" s="227"/>
      <c r="GAC104" s="227"/>
      <c r="GAD104" s="227"/>
      <c r="GAE104" s="227"/>
      <c r="GAF104" s="227"/>
      <c r="GAG104" s="227"/>
      <c r="GAH104" s="227"/>
      <c r="GAI104" s="227"/>
      <c r="GAJ104" s="227"/>
      <c r="GAK104" s="227"/>
      <c r="GAL104" s="227"/>
      <c r="GAM104" s="227"/>
      <c r="GAN104" s="227"/>
      <c r="GAO104" s="227"/>
      <c r="GAP104" s="227"/>
      <c r="GAQ104" s="227"/>
      <c r="GAR104" s="227"/>
      <c r="GAS104" s="227"/>
      <c r="GAT104" s="227"/>
      <c r="GAU104" s="227"/>
      <c r="GAV104" s="227"/>
      <c r="GAW104" s="227"/>
      <c r="GAX104" s="227"/>
      <c r="GAY104" s="227"/>
      <c r="GAZ104" s="227"/>
      <c r="GBA104" s="227"/>
      <c r="GBB104" s="227"/>
      <c r="GBC104" s="227"/>
      <c r="GBD104" s="227"/>
      <c r="GBE104" s="227"/>
      <c r="GBF104" s="227"/>
      <c r="GBG104" s="227"/>
      <c r="GBH104" s="227"/>
      <c r="GBI104" s="227"/>
      <c r="GBJ104" s="227"/>
      <c r="GBK104" s="227"/>
      <c r="GBL104" s="227"/>
      <c r="GBM104" s="227"/>
      <c r="GBN104" s="227"/>
      <c r="GBO104" s="227"/>
      <c r="GBP104" s="227"/>
      <c r="GBQ104" s="227"/>
      <c r="GBR104" s="227"/>
      <c r="GBS104" s="227"/>
      <c r="GBT104" s="227"/>
      <c r="GBU104" s="227"/>
      <c r="GBV104" s="227"/>
      <c r="GBW104" s="227"/>
      <c r="GBX104" s="227"/>
      <c r="GBY104" s="227"/>
      <c r="GBZ104" s="227"/>
      <c r="GCA104" s="227"/>
      <c r="GCB104" s="227"/>
      <c r="GCC104" s="227"/>
      <c r="GCD104" s="227"/>
      <c r="GCE104" s="227"/>
      <c r="GCF104" s="227"/>
      <c r="GCG104" s="227"/>
      <c r="GCH104" s="227"/>
      <c r="GCI104" s="227"/>
      <c r="GCJ104" s="227"/>
      <c r="GCK104" s="227"/>
      <c r="GCL104" s="227"/>
      <c r="GCM104" s="227"/>
      <c r="GCN104" s="227"/>
      <c r="GCO104" s="227"/>
      <c r="GCP104" s="227"/>
      <c r="GCQ104" s="227"/>
      <c r="GCR104" s="227"/>
      <c r="GCS104" s="227"/>
      <c r="GCT104" s="227"/>
      <c r="GCU104" s="227"/>
      <c r="GCV104" s="227"/>
      <c r="GCW104" s="227"/>
      <c r="GCX104" s="227"/>
      <c r="GCY104" s="227"/>
      <c r="GCZ104" s="227"/>
      <c r="GDA104" s="227"/>
      <c r="GDB104" s="227"/>
      <c r="GDC104" s="227"/>
      <c r="GDD104" s="227"/>
      <c r="GDE104" s="227"/>
      <c r="GDF104" s="227"/>
      <c r="GDG104" s="227"/>
      <c r="GDH104" s="227"/>
      <c r="GDI104" s="227"/>
      <c r="GDJ104" s="227"/>
      <c r="GDK104" s="227"/>
      <c r="GDL104" s="227"/>
      <c r="GDM104" s="227"/>
      <c r="GDN104" s="227"/>
      <c r="GDO104" s="227"/>
      <c r="GDP104" s="227"/>
      <c r="GDQ104" s="227"/>
      <c r="GDR104" s="227"/>
      <c r="GDS104" s="227"/>
      <c r="GDT104" s="227"/>
      <c r="GDU104" s="227"/>
      <c r="GDV104" s="227"/>
      <c r="GDW104" s="227"/>
      <c r="GDX104" s="227"/>
      <c r="GDY104" s="227"/>
      <c r="GDZ104" s="227"/>
      <c r="GEA104" s="227"/>
      <c r="GEB104" s="227"/>
      <c r="GEC104" s="227"/>
      <c r="GED104" s="227"/>
      <c r="GEE104" s="227"/>
      <c r="GEF104" s="227"/>
      <c r="GEG104" s="227"/>
      <c r="GEH104" s="227"/>
      <c r="GEI104" s="227"/>
      <c r="GEJ104" s="227"/>
      <c r="GEK104" s="227"/>
      <c r="GEL104" s="227"/>
      <c r="GEM104" s="227"/>
      <c r="GEN104" s="227"/>
      <c r="GEO104" s="227"/>
      <c r="GEP104" s="227"/>
      <c r="GEQ104" s="227"/>
      <c r="GER104" s="227"/>
      <c r="GES104" s="227"/>
      <c r="GET104" s="227"/>
      <c r="GEU104" s="227"/>
      <c r="GEV104" s="227"/>
      <c r="GEW104" s="227"/>
      <c r="GEX104" s="227"/>
      <c r="GEY104" s="227"/>
      <c r="GEZ104" s="227"/>
      <c r="GFA104" s="227"/>
      <c r="GFB104" s="227"/>
      <c r="GFC104" s="227"/>
      <c r="GFD104" s="227"/>
      <c r="GFE104" s="227"/>
      <c r="GFF104" s="227"/>
      <c r="GFG104" s="227"/>
      <c r="GFH104" s="227"/>
      <c r="GFI104" s="227"/>
      <c r="GFJ104" s="227"/>
      <c r="GFK104" s="227"/>
      <c r="GFL104" s="227"/>
      <c r="GFM104" s="227"/>
      <c r="GFN104" s="227"/>
      <c r="GFO104" s="227"/>
      <c r="GFP104" s="227"/>
      <c r="GFQ104" s="227"/>
      <c r="GFR104" s="227"/>
      <c r="GFS104" s="227"/>
      <c r="GFT104" s="227"/>
      <c r="GFU104" s="227"/>
      <c r="GFV104" s="227"/>
      <c r="GFW104" s="227"/>
      <c r="GFX104" s="227"/>
      <c r="GFY104" s="227"/>
      <c r="GFZ104" s="227"/>
      <c r="GGA104" s="227"/>
      <c r="GGB104" s="227"/>
      <c r="GGC104" s="227"/>
      <c r="GGD104" s="227"/>
      <c r="GGE104" s="227"/>
      <c r="GGF104" s="227"/>
      <c r="GGG104" s="227"/>
      <c r="GGH104" s="227"/>
      <c r="GGI104" s="227"/>
      <c r="GGJ104" s="227"/>
      <c r="GGK104" s="227"/>
      <c r="GGL104" s="227"/>
      <c r="GGM104" s="227"/>
      <c r="GGN104" s="227"/>
      <c r="GGO104" s="227"/>
      <c r="GGP104" s="227"/>
      <c r="GGQ104" s="227"/>
      <c r="GGR104" s="227"/>
      <c r="GGS104" s="227"/>
      <c r="GGT104" s="227"/>
      <c r="GGU104" s="227"/>
      <c r="GGV104" s="227"/>
      <c r="GGW104" s="227"/>
      <c r="GGX104" s="227"/>
      <c r="GGY104" s="227"/>
      <c r="GGZ104" s="227"/>
      <c r="GHA104" s="227"/>
      <c r="GHB104" s="227"/>
      <c r="GHC104" s="227"/>
      <c r="GHD104" s="227"/>
      <c r="GHE104" s="227"/>
      <c r="GHF104" s="227"/>
      <c r="GHG104" s="227"/>
      <c r="GHH104" s="227"/>
      <c r="GHI104" s="227"/>
      <c r="GHJ104" s="227"/>
      <c r="GHK104" s="227"/>
      <c r="GHL104" s="227"/>
      <c r="GHM104" s="227"/>
      <c r="GHN104" s="227"/>
      <c r="GHO104" s="227"/>
      <c r="GHP104" s="227"/>
      <c r="GHQ104" s="227"/>
      <c r="GHR104" s="227"/>
      <c r="GHS104" s="227"/>
      <c r="GHT104" s="227"/>
      <c r="GHU104" s="227"/>
      <c r="GHV104" s="227"/>
      <c r="GHW104" s="227"/>
      <c r="GHX104" s="227"/>
      <c r="GHY104" s="227"/>
      <c r="GHZ104" s="227"/>
      <c r="GIA104" s="227"/>
      <c r="GIB104" s="227"/>
      <c r="GIC104" s="227"/>
      <c r="GID104" s="227"/>
      <c r="GIE104" s="227"/>
      <c r="GIF104" s="227"/>
      <c r="GIG104" s="227"/>
      <c r="GIH104" s="227"/>
      <c r="GII104" s="227"/>
      <c r="GIJ104" s="227"/>
      <c r="GIK104" s="227"/>
      <c r="GIL104" s="227"/>
      <c r="GIM104" s="227"/>
      <c r="GIN104" s="227"/>
      <c r="GIO104" s="227"/>
      <c r="GIP104" s="227"/>
      <c r="GIQ104" s="227"/>
      <c r="GIR104" s="227"/>
      <c r="GIS104" s="227"/>
      <c r="GIT104" s="227"/>
      <c r="GIU104" s="227"/>
      <c r="GIV104" s="227"/>
      <c r="GIW104" s="227"/>
      <c r="GIX104" s="227"/>
      <c r="GIY104" s="227"/>
      <c r="GIZ104" s="227"/>
      <c r="GJA104" s="227"/>
      <c r="GJB104" s="227"/>
      <c r="GJC104" s="227"/>
      <c r="GJD104" s="227"/>
      <c r="GJE104" s="227"/>
      <c r="GJF104" s="227"/>
      <c r="GJG104" s="227"/>
      <c r="GJH104" s="227"/>
      <c r="GJI104" s="227"/>
      <c r="GJJ104" s="227"/>
      <c r="GJK104" s="227"/>
      <c r="GJL104" s="227"/>
      <c r="GJM104" s="227"/>
      <c r="GJN104" s="227"/>
      <c r="GJO104" s="227"/>
      <c r="GJP104" s="227"/>
      <c r="GJQ104" s="227"/>
      <c r="GJR104" s="227"/>
      <c r="GJS104" s="227"/>
      <c r="GJT104" s="227"/>
      <c r="GJU104" s="227"/>
      <c r="GJV104" s="227"/>
      <c r="GJW104" s="227"/>
      <c r="GJX104" s="227"/>
      <c r="GJY104" s="227"/>
      <c r="GJZ104" s="227"/>
      <c r="GKA104" s="227"/>
      <c r="GKB104" s="227"/>
      <c r="GKC104" s="227"/>
      <c r="GKD104" s="227"/>
      <c r="GKE104" s="227"/>
      <c r="GKF104" s="227"/>
      <c r="GKG104" s="227"/>
      <c r="GKH104" s="227"/>
      <c r="GKI104" s="227"/>
      <c r="GKJ104" s="227"/>
      <c r="GKK104" s="227"/>
      <c r="GKL104" s="227"/>
      <c r="GKM104" s="227"/>
      <c r="GKN104" s="227"/>
      <c r="GKO104" s="227"/>
      <c r="GKP104" s="227"/>
      <c r="GKQ104" s="227"/>
      <c r="GKR104" s="227"/>
      <c r="GKS104" s="227"/>
      <c r="GKT104" s="227"/>
      <c r="GKU104" s="227"/>
      <c r="GKV104" s="227"/>
      <c r="GKW104" s="227"/>
      <c r="GKX104" s="227"/>
      <c r="GKY104" s="227"/>
      <c r="GKZ104" s="227"/>
      <c r="GLA104" s="227"/>
      <c r="GLB104" s="227"/>
      <c r="GLC104" s="227"/>
      <c r="GLD104" s="227"/>
      <c r="GLE104" s="227"/>
      <c r="GLF104" s="227"/>
      <c r="GLG104" s="227"/>
      <c r="GLH104" s="227"/>
      <c r="GLI104" s="227"/>
      <c r="GLJ104" s="227"/>
      <c r="GLK104" s="227"/>
      <c r="GLL104" s="227"/>
      <c r="GLM104" s="227"/>
      <c r="GLN104" s="227"/>
      <c r="GLO104" s="227"/>
      <c r="GLP104" s="227"/>
      <c r="GLQ104" s="227"/>
      <c r="GLR104" s="227"/>
      <c r="GLS104" s="227"/>
      <c r="GLT104" s="227"/>
      <c r="GLU104" s="227"/>
      <c r="GLV104" s="227"/>
      <c r="GLW104" s="227"/>
      <c r="GLX104" s="227"/>
      <c r="GLY104" s="227"/>
      <c r="GLZ104" s="227"/>
      <c r="GMA104" s="227"/>
      <c r="GMB104" s="227"/>
      <c r="GMC104" s="227"/>
      <c r="GMD104" s="227"/>
      <c r="GME104" s="227"/>
      <c r="GMF104" s="227"/>
      <c r="GMG104" s="227"/>
      <c r="GMH104" s="227"/>
      <c r="GMI104" s="227"/>
      <c r="GMJ104" s="227"/>
      <c r="GMK104" s="227"/>
      <c r="GML104" s="227"/>
      <c r="GMM104" s="227"/>
      <c r="GMN104" s="227"/>
      <c r="GMO104" s="227"/>
      <c r="GMP104" s="227"/>
      <c r="GMQ104" s="227"/>
      <c r="GMR104" s="227"/>
      <c r="GMS104" s="227"/>
      <c r="GMT104" s="227"/>
      <c r="GMU104" s="227"/>
      <c r="GMV104" s="227"/>
      <c r="GMW104" s="227"/>
      <c r="GMX104" s="227"/>
      <c r="GMY104" s="227"/>
      <c r="GMZ104" s="227"/>
      <c r="GNA104" s="227"/>
      <c r="GNB104" s="227"/>
      <c r="GNC104" s="227"/>
      <c r="GND104" s="227"/>
      <c r="GNE104" s="227"/>
      <c r="GNF104" s="227"/>
      <c r="GNG104" s="227"/>
      <c r="GNH104" s="227"/>
      <c r="GNI104" s="227"/>
      <c r="GNJ104" s="227"/>
      <c r="GNK104" s="227"/>
      <c r="GNL104" s="227"/>
      <c r="GNM104" s="227"/>
      <c r="GNN104" s="227"/>
      <c r="GNO104" s="227"/>
      <c r="GNP104" s="227"/>
      <c r="GNQ104" s="227"/>
      <c r="GNR104" s="227"/>
      <c r="GNS104" s="227"/>
      <c r="GNT104" s="227"/>
      <c r="GNU104" s="227"/>
      <c r="GNV104" s="227"/>
      <c r="GNW104" s="227"/>
      <c r="GNX104" s="227"/>
      <c r="GNY104" s="227"/>
      <c r="GNZ104" s="227"/>
      <c r="GOA104" s="227"/>
      <c r="GOB104" s="227"/>
      <c r="GOC104" s="227"/>
      <c r="GOD104" s="227"/>
      <c r="GOE104" s="227"/>
      <c r="GOF104" s="227"/>
      <c r="GOG104" s="227"/>
      <c r="GOH104" s="227"/>
      <c r="GOI104" s="227"/>
      <c r="GOJ104" s="227"/>
      <c r="GOK104" s="227"/>
      <c r="GOL104" s="227"/>
      <c r="GOM104" s="227"/>
      <c r="GON104" s="227"/>
      <c r="GOO104" s="227"/>
      <c r="GOP104" s="227"/>
      <c r="GOQ104" s="227"/>
      <c r="GOR104" s="227"/>
      <c r="GOS104" s="227"/>
      <c r="GOT104" s="227"/>
      <c r="GOU104" s="227"/>
      <c r="GOV104" s="227"/>
      <c r="GOW104" s="227"/>
      <c r="GOX104" s="227"/>
      <c r="GOY104" s="227"/>
      <c r="GOZ104" s="227"/>
      <c r="GPA104" s="227"/>
      <c r="GPB104" s="227"/>
      <c r="GPC104" s="227"/>
      <c r="GPD104" s="227"/>
      <c r="GPE104" s="227"/>
      <c r="GPF104" s="227"/>
      <c r="GPG104" s="227"/>
      <c r="GPH104" s="227"/>
      <c r="GPI104" s="227"/>
      <c r="GPJ104" s="227"/>
      <c r="GPK104" s="227"/>
      <c r="GPL104" s="227"/>
      <c r="GPM104" s="227"/>
      <c r="GPN104" s="227"/>
      <c r="GPO104" s="227"/>
      <c r="GPP104" s="227"/>
      <c r="GPQ104" s="227"/>
      <c r="GPR104" s="227"/>
      <c r="GPS104" s="227"/>
      <c r="GPT104" s="227"/>
      <c r="GPU104" s="227"/>
      <c r="GPV104" s="227"/>
      <c r="GPW104" s="227"/>
      <c r="GPX104" s="227"/>
      <c r="GPY104" s="227"/>
      <c r="GPZ104" s="227"/>
      <c r="GQA104" s="227"/>
      <c r="GQB104" s="227"/>
      <c r="GQC104" s="227"/>
      <c r="GQD104" s="227"/>
      <c r="GQE104" s="227"/>
      <c r="GQF104" s="227"/>
      <c r="GQG104" s="227"/>
      <c r="GQH104" s="227"/>
      <c r="GQI104" s="227"/>
      <c r="GQJ104" s="227"/>
      <c r="GQK104" s="227"/>
      <c r="GQL104" s="227"/>
      <c r="GQM104" s="227"/>
      <c r="GQN104" s="227"/>
      <c r="GQO104" s="227"/>
      <c r="GQP104" s="227"/>
      <c r="GQQ104" s="227"/>
      <c r="GQR104" s="227"/>
      <c r="GQS104" s="227"/>
      <c r="GQT104" s="227"/>
      <c r="GQU104" s="227"/>
      <c r="GQV104" s="227"/>
      <c r="GQW104" s="227"/>
      <c r="GQX104" s="227"/>
      <c r="GQY104" s="227"/>
      <c r="GQZ104" s="227"/>
      <c r="GRA104" s="227"/>
      <c r="GRB104" s="227"/>
      <c r="GRC104" s="227"/>
      <c r="GRD104" s="227"/>
      <c r="GRE104" s="227"/>
      <c r="GRF104" s="227"/>
      <c r="GRG104" s="227"/>
      <c r="GRH104" s="227"/>
      <c r="GRI104" s="227"/>
      <c r="GRJ104" s="227"/>
      <c r="GRK104" s="227"/>
      <c r="GRL104" s="227"/>
      <c r="GRM104" s="227"/>
      <c r="GRN104" s="227"/>
      <c r="GRO104" s="227"/>
      <c r="GRP104" s="227"/>
      <c r="GRQ104" s="227"/>
      <c r="GRR104" s="227"/>
      <c r="GRS104" s="227"/>
      <c r="GRT104" s="227"/>
      <c r="GRU104" s="227"/>
      <c r="GRV104" s="227"/>
      <c r="GRW104" s="227"/>
      <c r="GRX104" s="227"/>
      <c r="GRY104" s="227"/>
      <c r="GRZ104" s="227"/>
      <c r="GSA104" s="227"/>
      <c r="GSB104" s="227"/>
      <c r="GSC104" s="227"/>
      <c r="GSD104" s="227"/>
      <c r="GSE104" s="227"/>
      <c r="GSF104" s="227"/>
      <c r="GSG104" s="227"/>
      <c r="GSH104" s="227"/>
      <c r="GSI104" s="227"/>
      <c r="GSJ104" s="227"/>
      <c r="GSK104" s="227"/>
      <c r="GSL104" s="227"/>
      <c r="GSM104" s="227"/>
      <c r="GSN104" s="227"/>
      <c r="GSO104" s="227"/>
      <c r="GSP104" s="227"/>
      <c r="GSQ104" s="227"/>
      <c r="GSR104" s="227"/>
      <c r="GSS104" s="227"/>
      <c r="GST104" s="227"/>
      <c r="GSU104" s="227"/>
      <c r="GSV104" s="227"/>
      <c r="GSW104" s="227"/>
      <c r="GSX104" s="227"/>
      <c r="GSY104" s="227"/>
      <c r="GSZ104" s="227"/>
      <c r="GTA104" s="227"/>
      <c r="GTB104" s="227"/>
      <c r="GTC104" s="227"/>
      <c r="GTD104" s="227"/>
      <c r="GTE104" s="227"/>
      <c r="GTF104" s="227"/>
      <c r="GTG104" s="227"/>
      <c r="GTH104" s="227"/>
      <c r="GTI104" s="227"/>
      <c r="GTJ104" s="227"/>
      <c r="GTK104" s="227"/>
      <c r="GTL104" s="227"/>
      <c r="GTM104" s="227"/>
      <c r="GTN104" s="227"/>
      <c r="GTO104" s="227"/>
      <c r="GTP104" s="227"/>
      <c r="GTQ104" s="227"/>
      <c r="GTR104" s="227"/>
      <c r="GTS104" s="227"/>
      <c r="GTT104" s="227"/>
      <c r="GTU104" s="227"/>
      <c r="GTV104" s="227"/>
      <c r="GTW104" s="227"/>
      <c r="GTX104" s="227"/>
      <c r="GTY104" s="227"/>
      <c r="GTZ104" s="227"/>
      <c r="GUA104" s="227"/>
      <c r="GUB104" s="227"/>
      <c r="GUC104" s="227"/>
      <c r="GUD104" s="227"/>
      <c r="GUE104" s="227"/>
      <c r="GUF104" s="227"/>
      <c r="GUG104" s="227"/>
      <c r="GUH104" s="227"/>
      <c r="GUI104" s="227"/>
      <c r="GUJ104" s="227"/>
      <c r="GUK104" s="227"/>
      <c r="GUL104" s="227"/>
      <c r="GUM104" s="227"/>
      <c r="GUN104" s="227"/>
      <c r="GUO104" s="227"/>
      <c r="GUP104" s="227"/>
      <c r="GUQ104" s="227"/>
      <c r="GUR104" s="227"/>
      <c r="GUS104" s="227"/>
      <c r="GUT104" s="227"/>
      <c r="GUU104" s="227"/>
      <c r="GUV104" s="227"/>
      <c r="GUW104" s="227"/>
      <c r="GUX104" s="227"/>
      <c r="GUY104" s="227"/>
      <c r="GUZ104" s="227"/>
      <c r="GVA104" s="227"/>
      <c r="GVB104" s="227"/>
      <c r="GVC104" s="227"/>
      <c r="GVD104" s="227"/>
      <c r="GVE104" s="227"/>
      <c r="GVF104" s="227"/>
      <c r="GVG104" s="227"/>
      <c r="GVH104" s="227"/>
      <c r="GVI104" s="227"/>
      <c r="GVJ104" s="227"/>
      <c r="GVK104" s="227"/>
      <c r="GVL104" s="227"/>
      <c r="GVM104" s="227"/>
      <c r="GVN104" s="227"/>
      <c r="GVO104" s="227"/>
      <c r="GVP104" s="227"/>
      <c r="GVQ104" s="227"/>
      <c r="GVR104" s="227"/>
      <c r="GVS104" s="227"/>
      <c r="GVT104" s="227"/>
      <c r="GVU104" s="227"/>
      <c r="GVV104" s="227"/>
      <c r="GVW104" s="227"/>
      <c r="GVX104" s="227"/>
      <c r="GVY104" s="227"/>
      <c r="GVZ104" s="227"/>
      <c r="GWA104" s="227"/>
      <c r="GWB104" s="227"/>
      <c r="GWC104" s="227"/>
      <c r="GWD104" s="227"/>
      <c r="GWE104" s="227"/>
      <c r="GWF104" s="227"/>
      <c r="GWG104" s="227"/>
      <c r="GWH104" s="227"/>
      <c r="GWI104" s="227"/>
      <c r="GWJ104" s="227"/>
      <c r="GWK104" s="227"/>
      <c r="GWL104" s="227"/>
      <c r="GWM104" s="227"/>
      <c r="GWN104" s="227"/>
      <c r="GWO104" s="227"/>
      <c r="GWP104" s="227"/>
      <c r="GWQ104" s="227"/>
      <c r="GWR104" s="227"/>
      <c r="GWS104" s="227"/>
      <c r="GWT104" s="227"/>
      <c r="GWU104" s="227"/>
      <c r="GWV104" s="227"/>
      <c r="GWW104" s="227"/>
      <c r="GWX104" s="227"/>
      <c r="GWY104" s="227"/>
      <c r="GWZ104" s="227"/>
      <c r="GXA104" s="227"/>
      <c r="GXB104" s="227"/>
      <c r="GXC104" s="227"/>
      <c r="GXD104" s="227"/>
      <c r="GXE104" s="227"/>
      <c r="GXF104" s="227"/>
      <c r="GXG104" s="227"/>
      <c r="GXH104" s="227"/>
      <c r="GXI104" s="227"/>
      <c r="GXJ104" s="227"/>
      <c r="GXK104" s="227"/>
      <c r="GXL104" s="227"/>
      <c r="GXM104" s="227"/>
      <c r="GXN104" s="227"/>
      <c r="GXO104" s="227"/>
      <c r="GXP104" s="227"/>
      <c r="GXQ104" s="227"/>
      <c r="GXR104" s="227"/>
      <c r="GXS104" s="227"/>
      <c r="GXT104" s="227"/>
      <c r="GXU104" s="227"/>
      <c r="GXV104" s="227"/>
      <c r="GXW104" s="227"/>
      <c r="GXX104" s="227"/>
      <c r="GXY104" s="227"/>
      <c r="GXZ104" s="227"/>
      <c r="GYA104" s="227"/>
      <c r="GYB104" s="227"/>
      <c r="GYC104" s="227"/>
      <c r="GYD104" s="227"/>
      <c r="GYE104" s="227"/>
      <c r="GYF104" s="227"/>
      <c r="GYG104" s="227"/>
      <c r="GYH104" s="227"/>
      <c r="GYI104" s="227"/>
      <c r="GYJ104" s="227"/>
      <c r="GYK104" s="227"/>
      <c r="GYL104" s="227"/>
      <c r="GYM104" s="227"/>
      <c r="GYN104" s="227"/>
      <c r="GYO104" s="227"/>
      <c r="GYP104" s="227"/>
      <c r="GYQ104" s="227"/>
      <c r="GYR104" s="227"/>
      <c r="GYS104" s="227"/>
      <c r="GYT104" s="227"/>
      <c r="GYU104" s="227"/>
      <c r="GYV104" s="227"/>
      <c r="GYW104" s="227"/>
      <c r="GYX104" s="227"/>
      <c r="GYY104" s="227"/>
      <c r="GYZ104" s="227"/>
      <c r="GZA104" s="227"/>
      <c r="GZB104" s="227"/>
      <c r="GZC104" s="227"/>
      <c r="GZD104" s="227"/>
      <c r="GZE104" s="227"/>
      <c r="GZF104" s="227"/>
      <c r="GZG104" s="227"/>
      <c r="GZH104" s="227"/>
      <c r="GZI104" s="227"/>
      <c r="GZJ104" s="227"/>
      <c r="GZK104" s="227"/>
      <c r="GZL104" s="227"/>
      <c r="GZM104" s="227"/>
      <c r="GZN104" s="227"/>
      <c r="GZO104" s="227"/>
      <c r="GZP104" s="227"/>
      <c r="GZQ104" s="227"/>
      <c r="GZR104" s="227"/>
      <c r="GZS104" s="227"/>
      <c r="GZT104" s="227"/>
      <c r="GZU104" s="227"/>
      <c r="GZV104" s="227"/>
      <c r="GZW104" s="227"/>
      <c r="GZX104" s="227"/>
      <c r="GZY104" s="227"/>
      <c r="GZZ104" s="227"/>
      <c r="HAA104" s="227"/>
      <c r="HAB104" s="227"/>
      <c r="HAC104" s="227"/>
      <c r="HAD104" s="227"/>
      <c r="HAE104" s="227"/>
      <c r="HAF104" s="227"/>
      <c r="HAG104" s="227"/>
      <c r="HAH104" s="227"/>
      <c r="HAI104" s="227"/>
      <c r="HAJ104" s="227"/>
      <c r="HAK104" s="227"/>
      <c r="HAL104" s="227"/>
      <c r="HAM104" s="227"/>
      <c r="HAN104" s="227"/>
      <c r="HAO104" s="227"/>
      <c r="HAP104" s="227"/>
      <c r="HAQ104" s="227"/>
      <c r="HAR104" s="227"/>
      <c r="HAS104" s="227"/>
      <c r="HAT104" s="227"/>
      <c r="HAU104" s="227"/>
      <c r="HAV104" s="227"/>
      <c r="HAW104" s="227"/>
      <c r="HAX104" s="227"/>
      <c r="HAY104" s="227"/>
      <c r="HAZ104" s="227"/>
      <c r="HBA104" s="227"/>
      <c r="HBB104" s="227"/>
      <c r="HBC104" s="227"/>
      <c r="HBD104" s="227"/>
      <c r="HBE104" s="227"/>
      <c r="HBF104" s="227"/>
      <c r="HBG104" s="227"/>
      <c r="HBH104" s="227"/>
      <c r="HBI104" s="227"/>
      <c r="HBJ104" s="227"/>
      <c r="HBK104" s="227"/>
      <c r="HBL104" s="227"/>
      <c r="HBM104" s="227"/>
      <c r="HBN104" s="227"/>
      <c r="HBO104" s="227"/>
      <c r="HBP104" s="227"/>
      <c r="HBQ104" s="227"/>
      <c r="HBR104" s="227"/>
      <c r="HBS104" s="227"/>
      <c r="HBT104" s="227"/>
      <c r="HBU104" s="227"/>
      <c r="HBV104" s="227"/>
      <c r="HBW104" s="227"/>
      <c r="HBX104" s="227"/>
      <c r="HBY104" s="227"/>
      <c r="HBZ104" s="227"/>
      <c r="HCA104" s="227"/>
      <c r="HCB104" s="227"/>
      <c r="HCC104" s="227"/>
      <c r="HCD104" s="227"/>
      <c r="HCE104" s="227"/>
      <c r="HCF104" s="227"/>
      <c r="HCG104" s="227"/>
      <c r="HCH104" s="227"/>
      <c r="HCI104" s="227"/>
      <c r="HCJ104" s="227"/>
      <c r="HCK104" s="227"/>
      <c r="HCL104" s="227"/>
      <c r="HCM104" s="227"/>
      <c r="HCN104" s="227"/>
      <c r="HCO104" s="227"/>
      <c r="HCP104" s="227"/>
      <c r="HCQ104" s="227"/>
      <c r="HCR104" s="227"/>
      <c r="HCS104" s="227"/>
      <c r="HCT104" s="227"/>
      <c r="HCU104" s="227"/>
      <c r="HCV104" s="227"/>
      <c r="HCW104" s="227"/>
      <c r="HCX104" s="227"/>
      <c r="HCY104" s="227"/>
      <c r="HCZ104" s="227"/>
      <c r="HDA104" s="227"/>
      <c r="HDB104" s="227"/>
      <c r="HDC104" s="227"/>
      <c r="HDD104" s="227"/>
      <c r="HDE104" s="227"/>
      <c r="HDF104" s="227"/>
      <c r="HDG104" s="227"/>
      <c r="HDH104" s="227"/>
      <c r="HDI104" s="227"/>
      <c r="HDJ104" s="227"/>
      <c r="HDK104" s="227"/>
      <c r="HDL104" s="227"/>
      <c r="HDM104" s="227"/>
      <c r="HDN104" s="227"/>
      <c r="HDO104" s="227"/>
      <c r="HDP104" s="227"/>
      <c r="HDQ104" s="227"/>
      <c r="HDR104" s="227"/>
      <c r="HDS104" s="227"/>
      <c r="HDT104" s="227"/>
      <c r="HDU104" s="227"/>
      <c r="HDV104" s="227"/>
      <c r="HDW104" s="227"/>
      <c r="HDX104" s="227"/>
      <c r="HDY104" s="227"/>
      <c r="HDZ104" s="227"/>
      <c r="HEA104" s="227"/>
      <c r="HEB104" s="227"/>
      <c r="HEC104" s="227"/>
      <c r="HED104" s="227"/>
      <c r="HEE104" s="227"/>
      <c r="HEF104" s="227"/>
      <c r="HEG104" s="227"/>
      <c r="HEH104" s="227"/>
      <c r="HEI104" s="227"/>
      <c r="HEJ104" s="227"/>
      <c r="HEK104" s="227"/>
      <c r="HEL104" s="227"/>
      <c r="HEM104" s="227"/>
      <c r="HEN104" s="227"/>
      <c r="HEO104" s="227"/>
      <c r="HEP104" s="227"/>
      <c r="HEQ104" s="227"/>
      <c r="HER104" s="227"/>
      <c r="HES104" s="227"/>
      <c r="HET104" s="227"/>
      <c r="HEU104" s="227"/>
      <c r="HEV104" s="227"/>
      <c r="HEW104" s="227"/>
      <c r="HEX104" s="227"/>
      <c r="HEY104" s="227"/>
      <c r="HEZ104" s="227"/>
      <c r="HFA104" s="227"/>
      <c r="HFB104" s="227"/>
      <c r="HFC104" s="227"/>
      <c r="HFD104" s="227"/>
      <c r="HFE104" s="227"/>
      <c r="HFF104" s="227"/>
      <c r="HFG104" s="227"/>
      <c r="HFH104" s="227"/>
      <c r="HFI104" s="227"/>
      <c r="HFJ104" s="227"/>
      <c r="HFK104" s="227"/>
      <c r="HFL104" s="227"/>
      <c r="HFM104" s="227"/>
      <c r="HFN104" s="227"/>
      <c r="HFO104" s="227"/>
      <c r="HFP104" s="227"/>
      <c r="HFQ104" s="227"/>
      <c r="HFR104" s="227"/>
      <c r="HFS104" s="227"/>
      <c r="HFT104" s="227"/>
      <c r="HFU104" s="227"/>
      <c r="HFV104" s="227"/>
      <c r="HFW104" s="227"/>
      <c r="HFX104" s="227"/>
      <c r="HFY104" s="227"/>
      <c r="HFZ104" s="227"/>
      <c r="HGA104" s="227"/>
      <c r="HGB104" s="227"/>
      <c r="HGC104" s="227"/>
      <c r="HGD104" s="227"/>
      <c r="HGE104" s="227"/>
      <c r="HGF104" s="227"/>
      <c r="HGG104" s="227"/>
      <c r="HGH104" s="227"/>
      <c r="HGI104" s="227"/>
      <c r="HGJ104" s="227"/>
      <c r="HGK104" s="227"/>
      <c r="HGL104" s="227"/>
      <c r="HGM104" s="227"/>
      <c r="HGN104" s="227"/>
      <c r="HGO104" s="227"/>
      <c r="HGP104" s="227"/>
      <c r="HGQ104" s="227"/>
      <c r="HGR104" s="227"/>
      <c r="HGS104" s="227"/>
      <c r="HGT104" s="227"/>
      <c r="HGU104" s="227"/>
      <c r="HGV104" s="227"/>
      <c r="HGW104" s="227"/>
      <c r="HGX104" s="227"/>
      <c r="HGY104" s="227"/>
      <c r="HGZ104" s="227"/>
      <c r="HHA104" s="227"/>
      <c r="HHB104" s="227"/>
      <c r="HHC104" s="227"/>
      <c r="HHD104" s="227"/>
      <c r="HHE104" s="227"/>
      <c r="HHF104" s="227"/>
      <c r="HHG104" s="227"/>
      <c r="HHH104" s="227"/>
      <c r="HHI104" s="227"/>
      <c r="HHJ104" s="227"/>
      <c r="HHK104" s="227"/>
      <c r="HHL104" s="227"/>
      <c r="HHM104" s="227"/>
      <c r="HHN104" s="227"/>
      <c r="HHO104" s="227"/>
      <c r="HHP104" s="227"/>
      <c r="HHQ104" s="227"/>
      <c r="HHR104" s="227"/>
      <c r="HHS104" s="227"/>
      <c r="HHT104" s="227"/>
      <c r="HHU104" s="227"/>
      <c r="HHV104" s="227"/>
      <c r="HHW104" s="227"/>
      <c r="HHX104" s="227"/>
      <c r="HHY104" s="227"/>
      <c r="HHZ104" s="227"/>
      <c r="HIA104" s="227"/>
      <c r="HIB104" s="227"/>
      <c r="HIC104" s="227"/>
      <c r="HID104" s="227"/>
      <c r="HIE104" s="227"/>
      <c r="HIF104" s="227"/>
      <c r="HIG104" s="227"/>
      <c r="HIH104" s="227"/>
      <c r="HII104" s="227"/>
      <c r="HIJ104" s="227"/>
      <c r="HIK104" s="227"/>
      <c r="HIL104" s="227"/>
      <c r="HIM104" s="227"/>
      <c r="HIN104" s="227"/>
      <c r="HIO104" s="227"/>
      <c r="HIP104" s="227"/>
      <c r="HIQ104" s="227"/>
      <c r="HIR104" s="227"/>
      <c r="HIS104" s="227"/>
      <c r="HIT104" s="227"/>
      <c r="HIU104" s="227"/>
      <c r="HIV104" s="227"/>
      <c r="HIW104" s="227"/>
      <c r="HIX104" s="227"/>
      <c r="HIY104" s="227"/>
      <c r="HIZ104" s="227"/>
      <c r="HJA104" s="227"/>
      <c r="HJB104" s="227"/>
      <c r="HJC104" s="227"/>
      <c r="HJD104" s="227"/>
      <c r="HJE104" s="227"/>
      <c r="HJF104" s="227"/>
      <c r="HJG104" s="227"/>
      <c r="HJH104" s="227"/>
      <c r="HJI104" s="227"/>
      <c r="HJJ104" s="227"/>
      <c r="HJK104" s="227"/>
      <c r="HJL104" s="227"/>
      <c r="HJM104" s="227"/>
      <c r="HJN104" s="227"/>
      <c r="HJO104" s="227"/>
      <c r="HJP104" s="227"/>
      <c r="HJQ104" s="227"/>
      <c r="HJR104" s="227"/>
      <c r="HJS104" s="227"/>
      <c r="HJT104" s="227"/>
      <c r="HJU104" s="227"/>
      <c r="HJV104" s="227"/>
      <c r="HJW104" s="227"/>
      <c r="HJX104" s="227"/>
      <c r="HJY104" s="227"/>
      <c r="HJZ104" s="227"/>
      <c r="HKA104" s="227"/>
      <c r="HKB104" s="227"/>
      <c r="HKC104" s="227"/>
      <c r="HKD104" s="227"/>
      <c r="HKE104" s="227"/>
      <c r="HKF104" s="227"/>
      <c r="HKG104" s="227"/>
      <c r="HKH104" s="227"/>
      <c r="HKI104" s="227"/>
      <c r="HKJ104" s="227"/>
      <c r="HKK104" s="227"/>
      <c r="HKL104" s="227"/>
      <c r="HKM104" s="227"/>
      <c r="HKN104" s="227"/>
      <c r="HKO104" s="227"/>
      <c r="HKP104" s="227"/>
      <c r="HKQ104" s="227"/>
      <c r="HKR104" s="227"/>
      <c r="HKS104" s="227"/>
      <c r="HKT104" s="227"/>
      <c r="HKU104" s="227"/>
      <c r="HKV104" s="227"/>
      <c r="HKW104" s="227"/>
      <c r="HKX104" s="227"/>
      <c r="HKY104" s="227"/>
      <c r="HKZ104" s="227"/>
      <c r="HLA104" s="227"/>
      <c r="HLB104" s="227"/>
      <c r="HLC104" s="227"/>
      <c r="HLD104" s="227"/>
      <c r="HLE104" s="227"/>
      <c r="HLF104" s="227"/>
      <c r="HLG104" s="227"/>
      <c r="HLH104" s="227"/>
      <c r="HLI104" s="227"/>
      <c r="HLJ104" s="227"/>
      <c r="HLK104" s="227"/>
      <c r="HLL104" s="227"/>
      <c r="HLM104" s="227"/>
      <c r="HLN104" s="227"/>
      <c r="HLO104" s="227"/>
      <c r="HLP104" s="227"/>
      <c r="HLQ104" s="227"/>
      <c r="HLR104" s="227"/>
      <c r="HLS104" s="227"/>
      <c r="HLT104" s="227"/>
      <c r="HLU104" s="227"/>
      <c r="HLV104" s="227"/>
      <c r="HLW104" s="227"/>
      <c r="HLX104" s="227"/>
      <c r="HLY104" s="227"/>
      <c r="HLZ104" s="227"/>
      <c r="HMA104" s="227"/>
      <c r="HMB104" s="227"/>
      <c r="HMC104" s="227"/>
      <c r="HMD104" s="227"/>
      <c r="HME104" s="227"/>
      <c r="HMF104" s="227"/>
      <c r="HMG104" s="227"/>
      <c r="HMH104" s="227"/>
      <c r="HMI104" s="227"/>
      <c r="HMJ104" s="227"/>
      <c r="HMK104" s="227"/>
      <c r="HML104" s="227"/>
      <c r="HMM104" s="227"/>
      <c r="HMN104" s="227"/>
      <c r="HMO104" s="227"/>
      <c r="HMP104" s="227"/>
      <c r="HMQ104" s="227"/>
      <c r="HMR104" s="227"/>
      <c r="HMS104" s="227"/>
      <c r="HMT104" s="227"/>
      <c r="HMU104" s="227"/>
      <c r="HMV104" s="227"/>
      <c r="HMW104" s="227"/>
      <c r="HMX104" s="227"/>
      <c r="HMY104" s="227"/>
      <c r="HMZ104" s="227"/>
      <c r="HNA104" s="227"/>
      <c r="HNB104" s="227"/>
      <c r="HNC104" s="227"/>
      <c r="HND104" s="227"/>
      <c r="HNE104" s="227"/>
      <c r="HNF104" s="227"/>
      <c r="HNG104" s="227"/>
      <c r="HNH104" s="227"/>
      <c r="HNI104" s="227"/>
      <c r="HNJ104" s="227"/>
      <c r="HNK104" s="227"/>
      <c r="HNL104" s="227"/>
      <c r="HNM104" s="227"/>
      <c r="HNN104" s="227"/>
      <c r="HNO104" s="227"/>
      <c r="HNP104" s="227"/>
      <c r="HNQ104" s="227"/>
      <c r="HNR104" s="227"/>
      <c r="HNS104" s="227"/>
      <c r="HNT104" s="227"/>
      <c r="HNU104" s="227"/>
      <c r="HNV104" s="227"/>
      <c r="HNW104" s="227"/>
      <c r="HNX104" s="227"/>
      <c r="HNY104" s="227"/>
      <c r="HNZ104" s="227"/>
      <c r="HOA104" s="227"/>
      <c r="HOB104" s="227"/>
      <c r="HOC104" s="227"/>
      <c r="HOD104" s="227"/>
      <c r="HOE104" s="227"/>
      <c r="HOF104" s="227"/>
      <c r="HOG104" s="227"/>
      <c r="HOH104" s="227"/>
      <c r="HOI104" s="227"/>
      <c r="HOJ104" s="227"/>
      <c r="HOK104" s="227"/>
      <c r="HOL104" s="227"/>
      <c r="HOM104" s="227"/>
      <c r="HON104" s="227"/>
      <c r="HOO104" s="227"/>
      <c r="HOP104" s="227"/>
      <c r="HOQ104" s="227"/>
      <c r="HOR104" s="227"/>
      <c r="HOS104" s="227"/>
      <c r="HOT104" s="227"/>
      <c r="HOU104" s="227"/>
      <c r="HOV104" s="227"/>
      <c r="HOW104" s="227"/>
      <c r="HOX104" s="227"/>
      <c r="HOY104" s="227"/>
      <c r="HOZ104" s="227"/>
      <c r="HPA104" s="227"/>
      <c r="HPB104" s="227"/>
      <c r="HPC104" s="227"/>
      <c r="HPD104" s="227"/>
      <c r="HPE104" s="227"/>
      <c r="HPF104" s="227"/>
      <c r="HPG104" s="227"/>
      <c r="HPH104" s="227"/>
      <c r="HPI104" s="227"/>
      <c r="HPJ104" s="227"/>
      <c r="HPK104" s="227"/>
      <c r="HPL104" s="227"/>
      <c r="HPM104" s="227"/>
      <c r="HPN104" s="227"/>
      <c r="HPO104" s="227"/>
      <c r="HPP104" s="227"/>
      <c r="HPQ104" s="227"/>
      <c r="HPR104" s="227"/>
      <c r="HPS104" s="227"/>
      <c r="HPT104" s="227"/>
      <c r="HPU104" s="227"/>
      <c r="HPV104" s="227"/>
      <c r="HPW104" s="227"/>
      <c r="HPX104" s="227"/>
      <c r="HPY104" s="227"/>
      <c r="HPZ104" s="227"/>
      <c r="HQA104" s="227"/>
      <c r="HQB104" s="227"/>
      <c r="HQC104" s="227"/>
      <c r="HQD104" s="227"/>
      <c r="HQE104" s="227"/>
      <c r="HQF104" s="227"/>
      <c r="HQG104" s="227"/>
      <c r="HQH104" s="227"/>
      <c r="HQI104" s="227"/>
      <c r="HQJ104" s="227"/>
      <c r="HQK104" s="227"/>
      <c r="HQL104" s="227"/>
      <c r="HQM104" s="227"/>
      <c r="HQN104" s="227"/>
      <c r="HQO104" s="227"/>
      <c r="HQP104" s="227"/>
      <c r="HQQ104" s="227"/>
      <c r="HQR104" s="227"/>
      <c r="HQS104" s="227"/>
      <c r="HQT104" s="227"/>
      <c r="HQU104" s="227"/>
      <c r="HQV104" s="227"/>
      <c r="HQW104" s="227"/>
      <c r="HQX104" s="227"/>
      <c r="HQY104" s="227"/>
      <c r="HQZ104" s="227"/>
      <c r="HRA104" s="227"/>
      <c r="HRB104" s="227"/>
      <c r="HRC104" s="227"/>
      <c r="HRD104" s="227"/>
      <c r="HRE104" s="227"/>
      <c r="HRF104" s="227"/>
      <c r="HRG104" s="227"/>
      <c r="HRH104" s="227"/>
      <c r="HRI104" s="227"/>
      <c r="HRJ104" s="227"/>
      <c r="HRK104" s="227"/>
      <c r="HRL104" s="227"/>
      <c r="HRM104" s="227"/>
      <c r="HRN104" s="227"/>
      <c r="HRO104" s="227"/>
      <c r="HRP104" s="227"/>
      <c r="HRQ104" s="227"/>
      <c r="HRR104" s="227"/>
      <c r="HRS104" s="227"/>
      <c r="HRT104" s="227"/>
      <c r="HRU104" s="227"/>
      <c r="HRV104" s="227"/>
      <c r="HRW104" s="227"/>
      <c r="HRX104" s="227"/>
      <c r="HRY104" s="227"/>
      <c r="HRZ104" s="227"/>
      <c r="HSA104" s="227"/>
      <c r="HSB104" s="227"/>
      <c r="HSC104" s="227"/>
      <c r="HSD104" s="227"/>
      <c r="HSE104" s="227"/>
      <c r="HSF104" s="227"/>
      <c r="HSG104" s="227"/>
      <c r="HSH104" s="227"/>
      <c r="HSI104" s="227"/>
      <c r="HSJ104" s="227"/>
      <c r="HSK104" s="227"/>
      <c r="HSL104" s="227"/>
      <c r="HSM104" s="227"/>
      <c r="HSN104" s="227"/>
      <c r="HSO104" s="227"/>
      <c r="HSP104" s="227"/>
      <c r="HSQ104" s="227"/>
      <c r="HSR104" s="227"/>
      <c r="HSS104" s="227"/>
      <c r="HST104" s="227"/>
      <c r="HSU104" s="227"/>
      <c r="HSV104" s="227"/>
      <c r="HSW104" s="227"/>
      <c r="HSX104" s="227"/>
      <c r="HSY104" s="227"/>
      <c r="HSZ104" s="227"/>
      <c r="HTA104" s="227"/>
      <c r="HTB104" s="227"/>
      <c r="HTC104" s="227"/>
      <c r="HTD104" s="227"/>
      <c r="HTE104" s="227"/>
      <c r="HTF104" s="227"/>
      <c r="HTG104" s="227"/>
      <c r="HTH104" s="227"/>
      <c r="HTI104" s="227"/>
      <c r="HTJ104" s="227"/>
      <c r="HTK104" s="227"/>
      <c r="HTL104" s="227"/>
      <c r="HTM104" s="227"/>
      <c r="HTN104" s="227"/>
      <c r="HTO104" s="227"/>
      <c r="HTP104" s="227"/>
      <c r="HTQ104" s="227"/>
      <c r="HTR104" s="227"/>
      <c r="HTS104" s="227"/>
      <c r="HTT104" s="227"/>
      <c r="HTU104" s="227"/>
      <c r="HTV104" s="227"/>
      <c r="HTW104" s="227"/>
      <c r="HTX104" s="227"/>
      <c r="HTY104" s="227"/>
      <c r="HTZ104" s="227"/>
      <c r="HUA104" s="227"/>
      <c r="HUB104" s="227"/>
      <c r="HUC104" s="227"/>
      <c r="HUD104" s="227"/>
      <c r="HUE104" s="227"/>
      <c r="HUF104" s="227"/>
      <c r="HUG104" s="227"/>
      <c r="HUH104" s="227"/>
      <c r="HUI104" s="227"/>
      <c r="HUJ104" s="227"/>
      <c r="HUK104" s="227"/>
      <c r="HUL104" s="227"/>
      <c r="HUM104" s="227"/>
      <c r="HUN104" s="227"/>
      <c r="HUO104" s="227"/>
      <c r="HUP104" s="227"/>
      <c r="HUQ104" s="227"/>
      <c r="HUR104" s="227"/>
      <c r="HUS104" s="227"/>
      <c r="HUT104" s="227"/>
      <c r="HUU104" s="227"/>
      <c r="HUV104" s="227"/>
      <c r="HUW104" s="227"/>
      <c r="HUX104" s="227"/>
      <c r="HUY104" s="227"/>
      <c r="HUZ104" s="227"/>
      <c r="HVA104" s="227"/>
      <c r="HVB104" s="227"/>
      <c r="HVC104" s="227"/>
      <c r="HVD104" s="227"/>
      <c r="HVE104" s="227"/>
      <c r="HVF104" s="227"/>
      <c r="HVG104" s="227"/>
      <c r="HVH104" s="227"/>
      <c r="HVI104" s="227"/>
      <c r="HVJ104" s="227"/>
      <c r="HVK104" s="227"/>
      <c r="HVL104" s="227"/>
      <c r="HVM104" s="227"/>
      <c r="HVN104" s="227"/>
      <c r="HVO104" s="227"/>
      <c r="HVP104" s="227"/>
      <c r="HVQ104" s="227"/>
      <c r="HVR104" s="227"/>
      <c r="HVS104" s="227"/>
      <c r="HVT104" s="227"/>
      <c r="HVU104" s="227"/>
      <c r="HVV104" s="227"/>
      <c r="HVW104" s="227"/>
      <c r="HVX104" s="227"/>
      <c r="HVY104" s="227"/>
      <c r="HVZ104" s="227"/>
      <c r="HWA104" s="227"/>
      <c r="HWB104" s="227"/>
      <c r="HWC104" s="227"/>
      <c r="HWD104" s="227"/>
      <c r="HWE104" s="227"/>
      <c r="HWF104" s="227"/>
      <c r="HWG104" s="227"/>
      <c r="HWH104" s="227"/>
      <c r="HWI104" s="227"/>
      <c r="HWJ104" s="227"/>
      <c r="HWK104" s="227"/>
      <c r="HWL104" s="227"/>
      <c r="HWM104" s="227"/>
      <c r="HWN104" s="227"/>
      <c r="HWO104" s="227"/>
      <c r="HWP104" s="227"/>
      <c r="HWQ104" s="227"/>
      <c r="HWR104" s="227"/>
      <c r="HWS104" s="227"/>
      <c r="HWT104" s="227"/>
      <c r="HWU104" s="227"/>
      <c r="HWV104" s="227"/>
      <c r="HWW104" s="227"/>
      <c r="HWX104" s="227"/>
      <c r="HWY104" s="227"/>
      <c r="HWZ104" s="227"/>
      <c r="HXA104" s="227"/>
      <c r="HXB104" s="227"/>
      <c r="HXC104" s="227"/>
      <c r="HXD104" s="227"/>
      <c r="HXE104" s="227"/>
      <c r="HXF104" s="227"/>
      <c r="HXG104" s="227"/>
      <c r="HXH104" s="227"/>
      <c r="HXI104" s="227"/>
      <c r="HXJ104" s="227"/>
      <c r="HXK104" s="227"/>
      <c r="HXL104" s="227"/>
      <c r="HXM104" s="227"/>
      <c r="HXN104" s="227"/>
      <c r="HXO104" s="227"/>
      <c r="HXP104" s="227"/>
      <c r="HXQ104" s="227"/>
      <c r="HXR104" s="227"/>
      <c r="HXS104" s="227"/>
      <c r="HXT104" s="227"/>
      <c r="HXU104" s="227"/>
      <c r="HXV104" s="227"/>
      <c r="HXW104" s="227"/>
      <c r="HXX104" s="227"/>
      <c r="HXY104" s="227"/>
      <c r="HXZ104" s="227"/>
      <c r="HYA104" s="227"/>
      <c r="HYB104" s="227"/>
      <c r="HYC104" s="227"/>
      <c r="HYD104" s="227"/>
      <c r="HYE104" s="227"/>
      <c r="HYF104" s="227"/>
      <c r="HYG104" s="227"/>
      <c r="HYH104" s="227"/>
      <c r="HYI104" s="227"/>
      <c r="HYJ104" s="227"/>
      <c r="HYK104" s="227"/>
      <c r="HYL104" s="227"/>
      <c r="HYM104" s="227"/>
      <c r="HYN104" s="227"/>
      <c r="HYO104" s="227"/>
      <c r="HYP104" s="227"/>
      <c r="HYQ104" s="227"/>
      <c r="HYR104" s="227"/>
      <c r="HYS104" s="227"/>
      <c r="HYT104" s="227"/>
      <c r="HYU104" s="227"/>
      <c r="HYV104" s="227"/>
      <c r="HYW104" s="227"/>
      <c r="HYX104" s="227"/>
      <c r="HYY104" s="227"/>
      <c r="HYZ104" s="227"/>
      <c r="HZA104" s="227"/>
      <c r="HZB104" s="227"/>
      <c r="HZC104" s="227"/>
      <c r="HZD104" s="227"/>
      <c r="HZE104" s="227"/>
      <c r="HZF104" s="227"/>
      <c r="HZG104" s="227"/>
      <c r="HZH104" s="227"/>
      <c r="HZI104" s="227"/>
      <c r="HZJ104" s="227"/>
      <c r="HZK104" s="227"/>
      <c r="HZL104" s="227"/>
      <c r="HZM104" s="227"/>
      <c r="HZN104" s="227"/>
      <c r="HZO104" s="227"/>
      <c r="HZP104" s="227"/>
      <c r="HZQ104" s="227"/>
      <c r="HZR104" s="227"/>
      <c r="HZS104" s="227"/>
      <c r="HZT104" s="227"/>
      <c r="HZU104" s="227"/>
      <c r="HZV104" s="227"/>
      <c r="HZW104" s="227"/>
      <c r="HZX104" s="227"/>
      <c r="HZY104" s="227"/>
      <c r="HZZ104" s="227"/>
      <c r="IAA104" s="227"/>
      <c r="IAB104" s="227"/>
      <c r="IAC104" s="227"/>
      <c r="IAD104" s="227"/>
      <c r="IAE104" s="227"/>
      <c r="IAF104" s="227"/>
      <c r="IAG104" s="227"/>
      <c r="IAH104" s="227"/>
      <c r="IAI104" s="227"/>
      <c r="IAJ104" s="227"/>
      <c r="IAK104" s="227"/>
      <c r="IAL104" s="227"/>
      <c r="IAM104" s="227"/>
      <c r="IAN104" s="227"/>
      <c r="IAO104" s="227"/>
      <c r="IAP104" s="227"/>
      <c r="IAQ104" s="227"/>
      <c r="IAR104" s="227"/>
      <c r="IAS104" s="227"/>
      <c r="IAT104" s="227"/>
      <c r="IAU104" s="227"/>
      <c r="IAV104" s="227"/>
      <c r="IAW104" s="227"/>
      <c r="IAX104" s="227"/>
      <c r="IAY104" s="227"/>
      <c r="IAZ104" s="227"/>
      <c r="IBA104" s="227"/>
      <c r="IBB104" s="227"/>
      <c r="IBC104" s="227"/>
      <c r="IBD104" s="227"/>
      <c r="IBE104" s="227"/>
      <c r="IBF104" s="227"/>
      <c r="IBG104" s="227"/>
      <c r="IBH104" s="227"/>
      <c r="IBI104" s="227"/>
      <c r="IBJ104" s="227"/>
      <c r="IBK104" s="227"/>
      <c r="IBL104" s="227"/>
      <c r="IBM104" s="227"/>
      <c r="IBN104" s="227"/>
      <c r="IBO104" s="227"/>
      <c r="IBP104" s="227"/>
      <c r="IBQ104" s="227"/>
      <c r="IBR104" s="227"/>
      <c r="IBS104" s="227"/>
      <c r="IBT104" s="227"/>
      <c r="IBU104" s="227"/>
      <c r="IBV104" s="227"/>
      <c r="IBW104" s="227"/>
      <c r="IBX104" s="227"/>
      <c r="IBY104" s="227"/>
      <c r="IBZ104" s="227"/>
      <c r="ICA104" s="227"/>
      <c r="ICB104" s="227"/>
      <c r="ICC104" s="227"/>
      <c r="ICD104" s="227"/>
      <c r="ICE104" s="227"/>
      <c r="ICF104" s="227"/>
      <c r="ICG104" s="227"/>
      <c r="ICH104" s="227"/>
      <c r="ICI104" s="227"/>
      <c r="ICJ104" s="227"/>
      <c r="ICK104" s="227"/>
      <c r="ICL104" s="227"/>
      <c r="ICM104" s="227"/>
      <c r="ICN104" s="227"/>
      <c r="ICO104" s="227"/>
      <c r="ICP104" s="227"/>
      <c r="ICQ104" s="227"/>
      <c r="ICR104" s="227"/>
      <c r="ICS104" s="227"/>
      <c r="ICT104" s="227"/>
      <c r="ICU104" s="227"/>
      <c r="ICV104" s="227"/>
      <c r="ICW104" s="227"/>
      <c r="ICX104" s="227"/>
      <c r="ICY104" s="227"/>
      <c r="ICZ104" s="227"/>
      <c r="IDA104" s="227"/>
      <c r="IDB104" s="227"/>
      <c r="IDC104" s="227"/>
      <c r="IDD104" s="227"/>
      <c r="IDE104" s="227"/>
      <c r="IDF104" s="227"/>
      <c r="IDG104" s="227"/>
      <c r="IDH104" s="227"/>
      <c r="IDI104" s="227"/>
      <c r="IDJ104" s="227"/>
      <c r="IDK104" s="227"/>
      <c r="IDL104" s="227"/>
      <c r="IDM104" s="227"/>
      <c r="IDN104" s="227"/>
      <c r="IDO104" s="227"/>
      <c r="IDP104" s="227"/>
      <c r="IDQ104" s="227"/>
      <c r="IDR104" s="227"/>
      <c r="IDS104" s="227"/>
      <c r="IDT104" s="227"/>
      <c r="IDU104" s="227"/>
      <c r="IDV104" s="227"/>
      <c r="IDW104" s="227"/>
      <c r="IDX104" s="227"/>
      <c r="IDY104" s="227"/>
      <c r="IDZ104" s="227"/>
      <c r="IEA104" s="227"/>
      <c r="IEB104" s="227"/>
      <c r="IEC104" s="227"/>
      <c r="IED104" s="227"/>
      <c r="IEE104" s="227"/>
      <c r="IEF104" s="227"/>
      <c r="IEG104" s="227"/>
      <c r="IEH104" s="227"/>
      <c r="IEI104" s="227"/>
      <c r="IEJ104" s="227"/>
      <c r="IEK104" s="227"/>
      <c r="IEL104" s="227"/>
      <c r="IEM104" s="227"/>
      <c r="IEN104" s="227"/>
      <c r="IEO104" s="227"/>
      <c r="IEP104" s="227"/>
      <c r="IEQ104" s="227"/>
      <c r="IER104" s="227"/>
      <c r="IES104" s="227"/>
      <c r="IET104" s="227"/>
      <c r="IEU104" s="227"/>
      <c r="IEV104" s="227"/>
      <c r="IEW104" s="227"/>
      <c r="IEX104" s="227"/>
      <c r="IEY104" s="227"/>
      <c r="IEZ104" s="227"/>
      <c r="IFA104" s="227"/>
      <c r="IFB104" s="227"/>
      <c r="IFC104" s="227"/>
      <c r="IFD104" s="227"/>
      <c r="IFE104" s="227"/>
      <c r="IFF104" s="227"/>
      <c r="IFG104" s="227"/>
      <c r="IFH104" s="227"/>
      <c r="IFI104" s="227"/>
      <c r="IFJ104" s="227"/>
      <c r="IFK104" s="227"/>
      <c r="IFL104" s="227"/>
      <c r="IFM104" s="227"/>
      <c r="IFN104" s="227"/>
      <c r="IFO104" s="227"/>
      <c r="IFP104" s="227"/>
      <c r="IFQ104" s="227"/>
      <c r="IFR104" s="227"/>
      <c r="IFS104" s="227"/>
      <c r="IFT104" s="227"/>
      <c r="IFU104" s="227"/>
      <c r="IFV104" s="227"/>
      <c r="IFW104" s="227"/>
      <c r="IFX104" s="227"/>
      <c r="IFY104" s="227"/>
      <c r="IFZ104" s="227"/>
      <c r="IGA104" s="227"/>
      <c r="IGB104" s="227"/>
      <c r="IGC104" s="227"/>
      <c r="IGD104" s="227"/>
      <c r="IGE104" s="227"/>
      <c r="IGF104" s="227"/>
      <c r="IGG104" s="227"/>
      <c r="IGH104" s="227"/>
      <c r="IGI104" s="227"/>
      <c r="IGJ104" s="227"/>
      <c r="IGK104" s="227"/>
      <c r="IGL104" s="227"/>
      <c r="IGM104" s="227"/>
      <c r="IGN104" s="227"/>
      <c r="IGO104" s="227"/>
      <c r="IGP104" s="227"/>
      <c r="IGQ104" s="227"/>
      <c r="IGR104" s="227"/>
      <c r="IGS104" s="227"/>
      <c r="IGT104" s="227"/>
      <c r="IGU104" s="227"/>
      <c r="IGV104" s="227"/>
      <c r="IGW104" s="227"/>
      <c r="IGX104" s="227"/>
      <c r="IGY104" s="227"/>
      <c r="IGZ104" s="227"/>
      <c r="IHA104" s="227"/>
      <c r="IHB104" s="227"/>
      <c r="IHC104" s="227"/>
      <c r="IHD104" s="227"/>
      <c r="IHE104" s="227"/>
      <c r="IHF104" s="227"/>
      <c r="IHG104" s="227"/>
      <c r="IHH104" s="227"/>
      <c r="IHI104" s="227"/>
      <c r="IHJ104" s="227"/>
      <c r="IHK104" s="227"/>
      <c r="IHL104" s="227"/>
      <c r="IHM104" s="227"/>
      <c r="IHN104" s="227"/>
      <c r="IHO104" s="227"/>
      <c r="IHP104" s="227"/>
      <c r="IHQ104" s="227"/>
      <c r="IHR104" s="227"/>
      <c r="IHS104" s="227"/>
      <c r="IHT104" s="227"/>
      <c r="IHU104" s="227"/>
      <c r="IHV104" s="227"/>
      <c r="IHW104" s="227"/>
      <c r="IHX104" s="227"/>
      <c r="IHY104" s="227"/>
      <c r="IHZ104" s="227"/>
      <c r="IIA104" s="227"/>
      <c r="IIB104" s="227"/>
      <c r="IIC104" s="227"/>
      <c r="IID104" s="227"/>
      <c r="IIE104" s="227"/>
      <c r="IIF104" s="227"/>
      <c r="IIG104" s="227"/>
      <c r="IIH104" s="227"/>
      <c r="III104" s="227"/>
      <c r="IIJ104" s="227"/>
      <c r="IIK104" s="227"/>
      <c r="IIL104" s="227"/>
      <c r="IIM104" s="227"/>
      <c r="IIN104" s="227"/>
      <c r="IIO104" s="227"/>
      <c r="IIP104" s="227"/>
      <c r="IIQ104" s="227"/>
      <c r="IIR104" s="227"/>
      <c r="IIS104" s="227"/>
      <c r="IIT104" s="227"/>
      <c r="IIU104" s="227"/>
      <c r="IIV104" s="227"/>
      <c r="IIW104" s="227"/>
      <c r="IIX104" s="227"/>
      <c r="IIY104" s="227"/>
      <c r="IIZ104" s="227"/>
      <c r="IJA104" s="227"/>
      <c r="IJB104" s="227"/>
      <c r="IJC104" s="227"/>
      <c r="IJD104" s="227"/>
      <c r="IJE104" s="227"/>
      <c r="IJF104" s="227"/>
      <c r="IJG104" s="227"/>
      <c r="IJH104" s="227"/>
      <c r="IJI104" s="227"/>
      <c r="IJJ104" s="227"/>
      <c r="IJK104" s="227"/>
      <c r="IJL104" s="227"/>
      <c r="IJM104" s="227"/>
      <c r="IJN104" s="227"/>
      <c r="IJO104" s="227"/>
      <c r="IJP104" s="227"/>
      <c r="IJQ104" s="227"/>
      <c r="IJR104" s="227"/>
      <c r="IJS104" s="227"/>
      <c r="IJT104" s="227"/>
      <c r="IJU104" s="227"/>
      <c r="IJV104" s="227"/>
      <c r="IJW104" s="227"/>
      <c r="IJX104" s="227"/>
      <c r="IJY104" s="227"/>
      <c r="IJZ104" s="227"/>
      <c r="IKA104" s="227"/>
      <c r="IKB104" s="227"/>
      <c r="IKC104" s="227"/>
      <c r="IKD104" s="227"/>
      <c r="IKE104" s="227"/>
      <c r="IKF104" s="227"/>
      <c r="IKG104" s="227"/>
      <c r="IKH104" s="227"/>
      <c r="IKI104" s="227"/>
      <c r="IKJ104" s="227"/>
      <c r="IKK104" s="227"/>
      <c r="IKL104" s="227"/>
      <c r="IKM104" s="227"/>
      <c r="IKN104" s="227"/>
      <c r="IKO104" s="227"/>
      <c r="IKP104" s="227"/>
      <c r="IKQ104" s="227"/>
      <c r="IKR104" s="227"/>
      <c r="IKS104" s="227"/>
      <c r="IKT104" s="227"/>
      <c r="IKU104" s="227"/>
      <c r="IKV104" s="227"/>
      <c r="IKW104" s="227"/>
      <c r="IKX104" s="227"/>
      <c r="IKY104" s="227"/>
      <c r="IKZ104" s="227"/>
      <c r="ILA104" s="227"/>
      <c r="ILB104" s="227"/>
      <c r="ILC104" s="227"/>
      <c r="ILD104" s="227"/>
      <c r="ILE104" s="227"/>
      <c r="ILF104" s="227"/>
      <c r="ILG104" s="227"/>
      <c r="ILH104" s="227"/>
      <c r="ILI104" s="227"/>
      <c r="ILJ104" s="227"/>
      <c r="ILK104" s="227"/>
      <c r="ILL104" s="227"/>
      <c r="ILM104" s="227"/>
      <c r="ILN104" s="227"/>
      <c r="ILO104" s="227"/>
      <c r="ILP104" s="227"/>
      <c r="ILQ104" s="227"/>
      <c r="ILR104" s="227"/>
      <c r="ILS104" s="227"/>
      <c r="ILT104" s="227"/>
      <c r="ILU104" s="227"/>
      <c r="ILV104" s="227"/>
      <c r="ILW104" s="227"/>
      <c r="ILX104" s="227"/>
      <c r="ILY104" s="227"/>
      <c r="ILZ104" s="227"/>
      <c r="IMA104" s="227"/>
      <c r="IMB104" s="227"/>
      <c r="IMC104" s="227"/>
      <c r="IMD104" s="227"/>
      <c r="IME104" s="227"/>
      <c r="IMF104" s="227"/>
      <c r="IMG104" s="227"/>
      <c r="IMH104" s="227"/>
      <c r="IMI104" s="227"/>
      <c r="IMJ104" s="227"/>
      <c r="IMK104" s="227"/>
      <c r="IML104" s="227"/>
      <c r="IMM104" s="227"/>
      <c r="IMN104" s="227"/>
      <c r="IMO104" s="227"/>
      <c r="IMP104" s="227"/>
      <c r="IMQ104" s="227"/>
      <c r="IMR104" s="227"/>
      <c r="IMS104" s="227"/>
      <c r="IMT104" s="227"/>
      <c r="IMU104" s="227"/>
      <c r="IMV104" s="227"/>
      <c r="IMW104" s="227"/>
      <c r="IMX104" s="227"/>
      <c r="IMY104" s="227"/>
      <c r="IMZ104" s="227"/>
      <c r="INA104" s="227"/>
      <c r="INB104" s="227"/>
      <c r="INC104" s="227"/>
      <c r="IND104" s="227"/>
      <c r="INE104" s="227"/>
      <c r="INF104" s="227"/>
      <c r="ING104" s="227"/>
      <c r="INH104" s="227"/>
      <c r="INI104" s="227"/>
      <c r="INJ104" s="227"/>
      <c r="INK104" s="227"/>
      <c r="INL104" s="227"/>
      <c r="INM104" s="227"/>
      <c r="INN104" s="227"/>
      <c r="INO104" s="227"/>
      <c r="INP104" s="227"/>
      <c r="INQ104" s="227"/>
      <c r="INR104" s="227"/>
      <c r="INS104" s="227"/>
      <c r="INT104" s="227"/>
      <c r="INU104" s="227"/>
      <c r="INV104" s="227"/>
      <c r="INW104" s="227"/>
      <c r="INX104" s="227"/>
      <c r="INY104" s="227"/>
      <c r="INZ104" s="227"/>
      <c r="IOA104" s="227"/>
      <c r="IOB104" s="227"/>
      <c r="IOC104" s="227"/>
      <c r="IOD104" s="227"/>
      <c r="IOE104" s="227"/>
      <c r="IOF104" s="227"/>
      <c r="IOG104" s="227"/>
      <c r="IOH104" s="227"/>
      <c r="IOI104" s="227"/>
      <c r="IOJ104" s="227"/>
      <c r="IOK104" s="227"/>
      <c r="IOL104" s="227"/>
      <c r="IOM104" s="227"/>
      <c r="ION104" s="227"/>
      <c r="IOO104" s="227"/>
      <c r="IOP104" s="227"/>
      <c r="IOQ104" s="227"/>
      <c r="IOR104" s="227"/>
      <c r="IOS104" s="227"/>
      <c r="IOT104" s="227"/>
      <c r="IOU104" s="227"/>
      <c r="IOV104" s="227"/>
      <c r="IOW104" s="227"/>
      <c r="IOX104" s="227"/>
      <c r="IOY104" s="227"/>
      <c r="IOZ104" s="227"/>
      <c r="IPA104" s="227"/>
      <c r="IPB104" s="227"/>
      <c r="IPC104" s="227"/>
      <c r="IPD104" s="227"/>
      <c r="IPE104" s="227"/>
      <c r="IPF104" s="227"/>
      <c r="IPG104" s="227"/>
      <c r="IPH104" s="227"/>
      <c r="IPI104" s="227"/>
      <c r="IPJ104" s="227"/>
      <c r="IPK104" s="227"/>
      <c r="IPL104" s="227"/>
      <c r="IPM104" s="227"/>
      <c r="IPN104" s="227"/>
      <c r="IPO104" s="227"/>
      <c r="IPP104" s="227"/>
      <c r="IPQ104" s="227"/>
      <c r="IPR104" s="227"/>
      <c r="IPS104" s="227"/>
      <c r="IPT104" s="227"/>
      <c r="IPU104" s="227"/>
      <c r="IPV104" s="227"/>
      <c r="IPW104" s="227"/>
      <c r="IPX104" s="227"/>
      <c r="IPY104" s="227"/>
      <c r="IPZ104" s="227"/>
      <c r="IQA104" s="227"/>
      <c r="IQB104" s="227"/>
      <c r="IQC104" s="227"/>
      <c r="IQD104" s="227"/>
      <c r="IQE104" s="227"/>
      <c r="IQF104" s="227"/>
      <c r="IQG104" s="227"/>
      <c r="IQH104" s="227"/>
      <c r="IQI104" s="227"/>
      <c r="IQJ104" s="227"/>
      <c r="IQK104" s="227"/>
      <c r="IQL104" s="227"/>
      <c r="IQM104" s="227"/>
      <c r="IQN104" s="227"/>
      <c r="IQO104" s="227"/>
      <c r="IQP104" s="227"/>
      <c r="IQQ104" s="227"/>
      <c r="IQR104" s="227"/>
      <c r="IQS104" s="227"/>
      <c r="IQT104" s="227"/>
      <c r="IQU104" s="227"/>
      <c r="IQV104" s="227"/>
      <c r="IQW104" s="227"/>
      <c r="IQX104" s="227"/>
      <c r="IQY104" s="227"/>
      <c r="IQZ104" s="227"/>
      <c r="IRA104" s="227"/>
      <c r="IRB104" s="227"/>
      <c r="IRC104" s="227"/>
      <c r="IRD104" s="227"/>
      <c r="IRE104" s="227"/>
      <c r="IRF104" s="227"/>
      <c r="IRG104" s="227"/>
      <c r="IRH104" s="227"/>
      <c r="IRI104" s="227"/>
      <c r="IRJ104" s="227"/>
      <c r="IRK104" s="227"/>
      <c r="IRL104" s="227"/>
      <c r="IRM104" s="227"/>
      <c r="IRN104" s="227"/>
      <c r="IRO104" s="227"/>
      <c r="IRP104" s="227"/>
      <c r="IRQ104" s="227"/>
      <c r="IRR104" s="227"/>
      <c r="IRS104" s="227"/>
      <c r="IRT104" s="227"/>
      <c r="IRU104" s="227"/>
      <c r="IRV104" s="227"/>
      <c r="IRW104" s="227"/>
      <c r="IRX104" s="227"/>
      <c r="IRY104" s="227"/>
      <c r="IRZ104" s="227"/>
      <c r="ISA104" s="227"/>
      <c r="ISB104" s="227"/>
      <c r="ISC104" s="227"/>
      <c r="ISD104" s="227"/>
      <c r="ISE104" s="227"/>
      <c r="ISF104" s="227"/>
      <c r="ISG104" s="227"/>
      <c r="ISH104" s="227"/>
      <c r="ISI104" s="227"/>
      <c r="ISJ104" s="227"/>
      <c r="ISK104" s="227"/>
      <c r="ISL104" s="227"/>
      <c r="ISM104" s="227"/>
      <c r="ISN104" s="227"/>
      <c r="ISO104" s="227"/>
      <c r="ISP104" s="227"/>
      <c r="ISQ104" s="227"/>
      <c r="ISR104" s="227"/>
      <c r="ISS104" s="227"/>
      <c r="IST104" s="227"/>
      <c r="ISU104" s="227"/>
      <c r="ISV104" s="227"/>
      <c r="ISW104" s="227"/>
      <c r="ISX104" s="227"/>
      <c r="ISY104" s="227"/>
      <c r="ISZ104" s="227"/>
      <c r="ITA104" s="227"/>
      <c r="ITB104" s="227"/>
      <c r="ITC104" s="227"/>
      <c r="ITD104" s="227"/>
      <c r="ITE104" s="227"/>
      <c r="ITF104" s="227"/>
      <c r="ITG104" s="227"/>
      <c r="ITH104" s="227"/>
      <c r="ITI104" s="227"/>
      <c r="ITJ104" s="227"/>
      <c r="ITK104" s="227"/>
      <c r="ITL104" s="227"/>
      <c r="ITM104" s="227"/>
      <c r="ITN104" s="227"/>
      <c r="ITO104" s="227"/>
      <c r="ITP104" s="227"/>
      <c r="ITQ104" s="227"/>
      <c r="ITR104" s="227"/>
      <c r="ITS104" s="227"/>
      <c r="ITT104" s="227"/>
      <c r="ITU104" s="227"/>
      <c r="ITV104" s="227"/>
      <c r="ITW104" s="227"/>
      <c r="ITX104" s="227"/>
      <c r="ITY104" s="227"/>
      <c r="ITZ104" s="227"/>
      <c r="IUA104" s="227"/>
      <c r="IUB104" s="227"/>
      <c r="IUC104" s="227"/>
      <c r="IUD104" s="227"/>
      <c r="IUE104" s="227"/>
      <c r="IUF104" s="227"/>
      <c r="IUG104" s="227"/>
      <c r="IUH104" s="227"/>
      <c r="IUI104" s="227"/>
      <c r="IUJ104" s="227"/>
      <c r="IUK104" s="227"/>
      <c r="IUL104" s="227"/>
      <c r="IUM104" s="227"/>
      <c r="IUN104" s="227"/>
      <c r="IUO104" s="227"/>
      <c r="IUP104" s="227"/>
      <c r="IUQ104" s="227"/>
      <c r="IUR104" s="227"/>
      <c r="IUS104" s="227"/>
      <c r="IUT104" s="227"/>
      <c r="IUU104" s="227"/>
      <c r="IUV104" s="227"/>
      <c r="IUW104" s="227"/>
      <c r="IUX104" s="227"/>
      <c r="IUY104" s="227"/>
      <c r="IUZ104" s="227"/>
      <c r="IVA104" s="227"/>
      <c r="IVB104" s="227"/>
      <c r="IVC104" s="227"/>
      <c r="IVD104" s="227"/>
      <c r="IVE104" s="227"/>
      <c r="IVF104" s="227"/>
      <c r="IVG104" s="227"/>
      <c r="IVH104" s="227"/>
      <c r="IVI104" s="227"/>
      <c r="IVJ104" s="227"/>
      <c r="IVK104" s="227"/>
      <c r="IVL104" s="227"/>
      <c r="IVM104" s="227"/>
      <c r="IVN104" s="227"/>
      <c r="IVO104" s="227"/>
      <c r="IVP104" s="227"/>
      <c r="IVQ104" s="227"/>
      <c r="IVR104" s="227"/>
      <c r="IVS104" s="227"/>
      <c r="IVT104" s="227"/>
      <c r="IVU104" s="227"/>
      <c r="IVV104" s="227"/>
      <c r="IVW104" s="227"/>
      <c r="IVX104" s="227"/>
      <c r="IVY104" s="227"/>
      <c r="IVZ104" s="227"/>
      <c r="IWA104" s="227"/>
      <c r="IWB104" s="227"/>
      <c r="IWC104" s="227"/>
      <c r="IWD104" s="227"/>
      <c r="IWE104" s="227"/>
      <c r="IWF104" s="227"/>
      <c r="IWG104" s="227"/>
      <c r="IWH104" s="227"/>
      <c r="IWI104" s="227"/>
      <c r="IWJ104" s="227"/>
      <c r="IWK104" s="227"/>
      <c r="IWL104" s="227"/>
      <c r="IWM104" s="227"/>
      <c r="IWN104" s="227"/>
      <c r="IWO104" s="227"/>
      <c r="IWP104" s="227"/>
      <c r="IWQ104" s="227"/>
      <c r="IWR104" s="227"/>
      <c r="IWS104" s="227"/>
      <c r="IWT104" s="227"/>
      <c r="IWU104" s="227"/>
      <c r="IWV104" s="227"/>
      <c r="IWW104" s="227"/>
      <c r="IWX104" s="227"/>
      <c r="IWY104" s="227"/>
      <c r="IWZ104" s="227"/>
      <c r="IXA104" s="227"/>
      <c r="IXB104" s="227"/>
      <c r="IXC104" s="227"/>
      <c r="IXD104" s="227"/>
      <c r="IXE104" s="227"/>
      <c r="IXF104" s="227"/>
      <c r="IXG104" s="227"/>
      <c r="IXH104" s="227"/>
      <c r="IXI104" s="227"/>
      <c r="IXJ104" s="227"/>
      <c r="IXK104" s="227"/>
      <c r="IXL104" s="227"/>
      <c r="IXM104" s="227"/>
      <c r="IXN104" s="227"/>
      <c r="IXO104" s="227"/>
      <c r="IXP104" s="227"/>
      <c r="IXQ104" s="227"/>
      <c r="IXR104" s="227"/>
      <c r="IXS104" s="227"/>
      <c r="IXT104" s="227"/>
      <c r="IXU104" s="227"/>
      <c r="IXV104" s="227"/>
      <c r="IXW104" s="227"/>
      <c r="IXX104" s="227"/>
      <c r="IXY104" s="227"/>
      <c r="IXZ104" s="227"/>
      <c r="IYA104" s="227"/>
      <c r="IYB104" s="227"/>
      <c r="IYC104" s="227"/>
      <c r="IYD104" s="227"/>
      <c r="IYE104" s="227"/>
      <c r="IYF104" s="227"/>
      <c r="IYG104" s="227"/>
      <c r="IYH104" s="227"/>
      <c r="IYI104" s="227"/>
      <c r="IYJ104" s="227"/>
      <c r="IYK104" s="227"/>
      <c r="IYL104" s="227"/>
      <c r="IYM104" s="227"/>
      <c r="IYN104" s="227"/>
      <c r="IYO104" s="227"/>
      <c r="IYP104" s="227"/>
      <c r="IYQ104" s="227"/>
      <c r="IYR104" s="227"/>
      <c r="IYS104" s="227"/>
      <c r="IYT104" s="227"/>
      <c r="IYU104" s="227"/>
      <c r="IYV104" s="227"/>
      <c r="IYW104" s="227"/>
      <c r="IYX104" s="227"/>
      <c r="IYY104" s="227"/>
      <c r="IYZ104" s="227"/>
      <c r="IZA104" s="227"/>
      <c r="IZB104" s="227"/>
      <c r="IZC104" s="227"/>
      <c r="IZD104" s="227"/>
      <c r="IZE104" s="227"/>
      <c r="IZF104" s="227"/>
      <c r="IZG104" s="227"/>
      <c r="IZH104" s="227"/>
      <c r="IZI104" s="227"/>
      <c r="IZJ104" s="227"/>
      <c r="IZK104" s="227"/>
      <c r="IZL104" s="227"/>
      <c r="IZM104" s="227"/>
      <c r="IZN104" s="227"/>
      <c r="IZO104" s="227"/>
      <c r="IZP104" s="227"/>
      <c r="IZQ104" s="227"/>
      <c r="IZR104" s="227"/>
      <c r="IZS104" s="227"/>
      <c r="IZT104" s="227"/>
      <c r="IZU104" s="227"/>
      <c r="IZV104" s="227"/>
      <c r="IZW104" s="227"/>
      <c r="IZX104" s="227"/>
      <c r="IZY104" s="227"/>
      <c r="IZZ104" s="227"/>
      <c r="JAA104" s="227"/>
      <c r="JAB104" s="227"/>
      <c r="JAC104" s="227"/>
      <c r="JAD104" s="227"/>
      <c r="JAE104" s="227"/>
      <c r="JAF104" s="227"/>
      <c r="JAG104" s="227"/>
      <c r="JAH104" s="227"/>
      <c r="JAI104" s="227"/>
      <c r="JAJ104" s="227"/>
      <c r="JAK104" s="227"/>
      <c r="JAL104" s="227"/>
      <c r="JAM104" s="227"/>
      <c r="JAN104" s="227"/>
      <c r="JAO104" s="227"/>
      <c r="JAP104" s="227"/>
      <c r="JAQ104" s="227"/>
      <c r="JAR104" s="227"/>
      <c r="JAS104" s="227"/>
      <c r="JAT104" s="227"/>
      <c r="JAU104" s="227"/>
      <c r="JAV104" s="227"/>
      <c r="JAW104" s="227"/>
      <c r="JAX104" s="227"/>
      <c r="JAY104" s="227"/>
      <c r="JAZ104" s="227"/>
      <c r="JBA104" s="227"/>
      <c r="JBB104" s="227"/>
      <c r="JBC104" s="227"/>
      <c r="JBD104" s="227"/>
      <c r="JBE104" s="227"/>
      <c r="JBF104" s="227"/>
      <c r="JBG104" s="227"/>
      <c r="JBH104" s="227"/>
      <c r="JBI104" s="227"/>
      <c r="JBJ104" s="227"/>
      <c r="JBK104" s="227"/>
      <c r="JBL104" s="227"/>
      <c r="JBM104" s="227"/>
      <c r="JBN104" s="227"/>
      <c r="JBO104" s="227"/>
      <c r="JBP104" s="227"/>
      <c r="JBQ104" s="227"/>
      <c r="JBR104" s="227"/>
      <c r="JBS104" s="227"/>
      <c r="JBT104" s="227"/>
      <c r="JBU104" s="227"/>
      <c r="JBV104" s="227"/>
      <c r="JBW104" s="227"/>
      <c r="JBX104" s="227"/>
      <c r="JBY104" s="227"/>
      <c r="JBZ104" s="227"/>
      <c r="JCA104" s="227"/>
      <c r="JCB104" s="227"/>
      <c r="JCC104" s="227"/>
      <c r="JCD104" s="227"/>
      <c r="JCE104" s="227"/>
      <c r="JCF104" s="227"/>
      <c r="JCG104" s="227"/>
      <c r="JCH104" s="227"/>
      <c r="JCI104" s="227"/>
      <c r="JCJ104" s="227"/>
      <c r="JCK104" s="227"/>
      <c r="JCL104" s="227"/>
      <c r="JCM104" s="227"/>
      <c r="JCN104" s="227"/>
      <c r="JCO104" s="227"/>
      <c r="JCP104" s="227"/>
      <c r="JCQ104" s="227"/>
      <c r="JCR104" s="227"/>
      <c r="JCS104" s="227"/>
      <c r="JCT104" s="227"/>
      <c r="JCU104" s="227"/>
      <c r="JCV104" s="227"/>
      <c r="JCW104" s="227"/>
      <c r="JCX104" s="227"/>
      <c r="JCY104" s="227"/>
      <c r="JCZ104" s="227"/>
      <c r="JDA104" s="227"/>
      <c r="JDB104" s="227"/>
      <c r="JDC104" s="227"/>
      <c r="JDD104" s="227"/>
      <c r="JDE104" s="227"/>
      <c r="JDF104" s="227"/>
      <c r="JDG104" s="227"/>
      <c r="JDH104" s="227"/>
      <c r="JDI104" s="227"/>
      <c r="JDJ104" s="227"/>
      <c r="JDK104" s="227"/>
      <c r="JDL104" s="227"/>
      <c r="JDM104" s="227"/>
      <c r="JDN104" s="227"/>
      <c r="JDO104" s="227"/>
      <c r="JDP104" s="227"/>
      <c r="JDQ104" s="227"/>
      <c r="JDR104" s="227"/>
      <c r="JDS104" s="227"/>
      <c r="JDT104" s="227"/>
      <c r="JDU104" s="227"/>
      <c r="JDV104" s="227"/>
      <c r="JDW104" s="227"/>
      <c r="JDX104" s="227"/>
      <c r="JDY104" s="227"/>
      <c r="JDZ104" s="227"/>
      <c r="JEA104" s="227"/>
      <c r="JEB104" s="227"/>
      <c r="JEC104" s="227"/>
      <c r="JED104" s="227"/>
      <c r="JEE104" s="227"/>
      <c r="JEF104" s="227"/>
      <c r="JEG104" s="227"/>
      <c r="JEH104" s="227"/>
      <c r="JEI104" s="227"/>
      <c r="JEJ104" s="227"/>
      <c r="JEK104" s="227"/>
      <c r="JEL104" s="227"/>
      <c r="JEM104" s="227"/>
      <c r="JEN104" s="227"/>
      <c r="JEO104" s="227"/>
      <c r="JEP104" s="227"/>
      <c r="JEQ104" s="227"/>
      <c r="JER104" s="227"/>
      <c r="JES104" s="227"/>
      <c r="JET104" s="227"/>
      <c r="JEU104" s="227"/>
      <c r="JEV104" s="227"/>
      <c r="JEW104" s="227"/>
      <c r="JEX104" s="227"/>
      <c r="JEY104" s="227"/>
      <c r="JEZ104" s="227"/>
      <c r="JFA104" s="227"/>
      <c r="JFB104" s="227"/>
      <c r="JFC104" s="227"/>
      <c r="JFD104" s="227"/>
      <c r="JFE104" s="227"/>
      <c r="JFF104" s="227"/>
      <c r="JFG104" s="227"/>
      <c r="JFH104" s="227"/>
      <c r="JFI104" s="227"/>
      <c r="JFJ104" s="227"/>
      <c r="JFK104" s="227"/>
      <c r="JFL104" s="227"/>
      <c r="JFM104" s="227"/>
      <c r="JFN104" s="227"/>
      <c r="JFO104" s="227"/>
      <c r="JFP104" s="227"/>
      <c r="JFQ104" s="227"/>
      <c r="JFR104" s="227"/>
      <c r="JFS104" s="227"/>
      <c r="JFT104" s="227"/>
      <c r="JFU104" s="227"/>
      <c r="JFV104" s="227"/>
      <c r="JFW104" s="227"/>
      <c r="JFX104" s="227"/>
      <c r="JFY104" s="227"/>
      <c r="JFZ104" s="227"/>
      <c r="JGA104" s="227"/>
      <c r="JGB104" s="227"/>
      <c r="JGC104" s="227"/>
      <c r="JGD104" s="227"/>
      <c r="JGE104" s="227"/>
      <c r="JGF104" s="227"/>
      <c r="JGG104" s="227"/>
      <c r="JGH104" s="227"/>
      <c r="JGI104" s="227"/>
      <c r="JGJ104" s="227"/>
      <c r="JGK104" s="227"/>
      <c r="JGL104" s="227"/>
      <c r="JGM104" s="227"/>
      <c r="JGN104" s="227"/>
      <c r="JGO104" s="227"/>
      <c r="JGP104" s="227"/>
      <c r="JGQ104" s="227"/>
      <c r="JGR104" s="227"/>
      <c r="JGS104" s="227"/>
      <c r="JGT104" s="227"/>
      <c r="JGU104" s="227"/>
      <c r="JGV104" s="227"/>
      <c r="JGW104" s="227"/>
      <c r="JGX104" s="227"/>
      <c r="JGY104" s="227"/>
      <c r="JGZ104" s="227"/>
      <c r="JHA104" s="227"/>
      <c r="JHB104" s="227"/>
      <c r="JHC104" s="227"/>
      <c r="JHD104" s="227"/>
      <c r="JHE104" s="227"/>
      <c r="JHF104" s="227"/>
      <c r="JHG104" s="227"/>
      <c r="JHH104" s="227"/>
      <c r="JHI104" s="227"/>
      <c r="JHJ104" s="227"/>
      <c r="JHK104" s="227"/>
      <c r="JHL104" s="227"/>
      <c r="JHM104" s="227"/>
      <c r="JHN104" s="227"/>
      <c r="JHO104" s="227"/>
      <c r="JHP104" s="227"/>
      <c r="JHQ104" s="227"/>
      <c r="JHR104" s="227"/>
      <c r="JHS104" s="227"/>
      <c r="JHT104" s="227"/>
      <c r="JHU104" s="227"/>
      <c r="JHV104" s="227"/>
      <c r="JHW104" s="227"/>
      <c r="JHX104" s="227"/>
      <c r="JHY104" s="227"/>
      <c r="JHZ104" s="227"/>
      <c r="JIA104" s="227"/>
      <c r="JIB104" s="227"/>
      <c r="JIC104" s="227"/>
      <c r="JID104" s="227"/>
      <c r="JIE104" s="227"/>
      <c r="JIF104" s="227"/>
      <c r="JIG104" s="227"/>
      <c r="JIH104" s="227"/>
      <c r="JII104" s="227"/>
      <c r="JIJ104" s="227"/>
      <c r="JIK104" s="227"/>
      <c r="JIL104" s="227"/>
      <c r="JIM104" s="227"/>
      <c r="JIN104" s="227"/>
      <c r="JIO104" s="227"/>
      <c r="JIP104" s="227"/>
      <c r="JIQ104" s="227"/>
      <c r="JIR104" s="227"/>
      <c r="JIS104" s="227"/>
      <c r="JIT104" s="227"/>
      <c r="JIU104" s="227"/>
      <c r="JIV104" s="227"/>
      <c r="JIW104" s="227"/>
      <c r="JIX104" s="227"/>
      <c r="JIY104" s="227"/>
      <c r="JIZ104" s="227"/>
      <c r="JJA104" s="227"/>
      <c r="JJB104" s="227"/>
      <c r="JJC104" s="227"/>
      <c r="JJD104" s="227"/>
      <c r="JJE104" s="227"/>
      <c r="JJF104" s="227"/>
      <c r="JJG104" s="227"/>
      <c r="JJH104" s="227"/>
      <c r="JJI104" s="227"/>
      <c r="JJJ104" s="227"/>
      <c r="JJK104" s="227"/>
      <c r="JJL104" s="227"/>
      <c r="JJM104" s="227"/>
      <c r="JJN104" s="227"/>
      <c r="JJO104" s="227"/>
      <c r="JJP104" s="227"/>
      <c r="JJQ104" s="227"/>
      <c r="JJR104" s="227"/>
      <c r="JJS104" s="227"/>
      <c r="JJT104" s="227"/>
      <c r="JJU104" s="227"/>
      <c r="JJV104" s="227"/>
      <c r="JJW104" s="227"/>
      <c r="JJX104" s="227"/>
      <c r="JJY104" s="227"/>
      <c r="JJZ104" s="227"/>
      <c r="JKA104" s="227"/>
      <c r="JKB104" s="227"/>
      <c r="JKC104" s="227"/>
      <c r="JKD104" s="227"/>
      <c r="JKE104" s="227"/>
      <c r="JKF104" s="227"/>
      <c r="JKG104" s="227"/>
      <c r="JKH104" s="227"/>
      <c r="JKI104" s="227"/>
      <c r="JKJ104" s="227"/>
      <c r="JKK104" s="227"/>
      <c r="JKL104" s="227"/>
      <c r="JKM104" s="227"/>
      <c r="JKN104" s="227"/>
      <c r="JKO104" s="227"/>
      <c r="JKP104" s="227"/>
      <c r="JKQ104" s="227"/>
      <c r="JKR104" s="227"/>
      <c r="JKS104" s="227"/>
      <c r="JKT104" s="227"/>
      <c r="JKU104" s="227"/>
      <c r="JKV104" s="227"/>
      <c r="JKW104" s="227"/>
      <c r="JKX104" s="227"/>
      <c r="JKY104" s="227"/>
      <c r="JKZ104" s="227"/>
      <c r="JLA104" s="227"/>
      <c r="JLB104" s="227"/>
      <c r="JLC104" s="227"/>
      <c r="JLD104" s="227"/>
      <c r="JLE104" s="227"/>
      <c r="JLF104" s="227"/>
      <c r="JLG104" s="227"/>
      <c r="JLH104" s="227"/>
      <c r="JLI104" s="227"/>
      <c r="JLJ104" s="227"/>
      <c r="JLK104" s="227"/>
      <c r="JLL104" s="227"/>
      <c r="JLM104" s="227"/>
      <c r="JLN104" s="227"/>
      <c r="JLO104" s="227"/>
      <c r="JLP104" s="227"/>
      <c r="JLQ104" s="227"/>
      <c r="JLR104" s="227"/>
      <c r="JLS104" s="227"/>
      <c r="JLT104" s="227"/>
      <c r="JLU104" s="227"/>
      <c r="JLV104" s="227"/>
      <c r="JLW104" s="227"/>
      <c r="JLX104" s="227"/>
      <c r="JLY104" s="227"/>
      <c r="JLZ104" s="227"/>
      <c r="JMA104" s="227"/>
      <c r="JMB104" s="227"/>
      <c r="JMC104" s="227"/>
      <c r="JMD104" s="227"/>
      <c r="JME104" s="227"/>
      <c r="JMF104" s="227"/>
      <c r="JMG104" s="227"/>
      <c r="JMH104" s="227"/>
      <c r="JMI104" s="227"/>
      <c r="JMJ104" s="227"/>
      <c r="JMK104" s="227"/>
      <c r="JML104" s="227"/>
      <c r="JMM104" s="227"/>
      <c r="JMN104" s="227"/>
      <c r="JMO104" s="227"/>
      <c r="JMP104" s="227"/>
      <c r="JMQ104" s="227"/>
      <c r="JMR104" s="227"/>
      <c r="JMS104" s="227"/>
      <c r="JMT104" s="227"/>
      <c r="JMU104" s="227"/>
      <c r="JMV104" s="227"/>
      <c r="JMW104" s="227"/>
      <c r="JMX104" s="227"/>
      <c r="JMY104" s="227"/>
      <c r="JMZ104" s="227"/>
      <c r="JNA104" s="227"/>
      <c r="JNB104" s="227"/>
      <c r="JNC104" s="227"/>
      <c r="JND104" s="227"/>
      <c r="JNE104" s="227"/>
      <c r="JNF104" s="227"/>
      <c r="JNG104" s="227"/>
      <c r="JNH104" s="227"/>
      <c r="JNI104" s="227"/>
      <c r="JNJ104" s="227"/>
      <c r="JNK104" s="227"/>
      <c r="JNL104" s="227"/>
      <c r="JNM104" s="227"/>
      <c r="JNN104" s="227"/>
      <c r="JNO104" s="227"/>
      <c r="JNP104" s="227"/>
      <c r="JNQ104" s="227"/>
      <c r="JNR104" s="227"/>
      <c r="JNS104" s="227"/>
      <c r="JNT104" s="227"/>
      <c r="JNU104" s="227"/>
      <c r="JNV104" s="227"/>
      <c r="JNW104" s="227"/>
      <c r="JNX104" s="227"/>
      <c r="JNY104" s="227"/>
      <c r="JNZ104" s="227"/>
      <c r="JOA104" s="227"/>
      <c r="JOB104" s="227"/>
      <c r="JOC104" s="227"/>
      <c r="JOD104" s="227"/>
      <c r="JOE104" s="227"/>
      <c r="JOF104" s="227"/>
      <c r="JOG104" s="227"/>
      <c r="JOH104" s="227"/>
      <c r="JOI104" s="227"/>
      <c r="JOJ104" s="227"/>
      <c r="JOK104" s="227"/>
      <c r="JOL104" s="227"/>
      <c r="JOM104" s="227"/>
      <c r="JON104" s="227"/>
      <c r="JOO104" s="227"/>
      <c r="JOP104" s="227"/>
      <c r="JOQ104" s="227"/>
      <c r="JOR104" s="227"/>
      <c r="JOS104" s="227"/>
      <c r="JOT104" s="227"/>
      <c r="JOU104" s="227"/>
      <c r="JOV104" s="227"/>
      <c r="JOW104" s="227"/>
      <c r="JOX104" s="227"/>
      <c r="JOY104" s="227"/>
      <c r="JOZ104" s="227"/>
      <c r="JPA104" s="227"/>
      <c r="JPB104" s="227"/>
      <c r="JPC104" s="227"/>
      <c r="JPD104" s="227"/>
      <c r="JPE104" s="227"/>
      <c r="JPF104" s="227"/>
      <c r="JPG104" s="227"/>
      <c r="JPH104" s="227"/>
      <c r="JPI104" s="227"/>
      <c r="JPJ104" s="227"/>
      <c r="JPK104" s="227"/>
      <c r="JPL104" s="227"/>
      <c r="JPM104" s="227"/>
      <c r="JPN104" s="227"/>
      <c r="JPO104" s="227"/>
      <c r="JPP104" s="227"/>
      <c r="JPQ104" s="227"/>
      <c r="JPR104" s="227"/>
      <c r="JPS104" s="227"/>
      <c r="JPT104" s="227"/>
      <c r="JPU104" s="227"/>
      <c r="JPV104" s="227"/>
      <c r="JPW104" s="227"/>
      <c r="JPX104" s="227"/>
      <c r="JPY104" s="227"/>
      <c r="JPZ104" s="227"/>
      <c r="JQA104" s="227"/>
      <c r="JQB104" s="227"/>
      <c r="JQC104" s="227"/>
      <c r="JQD104" s="227"/>
      <c r="JQE104" s="227"/>
      <c r="JQF104" s="227"/>
      <c r="JQG104" s="227"/>
      <c r="JQH104" s="227"/>
      <c r="JQI104" s="227"/>
      <c r="JQJ104" s="227"/>
      <c r="JQK104" s="227"/>
      <c r="JQL104" s="227"/>
      <c r="JQM104" s="227"/>
      <c r="JQN104" s="227"/>
      <c r="JQO104" s="227"/>
      <c r="JQP104" s="227"/>
      <c r="JQQ104" s="227"/>
      <c r="JQR104" s="227"/>
      <c r="JQS104" s="227"/>
      <c r="JQT104" s="227"/>
      <c r="JQU104" s="227"/>
      <c r="JQV104" s="227"/>
      <c r="JQW104" s="227"/>
      <c r="JQX104" s="227"/>
      <c r="JQY104" s="227"/>
      <c r="JQZ104" s="227"/>
      <c r="JRA104" s="227"/>
      <c r="JRB104" s="227"/>
      <c r="JRC104" s="227"/>
      <c r="JRD104" s="227"/>
      <c r="JRE104" s="227"/>
      <c r="JRF104" s="227"/>
      <c r="JRG104" s="227"/>
      <c r="JRH104" s="227"/>
      <c r="JRI104" s="227"/>
      <c r="JRJ104" s="227"/>
      <c r="JRK104" s="227"/>
      <c r="JRL104" s="227"/>
      <c r="JRM104" s="227"/>
      <c r="JRN104" s="227"/>
      <c r="JRO104" s="227"/>
      <c r="JRP104" s="227"/>
      <c r="JRQ104" s="227"/>
      <c r="JRR104" s="227"/>
      <c r="JRS104" s="227"/>
      <c r="JRT104" s="227"/>
      <c r="JRU104" s="227"/>
      <c r="JRV104" s="227"/>
      <c r="JRW104" s="227"/>
      <c r="JRX104" s="227"/>
      <c r="JRY104" s="227"/>
      <c r="JRZ104" s="227"/>
      <c r="JSA104" s="227"/>
      <c r="JSB104" s="227"/>
      <c r="JSC104" s="227"/>
      <c r="JSD104" s="227"/>
      <c r="JSE104" s="227"/>
      <c r="JSF104" s="227"/>
      <c r="JSG104" s="227"/>
      <c r="JSH104" s="227"/>
      <c r="JSI104" s="227"/>
      <c r="JSJ104" s="227"/>
      <c r="JSK104" s="227"/>
      <c r="JSL104" s="227"/>
      <c r="JSM104" s="227"/>
      <c r="JSN104" s="227"/>
      <c r="JSO104" s="227"/>
      <c r="JSP104" s="227"/>
      <c r="JSQ104" s="227"/>
      <c r="JSR104" s="227"/>
      <c r="JSS104" s="227"/>
      <c r="JST104" s="227"/>
      <c r="JSU104" s="227"/>
      <c r="JSV104" s="227"/>
      <c r="JSW104" s="227"/>
      <c r="JSX104" s="227"/>
      <c r="JSY104" s="227"/>
      <c r="JSZ104" s="227"/>
      <c r="JTA104" s="227"/>
      <c r="JTB104" s="227"/>
      <c r="JTC104" s="227"/>
      <c r="JTD104" s="227"/>
      <c r="JTE104" s="227"/>
      <c r="JTF104" s="227"/>
      <c r="JTG104" s="227"/>
      <c r="JTH104" s="227"/>
      <c r="JTI104" s="227"/>
      <c r="JTJ104" s="227"/>
      <c r="JTK104" s="227"/>
      <c r="JTL104" s="227"/>
      <c r="JTM104" s="227"/>
      <c r="JTN104" s="227"/>
      <c r="JTO104" s="227"/>
      <c r="JTP104" s="227"/>
      <c r="JTQ104" s="227"/>
      <c r="JTR104" s="227"/>
      <c r="JTS104" s="227"/>
      <c r="JTT104" s="227"/>
      <c r="JTU104" s="227"/>
      <c r="JTV104" s="227"/>
      <c r="JTW104" s="227"/>
      <c r="JTX104" s="227"/>
      <c r="JTY104" s="227"/>
      <c r="JTZ104" s="227"/>
      <c r="JUA104" s="227"/>
      <c r="JUB104" s="227"/>
      <c r="JUC104" s="227"/>
      <c r="JUD104" s="227"/>
      <c r="JUE104" s="227"/>
      <c r="JUF104" s="227"/>
      <c r="JUG104" s="227"/>
      <c r="JUH104" s="227"/>
      <c r="JUI104" s="227"/>
      <c r="JUJ104" s="227"/>
      <c r="JUK104" s="227"/>
      <c r="JUL104" s="227"/>
      <c r="JUM104" s="227"/>
      <c r="JUN104" s="227"/>
      <c r="JUO104" s="227"/>
      <c r="JUP104" s="227"/>
      <c r="JUQ104" s="227"/>
      <c r="JUR104" s="227"/>
      <c r="JUS104" s="227"/>
      <c r="JUT104" s="227"/>
      <c r="JUU104" s="227"/>
      <c r="JUV104" s="227"/>
      <c r="JUW104" s="227"/>
      <c r="JUX104" s="227"/>
      <c r="JUY104" s="227"/>
      <c r="JUZ104" s="227"/>
      <c r="JVA104" s="227"/>
      <c r="JVB104" s="227"/>
      <c r="JVC104" s="227"/>
      <c r="JVD104" s="227"/>
      <c r="JVE104" s="227"/>
      <c r="JVF104" s="227"/>
      <c r="JVG104" s="227"/>
      <c r="JVH104" s="227"/>
      <c r="JVI104" s="227"/>
      <c r="JVJ104" s="227"/>
      <c r="JVK104" s="227"/>
      <c r="JVL104" s="227"/>
      <c r="JVM104" s="227"/>
      <c r="JVN104" s="227"/>
      <c r="JVO104" s="227"/>
      <c r="JVP104" s="227"/>
      <c r="JVQ104" s="227"/>
      <c r="JVR104" s="227"/>
      <c r="JVS104" s="227"/>
      <c r="JVT104" s="227"/>
      <c r="JVU104" s="227"/>
      <c r="JVV104" s="227"/>
      <c r="JVW104" s="227"/>
      <c r="JVX104" s="227"/>
      <c r="JVY104" s="227"/>
      <c r="JVZ104" s="227"/>
      <c r="JWA104" s="227"/>
      <c r="JWB104" s="227"/>
      <c r="JWC104" s="227"/>
      <c r="JWD104" s="227"/>
      <c r="JWE104" s="227"/>
      <c r="JWF104" s="227"/>
      <c r="JWG104" s="227"/>
      <c r="JWH104" s="227"/>
      <c r="JWI104" s="227"/>
      <c r="JWJ104" s="227"/>
      <c r="JWK104" s="227"/>
      <c r="JWL104" s="227"/>
      <c r="JWM104" s="227"/>
      <c r="JWN104" s="227"/>
      <c r="JWO104" s="227"/>
      <c r="JWP104" s="227"/>
      <c r="JWQ104" s="227"/>
      <c r="JWR104" s="227"/>
      <c r="JWS104" s="227"/>
      <c r="JWT104" s="227"/>
      <c r="JWU104" s="227"/>
      <c r="JWV104" s="227"/>
      <c r="JWW104" s="227"/>
      <c r="JWX104" s="227"/>
      <c r="JWY104" s="227"/>
      <c r="JWZ104" s="227"/>
      <c r="JXA104" s="227"/>
      <c r="JXB104" s="227"/>
      <c r="JXC104" s="227"/>
      <c r="JXD104" s="227"/>
      <c r="JXE104" s="227"/>
      <c r="JXF104" s="227"/>
      <c r="JXG104" s="227"/>
      <c r="JXH104" s="227"/>
      <c r="JXI104" s="227"/>
      <c r="JXJ104" s="227"/>
      <c r="JXK104" s="227"/>
      <c r="JXL104" s="227"/>
      <c r="JXM104" s="227"/>
      <c r="JXN104" s="227"/>
      <c r="JXO104" s="227"/>
      <c r="JXP104" s="227"/>
      <c r="JXQ104" s="227"/>
      <c r="JXR104" s="227"/>
      <c r="JXS104" s="227"/>
      <c r="JXT104" s="227"/>
      <c r="JXU104" s="227"/>
      <c r="JXV104" s="227"/>
      <c r="JXW104" s="227"/>
      <c r="JXX104" s="227"/>
      <c r="JXY104" s="227"/>
      <c r="JXZ104" s="227"/>
      <c r="JYA104" s="227"/>
      <c r="JYB104" s="227"/>
      <c r="JYC104" s="227"/>
      <c r="JYD104" s="227"/>
      <c r="JYE104" s="227"/>
      <c r="JYF104" s="227"/>
      <c r="JYG104" s="227"/>
      <c r="JYH104" s="227"/>
      <c r="JYI104" s="227"/>
      <c r="JYJ104" s="227"/>
      <c r="JYK104" s="227"/>
      <c r="JYL104" s="227"/>
      <c r="JYM104" s="227"/>
      <c r="JYN104" s="227"/>
      <c r="JYO104" s="227"/>
      <c r="JYP104" s="227"/>
      <c r="JYQ104" s="227"/>
      <c r="JYR104" s="227"/>
      <c r="JYS104" s="227"/>
      <c r="JYT104" s="227"/>
      <c r="JYU104" s="227"/>
      <c r="JYV104" s="227"/>
      <c r="JYW104" s="227"/>
      <c r="JYX104" s="227"/>
      <c r="JYY104" s="227"/>
      <c r="JYZ104" s="227"/>
      <c r="JZA104" s="227"/>
      <c r="JZB104" s="227"/>
      <c r="JZC104" s="227"/>
      <c r="JZD104" s="227"/>
      <c r="JZE104" s="227"/>
      <c r="JZF104" s="227"/>
      <c r="JZG104" s="227"/>
      <c r="JZH104" s="227"/>
      <c r="JZI104" s="227"/>
      <c r="JZJ104" s="227"/>
      <c r="JZK104" s="227"/>
      <c r="JZL104" s="227"/>
      <c r="JZM104" s="227"/>
      <c r="JZN104" s="227"/>
      <c r="JZO104" s="227"/>
      <c r="JZP104" s="227"/>
      <c r="JZQ104" s="227"/>
      <c r="JZR104" s="227"/>
      <c r="JZS104" s="227"/>
      <c r="JZT104" s="227"/>
      <c r="JZU104" s="227"/>
      <c r="JZV104" s="227"/>
      <c r="JZW104" s="227"/>
      <c r="JZX104" s="227"/>
      <c r="JZY104" s="227"/>
      <c r="JZZ104" s="227"/>
      <c r="KAA104" s="227"/>
      <c r="KAB104" s="227"/>
      <c r="KAC104" s="227"/>
      <c r="KAD104" s="227"/>
      <c r="KAE104" s="227"/>
      <c r="KAF104" s="227"/>
      <c r="KAG104" s="227"/>
      <c r="KAH104" s="227"/>
      <c r="KAI104" s="227"/>
      <c r="KAJ104" s="227"/>
      <c r="KAK104" s="227"/>
      <c r="KAL104" s="227"/>
      <c r="KAM104" s="227"/>
      <c r="KAN104" s="227"/>
      <c r="KAO104" s="227"/>
      <c r="KAP104" s="227"/>
      <c r="KAQ104" s="227"/>
      <c r="KAR104" s="227"/>
      <c r="KAS104" s="227"/>
      <c r="KAT104" s="227"/>
      <c r="KAU104" s="227"/>
      <c r="KAV104" s="227"/>
      <c r="KAW104" s="227"/>
      <c r="KAX104" s="227"/>
      <c r="KAY104" s="227"/>
      <c r="KAZ104" s="227"/>
      <c r="KBA104" s="227"/>
      <c r="KBB104" s="227"/>
      <c r="KBC104" s="227"/>
      <c r="KBD104" s="227"/>
      <c r="KBE104" s="227"/>
      <c r="KBF104" s="227"/>
      <c r="KBG104" s="227"/>
      <c r="KBH104" s="227"/>
      <c r="KBI104" s="227"/>
      <c r="KBJ104" s="227"/>
      <c r="KBK104" s="227"/>
      <c r="KBL104" s="227"/>
      <c r="KBM104" s="227"/>
      <c r="KBN104" s="227"/>
      <c r="KBO104" s="227"/>
      <c r="KBP104" s="227"/>
      <c r="KBQ104" s="227"/>
      <c r="KBR104" s="227"/>
      <c r="KBS104" s="227"/>
      <c r="KBT104" s="227"/>
      <c r="KBU104" s="227"/>
      <c r="KBV104" s="227"/>
      <c r="KBW104" s="227"/>
      <c r="KBX104" s="227"/>
      <c r="KBY104" s="227"/>
      <c r="KBZ104" s="227"/>
      <c r="KCA104" s="227"/>
      <c r="KCB104" s="227"/>
      <c r="KCC104" s="227"/>
      <c r="KCD104" s="227"/>
      <c r="KCE104" s="227"/>
      <c r="KCF104" s="227"/>
      <c r="KCG104" s="227"/>
      <c r="KCH104" s="227"/>
      <c r="KCI104" s="227"/>
      <c r="KCJ104" s="227"/>
      <c r="KCK104" s="227"/>
      <c r="KCL104" s="227"/>
      <c r="KCM104" s="227"/>
      <c r="KCN104" s="227"/>
      <c r="KCO104" s="227"/>
      <c r="KCP104" s="227"/>
      <c r="KCQ104" s="227"/>
      <c r="KCR104" s="227"/>
      <c r="KCS104" s="227"/>
      <c r="KCT104" s="227"/>
      <c r="KCU104" s="227"/>
      <c r="KCV104" s="227"/>
      <c r="KCW104" s="227"/>
      <c r="KCX104" s="227"/>
      <c r="KCY104" s="227"/>
      <c r="KCZ104" s="227"/>
      <c r="KDA104" s="227"/>
      <c r="KDB104" s="227"/>
      <c r="KDC104" s="227"/>
      <c r="KDD104" s="227"/>
      <c r="KDE104" s="227"/>
      <c r="KDF104" s="227"/>
      <c r="KDG104" s="227"/>
      <c r="KDH104" s="227"/>
      <c r="KDI104" s="227"/>
      <c r="KDJ104" s="227"/>
      <c r="KDK104" s="227"/>
      <c r="KDL104" s="227"/>
      <c r="KDM104" s="227"/>
      <c r="KDN104" s="227"/>
      <c r="KDO104" s="227"/>
      <c r="KDP104" s="227"/>
      <c r="KDQ104" s="227"/>
      <c r="KDR104" s="227"/>
      <c r="KDS104" s="227"/>
      <c r="KDT104" s="227"/>
      <c r="KDU104" s="227"/>
      <c r="KDV104" s="227"/>
      <c r="KDW104" s="227"/>
      <c r="KDX104" s="227"/>
      <c r="KDY104" s="227"/>
      <c r="KDZ104" s="227"/>
      <c r="KEA104" s="227"/>
      <c r="KEB104" s="227"/>
      <c r="KEC104" s="227"/>
      <c r="KED104" s="227"/>
      <c r="KEE104" s="227"/>
      <c r="KEF104" s="227"/>
      <c r="KEG104" s="227"/>
      <c r="KEH104" s="227"/>
      <c r="KEI104" s="227"/>
      <c r="KEJ104" s="227"/>
      <c r="KEK104" s="227"/>
      <c r="KEL104" s="227"/>
      <c r="KEM104" s="227"/>
      <c r="KEN104" s="227"/>
      <c r="KEO104" s="227"/>
      <c r="KEP104" s="227"/>
      <c r="KEQ104" s="227"/>
      <c r="KER104" s="227"/>
      <c r="KES104" s="227"/>
      <c r="KET104" s="227"/>
      <c r="KEU104" s="227"/>
      <c r="KEV104" s="227"/>
      <c r="KEW104" s="227"/>
      <c r="KEX104" s="227"/>
      <c r="KEY104" s="227"/>
      <c r="KEZ104" s="227"/>
      <c r="KFA104" s="227"/>
      <c r="KFB104" s="227"/>
      <c r="KFC104" s="227"/>
      <c r="KFD104" s="227"/>
      <c r="KFE104" s="227"/>
      <c r="KFF104" s="227"/>
      <c r="KFG104" s="227"/>
      <c r="KFH104" s="227"/>
      <c r="KFI104" s="227"/>
      <c r="KFJ104" s="227"/>
      <c r="KFK104" s="227"/>
      <c r="KFL104" s="227"/>
      <c r="KFM104" s="227"/>
      <c r="KFN104" s="227"/>
      <c r="KFO104" s="227"/>
      <c r="KFP104" s="227"/>
      <c r="KFQ104" s="227"/>
      <c r="KFR104" s="227"/>
      <c r="KFS104" s="227"/>
      <c r="KFT104" s="227"/>
      <c r="KFU104" s="227"/>
      <c r="KFV104" s="227"/>
      <c r="KFW104" s="227"/>
      <c r="KFX104" s="227"/>
      <c r="KFY104" s="227"/>
      <c r="KFZ104" s="227"/>
      <c r="KGA104" s="227"/>
      <c r="KGB104" s="227"/>
      <c r="KGC104" s="227"/>
      <c r="KGD104" s="227"/>
      <c r="KGE104" s="227"/>
      <c r="KGF104" s="227"/>
      <c r="KGG104" s="227"/>
      <c r="KGH104" s="227"/>
      <c r="KGI104" s="227"/>
      <c r="KGJ104" s="227"/>
      <c r="KGK104" s="227"/>
      <c r="KGL104" s="227"/>
      <c r="KGM104" s="227"/>
      <c r="KGN104" s="227"/>
      <c r="KGO104" s="227"/>
      <c r="KGP104" s="227"/>
      <c r="KGQ104" s="227"/>
      <c r="KGR104" s="227"/>
      <c r="KGS104" s="227"/>
      <c r="KGT104" s="227"/>
      <c r="KGU104" s="227"/>
      <c r="KGV104" s="227"/>
      <c r="KGW104" s="227"/>
      <c r="KGX104" s="227"/>
      <c r="KGY104" s="227"/>
      <c r="KGZ104" s="227"/>
      <c r="KHA104" s="227"/>
      <c r="KHB104" s="227"/>
      <c r="KHC104" s="227"/>
      <c r="KHD104" s="227"/>
      <c r="KHE104" s="227"/>
      <c r="KHF104" s="227"/>
      <c r="KHG104" s="227"/>
      <c r="KHH104" s="227"/>
      <c r="KHI104" s="227"/>
      <c r="KHJ104" s="227"/>
      <c r="KHK104" s="227"/>
      <c r="KHL104" s="227"/>
      <c r="KHM104" s="227"/>
      <c r="KHN104" s="227"/>
      <c r="KHO104" s="227"/>
      <c r="KHP104" s="227"/>
      <c r="KHQ104" s="227"/>
      <c r="KHR104" s="227"/>
      <c r="KHS104" s="227"/>
      <c r="KHT104" s="227"/>
      <c r="KHU104" s="227"/>
      <c r="KHV104" s="227"/>
      <c r="KHW104" s="227"/>
      <c r="KHX104" s="227"/>
      <c r="KHY104" s="227"/>
      <c r="KHZ104" s="227"/>
      <c r="KIA104" s="227"/>
      <c r="KIB104" s="227"/>
      <c r="KIC104" s="227"/>
      <c r="KID104" s="227"/>
      <c r="KIE104" s="227"/>
      <c r="KIF104" s="227"/>
      <c r="KIG104" s="227"/>
      <c r="KIH104" s="227"/>
      <c r="KII104" s="227"/>
      <c r="KIJ104" s="227"/>
      <c r="KIK104" s="227"/>
      <c r="KIL104" s="227"/>
      <c r="KIM104" s="227"/>
      <c r="KIN104" s="227"/>
      <c r="KIO104" s="227"/>
      <c r="KIP104" s="227"/>
      <c r="KIQ104" s="227"/>
      <c r="KIR104" s="227"/>
      <c r="KIS104" s="227"/>
      <c r="KIT104" s="227"/>
      <c r="KIU104" s="227"/>
      <c r="KIV104" s="227"/>
      <c r="KIW104" s="227"/>
      <c r="KIX104" s="227"/>
      <c r="KIY104" s="227"/>
      <c r="KIZ104" s="227"/>
      <c r="KJA104" s="227"/>
      <c r="KJB104" s="227"/>
      <c r="KJC104" s="227"/>
      <c r="KJD104" s="227"/>
      <c r="KJE104" s="227"/>
      <c r="KJF104" s="227"/>
      <c r="KJG104" s="227"/>
      <c r="KJH104" s="227"/>
      <c r="KJI104" s="227"/>
      <c r="KJJ104" s="227"/>
      <c r="KJK104" s="227"/>
      <c r="KJL104" s="227"/>
      <c r="KJM104" s="227"/>
      <c r="KJN104" s="227"/>
      <c r="KJO104" s="227"/>
      <c r="KJP104" s="227"/>
      <c r="KJQ104" s="227"/>
      <c r="KJR104" s="227"/>
      <c r="KJS104" s="227"/>
      <c r="KJT104" s="227"/>
      <c r="KJU104" s="227"/>
      <c r="KJV104" s="227"/>
      <c r="KJW104" s="227"/>
      <c r="KJX104" s="227"/>
      <c r="KJY104" s="227"/>
      <c r="KJZ104" s="227"/>
      <c r="KKA104" s="227"/>
      <c r="KKB104" s="227"/>
      <c r="KKC104" s="227"/>
      <c r="KKD104" s="227"/>
      <c r="KKE104" s="227"/>
      <c r="KKF104" s="227"/>
      <c r="KKG104" s="227"/>
      <c r="KKH104" s="227"/>
      <c r="KKI104" s="227"/>
      <c r="KKJ104" s="227"/>
      <c r="KKK104" s="227"/>
      <c r="KKL104" s="227"/>
      <c r="KKM104" s="227"/>
      <c r="KKN104" s="227"/>
      <c r="KKO104" s="227"/>
      <c r="KKP104" s="227"/>
      <c r="KKQ104" s="227"/>
      <c r="KKR104" s="227"/>
      <c r="KKS104" s="227"/>
      <c r="KKT104" s="227"/>
      <c r="KKU104" s="227"/>
      <c r="KKV104" s="227"/>
      <c r="KKW104" s="227"/>
      <c r="KKX104" s="227"/>
      <c r="KKY104" s="227"/>
      <c r="KKZ104" s="227"/>
      <c r="KLA104" s="227"/>
      <c r="KLB104" s="227"/>
      <c r="KLC104" s="227"/>
      <c r="KLD104" s="227"/>
      <c r="KLE104" s="227"/>
      <c r="KLF104" s="227"/>
      <c r="KLG104" s="227"/>
      <c r="KLH104" s="227"/>
      <c r="KLI104" s="227"/>
      <c r="KLJ104" s="227"/>
      <c r="KLK104" s="227"/>
      <c r="KLL104" s="227"/>
      <c r="KLM104" s="227"/>
      <c r="KLN104" s="227"/>
      <c r="KLO104" s="227"/>
      <c r="KLP104" s="227"/>
      <c r="KLQ104" s="227"/>
      <c r="KLR104" s="227"/>
      <c r="KLS104" s="227"/>
      <c r="KLT104" s="227"/>
      <c r="KLU104" s="227"/>
      <c r="KLV104" s="227"/>
      <c r="KLW104" s="227"/>
      <c r="KLX104" s="227"/>
      <c r="KLY104" s="227"/>
      <c r="KLZ104" s="227"/>
      <c r="KMA104" s="227"/>
      <c r="KMB104" s="227"/>
      <c r="KMC104" s="227"/>
      <c r="KMD104" s="227"/>
      <c r="KME104" s="227"/>
      <c r="KMF104" s="227"/>
      <c r="KMG104" s="227"/>
      <c r="KMH104" s="227"/>
      <c r="KMI104" s="227"/>
      <c r="KMJ104" s="227"/>
      <c r="KMK104" s="227"/>
      <c r="KML104" s="227"/>
      <c r="KMM104" s="227"/>
      <c r="KMN104" s="227"/>
      <c r="KMO104" s="227"/>
      <c r="KMP104" s="227"/>
      <c r="KMQ104" s="227"/>
      <c r="KMR104" s="227"/>
      <c r="KMS104" s="227"/>
      <c r="KMT104" s="227"/>
      <c r="KMU104" s="227"/>
      <c r="KMV104" s="227"/>
      <c r="KMW104" s="227"/>
      <c r="KMX104" s="227"/>
      <c r="KMY104" s="227"/>
      <c r="KMZ104" s="227"/>
      <c r="KNA104" s="227"/>
      <c r="KNB104" s="227"/>
      <c r="KNC104" s="227"/>
      <c r="KND104" s="227"/>
      <c r="KNE104" s="227"/>
      <c r="KNF104" s="227"/>
      <c r="KNG104" s="227"/>
      <c r="KNH104" s="227"/>
      <c r="KNI104" s="227"/>
      <c r="KNJ104" s="227"/>
      <c r="KNK104" s="227"/>
      <c r="KNL104" s="227"/>
      <c r="KNM104" s="227"/>
      <c r="KNN104" s="227"/>
      <c r="KNO104" s="227"/>
      <c r="KNP104" s="227"/>
      <c r="KNQ104" s="227"/>
      <c r="KNR104" s="227"/>
      <c r="KNS104" s="227"/>
      <c r="KNT104" s="227"/>
      <c r="KNU104" s="227"/>
      <c r="KNV104" s="227"/>
      <c r="KNW104" s="227"/>
      <c r="KNX104" s="227"/>
      <c r="KNY104" s="227"/>
      <c r="KNZ104" s="227"/>
      <c r="KOA104" s="227"/>
      <c r="KOB104" s="227"/>
      <c r="KOC104" s="227"/>
      <c r="KOD104" s="227"/>
      <c r="KOE104" s="227"/>
      <c r="KOF104" s="227"/>
      <c r="KOG104" s="227"/>
      <c r="KOH104" s="227"/>
      <c r="KOI104" s="227"/>
      <c r="KOJ104" s="227"/>
      <c r="KOK104" s="227"/>
      <c r="KOL104" s="227"/>
      <c r="KOM104" s="227"/>
      <c r="KON104" s="227"/>
      <c r="KOO104" s="227"/>
      <c r="KOP104" s="227"/>
      <c r="KOQ104" s="227"/>
      <c r="KOR104" s="227"/>
      <c r="KOS104" s="227"/>
      <c r="KOT104" s="227"/>
      <c r="KOU104" s="227"/>
      <c r="KOV104" s="227"/>
      <c r="KOW104" s="227"/>
      <c r="KOX104" s="227"/>
      <c r="KOY104" s="227"/>
      <c r="KOZ104" s="227"/>
      <c r="KPA104" s="227"/>
      <c r="KPB104" s="227"/>
      <c r="KPC104" s="227"/>
      <c r="KPD104" s="227"/>
      <c r="KPE104" s="227"/>
      <c r="KPF104" s="227"/>
      <c r="KPG104" s="227"/>
      <c r="KPH104" s="227"/>
      <c r="KPI104" s="227"/>
      <c r="KPJ104" s="227"/>
      <c r="KPK104" s="227"/>
      <c r="KPL104" s="227"/>
      <c r="KPM104" s="227"/>
      <c r="KPN104" s="227"/>
      <c r="KPO104" s="227"/>
      <c r="KPP104" s="227"/>
      <c r="KPQ104" s="227"/>
      <c r="KPR104" s="227"/>
      <c r="KPS104" s="227"/>
      <c r="KPT104" s="227"/>
      <c r="KPU104" s="227"/>
      <c r="KPV104" s="227"/>
      <c r="KPW104" s="227"/>
      <c r="KPX104" s="227"/>
      <c r="KPY104" s="227"/>
      <c r="KPZ104" s="227"/>
      <c r="KQA104" s="227"/>
      <c r="KQB104" s="227"/>
      <c r="KQC104" s="227"/>
      <c r="KQD104" s="227"/>
      <c r="KQE104" s="227"/>
      <c r="KQF104" s="227"/>
      <c r="KQG104" s="227"/>
      <c r="KQH104" s="227"/>
      <c r="KQI104" s="227"/>
      <c r="KQJ104" s="227"/>
      <c r="KQK104" s="227"/>
      <c r="KQL104" s="227"/>
      <c r="KQM104" s="227"/>
      <c r="KQN104" s="227"/>
      <c r="KQO104" s="227"/>
      <c r="KQP104" s="227"/>
      <c r="KQQ104" s="227"/>
      <c r="KQR104" s="227"/>
      <c r="KQS104" s="227"/>
      <c r="KQT104" s="227"/>
      <c r="KQU104" s="227"/>
      <c r="KQV104" s="227"/>
      <c r="KQW104" s="227"/>
      <c r="KQX104" s="227"/>
      <c r="KQY104" s="227"/>
      <c r="KQZ104" s="227"/>
      <c r="KRA104" s="227"/>
      <c r="KRB104" s="227"/>
      <c r="KRC104" s="227"/>
      <c r="KRD104" s="227"/>
      <c r="KRE104" s="227"/>
      <c r="KRF104" s="227"/>
      <c r="KRG104" s="227"/>
      <c r="KRH104" s="227"/>
      <c r="KRI104" s="227"/>
      <c r="KRJ104" s="227"/>
      <c r="KRK104" s="227"/>
      <c r="KRL104" s="227"/>
      <c r="KRM104" s="227"/>
      <c r="KRN104" s="227"/>
      <c r="KRO104" s="227"/>
      <c r="KRP104" s="227"/>
      <c r="KRQ104" s="227"/>
      <c r="KRR104" s="227"/>
      <c r="KRS104" s="227"/>
      <c r="KRT104" s="227"/>
      <c r="KRU104" s="227"/>
      <c r="KRV104" s="227"/>
      <c r="KRW104" s="227"/>
      <c r="KRX104" s="227"/>
      <c r="KRY104" s="227"/>
      <c r="KRZ104" s="227"/>
      <c r="KSA104" s="227"/>
      <c r="KSB104" s="227"/>
      <c r="KSC104" s="227"/>
      <c r="KSD104" s="227"/>
      <c r="KSE104" s="227"/>
      <c r="KSF104" s="227"/>
      <c r="KSG104" s="227"/>
      <c r="KSH104" s="227"/>
      <c r="KSI104" s="227"/>
      <c r="KSJ104" s="227"/>
      <c r="KSK104" s="227"/>
      <c r="KSL104" s="227"/>
      <c r="KSM104" s="227"/>
      <c r="KSN104" s="227"/>
      <c r="KSO104" s="227"/>
      <c r="KSP104" s="227"/>
      <c r="KSQ104" s="227"/>
      <c r="KSR104" s="227"/>
      <c r="KSS104" s="227"/>
      <c r="KST104" s="227"/>
      <c r="KSU104" s="227"/>
      <c r="KSV104" s="227"/>
      <c r="KSW104" s="227"/>
      <c r="KSX104" s="227"/>
      <c r="KSY104" s="227"/>
      <c r="KSZ104" s="227"/>
      <c r="KTA104" s="227"/>
      <c r="KTB104" s="227"/>
      <c r="KTC104" s="227"/>
      <c r="KTD104" s="227"/>
      <c r="KTE104" s="227"/>
      <c r="KTF104" s="227"/>
      <c r="KTG104" s="227"/>
      <c r="KTH104" s="227"/>
      <c r="KTI104" s="227"/>
      <c r="KTJ104" s="227"/>
      <c r="KTK104" s="227"/>
      <c r="KTL104" s="227"/>
      <c r="KTM104" s="227"/>
      <c r="KTN104" s="227"/>
      <c r="KTO104" s="227"/>
      <c r="KTP104" s="227"/>
      <c r="KTQ104" s="227"/>
      <c r="KTR104" s="227"/>
      <c r="KTS104" s="227"/>
      <c r="KTT104" s="227"/>
      <c r="KTU104" s="227"/>
      <c r="KTV104" s="227"/>
      <c r="KTW104" s="227"/>
      <c r="KTX104" s="227"/>
      <c r="KTY104" s="227"/>
      <c r="KTZ104" s="227"/>
      <c r="KUA104" s="227"/>
      <c r="KUB104" s="227"/>
      <c r="KUC104" s="227"/>
      <c r="KUD104" s="227"/>
      <c r="KUE104" s="227"/>
      <c r="KUF104" s="227"/>
      <c r="KUG104" s="227"/>
      <c r="KUH104" s="227"/>
      <c r="KUI104" s="227"/>
      <c r="KUJ104" s="227"/>
      <c r="KUK104" s="227"/>
      <c r="KUL104" s="227"/>
      <c r="KUM104" s="227"/>
      <c r="KUN104" s="227"/>
      <c r="KUO104" s="227"/>
      <c r="KUP104" s="227"/>
      <c r="KUQ104" s="227"/>
      <c r="KUR104" s="227"/>
      <c r="KUS104" s="227"/>
      <c r="KUT104" s="227"/>
      <c r="KUU104" s="227"/>
      <c r="KUV104" s="227"/>
      <c r="KUW104" s="227"/>
      <c r="KUX104" s="227"/>
      <c r="KUY104" s="227"/>
      <c r="KUZ104" s="227"/>
      <c r="KVA104" s="227"/>
      <c r="KVB104" s="227"/>
      <c r="KVC104" s="227"/>
      <c r="KVD104" s="227"/>
      <c r="KVE104" s="227"/>
      <c r="KVF104" s="227"/>
      <c r="KVG104" s="227"/>
      <c r="KVH104" s="227"/>
      <c r="KVI104" s="227"/>
      <c r="KVJ104" s="227"/>
      <c r="KVK104" s="227"/>
      <c r="KVL104" s="227"/>
      <c r="KVM104" s="227"/>
      <c r="KVN104" s="227"/>
      <c r="KVO104" s="227"/>
      <c r="KVP104" s="227"/>
      <c r="KVQ104" s="227"/>
      <c r="KVR104" s="227"/>
      <c r="KVS104" s="227"/>
      <c r="KVT104" s="227"/>
      <c r="KVU104" s="227"/>
      <c r="KVV104" s="227"/>
      <c r="KVW104" s="227"/>
      <c r="KVX104" s="227"/>
      <c r="KVY104" s="227"/>
      <c r="KVZ104" s="227"/>
      <c r="KWA104" s="227"/>
      <c r="KWB104" s="227"/>
      <c r="KWC104" s="227"/>
      <c r="KWD104" s="227"/>
      <c r="KWE104" s="227"/>
      <c r="KWF104" s="227"/>
      <c r="KWG104" s="227"/>
      <c r="KWH104" s="227"/>
      <c r="KWI104" s="227"/>
      <c r="KWJ104" s="227"/>
      <c r="KWK104" s="227"/>
      <c r="KWL104" s="227"/>
      <c r="KWM104" s="227"/>
      <c r="KWN104" s="227"/>
      <c r="KWO104" s="227"/>
      <c r="KWP104" s="227"/>
      <c r="KWQ104" s="227"/>
      <c r="KWR104" s="227"/>
      <c r="KWS104" s="227"/>
      <c r="KWT104" s="227"/>
      <c r="KWU104" s="227"/>
      <c r="KWV104" s="227"/>
      <c r="KWW104" s="227"/>
      <c r="KWX104" s="227"/>
      <c r="KWY104" s="227"/>
      <c r="KWZ104" s="227"/>
      <c r="KXA104" s="227"/>
      <c r="KXB104" s="227"/>
      <c r="KXC104" s="227"/>
      <c r="KXD104" s="227"/>
      <c r="KXE104" s="227"/>
      <c r="KXF104" s="227"/>
      <c r="KXG104" s="227"/>
      <c r="KXH104" s="227"/>
      <c r="KXI104" s="227"/>
      <c r="KXJ104" s="227"/>
      <c r="KXK104" s="227"/>
      <c r="KXL104" s="227"/>
      <c r="KXM104" s="227"/>
      <c r="KXN104" s="227"/>
      <c r="KXO104" s="227"/>
      <c r="KXP104" s="227"/>
      <c r="KXQ104" s="227"/>
      <c r="KXR104" s="227"/>
      <c r="KXS104" s="227"/>
      <c r="KXT104" s="227"/>
      <c r="KXU104" s="227"/>
      <c r="KXV104" s="227"/>
      <c r="KXW104" s="227"/>
      <c r="KXX104" s="227"/>
      <c r="KXY104" s="227"/>
      <c r="KXZ104" s="227"/>
      <c r="KYA104" s="227"/>
      <c r="KYB104" s="227"/>
      <c r="KYC104" s="227"/>
      <c r="KYD104" s="227"/>
      <c r="KYE104" s="227"/>
      <c r="KYF104" s="227"/>
      <c r="KYG104" s="227"/>
      <c r="KYH104" s="227"/>
      <c r="KYI104" s="227"/>
      <c r="KYJ104" s="227"/>
      <c r="KYK104" s="227"/>
      <c r="KYL104" s="227"/>
      <c r="KYM104" s="227"/>
      <c r="KYN104" s="227"/>
      <c r="KYO104" s="227"/>
      <c r="KYP104" s="227"/>
      <c r="KYQ104" s="227"/>
      <c r="KYR104" s="227"/>
      <c r="KYS104" s="227"/>
      <c r="KYT104" s="227"/>
      <c r="KYU104" s="227"/>
      <c r="KYV104" s="227"/>
      <c r="KYW104" s="227"/>
      <c r="KYX104" s="227"/>
      <c r="KYY104" s="227"/>
      <c r="KYZ104" s="227"/>
      <c r="KZA104" s="227"/>
      <c r="KZB104" s="227"/>
      <c r="KZC104" s="227"/>
      <c r="KZD104" s="227"/>
      <c r="KZE104" s="227"/>
      <c r="KZF104" s="227"/>
      <c r="KZG104" s="227"/>
      <c r="KZH104" s="227"/>
      <c r="KZI104" s="227"/>
      <c r="KZJ104" s="227"/>
      <c r="KZK104" s="227"/>
      <c r="KZL104" s="227"/>
      <c r="KZM104" s="227"/>
      <c r="KZN104" s="227"/>
      <c r="KZO104" s="227"/>
      <c r="KZP104" s="227"/>
      <c r="KZQ104" s="227"/>
      <c r="KZR104" s="227"/>
      <c r="KZS104" s="227"/>
      <c r="KZT104" s="227"/>
      <c r="KZU104" s="227"/>
      <c r="KZV104" s="227"/>
      <c r="KZW104" s="227"/>
      <c r="KZX104" s="227"/>
      <c r="KZY104" s="227"/>
      <c r="KZZ104" s="227"/>
      <c r="LAA104" s="227"/>
      <c r="LAB104" s="227"/>
      <c r="LAC104" s="227"/>
      <c r="LAD104" s="227"/>
      <c r="LAE104" s="227"/>
      <c r="LAF104" s="227"/>
      <c r="LAG104" s="227"/>
      <c r="LAH104" s="227"/>
      <c r="LAI104" s="227"/>
      <c r="LAJ104" s="227"/>
      <c r="LAK104" s="227"/>
      <c r="LAL104" s="227"/>
      <c r="LAM104" s="227"/>
      <c r="LAN104" s="227"/>
      <c r="LAO104" s="227"/>
      <c r="LAP104" s="227"/>
      <c r="LAQ104" s="227"/>
      <c r="LAR104" s="227"/>
      <c r="LAS104" s="227"/>
      <c r="LAT104" s="227"/>
      <c r="LAU104" s="227"/>
      <c r="LAV104" s="227"/>
      <c r="LAW104" s="227"/>
      <c r="LAX104" s="227"/>
      <c r="LAY104" s="227"/>
      <c r="LAZ104" s="227"/>
      <c r="LBA104" s="227"/>
      <c r="LBB104" s="227"/>
      <c r="LBC104" s="227"/>
      <c r="LBD104" s="227"/>
      <c r="LBE104" s="227"/>
      <c r="LBF104" s="227"/>
      <c r="LBG104" s="227"/>
      <c r="LBH104" s="227"/>
      <c r="LBI104" s="227"/>
      <c r="LBJ104" s="227"/>
      <c r="LBK104" s="227"/>
      <c r="LBL104" s="227"/>
      <c r="LBM104" s="227"/>
      <c r="LBN104" s="227"/>
      <c r="LBO104" s="227"/>
      <c r="LBP104" s="227"/>
      <c r="LBQ104" s="227"/>
      <c r="LBR104" s="227"/>
      <c r="LBS104" s="227"/>
      <c r="LBT104" s="227"/>
      <c r="LBU104" s="227"/>
      <c r="LBV104" s="227"/>
      <c r="LBW104" s="227"/>
      <c r="LBX104" s="227"/>
      <c r="LBY104" s="227"/>
      <c r="LBZ104" s="227"/>
      <c r="LCA104" s="227"/>
      <c r="LCB104" s="227"/>
      <c r="LCC104" s="227"/>
      <c r="LCD104" s="227"/>
      <c r="LCE104" s="227"/>
      <c r="LCF104" s="227"/>
      <c r="LCG104" s="227"/>
      <c r="LCH104" s="227"/>
      <c r="LCI104" s="227"/>
      <c r="LCJ104" s="227"/>
      <c r="LCK104" s="227"/>
      <c r="LCL104" s="227"/>
      <c r="LCM104" s="227"/>
      <c r="LCN104" s="227"/>
      <c r="LCO104" s="227"/>
      <c r="LCP104" s="227"/>
      <c r="LCQ104" s="227"/>
      <c r="LCR104" s="227"/>
      <c r="LCS104" s="227"/>
      <c r="LCT104" s="227"/>
      <c r="LCU104" s="227"/>
      <c r="LCV104" s="227"/>
      <c r="LCW104" s="227"/>
      <c r="LCX104" s="227"/>
      <c r="LCY104" s="227"/>
      <c r="LCZ104" s="227"/>
      <c r="LDA104" s="227"/>
      <c r="LDB104" s="227"/>
      <c r="LDC104" s="227"/>
      <c r="LDD104" s="227"/>
      <c r="LDE104" s="227"/>
      <c r="LDF104" s="227"/>
      <c r="LDG104" s="227"/>
      <c r="LDH104" s="227"/>
      <c r="LDI104" s="227"/>
      <c r="LDJ104" s="227"/>
      <c r="LDK104" s="227"/>
      <c r="LDL104" s="227"/>
      <c r="LDM104" s="227"/>
      <c r="LDN104" s="227"/>
      <c r="LDO104" s="227"/>
      <c r="LDP104" s="227"/>
      <c r="LDQ104" s="227"/>
      <c r="LDR104" s="227"/>
      <c r="LDS104" s="227"/>
      <c r="LDT104" s="227"/>
      <c r="LDU104" s="227"/>
      <c r="LDV104" s="227"/>
      <c r="LDW104" s="227"/>
      <c r="LDX104" s="227"/>
      <c r="LDY104" s="227"/>
      <c r="LDZ104" s="227"/>
      <c r="LEA104" s="227"/>
      <c r="LEB104" s="227"/>
      <c r="LEC104" s="227"/>
      <c r="LED104" s="227"/>
      <c r="LEE104" s="227"/>
      <c r="LEF104" s="227"/>
      <c r="LEG104" s="227"/>
      <c r="LEH104" s="227"/>
      <c r="LEI104" s="227"/>
      <c r="LEJ104" s="227"/>
      <c r="LEK104" s="227"/>
      <c r="LEL104" s="227"/>
      <c r="LEM104" s="227"/>
      <c r="LEN104" s="227"/>
      <c r="LEO104" s="227"/>
      <c r="LEP104" s="227"/>
      <c r="LEQ104" s="227"/>
      <c r="LER104" s="227"/>
      <c r="LES104" s="227"/>
      <c r="LET104" s="227"/>
      <c r="LEU104" s="227"/>
      <c r="LEV104" s="227"/>
      <c r="LEW104" s="227"/>
      <c r="LEX104" s="227"/>
      <c r="LEY104" s="227"/>
      <c r="LEZ104" s="227"/>
      <c r="LFA104" s="227"/>
      <c r="LFB104" s="227"/>
      <c r="LFC104" s="227"/>
      <c r="LFD104" s="227"/>
      <c r="LFE104" s="227"/>
      <c r="LFF104" s="227"/>
      <c r="LFG104" s="227"/>
      <c r="LFH104" s="227"/>
      <c r="LFI104" s="227"/>
      <c r="LFJ104" s="227"/>
      <c r="LFK104" s="227"/>
      <c r="LFL104" s="227"/>
      <c r="LFM104" s="227"/>
      <c r="LFN104" s="227"/>
      <c r="LFO104" s="227"/>
      <c r="LFP104" s="227"/>
      <c r="LFQ104" s="227"/>
      <c r="LFR104" s="227"/>
      <c r="LFS104" s="227"/>
      <c r="LFT104" s="227"/>
      <c r="LFU104" s="227"/>
      <c r="LFV104" s="227"/>
      <c r="LFW104" s="227"/>
      <c r="LFX104" s="227"/>
      <c r="LFY104" s="227"/>
      <c r="LFZ104" s="227"/>
      <c r="LGA104" s="227"/>
      <c r="LGB104" s="227"/>
      <c r="LGC104" s="227"/>
      <c r="LGD104" s="227"/>
      <c r="LGE104" s="227"/>
      <c r="LGF104" s="227"/>
      <c r="LGG104" s="227"/>
      <c r="LGH104" s="227"/>
      <c r="LGI104" s="227"/>
      <c r="LGJ104" s="227"/>
      <c r="LGK104" s="227"/>
      <c r="LGL104" s="227"/>
      <c r="LGM104" s="227"/>
      <c r="LGN104" s="227"/>
      <c r="LGO104" s="227"/>
      <c r="LGP104" s="227"/>
      <c r="LGQ104" s="227"/>
      <c r="LGR104" s="227"/>
      <c r="LGS104" s="227"/>
      <c r="LGT104" s="227"/>
      <c r="LGU104" s="227"/>
      <c r="LGV104" s="227"/>
      <c r="LGW104" s="227"/>
      <c r="LGX104" s="227"/>
      <c r="LGY104" s="227"/>
      <c r="LGZ104" s="227"/>
      <c r="LHA104" s="227"/>
      <c r="LHB104" s="227"/>
      <c r="LHC104" s="227"/>
      <c r="LHD104" s="227"/>
      <c r="LHE104" s="227"/>
      <c r="LHF104" s="227"/>
      <c r="LHG104" s="227"/>
      <c r="LHH104" s="227"/>
      <c r="LHI104" s="227"/>
      <c r="LHJ104" s="227"/>
      <c r="LHK104" s="227"/>
      <c r="LHL104" s="227"/>
      <c r="LHM104" s="227"/>
      <c r="LHN104" s="227"/>
      <c r="LHO104" s="227"/>
      <c r="LHP104" s="227"/>
      <c r="LHQ104" s="227"/>
      <c r="LHR104" s="227"/>
      <c r="LHS104" s="227"/>
      <c r="LHT104" s="227"/>
      <c r="LHU104" s="227"/>
      <c r="LHV104" s="227"/>
      <c r="LHW104" s="227"/>
      <c r="LHX104" s="227"/>
      <c r="LHY104" s="227"/>
      <c r="LHZ104" s="227"/>
      <c r="LIA104" s="227"/>
      <c r="LIB104" s="227"/>
      <c r="LIC104" s="227"/>
      <c r="LID104" s="227"/>
      <c r="LIE104" s="227"/>
      <c r="LIF104" s="227"/>
      <c r="LIG104" s="227"/>
      <c r="LIH104" s="227"/>
      <c r="LII104" s="227"/>
      <c r="LIJ104" s="227"/>
      <c r="LIK104" s="227"/>
      <c r="LIL104" s="227"/>
      <c r="LIM104" s="227"/>
      <c r="LIN104" s="227"/>
      <c r="LIO104" s="227"/>
      <c r="LIP104" s="227"/>
      <c r="LIQ104" s="227"/>
      <c r="LIR104" s="227"/>
      <c r="LIS104" s="227"/>
      <c r="LIT104" s="227"/>
      <c r="LIU104" s="227"/>
      <c r="LIV104" s="227"/>
      <c r="LIW104" s="227"/>
      <c r="LIX104" s="227"/>
      <c r="LIY104" s="227"/>
      <c r="LIZ104" s="227"/>
      <c r="LJA104" s="227"/>
      <c r="LJB104" s="227"/>
      <c r="LJC104" s="227"/>
      <c r="LJD104" s="227"/>
      <c r="LJE104" s="227"/>
      <c r="LJF104" s="227"/>
      <c r="LJG104" s="227"/>
      <c r="LJH104" s="227"/>
      <c r="LJI104" s="227"/>
      <c r="LJJ104" s="227"/>
      <c r="LJK104" s="227"/>
      <c r="LJL104" s="227"/>
      <c r="LJM104" s="227"/>
      <c r="LJN104" s="227"/>
      <c r="LJO104" s="227"/>
      <c r="LJP104" s="227"/>
      <c r="LJQ104" s="227"/>
      <c r="LJR104" s="227"/>
      <c r="LJS104" s="227"/>
      <c r="LJT104" s="227"/>
      <c r="LJU104" s="227"/>
      <c r="LJV104" s="227"/>
      <c r="LJW104" s="227"/>
      <c r="LJX104" s="227"/>
      <c r="LJY104" s="227"/>
      <c r="LJZ104" s="227"/>
      <c r="LKA104" s="227"/>
      <c r="LKB104" s="227"/>
      <c r="LKC104" s="227"/>
      <c r="LKD104" s="227"/>
      <c r="LKE104" s="227"/>
      <c r="LKF104" s="227"/>
      <c r="LKG104" s="227"/>
      <c r="LKH104" s="227"/>
      <c r="LKI104" s="227"/>
      <c r="LKJ104" s="227"/>
      <c r="LKK104" s="227"/>
      <c r="LKL104" s="227"/>
      <c r="LKM104" s="227"/>
      <c r="LKN104" s="227"/>
      <c r="LKO104" s="227"/>
      <c r="LKP104" s="227"/>
      <c r="LKQ104" s="227"/>
      <c r="LKR104" s="227"/>
      <c r="LKS104" s="227"/>
      <c r="LKT104" s="227"/>
      <c r="LKU104" s="227"/>
      <c r="LKV104" s="227"/>
      <c r="LKW104" s="227"/>
      <c r="LKX104" s="227"/>
      <c r="LKY104" s="227"/>
      <c r="LKZ104" s="227"/>
      <c r="LLA104" s="227"/>
      <c r="LLB104" s="227"/>
      <c r="LLC104" s="227"/>
      <c r="LLD104" s="227"/>
      <c r="LLE104" s="227"/>
      <c r="LLF104" s="227"/>
      <c r="LLG104" s="227"/>
      <c r="LLH104" s="227"/>
      <c r="LLI104" s="227"/>
      <c r="LLJ104" s="227"/>
      <c r="LLK104" s="227"/>
      <c r="LLL104" s="227"/>
      <c r="LLM104" s="227"/>
      <c r="LLN104" s="227"/>
      <c r="LLO104" s="227"/>
      <c r="LLP104" s="227"/>
      <c r="LLQ104" s="227"/>
      <c r="LLR104" s="227"/>
      <c r="LLS104" s="227"/>
      <c r="LLT104" s="227"/>
      <c r="LLU104" s="227"/>
      <c r="LLV104" s="227"/>
      <c r="LLW104" s="227"/>
      <c r="LLX104" s="227"/>
      <c r="LLY104" s="227"/>
      <c r="LLZ104" s="227"/>
      <c r="LMA104" s="227"/>
      <c r="LMB104" s="227"/>
      <c r="LMC104" s="227"/>
      <c r="LMD104" s="227"/>
      <c r="LME104" s="227"/>
      <c r="LMF104" s="227"/>
      <c r="LMG104" s="227"/>
      <c r="LMH104" s="227"/>
      <c r="LMI104" s="227"/>
      <c r="LMJ104" s="227"/>
      <c r="LMK104" s="227"/>
      <c r="LML104" s="227"/>
      <c r="LMM104" s="227"/>
      <c r="LMN104" s="227"/>
      <c r="LMO104" s="227"/>
      <c r="LMP104" s="227"/>
      <c r="LMQ104" s="227"/>
      <c r="LMR104" s="227"/>
      <c r="LMS104" s="227"/>
      <c r="LMT104" s="227"/>
      <c r="LMU104" s="227"/>
      <c r="LMV104" s="227"/>
      <c r="LMW104" s="227"/>
      <c r="LMX104" s="227"/>
      <c r="LMY104" s="227"/>
      <c r="LMZ104" s="227"/>
      <c r="LNA104" s="227"/>
      <c r="LNB104" s="227"/>
      <c r="LNC104" s="227"/>
      <c r="LND104" s="227"/>
      <c r="LNE104" s="227"/>
      <c r="LNF104" s="227"/>
      <c r="LNG104" s="227"/>
      <c r="LNH104" s="227"/>
      <c r="LNI104" s="227"/>
      <c r="LNJ104" s="227"/>
      <c r="LNK104" s="227"/>
      <c r="LNL104" s="227"/>
      <c r="LNM104" s="227"/>
      <c r="LNN104" s="227"/>
      <c r="LNO104" s="227"/>
      <c r="LNP104" s="227"/>
      <c r="LNQ104" s="227"/>
      <c r="LNR104" s="227"/>
      <c r="LNS104" s="227"/>
      <c r="LNT104" s="227"/>
      <c r="LNU104" s="227"/>
      <c r="LNV104" s="227"/>
      <c r="LNW104" s="227"/>
      <c r="LNX104" s="227"/>
      <c r="LNY104" s="227"/>
      <c r="LNZ104" s="227"/>
      <c r="LOA104" s="227"/>
      <c r="LOB104" s="227"/>
      <c r="LOC104" s="227"/>
      <c r="LOD104" s="227"/>
      <c r="LOE104" s="227"/>
      <c r="LOF104" s="227"/>
      <c r="LOG104" s="227"/>
      <c r="LOH104" s="227"/>
      <c r="LOI104" s="227"/>
      <c r="LOJ104" s="227"/>
      <c r="LOK104" s="227"/>
      <c r="LOL104" s="227"/>
      <c r="LOM104" s="227"/>
      <c r="LON104" s="227"/>
      <c r="LOO104" s="227"/>
      <c r="LOP104" s="227"/>
      <c r="LOQ104" s="227"/>
      <c r="LOR104" s="227"/>
      <c r="LOS104" s="227"/>
      <c r="LOT104" s="227"/>
      <c r="LOU104" s="227"/>
      <c r="LOV104" s="227"/>
      <c r="LOW104" s="227"/>
      <c r="LOX104" s="227"/>
      <c r="LOY104" s="227"/>
      <c r="LOZ104" s="227"/>
      <c r="LPA104" s="227"/>
      <c r="LPB104" s="227"/>
      <c r="LPC104" s="227"/>
      <c r="LPD104" s="227"/>
      <c r="LPE104" s="227"/>
      <c r="LPF104" s="227"/>
      <c r="LPG104" s="227"/>
      <c r="LPH104" s="227"/>
      <c r="LPI104" s="227"/>
      <c r="LPJ104" s="227"/>
      <c r="LPK104" s="227"/>
      <c r="LPL104" s="227"/>
      <c r="LPM104" s="227"/>
      <c r="LPN104" s="227"/>
      <c r="LPO104" s="227"/>
      <c r="LPP104" s="227"/>
      <c r="LPQ104" s="227"/>
      <c r="LPR104" s="227"/>
      <c r="LPS104" s="227"/>
      <c r="LPT104" s="227"/>
      <c r="LPU104" s="227"/>
      <c r="LPV104" s="227"/>
      <c r="LPW104" s="227"/>
      <c r="LPX104" s="227"/>
      <c r="LPY104" s="227"/>
      <c r="LPZ104" s="227"/>
      <c r="LQA104" s="227"/>
      <c r="LQB104" s="227"/>
      <c r="LQC104" s="227"/>
      <c r="LQD104" s="227"/>
      <c r="LQE104" s="227"/>
      <c r="LQF104" s="227"/>
      <c r="LQG104" s="227"/>
      <c r="LQH104" s="227"/>
      <c r="LQI104" s="227"/>
      <c r="LQJ104" s="227"/>
      <c r="LQK104" s="227"/>
      <c r="LQL104" s="227"/>
      <c r="LQM104" s="227"/>
      <c r="LQN104" s="227"/>
      <c r="LQO104" s="227"/>
      <c r="LQP104" s="227"/>
      <c r="LQQ104" s="227"/>
      <c r="LQR104" s="227"/>
      <c r="LQS104" s="227"/>
      <c r="LQT104" s="227"/>
      <c r="LQU104" s="227"/>
      <c r="LQV104" s="227"/>
      <c r="LQW104" s="227"/>
      <c r="LQX104" s="227"/>
      <c r="LQY104" s="227"/>
      <c r="LQZ104" s="227"/>
      <c r="LRA104" s="227"/>
      <c r="LRB104" s="227"/>
      <c r="LRC104" s="227"/>
      <c r="LRD104" s="227"/>
      <c r="LRE104" s="227"/>
      <c r="LRF104" s="227"/>
      <c r="LRG104" s="227"/>
      <c r="LRH104" s="227"/>
      <c r="LRI104" s="227"/>
      <c r="LRJ104" s="227"/>
      <c r="LRK104" s="227"/>
      <c r="LRL104" s="227"/>
      <c r="LRM104" s="227"/>
      <c r="LRN104" s="227"/>
      <c r="LRO104" s="227"/>
      <c r="LRP104" s="227"/>
      <c r="LRQ104" s="227"/>
      <c r="LRR104" s="227"/>
      <c r="LRS104" s="227"/>
      <c r="LRT104" s="227"/>
      <c r="LRU104" s="227"/>
      <c r="LRV104" s="227"/>
      <c r="LRW104" s="227"/>
      <c r="LRX104" s="227"/>
      <c r="LRY104" s="227"/>
      <c r="LRZ104" s="227"/>
      <c r="LSA104" s="227"/>
      <c r="LSB104" s="227"/>
      <c r="LSC104" s="227"/>
      <c r="LSD104" s="227"/>
      <c r="LSE104" s="227"/>
      <c r="LSF104" s="227"/>
      <c r="LSG104" s="227"/>
      <c r="LSH104" s="227"/>
      <c r="LSI104" s="227"/>
      <c r="LSJ104" s="227"/>
      <c r="LSK104" s="227"/>
      <c r="LSL104" s="227"/>
      <c r="LSM104" s="227"/>
      <c r="LSN104" s="227"/>
      <c r="LSO104" s="227"/>
      <c r="LSP104" s="227"/>
      <c r="LSQ104" s="227"/>
      <c r="LSR104" s="227"/>
      <c r="LSS104" s="227"/>
      <c r="LST104" s="227"/>
      <c r="LSU104" s="227"/>
      <c r="LSV104" s="227"/>
      <c r="LSW104" s="227"/>
      <c r="LSX104" s="227"/>
      <c r="LSY104" s="227"/>
      <c r="LSZ104" s="227"/>
      <c r="LTA104" s="227"/>
      <c r="LTB104" s="227"/>
      <c r="LTC104" s="227"/>
      <c r="LTD104" s="227"/>
      <c r="LTE104" s="227"/>
      <c r="LTF104" s="227"/>
      <c r="LTG104" s="227"/>
      <c r="LTH104" s="227"/>
      <c r="LTI104" s="227"/>
      <c r="LTJ104" s="227"/>
      <c r="LTK104" s="227"/>
      <c r="LTL104" s="227"/>
      <c r="LTM104" s="227"/>
      <c r="LTN104" s="227"/>
      <c r="LTO104" s="227"/>
      <c r="LTP104" s="227"/>
      <c r="LTQ104" s="227"/>
      <c r="LTR104" s="227"/>
      <c r="LTS104" s="227"/>
      <c r="LTT104" s="227"/>
      <c r="LTU104" s="227"/>
      <c r="LTV104" s="227"/>
      <c r="LTW104" s="227"/>
      <c r="LTX104" s="227"/>
      <c r="LTY104" s="227"/>
      <c r="LTZ104" s="227"/>
      <c r="LUA104" s="227"/>
      <c r="LUB104" s="227"/>
      <c r="LUC104" s="227"/>
      <c r="LUD104" s="227"/>
      <c r="LUE104" s="227"/>
      <c r="LUF104" s="227"/>
      <c r="LUG104" s="227"/>
      <c r="LUH104" s="227"/>
      <c r="LUI104" s="227"/>
      <c r="LUJ104" s="227"/>
      <c r="LUK104" s="227"/>
      <c r="LUL104" s="227"/>
      <c r="LUM104" s="227"/>
      <c r="LUN104" s="227"/>
      <c r="LUO104" s="227"/>
      <c r="LUP104" s="227"/>
      <c r="LUQ104" s="227"/>
      <c r="LUR104" s="227"/>
      <c r="LUS104" s="227"/>
      <c r="LUT104" s="227"/>
      <c r="LUU104" s="227"/>
      <c r="LUV104" s="227"/>
      <c r="LUW104" s="227"/>
      <c r="LUX104" s="227"/>
      <c r="LUY104" s="227"/>
      <c r="LUZ104" s="227"/>
      <c r="LVA104" s="227"/>
      <c r="LVB104" s="227"/>
      <c r="LVC104" s="227"/>
      <c r="LVD104" s="227"/>
      <c r="LVE104" s="227"/>
      <c r="LVF104" s="227"/>
      <c r="LVG104" s="227"/>
      <c r="LVH104" s="227"/>
      <c r="LVI104" s="227"/>
      <c r="LVJ104" s="227"/>
      <c r="LVK104" s="227"/>
      <c r="LVL104" s="227"/>
      <c r="LVM104" s="227"/>
      <c r="LVN104" s="227"/>
      <c r="LVO104" s="227"/>
      <c r="LVP104" s="227"/>
      <c r="LVQ104" s="227"/>
      <c r="LVR104" s="227"/>
      <c r="LVS104" s="227"/>
      <c r="LVT104" s="227"/>
      <c r="LVU104" s="227"/>
      <c r="LVV104" s="227"/>
      <c r="LVW104" s="227"/>
      <c r="LVX104" s="227"/>
      <c r="LVY104" s="227"/>
      <c r="LVZ104" s="227"/>
      <c r="LWA104" s="227"/>
      <c r="LWB104" s="227"/>
      <c r="LWC104" s="227"/>
      <c r="LWD104" s="227"/>
      <c r="LWE104" s="227"/>
      <c r="LWF104" s="227"/>
      <c r="LWG104" s="227"/>
      <c r="LWH104" s="227"/>
      <c r="LWI104" s="227"/>
      <c r="LWJ104" s="227"/>
      <c r="LWK104" s="227"/>
      <c r="LWL104" s="227"/>
      <c r="LWM104" s="227"/>
      <c r="LWN104" s="227"/>
      <c r="LWO104" s="227"/>
      <c r="LWP104" s="227"/>
      <c r="LWQ104" s="227"/>
      <c r="LWR104" s="227"/>
      <c r="LWS104" s="227"/>
      <c r="LWT104" s="227"/>
      <c r="LWU104" s="227"/>
      <c r="LWV104" s="227"/>
      <c r="LWW104" s="227"/>
      <c r="LWX104" s="227"/>
      <c r="LWY104" s="227"/>
      <c r="LWZ104" s="227"/>
      <c r="LXA104" s="227"/>
      <c r="LXB104" s="227"/>
      <c r="LXC104" s="227"/>
      <c r="LXD104" s="227"/>
      <c r="LXE104" s="227"/>
      <c r="LXF104" s="227"/>
      <c r="LXG104" s="227"/>
      <c r="LXH104" s="227"/>
      <c r="LXI104" s="227"/>
      <c r="LXJ104" s="227"/>
      <c r="LXK104" s="227"/>
      <c r="LXL104" s="227"/>
      <c r="LXM104" s="227"/>
      <c r="LXN104" s="227"/>
      <c r="LXO104" s="227"/>
      <c r="LXP104" s="227"/>
      <c r="LXQ104" s="227"/>
      <c r="LXR104" s="227"/>
      <c r="LXS104" s="227"/>
      <c r="LXT104" s="227"/>
      <c r="LXU104" s="227"/>
      <c r="LXV104" s="227"/>
      <c r="LXW104" s="227"/>
      <c r="LXX104" s="227"/>
      <c r="LXY104" s="227"/>
      <c r="LXZ104" s="227"/>
      <c r="LYA104" s="227"/>
      <c r="LYB104" s="227"/>
      <c r="LYC104" s="227"/>
      <c r="LYD104" s="227"/>
      <c r="LYE104" s="227"/>
      <c r="LYF104" s="227"/>
      <c r="LYG104" s="227"/>
      <c r="LYH104" s="227"/>
      <c r="LYI104" s="227"/>
      <c r="LYJ104" s="227"/>
      <c r="LYK104" s="227"/>
      <c r="LYL104" s="227"/>
      <c r="LYM104" s="227"/>
      <c r="LYN104" s="227"/>
      <c r="LYO104" s="227"/>
      <c r="LYP104" s="227"/>
      <c r="LYQ104" s="227"/>
      <c r="LYR104" s="227"/>
      <c r="LYS104" s="227"/>
      <c r="LYT104" s="227"/>
      <c r="LYU104" s="227"/>
      <c r="LYV104" s="227"/>
      <c r="LYW104" s="227"/>
      <c r="LYX104" s="227"/>
      <c r="LYY104" s="227"/>
      <c r="LYZ104" s="227"/>
      <c r="LZA104" s="227"/>
      <c r="LZB104" s="227"/>
      <c r="LZC104" s="227"/>
      <c r="LZD104" s="227"/>
      <c r="LZE104" s="227"/>
      <c r="LZF104" s="227"/>
      <c r="LZG104" s="227"/>
      <c r="LZH104" s="227"/>
      <c r="LZI104" s="227"/>
      <c r="LZJ104" s="227"/>
      <c r="LZK104" s="227"/>
      <c r="LZL104" s="227"/>
      <c r="LZM104" s="227"/>
      <c r="LZN104" s="227"/>
      <c r="LZO104" s="227"/>
      <c r="LZP104" s="227"/>
      <c r="LZQ104" s="227"/>
      <c r="LZR104" s="227"/>
      <c r="LZS104" s="227"/>
      <c r="LZT104" s="227"/>
      <c r="LZU104" s="227"/>
      <c r="LZV104" s="227"/>
      <c r="LZW104" s="227"/>
      <c r="LZX104" s="227"/>
      <c r="LZY104" s="227"/>
      <c r="LZZ104" s="227"/>
      <c r="MAA104" s="227"/>
      <c r="MAB104" s="227"/>
      <c r="MAC104" s="227"/>
      <c r="MAD104" s="227"/>
      <c r="MAE104" s="227"/>
      <c r="MAF104" s="227"/>
      <c r="MAG104" s="227"/>
      <c r="MAH104" s="227"/>
      <c r="MAI104" s="227"/>
      <c r="MAJ104" s="227"/>
      <c r="MAK104" s="227"/>
      <c r="MAL104" s="227"/>
      <c r="MAM104" s="227"/>
      <c r="MAN104" s="227"/>
      <c r="MAO104" s="227"/>
      <c r="MAP104" s="227"/>
      <c r="MAQ104" s="227"/>
      <c r="MAR104" s="227"/>
      <c r="MAS104" s="227"/>
      <c r="MAT104" s="227"/>
      <c r="MAU104" s="227"/>
      <c r="MAV104" s="227"/>
      <c r="MAW104" s="227"/>
      <c r="MAX104" s="227"/>
      <c r="MAY104" s="227"/>
      <c r="MAZ104" s="227"/>
      <c r="MBA104" s="227"/>
      <c r="MBB104" s="227"/>
      <c r="MBC104" s="227"/>
      <c r="MBD104" s="227"/>
      <c r="MBE104" s="227"/>
      <c r="MBF104" s="227"/>
      <c r="MBG104" s="227"/>
      <c r="MBH104" s="227"/>
      <c r="MBI104" s="227"/>
      <c r="MBJ104" s="227"/>
      <c r="MBK104" s="227"/>
      <c r="MBL104" s="227"/>
      <c r="MBM104" s="227"/>
      <c r="MBN104" s="227"/>
      <c r="MBO104" s="227"/>
      <c r="MBP104" s="227"/>
      <c r="MBQ104" s="227"/>
      <c r="MBR104" s="227"/>
      <c r="MBS104" s="227"/>
      <c r="MBT104" s="227"/>
      <c r="MBU104" s="227"/>
      <c r="MBV104" s="227"/>
      <c r="MBW104" s="227"/>
      <c r="MBX104" s="227"/>
      <c r="MBY104" s="227"/>
      <c r="MBZ104" s="227"/>
      <c r="MCA104" s="227"/>
      <c r="MCB104" s="227"/>
      <c r="MCC104" s="227"/>
      <c r="MCD104" s="227"/>
      <c r="MCE104" s="227"/>
      <c r="MCF104" s="227"/>
      <c r="MCG104" s="227"/>
      <c r="MCH104" s="227"/>
      <c r="MCI104" s="227"/>
      <c r="MCJ104" s="227"/>
      <c r="MCK104" s="227"/>
      <c r="MCL104" s="227"/>
      <c r="MCM104" s="227"/>
      <c r="MCN104" s="227"/>
      <c r="MCO104" s="227"/>
      <c r="MCP104" s="227"/>
      <c r="MCQ104" s="227"/>
      <c r="MCR104" s="227"/>
      <c r="MCS104" s="227"/>
      <c r="MCT104" s="227"/>
      <c r="MCU104" s="227"/>
      <c r="MCV104" s="227"/>
      <c r="MCW104" s="227"/>
      <c r="MCX104" s="227"/>
      <c r="MCY104" s="227"/>
      <c r="MCZ104" s="227"/>
      <c r="MDA104" s="227"/>
      <c r="MDB104" s="227"/>
      <c r="MDC104" s="227"/>
      <c r="MDD104" s="227"/>
      <c r="MDE104" s="227"/>
      <c r="MDF104" s="227"/>
      <c r="MDG104" s="227"/>
      <c r="MDH104" s="227"/>
      <c r="MDI104" s="227"/>
      <c r="MDJ104" s="227"/>
      <c r="MDK104" s="227"/>
      <c r="MDL104" s="227"/>
      <c r="MDM104" s="227"/>
      <c r="MDN104" s="227"/>
      <c r="MDO104" s="227"/>
      <c r="MDP104" s="227"/>
      <c r="MDQ104" s="227"/>
      <c r="MDR104" s="227"/>
      <c r="MDS104" s="227"/>
      <c r="MDT104" s="227"/>
      <c r="MDU104" s="227"/>
      <c r="MDV104" s="227"/>
      <c r="MDW104" s="227"/>
      <c r="MDX104" s="227"/>
      <c r="MDY104" s="227"/>
      <c r="MDZ104" s="227"/>
      <c r="MEA104" s="227"/>
      <c r="MEB104" s="227"/>
      <c r="MEC104" s="227"/>
      <c r="MED104" s="227"/>
      <c r="MEE104" s="227"/>
      <c r="MEF104" s="227"/>
      <c r="MEG104" s="227"/>
      <c r="MEH104" s="227"/>
      <c r="MEI104" s="227"/>
      <c r="MEJ104" s="227"/>
      <c r="MEK104" s="227"/>
      <c r="MEL104" s="227"/>
      <c r="MEM104" s="227"/>
      <c r="MEN104" s="227"/>
      <c r="MEO104" s="227"/>
      <c r="MEP104" s="227"/>
      <c r="MEQ104" s="227"/>
      <c r="MER104" s="227"/>
      <c r="MES104" s="227"/>
      <c r="MET104" s="227"/>
      <c r="MEU104" s="227"/>
      <c r="MEV104" s="227"/>
      <c r="MEW104" s="227"/>
      <c r="MEX104" s="227"/>
      <c r="MEY104" s="227"/>
      <c r="MEZ104" s="227"/>
      <c r="MFA104" s="227"/>
      <c r="MFB104" s="227"/>
      <c r="MFC104" s="227"/>
      <c r="MFD104" s="227"/>
      <c r="MFE104" s="227"/>
      <c r="MFF104" s="227"/>
      <c r="MFG104" s="227"/>
      <c r="MFH104" s="227"/>
      <c r="MFI104" s="227"/>
      <c r="MFJ104" s="227"/>
      <c r="MFK104" s="227"/>
      <c r="MFL104" s="227"/>
      <c r="MFM104" s="227"/>
      <c r="MFN104" s="227"/>
      <c r="MFO104" s="227"/>
      <c r="MFP104" s="227"/>
      <c r="MFQ104" s="227"/>
      <c r="MFR104" s="227"/>
      <c r="MFS104" s="227"/>
      <c r="MFT104" s="227"/>
      <c r="MFU104" s="227"/>
      <c r="MFV104" s="227"/>
      <c r="MFW104" s="227"/>
      <c r="MFX104" s="227"/>
      <c r="MFY104" s="227"/>
      <c r="MFZ104" s="227"/>
      <c r="MGA104" s="227"/>
      <c r="MGB104" s="227"/>
      <c r="MGC104" s="227"/>
      <c r="MGD104" s="227"/>
      <c r="MGE104" s="227"/>
      <c r="MGF104" s="227"/>
      <c r="MGG104" s="227"/>
      <c r="MGH104" s="227"/>
      <c r="MGI104" s="227"/>
      <c r="MGJ104" s="227"/>
      <c r="MGK104" s="227"/>
      <c r="MGL104" s="227"/>
      <c r="MGM104" s="227"/>
      <c r="MGN104" s="227"/>
      <c r="MGO104" s="227"/>
      <c r="MGP104" s="227"/>
      <c r="MGQ104" s="227"/>
      <c r="MGR104" s="227"/>
      <c r="MGS104" s="227"/>
      <c r="MGT104" s="227"/>
      <c r="MGU104" s="227"/>
      <c r="MGV104" s="227"/>
      <c r="MGW104" s="227"/>
      <c r="MGX104" s="227"/>
      <c r="MGY104" s="227"/>
      <c r="MGZ104" s="227"/>
      <c r="MHA104" s="227"/>
      <c r="MHB104" s="227"/>
      <c r="MHC104" s="227"/>
      <c r="MHD104" s="227"/>
      <c r="MHE104" s="227"/>
      <c r="MHF104" s="227"/>
      <c r="MHG104" s="227"/>
      <c r="MHH104" s="227"/>
      <c r="MHI104" s="227"/>
      <c r="MHJ104" s="227"/>
      <c r="MHK104" s="227"/>
      <c r="MHL104" s="227"/>
      <c r="MHM104" s="227"/>
      <c r="MHN104" s="227"/>
      <c r="MHO104" s="227"/>
      <c r="MHP104" s="227"/>
      <c r="MHQ104" s="227"/>
      <c r="MHR104" s="227"/>
      <c r="MHS104" s="227"/>
      <c r="MHT104" s="227"/>
      <c r="MHU104" s="227"/>
      <c r="MHV104" s="227"/>
      <c r="MHW104" s="227"/>
      <c r="MHX104" s="227"/>
      <c r="MHY104" s="227"/>
      <c r="MHZ104" s="227"/>
      <c r="MIA104" s="227"/>
      <c r="MIB104" s="227"/>
      <c r="MIC104" s="227"/>
      <c r="MID104" s="227"/>
      <c r="MIE104" s="227"/>
      <c r="MIF104" s="227"/>
      <c r="MIG104" s="227"/>
      <c r="MIH104" s="227"/>
      <c r="MII104" s="227"/>
      <c r="MIJ104" s="227"/>
      <c r="MIK104" s="227"/>
      <c r="MIL104" s="227"/>
      <c r="MIM104" s="227"/>
      <c r="MIN104" s="227"/>
      <c r="MIO104" s="227"/>
      <c r="MIP104" s="227"/>
      <c r="MIQ104" s="227"/>
      <c r="MIR104" s="227"/>
      <c r="MIS104" s="227"/>
      <c r="MIT104" s="227"/>
      <c r="MIU104" s="227"/>
      <c r="MIV104" s="227"/>
      <c r="MIW104" s="227"/>
      <c r="MIX104" s="227"/>
      <c r="MIY104" s="227"/>
      <c r="MIZ104" s="227"/>
      <c r="MJA104" s="227"/>
      <c r="MJB104" s="227"/>
      <c r="MJC104" s="227"/>
      <c r="MJD104" s="227"/>
      <c r="MJE104" s="227"/>
      <c r="MJF104" s="227"/>
      <c r="MJG104" s="227"/>
      <c r="MJH104" s="227"/>
      <c r="MJI104" s="227"/>
      <c r="MJJ104" s="227"/>
      <c r="MJK104" s="227"/>
      <c r="MJL104" s="227"/>
      <c r="MJM104" s="227"/>
      <c r="MJN104" s="227"/>
      <c r="MJO104" s="227"/>
      <c r="MJP104" s="227"/>
      <c r="MJQ104" s="227"/>
      <c r="MJR104" s="227"/>
      <c r="MJS104" s="227"/>
      <c r="MJT104" s="227"/>
      <c r="MJU104" s="227"/>
      <c r="MJV104" s="227"/>
      <c r="MJW104" s="227"/>
      <c r="MJX104" s="227"/>
      <c r="MJY104" s="227"/>
      <c r="MJZ104" s="227"/>
      <c r="MKA104" s="227"/>
      <c r="MKB104" s="227"/>
      <c r="MKC104" s="227"/>
      <c r="MKD104" s="227"/>
      <c r="MKE104" s="227"/>
      <c r="MKF104" s="227"/>
      <c r="MKG104" s="227"/>
      <c r="MKH104" s="227"/>
      <c r="MKI104" s="227"/>
      <c r="MKJ104" s="227"/>
      <c r="MKK104" s="227"/>
      <c r="MKL104" s="227"/>
      <c r="MKM104" s="227"/>
      <c r="MKN104" s="227"/>
      <c r="MKO104" s="227"/>
      <c r="MKP104" s="227"/>
      <c r="MKQ104" s="227"/>
      <c r="MKR104" s="227"/>
      <c r="MKS104" s="227"/>
      <c r="MKT104" s="227"/>
      <c r="MKU104" s="227"/>
      <c r="MKV104" s="227"/>
      <c r="MKW104" s="227"/>
      <c r="MKX104" s="227"/>
      <c r="MKY104" s="227"/>
      <c r="MKZ104" s="227"/>
      <c r="MLA104" s="227"/>
      <c r="MLB104" s="227"/>
      <c r="MLC104" s="227"/>
      <c r="MLD104" s="227"/>
      <c r="MLE104" s="227"/>
      <c r="MLF104" s="227"/>
      <c r="MLG104" s="227"/>
      <c r="MLH104" s="227"/>
      <c r="MLI104" s="227"/>
      <c r="MLJ104" s="227"/>
      <c r="MLK104" s="227"/>
      <c r="MLL104" s="227"/>
      <c r="MLM104" s="227"/>
      <c r="MLN104" s="227"/>
      <c r="MLO104" s="227"/>
      <c r="MLP104" s="227"/>
      <c r="MLQ104" s="227"/>
      <c r="MLR104" s="227"/>
      <c r="MLS104" s="227"/>
      <c r="MLT104" s="227"/>
      <c r="MLU104" s="227"/>
      <c r="MLV104" s="227"/>
      <c r="MLW104" s="227"/>
      <c r="MLX104" s="227"/>
      <c r="MLY104" s="227"/>
      <c r="MLZ104" s="227"/>
      <c r="MMA104" s="227"/>
      <c r="MMB104" s="227"/>
      <c r="MMC104" s="227"/>
      <c r="MMD104" s="227"/>
      <c r="MME104" s="227"/>
      <c r="MMF104" s="227"/>
      <c r="MMG104" s="227"/>
      <c r="MMH104" s="227"/>
      <c r="MMI104" s="227"/>
      <c r="MMJ104" s="227"/>
      <c r="MMK104" s="227"/>
      <c r="MML104" s="227"/>
      <c r="MMM104" s="227"/>
      <c r="MMN104" s="227"/>
      <c r="MMO104" s="227"/>
      <c r="MMP104" s="227"/>
      <c r="MMQ104" s="227"/>
      <c r="MMR104" s="227"/>
      <c r="MMS104" s="227"/>
      <c r="MMT104" s="227"/>
      <c r="MMU104" s="227"/>
      <c r="MMV104" s="227"/>
      <c r="MMW104" s="227"/>
      <c r="MMX104" s="227"/>
      <c r="MMY104" s="227"/>
      <c r="MMZ104" s="227"/>
      <c r="MNA104" s="227"/>
      <c r="MNB104" s="227"/>
      <c r="MNC104" s="227"/>
      <c r="MND104" s="227"/>
      <c r="MNE104" s="227"/>
      <c r="MNF104" s="227"/>
      <c r="MNG104" s="227"/>
      <c r="MNH104" s="227"/>
      <c r="MNI104" s="227"/>
      <c r="MNJ104" s="227"/>
      <c r="MNK104" s="227"/>
      <c r="MNL104" s="227"/>
      <c r="MNM104" s="227"/>
      <c r="MNN104" s="227"/>
      <c r="MNO104" s="227"/>
      <c r="MNP104" s="227"/>
      <c r="MNQ104" s="227"/>
      <c r="MNR104" s="227"/>
      <c r="MNS104" s="227"/>
      <c r="MNT104" s="227"/>
      <c r="MNU104" s="227"/>
      <c r="MNV104" s="227"/>
      <c r="MNW104" s="227"/>
      <c r="MNX104" s="227"/>
      <c r="MNY104" s="227"/>
      <c r="MNZ104" s="227"/>
      <c r="MOA104" s="227"/>
      <c r="MOB104" s="227"/>
      <c r="MOC104" s="227"/>
      <c r="MOD104" s="227"/>
      <c r="MOE104" s="227"/>
      <c r="MOF104" s="227"/>
      <c r="MOG104" s="227"/>
      <c r="MOH104" s="227"/>
      <c r="MOI104" s="227"/>
      <c r="MOJ104" s="227"/>
      <c r="MOK104" s="227"/>
      <c r="MOL104" s="227"/>
      <c r="MOM104" s="227"/>
      <c r="MON104" s="227"/>
      <c r="MOO104" s="227"/>
      <c r="MOP104" s="227"/>
      <c r="MOQ104" s="227"/>
      <c r="MOR104" s="227"/>
      <c r="MOS104" s="227"/>
      <c r="MOT104" s="227"/>
      <c r="MOU104" s="227"/>
      <c r="MOV104" s="227"/>
      <c r="MOW104" s="227"/>
      <c r="MOX104" s="227"/>
      <c r="MOY104" s="227"/>
      <c r="MOZ104" s="227"/>
      <c r="MPA104" s="227"/>
      <c r="MPB104" s="227"/>
      <c r="MPC104" s="227"/>
      <c r="MPD104" s="227"/>
      <c r="MPE104" s="227"/>
      <c r="MPF104" s="227"/>
      <c r="MPG104" s="227"/>
      <c r="MPH104" s="227"/>
      <c r="MPI104" s="227"/>
      <c r="MPJ104" s="227"/>
      <c r="MPK104" s="227"/>
      <c r="MPL104" s="227"/>
      <c r="MPM104" s="227"/>
      <c r="MPN104" s="227"/>
      <c r="MPO104" s="227"/>
      <c r="MPP104" s="227"/>
      <c r="MPQ104" s="227"/>
      <c r="MPR104" s="227"/>
      <c r="MPS104" s="227"/>
      <c r="MPT104" s="227"/>
      <c r="MPU104" s="227"/>
      <c r="MPV104" s="227"/>
      <c r="MPW104" s="227"/>
      <c r="MPX104" s="227"/>
      <c r="MPY104" s="227"/>
      <c r="MPZ104" s="227"/>
      <c r="MQA104" s="227"/>
      <c r="MQB104" s="227"/>
      <c r="MQC104" s="227"/>
      <c r="MQD104" s="227"/>
      <c r="MQE104" s="227"/>
      <c r="MQF104" s="227"/>
      <c r="MQG104" s="227"/>
      <c r="MQH104" s="227"/>
      <c r="MQI104" s="227"/>
      <c r="MQJ104" s="227"/>
      <c r="MQK104" s="227"/>
      <c r="MQL104" s="227"/>
      <c r="MQM104" s="227"/>
      <c r="MQN104" s="227"/>
      <c r="MQO104" s="227"/>
      <c r="MQP104" s="227"/>
      <c r="MQQ104" s="227"/>
      <c r="MQR104" s="227"/>
      <c r="MQS104" s="227"/>
      <c r="MQT104" s="227"/>
      <c r="MQU104" s="227"/>
      <c r="MQV104" s="227"/>
      <c r="MQW104" s="227"/>
      <c r="MQX104" s="227"/>
      <c r="MQY104" s="227"/>
      <c r="MQZ104" s="227"/>
      <c r="MRA104" s="227"/>
      <c r="MRB104" s="227"/>
      <c r="MRC104" s="227"/>
      <c r="MRD104" s="227"/>
      <c r="MRE104" s="227"/>
      <c r="MRF104" s="227"/>
      <c r="MRG104" s="227"/>
      <c r="MRH104" s="227"/>
      <c r="MRI104" s="227"/>
      <c r="MRJ104" s="227"/>
      <c r="MRK104" s="227"/>
      <c r="MRL104" s="227"/>
      <c r="MRM104" s="227"/>
      <c r="MRN104" s="227"/>
      <c r="MRO104" s="227"/>
      <c r="MRP104" s="227"/>
      <c r="MRQ104" s="227"/>
      <c r="MRR104" s="227"/>
      <c r="MRS104" s="227"/>
      <c r="MRT104" s="227"/>
      <c r="MRU104" s="227"/>
      <c r="MRV104" s="227"/>
      <c r="MRW104" s="227"/>
      <c r="MRX104" s="227"/>
      <c r="MRY104" s="227"/>
      <c r="MRZ104" s="227"/>
      <c r="MSA104" s="227"/>
      <c r="MSB104" s="227"/>
      <c r="MSC104" s="227"/>
      <c r="MSD104" s="227"/>
      <c r="MSE104" s="227"/>
      <c r="MSF104" s="227"/>
      <c r="MSG104" s="227"/>
      <c r="MSH104" s="227"/>
      <c r="MSI104" s="227"/>
      <c r="MSJ104" s="227"/>
      <c r="MSK104" s="227"/>
      <c r="MSL104" s="227"/>
      <c r="MSM104" s="227"/>
      <c r="MSN104" s="227"/>
      <c r="MSO104" s="227"/>
      <c r="MSP104" s="227"/>
      <c r="MSQ104" s="227"/>
      <c r="MSR104" s="227"/>
      <c r="MSS104" s="227"/>
      <c r="MST104" s="227"/>
      <c r="MSU104" s="227"/>
      <c r="MSV104" s="227"/>
      <c r="MSW104" s="227"/>
      <c r="MSX104" s="227"/>
      <c r="MSY104" s="227"/>
      <c r="MSZ104" s="227"/>
      <c r="MTA104" s="227"/>
      <c r="MTB104" s="227"/>
      <c r="MTC104" s="227"/>
      <c r="MTD104" s="227"/>
      <c r="MTE104" s="227"/>
      <c r="MTF104" s="227"/>
      <c r="MTG104" s="227"/>
      <c r="MTH104" s="227"/>
      <c r="MTI104" s="227"/>
      <c r="MTJ104" s="227"/>
      <c r="MTK104" s="227"/>
      <c r="MTL104" s="227"/>
      <c r="MTM104" s="227"/>
      <c r="MTN104" s="227"/>
      <c r="MTO104" s="227"/>
      <c r="MTP104" s="227"/>
      <c r="MTQ104" s="227"/>
      <c r="MTR104" s="227"/>
      <c r="MTS104" s="227"/>
      <c r="MTT104" s="227"/>
      <c r="MTU104" s="227"/>
      <c r="MTV104" s="227"/>
      <c r="MTW104" s="227"/>
      <c r="MTX104" s="227"/>
      <c r="MTY104" s="227"/>
      <c r="MTZ104" s="227"/>
      <c r="MUA104" s="227"/>
      <c r="MUB104" s="227"/>
      <c r="MUC104" s="227"/>
      <c r="MUD104" s="227"/>
      <c r="MUE104" s="227"/>
      <c r="MUF104" s="227"/>
      <c r="MUG104" s="227"/>
      <c r="MUH104" s="227"/>
      <c r="MUI104" s="227"/>
      <c r="MUJ104" s="227"/>
      <c r="MUK104" s="227"/>
      <c r="MUL104" s="227"/>
      <c r="MUM104" s="227"/>
      <c r="MUN104" s="227"/>
      <c r="MUO104" s="227"/>
      <c r="MUP104" s="227"/>
      <c r="MUQ104" s="227"/>
      <c r="MUR104" s="227"/>
      <c r="MUS104" s="227"/>
      <c r="MUT104" s="227"/>
      <c r="MUU104" s="227"/>
      <c r="MUV104" s="227"/>
      <c r="MUW104" s="227"/>
      <c r="MUX104" s="227"/>
      <c r="MUY104" s="227"/>
      <c r="MUZ104" s="227"/>
      <c r="MVA104" s="227"/>
      <c r="MVB104" s="227"/>
      <c r="MVC104" s="227"/>
      <c r="MVD104" s="227"/>
      <c r="MVE104" s="227"/>
      <c r="MVF104" s="227"/>
      <c r="MVG104" s="227"/>
      <c r="MVH104" s="227"/>
      <c r="MVI104" s="227"/>
      <c r="MVJ104" s="227"/>
      <c r="MVK104" s="227"/>
      <c r="MVL104" s="227"/>
      <c r="MVM104" s="227"/>
      <c r="MVN104" s="227"/>
      <c r="MVO104" s="227"/>
      <c r="MVP104" s="227"/>
      <c r="MVQ104" s="227"/>
      <c r="MVR104" s="227"/>
      <c r="MVS104" s="227"/>
      <c r="MVT104" s="227"/>
      <c r="MVU104" s="227"/>
      <c r="MVV104" s="227"/>
      <c r="MVW104" s="227"/>
      <c r="MVX104" s="227"/>
      <c r="MVY104" s="227"/>
      <c r="MVZ104" s="227"/>
      <c r="MWA104" s="227"/>
      <c r="MWB104" s="227"/>
      <c r="MWC104" s="227"/>
      <c r="MWD104" s="227"/>
      <c r="MWE104" s="227"/>
      <c r="MWF104" s="227"/>
      <c r="MWG104" s="227"/>
      <c r="MWH104" s="227"/>
      <c r="MWI104" s="227"/>
      <c r="MWJ104" s="227"/>
      <c r="MWK104" s="227"/>
      <c r="MWL104" s="227"/>
      <c r="MWM104" s="227"/>
      <c r="MWN104" s="227"/>
      <c r="MWO104" s="227"/>
      <c r="MWP104" s="227"/>
      <c r="MWQ104" s="227"/>
      <c r="MWR104" s="227"/>
      <c r="MWS104" s="227"/>
      <c r="MWT104" s="227"/>
      <c r="MWU104" s="227"/>
      <c r="MWV104" s="227"/>
      <c r="MWW104" s="227"/>
      <c r="MWX104" s="227"/>
      <c r="MWY104" s="227"/>
      <c r="MWZ104" s="227"/>
      <c r="MXA104" s="227"/>
      <c r="MXB104" s="227"/>
      <c r="MXC104" s="227"/>
      <c r="MXD104" s="227"/>
      <c r="MXE104" s="227"/>
      <c r="MXF104" s="227"/>
      <c r="MXG104" s="227"/>
      <c r="MXH104" s="227"/>
      <c r="MXI104" s="227"/>
      <c r="MXJ104" s="227"/>
      <c r="MXK104" s="227"/>
      <c r="MXL104" s="227"/>
      <c r="MXM104" s="227"/>
      <c r="MXN104" s="227"/>
      <c r="MXO104" s="227"/>
      <c r="MXP104" s="227"/>
      <c r="MXQ104" s="227"/>
      <c r="MXR104" s="227"/>
      <c r="MXS104" s="227"/>
      <c r="MXT104" s="227"/>
      <c r="MXU104" s="227"/>
      <c r="MXV104" s="227"/>
      <c r="MXW104" s="227"/>
      <c r="MXX104" s="227"/>
      <c r="MXY104" s="227"/>
      <c r="MXZ104" s="227"/>
      <c r="MYA104" s="227"/>
      <c r="MYB104" s="227"/>
      <c r="MYC104" s="227"/>
      <c r="MYD104" s="227"/>
      <c r="MYE104" s="227"/>
      <c r="MYF104" s="227"/>
      <c r="MYG104" s="227"/>
      <c r="MYH104" s="227"/>
      <c r="MYI104" s="227"/>
      <c r="MYJ104" s="227"/>
      <c r="MYK104" s="227"/>
      <c r="MYL104" s="227"/>
      <c r="MYM104" s="227"/>
      <c r="MYN104" s="227"/>
      <c r="MYO104" s="227"/>
      <c r="MYP104" s="227"/>
      <c r="MYQ104" s="227"/>
      <c r="MYR104" s="227"/>
      <c r="MYS104" s="227"/>
      <c r="MYT104" s="227"/>
      <c r="MYU104" s="227"/>
      <c r="MYV104" s="227"/>
      <c r="MYW104" s="227"/>
      <c r="MYX104" s="227"/>
      <c r="MYY104" s="227"/>
      <c r="MYZ104" s="227"/>
      <c r="MZA104" s="227"/>
      <c r="MZB104" s="227"/>
      <c r="MZC104" s="227"/>
      <c r="MZD104" s="227"/>
      <c r="MZE104" s="227"/>
      <c r="MZF104" s="227"/>
      <c r="MZG104" s="227"/>
      <c r="MZH104" s="227"/>
      <c r="MZI104" s="227"/>
      <c r="MZJ104" s="227"/>
      <c r="MZK104" s="227"/>
      <c r="MZL104" s="227"/>
      <c r="MZM104" s="227"/>
      <c r="MZN104" s="227"/>
      <c r="MZO104" s="227"/>
      <c r="MZP104" s="227"/>
      <c r="MZQ104" s="227"/>
      <c r="MZR104" s="227"/>
      <c r="MZS104" s="227"/>
      <c r="MZT104" s="227"/>
      <c r="MZU104" s="227"/>
      <c r="MZV104" s="227"/>
      <c r="MZW104" s="227"/>
      <c r="MZX104" s="227"/>
      <c r="MZY104" s="227"/>
      <c r="MZZ104" s="227"/>
      <c r="NAA104" s="227"/>
      <c r="NAB104" s="227"/>
      <c r="NAC104" s="227"/>
      <c r="NAD104" s="227"/>
      <c r="NAE104" s="227"/>
      <c r="NAF104" s="227"/>
      <c r="NAG104" s="227"/>
      <c r="NAH104" s="227"/>
      <c r="NAI104" s="227"/>
      <c r="NAJ104" s="227"/>
      <c r="NAK104" s="227"/>
      <c r="NAL104" s="227"/>
      <c r="NAM104" s="227"/>
      <c r="NAN104" s="227"/>
      <c r="NAO104" s="227"/>
      <c r="NAP104" s="227"/>
      <c r="NAQ104" s="227"/>
      <c r="NAR104" s="227"/>
      <c r="NAS104" s="227"/>
      <c r="NAT104" s="227"/>
      <c r="NAU104" s="227"/>
      <c r="NAV104" s="227"/>
      <c r="NAW104" s="227"/>
      <c r="NAX104" s="227"/>
      <c r="NAY104" s="227"/>
      <c r="NAZ104" s="227"/>
      <c r="NBA104" s="227"/>
      <c r="NBB104" s="227"/>
      <c r="NBC104" s="227"/>
      <c r="NBD104" s="227"/>
      <c r="NBE104" s="227"/>
      <c r="NBF104" s="227"/>
      <c r="NBG104" s="227"/>
      <c r="NBH104" s="227"/>
      <c r="NBI104" s="227"/>
      <c r="NBJ104" s="227"/>
      <c r="NBK104" s="227"/>
      <c r="NBL104" s="227"/>
      <c r="NBM104" s="227"/>
      <c r="NBN104" s="227"/>
      <c r="NBO104" s="227"/>
      <c r="NBP104" s="227"/>
      <c r="NBQ104" s="227"/>
      <c r="NBR104" s="227"/>
      <c r="NBS104" s="227"/>
      <c r="NBT104" s="227"/>
      <c r="NBU104" s="227"/>
      <c r="NBV104" s="227"/>
      <c r="NBW104" s="227"/>
      <c r="NBX104" s="227"/>
      <c r="NBY104" s="227"/>
      <c r="NBZ104" s="227"/>
      <c r="NCA104" s="227"/>
      <c r="NCB104" s="227"/>
      <c r="NCC104" s="227"/>
      <c r="NCD104" s="227"/>
      <c r="NCE104" s="227"/>
      <c r="NCF104" s="227"/>
      <c r="NCG104" s="227"/>
      <c r="NCH104" s="227"/>
      <c r="NCI104" s="227"/>
      <c r="NCJ104" s="227"/>
      <c r="NCK104" s="227"/>
      <c r="NCL104" s="227"/>
      <c r="NCM104" s="227"/>
      <c r="NCN104" s="227"/>
      <c r="NCO104" s="227"/>
      <c r="NCP104" s="227"/>
      <c r="NCQ104" s="227"/>
      <c r="NCR104" s="227"/>
      <c r="NCS104" s="227"/>
      <c r="NCT104" s="227"/>
      <c r="NCU104" s="227"/>
      <c r="NCV104" s="227"/>
      <c r="NCW104" s="227"/>
      <c r="NCX104" s="227"/>
      <c r="NCY104" s="227"/>
      <c r="NCZ104" s="227"/>
      <c r="NDA104" s="227"/>
      <c r="NDB104" s="227"/>
      <c r="NDC104" s="227"/>
      <c r="NDD104" s="227"/>
      <c r="NDE104" s="227"/>
      <c r="NDF104" s="227"/>
      <c r="NDG104" s="227"/>
      <c r="NDH104" s="227"/>
      <c r="NDI104" s="227"/>
      <c r="NDJ104" s="227"/>
      <c r="NDK104" s="227"/>
      <c r="NDL104" s="227"/>
      <c r="NDM104" s="227"/>
      <c r="NDN104" s="227"/>
      <c r="NDO104" s="227"/>
      <c r="NDP104" s="227"/>
      <c r="NDQ104" s="227"/>
      <c r="NDR104" s="227"/>
      <c r="NDS104" s="227"/>
      <c r="NDT104" s="227"/>
      <c r="NDU104" s="227"/>
      <c r="NDV104" s="227"/>
      <c r="NDW104" s="227"/>
      <c r="NDX104" s="227"/>
      <c r="NDY104" s="227"/>
      <c r="NDZ104" s="227"/>
      <c r="NEA104" s="227"/>
      <c r="NEB104" s="227"/>
      <c r="NEC104" s="227"/>
      <c r="NED104" s="227"/>
      <c r="NEE104" s="227"/>
      <c r="NEF104" s="227"/>
      <c r="NEG104" s="227"/>
      <c r="NEH104" s="227"/>
      <c r="NEI104" s="227"/>
      <c r="NEJ104" s="227"/>
      <c r="NEK104" s="227"/>
      <c r="NEL104" s="227"/>
      <c r="NEM104" s="227"/>
      <c r="NEN104" s="227"/>
      <c r="NEO104" s="227"/>
      <c r="NEP104" s="227"/>
      <c r="NEQ104" s="227"/>
      <c r="NER104" s="227"/>
      <c r="NES104" s="227"/>
      <c r="NET104" s="227"/>
      <c r="NEU104" s="227"/>
      <c r="NEV104" s="227"/>
      <c r="NEW104" s="227"/>
      <c r="NEX104" s="227"/>
      <c r="NEY104" s="227"/>
      <c r="NEZ104" s="227"/>
      <c r="NFA104" s="227"/>
      <c r="NFB104" s="227"/>
      <c r="NFC104" s="227"/>
      <c r="NFD104" s="227"/>
      <c r="NFE104" s="227"/>
      <c r="NFF104" s="227"/>
      <c r="NFG104" s="227"/>
      <c r="NFH104" s="227"/>
      <c r="NFI104" s="227"/>
      <c r="NFJ104" s="227"/>
      <c r="NFK104" s="227"/>
      <c r="NFL104" s="227"/>
      <c r="NFM104" s="227"/>
      <c r="NFN104" s="227"/>
      <c r="NFO104" s="227"/>
      <c r="NFP104" s="227"/>
      <c r="NFQ104" s="227"/>
      <c r="NFR104" s="227"/>
      <c r="NFS104" s="227"/>
      <c r="NFT104" s="227"/>
      <c r="NFU104" s="227"/>
      <c r="NFV104" s="227"/>
      <c r="NFW104" s="227"/>
      <c r="NFX104" s="227"/>
      <c r="NFY104" s="227"/>
      <c r="NFZ104" s="227"/>
      <c r="NGA104" s="227"/>
      <c r="NGB104" s="227"/>
      <c r="NGC104" s="227"/>
      <c r="NGD104" s="227"/>
      <c r="NGE104" s="227"/>
      <c r="NGF104" s="227"/>
      <c r="NGG104" s="227"/>
      <c r="NGH104" s="227"/>
      <c r="NGI104" s="227"/>
      <c r="NGJ104" s="227"/>
      <c r="NGK104" s="227"/>
      <c r="NGL104" s="227"/>
      <c r="NGM104" s="227"/>
      <c r="NGN104" s="227"/>
      <c r="NGO104" s="227"/>
      <c r="NGP104" s="227"/>
      <c r="NGQ104" s="227"/>
      <c r="NGR104" s="227"/>
      <c r="NGS104" s="227"/>
      <c r="NGT104" s="227"/>
      <c r="NGU104" s="227"/>
      <c r="NGV104" s="227"/>
      <c r="NGW104" s="227"/>
      <c r="NGX104" s="227"/>
      <c r="NGY104" s="227"/>
      <c r="NGZ104" s="227"/>
      <c r="NHA104" s="227"/>
      <c r="NHB104" s="227"/>
      <c r="NHC104" s="227"/>
      <c r="NHD104" s="227"/>
      <c r="NHE104" s="227"/>
      <c r="NHF104" s="227"/>
      <c r="NHG104" s="227"/>
      <c r="NHH104" s="227"/>
      <c r="NHI104" s="227"/>
      <c r="NHJ104" s="227"/>
      <c r="NHK104" s="227"/>
      <c r="NHL104" s="227"/>
      <c r="NHM104" s="227"/>
      <c r="NHN104" s="227"/>
      <c r="NHO104" s="227"/>
      <c r="NHP104" s="227"/>
      <c r="NHQ104" s="227"/>
      <c r="NHR104" s="227"/>
      <c r="NHS104" s="227"/>
      <c r="NHT104" s="227"/>
      <c r="NHU104" s="227"/>
      <c r="NHV104" s="227"/>
      <c r="NHW104" s="227"/>
      <c r="NHX104" s="227"/>
      <c r="NHY104" s="227"/>
      <c r="NHZ104" s="227"/>
      <c r="NIA104" s="227"/>
      <c r="NIB104" s="227"/>
      <c r="NIC104" s="227"/>
      <c r="NID104" s="227"/>
      <c r="NIE104" s="227"/>
      <c r="NIF104" s="227"/>
      <c r="NIG104" s="227"/>
      <c r="NIH104" s="227"/>
      <c r="NII104" s="227"/>
      <c r="NIJ104" s="227"/>
      <c r="NIK104" s="227"/>
      <c r="NIL104" s="227"/>
      <c r="NIM104" s="227"/>
      <c r="NIN104" s="227"/>
      <c r="NIO104" s="227"/>
      <c r="NIP104" s="227"/>
      <c r="NIQ104" s="227"/>
      <c r="NIR104" s="227"/>
      <c r="NIS104" s="227"/>
      <c r="NIT104" s="227"/>
      <c r="NIU104" s="227"/>
      <c r="NIV104" s="227"/>
      <c r="NIW104" s="227"/>
      <c r="NIX104" s="227"/>
      <c r="NIY104" s="227"/>
      <c r="NIZ104" s="227"/>
      <c r="NJA104" s="227"/>
      <c r="NJB104" s="227"/>
      <c r="NJC104" s="227"/>
      <c r="NJD104" s="227"/>
      <c r="NJE104" s="227"/>
      <c r="NJF104" s="227"/>
      <c r="NJG104" s="227"/>
      <c r="NJH104" s="227"/>
      <c r="NJI104" s="227"/>
      <c r="NJJ104" s="227"/>
      <c r="NJK104" s="227"/>
      <c r="NJL104" s="227"/>
      <c r="NJM104" s="227"/>
      <c r="NJN104" s="227"/>
      <c r="NJO104" s="227"/>
      <c r="NJP104" s="227"/>
      <c r="NJQ104" s="227"/>
      <c r="NJR104" s="227"/>
      <c r="NJS104" s="227"/>
      <c r="NJT104" s="227"/>
      <c r="NJU104" s="227"/>
      <c r="NJV104" s="227"/>
      <c r="NJW104" s="227"/>
      <c r="NJX104" s="227"/>
      <c r="NJY104" s="227"/>
      <c r="NJZ104" s="227"/>
      <c r="NKA104" s="227"/>
      <c r="NKB104" s="227"/>
      <c r="NKC104" s="227"/>
      <c r="NKD104" s="227"/>
      <c r="NKE104" s="227"/>
      <c r="NKF104" s="227"/>
      <c r="NKG104" s="227"/>
      <c r="NKH104" s="227"/>
      <c r="NKI104" s="227"/>
      <c r="NKJ104" s="227"/>
      <c r="NKK104" s="227"/>
      <c r="NKL104" s="227"/>
      <c r="NKM104" s="227"/>
      <c r="NKN104" s="227"/>
      <c r="NKO104" s="227"/>
      <c r="NKP104" s="227"/>
      <c r="NKQ104" s="227"/>
      <c r="NKR104" s="227"/>
      <c r="NKS104" s="227"/>
      <c r="NKT104" s="227"/>
      <c r="NKU104" s="227"/>
      <c r="NKV104" s="227"/>
      <c r="NKW104" s="227"/>
      <c r="NKX104" s="227"/>
      <c r="NKY104" s="227"/>
      <c r="NKZ104" s="227"/>
      <c r="NLA104" s="227"/>
      <c r="NLB104" s="227"/>
      <c r="NLC104" s="227"/>
      <c r="NLD104" s="227"/>
      <c r="NLE104" s="227"/>
      <c r="NLF104" s="227"/>
      <c r="NLG104" s="227"/>
      <c r="NLH104" s="227"/>
      <c r="NLI104" s="227"/>
      <c r="NLJ104" s="227"/>
      <c r="NLK104" s="227"/>
      <c r="NLL104" s="227"/>
      <c r="NLM104" s="227"/>
      <c r="NLN104" s="227"/>
      <c r="NLO104" s="227"/>
      <c r="NLP104" s="227"/>
      <c r="NLQ104" s="227"/>
      <c r="NLR104" s="227"/>
      <c r="NLS104" s="227"/>
      <c r="NLT104" s="227"/>
      <c r="NLU104" s="227"/>
      <c r="NLV104" s="227"/>
      <c r="NLW104" s="227"/>
      <c r="NLX104" s="227"/>
      <c r="NLY104" s="227"/>
      <c r="NLZ104" s="227"/>
      <c r="NMA104" s="227"/>
      <c r="NMB104" s="227"/>
      <c r="NMC104" s="227"/>
      <c r="NMD104" s="227"/>
      <c r="NME104" s="227"/>
      <c r="NMF104" s="227"/>
      <c r="NMG104" s="227"/>
      <c r="NMH104" s="227"/>
      <c r="NMI104" s="227"/>
      <c r="NMJ104" s="227"/>
      <c r="NMK104" s="227"/>
      <c r="NML104" s="227"/>
      <c r="NMM104" s="227"/>
      <c r="NMN104" s="227"/>
      <c r="NMO104" s="227"/>
      <c r="NMP104" s="227"/>
      <c r="NMQ104" s="227"/>
      <c r="NMR104" s="227"/>
      <c r="NMS104" s="227"/>
      <c r="NMT104" s="227"/>
      <c r="NMU104" s="227"/>
      <c r="NMV104" s="227"/>
      <c r="NMW104" s="227"/>
      <c r="NMX104" s="227"/>
      <c r="NMY104" s="227"/>
      <c r="NMZ104" s="227"/>
      <c r="NNA104" s="227"/>
      <c r="NNB104" s="227"/>
      <c r="NNC104" s="227"/>
      <c r="NND104" s="227"/>
      <c r="NNE104" s="227"/>
      <c r="NNF104" s="227"/>
      <c r="NNG104" s="227"/>
      <c r="NNH104" s="227"/>
      <c r="NNI104" s="227"/>
      <c r="NNJ104" s="227"/>
      <c r="NNK104" s="227"/>
      <c r="NNL104" s="227"/>
      <c r="NNM104" s="227"/>
      <c r="NNN104" s="227"/>
      <c r="NNO104" s="227"/>
      <c r="NNP104" s="227"/>
      <c r="NNQ104" s="227"/>
      <c r="NNR104" s="227"/>
      <c r="NNS104" s="227"/>
      <c r="NNT104" s="227"/>
      <c r="NNU104" s="227"/>
      <c r="NNV104" s="227"/>
      <c r="NNW104" s="227"/>
      <c r="NNX104" s="227"/>
      <c r="NNY104" s="227"/>
      <c r="NNZ104" s="227"/>
      <c r="NOA104" s="227"/>
      <c r="NOB104" s="227"/>
      <c r="NOC104" s="227"/>
      <c r="NOD104" s="227"/>
      <c r="NOE104" s="227"/>
      <c r="NOF104" s="227"/>
      <c r="NOG104" s="227"/>
      <c r="NOH104" s="227"/>
      <c r="NOI104" s="227"/>
      <c r="NOJ104" s="227"/>
      <c r="NOK104" s="227"/>
      <c r="NOL104" s="227"/>
      <c r="NOM104" s="227"/>
      <c r="NON104" s="227"/>
      <c r="NOO104" s="227"/>
      <c r="NOP104" s="227"/>
      <c r="NOQ104" s="227"/>
      <c r="NOR104" s="227"/>
      <c r="NOS104" s="227"/>
      <c r="NOT104" s="227"/>
      <c r="NOU104" s="227"/>
      <c r="NOV104" s="227"/>
      <c r="NOW104" s="227"/>
      <c r="NOX104" s="227"/>
      <c r="NOY104" s="227"/>
      <c r="NOZ104" s="227"/>
      <c r="NPA104" s="227"/>
      <c r="NPB104" s="227"/>
      <c r="NPC104" s="227"/>
      <c r="NPD104" s="227"/>
      <c r="NPE104" s="227"/>
      <c r="NPF104" s="227"/>
      <c r="NPG104" s="227"/>
      <c r="NPH104" s="227"/>
      <c r="NPI104" s="227"/>
      <c r="NPJ104" s="227"/>
      <c r="NPK104" s="227"/>
      <c r="NPL104" s="227"/>
      <c r="NPM104" s="227"/>
      <c r="NPN104" s="227"/>
      <c r="NPO104" s="227"/>
      <c r="NPP104" s="227"/>
      <c r="NPQ104" s="227"/>
      <c r="NPR104" s="227"/>
      <c r="NPS104" s="227"/>
      <c r="NPT104" s="227"/>
      <c r="NPU104" s="227"/>
      <c r="NPV104" s="227"/>
      <c r="NPW104" s="227"/>
      <c r="NPX104" s="227"/>
      <c r="NPY104" s="227"/>
      <c r="NPZ104" s="227"/>
      <c r="NQA104" s="227"/>
      <c r="NQB104" s="227"/>
      <c r="NQC104" s="227"/>
      <c r="NQD104" s="227"/>
      <c r="NQE104" s="227"/>
      <c r="NQF104" s="227"/>
      <c r="NQG104" s="227"/>
      <c r="NQH104" s="227"/>
      <c r="NQI104" s="227"/>
      <c r="NQJ104" s="227"/>
      <c r="NQK104" s="227"/>
      <c r="NQL104" s="227"/>
      <c r="NQM104" s="227"/>
      <c r="NQN104" s="227"/>
      <c r="NQO104" s="227"/>
      <c r="NQP104" s="227"/>
      <c r="NQQ104" s="227"/>
      <c r="NQR104" s="227"/>
      <c r="NQS104" s="227"/>
      <c r="NQT104" s="227"/>
      <c r="NQU104" s="227"/>
      <c r="NQV104" s="227"/>
      <c r="NQW104" s="227"/>
      <c r="NQX104" s="227"/>
      <c r="NQY104" s="227"/>
      <c r="NQZ104" s="227"/>
      <c r="NRA104" s="227"/>
      <c r="NRB104" s="227"/>
      <c r="NRC104" s="227"/>
      <c r="NRD104" s="227"/>
      <c r="NRE104" s="227"/>
      <c r="NRF104" s="227"/>
      <c r="NRG104" s="227"/>
      <c r="NRH104" s="227"/>
      <c r="NRI104" s="227"/>
      <c r="NRJ104" s="227"/>
      <c r="NRK104" s="227"/>
      <c r="NRL104" s="227"/>
      <c r="NRM104" s="227"/>
      <c r="NRN104" s="227"/>
      <c r="NRO104" s="227"/>
      <c r="NRP104" s="227"/>
      <c r="NRQ104" s="227"/>
      <c r="NRR104" s="227"/>
      <c r="NRS104" s="227"/>
      <c r="NRT104" s="227"/>
      <c r="NRU104" s="227"/>
      <c r="NRV104" s="227"/>
      <c r="NRW104" s="227"/>
      <c r="NRX104" s="227"/>
      <c r="NRY104" s="227"/>
      <c r="NRZ104" s="227"/>
      <c r="NSA104" s="227"/>
      <c r="NSB104" s="227"/>
      <c r="NSC104" s="227"/>
      <c r="NSD104" s="227"/>
      <c r="NSE104" s="227"/>
      <c r="NSF104" s="227"/>
      <c r="NSG104" s="227"/>
      <c r="NSH104" s="227"/>
      <c r="NSI104" s="227"/>
      <c r="NSJ104" s="227"/>
      <c r="NSK104" s="227"/>
      <c r="NSL104" s="227"/>
      <c r="NSM104" s="227"/>
      <c r="NSN104" s="227"/>
      <c r="NSO104" s="227"/>
      <c r="NSP104" s="227"/>
      <c r="NSQ104" s="227"/>
      <c r="NSR104" s="227"/>
      <c r="NSS104" s="227"/>
      <c r="NST104" s="227"/>
      <c r="NSU104" s="227"/>
      <c r="NSV104" s="227"/>
      <c r="NSW104" s="227"/>
      <c r="NSX104" s="227"/>
      <c r="NSY104" s="227"/>
      <c r="NSZ104" s="227"/>
      <c r="NTA104" s="227"/>
      <c r="NTB104" s="227"/>
      <c r="NTC104" s="227"/>
      <c r="NTD104" s="227"/>
      <c r="NTE104" s="227"/>
      <c r="NTF104" s="227"/>
      <c r="NTG104" s="227"/>
      <c r="NTH104" s="227"/>
      <c r="NTI104" s="227"/>
      <c r="NTJ104" s="227"/>
      <c r="NTK104" s="227"/>
      <c r="NTL104" s="227"/>
      <c r="NTM104" s="227"/>
      <c r="NTN104" s="227"/>
      <c r="NTO104" s="227"/>
      <c r="NTP104" s="227"/>
      <c r="NTQ104" s="227"/>
      <c r="NTR104" s="227"/>
      <c r="NTS104" s="227"/>
      <c r="NTT104" s="227"/>
      <c r="NTU104" s="227"/>
      <c r="NTV104" s="227"/>
      <c r="NTW104" s="227"/>
      <c r="NTX104" s="227"/>
      <c r="NTY104" s="227"/>
      <c r="NTZ104" s="227"/>
      <c r="NUA104" s="227"/>
      <c r="NUB104" s="227"/>
      <c r="NUC104" s="227"/>
      <c r="NUD104" s="227"/>
      <c r="NUE104" s="227"/>
      <c r="NUF104" s="227"/>
      <c r="NUG104" s="227"/>
      <c r="NUH104" s="227"/>
      <c r="NUI104" s="227"/>
      <c r="NUJ104" s="227"/>
      <c r="NUK104" s="227"/>
      <c r="NUL104" s="227"/>
      <c r="NUM104" s="227"/>
      <c r="NUN104" s="227"/>
      <c r="NUO104" s="227"/>
      <c r="NUP104" s="227"/>
      <c r="NUQ104" s="227"/>
      <c r="NUR104" s="227"/>
      <c r="NUS104" s="227"/>
      <c r="NUT104" s="227"/>
      <c r="NUU104" s="227"/>
      <c r="NUV104" s="227"/>
      <c r="NUW104" s="227"/>
      <c r="NUX104" s="227"/>
      <c r="NUY104" s="227"/>
      <c r="NUZ104" s="227"/>
      <c r="NVA104" s="227"/>
      <c r="NVB104" s="227"/>
      <c r="NVC104" s="227"/>
      <c r="NVD104" s="227"/>
      <c r="NVE104" s="227"/>
      <c r="NVF104" s="227"/>
      <c r="NVG104" s="227"/>
      <c r="NVH104" s="227"/>
      <c r="NVI104" s="227"/>
      <c r="NVJ104" s="227"/>
      <c r="NVK104" s="227"/>
      <c r="NVL104" s="227"/>
      <c r="NVM104" s="227"/>
      <c r="NVN104" s="227"/>
      <c r="NVO104" s="227"/>
      <c r="NVP104" s="227"/>
      <c r="NVQ104" s="227"/>
      <c r="NVR104" s="227"/>
      <c r="NVS104" s="227"/>
      <c r="NVT104" s="227"/>
      <c r="NVU104" s="227"/>
      <c r="NVV104" s="227"/>
      <c r="NVW104" s="227"/>
      <c r="NVX104" s="227"/>
      <c r="NVY104" s="227"/>
      <c r="NVZ104" s="227"/>
      <c r="NWA104" s="227"/>
      <c r="NWB104" s="227"/>
      <c r="NWC104" s="227"/>
      <c r="NWD104" s="227"/>
      <c r="NWE104" s="227"/>
      <c r="NWF104" s="227"/>
      <c r="NWG104" s="227"/>
      <c r="NWH104" s="227"/>
      <c r="NWI104" s="227"/>
      <c r="NWJ104" s="227"/>
      <c r="NWK104" s="227"/>
      <c r="NWL104" s="227"/>
      <c r="NWM104" s="227"/>
      <c r="NWN104" s="227"/>
      <c r="NWO104" s="227"/>
      <c r="NWP104" s="227"/>
      <c r="NWQ104" s="227"/>
      <c r="NWR104" s="227"/>
      <c r="NWS104" s="227"/>
      <c r="NWT104" s="227"/>
      <c r="NWU104" s="227"/>
      <c r="NWV104" s="227"/>
      <c r="NWW104" s="227"/>
      <c r="NWX104" s="227"/>
      <c r="NWY104" s="227"/>
      <c r="NWZ104" s="227"/>
      <c r="NXA104" s="227"/>
      <c r="NXB104" s="227"/>
      <c r="NXC104" s="227"/>
      <c r="NXD104" s="227"/>
      <c r="NXE104" s="227"/>
      <c r="NXF104" s="227"/>
      <c r="NXG104" s="227"/>
      <c r="NXH104" s="227"/>
      <c r="NXI104" s="227"/>
      <c r="NXJ104" s="227"/>
      <c r="NXK104" s="227"/>
      <c r="NXL104" s="227"/>
      <c r="NXM104" s="227"/>
      <c r="NXN104" s="227"/>
      <c r="NXO104" s="227"/>
      <c r="NXP104" s="227"/>
      <c r="NXQ104" s="227"/>
      <c r="NXR104" s="227"/>
      <c r="NXS104" s="227"/>
      <c r="NXT104" s="227"/>
      <c r="NXU104" s="227"/>
      <c r="NXV104" s="227"/>
      <c r="NXW104" s="227"/>
      <c r="NXX104" s="227"/>
      <c r="NXY104" s="227"/>
      <c r="NXZ104" s="227"/>
      <c r="NYA104" s="227"/>
      <c r="NYB104" s="227"/>
      <c r="NYC104" s="227"/>
      <c r="NYD104" s="227"/>
      <c r="NYE104" s="227"/>
      <c r="NYF104" s="227"/>
      <c r="NYG104" s="227"/>
      <c r="NYH104" s="227"/>
      <c r="NYI104" s="227"/>
      <c r="NYJ104" s="227"/>
      <c r="NYK104" s="227"/>
      <c r="NYL104" s="227"/>
      <c r="NYM104" s="227"/>
      <c r="NYN104" s="227"/>
      <c r="NYO104" s="227"/>
      <c r="NYP104" s="227"/>
      <c r="NYQ104" s="227"/>
      <c r="NYR104" s="227"/>
      <c r="NYS104" s="227"/>
      <c r="NYT104" s="227"/>
      <c r="NYU104" s="227"/>
      <c r="NYV104" s="227"/>
      <c r="NYW104" s="227"/>
      <c r="NYX104" s="227"/>
      <c r="NYY104" s="227"/>
      <c r="NYZ104" s="227"/>
      <c r="NZA104" s="227"/>
      <c r="NZB104" s="227"/>
      <c r="NZC104" s="227"/>
      <c r="NZD104" s="227"/>
      <c r="NZE104" s="227"/>
      <c r="NZF104" s="227"/>
      <c r="NZG104" s="227"/>
      <c r="NZH104" s="227"/>
      <c r="NZI104" s="227"/>
      <c r="NZJ104" s="227"/>
      <c r="NZK104" s="227"/>
      <c r="NZL104" s="227"/>
      <c r="NZM104" s="227"/>
      <c r="NZN104" s="227"/>
      <c r="NZO104" s="227"/>
      <c r="NZP104" s="227"/>
      <c r="NZQ104" s="227"/>
      <c r="NZR104" s="227"/>
      <c r="NZS104" s="227"/>
      <c r="NZT104" s="227"/>
      <c r="NZU104" s="227"/>
      <c r="NZV104" s="227"/>
      <c r="NZW104" s="227"/>
      <c r="NZX104" s="227"/>
      <c r="NZY104" s="227"/>
      <c r="NZZ104" s="227"/>
      <c r="OAA104" s="227"/>
      <c r="OAB104" s="227"/>
      <c r="OAC104" s="227"/>
      <c r="OAD104" s="227"/>
      <c r="OAE104" s="227"/>
      <c r="OAF104" s="227"/>
      <c r="OAG104" s="227"/>
      <c r="OAH104" s="227"/>
      <c r="OAI104" s="227"/>
      <c r="OAJ104" s="227"/>
      <c r="OAK104" s="227"/>
      <c r="OAL104" s="227"/>
      <c r="OAM104" s="227"/>
      <c r="OAN104" s="227"/>
      <c r="OAO104" s="227"/>
      <c r="OAP104" s="227"/>
      <c r="OAQ104" s="227"/>
      <c r="OAR104" s="227"/>
      <c r="OAS104" s="227"/>
      <c r="OAT104" s="227"/>
      <c r="OAU104" s="227"/>
      <c r="OAV104" s="227"/>
      <c r="OAW104" s="227"/>
      <c r="OAX104" s="227"/>
      <c r="OAY104" s="227"/>
      <c r="OAZ104" s="227"/>
      <c r="OBA104" s="227"/>
      <c r="OBB104" s="227"/>
      <c r="OBC104" s="227"/>
      <c r="OBD104" s="227"/>
      <c r="OBE104" s="227"/>
      <c r="OBF104" s="227"/>
      <c r="OBG104" s="227"/>
      <c r="OBH104" s="227"/>
      <c r="OBI104" s="227"/>
      <c r="OBJ104" s="227"/>
      <c r="OBK104" s="227"/>
      <c r="OBL104" s="227"/>
      <c r="OBM104" s="227"/>
      <c r="OBN104" s="227"/>
      <c r="OBO104" s="227"/>
      <c r="OBP104" s="227"/>
      <c r="OBQ104" s="227"/>
      <c r="OBR104" s="227"/>
      <c r="OBS104" s="227"/>
      <c r="OBT104" s="227"/>
      <c r="OBU104" s="227"/>
      <c r="OBV104" s="227"/>
      <c r="OBW104" s="227"/>
      <c r="OBX104" s="227"/>
      <c r="OBY104" s="227"/>
      <c r="OBZ104" s="227"/>
      <c r="OCA104" s="227"/>
      <c r="OCB104" s="227"/>
      <c r="OCC104" s="227"/>
      <c r="OCD104" s="227"/>
      <c r="OCE104" s="227"/>
      <c r="OCF104" s="227"/>
      <c r="OCG104" s="227"/>
      <c r="OCH104" s="227"/>
      <c r="OCI104" s="227"/>
      <c r="OCJ104" s="227"/>
      <c r="OCK104" s="227"/>
      <c r="OCL104" s="227"/>
      <c r="OCM104" s="227"/>
      <c r="OCN104" s="227"/>
      <c r="OCO104" s="227"/>
      <c r="OCP104" s="227"/>
      <c r="OCQ104" s="227"/>
      <c r="OCR104" s="227"/>
      <c r="OCS104" s="227"/>
      <c r="OCT104" s="227"/>
      <c r="OCU104" s="227"/>
      <c r="OCV104" s="227"/>
      <c r="OCW104" s="227"/>
      <c r="OCX104" s="227"/>
      <c r="OCY104" s="227"/>
      <c r="OCZ104" s="227"/>
      <c r="ODA104" s="227"/>
      <c r="ODB104" s="227"/>
      <c r="ODC104" s="227"/>
      <c r="ODD104" s="227"/>
      <c r="ODE104" s="227"/>
      <c r="ODF104" s="227"/>
      <c r="ODG104" s="227"/>
      <c r="ODH104" s="227"/>
      <c r="ODI104" s="227"/>
      <c r="ODJ104" s="227"/>
      <c r="ODK104" s="227"/>
      <c r="ODL104" s="227"/>
      <c r="ODM104" s="227"/>
      <c r="ODN104" s="227"/>
      <c r="ODO104" s="227"/>
      <c r="ODP104" s="227"/>
      <c r="ODQ104" s="227"/>
      <c r="ODR104" s="227"/>
      <c r="ODS104" s="227"/>
      <c r="ODT104" s="227"/>
      <c r="ODU104" s="227"/>
      <c r="ODV104" s="227"/>
      <c r="ODW104" s="227"/>
      <c r="ODX104" s="227"/>
      <c r="ODY104" s="227"/>
      <c r="ODZ104" s="227"/>
      <c r="OEA104" s="227"/>
      <c r="OEB104" s="227"/>
      <c r="OEC104" s="227"/>
      <c r="OED104" s="227"/>
      <c r="OEE104" s="227"/>
      <c r="OEF104" s="227"/>
      <c r="OEG104" s="227"/>
      <c r="OEH104" s="227"/>
      <c r="OEI104" s="227"/>
      <c r="OEJ104" s="227"/>
      <c r="OEK104" s="227"/>
      <c r="OEL104" s="227"/>
      <c r="OEM104" s="227"/>
      <c r="OEN104" s="227"/>
      <c r="OEO104" s="227"/>
      <c r="OEP104" s="227"/>
      <c r="OEQ104" s="227"/>
      <c r="OER104" s="227"/>
      <c r="OES104" s="227"/>
      <c r="OET104" s="227"/>
      <c r="OEU104" s="227"/>
      <c r="OEV104" s="227"/>
      <c r="OEW104" s="227"/>
      <c r="OEX104" s="227"/>
      <c r="OEY104" s="227"/>
      <c r="OEZ104" s="227"/>
      <c r="OFA104" s="227"/>
      <c r="OFB104" s="227"/>
      <c r="OFC104" s="227"/>
      <c r="OFD104" s="227"/>
      <c r="OFE104" s="227"/>
      <c r="OFF104" s="227"/>
      <c r="OFG104" s="227"/>
      <c r="OFH104" s="227"/>
      <c r="OFI104" s="227"/>
      <c r="OFJ104" s="227"/>
      <c r="OFK104" s="227"/>
      <c r="OFL104" s="227"/>
      <c r="OFM104" s="227"/>
      <c r="OFN104" s="227"/>
      <c r="OFO104" s="227"/>
      <c r="OFP104" s="227"/>
      <c r="OFQ104" s="227"/>
      <c r="OFR104" s="227"/>
      <c r="OFS104" s="227"/>
      <c r="OFT104" s="227"/>
      <c r="OFU104" s="227"/>
      <c r="OFV104" s="227"/>
      <c r="OFW104" s="227"/>
      <c r="OFX104" s="227"/>
      <c r="OFY104" s="227"/>
      <c r="OFZ104" s="227"/>
      <c r="OGA104" s="227"/>
      <c r="OGB104" s="227"/>
      <c r="OGC104" s="227"/>
      <c r="OGD104" s="227"/>
      <c r="OGE104" s="227"/>
      <c r="OGF104" s="227"/>
      <c r="OGG104" s="227"/>
      <c r="OGH104" s="227"/>
      <c r="OGI104" s="227"/>
      <c r="OGJ104" s="227"/>
      <c r="OGK104" s="227"/>
      <c r="OGL104" s="227"/>
      <c r="OGM104" s="227"/>
      <c r="OGN104" s="227"/>
      <c r="OGO104" s="227"/>
      <c r="OGP104" s="227"/>
      <c r="OGQ104" s="227"/>
      <c r="OGR104" s="227"/>
      <c r="OGS104" s="227"/>
      <c r="OGT104" s="227"/>
      <c r="OGU104" s="227"/>
      <c r="OGV104" s="227"/>
      <c r="OGW104" s="227"/>
      <c r="OGX104" s="227"/>
      <c r="OGY104" s="227"/>
      <c r="OGZ104" s="227"/>
      <c r="OHA104" s="227"/>
      <c r="OHB104" s="227"/>
      <c r="OHC104" s="227"/>
      <c r="OHD104" s="227"/>
      <c r="OHE104" s="227"/>
      <c r="OHF104" s="227"/>
      <c r="OHG104" s="227"/>
      <c r="OHH104" s="227"/>
      <c r="OHI104" s="227"/>
      <c r="OHJ104" s="227"/>
      <c r="OHK104" s="227"/>
      <c r="OHL104" s="227"/>
      <c r="OHM104" s="227"/>
      <c r="OHN104" s="227"/>
      <c r="OHO104" s="227"/>
      <c r="OHP104" s="227"/>
      <c r="OHQ104" s="227"/>
      <c r="OHR104" s="227"/>
      <c r="OHS104" s="227"/>
      <c r="OHT104" s="227"/>
      <c r="OHU104" s="227"/>
      <c r="OHV104" s="227"/>
      <c r="OHW104" s="227"/>
      <c r="OHX104" s="227"/>
      <c r="OHY104" s="227"/>
      <c r="OHZ104" s="227"/>
      <c r="OIA104" s="227"/>
      <c r="OIB104" s="227"/>
      <c r="OIC104" s="227"/>
      <c r="OID104" s="227"/>
      <c r="OIE104" s="227"/>
      <c r="OIF104" s="227"/>
      <c r="OIG104" s="227"/>
      <c r="OIH104" s="227"/>
      <c r="OII104" s="227"/>
      <c r="OIJ104" s="227"/>
      <c r="OIK104" s="227"/>
      <c r="OIL104" s="227"/>
      <c r="OIM104" s="227"/>
      <c r="OIN104" s="227"/>
      <c r="OIO104" s="227"/>
      <c r="OIP104" s="227"/>
      <c r="OIQ104" s="227"/>
      <c r="OIR104" s="227"/>
      <c r="OIS104" s="227"/>
      <c r="OIT104" s="227"/>
      <c r="OIU104" s="227"/>
      <c r="OIV104" s="227"/>
      <c r="OIW104" s="227"/>
      <c r="OIX104" s="227"/>
      <c r="OIY104" s="227"/>
      <c r="OIZ104" s="227"/>
      <c r="OJA104" s="227"/>
      <c r="OJB104" s="227"/>
      <c r="OJC104" s="227"/>
      <c r="OJD104" s="227"/>
      <c r="OJE104" s="227"/>
      <c r="OJF104" s="227"/>
      <c r="OJG104" s="227"/>
      <c r="OJH104" s="227"/>
      <c r="OJI104" s="227"/>
      <c r="OJJ104" s="227"/>
      <c r="OJK104" s="227"/>
      <c r="OJL104" s="227"/>
      <c r="OJM104" s="227"/>
      <c r="OJN104" s="227"/>
      <c r="OJO104" s="227"/>
      <c r="OJP104" s="227"/>
      <c r="OJQ104" s="227"/>
      <c r="OJR104" s="227"/>
      <c r="OJS104" s="227"/>
      <c r="OJT104" s="227"/>
      <c r="OJU104" s="227"/>
      <c r="OJV104" s="227"/>
      <c r="OJW104" s="227"/>
      <c r="OJX104" s="227"/>
      <c r="OJY104" s="227"/>
      <c r="OJZ104" s="227"/>
      <c r="OKA104" s="227"/>
      <c r="OKB104" s="227"/>
      <c r="OKC104" s="227"/>
      <c r="OKD104" s="227"/>
      <c r="OKE104" s="227"/>
      <c r="OKF104" s="227"/>
      <c r="OKG104" s="227"/>
      <c r="OKH104" s="227"/>
      <c r="OKI104" s="227"/>
      <c r="OKJ104" s="227"/>
      <c r="OKK104" s="227"/>
      <c r="OKL104" s="227"/>
      <c r="OKM104" s="227"/>
      <c r="OKN104" s="227"/>
      <c r="OKO104" s="227"/>
      <c r="OKP104" s="227"/>
      <c r="OKQ104" s="227"/>
      <c r="OKR104" s="227"/>
      <c r="OKS104" s="227"/>
      <c r="OKT104" s="227"/>
      <c r="OKU104" s="227"/>
      <c r="OKV104" s="227"/>
      <c r="OKW104" s="227"/>
      <c r="OKX104" s="227"/>
      <c r="OKY104" s="227"/>
      <c r="OKZ104" s="227"/>
      <c r="OLA104" s="227"/>
      <c r="OLB104" s="227"/>
      <c r="OLC104" s="227"/>
      <c r="OLD104" s="227"/>
      <c r="OLE104" s="227"/>
      <c r="OLF104" s="227"/>
      <c r="OLG104" s="227"/>
      <c r="OLH104" s="227"/>
      <c r="OLI104" s="227"/>
      <c r="OLJ104" s="227"/>
      <c r="OLK104" s="227"/>
      <c r="OLL104" s="227"/>
      <c r="OLM104" s="227"/>
      <c r="OLN104" s="227"/>
      <c r="OLO104" s="227"/>
      <c r="OLP104" s="227"/>
      <c r="OLQ104" s="227"/>
      <c r="OLR104" s="227"/>
      <c r="OLS104" s="227"/>
      <c r="OLT104" s="227"/>
      <c r="OLU104" s="227"/>
      <c r="OLV104" s="227"/>
      <c r="OLW104" s="227"/>
      <c r="OLX104" s="227"/>
      <c r="OLY104" s="227"/>
      <c r="OLZ104" s="227"/>
      <c r="OMA104" s="227"/>
      <c r="OMB104" s="227"/>
      <c r="OMC104" s="227"/>
      <c r="OMD104" s="227"/>
      <c r="OME104" s="227"/>
      <c r="OMF104" s="227"/>
      <c r="OMG104" s="227"/>
      <c r="OMH104" s="227"/>
      <c r="OMI104" s="227"/>
      <c r="OMJ104" s="227"/>
      <c r="OMK104" s="227"/>
      <c r="OML104" s="227"/>
      <c r="OMM104" s="227"/>
      <c r="OMN104" s="227"/>
      <c r="OMO104" s="227"/>
      <c r="OMP104" s="227"/>
      <c r="OMQ104" s="227"/>
      <c r="OMR104" s="227"/>
      <c r="OMS104" s="227"/>
      <c r="OMT104" s="227"/>
      <c r="OMU104" s="227"/>
      <c r="OMV104" s="227"/>
      <c r="OMW104" s="227"/>
      <c r="OMX104" s="227"/>
      <c r="OMY104" s="227"/>
      <c r="OMZ104" s="227"/>
      <c r="ONA104" s="227"/>
      <c r="ONB104" s="227"/>
      <c r="ONC104" s="227"/>
      <c r="OND104" s="227"/>
      <c r="ONE104" s="227"/>
      <c r="ONF104" s="227"/>
      <c r="ONG104" s="227"/>
      <c r="ONH104" s="227"/>
      <c r="ONI104" s="227"/>
      <c r="ONJ104" s="227"/>
      <c r="ONK104" s="227"/>
      <c r="ONL104" s="227"/>
      <c r="ONM104" s="227"/>
      <c r="ONN104" s="227"/>
      <c r="ONO104" s="227"/>
      <c r="ONP104" s="227"/>
      <c r="ONQ104" s="227"/>
      <c r="ONR104" s="227"/>
      <c r="ONS104" s="227"/>
      <c r="ONT104" s="227"/>
      <c r="ONU104" s="227"/>
      <c r="ONV104" s="227"/>
      <c r="ONW104" s="227"/>
      <c r="ONX104" s="227"/>
      <c r="ONY104" s="227"/>
      <c r="ONZ104" s="227"/>
      <c r="OOA104" s="227"/>
      <c r="OOB104" s="227"/>
      <c r="OOC104" s="227"/>
      <c r="OOD104" s="227"/>
      <c r="OOE104" s="227"/>
      <c r="OOF104" s="227"/>
      <c r="OOG104" s="227"/>
      <c r="OOH104" s="227"/>
      <c r="OOI104" s="227"/>
      <c r="OOJ104" s="227"/>
      <c r="OOK104" s="227"/>
      <c r="OOL104" s="227"/>
      <c r="OOM104" s="227"/>
      <c r="OON104" s="227"/>
      <c r="OOO104" s="227"/>
      <c r="OOP104" s="227"/>
      <c r="OOQ104" s="227"/>
      <c r="OOR104" s="227"/>
      <c r="OOS104" s="227"/>
      <c r="OOT104" s="227"/>
      <c r="OOU104" s="227"/>
      <c r="OOV104" s="227"/>
      <c r="OOW104" s="227"/>
      <c r="OOX104" s="227"/>
      <c r="OOY104" s="227"/>
      <c r="OOZ104" s="227"/>
      <c r="OPA104" s="227"/>
      <c r="OPB104" s="227"/>
      <c r="OPC104" s="227"/>
      <c r="OPD104" s="227"/>
      <c r="OPE104" s="227"/>
      <c r="OPF104" s="227"/>
      <c r="OPG104" s="227"/>
      <c r="OPH104" s="227"/>
      <c r="OPI104" s="227"/>
      <c r="OPJ104" s="227"/>
      <c r="OPK104" s="227"/>
      <c r="OPL104" s="227"/>
      <c r="OPM104" s="227"/>
      <c r="OPN104" s="227"/>
      <c r="OPO104" s="227"/>
      <c r="OPP104" s="227"/>
      <c r="OPQ104" s="227"/>
      <c r="OPR104" s="227"/>
      <c r="OPS104" s="227"/>
      <c r="OPT104" s="227"/>
      <c r="OPU104" s="227"/>
      <c r="OPV104" s="227"/>
      <c r="OPW104" s="227"/>
      <c r="OPX104" s="227"/>
      <c r="OPY104" s="227"/>
      <c r="OPZ104" s="227"/>
      <c r="OQA104" s="227"/>
      <c r="OQB104" s="227"/>
      <c r="OQC104" s="227"/>
      <c r="OQD104" s="227"/>
      <c r="OQE104" s="227"/>
      <c r="OQF104" s="227"/>
      <c r="OQG104" s="227"/>
      <c r="OQH104" s="227"/>
      <c r="OQI104" s="227"/>
      <c r="OQJ104" s="227"/>
      <c r="OQK104" s="227"/>
      <c r="OQL104" s="227"/>
      <c r="OQM104" s="227"/>
      <c r="OQN104" s="227"/>
      <c r="OQO104" s="227"/>
      <c r="OQP104" s="227"/>
      <c r="OQQ104" s="227"/>
      <c r="OQR104" s="227"/>
      <c r="OQS104" s="227"/>
      <c r="OQT104" s="227"/>
      <c r="OQU104" s="227"/>
      <c r="OQV104" s="227"/>
      <c r="OQW104" s="227"/>
      <c r="OQX104" s="227"/>
      <c r="OQY104" s="227"/>
      <c r="OQZ104" s="227"/>
      <c r="ORA104" s="227"/>
      <c r="ORB104" s="227"/>
      <c r="ORC104" s="227"/>
      <c r="ORD104" s="227"/>
      <c r="ORE104" s="227"/>
      <c r="ORF104" s="227"/>
      <c r="ORG104" s="227"/>
      <c r="ORH104" s="227"/>
      <c r="ORI104" s="227"/>
      <c r="ORJ104" s="227"/>
      <c r="ORK104" s="227"/>
      <c r="ORL104" s="227"/>
      <c r="ORM104" s="227"/>
      <c r="ORN104" s="227"/>
      <c r="ORO104" s="227"/>
      <c r="ORP104" s="227"/>
      <c r="ORQ104" s="227"/>
      <c r="ORR104" s="227"/>
      <c r="ORS104" s="227"/>
      <c r="ORT104" s="227"/>
      <c r="ORU104" s="227"/>
      <c r="ORV104" s="227"/>
      <c r="ORW104" s="227"/>
      <c r="ORX104" s="227"/>
      <c r="ORY104" s="227"/>
      <c r="ORZ104" s="227"/>
      <c r="OSA104" s="227"/>
      <c r="OSB104" s="227"/>
      <c r="OSC104" s="227"/>
      <c r="OSD104" s="227"/>
      <c r="OSE104" s="227"/>
      <c r="OSF104" s="227"/>
      <c r="OSG104" s="227"/>
      <c r="OSH104" s="227"/>
      <c r="OSI104" s="227"/>
      <c r="OSJ104" s="227"/>
      <c r="OSK104" s="227"/>
      <c r="OSL104" s="227"/>
      <c r="OSM104" s="227"/>
      <c r="OSN104" s="227"/>
      <c r="OSO104" s="227"/>
      <c r="OSP104" s="227"/>
      <c r="OSQ104" s="227"/>
      <c r="OSR104" s="227"/>
      <c r="OSS104" s="227"/>
      <c r="OST104" s="227"/>
      <c r="OSU104" s="227"/>
      <c r="OSV104" s="227"/>
      <c r="OSW104" s="227"/>
      <c r="OSX104" s="227"/>
      <c r="OSY104" s="227"/>
      <c r="OSZ104" s="227"/>
      <c r="OTA104" s="227"/>
      <c r="OTB104" s="227"/>
      <c r="OTC104" s="227"/>
      <c r="OTD104" s="227"/>
      <c r="OTE104" s="227"/>
      <c r="OTF104" s="227"/>
      <c r="OTG104" s="227"/>
      <c r="OTH104" s="227"/>
      <c r="OTI104" s="227"/>
      <c r="OTJ104" s="227"/>
      <c r="OTK104" s="227"/>
      <c r="OTL104" s="227"/>
      <c r="OTM104" s="227"/>
      <c r="OTN104" s="227"/>
      <c r="OTO104" s="227"/>
      <c r="OTP104" s="227"/>
      <c r="OTQ104" s="227"/>
      <c r="OTR104" s="227"/>
      <c r="OTS104" s="227"/>
      <c r="OTT104" s="227"/>
      <c r="OTU104" s="227"/>
      <c r="OTV104" s="227"/>
      <c r="OTW104" s="227"/>
      <c r="OTX104" s="227"/>
      <c r="OTY104" s="227"/>
      <c r="OTZ104" s="227"/>
      <c r="OUA104" s="227"/>
      <c r="OUB104" s="227"/>
      <c r="OUC104" s="227"/>
      <c r="OUD104" s="227"/>
      <c r="OUE104" s="227"/>
      <c r="OUF104" s="227"/>
      <c r="OUG104" s="227"/>
      <c r="OUH104" s="227"/>
      <c r="OUI104" s="227"/>
      <c r="OUJ104" s="227"/>
      <c r="OUK104" s="227"/>
      <c r="OUL104" s="227"/>
      <c r="OUM104" s="227"/>
      <c r="OUN104" s="227"/>
      <c r="OUO104" s="227"/>
      <c r="OUP104" s="227"/>
      <c r="OUQ104" s="227"/>
      <c r="OUR104" s="227"/>
      <c r="OUS104" s="227"/>
      <c r="OUT104" s="227"/>
      <c r="OUU104" s="227"/>
      <c r="OUV104" s="227"/>
      <c r="OUW104" s="227"/>
      <c r="OUX104" s="227"/>
      <c r="OUY104" s="227"/>
      <c r="OUZ104" s="227"/>
      <c r="OVA104" s="227"/>
      <c r="OVB104" s="227"/>
      <c r="OVC104" s="227"/>
      <c r="OVD104" s="227"/>
      <c r="OVE104" s="227"/>
      <c r="OVF104" s="227"/>
      <c r="OVG104" s="227"/>
      <c r="OVH104" s="227"/>
      <c r="OVI104" s="227"/>
      <c r="OVJ104" s="227"/>
      <c r="OVK104" s="227"/>
      <c r="OVL104" s="227"/>
      <c r="OVM104" s="227"/>
      <c r="OVN104" s="227"/>
      <c r="OVO104" s="227"/>
      <c r="OVP104" s="227"/>
      <c r="OVQ104" s="227"/>
      <c r="OVR104" s="227"/>
      <c r="OVS104" s="227"/>
      <c r="OVT104" s="227"/>
      <c r="OVU104" s="227"/>
      <c r="OVV104" s="227"/>
      <c r="OVW104" s="227"/>
      <c r="OVX104" s="227"/>
      <c r="OVY104" s="227"/>
      <c r="OVZ104" s="227"/>
      <c r="OWA104" s="227"/>
      <c r="OWB104" s="227"/>
      <c r="OWC104" s="227"/>
      <c r="OWD104" s="227"/>
      <c r="OWE104" s="227"/>
      <c r="OWF104" s="227"/>
      <c r="OWG104" s="227"/>
      <c r="OWH104" s="227"/>
      <c r="OWI104" s="227"/>
      <c r="OWJ104" s="227"/>
      <c r="OWK104" s="227"/>
      <c r="OWL104" s="227"/>
      <c r="OWM104" s="227"/>
      <c r="OWN104" s="227"/>
      <c r="OWO104" s="227"/>
      <c r="OWP104" s="227"/>
      <c r="OWQ104" s="227"/>
      <c r="OWR104" s="227"/>
      <c r="OWS104" s="227"/>
      <c r="OWT104" s="227"/>
      <c r="OWU104" s="227"/>
      <c r="OWV104" s="227"/>
      <c r="OWW104" s="227"/>
      <c r="OWX104" s="227"/>
      <c r="OWY104" s="227"/>
      <c r="OWZ104" s="227"/>
      <c r="OXA104" s="227"/>
      <c r="OXB104" s="227"/>
      <c r="OXC104" s="227"/>
      <c r="OXD104" s="227"/>
      <c r="OXE104" s="227"/>
      <c r="OXF104" s="227"/>
      <c r="OXG104" s="227"/>
      <c r="OXH104" s="227"/>
      <c r="OXI104" s="227"/>
      <c r="OXJ104" s="227"/>
      <c r="OXK104" s="227"/>
      <c r="OXL104" s="227"/>
      <c r="OXM104" s="227"/>
      <c r="OXN104" s="227"/>
      <c r="OXO104" s="227"/>
      <c r="OXP104" s="227"/>
      <c r="OXQ104" s="227"/>
      <c r="OXR104" s="227"/>
      <c r="OXS104" s="227"/>
      <c r="OXT104" s="227"/>
      <c r="OXU104" s="227"/>
      <c r="OXV104" s="227"/>
      <c r="OXW104" s="227"/>
      <c r="OXX104" s="227"/>
      <c r="OXY104" s="227"/>
      <c r="OXZ104" s="227"/>
      <c r="OYA104" s="227"/>
      <c r="OYB104" s="227"/>
      <c r="OYC104" s="227"/>
      <c r="OYD104" s="227"/>
      <c r="OYE104" s="227"/>
      <c r="OYF104" s="227"/>
      <c r="OYG104" s="227"/>
      <c r="OYH104" s="227"/>
      <c r="OYI104" s="227"/>
      <c r="OYJ104" s="227"/>
      <c r="OYK104" s="227"/>
      <c r="OYL104" s="227"/>
      <c r="OYM104" s="227"/>
      <c r="OYN104" s="227"/>
      <c r="OYO104" s="227"/>
      <c r="OYP104" s="227"/>
      <c r="OYQ104" s="227"/>
      <c r="OYR104" s="227"/>
      <c r="OYS104" s="227"/>
      <c r="OYT104" s="227"/>
      <c r="OYU104" s="227"/>
      <c r="OYV104" s="227"/>
      <c r="OYW104" s="227"/>
      <c r="OYX104" s="227"/>
      <c r="OYY104" s="227"/>
      <c r="OYZ104" s="227"/>
      <c r="OZA104" s="227"/>
      <c r="OZB104" s="227"/>
      <c r="OZC104" s="227"/>
      <c r="OZD104" s="227"/>
      <c r="OZE104" s="227"/>
      <c r="OZF104" s="227"/>
      <c r="OZG104" s="227"/>
      <c r="OZH104" s="227"/>
      <c r="OZI104" s="227"/>
      <c r="OZJ104" s="227"/>
      <c r="OZK104" s="227"/>
      <c r="OZL104" s="227"/>
      <c r="OZM104" s="227"/>
      <c r="OZN104" s="227"/>
      <c r="OZO104" s="227"/>
      <c r="OZP104" s="227"/>
      <c r="OZQ104" s="227"/>
      <c r="OZR104" s="227"/>
      <c r="OZS104" s="227"/>
      <c r="OZT104" s="227"/>
      <c r="OZU104" s="227"/>
      <c r="OZV104" s="227"/>
      <c r="OZW104" s="227"/>
      <c r="OZX104" s="227"/>
      <c r="OZY104" s="227"/>
      <c r="OZZ104" s="227"/>
      <c r="PAA104" s="227"/>
      <c r="PAB104" s="227"/>
      <c r="PAC104" s="227"/>
      <c r="PAD104" s="227"/>
      <c r="PAE104" s="227"/>
      <c r="PAF104" s="227"/>
      <c r="PAG104" s="227"/>
      <c r="PAH104" s="227"/>
      <c r="PAI104" s="227"/>
      <c r="PAJ104" s="227"/>
      <c r="PAK104" s="227"/>
      <c r="PAL104" s="227"/>
      <c r="PAM104" s="227"/>
      <c r="PAN104" s="227"/>
      <c r="PAO104" s="227"/>
      <c r="PAP104" s="227"/>
      <c r="PAQ104" s="227"/>
      <c r="PAR104" s="227"/>
      <c r="PAS104" s="227"/>
      <c r="PAT104" s="227"/>
      <c r="PAU104" s="227"/>
      <c r="PAV104" s="227"/>
      <c r="PAW104" s="227"/>
      <c r="PAX104" s="227"/>
      <c r="PAY104" s="227"/>
      <c r="PAZ104" s="227"/>
      <c r="PBA104" s="227"/>
      <c r="PBB104" s="227"/>
      <c r="PBC104" s="227"/>
      <c r="PBD104" s="227"/>
      <c r="PBE104" s="227"/>
      <c r="PBF104" s="227"/>
      <c r="PBG104" s="227"/>
      <c r="PBH104" s="227"/>
      <c r="PBI104" s="227"/>
      <c r="PBJ104" s="227"/>
      <c r="PBK104" s="227"/>
      <c r="PBL104" s="227"/>
      <c r="PBM104" s="227"/>
      <c r="PBN104" s="227"/>
      <c r="PBO104" s="227"/>
      <c r="PBP104" s="227"/>
      <c r="PBQ104" s="227"/>
      <c r="PBR104" s="227"/>
      <c r="PBS104" s="227"/>
      <c r="PBT104" s="227"/>
      <c r="PBU104" s="227"/>
      <c r="PBV104" s="227"/>
      <c r="PBW104" s="227"/>
      <c r="PBX104" s="227"/>
      <c r="PBY104" s="227"/>
      <c r="PBZ104" s="227"/>
      <c r="PCA104" s="227"/>
      <c r="PCB104" s="227"/>
      <c r="PCC104" s="227"/>
      <c r="PCD104" s="227"/>
      <c r="PCE104" s="227"/>
      <c r="PCF104" s="227"/>
      <c r="PCG104" s="227"/>
      <c r="PCH104" s="227"/>
      <c r="PCI104" s="227"/>
      <c r="PCJ104" s="227"/>
      <c r="PCK104" s="227"/>
      <c r="PCL104" s="227"/>
      <c r="PCM104" s="227"/>
      <c r="PCN104" s="227"/>
      <c r="PCO104" s="227"/>
      <c r="PCP104" s="227"/>
      <c r="PCQ104" s="227"/>
      <c r="PCR104" s="227"/>
      <c r="PCS104" s="227"/>
      <c r="PCT104" s="227"/>
      <c r="PCU104" s="227"/>
      <c r="PCV104" s="227"/>
      <c r="PCW104" s="227"/>
      <c r="PCX104" s="227"/>
      <c r="PCY104" s="227"/>
      <c r="PCZ104" s="227"/>
      <c r="PDA104" s="227"/>
      <c r="PDB104" s="227"/>
      <c r="PDC104" s="227"/>
      <c r="PDD104" s="227"/>
      <c r="PDE104" s="227"/>
      <c r="PDF104" s="227"/>
      <c r="PDG104" s="227"/>
      <c r="PDH104" s="227"/>
      <c r="PDI104" s="227"/>
      <c r="PDJ104" s="227"/>
      <c r="PDK104" s="227"/>
      <c r="PDL104" s="227"/>
      <c r="PDM104" s="227"/>
      <c r="PDN104" s="227"/>
      <c r="PDO104" s="227"/>
      <c r="PDP104" s="227"/>
      <c r="PDQ104" s="227"/>
      <c r="PDR104" s="227"/>
      <c r="PDS104" s="227"/>
      <c r="PDT104" s="227"/>
      <c r="PDU104" s="227"/>
      <c r="PDV104" s="227"/>
      <c r="PDW104" s="227"/>
      <c r="PDX104" s="227"/>
      <c r="PDY104" s="227"/>
      <c r="PDZ104" s="227"/>
      <c r="PEA104" s="227"/>
      <c r="PEB104" s="227"/>
      <c r="PEC104" s="227"/>
      <c r="PED104" s="227"/>
      <c r="PEE104" s="227"/>
      <c r="PEF104" s="227"/>
      <c r="PEG104" s="227"/>
      <c r="PEH104" s="227"/>
      <c r="PEI104" s="227"/>
      <c r="PEJ104" s="227"/>
      <c r="PEK104" s="227"/>
      <c r="PEL104" s="227"/>
      <c r="PEM104" s="227"/>
      <c r="PEN104" s="227"/>
      <c r="PEO104" s="227"/>
      <c r="PEP104" s="227"/>
      <c r="PEQ104" s="227"/>
      <c r="PER104" s="227"/>
      <c r="PES104" s="227"/>
      <c r="PET104" s="227"/>
      <c r="PEU104" s="227"/>
      <c r="PEV104" s="227"/>
      <c r="PEW104" s="227"/>
      <c r="PEX104" s="227"/>
      <c r="PEY104" s="227"/>
      <c r="PEZ104" s="227"/>
      <c r="PFA104" s="227"/>
      <c r="PFB104" s="227"/>
      <c r="PFC104" s="227"/>
      <c r="PFD104" s="227"/>
      <c r="PFE104" s="227"/>
      <c r="PFF104" s="227"/>
      <c r="PFG104" s="227"/>
      <c r="PFH104" s="227"/>
      <c r="PFI104" s="227"/>
      <c r="PFJ104" s="227"/>
      <c r="PFK104" s="227"/>
      <c r="PFL104" s="227"/>
      <c r="PFM104" s="227"/>
      <c r="PFN104" s="227"/>
      <c r="PFO104" s="227"/>
      <c r="PFP104" s="227"/>
      <c r="PFQ104" s="227"/>
      <c r="PFR104" s="227"/>
      <c r="PFS104" s="227"/>
      <c r="PFT104" s="227"/>
      <c r="PFU104" s="227"/>
      <c r="PFV104" s="227"/>
      <c r="PFW104" s="227"/>
      <c r="PFX104" s="227"/>
      <c r="PFY104" s="227"/>
      <c r="PFZ104" s="227"/>
      <c r="PGA104" s="227"/>
      <c r="PGB104" s="227"/>
      <c r="PGC104" s="227"/>
      <c r="PGD104" s="227"/>
      <c r="PGE104" s="227"/>
      <c r="PGF104" s="227"/>
      <c r="PGG104" s="227"/>
      <c r="PGH104" s="227"/>
      <c r="PGI104" s="227"/>
      <c r="PGJ104" s="227"/>
      <c r="PGK104" s="227"/>
      <c r="PGL104" s="227"/>
      <c r="PGM104" s="227"/>
      <c r="PGN104" s="227"/>
      <c r="PGO104" s="227"/>
      <c r="PGP104" s="227"/>
      <c r="PGQ104" s="227"/>
      <c r="PGR104" s="227"/>
      <c r="PGS104" s="227"/>
      <c r="PGT104" s="227"/>
      <c r="PGU104" s="227"/>
      <c r="PGV104" s="227"/>
      <c r="PGW104" s="227"/>
      <c r="PGX104" s="227"/>
      <c r="PGY104" s="227"/>
      <c r="PGZ104" s="227"/>
      <c r="PHA104" s="227"/>
      <c r="PHB104" s="227"/>
      <c r="PHC104" s="227"/>
      <c r="PHD104" s="227"/>
      <c r="PHE104" s="227"/>
      <c r="PHF104" s="227"/>
      <c r="PHG104" s="227"/>
      <c r="PHH104" s="227"/>
      <c r="PHI104" s="227"/>
      <c r="PHJ104" s="227"/>
      <c r="PHK104" s="227"/>
      <c r="PHL104" s="227"/>
      <c r="PHM104" s="227"/>
      <c r="PHN104" s="227"/>
      <c r="PHO104" s="227"/>
      <c r="PHP104" s="227"/>
      <c r="PHQ104" s="227"/>
      <c r="PHR104" s="227"/>
      <c r="PHS104" s="227"/>
      <c r="PHT104" s="227"/>
      <c r="PHU104" s="227"/>
      <c r="PHV104" s="227"/>
      <c r="PHW104" s="227"/>
      <c r="PHX104" s="227"/>
      <c r="PHY104" s="227"/>
      <c r="PHZ104" s="227"/>
      <c r="PIA104" s="227"/>
      <c r="PIB104" s="227"/>
      <c r="PIC104" s="227"/>
      <c r="PID104" s="227"/>
      <c r="PIE104" s="227"/>
      <c r="PIF104" s="227"/>
      <c r="PIG104" s="227"/>
      <c r="PIH104" s="227"/>
      <c r="PII104" s="227"/>
      <c r="PIJ104" s="227"/>
      <c r="PIK104" s="227"/>
      <c r="PIL104" s="227"/>
      <c r="PIM104" s="227"/>
      <c r="PIN104" s="227"/>
      <c r="PIO104" s="227"/>
      <c r="PIP104" s="227"/>
      <c r="PIQ104" s="227"/>
      <c r="PIR104" s="227"/>
      <c r="PIS104" s="227"/>
      <c r="PIT104" s="227"/>
      <c r="PIU104" s="227"/>
      <c r="PIV104" s="227"/>
      <c r="PIW104" s="227"/>
      <c r="PIX104" s="227"/>
      <c r="PIY104" s="227"/>
      <c r="PIZ104" s="227"/>
      <c r="PJA104" s="227"/>
      <c r="PJB104" s="227"/>
      <c r="PJC104" s="227"/>
      <c r="PJD104" s="227"/>
      <c r="PJE104" s="227"/>
      <c r="PJF104" s="227"/>
      <c r="PJG104" s="227"/>
      <c r="PJH104" s="227"/>
      <c r="PJI104" s="227"/>
      <c r="PJJ104" s="227"/>
      <c r="PJK104" s="227"/>
      <c r="PJL104" s="227"/>
      <c r="PJM104" s="227"/>
      <c r="PJN104" s="227"/>
      <c r="PJO104" s="227"/>
      <c r="PJP104" s="227"/>
      <c r="PJQ104" s="227"/>
      <c r="PJR104" s="227"/>
      <c r="PJS104" s="227"/>
      <c r="PJT104" s="227"/>
      <c r="PJU104" s="227"/>
      <c r="PJV104" s="227"/>
      <c r="PJW104" s="227"/>
      <c r="PJX104" s="227"/>
      <c r="PJY104" s="227"/>
      <c r="PJZ104" s="227"/>
      <c r="PKA104" s="227"/>
      <c r="PKB104" s="227"/>
      <c r="PKC104" s="227"/>
      <c r="PKD104" s="227"/>
      <c r="PKE104" s="227"/>
      <c r="PKF104" s="227"/>
      <c r="PKG104" s="227"/>
      <c r="PKH104" s="227"/>
      <c r="PKI104" s="227"/>
      <c r="PKJ104" s="227"/>
      <c r="PKK104" s="227"/>
      <c r="PKL104" s="227"/>
      <c r="PKM104" s="227"/>
      <c r="PKN104" s="227"/>
      <c r="PKO104" s="227"/>
      <c r="PKP104" s="227"/>
      <c r="PKQ104" s="227"/>
      <c r="PKR104" s="227"/>
      <c r="PKS104" s="227"/>
      <c r="PKT104" s="227"/>
      <c r="PKU104" s="227"/>
      <c r="PKV104" s="227"/>
      <c r="PKW104" s="227"/>
      <c r="PKX104" s="227"/>
      <c r="PKY104" s="227"/>
      <c r="PKZ104" s="227"/>
      <c r="PLA104" s="227"/>
      <c r="PLB104" s="227"/>
      <c r="PLC104" s="227"/>
      <c r="PLD104" s="227"/>
      <c r="PLE104" s="227"/>
      <c r="PLF104" s="227"/>
      <c r="PLG104" s="227"/>
      <c r="PLH104" s="227"/>
      <c r="PLI104" s="227"/>
      <c r="PLJ104" s="227"/>
      <c r="PLK104" s="227"/>
      <c r="PLL104" s="227"/>
      <c r="PLM104" s="227"/>
      <c r="PLN104" s="227"/>
      <c r="PLO104" s="227"/>
      <c r="PLP104" s="227"/>
      <c r="PLQ104" s="227"/>
      <c r="PLR104" s="227"/>
      <c r="PLS104" s="227"/>
      <c r="PLT104" s="227"/>
      <c r="PLU104" s="227"/>
      <c r="PLV104" s="227"/>
      <c r="PLW104" s="227"/>
      <c r="PLX104" s="227"/>
      <c r="PLY104" s="227"/>
      <c r="PLZ104" s="227"/>
      <c r="PMA104" s="227"/>
      <c r="PMB104" s="227"/>
      <c r="PMC104" s="227"/>
      <c r="PMD104" s="227"/>
      <c r="PME104" s="227"/>
      <c r="PMF104" s="227"/>
      <c r="PMG104" s="227"/>
      <c r="PMH104" s="227"/>
      <c r="PMI104" s="227"/>
      <c r="PMJ104" s="227"/>
      <c r="PMK104" s="227"/>
      <c r="PML104" s="227"/>
      <c r="PMM104" s="227"/>
      <c r="PMN104" s="227"/>
      <c r="PMO104" s="227"/>
      <c r="PMP104" s="227"/>
      <c r="PMQ104" s="227"/>
      <c r="PMR104" s="227"/>
      <c r="PMS104" s="227"/>
      <c r="PMT104" s="227"/>
      <c r="PMU104" s="227"/>
      <c r="PMV104" s="227"/>
      <c r="PMW104" s="227"/>
      <c r="PMX104" s="227"/>
      <c r="PMY104" s="227"/>
      <c r="PMZ104" s="227"/>
      <c r="PNA104" s="227"/>
      <c r="PNB104" s="227"/>
      <c r="PNC104" s="227"/>
      <c r="PND104" s="227"/>
      <c r="PNE104" s="227"/>
      <c r="PNF104" s="227"/>
      <c r="PNG104" s="227"/>
      <c r="PNH104" s="227"/>
      <c r="PNI104" s="227"/>
      <c r="PNJ104" s="227"/>
      <c r="PNK104" s="227"/>
      <c r="PNL104" s="227"/>
      <c r="PNM104" s="227"/>
      <c r="PNN104" s="227"/>
      <c r="PNO104" s="227"/>
      <c r="PNP104" s="227"/>
      <c r="PNQ104" s="227"/>
      <c r="PNR104" s="227"/>
      <c r="PNS104" s="227"/>
      <c r="PNT104" s="227"/>
      <c r="PNU104" s="227"/>
      <c r="PNV104" s="227"/>
      <c r="PNW104" s="227"/>
      <c r="PNX104" s="227"/>
      <c r="PNY104" s="227"/>
      <c r="PNZ104" s="227"/>
      <c r="POA104" s="227"/>
      <c r="POB104" s="227"/>
      <c r="POC104" s="227"/>
      <c r="POD104" s="227"/>
      <c r="POE104" s="227"/>
      <c r="POF104" s="227"/>
      <c r="POG104" s="227"/>
      <c r="POH104" s="227"/>
      <c r="POI104" s="227"/>
      <c r="POJ104" s="227"/>
      <c r="POK104" s="227"/>
      <c r="POL104" s="227"/>
      <c r="POM104" s="227"/>
      <c r="PON104" s="227"/>
      <c r="POO104" s="227"/>
      <c r="POP104" s="227"/>
      <c r="POQ104" s="227"/>
      <c r="POR104" s="227"/>
      <c r="POS104" s="227"/>
      <c r="POT104" s="227"/>
      <c r="POU104" s="227"/>
      <c r="POV104" s="227"/>
      <c r="POW104" s="227"/>
      <c r="POX104" s="227"/>
      <c r="POY104" s="227"/>
      <c r="POZ104" s="227"/>
      <c r="PPA104" s="227"/>
      <c r="PPB104" s="227"/>
      <c r="PPC104" s="227"/>
      <c r="PPD104" s="227"/>
      <c r="PPE104" s="227"/>
      <c r="PPF104" s="227"/>
      <c r="PPG104" s="227"/>
      <c r="PPH104" s="227"/>
      <c r="PPI104" s="227"/>
      <c r="PPJ104" s="227"/>
      <c r="PPK104" s="227"/>
      <c r="PPL104" s="227"/>
      <c r="PPM104" s="227"/>
      <c r="PPN104" s="227"/>
      <c r="PPO104" s="227"/>
      <c r="PPP104" s="227"/>
      <c r="PPQ104" s="227"/>
      <c r="PPR104" s="227"/>
      <c r="PPS104" s="227"/>
      <c r="PPT104" s="227"/>
      <c r="PPU104" s="227"/>
      <c r="PPV104" s="227"/>
      <c r="PPW104" s="227"/>
      <c r="PPX104" s="227"/>
      <c r="PPY104" s="227"/>
      <c r="PPZ104" s="227"/>
      <c r="PQA104" s="227"/>
      <c r="PQB104" s="227"/>
      <c r="PQC104" s="227"/>
      <c r="PQD104" s="227"/>
      <c r="PQE104" s="227"/>
      <c r="PQF104" s="227"/>
      <c r="PQG104" s="227"/>
      <c r="PQH104" s="227"/>
      <c r="PQI104" s="227"/>
      <c r="PQJ104" s="227"/>
      <c r="PQK104" s="227"/>
      <c r="PQL104" s="227"/>
      <c r="PQM104" s="227"/>
      <c r="PQN104" s="227"/>
      <c r="PQO104" s="227"/>
      <c r="PQP104" s="227"/>
      <c r="PQQ104" s="227"/>
      <c r="PQR104" s="227"/>
      <c r="PQS104" s="227"/>
      <c r="PQT104" s="227"/>
      <c r="PQU104" s="227"/>
      <c r="PQV104" s="227"/>
      <c r="PQW104" s="227"/>
      <c r="PQX104" s="227"/>
      <c r="PQY104" s="227"/>
      <c r="PQZ104" s="227"/>
      <c r="PRA104" s="227"/>
      <c r="PRB104" s="227"/>
      <c r="PRC104" s="227"/>
      <c r="PRD104" s="227"/>
      <c r="PRE104" s="227"/>
      <c r="PRF104" s="227"/>
      <c r="PRG104" s="227"/>
      <c r="PRH104" s="227"/>
      <c r="PRI104" s="227"/>
      <c r="PRJ104" s="227"/>
      <c r="PRK104" s="227"/>
      <c r="PRL104" s="227"/>
      <c r="PRM104" s="227"/>
      <c r="PRN104" s="227"/>
      <c r="PRO104" s="227"/>
      <c r="PRP104" s="227"/>
      <c r="PRQ104" s="227"/>
      <c r="PRR104" s="227"/>
      <c r="PRS104" s="227"/>
      <c r="PRT104" s="227"/>
      <c r="PRU104" s="227"/>
      <c r="PRV104" s="227"/>
      <c r="PRW104" s="227"/>
      <c r="PRX104" s="227"/>
      <c r="PRY104" s="227"/>
      <c r="PRZ104" s="227"/>
      <c r="PSA104" s="227"/>
      <c r="PSB104" s="227"/>
      <c r="PSC104" s="227"/>
      <c r="PSD104" s="227"/>
      <c r="PSE104" s="227"/>
      <c r="PSF104" s="227"/>
      <c r="PSG104" s="227"/>
      <c r="PSH104" s="227"/>
      <c r="PSI104" s="227"/>
      <c r="PSJ104" s="227"/>
      <c r="PSK104" s="227"/>
      <c r="PSL104" s="227"/>
      <c r="PSM104" s="227"/>
      <c r="PSN104" s="227"/>
      <c r="PSO104" s="227"/>
      <c r="PSP104" s="227"/>
      <c r="PSQ104" s="227"/>
      <c r="PSR104" s="227"/>
      <c r="PSS104" s="227"/>
      <c r="PST104" s="227"/>
      <c r="PSU104" s="227"/>
      <c r="PSV104" s="227"/>
      <c r="PSW104" s="227"/>
      <c r="PSX104" s="227"/>
      <c r="PSY104" s="227"/>
      <c r="PSZ104" s="227"/>
      <c r="PTA104" s="227"/>
      <c r="PTB104" s="227"/>
      <c r="PTC104" s="227"/>
      <c r="PTD104" s="227"/>
      <c r="PTE104" s="227"/>
      <c r="PTF104" s="227"/>
      <c r="PTG104" s="227"/>
      <c r="PTH104" s="227"/>
      <c r="PTI104" s="227"/>
      <c r="PTJ104" s="227"/>
      <c r="PTK104" s="227"/>
      <c r="PTL104" s="227"/>
      <c r="PTM104" s="227"/>
      <c r="PTN104" s="227"/>
      <c r="PTO104" s="227"/>
      <c r="PTP104" s="227"/>
      <c r="PTQ104" s="227"/>
      <c r="PTR104" s="227"/>
      <c r="PTS104" s="227"/>
      <c r="PTT104" s="227"/>
      <c r="PTU104" s="227"/>
      <c r="PTV104" s="227"/>
      <c r="PTW104" s="227"/>
      <c r="PTX104" s="227"/>
      <c r="PTY104" s="227"/>
      <c r="PTZ104" s="227"/>
      <c r="PUA104" s="227"/>
      <c r="PUB104" s="227"/>
      <c r="PUC104" s="227"/>
      <c r="PUD104" s="227"/>
      <c r="PUE104" s="227"/>
      <c r="PUF104" s="227"/>
      <c r="PUG104" s="227"/>
      <c r="PUH104" s="227"/>
      <c r="PUI104" s="227"/>
      <c r="PUJ104" s="227"/>
      <c r="PUK104" s="227"/>
      <c r="PUL104" s="227"/>
      <c r="PUM104" s="227"/>
      <c r="PUN104" s="227"/>
      <c r="PUO104" s="227"/>
      <c r="PUP104" s="227"/>
      <c r="PUQ104" s="227"/>
      <c r="PUR104" s="227"/>
      <c r="PUS104" s="227"/>
      <c r="PUT104" s="227"/>
      <c r="PUU104" s="227"/>
      <c r="PUV104" s="227"/>
      <c r="PUW104" s="227"/>
      <c r="PUX104" s="227"/>
      <c r="PUY104" s="227"/>
      <c r="PUZ104" s="227"/>
      <c r="PVA104" s="227"/>
      <c r="PVB104" s="227"/>
      <c r="PVC104" s="227"/>
      <c r="PVD104" s="227"/>
      <c r="PVE104" s="227"/>
      <c r="PVF104" s="227"/>
      <c r="PVG104" s="227"/>
      <c r="PVH104" s="227"/>
      <c r="PVI104" s="227"/>
      <c r="PVJ104" s="227"/>
      <c r="PVK104" s="227"/>
      <c r="PVL104" s="227"/>
      <c r="PVM104" s="227"/>
      <c r="PVN104" s="227"/>
      <c r="PVO104" s="227"/>
      <c r="PVP104" s="227"/>
      <c r="PVQ104" s="227"/>
      <c r="PVR104" s="227"/>
      <c r="PVS104" s="227"/>
      <c r="PVT104" s="227"/>
      <c r="PVU104" s="227"/>
      <c r="PVV104" s="227"/>
      <c r="PVW104" s="227"/>
      <c r="PVX104" s="227"/>
      <c r="PVY104" s="227"/>
      <c r="PVZ104" s="227"/>
      <c r="PWA104" s="227"/>
      <c r="PWB104" s="227"/>
      <c r="PWC104" s="227"/>
      <c r="PWD104" s="227"/>
      <c r="PWE104" s="227"/>
      <c r="PWF104" s="227"/>
      <c r="PWG104" s="227"/>
      <c r="PWH104" s="227"/>
      <c r="PWI104" s="227"/>
      <c r="PWJ104" s="227"/>
      <c r="PWK104" s="227"/>
      <c r="PWL104" s="227"/>
      <c r="PWM104" s="227"/>
      <c r="PWN104" s="227"/>
      <c r="PWO104" s="227"/>
      <c r="PWP104" s="227"/>
      <c r="PWQ104" s="227"/>
      <c r="PWR104" s="227"/>
      <c r="PWS104" s="227"/>
      <c r="PWT104" s="227"/>
      <c r="PWU104" s="227"/>
      <c r="PWV104" s="227"/>
      <c r="PWW104" s="227"/>
      <c r="PWX104" s="227"/>
      <c r="PWY104" s="227"/>
      <c r="PWZ104" s="227"/>
      <c r="PXA104" s="227"/>
      <c r="PXB104" s="227"/>
      <c r="PXC104" s="227"/>
      <c r="PXD104" s="227"/>
      <c r="PXE104" s="227"/>
      <c r="PXF104" s="227"/>
      <c r="PXG104" s="227"/>
      <c r="PXH104" s="227"/>
      <c r="PXI104" s="227"/>
      <c r="PXJ104" s="227"/>
      <c r="PXK104" s="227"/>
      <c r="PXL104" s="227"/>
      <c r="PXM104" s="227"/>
      <c r="PXN104" s="227"/>
      <c r="PXO104" s="227"/>
      <c r="PXP104" s="227"/>
      <c r="PXQ104" s="227"/>
      <c r="PXR104" s="227"/>
      <c r="PXS104" s="227"/>
      <c r="PXT104" s="227"/>
      <c r="PXU104" s="227"/>
      <c r="PXV104" s="227"/>
      <c r="PXW104" s="227"/>
      <c r="PXX104" s="227"/>
      <c r="PXY104" s="227"/>
      <c r="PXZ104" s="227"/>
      <c r="PYA104" s="227"/>
      <c r="PYB104" s="227"/>
      <c r="PYC104" s="227"/>
      <c r="PYD104" s="227"/>
      <c r="PYE104" s="227"/>
      <c r="PYF104" s="227"/>
      <c r="PYG104" s="227"/>
      <c r="PYH104" s="227"/>
      <c r="PYI104" s="227"/>
      <c r="PYJ104" s="227"/>
      <c r="PYK104" s="227"/>
      <c r="PYL104" s="227"/>
      <c r="PYM104" s="227"/>
      <c r="PYN104" s="227"/>
      <c r="PYO104" s="227"/>
      <c r="PYP104" s="227"/>
      <c r="PYQ104" s="227"/>
      <c r="PYR104" s="227"/>
      <c r="PYS104" s="227"/>
      <c r="PYT104" s="227"/>
      <c r="PYU104" s="227"/>
      <c r="PYV104" s="227"/>
      <c r="PYW104" s="227"/>
      <c r="PYX104" s="227"/>
      <c r="PYY104" s="227"/>
      <c r="PYZ104" s="227"/>
      <c r="PZA104" s="227"/>
      <c r="PZB104" s="227"/>
      <c r="PZC104" s="227"/>
      <c r="PZD104" s="227"/>
      <c r="PZE104" s="227"/>
      <c r="PZF104" s="227"/>
      <c r="PZG104" s="227"/>
      <c r="PZH104" s="227"/>
      <c r="PZI104" s="227"/>
      <c r="PZJ104" s="227"/>
      <c r="PZK104" s="227"/>
      <c r="PZL104" s="227"/>
      <c r="PZM104" s="227"/>
      <c r="PZN104" s="227"/>
      <c r="PZO104" s="227"/>
      <c r="PZP104" s="227"/>
      <c r="PZQ104" s="227"/>
      <c r="PZR104" s="227"/>
      <c r="PZS104" s="227"/>
      <c r="PZT104" s="227"/>
      <c r="PZU104" s="227"/>
      <c r="PZV104" s="227"/>
      <c r="PZW104" s="227"/>
      <c r="PZX104" s="227"/>
      <c r="PZY104" s="227"/>
      <c r="PZZ104" s="227"/>
      <c r="QAA104" s="227"/>
      <c r="QAB104" s="227"/>
      <c r="QAC104" s="227"/>
      <c r="QAD104" s="227"/>
      <c r="QAE104" s="227"/>
      <c r="QAF104" s="227"/>
      <c r="QAG104" s="227"/>
      <c r="QAH104" s="227"/>
      <c r="QAI104" s="227"/>
      <c r="QAJ104" s="227"/>
      <c r="QAK104" s="227"/>
      <c r="QAL104" s="227"/>
      <c r="QAM104" s="227"/>
      <c r="QAN104" s="227"/>
      <c r="QAO104" s="227"/>
      <c r="QAP104" s="227"/>
      <c r="QAQ104" s="227"/>
      <c r="QAR104" s="227"/>
      <c r="QAS104" s="227"/>
      <c r="QAT104" s="227"/>
      <c r="QAU104" s="227"/>
      <c r="QAV104" s="227"/>
      <c r="QAW104" s="227"/>
      <c r="QAX104" s="227"/>
      <c r="QAY104" s="227"/>
      <c r="QAZ104" s="227"/>
      <c r="QBA104" s="227"/>
      <c r="QBB104" s="227"/>
      <c r="QBC104" s="227"/>
      <c r="QBD104" s="227"/>
      <c r="QBE104" s="227"/>
      <c r="QBF104" s="227"/>
      <c r="QBG104" s="227"/>
      <c r="QBH104" s="227"/>
      <c r="QBI104" s="227"/>
      <c r="QBJ104" s="227"/>
      <c r="QBK104" s="227"/>
      <c r="QBL104" s="227"/>
      <c r="QBM104" s="227"/>
      <c r="QBN104" s="227"/>
      <c r="QBO104" s="227"/>
      <c r="QBP104" s="227"/>
      <c r="QBQ104" s="227"/>
      <c r="QBR104" s="227"/>
      <c r="QBS104" s="227"/>
      <c r="QBT104" s="227"/>
      <c r="QBU104" s="227"/>
      <c r="QBV104" s="227"/>
      <c r="QBW104" s="227"/>
      <c r="QBX104" s="227"/>
      <c r="QBY104" s="227"/>
      <c r="QBZ104" s="227"/>
      <c r="QCA104" s="227"/>
      <c r="QCB104" s="227"/>
      <c r="QCC104" s="227"/>
      <c r="QCD104" s="227"/>
      <c r="QCE104" s="227"/>
      <c r="QCF104" s="227"/>
      <c r="QCG104" s="227"/>
      <c r="QCH104" s="227"/>
      <c r="QCI104" s="227"/>
      <c r="QCJ104" s="227"/>
      <c r="QCK104" s="227"/>
      <c r="QCL104" s="227"/>
      <c r="QCM104" s="227"/>
      <c r="QCN104" s="227"/>
      <c r="QCO104" s="227"/>
      <c r="QCP104" s="227"/>
      <c r="QCQ104" s="227"/>
      <c r="QCR104" s="227"/>
      <c r="QCS104" s="227"/>
      <c r="QCT104" s="227"/>
      <c r="QCU104" s="227"/>
      <c r="QCV104" s="227"/>
      <c r="QCW104" s="227"/>
      <c r="QCX104" s="227"/>
      <c r="QCY104" s="227"/>
      <c r="QCZ104" s="227"/>
      <c r="QDA104" s="227"/>
      <c r="QDB104" s="227"/>
      <c r="QDC104" s="227"/>
      <c r="QDD104" s="227"/>
      <c r="QDE104" s="227"/>
      <c r="QDF104" s="227"/>
      <c r="QDG104" s="227"/>
      <c r="QDH104" s="227"/>
      <c r="QDI104" s="227"/>
      <c r="QDJ104" s="227"/>
      <c r="QDK104" s="227"/>
      <c r="QDL104" s="227"/>
      <c r="QDM104" s="227"/>
      <c r="QDN104" s="227"/>
      <c r="QDO104" s="227"/>
      <c r="QDP104" s="227"/>
      <c r="QDQ104" s="227"/>
      <c r="QDR104" s="227"/>
      <c r="QDS104" s="227"/>
      <c r="QDT104" s="227"/>
      <c r="QDU104" s="227"/>
      <c r="QDV104" s="227"/>
      <c r="QDW104" s="227"/>
      <c r="QDX104" s="227"/>
      <c r="QDY104" s="227"/>
      <c r="QDZ104" s="227"/>
      <c r="QEA104" s="227"/>
      <c r="QEB104" s="227"/>
      <c r="QEC104" s="227"/>
      <c r="QED104" s="227"/>
      <c r="QEE104" s="227"/>
      <c r="QEF104" s="227"/>
      <c r="QEG104" s="227"/>
      <c r="QEH104" s="227"/>
      <c r="QEI104" s="227"/>
      <c r="QEJ104" s="227"/>
      <c r="QEK104" s="227"/>
      <c r="QEL104" s="227"/>
      <c r="QEM104" s="227"/>
      <c r="QEN104" s="227"/>
      <c r="QEO104" s="227"/>
      <c r="QEP104" s="227"/>
      <c r="QEQ104" s="227"/>
      <c r="QER104" s="227"/>
      <c r="QES104" s="227"/>
      <c r="QET104" s="227"/>
      <c r="QEU104" s="227"/>
      <c r="QEV104" s="227"/>
      <c r="QEW104" s="227"/>
      <c r="QEX104" s="227"/>
      <c r="QEY104" s="227"/>
      <c r="QEZ104" s="227"/>
      <c r="QFA104" s="227"/>
      <c r="QFB104" s="227"/>
      <c r="QFC104" s="227"/>
      <c r="QFD104" s="227"/>
      <c r="QFE104" s="227"/>
      <c r="QFF104" s="227"/>
      <c r="QFG104" s="227"/>
      <c r="QFH104" s="227"/>
      <c r="QFI104" s="227"/>
      <c r="QFJ104" s="227"/>
      <c r="QFK104" s="227"/>
      <c r="QFL104" s="227"/>
      <c r="QFM104" s="227"/>
      <c r="QFN104" s="227"/>
      <c r="QFO104" s="227"/>
      <c r="QFP104" s="227"/>
      <c r="QFQ104" s="227"/>
      <c r="QFR104" s="227"/>
      <c r="QFS104" s="227"/>
      <c r="QFT104" s="227"/>
      <c r="QFU104" s="227"/>
      <c r="QFV104" s="227"/>
      <c r="QFW104" s="227"/>
      <c r="QFX104" s="227"/>
      <c r="QFY104" s="227"/>
      <c r="QFZ104" s="227"/>
      <c r="QGA104" s="227"/>
      <c r="QGB104" s="227"/>
      <c r="QGC104" s="227"/>
      <c r="QGD104" s="227"/>
      <c r="QGE104" s="227"/>
      <c r="QGF104" s="227"/>
      <c r="QGG104" s="227"/>
      <c r="QGH104" s="227"/>
      <c r="QGI104" s="227"/>
      <c r="QGJ104" s="227"/>
      <c r="QGK104" s="227"/>
      <c r="QGL104" s="227"/>
      <c r="QGM104" s="227"/>
      <c r="QGN104" s="227"/>
      <c r="QGO104" s="227"/>
      <c r="QGP104" s="227"/>
      <c r="QGQ104" s="227"/>
      <c r="QGR104" s="227"/>
      <c r="QGS104" s="227"/>
      <c r="QGT104" s="227"/>
      <c r="QGU104" s="227"/>
      <c r="QGV104" s="227"/>
      <c r="QGW104" s="227"/>
      <c r="QGX104" s="227"/>
      <c r="QGY104" s="227"/>
      <c r="QGZ104" s="227"/>
      <c r="QHA104" s="227"/>
      <c r="QHB104" s="227"/>
      <c r="QHC104" s="227"/>
      <c r="QHD104" s="227"/>
      <c r="QHE104" s="227"/>
      <c r="QHF104" s="227"/>
      <c r="QHG104" s="227"/>
      <c r="QHH104" s="227"/>
      <c r="QHI104" s="227"/>
      <c r="QHJ104" s="227"/>
      <c r="QHK104" s="227"/>
      <c r="QHL104" s="227"/>
      <c r="QHM104" s="227"/>
      <c r="QHN104" s="227"/>
      <c r="QHO104" s="227"/>
      <c r="QHP104" s="227"/>
      <c r="QHQ104" s="227"/>
      <c r="QHR104" s="227"/>
      <c r="QHS104" s="227"/>
      <c r="QHT104" s="227"/>
      <c r="QHU104" s="227"/>
      <c r="QHV104" s="227"/>
      <c r="QHW104" s="227"/>
      <c r="QHX104" s="227"/>
      <c r="QHY104" s="227"/>
      <c r="QHZ104" s="227"/>
      <c r="QIA104" s="227"/>
      <c r="QIB104" s="227"/>
      <c r="QIC104" s="227"/>
      <c r="QID104" s="227"/>
      <c r="QIE104" s="227"/>
      <c r="QIF104" s="227"/>
      <c r="QIG104" s="227"/>
      <c r="QIH104" s="227"/>
      <c r="QII104" s="227"/>
      <c r="QIJ104" s="227"/>
      <c r="QIK104" s="227"/>
      <c r="QIL104" s="227"/>
      <c r="QIM104" s="227"/>
      <c r="QIN104" s="227"/>
      <c r="QIO104" s="227"/>
      <c r="QIP104" s="227"/>
      <c r="QIQ104" s="227"/>
      <c r="QIR104" s="227"/>
      <c r="QIS104" s="227"/>
      <c r="QIT104" s="227"/>
      <c r="QIU104" s="227"/>
      <c r="QIV104" s="227"/>
      <c r="QIW104" s="227"/>
      <c r="QIX104" s="227"/>
      <c r="QIY104" s="227"/>
      <c r="QIZ104" s="227"/>
      <c r="QJA104" s="227"/>
      <c r="QJB104" s="227"/>
      <c r="QJC104" s="227"/>
      <c r="QJD104" s="227"/>
      <c r="QJE104" s="227"/>
      <c r="QJF104" s="227"/>
      <c r="QJG104" s="227"/>
      <c r="QJH104" s="227"/>
      <c r="QJI104" s="227"/>
      <c r="QJJ104" s="227"/>
      <c r="QJK104" s="227"/>
      <c r="QJL104" s="227"/>
      <c r="QJM104" s="227"/>
      <c r="QJN104" s="227"/>
      <c r="QJO104" s="227"/>
      <c r="QJP104" s="227"/>
      <c r="QJQ104" s="227"/>
      <c r="QJR104" s="227"/>
      <c r="QJS104" s="227"/>
      <c r="QJT104" s="227"/>
      <c r="QJU104" s="227"/>
      <c r="QJV104" s="227"/>
      <c r="QJW104" s="227"/>
      <c r="QJX104" s="227"/>
      <c r="QJY104" s="227"/>
      <c r="QJZ104" s="227"/>
      <c r="QKA104" s="227"/>
      <c r="QKB104" s="227"/>
      <c r="QKC104" s="227"/>
      <c r="QKD104" s="227"/>
      <c r="QKE104" s="227"/>
      <c r="QKF104" s="227"/>
      <c r="QKG104" s="227"/>
      <c r="QKH104" s="227"/>
      <c r="QKI104" s="227"/>
      <c r="QKJ104" s="227"/>
      <c r="QKK104" s="227"/>
      <c r="QKL104" s="227"/>
      <c r="QKM104" s="227"/>
      <c r="QKN104" s="227"/>
      <c r="QKO104" s="227"/>
      <c r="QKP104" s="227"/>
      <c r="QKQ104" s="227"/>
      <c r="QKR104" s="227"/>
      <c r="QKS104" s="227"/>
      <c r="QKT104" s="227"/>
      <c r="QKU104" s="227"/>
      <c r="QKV104" s="227"/>
      <c r="QKW104" s="227"/>
      <c r="QKX104" s="227"/>
      <c r="QKY104" s="227"/>
      <c r="QKZ104" s="227"/>
      <c r="QLA104" s="227"/>
      <c r="QLB104" s="227"/>
      <c r="QLC104" s="227"/>
      <c r="QLD104" s="227"/>
      <c r="QLE104" s="227"/>
      <c r="QLF104" s="227"/>
      <c r="QLG104" s="227"/>
      <c r="QLH104" s="227"/>
      <c r="QLI104" s="227"/>
      <c r="QLJ104" s="227"/>
      <c r="QLK104" s="227"/>
      <c r="QLL104" s="227"/>
      <c r="QLM104" s="227"/>
      <c r="QLN104" s="227"/>
      <c r="QLO104" s="227"/>
      <c r="QLP104" s="227"/>
      <c r="QLQ104" s="227"/>
      <c r="QLR104" s="227"/>
      <c r="QLS104" s="227"/>
      <c r="QLT104" s="227"/>
      <c r="QLU104" s="227"/>
      <c r="QLV104" s="227"/>
      <c r="QLW104" s="227"/>
      <c r="QLX104" s="227"/>
      <c r="QLY104" s="227"/>
      <c r="QLZ104" s="227"/>
      <c r="QMA104" s="227"/>
      <c r="QMB104" s="227"/>
      <c r="QMC104" s="227"/>
      <c r="QMD104" s="227"/>
      <c r="QME104" s="227"/>
      <c r="QMF104" s="227"/>
      <c r="QMG104" s="227"/>
      <c r="QMH104" s="227"/>
      <c r="QMI104" s="227"/>
      <c r="QMJ104" s="227"/>
      <c r="QMK104" s="227"/>
      <c r="QML104" s="227"/>
      <c r="QMM104" s="227"/>
      <c r="QMN104" s="227"/>
      <c r="QMO104" s="227"/>
      <c r="QMP104" s="227"/>
      <c r="QMQ104" s="227"/>
      <c r="QMR104" s="227"/>
      <c r="QMS104" s="227"/>
      <c r="QMT104" s="227"/>
      <c r="QMU104" s="227"/>
      <c r="QMV104" s="227"/>
      <c r="QMW104" s="227"/>
      <c r="QMX104" s="227"/>
      <c r="QMY104" s="227"/>
      <c r="QMZ104" s="227"/>
      <c r="QNA104" s="227"/>
      <c r="QNB104" s="227"/>
      <c r="QNC104" s="227"/>
      <c r="QND104" s="227"/>
      <c r="QNE104" s="227"/>
      <c r="QNF104" s="227"/>
      <c r="QNG104" s="227"/>
      <c r="QNH104" s="227"/>
      <c r="QNI104" s="227"/>
      <c r="QNJ104" s="227"/>
      <c r="QNK104" s="227"/>
      <c r="QNL104" s="227"/>
      <c r="QNM104" s="227"/>
      <c r="QNN104" s="227"/>
      <c r="QNO104" s="227"/>
      <c r="QNP104" s="227"/>
      <c r="QNQ104" s="227"/>
      <c r="QNR104" s="227"/>
      <c r="QNS104" s="227"/>
      <c r="QNT104" s="227"/>
      <c r="QNU104" s="227"/>
      <c r="QNV104" s="227"/>
      <c r="QNW104" s="227"/>
      <c r="QNX104" s="227"/>
      <c r="QNY104" s="227"/>
      <c r="QNZ104" s="227"/>
      <c r="QOA104" s="227"/>
      <c r="QOB104" s="227"/>
      <c r="QOC104" s="227"/>
      <c r="QOD104" s="227"/>
      <c r="QOE104" s="227"/>
      <c r="QOF104" s="227"/>
      <c r="QOG104" s="227"/>
      <c r="QOH104" s="227"/>
      <c r="QOI104" s="227"/>
      <c r="QOJ104" s="227"/>
      <c r="QOK104" s="227"/>
      <c r="QOL104" s="227"/>
      <c r="QOM104" s="227"/>
      <c r="QON104" s="227"/>
      <c r="QOO104" s="227"/>
      <c r="QOP104" s="227"/>
      <c r="QOQ104" s="227"/>
      <c r="QOR104" s="227"/>
      <c r="QOS104" s="227"/>
      <c r="QOT104" s="227"/>
      <c r="QOU104" s="227"/>
      <c r="QOV104" s="227"/>
      <c r="QOW104" s="227"/>
      <c r="QOX104" s="227"/>
      <c r="QOY104" s="227"/>
      <c r="QOZ104" s="227"/>
      <c r="QPA104" s="227"/>
      <c r="QPB104" s="227"/>
      <c r="QPC104" s="227"/>
      <c r="QPD104" s="227"/>
      <c r="QPE104" s="227"/>
      <c r="QPF104" s="227"/>
      <c r="QPG104" s="227"/>
      <c r="QPH104" s="227"/>
      <c r="QPI104" s="227"/>
      <c r="QPJ104" s="227"/>
      <c r="QPK104" s="227"/>
      <c r="QPL104" s="227"/>
      <c r="QPM104" s="227"/>
      <c r="QPN104" s="227"/>
      <c r="QPO104" s="227"/>
      <c r="QPP104" s="227"/>
      <c r="QPQ104" s="227"/>
      <c r="QPR104" s="227"/>
      <c r="QPS104" s="227"/>
      <c r="QPT104" s="227"/>
      <c r="QPU104" s="227"/>
      <c r="QPV104" s="227"/>
      <c r="QPW104" s="227"/>
      <c r="QPX104" s="227"/>
      <c r="QPY104" s="227"/>
      <c r="QPZ104" s="227"/>
      <c r="QQA104" s="227"/>
      <c r="QQB104" s="227"/>
      <c r="QQC104" s="227"/>
      <c r="QQD104" s="227"/>
      <c r="QQE104" s="227"/>
      <c r="QQF104" s="227"/>
      <c r="QQG104" s="227"/>
      <c r="QQH104" s="227"/>
      <c r="QQI104" s="227"/>
      <c r="QQJ104" s="227"/>
      <c r="QQK104" s="227"/>
      <c r="QQL104" s="227"/>
      <c r="QQM104" s="227"/>
      <c r="QQN104" s="227"/>
      <c r="QQO104" s="227"/>
      <c r="QQP104" s="227"/>
      <c r="QQQ104" s="227"/>
      <c r="QQR104" s="227"/>
      <c r="QQS104" s="227"/>
      <c r="QQT104" s="227"/>
      <c r="QQU104" s="227"/>
      <c r="QQV104" s="227"/>
      <c r="QQW104" s="227"/>
      <c r="QQX104" s="227"/>
      <c r="QQY104" s="227"/>
      <c r="QQZ104" s="227"/>
      <c r="QRA104" s="227"/>
      <c r="QRB104" s="227"/>
      <c r="QRC104" s="227"/>
      <c r="QRD104" s="227"/>
      <c r="QRE104" s="227"/>
      <c r="QRF104" s="227"/>
      <c r="QRG104" s="227"/>
      <c r="QRH104" s="227"/>
      <c r="QRI104" s="227"/>
      <c r="QRJ104" s="227"/>
      <c r="QRK104" s="227"/>
      <c r="QRL104" s="227"/>
      <c r="QRM104" s="227"/>
      <c r="QRN104" s="227"/>
      <c r="QRO104" s="227"/>
      <c r="QRP104" s="227"/>
      <c r="QRQ104" s="227"/>
      <c r="QRR104" s="227"/>
      <c r="QRS104" s="227"/>
      <c r="QRT104" s="227"/>
      <c r="QRU104" s="227"/>
      <c r="QRV104" s="227"/>
      <c r="QRW104" s="227"/>
      <c r="QRX104" s="227"/>
      <c r="QRY104" s="227"/>
      <c r="QRZ104" s="227"/>
      <c r="QSA104" s="227"/>
      <c r="QSB104" s="227"/>
      <c r="QSC104" s="227"/>
      <c r="QSD104" s="227"/>
      <c r="QSE104" s="227"/>
      <c r="QSF104" s="227"/>
      <c r="QSG104" s="227"/>
      <c r="QSH104" s="227"/>
      <c r="QSI104" s="227"/>
      <c r="QSJ104" s="227"/>
      <c r="QSK104" s="227"/>
      <c r="QSL104" s="227"/>
      <c r="QSM104" s="227"/>
      <c r="QSN104" s="227"/>
      <c r="QSO104" s="227"/>
      <c r="QSP104" s="227"/>
      <c r="QSQ104" s="227"/>
      <c r="QSR104" s="227"/>
      <c r="QSS104" s="227"/>
      <c r="QST104" s="227"/>
      <c r="QSU104" s="227"/>
      <c r="QSV104" s="227"/>
      <c r="QSW104" s="227"/>
      <c r="QSX104" s="227"/>
      <c r="QSY104" s="227"/>
      <c r="QSZ104" s="227"/>
      <c r="QTA104" s="227"/>
      <c r="QTB104" s="227"/>
      <c r="QTC104" s="227"/>
      <c r="QTD104" s="227"/>
      <c r="QTE104" s="227"/>
      <c r="QTF104" s="227"/>
      <c r="QTG104" s="227"/>
      <c r="QTH104" s="227"/>
      <c r="QTI104" s="227"/>
      <c r="QTJ104" s="227"/>
      <c r="QTK104" s="227"/>
      <c r="QTL104" s="227"/>
      <c r="QTM104" s="227"/>
      <c r="QTN104" s="227"/>
      <c r="QTO104" s="227"/>
      <c r="QTP104" s="227"/>
      <c r="QTQ104" s="227"/>
      <c r="QTR104" s="227"/>
      <c r="QTS104" s="227"/>
      <c r="QTT104" s="227"/>
      <c r="QTU104" s="227"/>
      <c r="QTV104" s="227"/>
      <c r="QTW104" s="227"/>
      <c r="QTX104" s="227"/>
      <c r="QTY104" s="227"/>
      <c r="QTZ104" s="227"/>
      <c r="QUA104" s="227"/>
      <c r="QUB104" s="227"/>
      <c r="QUC104" s="227"/>
      <c r="QUD104" s="227"/>
      <c r="QUE104" s="227"/>
      <c r="QUF104" s="227"/>
      <c r="QUG104" s="227"/>
      <c r="QUH104" s="227"/>
      <c r="QUI104" s="227"/>
      <c r="QUJ104" s="227"/>
      <c r="QUK104" s="227"/>
      <c r="QUL104" s="227"/>
      <c r="QUM104" s="227"/>
      <c r="QUN104" s="227"/>
      <c r="QUO104" s="227"/>
      <c r="QUP104" s="227"/>
      <c r="QUQ104" s="227"/>
      <c r="QUR104" s="227"/>
      <c r="QUS104" s="227"/>
      <c r="QUT104" s="227"/>
      <c r="QUU104" s="227"/>
      <c r="QUV104" s="227"/>
      <c r="QUW104" s="227"/>
      <c r="QUX104" s="227"/>
      <c r="QUY104" s="227"/>
      <c r="QUZ104" s="227"/>
      <c r="QVA104" s="227"/>
      <c r="QVB104" s="227"/>
      <c r="QVC104" s="227"/>
      <c r="QVD104" s="227"/>
      <c r="QVE104" s="227"/>
      <c r="QVF104" s="227"/>
      <c r="QVG104" s="227"/>
      <c r="QVH104" s="227"/>
      <c r="QVI104" s="227"/>
      <c r="QVJ104" s="227"/>
      <c r="QVK104" s="227"/>
      <c r="QVL104" s="227"/>
      <c r="QVM104" s="227"/>
      <c r="QVN104" s="227"/>
      <c r="QVO104" s="227"/>
      <c r="QVP104" s="227"/>
      <c r="QVQ104" s="227"/>
      <c r="QVR104" s="227"/>
      <c r="QVS104" s="227"/>
      <c r="QVT104" s="227"/>
      <c r="QVU104" s="227"/>
      <c r="QVV104" s="227"/>
      <c r="QVW104" s="227"/>
      <c r="QVX104" s="227"/>
      <c r="QVY104" s="227"/>
      <c r="QVZ104" s="227"/>
      <c r="QWA104" s="227"/>
      <c r="QWB104" s="227"/>
      <c r="QWC104" s="227"/>
      <c r="QWD104" s="227"/>
      <c r="QWE104" s="227"/>
      <c r="QWF104" s="227"/>
      <c r="QWG104" s="227"/>
      <c r="QWH104" s="227"/>
      <c r="QWI104" s="227"/>
      <c r="QWJ104" s="227"/>
      <c r="QWK104" s="227"/>
      <c r="QWL104" s="227"/>
      <c r="QWM104" s="227"/>
      <c r="QWN104" s="227"/>
      <c r="QWO104" s="227"/>
      <c r="QWP104" s="227"/>
      <c r="QWQ104" s="227"/>
      <c r="QWR104" s="227"/>
      <c r="QWS104" s="227"/>
      <c r="QWT104" s="227"/>
      <c r="QWU104" s="227"/>
      <c r="QWV104" s="227"/>
      <c r="QWW104" s="227"/>
      <c r="QWX104" s="227"/>
      <c r="QWY104" s="227"/>
      <c r="QWZ104" s="227"/>
      <c r="QXA104" s="227"/>
      <c r="QXB104" s="227"/>
      <c r="QXC104" s="227"/>
      <c r="QXD104" s="227"/>
      <c r="QXE104" s="227"/>
      <c r="QXF104" s="227"/>
      <c r="QXG104" s="227"/>
      <c r="QXH104" s="227"/>
      <c r="QXI104" s="227"/>
      <c r="QXJ104" s="227"/>
      <c r="QXK104" s="227"/>
      <c r="QXL104" s="227"/>
      <c r="QXM104" s="227"/>
      <c r="QXN104" s="227"/>
      <c r="QXO104" s="227"/>
      <c r="QXP104" s="227"/>
      <c r="QXQ104" s="227"/>
      <c r="QXR104" s="227"/>
      <c r="QXS104" s="227"/>
      <c r="QXT104" s="227"/>
      <c r="QXU104" s="227"/>
      <c r="QXV104" s="227"/>
      <c r="QXW104" s="227"/>
      <c r="QXX104" s="227"/>
      <c r="QXY104" s="227"/>
      <c r="QXZ104" s="227"/>
      <c r="QYA104" s="227"/>
      <c r="QYB104" s="227"/>
      <c r="QYC104" s="227"/>
      <c r="QYD104" s="227"/>
      <c r="QYE104" s="227"/>
      <c r="QYF104" s="227"/>
      <c r="QYG104" s="227"/>
      <c r="QYH104" s="227"/>
      <c r="QYI104" s="227"/>
      <c r="QYJ104" s="227"/>
      <c r="QYK104" s="227"/>
      <c r="QYL104" s="227"/>
      <c r="QYM104" s="227"/>
      <c r="QYN104" s="227"/>
      <c r="QYO104" s="227"/>
      <c r="QYP104" s="227"/>
      <c r="QYQ104" s="227"/>
      <c r="QYR104" s="227"/>
      <c r="QYS104" s="227"/>
      <c r="QYT104" s="227"/>
      <c r="QYU104" s="227"/>
      <c r="QYV104" s="227"/>
      <c r="QYW104" s="227"/>
      <c r="QYX104" s="227"/>
      <c r="QYY104" s="227"/>
      <c r="QYZ104" s="227"/>
      <c r="QZA104" s="227"/>
      <c r="QZB104" s="227"/>
      <c r="QZC104" s="227"/>
      <c r="QZD104" s="227"/>
      <c r="QZE104" s="227"/>
      <c r="QZF104" s="227"/>
      <c r="QZG104" s="227"/>
      <c r="QZH104" s="227"/>
      <c r="QZI104" s="227"/>
      <c r="QZJ104" s="227"/>
      <c r="QZK104" s="227"/>
      <c r="QZL104" s="227"/>
      <c r="QZM104" s="227"/>
      <c r="QZN104" s="227"/>
      <c r="QZO104" s="227"/>
      <c r="QZP104" s="227"/>
      <c r="QZQ104" s="227"/>
      <c r="QZR104" s="227"/>
      <c r="QZS104" s="227"/>
      <c r="QZT104" s="227"/>
      <c r="QZU104" s="227"/>
      <c r="QZV104" s="227"/>
      <c r="QZW104" s="227"/>
      <c r="QZX104" s="227"/>
      <c r="QZY104" s="227"/>
      <c r="QZZ104" s="227"/>
      <c r="RAA104" s="227"/>
      <c r="RAB104" s="227"/>
      <c r="RAC104" s="227"/>
      <c r="RAD104" s="227"/>
      <c r="RAE104" s="227"/>
      <c r="RAF104" s="227"/>
      <c r="RAG104" s="227"/>
      <c r="RAH104" s="227"/>
      <c r="RAI104" s="227"/>
      <c r="RAJ104" s="227"/>
      <c r="RAK104" s="227"/>
      <c r="RAL104" s="227"/>
      <c r="RAM104" s="227"/>
      <c r="RAN104" s="227"/>
      <c r="RAO104" s="227"/>
      <c r="RAP104" s="227"/>
      <c r="RAQ104" s="227"/>
      <c r="RAR104" s="227"/>
      <c r="RAS104" s="227"/>
      <c r="RAT104" s="227"/>
      <c r="RAU104" s="227"/>
      <c r="RAV104" s="227"/>
      <c r="RAW104" s="227"/>
      <c r="RAX104" s="227"/>
      <c r="RAY104" s="227"/>
      <c r="RAZ104" s="227"/>
      <c r="RBA104" s="227"/>
      <c r="RBB104" s="227"/>
      <c r="RBC104" s="227"/>
      <c r="RBD104" s="227"/>
      <c r="RBE104" s="227"/>
      <c r="RBF104" s="227"/>
      <c r="RBG104" s="227"/>
      <c r="RBH104" s="227"/>
      <c r="RBI104" s="227"/>
      <c r="RBJ104" s="227"/>
      <c r="RBK104" s="227"/>
      <c r="RBL104" s="227"/>
      <c r="RBM104" s="227"/>
      <c r="RBN104" s="227"/>
      <c r="RBO104" s="227"/>
      <c r="RBP104" s="227"/>
      <c r="RBQ104" s="227"/>
      <c r="RBR104" s="227"/>
      <c r="RBS104" s="227"/>
      <c r="RBT104" s="227"/>
      <c r="RBU104" s="227"/>
      <c r="RBV104" s="227"/>
      <c r="RBW104" s="227"/>
      <c r="RBX104" s="227"/>
      <c r="RBY104" s="227"/>
      <c r="RBZ104" s="227"/>
      <c r="RCA104" s="227"/>
      <c r="RCB104" s="227"/>
      <c r="RCC104" s="227"/>
      <c r="RCD104" s="227"/>
      <c r="RCE104" s="227"/>
      <c r="RCF104" s="227"/>
      <c r="RCG104" s="227"/>
      <c r="RCH104" s="227"/>
      <c r="RCI104" s="227"/>
      <c r="RCJ104" s="227"/>
      <c r="RCK104" s="227"/>
      <c r="RCL104" s="227"/>
      <c r="RCM104" s="227"/>
      <c r="RCN104" s="227"/>
      <c r="RCO104" s="227"/>
      <c r="RCP104" s="227"/>
      <c r="RCQ104" s="227"/>
      <c r="RCR104" s="227"/>
      <c r="RCS104" s="227"/>
      <c r="RCT104" s="227"/>
      <c r="RCU104" s="227"/>
      <c r="RCV104" s="227"/>
      <c r="RCW104" s="227"/>
      <c r="RCX104" s="227"/>
      <c r="RCY104" s="227"/>
      <c r="RCZ104" s="227"/>
      <c r="RDA104" s="227"/>
      <c r="RDB104" s="227"/>
      <c r="RDC104" s="227"/>
      <c r="RDD104" s="227"/>
      <c r="RDE104" s="227"/>
      <c r="RDF104" s="227"/>
      <c r="RDG104" s="227"/>
      <c r="RDH104" s="227"/>
      <c r="RDI104" s="227"/>
      <c r="RDJ104" s="227"/>
      <c r="RDK104" s="227"/>
      <c r="RDL104" s="227"/>
      <c r="RDM104" s="227"/>
      <c r="RDN104" s="227"/>
      <c r="RDO104" s="227"/>
      <c r="RDP104" s="227"/>
      <c r="RDQ104" s="227"/>
      <c r="RDR104" s="227"/>
      <c r="RDS104" s="227"/>
      <c r="RDT104" s="227"/>
      <c r="RDU104" s="227"/>
      <c r="RDV104" s="227"/>
      <c r="RDW104" s="227"/>
      <c r="RDX104" s="227"/>
      <c r="RDY104" s="227"/>
      <c r="RDZ104" s="227"/>
      <c r="REA104" s="227"/>
      <c r="REB104" s="227"/>
      <c r="REC104" s="227"/>
      <c r="RED104" s="227"/>
      <c r="REE104" s="227"/>
      <c r="REF104" s="227"/>
      <c r="REG104" s="227"/>
      <c r="REH104" s="227"/>
      <c r="REI104" s="227"/>
      <c r="REJ104" s="227"/>
      <c r="REK104" s="227"/>
      <c r="REL104" s="227"/>
      <c r="REM104" s="227"/>
      <c r="REN104" s="227"/>
      <c r="REO104" s="227"/>
      <c r="REP104" s="227"/>
      <c r="REQ104" s="227"/>
      <c r="RER104" s="227"/>
      <c r="RES104" s="227"/>
      <c r="RET104" s="227"/>
      <c r="REU104" s="227"/>
      <c r="REV104" s="227"/>
      <c r="REW104" s="227"/>
      <c r="REX104" s="227"/>
      <c r="REY104" s="227"/>
      <c r="REZ104" s="227"/>
      <c r="RFA104" s="227"/>
      <c r="RFB104" s="227"/>
      <c r="RFC104" s="227"/>
      <c r="RFD104" s="227"/>
      <c r="RFE104" s="227"/>
      <c r="RFF104" s="227"/>
      <c r="RFG104" s="227"/>
      <c r="RFH104" s="227"/>
      <c r="RFI104" s="227"/>
      <c r="RFJ104" s="227"/>
      <c r="RFK104" s="227"/>
      <c r="RFL104" s="227"/>
      <c r="RFM104" s="227"/>
      <c r="RFN104" s="227"/>
      <c r="RFO104" s="227"/>
      <c r="RFP104" s="227"/>
      <c r="RFQ104" s="227"/>
      <c r="RFR104" s="227"/>
      <c r="RFS104" s="227"/>
      <c r="RFT104" s="227"/>
      <c r="RFU104" s="227"/>
      <c r="RFV104" s="227"/>
      <c r="RFW104" s="227"/>
      <c r="RFX104" s="227"/>
      <c r="RFY104" s="227"/>
      <c r="RFZ104" s="227"/>
      <c r="RGA104" s="227"/>
      <c r="RGB104" s="227"/>
      <c r="RGC104" s="227"/>
      <c r="RGD104" s="227"/>
      <c r="RGE104" s="227"/>
      <c r="RGF104" s="227"/>
      <c r="RGG104" s="227"/>
      <c r="RGH104" s="227"/>
      <c r="RGI104" s="227"/>
      <c r="RGJ104" s="227"/>
      <c r="RGK104" s="227"/>
      <c r="RGL104" s="227"/>
      <c r="RGM104" s="227"/>
      <c r="RGN104" s="227"/>
      <c r="RGO104" s="227"/>
      <c r="RGP104" s="227"/>
      <c r="RGQ104" s="227"/>
      <c r="RGR104" s="227"/>
      <c r="RGS104" s="227"/>
      <c r="RGT104" s="227"/>
      <c r="RGU104" s="227"/>
      <c r="RGV104" s="227"/>
      <c r="RGW104" s="227"/>
      <c r="RGX104" s="227"/>
      <c r="RGY104" s="227"/>
      <c r="RGZ104" s="227"/>
      <c r="RHA104" s="227"/>
      <c r="RHB104" s="227"/>
      <c r="RHC104" s="227"/>
      <c r="RHD104" s="227"/>
      <c r="RHE104" s="227"/>
      <c r="RHF104" s="227"/>
      <c r="RHG104" s="227"/>
      <c r="RHH104" s="227"/>
      <c r="RHI104" s="227"/>
      <c r="RHJ104" s="227"/>
      <c r="RHK104" s="227"/>
      <c r="RHL104" s="227"/>
      <c r="RHM104" s="227"/>
      <c r="RHN104" s="227"/>
      <c r="RHO104" s="227"/>
      <c r="RHP104" s="227"/>
      <c r="RHQ104" s="227"/>
      <c r="RHR104" s="227"/>
      <c r="RHS104" s="227"/>
      <c r="RHT104" s="227"/>
      <c r="RHU104" s="227"/>
      <c r="RHV104" s="227"/>
      <c r="RHW104" s="227"/>
      <c r="RHX104" s="227"/>
      <c r="RHY104" s="227"/>
      <c r="RHZ104" s="227"/>
      <c r="RIA104" s="227"/>
      <c r="RIB104" s="227"/>
      <c r="RIC104" s="227"/>
      <c r="RID104" s="227"/>
      <c r="RIE104" s="227"/>
      <c r="RIF104" s="227"/>
      <c r="RIG104" s="227"/>
      <c r="RIH104" s="227"/>
      <c r="RII104" s="227"/>
      <c r="RIJ104" s="227"/>
      <c r="RIK104" s="227"/>
      <c r="RIL104" s="227"/>
      <c r="RIM104" s="227"/>
      <c r="RIN104" s="227"/>
      <c r="RIO104" s="227"/>
      <c r="RIP104" s="227"/>
      <c r="RIQ104" s="227"/>
      <c r="RIR104" s="227"/>
      <c r="RIS104" s="227"/>
      <c r="RIT104" s="227"/>
      <c r="RIU104" s="227"/>
      <c r="RIV104" s="227"/>
      <c r="RIW104" s="227"/>
      <c r="RIX104" s="227"/>
      <c r="RIY104" s="227"/>
      <c r="RIZ104" s="227"/>
      <c r="RJA104" s="227"/>
      <c r="RJB104" s="227"/>
      <c r="RJC104" s="227"/>
      <c r="RJD104" s="227"/>
      <c r="RJE104" s="227"/>
      <c r="RJF104" s="227"/>
      <c r="RJG104" s="227"/>
      <c r="RJH104" s="227"/>
      <c r="RJI104" s="227"/>
      <c r="RJJ104" s="227"/>
      <c r="RJK104" s="227"/>
      <c r="RJL104" s="227"/>
      <c r="RJM104" s="227"/>
      <c r="RJN104" s="227"/>
      <c r="RJO104" s="227"/>
      <c r="RJP104" s="227"/>
      <c r="RJQ104" s="227"/>
      <c r="RJR104" s="227"/>
      <c r="RJS104" s="227"/>
      <c r="RJT104" s="227"/>
      <c r="RJU104" s="227"/>
      <c r="RJV104" s="227"/>
      <c r="RJW104" s="227"/>
      <c r="RJX104" s="227"/>
      <c r="RJY104" s="227"/>
      <c r="RJZ104" s="227"/>
      <c r="RKA104" s="227"/>
      <c r="RKB104" s="227"/>
      <c r="RKC104" s="227"/>
      <c r="RKD104" s="227"/>
      <c r="RKE104" s="227"/>
      <c r="RKF104" s="227"/>
      <c r="RKG104" s="227"/>
      <c r="RKH104" s="227"/>
      <c r="RKI104" s="227"/>
      <c r="RKJ104" s="227"/>
      <c r="RKK104" s="227"/>
      <c r="RKL104" s="227"/>
      <c r="RKM104" s="227"/>
      <c r="RKN104" s="227"/>
      <c r="RKO104" s="227"/>
      <c r="RKP104" s="227"/>
      <c r="RKQ104" s="227"/>
      <c r="RKR104" s="227"/>
      <c r="RKS104" s="227"/>
      <c r="RKT104" s="227"/>
      <c r="RKU104" s="227"/>
      <c r="RKV104" s="227"/>
      <c r="RKW104" s="227"/>
      <c r="RKX104" s="227"/>
      <c r="RKY104" s="227"/>
      <c r="RKZ104" s="227"/>
      <c r="RLA104" s="227"/>
      <c r="RLB104" s="227"/>
      <c r="RLC104" s="227"/>
      <c r="RLD104" s="227"/>
      <c r="RLE104" s="227"/>
      <c r="RLF104" s="227"/>
      <c r="RLG104" s="227"/>
      <c r="RLH104" s="227"/>
      <c r="RLI104" s="227"/>
      <c r="RLJ104" s="227"/>
      <c r="RLK104" s="227"/>
      <c r="RLL104" s="227"/>
      <c r="RLM104" s="227"/>
      <c r="RLN104" s="227"/>
      <c r="RLO104" s="227"/>
      <c r="RLP104" s="227"/>
      <c r="RLQ104" s="227"/>
      <c r="RLR104" s="227"/>
      <c r="RLS104" s="227"/>
      <c r="RLT104" s="227"/>
      <c r="RLU104" s="227"/>
      <c r="RLV104" s="227"/>
      <c r="RLW104" s="227"/>
      <c r="RLX104" s="227"/>
      <c r="RLY104" s="227"/>
      <c r="RLZ104" s="227"/>
      <c r="RMA104" s="227"/>
      <c r="RMB104" s="227"/>
      <c r="RMC104" s="227"/>
      <c r="RMD104" s="227"/>
      <c r="RME104" s="227"/>
      <c r="RMF104" s="227"/>
      <c r="RMG104" s="227"/>
      <c r="RMH104" s="227"/>
      <c r="RMI104" s="227"/>
      <c r="RMJ104" s="227"/>
      <c r="RMK104" s="227"/>
      <c r="RML104" s="227"/>
      <c r="RMM104" s="227"/>
      <c r="RMN104" s="227"/>
      <c r="RMO104" s="227"/>
      <c r="RMP104" s="227"/>
      <c r="RMQ104" s="227"/>
      <c r="RMR104" s="227"/>
      <c r="RMS104" s="227"/>
      <c r="RMT104" s="227"/>
      <c r="RMU104" s="227"/>
      <c r="RMV104" s="227"/>
      <c r="RMW104" s="227"/>
      <c r="RMX104" s="227"/>
      <c r="RMY104" s="227"/>
      <c r="RMZ104" s="227"/>
      <c r="RNA104" s="227"/>
      <c r="RNB104" s="227"/>
      <c r="RNC104" s="227"/>
      <c r="RND104" s="227"/>
      <c r="RNE104" s="227"/>
      <c r="RNF104" s="227"/>
      <c r="RNG104" s="227"/>
      <c r="RNH104" s="227"/>
      <c r="RNI104" s="227"/>
      <c r="RNJ104" s="227"/>
      <c r="RNK104" s="227"/>
      <c r="RNL104" s="227"/>
      <c r="RNM104" s="227"/>
      <c r="RNN104" s="227"/>
      <c r="RNO104" s="227"/>
      <c r="RNP104" s="227"/>
      <c r="RNQ104" s="227"/>
      <c r="RNR104" s="227"/>
      <c r="RNS104" s="227"/>
      <c r="RNT104" s="227"/>
      <c r="RNU104" s="227"/>
      <c r="RNV104" s="227"/>
      <c r="RNW104" s="227"/>
      <c r="RNX104" s="227"/>
      <c r="RNY104" s="227"/>
      <c r="RNZ104" s="227"/>
      <c r="ROA104" s="227"/>
      <c r="ROB104" s="227"/>
      <c r="ROC104" s="227"/>
      <c r="ROD104" s="227"/>
      <c r="ROE104" s="227"/>
      <c r="ROF104" s="227"/>
      <c r="ROG104" s="227"/>
      <c r="ROH104" s="227"/>
      <c r="ROI104" s="227"/>
      <c r="ROJ104" s="227"/>
      <c r="ROK104" s="227"/>
      <c r="ROL104" s="227"/>
      <c r="ROM104" s="227"/>
      <c r="RON104" s="227"/>
      <c r="ROO104" s="227"/>
      <c r="ROP104" s="227"/>
      <c r="ROQ104" s="227"/>
      <c r="ROR104" s="227"/>
      <c r="ROS104" s="227"/>
      <c r="ROT104" s="227"/>
      <c r="ROU104" s="227"/>
      <c r="ROV104" s="227"/>
      <c r="ROW104" s="227"/>
      <c r="ROX104" s="227"/>
      <c r="ROY104" s="227"/>
      <c r="ROZ104" s="227"/>
      <c r="RPA104" s="227"/>
      <c r="RPB104" s="227"/>
      <c r="RPC104" s="227"/>
      <c r="RPD104" s="227"/>
      <c r="RPE104" s="227"/>
      <c r="RPF104" s="227"/>
      <c r="RPG104" s="227"/>
      <c r="RPH104" s="227"/>
      <c r="RPI104" s="227"/>
      <c r="RPJ104" s="227"/>
      <c r="RPK104" s="227"/>
      <c r="RPL104" s="227"/>
      <c r="RPM104" s="227"/>
      <c r="RPN104" s="227"/>
      <c r="RPO104" s="227"/>
      <c r="RPP104" s="227"/>
      <c r="RPQ104" s="227"/>
      <c r="RPR104" s="227"/>
      <c r="RPS104" s="227"/>
      <c r="RPT104" s="227"/>
      <c r="RPU104" s="227"/>
      <c r="RPV104" s="227"/>
      <c r="RPW104" s="227"/>
      <c r="RPX104" s="227"/>
      <c r="RPY104" s="227"/>
      <c r="RPZ104" s="227"/>
      <c r="RQA104" s="227"/>
      <c r="RQB104" s="227"/>
      <c r="RQC104" s="227"/>
      <c r="RQD104" s="227"/>
      <c r="RQE104" s="227"/>
      <c r="RQF104" s="227"/>
      <c r="RQG104" s="227"/>
      <c r="RQH104" s="227"/>
      <c r="RQI104" s="227"/>
      <c r="RQJ104" s="227"/>
      <c r="RQK104" s="227"/>
      <c r="RQL104" s="227"/>
      <c r="RQM104" s="227"/>
      <c r="RQN104" s="227"/>
      <c r="RQO104" s="227"/>
      <c r="RQP104" s="227"/>
      <c r="RQQ104" s="227"/>
      <c r="RQR104" s="227"/>
      <c r="RQS104" s="227"/>
      <c r="RQT104" s="227"/>
      <c r="RQU104" s="227"/>
      <c r="RQV104" s="227"/>
      <c r="RQW104" s="227"/>
      <c r="RQX104" s="227"/>
      <c r="RQY104" s="227"/>
      <c r="RQZ104" s="227"/>
      <c r="RRA104" s="227"/>
      <c r="RRB104" s="227"/>
      <c r="RRC104" s="227"/>
      <c r="RRD104" s="227"/>
      <c r="RRE104" s="227"/>
      <c r="RRF104" s="227"/>
      <c r="RRG104" s="227"/>
      <c r="RRH104" s="227"/>
      <c r="RRI104" s="227"/>
      <c r="RRJ104" s="227"/>
      <c r="RRK104" s="227"/>
      <c r="RRL104" s="227"/>
      <c r="RRM104" s="227"/>
      <c r="RRN104" s="227"/>
      <c r="RRO104" s="227"/>
      <c r="RRP104" s="227"/>
      <c r="RRQ104" s="227"/>
      <c r="RRR104" s="227"/>
      <c r="RRS104" s="227"/>
      <c r="RRT104" s="227"/>
      <c r="RRU104" s="227"/>
      <c r="RRV104" s="227"/>
      <c r="RRW104" s="227"/>
      <c r="RRX104" s="227"/>
      <c r="RRY104" s="227"/>
      <c r="RRZ104" s="227"/>
      <c r="RSA104" s="227"/>
      <c r="RSB104" s="227"/>
      <c r="RSC104" s="227"/>
      <c r="RSD104" s="227"/>
      <c r="RSE104" s="227"/>
      <c r="RSF104" s="227"/>
      <c r="RSG104" s="227"/>
      <c r="RSH104" s="227"/>
      <c r="RSI104" s="227"/>
      <c r="RSJ104" s="227"/>
      <c r="RSK104" s="227"/>
      <c r="RSL104" s="227"/>
      <c r="RSM104" s="227"/>
      <c r="RSN104" s="227"/>
      <c r="RSO104" s="227"/>
      <c r="RSP104" s="227"/>
      <c r="RSQ104" s="227"/>
      <c r="RSR104" s="227"/>
      <c r="RSS104" s="227"/>
      <c r="RST104" s="227"/>
      <c r="RSU104" s="227"/>
      <c r="RSV104" s="227"/>
      <c r="RSW104" s="227"/>
      <c r="RSX104" s="227"/>
      <c r="RSY104" s="227"/>
      <c r="RSZ104" s="227"/>
      <c r="RTA104" s="227"/>
      <c r="RTB104" s="227"/>
      <c r="RTC104" s="227"/>
      <c r="RTD104" s="227"/>
      <c r="RTE104" s="227"/>
      <c r="RTF104" s="227"/>
      <c r="RTG104" s="227"/>
      <c r="RTH104" s="227"/>
      <c r="RTI104" s="227"/>
      <c r="RTJ104" s="227"/>
      <c r="RTK104" s="227"/>
      <c r="RTL104" s="227"/>
      <c r="RTM104" s="227"/>
      <c r="RTN104" s="227"/>
      <c r="RTO104" s="227"/>
      <c r="RTP104" s="227"/>
      <c r="RTQ104" s="227"/>
      <c r="RTR104" s="227"/>
      <c r="RTS104" s="227"/>
      <c r="RTT104" s="227"/>
      <c r="RTU104" s="227"/>
      <c r="RTV104" s="227"/>
      <c r="RTW104" s="227"/>
      <c r="RTX104" s="227"/>
      <c r="RTY104" s="227"/>
      <c r="RTZ104" s="227"/>
      <c r="RUA104" s="227"/>
      <c r="RUB104" s="227"/>
      <c r="RUC104" s="227"/>
      <c r="RUD104" s="227"/>
      <c r="RUE104" s="227"/>
      <c r="RUF104" s="227"/>
      <c r="RUG104" s="227"/>
      <c r="RUH104" s="227"/>
      <c r="RUI104" s="227"/>
      <c r="RUJ104" s="227"/>
      <c r="RUK104" s="227"/>
      <c r="RUL104" s="227"/>
      <c r="RUM104" s="227"/>
      <c r="RUN104" s="227"/>
      <c r="RUO104" s="227"/>
      <c r="RUP104" s="227"/>
      <c r="RUQ104" s="227"/>
      <c r="RUR104" s="227"/>
      <c r="RUS104" s="227"/>
      <c r="RUT104" s="227"/>
      <c r="RUU104" s="227"/>
      <c r="RUV104" s="227"/>
      <c r="RUW104" s="227"/>
      <c r="RUX104" s="227"/>
      <c r="RUY104" s="227"/>
      <c r="RUZ104" s="227"/>
      <c r="RVA104" s="227"/>
      <c r="RVB104" s="227"/>
      <c r="RVC104" s="227"/>
      <c r="RVD104" s="227"/>
      <c r="RVE104" s="227"/>
      <c r="RVF104" s="227"/>
      <c r="RVG104" s="227"/>
      <c r="RVH104" s="227"/>
      <c r="RVI104" s="227"/>
      <c r="RVJ104" s="227"/>
      <c r="RVK104" s="227"/>
      <c r="RVL104" s="227"/>
      <c r="RVM104" s="227"/>
      <c r="RVN104" s="227"/>
      <c r="RVO104" s="227"/>
      <c r="RVP104" s="227"/>
      <c r="RVQ104" s="227"/>
      <c r="RVR104" s="227"/>
      <c r="RVS104" s="227"/>
      <c r="RVT104" s="227"/>
      <c r="RVU104" s="227"/>
      <c r="RVV104" s="227"/>
      <c r="RVW104" s="227"/>
      <c r="RVX104" s="227"/>
      <c r="RVY104" s="227"/>
      <c r="RVZ104" s="227"/>
      <c r="RWA104" s="227"/>
      <c r="RWB104" s="227"/>
      <c r="RWC104" s="227"/>
      <c r="RWD104" s="227"/>
      <c r="RWE104" s="227"/>
      <c r="RWF104" s="227"/>
      <c r="RWG104" s="227"/>
      <c r="RWH104" s="227"/>
      <c r="RWI104" s="227"/>
      <c r="RWJ104" s="227"/>
      <c r="RWK104" s="227"/>
      <c r="RWL104" s="227"/>
      <c r="RWM104" s="227"/>
      <c r="RWN104" s="227"/>
      <c r="RWO104" s="227"/>
      <c r="RWP104" s="227"/>
      <c r="RWQ104" s="227"/>
      <c r="RWR104" s="227"/>
      <c r="RWS104" s="227"/>
      <c r="RWT104" s="227"/>
      <c r="RWU104" s="227"/>
      <c r="RWV104" s="227"/>
      <c r="RWW104" s="227"/>
      <c r="RWX104" s="227"/>
      <c r="RWY104" s="227"/>
      <c r="RWZ104" s="227"/>
      <c r="RXA104" s="227"/>
      <c r="RXB104" s="227"/>
      <c r="RXC104" s="227"/>
      <c r="RXD104" s="227"/>
      <c r="RXE104" s="227"/>
      <c r="RXF104" s="227"/>
      <c r="RXG104" s="227"/>
      <c r="RXH104" s="227"/>
      <c r="RXI104" s="227"/>
      <c r="RXJ104" s="227"/>
      <c r="RXK104" s="227"/>
      <c r="RXL104" s="227"/>
      <c r="RXM104" s="227"/>
      <c r="RXN104" s="227"/>
      <c r="RXO104" s="227"/>
      <c r="RXP104" s="227"/>
      <c r="RXQ104" s="227"/>
      <c r="RXR104" s="227"/>
      <c r="RXS104" s="227"/>
      <c r="RXT104" s="227"/>
      <c r="RXU104" s="227"/>
      <c r="RXV104" s="227"/>
      <c r="RXW104" s="227"/>
      <c r="RXX104" s="227"/>
      <c r="RXY104" s="227"/>
      <c r="RXZ104" s="227"/>
      <c r="RYA104" s="227"/>
      <c r="RYB104" s="227"/>
      <c r="RYC104" s="227"/>
      <c r="RYD104" s="227"/>
      <c r="RYE104" s="227"/>
      <c r="RYF104" s="227"/>
      <c r="RYG104" s="227"/>
      <c r="RYH104" s="227"/>
      <c r="RYI104" s="227"/>
      <c r="RYJ104" s="227"/>
      <c r="RYK104" s="227"/>
      <c r="RYL104" s="227"/>
      <c r="RYM104" s="227"/>
      <c r="RYN104" s="227"/>
      <c r="RYO104" s="227"/>
      <c r="RYP104" s="227"/>
      <c r="RYQ104" s="227"/>
      <c r="RYR104" s="227"/>
      <c r="RYS104" s="227"/>
      <c r="RYT104" s="227"/>
      <c r="RYU104" s="227"/>
      <c r="RYV104" s="227"/>
      <c r="RYW104" s="227"/>
      <c r="RYX104" s="227"/>
      <c r="RYY104" s="227"/>
      <c r="RYZ104" s="227"/>
      <c r="RZA104" s="227"/>
      <c r="RZB104" s="227"/>
      <c r="RZC104" s="227"/>
      <c r="RZD104" s="227"/>
      <c r="RZE104" s="227"/>
      <c r="RZF104" s="227"/>
      <c r="RZG104" s="227"/>
      <c r="RZH104" s="227"/>
      <c r="RZI104" s="227"/>
      <c r="RZJ104" s="227"/>
      <c r="RZK104" s="227"/>
      <c r="RZL104" s="227"/>
      <c r="RZM104" s="227"/>
      <c r="RZN104" s="227"/>
      <c r="RZO104" s="227"/>
      <c r="RZP104" s="227"/>
      <c r="RZQ104" s="227"/>
      <c r="RZR104" s="227"/>
      <c r="RZS104" s="227"/>
      <c r="RZT104" s="227"/>
      <c r="RZU104" s="227"/>
      <c r="RZV104" s="227"/>
      <c r="RZW104" s="227"/>
      <c r="RZX104" s="227"/>
      <c r="RZY104" s="227"/>
      <c r="RZZ104" s="227"/>
      <c r="SAA104" s="227"/>
      <c r="SAB104" s="227"/>
      <c r="SAC104" s="227"/>
      <c r="SAD104" s="227"/>
      <c r="SAE104" s="227"/>
      <c r="SAF104" s="227"/>
      <c r="SAG104" s="227"/>
      <c r="SAH104" s="227"/>
      <c r="SAI104" s="227"/>
      <c r="SAJ104" s="227"/>
      <c r="SAK104" s="227"/>
      <c r="SAL104" s="227"/>
      <c r="SAM104" s="227"/>
      <c r="SAN104" s="227"/>
      <c r="SAO104" s="227"/>
      <c r="SAP104" s="227"/>
      <c r="SAQ104" s="227"/>
      <c r="SAR104" s="227"/>
      <c r="SAS104" s="227"/>
      <c r="SAT104" s="227"/>
      <c r="SAU104" s="227"/>
      <c r="SAV104" s="227"/>
      <c r="SAW104" s="227"/>
      <c r="SAX104" s="227"/>
      <c r="SAY104" s="227"/>
      <c r="SAZ104" s="227"/>
      <c r="SBA104" s="227"/>
      <c r="SBB104" s="227"/>
      <c r="SBC104" s="227"/>
      <c r="SBD104" s="227"/>
      <c r="SBE104" s="227"/>
      <c r="SBF104" s="227"/>
      <c r="SBG104" s="227"/>
      <c r="SBH104" s="227"/>
      <c r="SBI104" s="227"/>
      <c r="SBJ104" s="227"/>
      <c r="SBK104" s="227"/>
      <c r="SBL104" s="227"/>
      <c r="SBM104" s="227"/>
      <c r="SBN104" s="227"/>
      <c r="SBO104" s="227"/>
      <c r="SBP104" s="227"/>
      <c r="SBQ104" s="227"/>
      <c r="SBR104" s="227"/>
      <c r="SBS104" s="227"/>
      <c r="SBT104" s="227"/>
      <c r="SBU104" s="227"/>
      <c r="SBV104" s="227"/>
      <c r="SBW104" s="227"/>
      <c r="SBX104" s="227"/>
      <c r="SBY104" s="227"/>
      <c r="SBZ104" s="227"/>
      <c r="SCA104" s="227"/>
      <c r="SCB104" s="227"/>
      <c r="SCC104" s="227"/>
      <c r="SCD104" s="227"/>
      <c r="SCE104" s="227"/>
      <c r="SCF104" s="227"/>
      <c r="SCG104" s="227"/>
      <c r="SCH104" s="227"/>
      <c r="SCI104" s="227"/>
      <c r="SCJ104" s="227"/>
      <c r="SCK104" s="227"/>
      <c r="SCL104" s="227"/>
      <c r="SCM104" s="227"/>
      <c r="SCN104" s="227"/>
      <c r="SCO104" s="227"/>
      <c r="SCP104" s="227"/>
      <c r="SCQ104" s="227"/>
      <c r="SCR104" s="227"/>
      <c r="SCS104" s="227"/>
      <c r="SCT104" s="227"/>
      <c r="SCU104" s="227"/>
      <c r="SCV104" s="227"/>
      <c r="SCW104" s="227"/>
      <c r="SCX104" s="227"/>
      <c r="SCY104" s="227"/>
      <c r="SCZ104" s="227"/>
      <c r="SDA104" s="227"/>
      <c r="SDB104" s="227"/>
      <c r="SDC104" s="227"/>
      <c r="SDD104" s="227"/>
      <c r="SDE104" s="227"/>
      <c r="SDF104" s="227"/>
      <c r="SDG104" s="227"/>
      <c r="SDH104" s="227"/>
      <c r="SDI104" s="227"/>
      <c r="SDJ104" s="227"/>
      <c r="SDK104" s="227"/>
      <c r="SDL104" s="227"/>
      <c r="SDM104" s="227"/>
      <c r="SDN104" s="227"/>
      <c r="SDO104" s="227"/>
      <c r="SDP104" s="227"/>
      <c r="SDQ104" s="227"/>
      <c r="SDR104" s="227"/>
      <c r="SDS104" s="227"/>
      <c r="SDT104" s="227"/>
      <c r="SDU104" s="227"/>
      <c r="SDV104" s="227"/>
      <c r="SDW104" s="227"/>
      <c r="SDX104" s="227"/>
      <c r="SDY104" s="227"/>
      <c r="SDZ104" s="227"/>
      <c r="SEA104" s="227"/>
      <c r="SEB104" s="227"/>
      <c r="SEC104" s="227"/>
      <c r="SED104" s="227"/>
      <c r="SEE104" s="227"/>
      <c r="SEF104" s="227"/>
      <c r="SEG104" s="227"/>
      <c r="SEH104" s="227"/>
      <c r="SEI104" s="227"/>
      <c r="SEJ104" s="227"/>
      <c r="SEK104" s="227"/>
      <c r="SEL104" s="227"/>
      <c r="SEM104" s="227"/>
      <c r="SEN104" s="227"/>
      <c r="SEO104" s="227"/>
      <c r="SEP104" s="227"/>
      <c r="SEQ104" s="227"/>
      <c r="SER104" s="227"/>
      <c r="SES104" s="227"/>
      <c r="SET104" s="227"/>
      <c r="SEU104" s="227"/>
      <c r="SEV104" s="227"/>
      <c r="SEW104" s="227"/>
      <c r="SEX104" s="227"/>
      <c r="SEY104" s="227"/>
      <c r="SEZ104" s="227"/>
      <c r="SFA104" s="227"/>
      <c r="SFB104" s="227"/>
      <c r="SFC104" s="227"/>
      <c r="SFD104" s="227"/>
      <c r="SFE104" s="227"/>
      <c r="SFF104" s="227"/>
      <c r="SFG104" s="227"/>
      <c r="SFH104" s="227"/>
      <c r="SFI104" s="227"/>
      <c r="SFJ104" s="227"/>
      <c r="SFK104" s="227"/>
      <c r="SFL104" s="227"/>
      <c r="SFM104" s="227"/>
      <c r="SFN104" s="227"/>
      <c r="SFO104" s="227"/>
      <c r="SFP104" s="227"/>
      <c r="SFQ104" s="227"/>
      <c r="SFR104" s="227"/>
      <c r="SFS104" s="227"/>
      <c r="SFT104" s="227"/>
      <c r="SFU104" s="227"/>
      <c r="SFV104" s="227"/>
      <c r="SFW104" s="227"/>
      <c r="SFX104" s="227"/>
      <c r="SFY104" s="227"/>
      <c r="SFZ104" s="227"/>
      <c r="SGA104" s="227"/>
      <c r="SGB104" s="227"/>
      <c r="SGC104" s="227"/>
      <c r="SGD104" s="227"/>
      <c r="SGE104" s="227"/>
      <c r="SGF104" s="227"/>
      <c r="SGG104" s="227"/>
      <c r="SGH104" s="227"/>
      <c r="SGI104" s="227"/>
      <c r="SGJ104" s="227"/>
      <c r="SGK104" s="227"/>
      <c r="SGL104" s="227"/>
      <c r="SGM104" s="227"/>
      <c r="SGN104" s="227"/>
      <c r="SGO104" s="227"/>
      <c r="SGP104" s="227"/>
      <c r="SGQ104" s="227"/>
      <c r="SGR104" s="227"/>
      <c r="SGS104" s="227"/>
      <c r="SGT104" s="227"/>
      <c r="SGU104" s="227"/>
      <c r="SGV104" s="227"/>
      <c r="SGW104" s="227"/>
      <c r="SGX104" s="227"/>
      <c r="SGY104" s="227"/>
      <c r="SGZ104" s="227"/>
      <c r="SHA104" s="227"/>
      <c r="SHB104" s="227"/>
      <c r="SHC104" s="227"/>
      <c r="SHD104" s="227"/>
      <c r="SHE104" s="227"/>
      <c r="SHF104" s="227"/>
      <c r="SHG104" s="227"/>
      <c r="SHH104" s="227"/>
      <c r="SHI104" s="227"/>
      <c r="SHJ104" s="227"/>
      <c r="SHK104" s="227"/>
      <c r="SHL104" s="227"/>
      <c r="SHM104" s="227"/>
      <c r="SHN104" s="227"/>
      <c r="SHO104" s="227"/>
      <c r="SHP104" s="227"/>
      <c r="SHQ104" s="227"/>
      <c r="SHR104" s="227"/>
      <c r="SHS104" s="227"/>
      <c r="SHT104" s="227"/>
      <c r="SHU104" s="227"/>
      <c r="SHV104" s="227"/>
      <c r="SHW104" s="227"/>
      <c r="SHX104" s="227"/>
      <c r="SHY104" s="227"/>
      <c r="SHZ104" s="227"/>
      <c r="SIA104" s="227"/>
      <c r="SIB104" s="227"/>
      <c r="SIC104" s="227"/>
      <c r="SID104" s="227"/>
      <c r="SIE104" s="227"/>
      <c r="SIF104" s="227"/>
      <c r="SIG104" s="227"/>
      <c r="SIH104" s="227"/>
      <c r="SII104" s="227"/>
      <c r="SIJ104" s="227"/>
      <c r="SIK104" s="227"/>
      <c r="SIL104" s="227"/>
      <c r="SIM104" s="227"/>
      <c r="SIN104" s="227"/>
      <c r="SIO104" s="227"/>
      <c r="SIP104" s="227"/>
      <c r="SIQ104" s="227"/>
      <c r="SIR104" s="227"/>
      <c r="SIS104" s="227"/>
      <c r="SIT104" s="227"/>
      <c r="SIU104" s="227"/>
      <c r="SIV104" s="227"/>
      <c r="SIW104" s="227"/>
      <c r="SIX104" s="227"/>
      <c r="SIY104" s="227"/>
      <c r="SIZ104" s="227"/>
      <c r="SJA104" s="227"/>
      <c r="SJB104" s="227"/>
      <c r="SJC104" s="227"/>
      <c r="SJD104" s="227"/>
      <c r="SJE104" s="227"/>
      <c r="SJF104" s="227"/>
      <c r="SJG104" s="227"/>
      <c r="SJH104" s="227"/>
      <c r="SJI104" s="227"/>
      <c r="SJJ104" s="227"/>
      <c r="SJK104" s="227"/>
      <c r="SJL104" s="227"/>
      <c r="SJM104" s="227"/>
      <c r="SJN104" s="227"/>
      <c r="SJO104" s="227"/>
      <c r="SJP104" s="227"/>
      <c r="SJQ104" s="227"/>
      <c r="SJR104" s="227"/>
      <c r="SJS104" s="227"/>
      <c r="SJT104" s="227"/>
      <c r="SJU104" s="227"/>
      <c r="SJV104" s="227"/>
      <c r="SJW104" s="227"/>
      <c r="SJX104" s="227"/>
      <c r="SJY104" s="227"/>
      <c r="SJZ104" s="227"/>
      <c r="SKA104" s="227"/>
      <c r="SKB104" s="227"/>
      <c r="SKC104" s="227"/>
      <c r="SKD104" s="227"/>
      <c r="SKE104" s="227"/>
      <c r="SKF104" s="227"/>
      <c r="SKG104" s="227"/>
      <c r="SKH104" s="227"/>
      <c r="SKI104" s="227"/>
      <c r="SKJ104" s="227"/>
      <c r="SKK104" s="227"/>
      <c r="SKL104" s="227"/>
      <c r="SKM104" s="227"/>
      <c r="SKN104" s="227"/>
      <c r="SKO104" s="227"/>
      <c r="SKP104" s="227"/>
      <c r="SKQ104" s="227"/>
      <c r="SKR104" s="227"/>
      <c r="SKS104" s="227"/>
      <c r="SKT104" s="227"/>
      <c r="SKU104" s="227"/>
      <c r="SKV104" s="227"/>
      <c r="SKW104" s="227"/>
      <c r="SKX104" s="227"/>
      <c r="SKY104" s="227"/>
      <c r="SKZ104" s="227"/>
      <c r="SLA104" s="227"/>
      <c r="SLB104" s="227"/>
      <c r="SLC104" s="227"/>
      <c r="SLD104" s="227"/>
      <c r="SLE104" s="227"/>
      <c r="SLF104" s="227"/>
      <c r="SLG104" s="227"/>
      <c r="SLH104" s="227"/>
      <c r="SLI104" s="227"/>
      <c r="SLJ104" s="227"/>
      <c r="SLK104" s="227"/>
      <c r="SLL104" s="227"/>
      <c r="SLM104" s="227"/>
      <c r="SLN104" s="227"/>
      <c r="SLO104" s="227"/>
      <c r="SLP104" s="227"/>
      <c r="SLQ104" s="227"/>
      <c r="SLR104" s="227"/>
      <c r="SLS104" s="227"/>
      <c r="SLT104" s="227"/>
      <c r="SLU104" s="227"/>
      <c r="SLV104" s="227"/>
      <c r="SLW104" s="227"/>
      <c r="SLX104" s="227"/>
      <c r="SLY104" s="227"/>
      <c r="SLZ104" s="227"/>
      <c r="SMA104" s="227"/>
      <c r="SMB104" s="227"/>
      <c r="SMC104" s="227"/>
      <c r="SMD104" s="227"/>
      <c r="SME104" s="227"/>
      <c r="SMF104" s="227"/>
      <c r="SMG104" s="227"/>
      <c r="SMH104" s="227"/>
      <c r="SMI104" s="227"/>
      <c r="SMJ104" s="227"/>
      <c r="SMK104" s="227"/>
      <c r="SML104" s="227"/>
      <c r="SMM104" s="227"/>
      <c r="SMN104" s="227"/>
      <c r="SMO104" s="227"/>
      <c r="SMP104" s="227"/>
      <c r="SMQ104" s="227"/>
      <c r="SMR104" s="227"/>
      <c r="SMS104" s="227"/>
      <c r="SMT104" s="227"/>
      <c r="SMU104" s="227"/>
      <c r="SMV104" s="227"/>
      <c r="SMW104" s="227"/>
      <c r="SMX104" s="227"/>
      <c r="SMY104" s="227"/>
      <c r="SMZ104" s="227"/>
      <c r="SNA104" s="227"/>
      <c r="SNB104" s="227"/>
      <c r="SNC104" s="227"/>
      <c r="SND104" s="227"/>
      <c r="SNE104" s="227"/>
      <c r="SNF104" s="227"/>
      <c r="SNG104" s="227"/>
      <c r="SNH104" s="227"/>
      <c r="SNI104" s="227"/>
      <c r="SNJ104" s="227"/>
      <c r="SNK104" s="227"/>
      <c r="SNL104" s="227"/>
      <c r="SNM104" s="227"/>
      <c r="SNN104" s="227"/>
      <c r="SNO104" s="227"/>
      <c r="SNP104" s="227"/>
      <c r="SNQ104" s="227"/>
      <c r="SNR104" s="227"/>
      <c r="SNS104" s="227"/>
      <c r="SNT104" s="227"/>
      <c r="SNU104" s="227"/>
      <c r="SNV104" s="227"/>
      <c r="SNW104" s="227"/>
      <c r="SNX104" s="227"/>
      <c r="SNY104" s="227"/>
      <c r="SNZ104" s="227"/>
      <c r="SOA104" s="227"/>
      <c r="SOB104" s="227"/>
      <c r="SOC104" s="227"/>
      <c r="SOD104" s="227"/>
      <c r="SOE104" s="227"/>
      <c r="SOF104" s="227"/>
      <c r="SOG104" s="227"/>
      <c r="SOH104" s="227"/>
      <c r="SOI104" s="227"/>
      <c r="SOJ104" s="227"/>
      <c r="SOK104" s="227"/>
      <c r="SOL104" s="227"/>
      <c r="SOM104" s="227"/>
      <c r="SON104" s="227"/>
      <c r="SOO104" s="227"/>
      <c r="SOP104" s="227"/>
      <c r="SOQ104" s="227"/>
      <c r="SOR104" s="227"/>
      <c r="SOS104" s="227"/>
      <c r="SOT104" s="227"/>
      <c r="SOU104" s="227"/>
      <c r="SOV104" s="227"/>
      <c r="SOW104" s="227"/>
      <c r="SOX104" s="227"/>
      <c r="SOY104" s="227"/>
      <c r="SOZ104" s="227"/>
      <c r="SPA104" s="227"/>
      <c r="SPB104" s="227"/>
      <c r="SPC104" s="227"/>
      <c r="SPD104" s="227"/>
      <c r="SPE104" s="227"/>
      <c r="SPF104" s="227"/>
      <c r="SPG104" s="227"/>
      <c r="SPH104" s="227"/>
      <c r="SPI104" s="227"/>
      <c r="SPJ104" s="227"/>
      <c r="SPK104" s="227"/>
      <c r="SPL104" s="227"/>
      <c r="SPM104" s="227"/>
      <c r="SPN104" s="227"/>
      <c r="SPO104" s="227"/>
      <c r="SPP104" s="227"/>
      <c r="SPQ104" s="227"/>
      <c r="SPR104" s="227"/>
      <c r="SPS104" s="227"/>
      <c r="SPT104" s="227"/>
      <c r="SPU104" s="227"/>
      <c r="SPV104" s="227"/>
      <c r="SPW104" s="227"/>
      <c r="SPX104" s="227"/>
      <c r="SPY104" s="227"/>
      <c r="SPZ104" s="227"/>
      <c r="SQA104" s="227"/>
      <c r="SQB104" s="227"/>
      <c r="SQC104" s="227"/>
      <c r="SQD104" s="227"/>
      <c r="SQE104" s="227"/>
      <c r="SQF104" s="227"/>
      <c r="SQG104" s="227"/>
      <c r="SQH104" s="227"/>
      <c r="SQI104" s="227"/>
      <c r="SQJ104" s="227"/>
      <c r="SQK104" s="227"/>
      <c r="SQL104" s="227"/>
      <c r="SQM104" s="227"/>
      <c r="SQN104" s="227"/>
      <c r="SQO104" s="227"/>
      <c r="SQP104" s="227"/>
      <c r="SQQ104" s="227"/>
      <c r="SQR104" s="227"/>
      <c r="SQS104" s="227"/>
      <c r="SQT104" s="227"/>
      <c r="SQU104" s="227"/>
      <c r="SQV104" s="227"/>
      <c r="SQW104" s="227"/>
      <c r="SQX104" s="227"/>
      <c r="SQY104" s="227"/>
      <c r="SQZ104" s="227"/>
      <c r="SRA104" s="227"/>
      <c r="SRB104" s="227"/>
      <c r="SRC104" s="227"/>
      <c r="SRD104" s="227"/>
      <c r="SRE104" s="227"/>
      <c r="SRF104" s="227"/>
      <c r="SRG104" s="227"/>
      <c r="SRH104" s="227"/>
      <c r="SRI104" s="227"/>
      <c r="SRJ104" s="227"/>
      <c r="SRK104" s="227"/>
      <c r="SRL104" s="227"/>
      <c r="SRM104" s="227"/>
      <c r="SRN104" s="227"/>
      <c r="SRO104" s="227"/>
      <c r="SRP104" s="227"/>
      <c r="SRQ104" s="227"/>
      <c r="SRR104" s="227"/>
      <c r="SRS104" s="227"/>
      <c r="SRT104" s="227"/>
      <c r="SRU104" s="227"/>
      <c r="SRV104" s="227"/>
      <c r="SRW104" s="227"/>
      <c r="SRX104" s="227"/>
      <c r="SRY104" s="227"/>
      <c r="SRZ104" s="227"/>
      <c r="SSA104" s="227"/>
      <c r="SSB104" s="227"/>
      <c r="SSC104" s="227"/>
      <c r="SSD104" s="227"/>
      <c r="SSE104" s="227"/>
      <c r="SSF104" s="227"/>
      <c r="SSG104" s="227"/>
      <c r="SSH104" s="227"/>
      <c r="SSI104" s="227"/>
      <c r="SSJ104" s="227"/>
      <c r="SSK104" s="227"/>
      <c r="SSL104" s="227"/>
      <c r="SSM104" s="227"/>
      <c r="SSN104" s="227"/>
      <c r="SSO104" s="227"/>
      <c r="SSP104" s="227"/>
      <c r="SSQ104" s="227"/>
      <c r="SSR104" s="227"/>
      <c r="SSS104" s="227"/>
      <c r="SST104" s="227"/>
      <c r="SSU104" s="227"/>
      <c r="SSV104" s="227"/>
      <c r="SSW104" s="227"/>
      <c r="SSX104" s="227"/>
      <c r="SSY104" s="227"/>
      <c r="SSZ104" s="227"/>
      <c r="STA104" s="227"/>
      <c r="STB104" s="227"/>
      <c r="STC104" s="227"/>
      <c r="STD104" s="227"/>
      <c r="STE104" s="227"/>
      <c r="STF104" s="227"/>
      <c r="STG104" s="227"/>
      <c r="STH104" s="227"/>
      <c r="STI104" s="227"/>
      <c r="STJ104" s="227"/>
      <c r="STK104" s="227"/>
      <c r="STL104" s="227"/>
      <c r="STM104" s="227"/>
      <c r="STN104" s="227"/>
      <c r="STO104" s="227"/>
      <c r="STP104" s="227"/>
      <c r="STQ104" s="227"/>
      <c r="STR104" s="227"/>
      <c r="STS104" s="227"/>
      <c r="STT104" s="227"/>
      <c r="STU104" s="227"/>
      <c r="STV104" s="227"/>
      <c r="STW104" s="227"/>
      <c r="STX104" s="227"/>
      <c r="STY104" s="227"/>
      <c r="STZ104" s="227"/>
      <c r="SUA104" s="227"/>
      <c r="SUB104" s="227"/>
      <c r="SUC104" s="227"/>
      <c r="SUD104" s="227"/>
      <c r="SUE104" s="227"/>
      <c r="SUF104" s="227"/>
      <c r="SUG104" s="227"/>
      <c r="SUH104" s="227"/>
      <c r="SUI104" s="227"/>
      <c r="SUJ104" s="227"/>
      <c r="SUK104" s="227"/>
      <c r="SUL104" s="227"/>
      <c r="SUM104" s="227"/>
      <c r="SUN104" s="227"/>
      <c r="SUO104" s="227"/>
      <c r="SUP104" s="227"/>
      <c r="SUQ104" s="227"/>
      <c r="SUR104" s="227"/>
      <c r="SUS104" s="227"/>
      <c r="SUT104" s="227"/>
      <c r="SUU104" s="227"/>
      <c r="SUV104" s="227"/>
      <c r="SUW104" s="227"/>
      <c r="SUX104" s="227"/>
      <c r="SUY104" s="227"/>
      <c r="SUZ104" s="227"/>
      <c r="SVA104" s="227"/>
      <c r="SVB104" s="227"/>
      <c r="SVC104" s="227"/>
      <c r="SVD104" s="227"/>
      <c r="SVE104" s="227"/>
      <c r="SVF104" s="227"/>
      <c r="SVG104" s="227"/>
      <c r="SVH104" s="227"/>
      <c r="SVI104" s="227"/>
      <c r="SVJ104" s="227"/>
      <c r="SVK104" s="227"/>
      <c r="SVL104" s="227"/>
      <c r="SVM104" s="227"/>
      <c r="SVN104" s="227"/>
      <c r="SVO104" s="227"/>
      <c r="SVP104" s="227"/>
      <c r="SVQ104" s="227"/>
      <c r="SVR104" s="227"/>
      <c r="SVS104" s="227"/>
      <c r="SVT104" s="227"/>
      <c r="SVU104" s="227"/>
      <c r="SVV104" s="227"/>
      <c r="SVW104" s="227"/>
      <c r="SVX104" s="227"/>
      <c r="SVY104" s="227"/>
      <c r="SVZ104" s="227"/>
      <c r="SWA104" s="227"/>
      <c r="SWB104" s="227"/>
      <c r="SWC104" s="227"/>
      <c r="SWD104" s="227"/>
      <c r="SWE104" s="227"/>
      <c r="SWF104" s="227"/>
      <c r="SWG104" s="227"/>
      <c r="SWH104" s="227"/>
      <c r="SWI104" s="227"/>
      <c r="SWJ104" s="227"/>
      <c r="SWK104" s="227"/>
      <c r="SWL104" s="227"/>
      <c r="SWM104" s="227"/>
      <c r="SWN104" s="227"/>
      <c r="SWO104" s="227"/>
      <c r="SWP104" s="227"/>
      <c r="SWQ104" s="227"/>
      <c r="SWR104" s="227"/>
      <c r="SWS104" s="227"/>
      <c r="SWT104" s="227"/>
      <c r="SWU104" s="227"/>
      <c r="SWV104" s="227"/>
      <c r="SWW104" s="227"/>
      <c r="SWX104" s="227"/>
      <c r="SWY104" s="227"/>
      <c r="SWZ104" s="227"/>
      <c r="SXA104" s="227"/>
      <c r="SXB104" s="227"/>
      <c r="SXC104" s="227"/>
      <c r="SXD104" s="227"/>
      <c r="SXE104" s="227"/>
      <c r="SXF104" s="227"/>
      <c r="SXG104" s="227"/>
      <c r="SXH104" s="227"/>
      <c r="SXI104" s="227"/>
      <c r="SXJ104" s="227"/>
      <c r="SXK104" s="227"/>
      <c r="SXL104" s="227"/>
      <c r="SXM104" s="227"/>
      <c r="SXN104" s="227"/>
      <c r="SXO104" s="227"/>
      <c r="SXP104" s="227"/>
      <c r="SXQ104" s="227"/>
      <c r="SXR104" s="227"/>
      <c r="SXS104" s="227"/>
      <c r="SXT104" s="227"/>
      <c r="SXU104" s="227"/>
      <c r="SXV104" s="227"/>
      <c r="SXW104" s="227"/>
      <c r="SXX104" s="227"/>
      <c r="SXY104" s="227"/>
      <c r="SXZ104" s="227"/>
      <c r="SYA104" s="227"/>
      <c r="SYB104" s="227"/>
      <c r="SYC104" s="227"/>
      <c r="SYD104" s="227"/>
      <c r="SYE104" s="227"/>
      <c r="SYF104" s="227"/>
      <c r="SYG104" s="227"/>
      <c r="SYH104" s="227"/>
      <c r="SYI104" s="227"/>
      <c r="SYJ104" s="227"/>
      <c r="SYK104" s="227"/>
      <c r="SYL104" s="227"/>
      <c r="SYM104" s="227"/>
      <c r="SYN104" s="227"/>
      <c r="SYO104" s="227"/>
      <c r="SYP104" s="227"/>
      <c r="SYQ104" s="227"/>
      <c r="SYR104" s="227"/>
      <c r="SYS104" s="227"/>
      <c r="SYT104" s="227"/>
      <c r="SYU104" s="227"/>
      <c r="SYV104" s="227"/>
      <c r="SYW104" s="227"/>
      <c r="SYX104" s="227"/>
      <c r="SYY104" s="227"/>
      <c r="SYZ104" s="227"/>
      <c r="SZA104" s="227"/>
      <c r="SZB104" s="227"/>
      <c r="SZC104" s="227"/>
      <c r="SZD104" s="227"/>
      <c r="SZE104" s="227"/>
      <c r="SZF104" s="227"/>
      <c r="SZG104" s="227"/>
      <c r="SZH104" s="227"/>
      <c r="SZI104" s="227"/>
      <c r="SZJ104" s="227"/>
      <c r="SZK104" s="227"/>
      <c r="SZL104" s="227"/>
      <c r="SZM104" s="227"/>
      <c r="SZN104" s="227"/>
      <c r="SZO104" s="227"/>
      <c r="SZP104" s="227"/>
      <c r="SZQ104" s="227"/>
      <c r="SZR104" s="227"/>
      <c r="SZS104" s="227"/>
      <c r="SZT104" s="227"/>
      <c r="SZU104" s="227"/>
      <c r="SZV104" s="227"/>
      <c r="SZW104" s="227"/>
      <c r="SZX104" s="227"/>
      <c r="SZY104" s="227"/>
      <c r="SZZ104" s="227"/>
      <c r="TAA104" s="227"/>
      <c r="TAB104" s="227"/>
      <c r="TAC104" s="227"/>
      <c r="TAD104" s="227"/>
      <c r="TAE104" s="227"/>
      <c r="TAF104" s="227"/>
      <c r="TAG104" s="227"/>
      <c r="TAH104" s="227"/>
      <c r="TAI104" s="227"/>
      <c r="TAJ104" s="227"/>
      <c r="TAK104" s="227"/>
      <c r="TAL104" s="227"/>
      <c r="TAM104" s="227"/>
      <c r="TAN104" s="227"/>
      <c r="TAO104" s="227"/>
      <c r="TAP104" s="227"/>
      <c r="TAQ104" s="227"/>
      <c r="TAR104" s="227"/>
      <c r="TAS104" s="227"/>
      <c r="TAT104" s="227"/>
      <c r="TAU104" s="227"/>
      <c r="TAV104" s="227"/>
      <c r="TAW104" s="227"/>
      <c r="TAX104" s="227"/>
      <c r="TAY104" s="227"/>
      <c r="TAZ104" s="227"/>
      <c r="TBA104" s="227"/>
      <c r="TBB104" s="227"/>
      <c r="TBC104" s="227"/>
      <c r="TBD104" s="227"/>
      <c r="TBE104" s="227"/>
      <c r="TBF104" s="227"/>
      <c r="TBG104" s="227"/>
      <c r="TBH104" s="227"/>
      <c r="TBI104" s="227"/>
      <c r="TBJ104" s="227"/>
      <c r="TBK104" s="227"/>
      <c r="TBL104" s="227"/>
      <c r="TBM104" s="227"/>
      <c r="TBN104" s="227"/>
      <c r="TBO104" s="227"/>
      <c r="TBP104" s="227"/>
      <c r="TBQ104" s="227"/>
      <c r="TBR104" s="227"/>
      <c r="TBS104" s="227"/>
      <c r="TBT104" s="227"/>
      <c r="TBU104" s="227"/>
      <c r="TBV104" s="227"/>
      <c r="TBW104" s="227"/>
      <c r="TBX104" s="227"/>
      <c r="TBY104" s="227"/>
      <c r="TBZ104" s="227"/>
      <c r="TCA104" s="227"/>
      <c r="TCB104" s="227"/>
      <c r="TCC104" s="227"/>
      <c r="TCD104" s="227"/>
      <c r="TCE104" s="227"/>
      <c r="TCF104" s="227"/>
      <c r="TCG104" s="227"/>
      <c r="TCH104" s="227"/>
      <c r="TCI104" s="227"/>
      <c r="TCJ104" s="227"/>
      <c r="TCK104" s="227"/>
      <c r="TCL104" s="227"/>
      <c r="TCM104" s="227"/>
      <c r="TCN104" s="227"/>
      <c r="TCO104" s="227"/>
      <c r="TCP104" s="227"/>
      <c r="TCQ104" s="227"/>
      <c r="TCR104" s="227"/>
      <c r="TCS104" s="227"/>
      <c r="TCT104" s="227"/>
      <c r="TCU104" s="227"/>
      <c r="TCV104" s="227"/>
      <c r="TCW104" s="227"/>
      <c r="TCX104" s="227"/>
      <c r="TCY104" s="227"/>
      <c r="TCZ104" s="227"/>
      <c r="TDA104" s="227"/>
      <c r="TDB104" s="227"/>
      <c r="TDC104" s="227"/>
      <c r="TDD104" s="227"/>
      <c r="TDE104" s="227"/>
      <c r="TDF104" s="227"/>
      <c r="TDG104" s="227"/>
      <c r="TDH104" s="227"/>
      <c r="TDI104" s="227"/>
      <c r="TDJ104" s="227"/>
      <c r="TDK104" s="227"/>
      <c r="TDL104" s="227"/>
      <c r="TDM104" s="227"/>
      <c r="TDN104" s="227"/>
      <c r="TDO104" s="227"/>
      <c r="TDP104" s="227"/>
      <c r="TDQ104" s="227"/>
      <c r="TDR104" s="227"/>
      <c r="TDS104" s="227"/>
      <c r="TDT104" s="227"/>
      <c r="TDU104" s="227"/>
      <c r="TDV104" s="227"/>
      <c r="TDW104" s="227"/>
      <c r="TDX104" s="227"/>
      <c r="TDY104" s="227"/>
      <c r="TDZ104" s="227"/>
      <c r="TEA104" s="227"/>
      <c r="TEB104" s="227"/>
      <c r="TEC104" s="227"/>
      <c r="TED104" s="227"/>
      <c r="TEE104" s="227"/>
      <c r="TEF104" s="227"/>
      <c r="TEG104" s="227"/>
      <c r="TEH104" s="227"/>
      <c r="TEI104" s="227"/>
      <c r="TEJ104" s="227"/>
      <c r="TEK104" s="227"/>
      <c r="TEL104" s="227"/>
      <c r="TEM104" s="227"/>
      <c r="TEN104" s="227"/>
      <c r="TEO104" s="227"/>
      <c r="TEP104" s="227"/>
      <c r="TEQ104" s="227"/>
      <c r="TER104" s="227"/>
      <c r="TES104" s="227"/>
      <c r="TET104" s="227"/>
      <c r="TEU104" s="227"/>
      <c r="TEV104" s="227"/>
      <c r="TEW104" s="227"/>
      <c r="TEX104" s="227"/>
      <c r="TEY104" s="227"/>
      <c r="TEZ104" s="227"/>
      <c r="TFA104" s="227"/>
      <c r="TFB104" s="227"/>
      <c r="TFC104" s="227"/>
      <c r="TFD104" s="227"/>
      <c r="TFE104" s="227"/>
      <c r="TFF104" s="227"/>
      <c r="TFG104" s="227"/>
      <c r="TFH104" s="227"/>
      <c r="TFI104" s="227"/>
      <c r="TFJ104" s="227"/>
      <c r="TFK104" s="227"/>
      <c r="TFL104" s="227"/>
      <c r="TFM104" s="227"/>
      <c r="TFN104" s="227"/>
      <c r="TFO104" s="227"/>
      <c r="TFP104" s="227"/>
      <c r="TFQ104" s="227"/>
      <c r="TFR104" s="227"/>
      <c r="TFS104" s="227"/>
      <c r="TFT104" s="227"/>
      <c r="TFU104" s="227"/>
      <c r="TFV104" s="227"/>
      <c r="TFW104" s="227"/>
      <c r="TFX104" s="227"/>
      <c r="TFY104" s="227"/>
      <c r="TFZ104" s="227"/>
      <c r="TGA104" s="227"/>
      <c r="TGB104" s="227"/>
      <c r="TGC104" s="227"/>
      <c r="TGD104" s="227"/>
      <c r="TGE104" s="227"/>
      <c r="TGF104" s="227"/>
      <c r="TGG104" s="227"/>
      <c r="TGH104" s="227"/>
      <c r="TGI104" s="227"/>
      <c r="TGJ104" s="227"/>
      <c r="TGK104" s="227"/>
      <c r="TGL104" s="227"/>
      <c r="TGM104" s="227"/>
      <c r="TGN104" s="227"/>
      <c r="TGO104" s="227"/>
      <c r="TGP104" s="227"/>
      <c r="TGQ104" s="227"/>
      <c r="TGR104" s="227"/>
      <c r="TGS104" s="227"/>
      <c r="TGT104" s="227"/>
      <c r="TGU104" s="227"/>
      <c r="TGV104" s="227"/>
      <c r="TGW104" s="227"/>
      <c r="TGX104" s="227"/>
      <c r="TGY104" s="227"/>
      <c r="TGZ104" s="227"/>
      <c r="THA104" s="227"/>
      <c r="THB104" s="227"/>
      <c r="THC104" s="227"/>
      <c r="THD104" s="227"/>
      <c r="THE104" s="227"/>
      <c r="THF104" s="227"/>
      <c r="THG104" s="227"/>
      <c r="THH104" s="227"/>
      <c r="THI104" s="227"/>
      <c r="THJ104" s="227"/>
      <c r="THK104" s="227"/>
      <c r="THL104" s="227"/>
      <c r="THM104" s="227"/>
      <c r="THN104" s="227"/>
      <c r="THO104" s="227"/>
      <c r="THP104" s="227"/>
      <c r="THQ104" s="227"/>
      <c r="THR104" s="227"/>
      <c r="THS104" s="227"/>
      <c r="THT104" s="227"/>
      <c r="THU104" s="227"/>
      <c r="THV104" s="227"/>
      <c r="THW104" s="227"/>
      <c r="THX104" s="227"/>
      <c r="THY104" s="227"/>
      <c r="THZ104" s="227"/>
      <c r="TIA104" s="227"/>
      <c r="TIB104" s="227"/>
      <c r="TIC104" s="227"/>
      <c r="TID104" s="227"/>
      <c r="TIE104" s="227"/>
      <c r="TIF104" s="227"/>
      <c r="TIG104" s="227"/>
      <c r="TIH104" s="227"/>
      <c r="TII104" s="227"/>
      <c r="TIJ104" s="227"/>
      <c r="TIK104" s="227"/>
      <c r="TIL104" s="227"/>
      <c r="TIM104" s="227"/>
      <c r="TIN104" s="227"/>
      <c r="TIO104" s="227"/>
      <c r="TIP104" s="227"/>
      <c r="TIQ104" s="227"/>
      <c r="TIR104" s="227"/>
      <c r="TIS104" s="227"/>
      <c r="TIT104" s="227"/>
      <c r="TIU104" s="227"/>
      <c r="TIV104" s="227"/>
      <c r="TIW104" s="227"/>
      <c r="TIX104" s="227"/>
      <c r="TIY104" s="227"/>
      <c r="TIZ104" s="227"/>
      <c r="TJA104" s="227"/>
      <c r="TJB104" s="227"/>
      <c r="TJC104" s="227"/>
      <c r="TJD104" s="227"/>
      <c r="TJE104" s="227"/>
      <c r="TJF104" s="227"/>
      <c r="TJG104" s="227"/>
      <c r="TJH104" s="227"/>
      <c r="TJI104" s="227"/>
      <c r="TJJ104" s="227"/>
      <c r="TJK104" s="227"/>
      <c r="TJL104" s="227"/>
      <c r="TJM104" s="227"/>
      <c r="TJN104" s="227"/>
      <c r="TJO104" s="227"/>
      <c r="TJP104" s="227"/>
      <c r="TJQ104" s="227"/>
      <c r="TJR104" s="227"/>
      <c r="TJS104" s="227"/>
      <c r="TJT104" s="227"/>
      <c r="TJU104" s="227"/>
      <c r="TJV104" s="227"/>
      <c r="TJW104" s="227"/>
      <c r="TJX104" s="227"/>
      <c r="TJY104" s="227"/>
      <c r="TJZ104" s="227"/>
      <c r="TKA104" s="227"/>
      <c r="TKB104" s="227"/>
      <c r="TKC104" s="227"/>
      <c r="TKD104" s="227"/>
      <c r="TKE104" s="227"/>
      <c r="TKF104" s="227"/>
      <c r="TKG104" s="227"/>
      <c r="TKH104" s="227"/>
      <c r="TKI104" s="227"/>
      <c r="TKJ104" s="227"/>
      <c r="TKK104" s="227"/>
      <c r="TKL104" s="227"/>
      <c r="TKM104" s="227"/>
      <c r="TKN104" s="227"/>
      <c r="TKO104" s="227"/>
      <c r="TKP104" s="227"/>
      <c r="TKQ104" s="227"/>
      <c r="TKR104" s="227"/>
      <c r="TKS104" s="227"/>
      <c r="TKT104" s="227"/>
      <c r="TKU104" s="227"/>
      <c r="TKV104" s="227"/>
      <c r="TKW104" s="227"/>
      <c r="TKX104" s="227"/>
      <c r="TKY104" s="227"/>
      <c r="TKZ104" s="227"/>
      <c r="TLA104" s="227"/>
      <c r="TLB104" s="227"/>
      <c r="TLC104" s="227"/>
      <c r="TLD104" s="227"/>
      <c r="TLE104" s="227"/>
      <c r="TLF104" s="227"/>
      <c r="TLG104" s="227"/>
      <c r="TLH104" s="227"/>
      <c r="TLI104" s="227"/>
      <c r="TLJ104" s="227"/>
      <c r="TLK104" s="227"/>
      <c r="TLL104" s="227"/>
      <c r="TLM104" s="227"/>
      <c r="TLN104" s="227"/>
      <c r="TLO104" s="227"/>
      <c r="TLP104" s="227"/>
      <c r="TLQ104" s="227"/>
      <c r="TLR104" s="227"/>
      <c r="TLS104" s="227"/>
      <c r="TLT104" s="227"/>
      <c r="TLU104" s="227"/>
      <c r="TLV104" s="227"/>
      <c r="TLW104" s="227"/>
      <c r="TLX104" s="227"/>
      <c r="TLY104" s="227"/>
      <c r="TLZ104" s="227"/>
      <c r="TMA104" s="227"/>
      <c r="TMB104" s="227"/>
      <c r="TMC104" s="227"/>
      <c r="TMD104" s="227"/>
      <c r="TME104" s="227"/>
      <c r="TMF104" s="227"/>
      <c r="TMG104" s="227"/>
      <c r="TMH104" s="227"/>
      <c r="TMI104" s="227"/>
      <c r="TMJ104" s="227"/>
      <c r="TMK104" s="227"/>
      <c r="TML104" s="227"/>
      <c r="TMM104" s="227"/>
      <c r="TMN104" s="227"/>
      <c r="TMO104" s="227"/>
      <c r="TMP104" s="227"/>
      <c r="TMQ104" s="227"/>
      <c r="TMR104" s="227"/>
      <c r="TMS104" s="227"/>
      <c r="TMT104" s="227"/>
      <c r="TMU104" s="227"/>
      <c r="TMV104" s="227"/>
      <c r="TMW104" s="227"/>
      <c r="TMX104" s="227"/>
      <c r="TMY104" s="227"/>
      <c r="TMZ104" s="227"/>
      <c r="TNA104" s="227"/>
      <c r="TNB104" s="227"/>
      <c r="TNC104" s="227"/>
      <c r="TND104" s="227"/>
      <c r="TNE104" s="227"/>
      <c r="TNF104" s="227"/>
      <c r="TNG104" s="227"/>
      <c r="TNH104" s="227"/>
      <c r="TNI104" s="227"/>
      <c r="TNJ104" s="227"/>
      <c r="TNK104" s="227"/>
      <c r="TNL104" s="227"/>
      <c r="TNM104" s="227"/>
      <c r="TNN104" s="227"/>
      <c r="TNO104" s="227"/>
      <c r="TNP104" s="227"/>
      <c r="TNQ104" s="227"/>
      <c r="TNR104" s="227"/>
      <c r="TNS104" s="227"/>
      <c r="TNT104" s="227"/>
      <c r="TNU104" s="227"/>
      <c r="TNV104" s="227"/>
      <c r="TNW104" s="227"/>
      <c r="TNX104" s="227"/>
      <c r="TNY104" s="227"/>
      <c r="TNZ104" s="227"/>
      <c r="TOA104" s="227"/>
      <c r="TOB104" s="227"/>
      <c r="TOC104" s="227"/>
      <c r="TOD104" s="227"/>
      <c r="TOE104" s="227"/>
      <c r="TOF104" s="227"/>
      <c r="TOG104" s="227"/>
      <c r="TOH104" s="227"/>
      <c r="TOI104" s="227"/>
      <c r="TOJ104" s="227"/>
      <c r="TOK104" s="227"/>
      <c r="TOL104" s="227"/>
      <c r="TOM104" s="227"/>
      <c r="TON104" s="227"/>
      <c r="TOO104" s="227"/>
      <c r="TOP104" s="227"/>
      <c r="TOQ104" s="227"/>
      <c r="TOR104" s="227"/>
      <c r="TOS104" s="227"/>
      <c r="TOT104" s="227"/>
      <c r="TOU104" s="227"/>
      <c r="TOV104" s="227"/>
      <c r="TOW104" s="227"/>
      <c r="TOX104" s="227"/>
      <c r="TOY104" s="227"/>
      <c r="TOZ104" s="227"/>
      <c r="TPA104" s="227"/>
      <c r="TPB104" s="227"/>
      <c r="TPC104" s="227"/>
      <c r="TPD104" s="227"/>
      <c r="TPE104" s="227"/>
      <c r="TPF104" s="227"/>
      <c r="TPG104" s="227"/>
      <c r="TPH104" s="227"/>
      <c r="TPI104" s="227"/>
      <c r="TPJ104" s="227"/>
      <c r="TPK104" s="227"/>
      <c r="TPL104" s="227"/>
      <c r="TPM104" s="227"/>
      <c r="TPN104" s="227"/>
      <c r="TPO104" s="227"/>
      <c r="TPP104" s="227"/>
      <c r="TPQ104" s="227"/>
      <c r="TPR104" s="227"/>
      <c r="TPS104" s="227"/>
      <c r="TPT104" s="227"/>
      <c r="TPU104" s="227"/>
      <c r="TPV104" s="227"/>
      <c r="TPW104" s="227"/>
      <c r="TPX104" s="227"/>
      <c r="TPY104" s="227"/>
      <c r="TPZ104" s="227"/>
      <c r="TQA104" s="227"/>
      <c r="TQB104" s="227"/>
      <c r="TQC104" s="227"/>
      <c r="TQD104" s="227"/>
      <c r="TQE104" s="227"/>
      <c r="TQF104" s="227"/>
      <c r="TQG104" s="227"/>
      <c r="TQH104" s="227"/>
      <c r="TQI104" s="227"/>
      <c r="TQJ104" s="227"/>
      <c r="TQK104" s="227"/>
      <c r="TQL104" s="227"/>
      <c r="TQM104" s="227"/>
      <c r="TQN104" s="227"/>
      <c r="TQO104" s="227"/>
      <c r="TQP104" s="227"/>
      <c r="TQQ104" s="227"/>
      <c r="TQR104" s="227"/>
      <c r="TQS104" s="227"/>
      <c r="TQT104" s="227"/>
      <c r="TQU104" s="227"/>
      <c r="TQV104" s="227"/>
      <c r="TQW104" s="227"/>
      <c r="TQX104" s="227"/>
      <c r="TQY104" s="227"/>
      <c r="TQZ104" s="227"/>
      <c r="TRA104" s="227"/>
      <c r="TRB104" s="227"/>
      <c r="TRC104" s="227"/>
      <c r="TRD104" s="227"/>
      <c r="TRE104" s="227"/>
      <c r="TRF104" s="227"/>
      <c r="TRG104" s="227"/>
      <c r="TRH104" s="227"/>
      <c r="TRI104" s="227"/>
      <c r="TRJ104" s="227"/>
      <c r="TRK104" s="227"/>
      <c r="TRL104" s="227"/>
      <c r="TRM104" s="227"/>
      <c r="TRN104" s="227"/>
      <c r="TRO104" s="227"/>
      <c r="TRP104" s="227"/>
      <c r="TRQ104" s="227"/>
      <c r="TRR104" s="227"/>
      <c r="TRS104" s="227"/>
      <c r="TRT104" s="227"/>
      <c r="TRU104" s="227"/>
      <c r="TRV104" s="227"/>
      <c r="TRW104" s="227"/>
      <c r="TRX104" s="227"/>
      <c r="TRY104" s="227"/>
      <c r="TRZ104" s="227"/>
      <c r="TSA104" s="227"/>
      <c r="TSB104" s="227"/>
      <c r="TSC104" s="227"/>
      <c r="TSD104" s="227"/>
      <c r="TSE104" s="227"/>
      <c r="TSF104" s="227"/>
      <c r="TSG104" s="227"/>
      <c r="TSH104" s="227"/>
      <c r="TSI104" s="227"/>
      <c r="TSJ104" s="227"/>
      <c r="TSK104" s="227"/>
      <c r="TSL104" s="227"/>
      <c r="TSM104" s="227"/>
      <c r="TSN104" s="227"/>
      <c r="TSO104" s="227"/>
      <c r="TSP104" s="227"/>
      <c r="TSQ104" s="227"/>
      <c r="TSR104" s="227"/>
      <c r="TSS104" s="227"/>
      <c r="TST104" s="227"/>
      <c r="TSU104" s="227"/>
      <c r="TSV104" s="227"/>
      <c r="TSW104" s="227"/>
      <c r="TSX104" s="227"/>
      <c r="TSY104" s="227"/>
      <c r="TSZ104" s="227"/>
      <c r="TTA104" s="227"/>
      <c r="TTB104" s="227"/>
      <c r="TTC104" s="227"/>
      <c r="TTD104" s="227"/>
      <c r="TTE104" s="227"/>
      <c r="TTF104" s="227"/>
      <c r="TTG104" s="227"/>
      <c r="TTH104" s="227"/>
      <c r="TTI104" s="227"/>
      <c r="TTJ104" s="227"/>
      <c r="TTK104" s="227"/>
      <c r="TTL104" s="227"/>
      <c r="TTM104" s="227"/>
      <c r="TTN104" s="227"/>
      <c r="TTO104" s="227"/>
      <c r="TTP104" s="227"/>
      <c r="TTQ104" s="227"/>
      <c r="TTR104" s="227"/>
      <c r="TTS104" s="227"/>
      <c r="TTT104" s="227"/>
      <c r="TTU104" s="227"/>
      <c r="TTV104" s="227"/>
      <c r="TTW104" s="227"/>
      <c r="TTX104" s="227"/>
      <c r="TTY104" s="227"/>
      <c r="TTZ104" s="227"/>
      <c r="TUA104" s="227"/>
      <c r="TUB104" s="227"/>
      <c r="TUC104" s="227"/>
      <c r="TUD104" s="227"/>
      <c r="TUE104" s="227"/>
      <c r="TUF104" s="227"/>
      <c r="TUG104" s="227"/>
      <c r="TUH104" s="227"/>
      <c r="TUI104" s="227"/>
      <c r="TUJ104" s="227"/>
      <c r="TUK104" s="227"/>
      <c r="TUL104" s="227"/>
      <c r="TUM104" s="227"/>
      <c r="TUN104" s="227"/>
      <c r="TUO104" s="227"/>
      <c r="TUP104" s="227"/>
      <c r="TUQ104" s="227"/>
      <c r="TUR104" s="227"/>
      <c r="TUS104" s="227"/>
      <c r="TUT104" s="227"/>
      <c r="TUU104" s="227"/>
      <c r="TUV104" s="227"/>
      <c r="TUW104" s="227"/>
      <c r="TUX104" s="227"/>
      <c r="TUY104" s="227"/>
      <c r="TUZ104" s="227"/>
      <c r="TVA104" s="227"/>
      <c r="TVB104" s="227"/>
      <c r="TVC104" s="227"/>
      <c r="TVD104" s="227"/>
      <c r="TVE104" s="227"/>
      <c r="TVF104" s="227"/>
      <c r="TVG104" s="227"/>
      <c r="TVH104" s="227"/>
      <c r="TVI104" s="227"/>
      <c r="TVJ104" s="227"/>
      <c r="TVK104" s="227"/>
      <c r="TVL104" s="227"/>
      <c r="TVM104" s="227"/>
      <c r="TVN104" s="227"/>
      <c r="TVO104" s="227"/>
      <c r="TVP104" s="227"/>
      <c r="TVQ104" s="227"/>
      <c r="TVR104" s="227"/>
      <c r="TVS104" s="227"/>
      <c r="TVT104" s="227"/>
      <c r="TVU104" s="227"/>
      <c r="TVV104" s="227"/>
      <c r="TVW104" s="227"/>
      <c r="TVX104" s="227"/>
      <c r="TVY104" s="227"/>
      <c r="TVZ104" s="227"/>
      <c r="TWA104" s="227"/>
      <c r="TWB104" s="227"/>
      <c r="TWC104" s="227"/>
      <c r="TWD104" s="227"/>
      <c r="TWE104" s="227"/>
      <c r="TWF104" s="227"/>
      <c r="TWG104" s="227"/>
      <c r="TWH104" s="227"/>
      <c r="TWI104" s="227"/>
      <c r="TWJ104" s="227"/>
      <c r="TWK104" s="227"/>
      <c r="TWL104" s="227"/>
      <c r="TWM104" s="227"/>
      <c r="TWN104" s="227"/>
      <c r="TWO104" s="227"/>
      <c r="TWP104" s="227"/>
      <c r="TWQ104" s="227"/>
      <c r="TWR104" s="227"/>
      <c r="TWS104" s="227"/>
      <c r="TWT104" s="227"/>
      <c r="TWU104" s="227"/>
      <c r="TWV104" s="227"/>
      <c r="TWW104" s="227"/>
      <c r="TWX104" s="227"/>
      <c r="TWY104" s="227"/>
      <c r="TWZ104" s="227"/>
      <c r="TXA104" s="227"/>
      <c r="TXB104" s="227"/>
      <c r="TXC104" s="227"/>
      <c r="TXD104" s="227"/>
      <c r="TXE104" s="227"/>
      <c r="TXF104" s="227"/>
      <c r="TXG104" s="227"/>
      <c r="TXH104" s="227"/>
      <c r="TXI104" s="227"/>
      <c r="TXJ104" s="227"/>
      <c r="TXK104" s="227"/>
      <c r="TXL104" s="227"/>
      <c r="TXM104" s="227"/>
      <c r="TXN104" s="227"/>
      <c r="TXO104" s="227"/>
      <c r="TXP104" s="227"/>
      <c r="TXQ104" s="227"/>
      <c r="TXR104" s="227"/>
      <c r="TXS104" s="227"/>
      <c r="TXT104" s="227"/>
      <c r="TXU104" s="227"/>
      <c r="TXV104" s="227"/>
      <c r="TXW104" s="227"/>
      <c r="TXX104" s="227"/>
      <c r="TXY104" s="227"/>
      <c r="TXZ104" s="227"/>
      <c r="TYA104" s="227"/>
      <c r="TYB104" s="227"/>
      <c r="TYC104" s="227"/>
      <c r="TYD104" s="227"/>
      <c r="TYE104" s="227"/>
      <c r="TYF104" s="227"/>
      <c r="TYG104" s="227"/>
      <c r="TYH104" s="227"/>
      <c r="TYI104" s="227"/>
      <c r="TYJ104" s="227"/>
      <c r="TYK104" s="227"/>
      <c r="TYL104" s="227"/>
      <c r="TYM104" s="227"/>
      <c r="TYN104" s="227"/>
      <c r="TYO104" s="227"/>
      <c r="TYP104" s="227"/>
      <c r="TYQ104" s="227"/>
      <c r="TYR104" s="227"/>
      <c r="TYS104" s="227"/>
      <c r="TYT104" s="227"/>
      <c r="TYU104" s="227"/>
      <c r="TYV104" s="227"/>
      <c r="TYW104" s="227"/>
      <c r="TYX104" s="227"/>
      <c r="TYY104" s="227"/>
      <c r="TYZ104" s="227"/>
      <c r="TZA104" s="227"/>
      <c r="TZB104" s="227"/>
      <c r="TZC104" s="227"/>
      <c r="TZD104" s="227"/>
      <c r="TZE104" s="227"/>
      <c r="TZF104" s="227"/>
      <c r="TZG104" s="227"/>
      <c r="TZH104" s="227"/>
      <c r="TZI104" s="227"/>
      <c r="TZJ104" s="227"/>
      <c r="TZK104" s="227"/>
      <c r="TZL104" s="227"/>
      <c r="TZM104" s="227"/>
      <c r="TZN104" s="227"/>
      <c r="TZO104" s="227"/>
      <c r="TZP104" s="227"/>
      <c r="TZQ104" s="227"/>
      <c r="TZR104" s="227"/>
      <c r="TZS104" s="227"/>
      <c r="TZT104" s="227"/>
      <c r="TZU104" s="227"/>
      <c r="TZV104" s="227"/>
      <c r="TZW104" s="227"/>
      <c r="TZX104" s="227"/>
      <c r="TZY104" s="227"/>
      <c r="TZZ104" s="227"/>
      <c r="UAA104" s="227"/>
      <c r="UAB104" s="227"/>
      <c r="UAC104" s="227"/>
      <c r="UAD104" s="227"/>
      <c r="UAE104" s="227"/>
      <c r="UAF104" s="227"/>
      <c r="UAG104" s="227"/>
      <c r="UAH104" s="227"/>
      <c r="UAI104" s="227"/>
      <c r="UAJ104" s="227"/>
      <c r="UAK104" s="227"/>
      <c r="UAL104" s="227"/>
      <c r="UAM104" s="227"/>
      <c r="UAN104" s="227"/>
      <c r="UAO104" s="227"/>
      <c r="UAP104" s="227"/>
      <c r="UAQ104" s="227"/>
      <c r="UAR104" s="227"/>
      <c r="UAS104" s="227"/>
      <c r="UAT104" s="227"/>
      <c r="UAU104" s="227"/>
      <c r="UAV104" s="227"/>
      <c r="UAW104" s="227"/>
      <c r="UAX104" s="227"/>
      <c r="UAY104" s="227"/>
      <c r="UAZ104" s="227"/>
      <c r="UBA104" s="227"/>
      <c r="UBB104" s="227"/>
      <c r="UBC104" s="227"/>
      <c r="UBD104" s="227"/>
      <c r="UBE104" s="227"/>
      <c r="UBF104" s="227"/>
      <c r="UBG104" s="227"/>
      <c r="UBH104" s="227"/>
      <c r="UBI104" s="227"/>
      <c r="UBJ104" s="227"/>
      <c r="UBK104" s="227"/>
      <c r="UBL104" s="227"/>
      <c r="UBM104" s="227"/>
      <c r="UBN104" s="227"/>
      <c r="UBO104" s="227"/>
      <c r="UBP104" s="227"/>
      <c r="UBQ104" s="227"/>
      <c r="UBR104" s="227"/>
      <c r="UBS104" s="227"/>
      <c r="UBT104" s="227"/>
      <c r="UBU104" s="227"/>
      <c r="UBV104" s="227"/>
      <c r="UBW104" s="227"/>
      <c r="UBX104" s="227"/>
      <c r="UBY104" s="227"/>
      <c r="UBZ104" s="227"/>
      <c r="UCA104" s="227"/>
      <c r="UCB104" s="227"/>
      <c r="UCC104" s="227"/>
      <c r="UCD104" s="227"/>
      <c r="UCE104" s="227"/>
      <c r="UCF104" s="227"/>
      <c r="UCG104" s="227"/>
      <c r="UCH104" s="227"/>
      <c r="UCI104" s="227"/>
      <c r="UCJ104" s="227"/>
      <c r="UCK104" s="227"/>
      <c r="UCL104" s="227"/>
      <c r="UCM104" s="227"/>
      <c r="UCN104" s="227"/>
      <c r="UCO104" s="227"/>
      <c r="UCP104" s="227"/>
      <c r="UCQ104" s="227"/>
      <c r="UCR104" s="227"/>
      <c r="UCS104" s="227"/>
      <c r="UCT104" s="227"/>
      <c r="UCU104" s="227"/>
      <c r="UCV104" s="227"/>
      <c r="UCW104" s="227"/>
      <c r="UCX104" s="227"/>
      <c r="UCY104" s="227"/>
      <c r="UCZ104" s="227"/>
      <c r="UDA104" s="227"/>
      <c r="UDB104" s="227"/>
      <c r="UDC104" s="227"/>
      <c r="UDD104" s="227"/>
      <c r="UDE104" s="227"/>
      <c r="UDF104" s="227"/>
      <c r="UDG104" s="227"/>
      <c r="UDH104" s="227"/>
      <c r="UDI104" s="227"/>
      <c r="UDJ104" s="227"/>
      <c r="UDK104" s="227"/>
      <c r="UDL104" s="227"/>
      <c r="UDM104" s="227"/>
      <c r="UDN104" s="227"/>
      <c r="UDO104" s="227"/>
      <c r="UDP104" s="227"/>
      <c r="UDQ104" s="227"/>
      <c r="UDR104" s="227"/>
      <c r="UDS104" s="227"/>
      <c r="UDT104" s="227"/>
      <c r="UDU104" s="227"/>
      <c r="UDV104" s="227"/>
      <c r="UDW104" s="227"/>
      <c r="UDX104" s="227"/>
      <c r="UDY104" s="227"/>
      <c r="UDZ104" s="227"/>
      <c r="UEA104" s="227"/>
      <c r="UEB104" s="227"/>
      <c r="UEC104" s="227"/>
      <c r="UED104" s="227"/>
      <c r="UEE104" s="227"/>
      <c r="UEF104" s="227"/>
      <c r="UEG104" s="227"/>
      <c r="UEH104" s="227"/>
      <c r="UEI104" s="227"/>
      <c r="UEJ104" s="227"/>
      <c r="UEK104" s="227"/>
      <c r="UEL104" s="227"/>
      <c r="UEM104" s="227"/>
      <c r="UEN104" s="227"/>
      <c r="UEO104" s="227"/>
      <c r="UEP104" s="227"/>
      <c r="UEQ104" s="227"/>
      <c r="UER104" s="227"/>
      <c r="UES104" s="227"/>
      <c r="UET104" s="227"/>
      <c r="UEU104" s="227"/>
      <c r="UEV104" s="227"/>
      <c r="UEW104" s="227"/>
      <c r="UEX104" s="227"/>
      <c r="UEY104" s="227"/>
      <c r="UEZ104" s="227"/>
      <c r="UFA104" s="227"/>
      <c r="UFB104" s="227"/>
      <c r="UFC104" s="227"/>
      <c r="UFD104" s="227"/>
      <c r="UFE104" s="227"/>
      <c r="UFF104" s="227"/>
      <c r="UFG104" s="227"/>
      <c r="UFH104" s="227"/>
      <c r="UFI104" s="227"/>
      <c r="UFJ104" s="227"/>
      <c r="UFK104" s="227"/>
      <c r="UFL104" s="227"/>
      <c r="UFM104" s="227"/>
      <c r="UFN104" s="227"/>
      <c r="UFO104" s="227"/>
      <c r="UFP104" s="227"/>
      <c r="UFQ104" s="227"/>
      <c r="UFR104" s="227"/>
      <c r="UFS104" s="227"/>
      <c r="UFT104" s="227"/>
      <c r="UFU104" s="227"/>
      <c r="UFV104" s="227"/>
      <c r="UFW104" s="227"/>
      <c r="UFX104" s="227"/>
      <c r="UFY104" s="227"/>
      <c r="UFZ104" s="227"/>
      <c r="UGA104" s="227"/>
      <c r="UGB104" s="227"/>
      <c r="UGC104" s="227"/>
      <c r="UGD104" s="227"/>
      <c r="UGE104" s="227"/>
      <c r="UGF104" s="227"/>
      <c r="UGG104" s="227"/>
      <c r="UGH104" s="227"/>
      <c r="UGI104" s="227"/>
      <c r="UGJ104" s="227"/>
      <c r="UGK104" s="227"/>
      <c r="UGL104" s="227"/>
      <c r="UGM104" s="227"/>
      <c r="UGN104" s="227"/>
      <c r="UGO104" s="227"/>
      <c r="UGP104" s="227"/>
      <c r="UGQ104" s="227"/>
      <c r="UGR104" s="227"/>
      <c r="UGS104" s="227"/>
      <c r="UGT104" s="227"/>
      <c r="UGU104" s="227"/>
      <c r="UGV104" s="227"/>
      <c r="UGW104" s="227"/>
      <c r="UGX104" s="227"/>
      <c r="UGY104" s="227"/>
      <c r="UGZ104" s="227"/>
      <c r="UHA104" s="227"/>
      <c r="UHB104" s="227"/>
      <c r="UHC104" s="227"/>
      <c r="UHD104" s="227"/>
      <c r="UHE104" s="227"/>
      <c r="UHF104" s="227"/>
      <c r="UHG104" s="227"/>
      <c r="UHH104" s="227"/>
      <c r="UHI104" s="227"/>
      <c r="UHJ104" s="227"/>
      <c r="UHK104" s="227"/>
      <c r="UHL104" s="227"/>
      <c r="UHM104" s="227"/>
      <c r="UHN104" s="227"/>
      <c r="UHO104" s="227"/>
      <c r="UHP104" s="227"/>
      <c r="UHQ104" s="227"/>
      <c r="UHR104" s="227"/>
      <c r="UHS104" s="227"/>
      <c r="UHT104" s="227"/>
      <c r="UHU104" s="227"/>
      <c r="UHV104" s="227"/>
      <c r="UHW104" s="227"/>
      <c r="UHX104" s="227"/>
      <c r="UHY104" s="227"/>
      <c r="UHZ104" s="227"/>
      <c r="UIA104" s="227"/>
      <c r="UIB104" s="227"/>
      <c r="UIC104" s="227"/>
      <c r="UID104" s="227"/>
      <c r="UIE104" s="227"/>
      <c r="UIF104" s="227"/>
      <c r="UIG104" s="227"/>
      <c r="UIH104" s="227"/>
      <c r="UII104" s="227"/>
      <c r="UIJ104" s="227"/>
      <c r="UIK104" s="227"/>
      <c r="UIL104" s="227"/>
      <c r="UIM104" s="227"/>
      <c r="UIN104" s="227"/>
      <c r="UIO104" s="227"/>
      <c r="UIP104" s="227"/>
      <c r="UIQ104" s="227"/>
      <c r="UIR104" s="227"/>
      <c r="UIS104" s="227"/>
      <c r="UIT104" s="227"/>
      <c r="UIU104" s="227"/>
      <c r="UIV104" s="227"/>
      <c r="UIW104" s="227"/>
      <c r="UIX104" s="227"/>
      <c r="UIY104" s="227"/>
      <c r="UIZ104" s="227"/>
      <c r="UJA104" s="227"/>
      <c r="UJB104" s="227"/>
      <c r="UJC104" s="227"/>
      <c r="UJD104" s="227"/>
      <c r="UJE104" s="227"/>
      <c r="UJF104" s="227"/>
      <c r="UJG104" s="227"/>
      <c r="UJH104" s="227"/>
      <c r="UJI104" s="227"/>
      <c r="UJJ104" s="227"/>
      <c r="UJK104" s="227"/>
      <c r="UJL104" s="227"/>
      <c r="UJM104" s="227"/>
      <c r="UJN104" s="227"/>
      <c r="UJO104" s="227"/>
      <c r="UJP104" s="227"/>
      <c r="UJQ104" s="227"/>
      <c r="UJR104" s="227"/>
      <c r="UJS104" s="227"/>
      <c r="UJT104" s="227"/>
      <c r="UJU104" s="227"/>
      <c r="UJV104" s="227"/>
      <c r="UJW104" s="227"/>
      <c r="UJX104" s="227"/>
      <c r="UJY104" s="227"/>
      <c r="UJZ104" s="227"/>
      <c r="UKA104" s="227"/>
      <c r="UKB104" s="227"/>
      <c r="UKC104" s="227"/>
      <c r="UKD104" s="227"/>
      <c r="UKE104" s="227"/>
      <c r="UKF104" s="227"/>
      <c r="UKG104" s="227"/>
      <c r="UKH104" s="227"/>
      <c r="UKI104" s="227"/>
      <c r="UKJ104" s="227"/>
      <c r="UKK104" s="227"/>
      <c r="UKL104" s="227"/>
      <c r="UKM104" s="227"/>
      <c r="UKN104" s="227"/>
      <c r="UKO104" s="227"/>
      <c r="UKP104" s="227"/>
      <c r="UKQ104" s="227"/>
      <c r="UKR104" s="227"/>
      <c r="UKS104" s="227"/>
      <c r="UKT104" s="227"/>
      <c r="UKU104" s="227"/>
      <c r="UKV104" s="227"/>
      <c r="UKW104" s="227"/>
      <c r="UKX104" s="227"/>
      <c r="UKY104" s="227"/>
      <c r="UKZ104" s="227"/>
      <c r="ULA104" s="227"/>
      <c r="ULB104" s="227"/>
      <c r="ULC104" s="227"/>
      <c r="ULD104" s="227"/>
      <c r="ULE104" s="227"/>
      <c r="ULF104" s="227"/>
      <c r="ULG104" s="227"/>
      <c r="ULH104" s="227"/>
      <c r="ULI104" s="227"/>
      <c r="ULJ104" s="227"/>
      <c r="ULK104" s="227"/>
      <c r="ULL104" s="227"/>
      <c r="ULM104" s="227"/>
      <c r="ULN104" s="227"/>
      <c r="ULO104" s="227"/>
      <c r="ULP104" s="227"/>
      <c r="ULQ104" s="227"/>
      <c r="ULR104" s="227"/>
      <c r="ULS104" s="227"/>
      <c r="ULT104" s="227"/>
      <c r="ULU104" s="227"/>
      <c r="ULV104" s="227"/>
      <c r="ULW104" s="227"/>
      <c r="ULX104" s="227"/>
      <c r="ULY104" s="227"/>
      <c r="ULZ104" s="227"/>
      <c r="UMA104" s="227"/>
      <c r="UMB104" s="227"/>
      <c r="UMC104" s="227"/>
      <c r="UMD104" s="227"/>
      <c r="UME104" s="227"/>
      <c r="UMF104" s="227"/>
      <c r="UMG104" s="227"/>
      <c r="UMH104" s="227"/>
      <c r="UMI104" s="227"/>
      <c r="UMJ104" s="227"/>
      <c r="UMK104" s="227"/>
      <c r="UML104" s="227"/>
      <c r="UMM104" s="227"/>
      <c r="UMN104" s="227"/>
      <c r="UMO104" s="227"/>
      <c r="UMP104" s="227"/>
      <c r="UMQ104" s="227"/>
      <c r="UMR104" s="227"/>
      <c r="UMS104" s="227"/>
      <c r="UMT104" s="227"/>
      <c r="UMU104" s="227"/>
      <c r="UMV104" s="227"/>
      <c r="UMW104" s="227"/>
      <c r="UMX104" s="227"/>
      <c r="UMY104" s="227"/>
      <c r="UMZ104" s="227"/>
      <c r="UNA104" s="227"/>
      <c r="UNB104" s="227"/>
      <c r="UNC104" s="227"/>
      <c r="UND104" s="227"/>
      <c r="UNE104" s="227"/>
      <c r="UNF104" s="227"/>
      <c r="UNG104" s="227"/>
      <c r="UNH104" s="227"/>
      <c r="UNI104" s="227"/>
      <c r="UNJ104" s="227"/>
      <c r="UNK104" s="227"/>
      <c r="UNL104" s="227"/>
      <c r="UNM104" s="227"/>
      <c r="UNN104" s="227"/>
      <c r="UNO104" s="227"/>
      <c r="UNP104" s="227"/>
      <c r="UNQ104" s="227"/>
      <c r="UNR104" s="227"/>
      <c r="UNS104" s="227"/>
      <c r="UNT104" s="227"/>
      <c r="UNU104" s="227"/>
      <c r="UNV104" s="227"/>
      <c r="UNW104" s="227"/>
      <c r="UNX104" s="227"/>
      <c r="UNY104" s="227"/>
      <c r="UNZ104" s="227"/>
      <c r="UOA104" s="227"/>
      <c r="UOB104" s="227"/>
      <c r="UOC104" s="227"/>
      <c r="UOD104" s="227"/>
      <c r="UOE104" s="227"/>
      <c r="UOF104" s="227"/>
      <c r="UOG104" s="227"/>
      <c r="UOH104" s="227"/>
      <c r="UOI104" s="227"/>
      <c r="UOJ104" s="227"/>
      <c r="UOK104" s="227"/>
      <c r="UOL104" s="227"/>
      <c r="UOM104" s="227"/>
      <c r="UON104" s="227"/>
      <c r="UOO104" s="227"/>
      <c r="UOP104" s="227"/>
      <c r="UOQ104" s="227"/>
      <c r="UOR104" s="227"/>
      <c r="UOS104" s="227"/>
      <c r="UOT104" s="227"/>
      <c r="UOU104" s="227"/>
      <c r="UOV104" s="227"/>
      <c r="UOW104" s="227"/>
      <c r="UOX104" s="227"/>
      <c r="UOY104" s="227"/>
      <c r="UOZ104" s="227"/>
      <c r="UPA104" s="227"/>
      <c r="UPB104" s="227"/>
      <c r="UPC104" s="227"/>
      <c r="UPD104" s="227"/>
      <c r="UPE104" s="227"/>
      <c r="UPF104" s="227"/>
      <c r="UPG104" s="227"/>
      <c r="UPH104" s="227"/>
      <c r="UPI104" s="227"/>
      <c r="UPJ104" s="227"/>
      <c r="UPK104" s="227"/>
      <c r="UPL104" s="227"/>
      <c r="UPM104" s="227"/>
      <c r="UPN104" s="227"/>
      <c r="UPO104" s="227"/>
      <c r="UPP104" s="227"/>
      <c r="UPQ104" s="227"/>
      <c r="UPR104" s="227"/>
      <c r="UPS104" s="227"/>
      <c r="UPT104" s="227"/>
      <c r="UPU104" s="227"/>
      <c r="UPV104" s="227"/>
      <c r="UPW104" s="227"/>
      <c r="UPX104" s="227"/>
      <c r="UPY104" s="227"/>
      <c r="UPZ104" s="227"/>
      <c r="UQA104" s="227"/>
      <c r="UQB104" s="227"/>
      <c r="UQC104" s="227"/>
      <c r="UQD104" s="227"/>
      <c r="UQE104" s="227"/>
      <c r="UQF104" s="227"/>
      <c r="UQG104" s="227"/>
      <c r="UQH104" s="227"/>
      <c r="UQI104" s="227"/>
      <c r="UQJ104" s="227"/>
      <c r="UQK104" s="227"/>
      <c r="UQL104" s="227"/>
      <c r="UQM104" s="227"/>
      <c r="UQN104" s="227"/>
      <c r="UQO104" s="227"/>
      <c r="UQP104" s="227"/>
      <c r="UQQ104" s="227"/>
      <c r="UQR104" s="227"/>
      <c r="UQS104" s="227"/>
      <c r="UQT104" s="227"/>
      <c r="UQU104" s="227"/>
      <c r="UQV104" s="227"/>
      <c r="UQW104" s="227"/>
      <c r="UQX104" s="227"/>
      <c r="UQY104" s="227"/>
      <c r="UQZ104" s="227"/>
      <c r="URA104" s="227"/>
      <c r="URB104" s="227"/>
      <c r="URC104" s="227"/>
      <c r="URD104" s="227"/>
      <c r="URE104" s="227"/>
      <c r="URF104" s="227"/>
      <c r="URG104" s="227"/>
      <c r="URH104" s="227"/>
      <c r="URI104" s="227"/>
      <c r="URJ104" s="227"/>
      <c r="URK104" s="227"/>
      <c r="URL104" s="227"/>
      <c r="URM104" s="227"/>
      <c r="URN104" s="227"/>
      <c r="URO104" s="227"/>
      <c r="URP104" s="227"/>
      <c r="URQ104" s="227"/>
      <c r="URR104" s="227"/>
      <c r="URS104" s="227"/>
      <c r="URT104" s="227"/>
      <c r="URU104" s="227"/>
      <c r="URV104" s="227"/>
      <c r="URW104" s="227"/>
      <c r="URX104" s="227"/>
      <c r="URY104" s="227"/>
      <c r="URZ104" s="227"/>
      <c r="USA104" s="227"/>
      <c r="USB104" s="227"/>
      <c r="USC104" s="227"/>
      <c r="USD104" s="227"/>
      <c r="USE104" s="227"/>
      <c r="USF104" s="227"/>
      <c r="USG104" s="227"/>
      <c r="USH104" s="227"/>
      <c r="USI104" s="227"/>
      <c r="USJ104" s="227"/>
      <c r="USK104" s="227"/>
      <c r="USL104" s="227"/>
      <c r="USM104" s="227"/>
      <c r="USN104" s="227"/>
      <c r="USO104" s="227"/>
      <c r="USP104" s="227"/>
      <c r="USQ104" s="227"/>
      <c r="USR104" s="227"/>
      <c r="USS104" s="227"/>
      <c r="UST104" s="227"/>
      <c r="USU104" s="227"/>
      <c r="USV104" s="227"/>
      <c r="USW104" s="227"/>
      <c r="USX104" s="227"/>
      <c r="USY104" s="227"/>
      <c r="USZ104" s="227"/>
      <c r="UTA104" s="227"/>
      <c r="UTB104" s="227"/>
      <c r="UTC104" s="227"/>
      <c r="UTD104" s="227"/>
      <c r="UTE104" s="227"/>
      <c r="UTF104" s="227"/>
      <c r="UTG104" s="227"/>
      <c r="UTH104" s="227"/>
      <c r="UTI104" s="227"/>
      <c r="UTJ104" s="227"/>
      <c r="UTK104" s="227"/>
      <c r="UTL104" s="227"/>
      <c r="UTM104" s="227"/>
      <c r="UTN104" s="227"/>
      <c r="UTO104" s="227"/>
      <c r="UTP104" s="227"/>
      <c r="UTQ104" s="227"/>
      <c r="UTR104" s="227"/>
      <c r="UTS104" s="227"/>
      <c r="UTT104" s="227"/>
      <c r="UTU104" s="227"/>
      <c r="UTV104" s="227"/>
      <c r="UTW104" s="227"/>
      <c r="UTX104" s="227"/>
      <c r="UTY104" s="227"/>
      <c r="UTZ104" s="227"/>
      <c r="UUA104" s="227"/>
      <c r="UUB104" s="227"/>
      <c r="UUC104" s="227"/>
      <c r="UUD104" s="227"/>
      <c r="UUE104" s="227"/>
      <c r="UUF104" s="227"/>
      <c r="UUG104" s="227"/>
      <c r="UUH104" s="227"/>
      <c r="UUI104" s="227"/>
      <c r="UUJ104" s="227"/>
      <c r="UUK104" s="227"/>
      <c r="UUL104" s="227"/>
      <c r="UUM104" s="227"/>
      <c r="UUN104" s="227"/>
      <c r="UUO104" s="227"/>
      <c r="UUP104" s="227"/>
      <c r="UUQ104" s="227"/>
      <c r="UUR104" s="227"/>
      <c r="UUS104" s="227"/>
      <c r="UUT104" s="227"/>
      <c r="UUU104" s="227"/>
      <c r="UUV104" s="227"/>
      <c r="UUW104" s="227"/>
      <c r="UUX104" s="227"/>
      <c r="UUY104" s="227"/>
      <c r="UUZ104" s="227"/>
      <c r="UVA104" s="227"/>
      <c r="UVB104" s="227"/>
      <c r="UVC104" s="227"/>
      <c r="UVD104" s="227"/>
      <c r="UVE104" s="227"/>
      <c r="UVF104" s="227"/>
      <c r="UVG104" s="227"/>
      <c r="UVH104" s="227"/>
      <c r="UVI104" s="227"/>
      <c r="UVJ104" s="227"/>
      <c r="UVK104" s="227"/>
      <c r="UVL104" s="227"/>
      <c r="UVM104" s="227"/>
      <c r="UVN104" s="227"/>
      <c r="UVO104" s="227"/>
      <c r="UVP104" s="227"/>
      <c r="UVQ104" s="227"/>
      <c r="UVR104" s="227"/>
      <c r="UVS104" s="227"/>
      <c r="UVT104" s="227"/>
      <c r="UVU104" s="227"/>
      <c r="UVV104" s="227"/>
      <c r="UVW104" s="227"/>
      <c r="UVX104" s="227"/>
      <c r="UVY104" s="227"/>
      <c r="UVZ104" s="227"/>
      <c r="UWA104" s="227"/>
      <c r="UWB104" s="227"/>
      <c r="UWC104" s="227"/>
      <c r="UWD104" s="227"/>
      <c r="UWE104" s="227"/>
      <c r="UWF104" s="227"/>
      <c r="UWG104" s="227"/>
      <c r="UWH104" s="227"/>
      <c r="UWI104" s="227"/>
      <c r="UWJ104" s="227"/>
      <c r="UWK104" s="227"/>
      <c r="UWL104" s="227"/>
      <c r="UWM104" s="227"/>
      <c r="UWN104" s="227"/>
      <c r="UWO104" s="227"/>
      <c r="UWP104" s="227"/>
      <c r="UWQ104" s="227"/>
      <c r="UWR104" s="227"/>
      <c r="UWS104" s="227"/>
      <c r="UWT104" s="227"/>
      <c r="UWU104" s="227"/>
      <c r="UWV104" s="227"/>
      <c r="UWW104" s="227"/>
      <c r="UWX104" s="227"/>
      <c r="UWY104" s="227"/>
      <c r="UWZ104" s="227"/>
      <c r="UXA104" s="227"/>
      <c r="UXB104" s="227"/>
      <c r="UXC104" s="227"/>
      <c r="UXD104" s="227"/>
      <c r="UXE104" s="227"/>
      <c r="UXF104" s="227"/>
      <c r="UXG104" s="227"/>
      <c r="UXH104" s="227"/>
      <c r="UXI104" s="227"/>
      <c r="UXJ104" s="227"/>
      <c r="UXK104" s="227"/>
      <c r="UXL104" s="227"/>
      <c r="UXM104" s="227"/>
      <c r="UXN104" s="227"/>
      <c r="UXO104" s="227"/>
      <c r="UXP104" s="227"/>
      <c r="UXQ104" s="227"/>
      <c r="UXR104" s="227"/>
      <c r="UXS104" s="227"/>
      <c r="UXT104" s="227"/>
      <c r="UXU104" s="227"/>
      <c r="UXV104" s="227"/>
      <c r="UXW104" s="227"/>
      <c r="UXX104" s="227"/>
      <c r="UXY104" s="227"/>
      <c r="UXZ104" s="227"/>
      <c r="UYA104" s="227"/>
      <c r="UYB104" s="227"/>
      <c r="UYC104" s="227"/>
      <c r="UYD104" s="227"/>
      <c r="UYE104" s="227"/>
      <c r="UYF104" s="227"/>
      <c r="UYG104" s="227"/>
      <c r="UYH104" s="227"/>
      <c r="UYI104" s="227"/>
      <c r="UYJ104" s="227"/>
      <c r="UYK104" s="227"/>
      <c r="UYL104" s="227"/>
      <c r="UYM104" s="227"/>
      <c r="UYN104" s="227"/>
      <c r="UYO104" s="227"/>
      <c r="UYP104" s="227"/>
      <c r="UYQ104" s="227"/>
      <c r="UYR104" s="227"/>
      <c r="UYS104" s="227"/>
      <c r="UYT104" s="227"/>
      <c r="UYU104" s="227"/>
      <c r="UYV104" s="227"/>
      <c r="UYW104" s="227"/>
      <c r="UYX104" s="227"/>
      <c r="UYY104" s="227"/>
      <c r="UYZ104" s="227"/>
      <c r="UZA104" s="227"/>
      <c r="UZB104" s="227"/>
      <c r="UZC104" s="227"/>
      <c r="UZD104" s="227"/>
      <c r="UZE104" s="227"/>
      <c r="UZF104" s="227"/>
      <c r="UZG104" s="227"/>
      <c r="UZH104" s="227"/>
      <c r="UZI104" s="227"/>
      <c r="UZJ104" s="227"/>
      <c r="UZK104" s="227"/>
      <c r="UZL104" s="227"/>
      <c r="UZM104" s="227"/>
      <c r="UZN104" s="227"/>
      <c r="UZO104" s="227"/>
      <c r="UZP104" s="227"/>
      <c r="UZQ104" s="227"/>
      <c r="UZR104" s="227"/>
      <c r="UZS104" s="227"/>
      <c r="UZT104" s="227"/>
      <c r="UZU104" s="227"/>
      <c r="UZV104" s="227"/>
      <c r="UZW104" s="227"/>
      <c r="UZX104" s="227"/>
      <c r="UZY104" s="227"/>
      <c r="UZZ104" s="227"/>
      <c r="VAA104" s="227"/>
      <c r="VAB104" s="227"/>
      <c r="VAC104" s="227"/>
      <c r="VAD104" s="227"/>
      <c r="VAE104" s="227"/>
      <c r="VAF104" s="227"/>
      <c r="VAG104" s="227"/>
      <c r="VAH104" s="227"/>
      <c r="VAI104" s="227"/>
      <c r="VAJ104" s="227"/>
      <c r="VAK104" s="227"/>
      <c r="VAL104" s="227"/>
      <c r="VAM104" s="227"/>
      <c r="VAN104" s="227"/>
      <c r="VAO104" s="227"/>
      <c r="VAP104" s="227"/>
      <c r="VAQ104" s="227"/>
      <c r="VAR104" s="227"/>
      <c r="VAS104" s="227"/>
      <c r="VAT104" s="227"/>
      <c r="VAU104" s="227"/>
      <c r="VAV104" s="227"/>
      <c r="VAW104" s="227"/>
      <c r="VAX104" s="227"/>
      <c r="VAY104" s="227"/>
      <c r="VAZ104" s="227"/>
      <c r="VBA104" s="227"/>
      <c r="VBB104" s="227"/>
      <c r="VBC104" s="227"/>
      <c r="VBD104" s="227"/>
      <c r="VBE104" s="227"/>
      <c r="VBF104" s="227"/>
      <c r="VBG104" s="227"/>
      <c r="VBH104" s="227"/>
      <c r="VBI104" s="227"/>
      <c r="VBJ104" s="227"/>
      <c r="VBK104" s="227"/>
      <c r="VBL104" s="227"/>
      <c r="VBM104" s="227"/>
      <c r="VBN104" s="227"/>
      <c r="VBO104" s="227"/>
      <c r="VBP104" s="227"/>
      <c r="VBQ104" s="227"/>
      <c r="VBR104" s="227"/>
      <c r="VBS104" s="227"/>
      <c r="VBT104" s="227"/>
      <c r="VBU104" s="227"/>
      <c r="VBV104" s="227"/>
      <c r="VBW104" s="227"/>
      <c r="VBX104" s="227"/>
      <c r="VBY104" s="227"/>
      <c r="VBZ104" s="227"/>
      <c r="VCA104" s="227"/>
      <c r="VCB104" s="227"/>
      <c r="VCC104" s="227"/>
      <c r="VCD104" s="227"/>
      <c r="VCE104" s="227"/>
      <c r="VCF104" s="227"/>
      <c r="VCG104" s="227"/>
      <c r="VCH104" s="227"/>
      <c r="VCI104" s="227"/>
      <c r="VCJ104" s="227"/>
      <c r="VCK104" s="227"/>
      <c r="VCL104" s="227"/>
      <c r="VCM104" s="227"/>
      <c r="VCN104" s="227"/>
      <c r="VCO104" s="227"/>
      <c r="VCP104" s="227"/>
      <c r="VCQ104" s="227"/>
      <c r="VCR104" s="227"/>
      <c r="VCS104" s="227"/>
      <c r="VCT104" s="227"/>
      <c r="VCU104" s="227"/>
      <c r="VCV104" s="227"/>
      <c r="VCW104" s="227"/>
      <c r="VCX104" s="227"/>
      <c r="VCY104" s="227"/>
      <c r="VCZ104" s="227"/>
      <c r="VDA104" s="227"/>
      <c r="VDB104" s="227"/>
      <c r="VDC104" s="227"/>
      <c r="VDD104" s="227"/>
      <c r="VDE104" s="227"/>
      <c r="VDF104" s="227"/>
      <c r="VDG104" s="227"/>
      <c r="VDH104" s="227"/>
      <c r="VDI104" s="227"/>
      <c r="VDJ104" s="227"/>
      <c r="VDK104" s="227"/>
      <c r="VDL104" s="227"/>
      <c r="VDM104" s="227"/>
      <c r="VDN104" s="227"/>
      <c r="VDO104" s="227"/>
      <c r="VDP104" s="227"/>
      <c r="VDQ104" s="227"/>
      <c r="VDR104" s="227"/>
      <c r="VDS104" s="227"/>
      <c r="VDT104" s="227"/>
      <c r="VDU104" s="227"/>
      <c r="VDV104" s="227"/>
      <c r="VDW104" s="227"/>
      <c r="VDX104" s="227"/>
      <c r="VDY104" s="227"/>
      <c r="VDZ104" s="227"/>
      <c r="VEA104" s="227"/>
      <c r="VEB104" s="227"/>
      <c r="VEC104" s="227"/>
      <c r="VED104" s="227"/>
      <c r="VEE104" s="227"/>
      <c r="VEF104" s="227"/>
      <c r="VEG104" s="227"/>
      <c r="VEH104" s="227"/>
      <c r="VEI104" s="227"/>
      <c r="VEJ104" s="227"/>
      <c r="VEK104" s="227"/>
      <c r="VEL104" s="227"/>
      <c r="VEM104" s="227"/>
      <c r="VEN104" s="227"/>
      <c r="VEO104" s="227"/>
      <c r="VEP104" s="227"/>
      <c r="VEQ104" s="227"/>
      <c r="VER104" s="227"/>
      <c r="VES104" s="227"/>
      <c r="VET104" s="227"/>
      <c r="VEU104" s="227"/>
      <c r="VEV104" s="227"/>
      <c r="VEW104" s="227"/>
      <c r="VEX104" s="227"/>
      <c r="VEY104" s="227"/>
      <c r="VEZ104" s="227"/>
      <c r="VFA104" s="227"/>
      <c r="VFB104" s="227"/>
      <c r="VFC104" s="227"/>
      <c r="VFD104" s="227"/>
      <c r="VFE104" s="227"/>
      <c r="VFF104" s="227"/>
      <c r="VFG104" s="227"/>
      <c r="VFH104" s="227"/>
      <c r="VFI104" s="227"/>
      <c r="VFJ104" s="227"/>
      <c r="VFK104" s="227"/>
      <c r="VFL104" s="227"/>
      <c r="VFM104" s="227"/>
      <c r="VFN104" s="227"/>
      <c r="VFO104" s="227"/>
      <c r="VFP104" s="227"/>
      <c r="VFQ104" s="227"/>
      <c r="VFR104" s="227"/>
      <c r="VFS104" s="227"/>
      <c r="VFT104" s="227"/>
      <c r="VFU104" s="227"/>
      <c r="VFV104" s="227"/>
      <c r="VFW104" s="227"/>
      <c r="VFX104" s="227"/>
      <c r="VFY104" s="227"/>
      <c r="VFZ104" s="227"/>
      <c r="VGA104" s="227"/>
      <c r="VGB104" s="227"/>
      <c r="VGC104" s="227"/>
      <c r="VGD104" s="227"/>
      <c r="VGE104" s="227"/>
      <c r="VGF104" s="227"/>
      <c r="VGG104" s="227"/>
      <c r="VGH104" s="227"/>
      <c r="VGI104" s="227"/>
      <c r="VGJ104" s="227"/>
      <c r="VGK104" s="227"/>
      <c r="VGL104" s="227"/>
      <c r="VGM104" s="227"/>
      <c r="VGN104" s="227"/>
      <c r="VGO104" s="227"/>
      <c r="VGP104" s="227"/>
      <c r="VGQ104" s="227"/>
      <c r="VGR104" s="227"/>
      <c r="VGS104" s="227"/>
      <c r="VGT104" s="227"/>
      <c r="VGU104" s="227"/>
      <c r="VGV104" s="227"/>
      <c r="VGW104" s="227"/>
      <c r="VGX104" s="227"/>
      <c r="VGY104" s="227"/>
      <c r="VGZ104" s="227"/>
      <c r="VHA104" s="227"/>
      <c r="VHB104" s="227"/>
      <c r="VHC104" s="227"/>
      <c r="VHD104" s="227"/>
      <c r="VHE104" s="227"/>
      <c r="VHF104" s="227"/>
      <c r="VHG104" s="227"/>
      <c r="VHH104" s="227"/>
      <c r="VHI104" s="227"/>
      <c r="VHJ104" s="227"/>
      <c r="VHK104" s="227"/>
      <c r="VHL104" s="227"/>
      <c r="VHM104" s="227"/>
      <c r="VHN104" s="227"/>
      <c r="VHO104" s="227"/>
      <c r="VHP104" s="227"/>
      <c r="VHQ104" s="227"/>
      <c r="VHR104" s="227"/>
      <c r="VHS104" s="227"/>
      <c r="VHT104" s="227"/>
      <c r="VHU104" s="227"/>
      <c r="VHV104" s="227"/>
      <c r="VHW104" s="227"/>
      <c r="VHX104" s="227"/>
      <c r="VHY104" s="227"/>
      <c r="VHZ104" s="227"/>
      <c r="VIA104" s="227"/>
      <c r="VIB104" s="227"/>
      <c r="VIC104" s="227"/>
      <c r="VID104" s="227"/>
      <c r="VIE104" s="227"/>
      <c r="VIF104" s="227"/>
      <c r="VIG104" s="227"/>
      <c r="VIH104" s="227"/>
      <c r="VII104" s="227"/>
      <c r="VIJ104" s="227"/>
      <c r="VIK104" s="227"/>
      <c r="VIL104" s="227"/>
      <c r="VIM104" s="227"/>
      <c r="VIN104" s="227"/>
      <c r="VIO104" s="227"/>
      <c r="VIP104" s="227"/>
      <c r="VIQ104" s="227"/>
      <c r="VIR104" s="227"/>
      <c r="VIS104" s="227"/>
      <c r="VIT104" s="227"/>
      <c r="VIU104" s="227"/>
      <c r="VIV104" s="227"/>
      <c r="VIW104" s="227"/>
      <c r="VIX104" s="227"/>
      <c r="VIY104" s="227"/>
      <c r="VIZ104" s="227"/>
      <c r="VJA104" s="227"/>
      <c r="VJB104" s="227"/>
      <c r="VJC104" s="227"/>
      <c r="VJD104" s="227"/>
      <c r="VJE104" s="227"/>
      <c r="VJF104" s="227"/>
      <c r="VJG104" s="227"/>
      <c r="VJH104" s="227"/>
      <c r="VJI104" s="227"/>
      <c r="VJJ104" s="227"/>
      <c r="VJK104" s="227"/>
      <c r="VJL104" s="227"/>
      <c r="VJM104" s="227"/>
      <c r="VJN104" s="227"/>
      <c r="VJO104" s="227"/>
      <c r="VJP104" s="227"/>
      <c r="VJQ104" s="227"/>
      <c r="VJR104" s="227"/>
      <c r="VJS104" s="227"/>
      <c r="VJT104" s="227"/>
      <c r="VJU104" s="227"/>
      <c r="VJV104" s="227"/>
      <c r="VJW104" s="227"/>
      <c r="VJX104" s="227"/>
      <c r="VJY104" s="227"/>
      <c r="VJZ104" s="227"/>
      <c r="VKA104" s="227"/>
      <c r="VKB104" s="227"/>
      <c r="VKC104" s="227"/>
      <c r="VKD104" s="227"/>
      <c r="VKE104" s="227"/>
      <c r="VKF104" s="227"/>
      <c r="VKG104" s="227"/>
      <c r="VKH104" s="227"/>
      <c r="VKI104" s="227"/>
      <c r="VKJ104" s="227"/>
      <c r="VKK104" s="227"/>
      <c r="VKL104" s="227"/>
      <c r="VKM104" s="227"/>
      <c r="VKN104" s="227"/>
      <c r="VKO104" s="227"/>
      <c r="VKP104" s="227"/>
      <c r="VKQ104" s="227"/>
      <c r="VKR104" s="227"/>
      <c r="VKS104" s="227"/>
      <c r="VKT104" s="227"/>
      <c r="VKU104" s="227"/>
      <c r="VKV104" s="227"/>
      <c r="VKW104" s="227"/>
      <c r="VKX104" s="227"/>
      <c r="VKY104" s="227"/>
      <c r="VKZ104" s="227"/>
      <c r="VLA104" s="227"/>
      <c r="VLB104" s="227"/>
      <c r="VLC104" s="227"/>
      <c r="VLD104" s="227"/>
      <c r="VLE104" s="227"/>
      <c r="VLF104" s="227"/>
      <c r="VLG104" s="227"/>
      <c r="VLH104" s="227"/>
      <c r="VLI104" s="227"/>
      <c r="VLJ104" s="227"/>
      <c r="VLK104" s="227"/>
      <c r="VLL104" s="227"/>
      <c r="VLM104" s="227"/>
      <c r="VLN104" s="227"/>
      <c r="VLO104" s="227"/>
      <c r="VLP104" s="227"/>
      <c r="VLQ104" s="227"/>
      <c r="VLR104" s="227"/>
      <c r="VLS104" s="227"/>
      <c r="VLT104" s="227"/>
      <c r="VLU104" s="227"/>
      <c r="VLV104" s="227"/>
      <c r="VLW104" s="227"/>
      <c r="VLX104" s="227"/>
      <c r="VLY104" s="227"/>
      <c r="VLZ104" s="227"/>
      <c r="VMA104" s="227"/>
      <c r="VMB104" s="227"/>
      <c r="VMC104" s="227"/>
      <c r="VMD104" s="227"/>
      <c r="VME104" s="227"/>
      <c r="VMF104" s="227"/>
      <c r="VMG104" s="227"/>
      <c r="VMH104" s="227"/>
      <c r="VMI104" s="227"/>
      <c r="VMJ104" s="227"/>
      <c r="VMK104" s="227"/>
      <c r="VML104" s="227"/>
      <c r="VMM104" s="227"/>
      <c r="VMN104" s="227"/>
      <c r="VMO104" s="227"/>
      <c r="VMP104" s="227"/>
      <c r="VMQ104" s="227"/>
      <c r="VMR104" s="227"/>
      <c r="VMS104" s="227"/>
      <c r="VMT104" s="227"/>
      <c r="VMU104" s="227"/>
      <c r="VMV104" s="227"/>
      <c r="VMW104" s="227"/>
      <c r="VMX104" s="227"/>
      <c r="VMY104" s="227"/>
      <c r="VMZ104" s="227"/>
      <c r="VNA104" s="227"/>
      <c r="VNB104" s="227"/>
      <c r="VNC104" s="227"/>
      <c r="VND104" s="227"/>
      <c r="VNE104" s="227"/>
      <c r="VNF104" s="227"/>
      <c r="VNG104" s="227"/>
      <c r="VNH104" s="227"/>
      <c r="VNI104" s="227"/>
      <c r="VNJ104" s="227"/>
      <c r="VNK104" s="227"/>
      <c r="VNL104" s="227"/>
      <c r="VNM104" s="227"/>
      <c r="VNN104" s="227"/>
      <c r="VNO104" s="227"/>
      <c r="VNP104" s="227"/>
      <c r="VNQ104" s="227"/>
      <c r="VNR104" s="227"/>
      <c r="VNS104" s="227"/>
      <c r="VNT104" s="227"/>
      <c r="VNU104" s="227"/>
      <c r="VNV104" s="227"/>
      <c r="VNW104" s="227"/>
      <c r="VNX104" s="227"/>
      <c r="VNY104" s="227"/>
      <c r="VNZ104" s="227"/>
      <c r="VOA104" s="227"/>
      <c r="VOB104" s="227"/>
      <c r="VOC104" s="227"/>
      <c r="VOD104" s="227"/>
      <c r="VOE104" s="227"/>
      <c r="VOF104" s="227"/>
      <c r="VOG104" s="227"/>
      <c r="VOH104" s="227"/>
      <c r="VOI104" s="227"/>
      <c r="VOJ104" s="227"/>
      <c r="VOK104" s="227"/>
      <c r="VOL104" s="227"/>
      <c r="VOM104" s="227"/>
      <c r="VON104" s="227"/>
      <c r="VOO104" s="227"/>
      <c r="VOP104" s="227"/>
      <c r="VOQ104" s="227"/>
      <c r="VOR104" s="227"/>
      <c r="VOS104" s="227"/>
      <c r="VOT104" s="227"/>
      <c r="VOU104" s="227"/>
      <c r="VOV104" s="227"/>
      <c r="VOW104" s="227"/>
      <c r="VOX104" s="227"/>
      <c r="VOY104" s="227"/>
      <c r="VOZ104" s="227"/>
      <c r="VPA104" s="227"/>
      <c r="VPB104" s="227"/>
      <c r="VPC104" s="227"/>
      <c r="VPD104" s="227"/>
      <c r="VPE104" s="227"/>
      <c r="VPF104" s="227"/>
      <c r="VPG104" s="227"/>
      <c r="VPH104" s="227"/>
      <c r="VPI104" s="227"/>
      <c r="VPJ104" s="227"/>
      <c r="VPK104" s="227"/>
      <c r="VPL104" s="227"/>
      <c r="VPM104" s="227"/>
      <c r="VPN104" s="227"/>
      <c r="VPO104" s="227"/>
      <c r="VPP104" s="227"/>
      <c r="VPQ104" s="227"/>
      <c r="VPR104" s="227"/>
      <c r="VPS104" s="227"/>
      <c r="VPT104" s="227"/>
      <c r="VPU104" s="227"/>
      <c r="VPV104" s="227"/>
      <c r="VPW104" s="227"/>
      <c r="VPX104" s="227"/>
      <c r="VPY104" s="227"/>
      <c r="VPZ104" s="227"/>
      <c r="VQA104" s="227"/>
      <c r="VQB104" s="227"/>
      <c r="VQC104" s="227"/>
      <c r="VQD104" s="227"/>
      <c r="VQE104" s="227"/>
      <c r="VQF104" s="227"/>
      <c r="VQG104" s="227"/>
      <c r="VQH104" s="227"/>
      <c r="VQI104" s="227"/>
      <c r="VQJ104" s="227"/>
      <c r="VQK104" s="227"/>
      <c r="VQL104" s="227"/>
      <c r="VQM104" s="227"/>
      <c r="VQN104" s="227"/>
      <c r="VQO104" s="227"/>
      <c r="VQP104" s="227"/>
      <c r="VQQ104" s="227"/>
      <c r="VQR104" s="227"/>
      <c r="VQS104" s="227"/>
      <c r="VQT104" s="227"/>
      <c r="VQU104" s="227"/>
      <c r="VQV104" s="227"/>
      <c r="VQW104" s="227"/>
      <c r="VQX104" s="227"/>
      <c r="VQY104" s="227"/>
      <c r="VQZ104" s="227"/>
      <c r="VRA104" s="227"/>
      <c r="VRB104" s="227"/>
      <c r="VRC104" s="227"/>
      <c r="VRD104" s="227"/>
      <c r="VRE104" s="227"/>
      <c r="VRF104" s="227"/>
      <c r="VRG104" s="227"/>
      <c r="VRH104" s="227"/>
      <c r="VRI104" s="227"/>
      <c r="VRJ104" s="227"/>
      <c r="VRK104" s="227"/>
      <c r="VRL104" s="227"/>
      <c r="VRM104" s="227"/>
      <c r="VRN104" s="227"/>
      <c r="VRO104" s="227"/>
      <c r="VRP104" s="227"/>
      <c r="VRQ104" s="227"/>
      <c r="VRR104" s="227"/>
      <c r="VRS104" s="227"/>
      <c r="VRT104" s="227"/>
      <c r="VRU104" s="227"/>
      <c r="VRV104" s="227"/>
      <c r="VRW104" s="227"/>
      <c r="VRX104" s="227"/>
      <c r="VRY104" s="227"/>
      <c r="VRZ104" s="227"/>
      <c r="VSA104" s="227"/>
      <c r="VSB104" s="227"/>
      <c r="VSC104" s="227"/>
      <c r="VSD104" s="227"/>
      <c r="VSE104" s="227"/>
      <c r="VSF104" s="227"/>
      <c r="VSG104" s="227"/>
      <c r="VSH104" s="227"/>
      <c r="VSI104" s="227"/>
      <c r="VSJ104" s="227"/>
      <c r="VSK104" s="227"/>
      <c r="VSL104" s="227"/>
      <c r="VSM104" s="227"/>
      <c r="VSN104" s="227"/>
      <c r="VSO104" s="227"/>
      <c r="VSP104" s="227"/>
      <c r="VSQ104" s="227"/>
      <c r="VSR104" s="227"/>
      <c r="VSS104" s="227"/>
      <c r="VST104" s="227"/>
      <c r="VSU104" s="227"/>
      <c r="VSV104" s="227"/>
      <c r="VSW104" s="227"/>
      <c r="VSX104" s="227"/>
      <c r="VSY104" s="227"/>
      <c r="VSZ104" s="227"/>
      <c r="VTA104" s="227"/>
      <c r="VTB104" s="227"/>
      <c r="VTC104" s="227"/>
      <c r="VTD104" s="227"/>
      <c r="VTE104" s="227"/>
      <c r="VTF104" s="227"/>
      <c r="VTG104" s="227"/>
      <c r="VTH104" s="227"/>
      <c r="VTI104" s="227"/>
      <c r="VTJ104" s="227"/>
      <c r="VTK104" s="227"/>
      <c r="VTL104" s="227"/>
      <c r="VTM104" s="227"/>
      <c r="VTN104" s="227"/>
      <c r="VTO104" s="227"/>
      <c r="VTP104" s="227"/>
      <c r="VTQ104" s="227"/>
      <c r="VTR104" s="227"/>
      <c r="VTS104" s="227"/>
      <c r="VTT104" s="227"/>
      <c r="VTU104" s="227"/>
      <c r="VTV104" s="227"/>
      <c r="VTW104" s="227"/>
      <c r="VTX104" s="227"/>
      <c r="VTY104" s="227"/>
      <c r="VTZ104" s="227"/>
      <c r="VUA104" s="227"/>
      <c r="VUB104" s="227"/>
      <c r="VUC104" s="227"/>
      <c r="VUD104" s="227"/>
      <c r="VUE104" s="227"/>
      <c r="VUF104" s="227"/>
      <c r="VUG104" s="227"/>
      <c r="VUH104" s="227"/>
      <c r="VUI104" s="227"/>
      <c r="VUJ104" s="227"/>
      <c r="VUK104" s="227"/>
      <c r="VUL104" s="227"/>
      <c r="VUM104" s="227"/>
      <c r="VUN104" s="227"/>
      <c r="VUO104" s="227"/>
      <c r="VUP104" s="227"/>
      <c r="VUQ104" s="227"/>
      <c r="VUR104" s="227"/>
      <c r="VUS104" s="227"/>
      <c r="VUT104" s="227"/>
      <c r="VUU104" s="227"/>
      <c r="VUV104" s="227"/>
      <c r="VUW104" s="227"/>
      <c r="VUX104" s="227"/>
      <c r="VUY104" s="227"/>
      <c r="VUZ104" s="227"/>
      <c r="VVA104" s="227"/>
      <c r="VVB104" s="227"/>
      <c r="VVC104" s="227"/>
      <c r="VVD104" s="227"/>
      <c r="VVE104" s="227"/>
      <c r="VVF104" s="227"/>
      <c r="VVG104" s="227"/>
      <c r="VVH104" s="227"/>
      <c r="VVI104" s="227"/>
      <c r="VVJ104" s="227"/>
      <c r="VVK104" s="227"/>
      <c r="VVL104" s="227"/>
      <c r="VVM104" s="227"/>
      <c r="VVN104" s="227"/>
      <c r="VVO104" s="227"/>
      <c r="VVP104" s="227"/>
      <c r="VVQ104" s="227"/>
      <c r="VVR104" s="227"/>
      <c r="VVS104" s="227"/>
      <c r="VVT104" s="227"/>
      <c r="VVU104" s="227"/>
      <c r="VVV104" s="227"/>
      <c r="VVW104" s="227"/>
      <c r="VVX104" s="227"/>
      <c r="VVY104" s="227"/>
      <c r="VVZ104" s="227"/>
      <c r="VWA104" s="227"/>
      <c r="VWB104" s="227"/>
      <c r="VWC104" s="227"/>
      <c r="VWD104" s="227"/>
      <c r="VWE104" s="227"/>
      <c r="VWF104" s="227"/>
      <c r="VWG104" s="227"/>
      <c r="VWH104" s="227"/>
      <c r="VWI104" s="227"/>
      <c r="VWJ104" s="227"/>
      <c r="VWK104" s="227"/>
      <c r="VWL104" s="227"/>
      <c r="VWM104" s="227"/>
      <c r="VWN104" s="227"/>
      <c r="VWO104" s="227"/>
      <c r="VWP104" s="227"/>
      <c r="VWQ104" s="227"/>
      <c r="VWR104" s="227"/>
      <c r="VWS104" s="227"/>
      <c r="VWT104" s="227"/>
      <c r="VWU104" s="227"/>
      <c r="VWV104" s="227"/>
      <c r="VWW104" s="227"/>
      <c r="VWX104" s="227"/>
      <c r="VWY104" s="227"/>
      <c r="VWZ104" s="227"/>
      <c r="VXA104" s="227"/>
      <c r="VXB104" s="227"/>
      <c r="VXC104" s="227"/>
      <c r="VXD104" s="227"/>
      <c r="VXE104" s="227"/>
      <c r="VXF104" s="227"/>
      <c r="VXG104" s="227"/>
      <c r="VXH104" s="227"/>
      <c r="VXI104" s="227"/>
      <c r="VXJ104" s="227"/>
      <c r="VXK104" s="227"/>
      <c r="VXL104" s="227"/>
      <c r="VXM104" s="227"/>
      <c r="VXN104" s="227"/>
      <c r="VXO104" s="227"/>
      <c r="VXP104" s="227"/>
      <c r="VXQ104" s="227"/>
      <c r="VXR104" s="227"/>
      <c r="VXS104" s="227"/>
      <c r="VXT104" s="227"/>
      <c r="VXU104" s="227"/>
      <c r="VXV104" s="227"/>
      <c r="VXW104" s="227"/>
      <c r="VXX104" s="227"/>
      <c r="VXY104" s="227"/>
      <c r="VXZ104" s="227"/>
      <c r="VYA104" s="227"/>
      <c r="VYB104" s="227"/>
      <c r="VYC104" s="227"/>
      <c r="VYD104" s="227"/>
      <c r="VYE104" s="227"/>
      <c r="VYF104" s="227"/>
      <c r="VYG104" s="227"/>
      <c r="VYH104" s="227"/>
      <c r="VYI104" s="227"/>
      <c r="VYJ104" s="227"/>
      <c r="VYK104" s="227"/>
      <c r="VYL104" s="227"/>
      <c r="VYM104" s="227"/>
      <c r="VYN104" s="227"/>
      <c r="VYO104" s="227"/>
      <c r="VYP104" s="227"/>
      <c r="VYQ104" s="227"/>
      <c r="VYR104" s="227"/>
      <c r="VYS104" s="227"/>
      <c r="VYT104" s="227"/>
      <c r="VYU104" s="227"/>
      <c r="VYV104" s="227"/>
      <c r="VYW104" s="227"/>
      <c r="VYX104" s="227"/>
      <c r="VYY104" s="227"/>
      <c r="VYZ104" s="227"/>
      <c r="VZA104" s="227"/>
      <c r="VZB104" s="227"/>
      <c r="VZC104" s="227"/>
      <c r="VZD104" s="227"/>
      <c r="VZE104" s="227"/>
      <c r="VZF104" s="227"/>
      <c r="VZG104" s="227"/>
      <c r="VZH104" s="227"/>
      <c r="VZI104" s="227"/>
      <c r="VZJ104" s="227"/>
      <c r="VZK104" s="227"/>
      <c r="VZL104" s="227"/>
      <c r="VZM104" s="227"/>
      <c r="VZN104" s="227"/>
      <c r="VZO104" s="227"/>
      <c r="VZP104" s="227"/>
      <c r="VZQ104" s="227"/>
      <c r="VZR104" s="227"/>
      <c r="VZS104" s="227"/>
      <c r="VZT104" s="227"/>
      <c r="VZU104" s="227"/>
      <c r="VZV104" s="227"/>
      <c r="VZW104" s="227"/>
      <c r="VZX104" s="227"/>
      <c r="VZY104" s="227"/>
      <c r="VZZ104" s="227"/>
      <c r="WAA104" s="227"/>
      <c r="WAB104" s="227"/>
      <c r="WAC104" s="227"/>
      <c r="WAD104" s="227"/>
      <c r="WAE104" s="227"/>
      <c r="WAF104" s="227"/>
      <c r="WAG104" s="227"/>
      <c r="WAH104" s="227"/>
      <c r="WAI104" s="227"/>
      <c r="WAJ104" s="227"/>
      <c r="WAK104" s="227"/>
      <c r="WAL104" s="227"/>
      <c r="WAM104" s="227"/>
      <c r="WAN104" s="227"/>
      <c r="WAO104" s="227"/>
      <c r="WAP104" s="227"/>
      <c r="WAQ104" s="227"/>
      <c r="WAR104" s="227"/>
      <c r="WAS104" s="227"/>
      <c r="WAT104" s="227"/>
      <c r="WAU104" s="227"/>
      <c r="WAV104" s="227"/>
      <c r="WAW104" s="227"/>
      <c r="WAX104" s="227"/>
      <c r="WAY104" s="227"/>
      <c r="WAZ104" s="227"/>
      <c r="WBA104" s="227"/>
      <c r="WBB104" s="227"/>
      <c r="WBC104" s="227"/>
      <c r="WBD104" s="227"/>
      <c r="WBE104" s="227"/>
      <c r="WBF104" s="227"/>
      <c r="WBG104" s="227"/>
      <c r="WBH104" s="227"/>
      <c r="WBI104" s="227"/>
      <c r="WBJ104" s="227"/>
      <c r="WBK104" s="227"/>
      <c r="WBL104" s="227"/>
      <c r="WBM104" s="227"/>
      <c r="WBN104" s="227"/>
      <c r="WBO104" s="227"/>
      <c r="WBP104" s="227"/>
      <c r="WBQ104" s="227"/>
      <c r="WBR104" s="227"/>
      <c r="WBS104" s="227"/>
      <c r="WBT104" s="227"/>
      <c r="WBU104" s="227"/>
      <c r="WBV104" s="227"/>
      <c r="WBW104" s="227"/>
      <c r="WBX104" s="227"/>
      <c r="WBY104" s="227"/>
      <c r="WBZ104" s="227"/>
      <c r="WCA104" s="227"/>
      <c r="WCB104" s="227"/>
      <c r="WCC104" s="227"/>
      <c r="WCD104" s="227"/>
      <c r="WCE104" s="227"/>
      <c r="WCF104" s="227"/>
      <c r="WCG104" s="227"/>
      <c r="WCH104" s="227"/>
      <c r="WCI104" s="227"/>
      <c r="WCJ104" s="227"/>
      <c r="WCK104" s="227"/>
      <c r="WCL104" s="227"/>
      <c r="WCM104" s="227"/>
      <c r="WCN104" s="227"/>
      <c r="WCO104" s="227"/>
      <c r="WCP104" s="227"/>
      <c r="WCQ104" s="227"/>
      <c r="WCR104" s="227"/>
      <c r="WCS104" s="227"/>
      <c r="WCT104" s="227"/>
      <c r="WCU104" s="227"/>
      <c r="WCV104" s="227"/>
      <c r="WCW104" s="227"/>
      <c r="WCX104" s="227"/>
      <c r="WCY104" s="227"/>
      <c r="WCZ104" s="227"/>
      <c r="WDA104" s="227"/>
      <c r="WDB104" s="227"/>
      <c r="WDC104" s="227"/>
      <c r="WDD104" s="227"/>
      <c r="WDE104" s="227"/>
      <c r="WDF104" s="227"/>
      <c r="WDG104" s="227"/>
      <c r="WDH104" s="227"/>
      <c r="WDI104" s="227"/>
      <c r="WDJ104" s="227"/>
      <c r="WDK104" s="227"/>
      <c r="WDL104" s="227"/>
      <c r="WDM104" s="227"/>
      <c r="WDN104" s="227"/>
      <c r="WDO104" s="227"/>
      <c r="WDP104" s="227"/>
      <c r="WDQ104" s="227"/>
      <c r="WDR104" s="227"/>
      <c r="WDS104" s="227"/>
      <c r="WDT104" s="227"/>
      <c r="WDU104" s="227"/>
      <c r="WDV104" s="227"/>
      <c r="WDW104" s="227"/>
      <c r="WDX104" s="227"/>
      <c r="WDY104" s="227"/>
      <c r="WDZ104" s="227"/>
      <c r="WEA104" s="227"/>
      <c r="WEB104" s="227"/>
      <c r="WEC104" s="227"/>
      <c r="WED104" s="227"/>
      <c r="WEE104" s="227"/>
      <c r="WEF104" s="227"/>
      <c r="WEG104" s="227"/>
      <c r="WEH104" s="227"/>
      <c r="WEI104" s="227"/>
      <c r="WEJ104" s="227"/>
      <c r="WEK104" s="227"/>
      <c r="WEL104" s="227"/>
      <c r="WEM104" s="227"/>
      <c r="WEN104" s="227"/>
      <c r="WEO104" s="227"/>
      <c r="WEP104" s="227"/>
      <c r="WEQ104" s="227"/>
      <c r="WER104" s="227"/>
      <c r="WES104" s="227"/>
      <c r="WET104" s="227"/>
      <c r="WEU104" s="227"/>
      <c r="WEV104" s="227"/>
      <c r="WEW104" s="227"/>
      <c r="WEX104" s="227"/>
      <c r="WEY104" s="227"/>
      <c r="WEZ104" s="227"/>
      <c r="WFA104" s="227"/>
      <c r="WFB104" s="227"/>
      <c r="WFC104" s="227"/>
      <c r="WFD104" s="227"/>
      <c r="WFE104" s="227"/>
      <c r="WFF104" s="227"/>
      <c r="WFG104" s="227"/>
      <c r="WFH104" s="227"/>
      <c r="WFI104" s="227"/>
      <c r="WFJ104" s="227"/>
      <c r="WFK104" s="227"/>
      <c r="WFL104" s="227"/>
      <c r="WFM104" s="227"/>
      <c r="WFN104" s="227"/>
      <c r="WFO104" s="227"/>
      <c r="WFP104" s="227"/>
      <c r="WFQ104" s="227"/>
      <c r="WFR104" s="227"/>
      <c r="WFS104" s="227"/>
      <c r="WFT104" s="227"/>
      <c r="WFU104" s="227"/>
      <c r="WFV104" s="227"/>
      <c r="WFW104" s="227"/>
      <c r="WFX104" s="227"/>
      <c r="WFY104" s="227"/>
      <c r="WFZ104" s="227"/>
      <c r="WGA104" s="227"/>
      <c r="WGB104" s="227"/>
      <c r="WGC104" s="227"/>
      <c r="WGD104" s="227"/>
      <c r="WGE104" s="227"/>
      <c r="WGF104" s="227"/>
      <c r="WGG104" s="227"/>
      <c r="WGH104" s="227"/>
      <c r="WGI104" s="227"/>
      <c r="WGJ104" s="227"/>
      <c r="WGK104" s="227"/>
      <c r="WGL104" s="227"/>
      <c r="WGM104" s="227"/>
      <c r="WGN104" s="227"/>
      <c r="WGO104" s="227"/>
      <c r="WGP104" s="227"/>
      <c r="WGQ104" s="227"/>
      <c r="WGR104" s="227"/>
      <c r="WGS104" s="227"/>
      <c r="WGT104" s="227"/>
      <c r="WGU104" s="227"/>
      <c r="WGV104" s="227"/>
      <c r="WGW104" s="227"/>
      <c r="WGX104" s="227"/>
      <c r="WGY104" s="227"/>
      <c r="WGZ104" s="227"/>
      <c r="WHA104" s="227"/>
      <c r="WHB104" s="227"/>
      <c r="WHC104" s="227"/>
      <c r="WHD104" s="227"/>
      <c r="WHE104" s="227"/>
      <c r="WHF104" s="227"/>
      <c r="WHG104" s="227"/>
      <c r="WHH104" s="227"/>
      <c r="WHI104" s="227"/>
      <c r="WHJ104" s="227"/>
      <c r="WHK104" s="227"/>
      <c r="WHL104" s="227"/>
      <c r="WHM104" s="227"/>
      <c r="WHN104" s="227"/>
      <c r="WHO104" s="227"/>
      <c r="WHP104" s="227"/>
      <c r="WHQ104" s="227"/>
      <c r="WHR104" s="227"/>
      <c r="WHS104" s="227"/>
      <c r="WHT104" s="227"/>
      <c r="WHU104" s="227"/>
      <c r="WHV104" s="227"/>
      <c r="WHW104" s="227"/>
      <c r="WHX104" s="227"/>
      <c r="WHY104" s="227"/>
      <c r="WHZ104" s="227"/>
      <c r="WIA104" s="227"/>
      <c r="WIB104" s="227"/>
      <c r="WIC104" s="227"/>
      <c r="WID104" s="227"/>
      <c r="WIE104" s="227"/>
      <c r="WIF104" s="227"/>
      <c r="WIG104" s="227"/>
      <c r="WIH104" s="227"/>
      <c r="WII104" s="227"/>
      <c r="WIJ104" s="227"/>
      <c r="WIK104" s="227"/>
      <c r="WIL104" s="227"/>
      <c r="WIM104" s="227"/>
      <c r="WIN104" s="227"/>
      <c r="WIO104" s="227"/>
      <c r="WIP104" s="227"/>
      <c r="WIQ104" s="227"/>
      <c r="WIR104" s="227"/>
      <c r="WIS104" s="227"/>
      <c r="WIT104" s="227"/>
      <c r="WIU104" s="227"/>
      <c r="WIV104" s="227"/>
      <c r="WIW104" s="227"/>
      <c r="WIX104" s="227"/>
      <c r="WIY104" s="227"/>
      <c r="WIZ104" s="227"/>
      <c r="WJA104" s="227"/>
      <c r="WJB104" s="227"/>
      <c r="WJC104" s="227"/>
      <c r="WJD104" s="227"/>
      <c r="WJE104" s="227"/>
      <c r="WJF104" s="227"/>
      <c r="WJG104" s="227"/>
      <c r="WJH104" s="227"/>
      <c r="WJI104" s="227"/>
      <c r="WJJ104" s="227"/>
      <c r="WJK104" s="227"/>
      <c r="WJL104" s="227"/>
      <c r="WJM104" s="227"/>
      <c r="WJN104" s="227"/>
      <c r="WJO104" s="227"/>
      <c r="WJP104" s="227"/>
      <c r="WJQ104" s="227"/>
      <c r="WJR104" s="227"/>
      <c r="WJS104" s="227"/>
      <c r="WJT104" s="227"/>
      <c r="WJU104" s="227"/>
      <c r="WJV104" s="227"/>
      <c r="WJW104" s="227"/>
      <c r="WJX104" s="227"/>
      <c r="WJY104" s="227"/>
      <c r="WJZ104" s="227"/>
      <c r="WKA104" s="227"/>
      <c r="WKB104" s="227"/>
      <c r="WKC104" s="227"/>
      <c r="WKD104" s="227"/>
      <c r="WKE104" s="227"/>
      <c r="WKF104" s="227"/>
      <c r="WKG104" s="227"/>
      <c r="WKH104" s="227"/>
      <c r="WKI104" s="227"/>
      <c r="WKJ104" s="227"/>
      <c r="WKK104" s="227"/>
      <c r="WKL104" s="227"/>
      <c r="WKM104" s="227"/>
      <c r="WKN104" s="227"/>
      <c r="WKO104" s="227"/>
      <c r="WKP104" s="227"/>
      <c r="WKQ104" s="227"/>
      <c r="WKR104" s="227"/>
      <c r="WKS104" s="227"/>
      <c r="WKT104" s="227"/>
      <c r="WKU104" s="227"/>
      <c r="WKV104" s="227"/>
      <c r="WKW104" s="227"/>
      <c r="WKX104" s="227"/>
      <c r="WKY104" s="227"/>
      <c r="WKZ104" s="227"/>
      <c r="WLA104" s="227"/>
      <c r="WLB104" s="227"/>
      <c r="WLC104" s="227"/>
      <c r="WLD104" s="227"/>
      <c r="WLE104" s="227"/>
      <c r="WLF104" s="227"/>
      <c r="WLG104" s="227"/>
      <c r="WLH104" s="227"/>
      <c r="WLI104" s="227"/>
      <c r="WLJ104" s="227"/>
      <c r="WLK104" s="227"/>
      <c r="WLL104" s="227"/>
      <c r="WLM104" s="227"/>
      <c r="WLN104" s="227"/>
      <c r="WLO104" s="227"/>
      <c r="WLP104" s="227"/>
      <c r="WLQ104" s="227"/>
      <c r="WLR104" s="227"/>
      <c r="WLS104" s="227"/>
      <c r="WLT104" s="227"/>
      <c r="WLU104" s="227"/>
      <c r="WLV104" s="227"/>
      <c r="WLW104" s="227"/>
      <c r="WLX104" s="227"/>
      <c r="WLY104" s="227"/>
      <c r="WLZ104" s="227"/>
      <c r="WMA104" s="227"/>
      <c r="WMB104" s="227"/>
      <c r="WMC104" s="227"/>
      <c r="WMD104" s="227"/>
      <c r="WME104" s="227"/>
      <c r="WMF104" s="227"/>
      <c r="WMG104" s="227"/>
      <c r="WMH104" s="227"/>
      <c r="WMI104" s="227"/>
      <c r="WMJ104" s="227"/>
      <c r="WMK104" s="227"/>
      <c r="WML104" s="227"/>
      <c r="WMM104" s="227"/>
      <c r="WMN104" s="227"/>
      <c r="WMO104" s="227"/>
      <c r="WMP104" s="227"/>
      <c r="WMQ104" s="227"/>
      <c r="WMR104" s="227"/>
      <c r="WMS104" s="227"/>
      <c r="WMT104" s="227"/>
      <c r="WMU104" s="227"/>
      <c r="WMV104" s="227"/>
      <c r="WMW104" s="227"/>
      <c r="WMX104" s="227"/>
      <c r="WMY104" s="227"/>
      <c r="WMZ104" s="227"/>
      <c r="WNA104" s="227"/>
      <c r="WNB104" s="227"/>
      <c r="WNC104" s="227"/>
      <c r="WND104" s="227"/>
      <c r="WNE104" s="227"/>
      <c r="WNF104" s="227"/>
      <c r="WNG104" s="227"/>
      <c r="WNH104" s="227"/>
      <c r="WNI104" s="227"/>
      <c r="WNJ104" s="227"/>
      <c r="WNK104" s="227"/>
      <c r="WNL104" s="227"/>
      <c r="WNM104" s="227"/>
      <c r="WNN104" s="227"/>
      <c r="WNO104" s="227"/>
      <c r="WNP104" s="227"/>
      <c r="WNQ104" s="227"/>
      <c r="WNR104" s="227"/>
      <c r="WNS104" s="227"/>
      <c r="WNT104" s="227"/>
      <c r="WNU104" s="227"/>
      <c r="WNV104" s="227"/>
      <c r="WNW104" s="227"/>
      <c r="WNX104" s="227"/>
      <c r="WNY104" s="227"/>
      <c r="WNZ104" s="227"/>
      <c r="WOA104" s="227"/>
      <c r="WOB104" s="227"/>
      <c r="WOC104" s="227"/>
      <c r="WOD104" s="227"/>
      <c r="WOE104" s="227"/>
      <c r="WOF104" s="227"/>
      <c r="WOG104" s="227"/>
      <c r="WOH104" s="227"/>
      <c r="WOI104" s="227"/>
      <c r="WOJ104" s="227"/>
      <c r="WOK104" s="227"/>
      <c r="WOL104" s="227"/>
      <c r="WOM104" s="227"/>
      <c r="WON104" s="227"/>
      <c r="WOO104" s="227"/>
      <c r="WOP104" s="227"/>
      <c r="WOQ104" s="227"/>
      <c r="WOR104" s="227"/>
      <c r="WOS104" s="227"/>
      <c r="WOT104" s="227"/>
      <c r="WOU104" s="227"/>
      <c r="WOV104" s="227"/>
      <c r="WOW104" s="227"/>
      <c r="WOX104" s="227"/>
      <c r="WOY104" s="227"/>
      <c r="WOZ104" s="227"/>
      <c r="WPA104" s="227"/>
      <c r="WPB104" s="227"/>
      <c r="WPC104" s="227"/>
      <c r="WPD104" s="227"/>
      <c r="WPE104" s="227"/>
      <c r="WPF104" s="227"/>
      <c r="WPG104" s="227"/>
      <c r="WPH104" s="227"/>
      <c r="WPI104" s="227"/>
      <c r="WPJ104" s="227"/>
      <c r="WPK104" s="227"/>
      <c r="WPL104" s="227"/>
      <c r="WPM104" s="227"/>
      <c r="WPN104" s="227"/>
      <c r="WPO104" s="227"/>
      <c r="WPP104" s="227"/>
      <c r="WPQ104" s="227"/>
      <c r="WPR104" s="227"/>
      <c r="WPS104" s="227"/>
      <c r="WPT104" s="227"/>
      <c r="WPU104" s="227"/>
      <c r="WPV104" s="227"/>
      <c r="WPW104" s="227"/>
      <c r="WPX104" s="227"/>
      <c r="WPY104" s="227"/>
      <c r="WPZ104" s="227"/>
      <c r="WQA104" s="227"/>
      <c r="WQB104" s="227"/>
      <c r="WQC104" s="227"/>
      <c r="WQD104" s="227"/>
      <c r="WQE104" s="227"/>
      <c r="WQF104" s="227"/>
      <c r="WQG104" s="227"/>
      <c r="WQH104" s="227"/>
      <c r="WQI104" s="227"/>
      <c r="WQJ104" s="227"/>
      <c r="WQK104" s="227"/>
      <c r="WQL104" s="227"/>
      <c r="WQM104" s="227"/>
      <c r="WQN104" s="227"/>
      <c r="WQO104" s="227"/>
      <c r="WQP104" s="227"/>
      <c r="WQQ104" s="227"/>
      <c r="WQR104" s="227"/>
      <c r="WQS104" s="227"/>
      <c r="WQT104" s="227"/>
      <c r="WQU104" s="227"/>
      <c r="WQV104" s="227"/>
      <c r="WQW104" s="227"/>
      <c r="WQX104" s="227"/>
      <c r="WQY104" s="227"/>
      <c r="WQZ104" s="227"/>
      <c r="WRA104" s="227"/>
      <c r="WRB104" s="227"/>
      <c r="WRC104" s="227"/>
      <c r="WRD104" s="227"/>
      <c r="WRE104" s="227"/>
      <c r="WRF104" s="227"/>
      <c r="WRG104" s="227"/>
      <c r="WRH104" s="227"/>
      <c r="WRI104" s="227"/>
      <c r="WRJ104" s="227"/>
      <c r="WRK104" s="227"/>
      <c r="WRL104" s="227"/>
      <c r="WRM104" s="227"/>
      <c r="WRN104" s="227"/>
      <c r="WRO104" s="227"/>
      <c r="WRP104" s="227"/>
      <c r="WRQ104" s="227"/>
      <c r="WRR104" s="227"/>
      <c r="WRS104" s="227"/>
      <c r="WRT104" s="227"/>
      <c r="WRU104" s="227"/>
      <c r="WRV104" s="227"/>
      <c r="WRW104" s="227"/>
      <c r="WRX104" s="227"/>
      <c r="WRY104" s="227"/>
      <c r="WRZ104" s="227"/>
      <c r="WSA104" s="227"/>
      <c r="WSB104" s="227"/>
      <c r="WSC104" s="227"/>
      <c r="WSD104" s="227"/>
      <c r="WSE104" s="227"/>
      <c r="WSF104" s="227"/>
      <c r="WSG104" s="227"/>
      <c r="WSH104" s="227"/>
      <c r="WSI104" s="227"/>
      <c r="WSJ104" s="227"/>
      <c r="WSK104" s="227"/>
      <c r="WSL104" s="227"/>
      <c r="WSM104" s="227"/>
      <c r="WSN104" s="227"/>
      <c r="WSO104" s="227"/>
      <c r="WSP104" s="227"/>
      <c r="WSQ104" s="227"/>
      <c r="WSR104" s="227"/>
      <c r="WSS104" s="227"/>
      <c r="WST104" s="227"/>
      <c r="WSU104" s="227"/>
      <c r="WSV104" s="227"/>
      <c r="WSW104" s="227"/>
      <c r="WSX104" s="227"/>
      <c r="WSY104" s="227"/>
      <c r="WSZ104" s="227"/>
      <c r="WTA104" s="227"/>
      <c r="WTB104" s="227"/>
      <c r="WTC104" s="227"/>
      <c r="WTD104" s="227"/>
      <c r="WTE104" s="227"/>
      <c r="WTF104" s="227"/>
      <c r="WTG104" s="227"/>
      <c r="WTH104" s="227"/>
      <c r="WTI104" s="227"/>
      <c r="WTJ104" s="227"/>
      <c r="WTK104" s="227"/>
      <c r="WTL104" s="227"/>
      <c r="WTM104" s="227"/>
      <c r="WTN104" s="227"/>
      <c r="WTO104" s="227"/>
      <c r="WTP104" s="227"/>
      <c r="WTQ104" s="227"/>
      <c r="WTR104" s="227"/>
      <c r="WTS104" s="227"/>
      <c r="WTT104" s="227"/>
      <c r="WTU104" s="227"/>
      <c r="WTV104" s="227"/>
      <c r="WTW104" s="227"/>
      <c r="WTX104" s="227"/>
      <c r="WTY104" s="227"/>
      <c r="WTZ104" s="227"/>
      <c r="WUA104" s="227"/>
      <c r="WUB104" s="227"/>
      <c r="WUC104" s="227"/>
      <c r="WUD104" s="227"/>
      <c r="WUE104" s="227"/>
      <c r="WUF104" s="227"/>
      <c r="WUG104" s="227"/>
      <c r="WUH104" s="227"/>
      <c r="WUI104" s="227"/>
      <c r="WUJ104" s="227"/>
      <c r="WUK104" s="227"/>
      <c r="WUL104" s="227"/>
      <c r="WUM104" s="227"/>
      <c r="WUN104" s="227"/>
      <c r="WUO104" s="227"/>
      <c r="WUP104" s="227"/>
      <c r="WUQ104" s="227"/>
      <c r="WUR104" s="227"/>
      <c r="WUS104" s="227"/>
      <c r="WUT104" s="227"/>
      <c r="WUU104" s="227"/>
      <c r="WUV104" s="227"/>
      <c r="WUW104" s="227"/>
      <c r="WUX104" s="227"/>
      <c r="WUY104" s="227"/>
      <c r="WUZ104" s="227"/>
      <c r="WVA104" s="227"/>
      <c r="WVB104" s="227"/>
      <c r="WVC104" s="227"/>
      <c r="WVD104" s="227"/>
      <c r="WVE104" s="227"/>
      <c r="WVF104" s="227"/>
      <c r="WVG104" s="227"/>
      <c r="WVH104" s="227"/>
      <c r="WVI104" s="227"/>
      <c r="WVJ104" s="227"/>
      <c r="WVK104" s="227"/>
      <c r="WVL104" s="227"/>
      <c r="WVM104" s="227"/>
      <c r="WVN104" s="227"/>
      <c r="WVO104" s="227"/>
      <c r="WVP104" s="227"/>
      <c r="WVQ104" s="227"/>
      <c r="WVR104" s="227"/>
      <c r="WVS104" s="227"/>
      <c r="WVT104" s="227"/>
      <c r="WVU104" s="227"/>
      <c r="WVV104" s="227"/>
      <c r="WVW104" s="227"/>
      <c r="WVX104" s="227"/>
      <c r="WVY104" s="227"/>
      <c r="WVZ104" s="227"/>
      <c r="WWA104" s="227"/>
      <c r="WWB104" s="227"/>
      <c r="WWC104" s="227"/>
      <c r="WWD104" s="227"/>
      <c r="WWE104" s="227"/>
      <c r="WWF104" s="227"/>
      <c r="WWG104" s="227"/>
      <c r="WWH104" s="227"/>
      <c r="WWI104" s="227"/>
      <c r="WWJ104" s="227"/>
      <c r="WWK104" s="227"/>
      <c r="WWL104" s="227"/>
      <c r="WWM104" s="227"/>
      <c r="WWN104" s="227"/>
      <c r="WWO104" s="227"/>
      <c r="WWP104" s="227"/>
      <c r="WWQ104" s="227"/>
      <c r="WWR104" s="227"/>
      <c r="WWS104" s="227"/>
      <c r="WWT104" s="227"/>
      <c r="WWU104" s="227"/>
      <c r="WWV104" s="227"/>
      <c r="WWW104" s="227"/>
      <c r="WWX104" s="227"/>
      <c r="WWY104" s="227"/>
      <c r="WWZ104" s="227"/>
      <c r="WXA104" s="227"/>
      <c r="WXB104" s="227"/>
      <c r="WXC104" s="227"/>
      <c r="WXD104" s="227"/>
      <c r="WXE104" s="227"/>
      <c r="WXF104" s="227"/>
      <c r="WXG104" s="227"/>
      <c r="WXH104" s="227"/>
      <c r="WXI104" s="227"/>
      <c r="WXJ104" s="227"/>
      <c r="WXK104" s="227"/>
      <c r="WXL104" s="227"/>
      <c r="WXM104" s="227"/>
      <c r="WXN104" s="227"/>
      <c r="WXO104" s="227"/>
      <c r="WXP104" s="227"/>
      <c r="WXQ104" s="227"/>
      <c r="WXR104" s="227"/>
      <c r="WXS104" s="227"/>
      <c r="WXT104" s="227"/>
      <c r="WXU104" s="227"/>
      <c r="WXV104" s="227"/>
      <c r="WXW104" s="227"/>
      <c r="WXX104" s="227"/>
      <c r="WXY104" s="227"/>
      <c r="WXZ104" s="227"/>
      <c r="WYA104" s="227"/>
      <c r="WYB104" s="227"/>
      <c r="WYC104" s="227"/>
      <c r="WYD104" s="227"/>
      <c r="WYE104" s="227"/>
      <c r="WYF104" s="227"/>
      <c r="WYG104" s="227"/>
      <c r="WYH104" s="227"/>
      <c r="WYI104" s="227"/>
      <c r="WYJ104" s="227"/>
      <c r="WYK104" s="227"/>
      <c r="WYL104" s="227"/>
      <c r="WYM104" s="227"/>
      <c r="WYN104" s="227"/>
      <c r="WYO104" s="227"/>
      <c r="WYP104" s="227"/>
      <c r="WYQ104" s="227"/>
      <c r="WYR104" s="227"/>
      <c r="WYS104" s="227"/>
      <c r="WYT104" s="227"/>
      <c r="WYU104" s="227"/>
      <c r="WYV104" s="227"/>
      <c r="WYW104" s="227"/>
      <c r="WYX104" s="227"/>
      <c r="WYY104" s="227"/>
      <c r="WYZ104" s="227"/>
      <c r="WZA104" s="227"/>
      <c r="WZB104" s="227"/>
      <c r="WZC104" s="227"/>
      <c r="WZD104" s="227"/>
      <c r="WZE104" s="227"/>
      <c r="WZF104" s="227"/>
      <c r="WZG104" s="227"/>
      <c r="WZH104" s="227"/>
      <c r="WZI104" s="227"/>
      <c r="WZJ104" s="227"/>
      <c r="WZK104" s="227"/>
      <c r="WZL104" s="227"/>
      <c r="WZM104" s="227"/>
      <c r="WZN104" s="227"/>
      <c r="WZO104" s="227"/>
      <c r="WZP104" s="227"/>
      <c r="WZQ104" s="227"/>
      <c r="WZR104" s="227"/>
      <c r="WZS104" s="227"/>
      <c r="WZT104" s="227"/>
      <c r="WZU104" s="227"/>
      <c r="WZV104" s="227"/>
      <c r="WZW104" s="227"/>
      <c r="WZX104" s="227"/>
      <c r="WZY104" s="227"/>
      <c r="WZZ104" s="227"/>
      <c r="XAA104" s="227"/>
      <c r="XAB104" s="227"/>
      <c r="XAC104" s="227"/>
      <c r="XAD104" s="227"/>
      <c r="XAE104" s="227"/>
      <c r="XAF104" s="227"/>
      <c r="XAG104" s="227"/>
      <c r="XAH104" s="227"/>
      <c r="XAI104" s="227"/>
      <c r="XAJ104" s="227"/>
      <c r="XAK104" s="227"/>
      <c r="XAL104" s="227"/>
      <c r="XAM104" s="227"/>
      <c r="XAN104" s="227"/>
      <c r="XAO104" s="227"/>
      <c r="XAP104" s="227"/>
      <c r="XAQ104" s="227"/>
      <c r="XAR104" s="227"/>
      <c r="XAS104" s="227"/>
      <c r="XAT104" s="227"/>
      <c r="XAU104" s="227"/>
      <c r="XAV104" s="227"/>
      <c r="XAW104" s="227"/>
      <c r="XAX104" s="227"/>
      <c r="XAY104" s="227"/>
      <c r="XAZ104" s="227"/>
      <c r="XBA104" s="227"/>
      <c r="XBB104" s="227"/>
      <c r="XBC104" s="227"/>
      <c r="XBD104" s="227"/>
      <c r="XBE104" s="227"/>
      <c r="XBF104" s="227"/>
      <c r="XBG104" s="227"/>
      <c r="XBH104" s="227"/>
      <c r="XBI104" s="227"/>
      <c r="XBJ104" s="227"/>
      <c r="XBK104" s="227"/>
      <c r="XBL104" s="227"/>
      <c r="XBM104" s="227"/>
      <c r="XBN104" s="227"/>
      <c r="XBO104" s="227"/>
      <c r="XBP104" s="227"/>
      <c r="XBQ104" s="227"/>
      <c r="XBR104" s="227"/>
      <c r="XBS104" s="227"/>
      <c r="XBT104" s="227"/>
      <c r="XBU104" s="227"/>
      <c r="XBV104" s="227"/>
      <c r="XBW104" s="227"/>
      <c r="XBX104" s="227"/>
      <c r="XBY104" s="227"/>
      <c r="XBZ104" s="227"/>
      <c r="XCA104" s="227"/>
      <c r="XCB104" s="227"/>
      <c r="XCC104" s="227"/>
      <c r="XCD104" s="227"/>
      <c r="XCE104" s="227"/>
      <c r="XCF104" s="227"/>
      <c r="XCG104" s="227"/>
      <c r="XCH104" s="227"/>
      <c r="XCI104" s="227"/>
      <c r="XCJ104" s="227"/>
      <c r="XCK104" s="227"/>
      <c r="XCL104" s="227"/>
      <c r="XCM104" s="227"/>
      <c r="XCN104" s="227"/>
      <c r="XCO104" s="227"/>
      <c r="XCP104" s="227"/>
      <c r="XCQ104" s="227"/>
      <c r="XCR104" s="227"/>
      <c r="XCS104" s="227"/>
      <c r="XCT104" s="227"/>
      <c r="XCU104" s="227"/>
      <c r="XCV104" s="227"/>
      <c r="XCW104" s="227"/>
      <c r="XCX104" s="227"/>
      <c r="XCY104" s="227"/>
      <c r="XCZ104" s="227"/>
      <c r="XDA104" s="227"/>
      <c r="XDB104" s="227"/>
      <c r="XDC104" s="227"/>
      <c r="XDD104" s="227"/>
      <c r="XDE104" s="227"/>
      <c r="XDF104" s="227"/>
      <c r="XDG104" s="227"/>
      <c r="XDH104" s="227"/>
      <c r="XDI104" s="227"/>
      <c r="XDJ104" s="227"/>
      <c r="XDK104" s="227"/>
      <c r="XDL104" s="227"/>
      <c r="XDM104" s="227"/>
      <c r="XDN104" s="227"/>
      <c r="XDO104" s="227"/>
      <c r="XDP104" s="227"/>
      <c r="XDQ104" s="227"/>
      <c r="XDR104" s="227"/>
      <c r="XDS104" s="227"/>
      <c r="XDT104" s="227"/>
      <c r="XDU104" s="227"/>
      <c r="XDV104" s="227"/>
      <c r="XDW104" s="227"/>
      <c r="XDX104" s="227"/>
      <c r="XDY104" s="227"/>
      <c r="XDZ104" s="227"/>
      <c r="XEA104" s="227"/>
      <c r="XEB104" s="227"/>
      <c r="XEC104" s="227"/>
      <c r="XED104" s="227"/>
      <c r="XEE104" s="227"/>
      <c r="XEF104" s="227"/>
      <c r="XEG104" s="227"/>
      <c r="XEH104" s="227"/>
      <c r="XEI104" s="227"/>
      <c r="XEJ104" s="227"/>
      <c r="XEK104" s="227"/>
      <c r="XEL104" s="227"/>
      <c r="XEM104" s="227"/>
      <c r="XEN104" s="227"/>
      <c r="XEO104" s="227"/>
      <c r="XEP104" s="227"/>
      <c r="XEQ104" s="227"/>
      <c r="XER104" s="227"/>
      <c r="XES104" s="227"/>
      <c r="XET104" s="227"/>
      <c r="XEU104" s="227"/>
      <c r="XEV104" s="227"/>
      <c r="XEW104" s="227"/>
      <c r="XEX104" s="227"/>
      <c r="XEY104" s="227"/>
      <c r="XEZ104" s="227"/>
      <c r="XFA104" s="227"/>
      <c r="XFB104" s="227"/>
      <c r="XFC104" s="227"/>
      <c r="XFD104" s="227"/>
    </row>
    <row r="105" spans="1:16384" ht="15.75" x14ac:dyDescent="0.25">
      <c r="A105" s="23">
        <v>43</v>
      </c>
      <c r="B105" s="30" t="str">
        <f t="shared" si="2"/>
        <v>00.03.27.1.3.3.1.A.43.2022</v>
      </c>
      <c r="C105" s="223">
        <v>43</v>
      </c>
      <c r="D105" s="224" t="s">
        <v>649</v>
      </c>
      <c r="E105" s="251" t="s">
        <v>806</v>
      </c>
      <c r="F105" s="240" t="s">
        <v>752</v>
      </c>
      <c r="G105" s="150" t="s">
        <v>808</v>
      </c>
      <c r="H105" s="17" t="s">
        <v>0</v>
      </c>
      <c r="I105" s="223" t="s">
        <v>18</v>
      </c>
      <c r="J105" s="223" t="s">
        <v>18</v>
      </c>
      <c r="K105" s="226" t="s">
        <v>638</v>
      </c>
      <c r="L105" s="226" t="s">
        <v>713</v>
      </c>
      <c r="M105" s="226">
        <v>2022</v>
      </c>
      <c r="N105" s="121" t="s">
        <v>622</v>
      </c>
      <c r="O105" s="131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227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/>
      <c r="BI105" s="227"/>
      <c r="BJ105" s="227"/>
      <c r="BK105" s="227"/>
      <c r="BL105" s="227"/>
      <c r="BM105" s="227"/>
      <c r="BN105" s="227"/>
      <c r="BO105" s="227"/>
      <c r="BP105" s="227"/>
      <c r="BQ105" s="227"/>
      <c r="BR105" s="227"/>
      <c r="BS105" s="227"/>
      <c r="BT105" s="227"/>
      <c r="BU105" s="227"/>
      <c r="BV105" s="227"/>
      <c r="BW105" s="227"/>
      <c r="BX105" s="227"/>
      <c r="BY105" s="227"/>
      <c r="BZ105" s="227"/>
      <c r="CA105" s="227"/>
      <c r="CB105" s="227"/>
      <c r="CC105" s="227"/>
      <c r="CD105" s="227"/>
      <c r="CE105" s="227"/>
      <c r="CF105" s="227"/>
      <c r="CG105" s="227"/>
      <c r="CH105" s="227"/>
      <c r="CI105" s="227"/>
      <c r="CJ105" s="227"/>
      <c r="CK105" s="227"/>
      <c r="CL105" s="227"/>
      <c r="CM105" s="227"/>
      <c r="CN105" s="227"/>
      <c r="CO105" s="227"/>
      <c r="CP105" s="227"/>
      <c r="CQ105" s="227"/>
      <c r="CR105" s="227"/>
      <c r="CS105" s="227"/>
      <c r="CT105" s="227"/>
      <c r="CU105" s="227"/>
      <c r="CV105" s="227"/>
      <c r="CW105" s="227"/>
      <c r="CX105" s="227"/>
      <c r="CY105" s="227"/>
      <c r="CZ105" s="227"/>
      <c r="DA105" s="227"/>
      <c r="DB105" s="227"/>
      <c r="DC105" s="227"/>
      <c r="DD105" s="227"/>
      <c r="DE105" s="227"/>
      <c r="DF105" s="227"/>
      <c r="DG105" s="227"/>
      <c r="DH105" s="227"/>
      <c r="DI105" s="227"/>
      <c r="DJ105" s="227"/>
      <c r="DK105" s="227"/>
      <c r="DL105" s="227"/>
      <c r="DM105" s="227"/>
      <c r="DN105" s="227"/>
      <c r="DO105" s="227"/>
      <c r="DP105" s="227"/>
      <c r="DQ105" s="227"/>
      <c r="DR105" s="227"/>
      <c r="DS105" s="227"/>
      <c r="DT105" s="227"/>
      <c r="DU105" s="227"/>
      <c r="DV105" s="227"/>
      <c r="DW105" s="227"/>
      <c r="DX105" s="227"/>
      <c r="DY105" s="227"/>
      <c r="DZ105" s="227"/>
      <c r="EA105" s="227"/>
      <c r="EB105" s="227"/>
      <c r="EC105" s="227"/>
      <c r="ED105" s="227"/>
      <c r="EE105" s="227"/>
      <c r="EF105" s="227"/>
      <c r="EG105" s="227"/>
      <c r="EH105" s="227"/>
      <c r="EI105" s="227"/>
      <c r="EJ105" s="227"/>
      <c r="EK105" s="227"/>
      <c r="EL105" s="227"/>
      <c r="EM105" s="227"/>
      <c r="EN105" s="227"/>
      <c r="EO105" s="227"/>
      <c r="EP105" s="227"/>
      <c r="EQ105" s="227"/>
      <c r="ER105" s="227"/>
      <c r="ES105" s="227"/>
      <c r="ET105" s="227"/>
      <c r="EU105" s="227"/>
      <c r="EV105" s="227"/>
      <c r="EW105" s="227"/>
      <c r="EX105" s="227"/>
      <c r="EY105" s="227"/>
      <c r="EZ105" s="227"/>
      <c r="FA105" s="227"/>
      <c r="FB105" s="227"/>
      <c r="FC105" s="227"/>
      <c r="FD105" s="227"/>
      <c r="FE105" s="227"/>
      <c r="FF105" s="227"/>
      <c r="FG105" s="227"/>
      <c r="FH105" s="227"/>
      <c r="FI105" s="227"/>
      <c r="FJ105" s="227"/>
      <c r="FK105" s="227"/>
      <c r="FL105" s="227"/>
      <c r="FM105" s="227"/>
      <c r="FN105" s="227"/>
      <c r="FO105" s="227"/>
      <c r="FP105" s="227"/>
      <c r="FQ105" s="227"/>
      <c r="FR105" s="227"/>
      <c r="FS105" s="227"/>
      <c r="FT105" s="227"/>
      <c r="FU105" s="227"/>
      <c r="FV105" s="227"/>
      <c r="FW105" s="227"/>
      <c r="FX105" s="227"/>
      <c r="FY105" s="227"/>
      <c r="FZ105" s="227"/>
      <c r="GA105" s="227"/>
      <c r="GB105" s="227"/>
      <c r="GC105" s="227"/>
      <c r="GD105" s="227"/>
      <c r="GE105" s="227"/>
      <c r="GF105" s="227"/>
      <c r="GG105" s="227"/>
      <c r="GH105" s="227"/>
      <c r="GI105" s="227"/>
      <c r="GJ105" s="227"/>
      <c r="GK105" s="227"/>
      <c r="GL105" s="227"/>
      <c r="GM105" s="227"/>
      <c r="GN105" s="227"/>
      <c r="GO105" s="227"/>
      <c r="GP105" s="227"/>
      <c r="GQ105" s="227"/>
      <c r="GR105" s="227"/>
      <c r="GS105" s="227"/>
      <c r="GT105" s="227"/>
      <c r="GU105" s="227"/>
      <c r="GV105" s="227"/>
      <c r="GW105" s="227"/>
      <c r="GX105" s="227"/>
      <c r="GY105" s="227"/>
      <c r="GZ105" s="227"/>
      <c r="HA105" s="227"/>
      <c r="HB105" s="227"/>
      <c r="HC105" s="227"/>
      <c r="HD105" s="227"/>
      <c r="HE105" s="227"/>
      <c r="HF105" s="227"/>
      <c r="HG105" s="227"/>
      <c r="HH105" s="227"/>
      <c r="HI105" s="227"/>
      <c r="HJ105" s="227"/>
      <c r="HK105" s="227"/>
      <c r="HL105" s="227"/>
      <c r="HM105" s="227"/>
      <c r="HN105" s="227"/>
      <c r="HO105" s="227"/>
      <c r="HP105" s="227"/>
      <c r="HQ105" s="227"/>
      <c r="HR105" s="227"/>
      <c r="HS105" s="227"/>
      <c r="HT105" s="227"/>
      <c r="HU105" s="227"/>
      <c r="HV105" s="227"/>
      <c r="HW105" s="227"/>
      <c r="HX105" s="227"/>
      <c r="HY105" s="227"/>
      <c r="HZ105" s="227"/>
      <c r="IA105" s="227"/>
      <c r="IB105" s="227"/>
      <c r="IC105" s="227"/>
      <c r="ID105" s="227"/>
      <c r="IE105" s="227"/>
      <c r="IF105" s="227"/>
      <c r="IG105" s="227"/>
      <c r="IH105" s="227"/>
      <c r="II105" s="227"/>
      <c r="IJ105" s="227"/>
      <c r="IK105" s="227"/>
      <c r="IL105" s="227"/>
      <c r="IM105" s="227"/>
      <c r="IN105" s="227"/>
      <c r="IO105" s="227"/>
      <c r="IP105" s="227"/>
      <c r="IQ105" s="227"/>
      <c r="IR105" s="227"/>
      <c r="IS105" s="227"/>
      <c r="IT105" s="227"/>
      <c r="IU105" s="227"/>
      <c r="IV105" s="227"/>
      <c r="IW105" s="227"/>
      <c r="IX105" s="227"/>
      <c r="IY105" s="227"/>
      <c r="IZ105" s="227"/>
      <c r="JA105" s="227"/>
      <c r="JB105" s="227"/>
      <c r="JC105" s="227"/>
      <c r="JD105" s="227"/>
      <c r="JE105" s="227"/>
      <c r="JF105" s="227"/>
      <c r="JG105" s="227"/>
      <c r="JH105" s="227"/>
      <c r="JI105" s="227"/>
      <c r="JJ105" s="227"/>
      <c r="JK105" s="227"/>
      <c r="JL105" s="227"/>
      <c r="JM105" s="227"/>
      <c r="JN105" s="227"/>
      <c r="JO105" s="227"/>
      <c r="JP105" s="227"/>
      <c r="JQ105" s="227"/>
      <c r="JR105" s="227"/>
      <c r="JS105" s="227"/>
      <c r="JT105" s="227"/>
      <c r="JU105" s="227"/>
      <c r="JV105" s="227"/>
      <c r="JW105" s="227"/>
      <c r="JX105" s="227"/>
      <c r="JY105" s="227"/>
      <c r="JZ105" s="227"/>
      <c r="KA105" s="227"/>
      <c r="KB105" s="227"/>
      <c r="KC105" s="227"/>
      <c r="KD105" s="227"/>
      <c r="KE105" s="227"/>
      <c r="KF105" s="227"/>
      <c r="KG105" s="227"/>
      <c r="KH105" s="227"/>
      <c r="KI105" s="227"/>
      <c r="KJ105" s="227"/>
      <c r="KK105" s="227"/>
      <c r="KL105" s="227"/>
      <c r="KM105" s="227"/>
      <c r="KN105" s="227"/>
      <c r="KO105" s="227"/>
      <c r="KP105" s="227"/>
      <c r="KQ105" s="227"/>
      <c r="KR105" s="227"/>
      <c r="KS105" s="227"/>
      <c r="KT105" s="227"/>
      <c r="KU105" s="227"/>
      <c r="KV105" s="227"/>
      <c r="KW105" s="227"/>
      <c r="KX105" s="227"/>
      <c r="KY105" s="227"/>
      <c r="KZ105" s="227"/>
      <c r="LA105" s="227"/>
      <c r="LB105" s="227"/>
      <c r="LC105" s="227"/>
      <c r="LD105" s="227"/>
      <c r="LE105" s="227"/>
      <c r="LF105" s="227"/>
      <c r="LG105" s="227"/>
      <c r="LH105" s="227"/>
      <c r="LI105" s="227"/>
      <c r="LJ105" s="227"/>
      <c r="LK105" s="227"/>
      <c r="LL105" s="227"/>
      <c r="LM105" s="227"/>
      <c r="LN105" s="227"/>
      <c r="LO105" s="227"/>
      <c r="LP105" s="227"/>
      <c r="LQ105" s="227"/>
      <c r="LR105" s="227"/>
      <c r="LS105" s="227"/>
      <c r="LT105" s="227"/>
      <c r="LU105" s="227"/>
      <c r="LV105" s="227"/>
      <c r="LW105" s="227"/>
      <c r="LX105" s="227"/>
      <c r="LY105" s="227"/>
      <c r="LZ105" s="227"/>
      <c r="MA105" s="227"/>
      <c r="MB105" s="227"/>
      <c r="MC105" s="227"/>
      <c r="MD105" s="227"/>
      <c r="ME105" s="227"/>
      <c r="MF105" s="227"/>
      <c r="MG105" s="227"/>
      <c r="MH105" s="227"/>
      <c r="MI105" s="227"/>
      <c r="MJ105" s="227"/>
      <c r="MK105" s="227"/>
      <c r="ML105" s="227"/>
      <c r="MM105" s="227"/>
      <c r="MN105" s="227"/>
      <c r="MO105" s="227"/>
      <c r="MP105" s="227"/>
      <c r="MQ105" s="227"/>
      <c r="MR105" s="227"/>
      <c r="MS105" s="227"/>
      <c r="MT105" s="227"/>
      <c r="MU105" s="227"/>
      <c r="MV105" s="227"/>
      <c r="MW105" s="227"/>
      <c r="MX105" s="227"/>
      <c r="MY105" s="227"/>
      <c r="MZ105" s="227"/>
      <c r="NA105" s="227"/>
      <c r="NB105" s="227"/>
      <c r="NC105" s="227"/>
      <c r="ND105" s="227"/>
      <c r="NE105" s="227"/>
      <c r="NF105" s="227"/>
      <c r="NG105" s="227"/>
      <c r="NH105" s="227"/>
      <c r="NI105" s="227"/>
      <c r="NJ105" s="227"/>
      <c r="NK105" s="227"/>
      <c r="NL105" s="227"/>
      <c r="NM105" s="227"/>
      <c r="NN105" s="227"/>
      <c r="NO105" s="227"/>
      <c r="NP105" s="227"/>
      <c r="NQ105" s="227"/>
      <c r="NR105" s="227"/>
      <c r="NS105" s="227"/>
      <c r="NT105" s="227"/>
      <c r="NU105" s="227"/>
      <c r="NV105" s="227"/>
      <c r="NW105" s="227"/>
      <c r="NX105" s="227"/>
      <c r="NY105" s="227"/>
      <c r="NZ105" s="227"/>
      <c r="OA105" s="227"/>
      <c r="OB105" s="227"/>
      <c r="OC105" s="227"/>
      <c r="OD105" s="227"/>
      <c r="OE105" s="227"/>
      <c r="OF105" s="227"/>
      <c r="OG105" s="227"/>
      <c r="OH105" s="227"/>
      <c r="OI105" s="227"/>
      <c r="OJ105" s="227"/>
      <c r="OK105" s="227"/>
      <c r="OL105" s="227"/>
      <c r="OM105" s="227"/>
      <c r="ON105" s="227"/>
      <c r="OO105" s="227"/>
      <c r="OP105" s="227"/>
      <c r="OQ105" s="227"/>
      <c r="OR105" s="227"/>
      <c r="OS105" s="227"/>
      <c r="OT105" s="227"/>
      <c r="OU105" s="227"/>
      <c r="OV105" s="227"/>
      <c r="OW105" s="227"/>
      <c r="OX105" s="227"/>
      <c r="OY105" s="227"/>
      <c r="OZ105" s="227"/>
      <c r="PA105" s="227"/>
      <c r="PB105" s="227"/>
      <c r="PC105" s="227"/>
      <c r="PD105" s="227"/>
      <c r="PE105" s="227"/>
      <c r="PF105" s="227"/>
      <c r="PG105" s="227"/>
      <c r="PH105" s="227"/>
      <c r="PI105" s="227"/>
      <c r="PJ105" s="227"/>
      <c r="PK105" s="227"/>
      <c r="PL105" s="227"/>
      <c r="PM105" s="227"/>
      <c r="PN105" s="227"/>
      <c r="PO105" s="227"/>
      <c r="PP105" s="227"/>
      <c r="PQ105" s="227"/>
      <c r="PR105" s="227"/>
      <c r="PS105" s="227"/>
      <c r="PT105" s="227"/>
      <c r="PU105" s="227"/>
      <c r="PV105" s="227"/>
      <c r="PW105" s="227"/>
      <c r="PX105" s="227"/>
      <c r="PY105" s="227"/>
      <c r="PZ105" s="227"/>
      <c r="QA105" s="227"/>
      <c r="QB105" s="227"/>
      <c r="QC105" s="227"/>
      <c r="QD105" s="227"/>
      <c r="QE105" s="227"/>
      <c r="QF105" s="227"/>
      <c r="QG105" s="227"/>
      <c r="QH105" s="227"/>
      <c r="QI105" s="227"/>
      <c r="QJ105" s="227"/>
      <c r="QK105" s="227"/>
      <c r="QL105" s="227"/>
      <c r="QM105" s="227"/>
      <c r="QN105" s="227"/>
      <c r="QO105" s="227"/>
      <c r="QP105" s="227"/>
      <c r="QQ105" s="227"/>
      <c r="QR105" s="227"/>
      <c r="QS105" s="227"/>
      <c r="QT105" s="227"/>
      <c r="QU105" s="227"/>
      <c r="QV105" s="227"/>
      <c r="QW105" s="227"/>
      <c r="QX105" s="227"/>
      <c r="QY105" s="227"/>
      <c r="QZ105" s="227"/>
      <c r="RA105" s="227"/>
      <c r="RB105" s="227"/>
      <c r="RC105" s="227"/>
      <c r="RD105" s="227"/>
      <c r="RE105" s="227"/>
      <c r="RF105" s="227"/>
      <c r="RG105" s="227"/>
      <c r="RH105" s="227"/>
      <c r="RI105" s="227"/>
      <c r="RJ105" s="227"/>
      <c r="RK105" s="227"/>
      <c r="RL105" s="227"/>
      <c r="RM105" s="227"/>
      <c r="RN105" s="227"/>
      <c r="RO105" s="227"/>
      <c r="RP105" s="227"/>
      <c r="RQ105" s="227"/>
      <c r="RR105" s="227"/>
      <c r="RS105" s="227"/>
      <c r="RT105" s="227"/>
      <c r="RU105" s="227"/>
      <c r="RV105" s="227"/>
      <c r="RW105" s="227"/>
      <c r="RX105" s="227"/>
      <c r="RY105" s="227"/>
      <c r="RZ105" s="227"/>
      <c r="SA105" s="227"/>
      <c r="SB105" s="227"/>
      <c r="SC105" s="227"/>
      <c r="SD105" s="227"/>
      <c r="SE105" s="227"/>
      <c r="SF105" s="227"/>
      <c r="SG105" s="227"/>
      <c r="SH105" s="227"/>
      <c r="SI105" s="227"/>
      <c r="SJ105" s="227"/>
      <c r="SK105" s="227"/>
      <c r="SL105" s="227"/>
      <c r="SM105" s="227"/>
      <c r="SN105" s="227"/>
      <c r="SO105" s="227"/>
      <c r="SP105" s="227"/>
      <c r="SQ105" s="227"/>
      <c r="SR105" s="227"/>
      <c r="SS105" s="227"/>
      <c r="ST105" s="227"/>
      <c r="SU105" s="227"/>
      <c r="SV105" s="227"/>
      <c r="SW105" s="227"/>
      <c r="SX105" s="227"/>
      <c r="SY105" s="227"/>
      <c r="SZ105" s="227"/>
      <c r="TA105" s="227"/>
      <c r="TB105" s="227"/>
      <c r="TC105" s="227"/>
      <c r="TD105" s="227"/>
      <c r="TE105" s="227"/>
      <c r="TF105" s="227"/>
      <c r="TG105" s="227"/>
      <c r="TH105" s="227"/>
      <c r="TI105" s="227"/>
      <c r="TJ105" s="227"/>
      <c r="TK105" s="227"/>
      <c r="TL105" s="227"/>
      <c r="TM105" s="227"/>
      <c r="TN105" s="227"/>
      <c r="TO105" s="227"/>
      <c r="TP105" s="227"/>
      <c r="TQ105" s="227"/>
      <c r="TR105" s="227"/>
      <c r="TS105" s="227"/>
      <c r="TT105" s="227"/>
      <c r="TU105" s="227"/>
      <c r="TV105" s="227"/>
      <c r="TW105" s="227"/>
      <c r="TX105" s="227"/>
      <c r="TY105" s="227"/>
      <c r="TZ105" s="227"/>
      <c r="UA105" s="227"/>
      <c r="UB105" s="227"/>
      <c r="UC105" s="227"/>
      <c r="UD105" s="227"/>
      <c r="UE105" s="227"/>
      <c r="UF105" s="227"/>
      <c r="UG105" s="227"/>
      <c r="UH105" s="227"/>
      <c r="UI105" s="227"/>
      <c r="UJ105" s="227"/>
      <c r="UK105" s="227"/>
      <c r="UL105" s="227"/>
      <c r="UM105" s="227"/>
      <c r="UN105" s="227"/>
      <c r="UO105" s="227"/>
      <c r="UP105" s="227"/>
      <c r="UQ105" s="227"/>
      <c r="UR105" s="227"/>
      <c r="US105" s="227"/>
      <c r="UT105" s="227"/>
      <c r="UU105" s="227"/>
      <c r="UV105" s="227"/>
      <c r="UW105" s="227"/>
      <c r="UX105" s="227"/>
      <c r="UY105" s="227"/>
      <c r="UZ105" s="227"/>
      <c r="VA105" s="227"/>
      <c r="VB105" s="227"/>
      <c r="VC105" s="227"/>
      <c r="VD105" s="227"/>
      <c r="VE105" s="227"/>
      <c r="VF105" s="227"/>
      <c r="VG105" s="227"/>
      <c r="VH105" s="227"/>
      <c r="VI105" s="227"/>
      <c r="VJ105" s="227"/>
      <c r="VK105" s="227"/>
      <c r="VL105" s="227"/>
      <c r="VM105" s="227"/>
      <c r="VN105" s="227"/>
      <c r="VO105" s="227"/>
      <c r="VP105" s="227"/>
      <c r="VQ105" s="227"/>
      <c r="VR105" s="227"/>
      <c r="VS105" s="227"/>
      <c r="VT105" s="227"/>
      <c r="VU105" s="227"/>
      <c r="VV105" s="227"/>
      <c r="VW105" s="227"/>
      <c r="VX105" s="227"/>
      <c r="VY105" s="227"/>
      <c r="VZ105" s="227"/>
      <c r="WA105" s="227"/>
      <c r="WB105" s="227"/>
      <c r="WC105" s="227"/>
      <c r="WD105" s="227"/>
      <c r="WE105" s="227"/>
      <c r="WF105" s="227"/>
      <c r="WG105" s="227"/>
      <c r="WH105" s="227"/>
      <c r="WI105" s="227"/>
      <c r="WJ105" s="227"/>
      <c r="WK105" s="227"/>
      <c r="WL105" s="227"/>
      <c r="WM105" s="227"/>
      <c r="WN105" s="227"/>
      <c r="WO105" s="227"/>
      <c r="WP105" s="227"/>
      <c r="WQ105" s="227"/>
      <c r="WR105" s="227"/>
      <c r="WS105" s="227"/>
      <c r="WT105" s="227"/>
      <c r="WU105" s="227"/>
      <c r="WV105" s="227"/>
      <c r="WW105" s="227"/>
      <c r="WX105" s="227"/>
      <c r="WY105" s="227"/>
      <c r="WZ105" s="227"/>
      <c r="XA105" s="227"/>
      <c r="XB105" s="227"/>
      <c r="XC105" s="227"/>
      <c r="XD105" s="227"/>
      <c r="XE105" s="227"/>
      <c r="XF105" s="227"/>
      <c r="XG105" s="227"/>
      <c r="XH105" s="227"/>
      <c r="XI105" s="227"/>
      <c r="XJ105" s="227"/>
      <c r="XK105" s="227"/>
      <c r="XL105" s="227"/>
      <c r="XM105" s="227"/>
      <c r="XN105" s="227"/>
      <c r="XO105" s="227"/>
      <c r="XP105" s="227"/>
      <c r="XQ105" s="227"/>
      <c r="XR105" s="227"/>
      <c r="XS105" s="227"/>
      <c r="XT105" s="227"/>
      <c r="XU105" s="227"/>
      <c r="XV105" s="227"/>
      <c r="XW105" s="227"/>
      <c r="XX105" s="227"/>
      <c r="XY105" s="227"/>
      <c r="XZ105" s="227"/>
      <c r="YA105" s="227"/>
      <c r="YB105" s="227"/>
      <c r="YC105" s="227"/>
      <c r="YD105" s="227"/>
      <c r="YE105" s="227"/>
      <c r="YF105" s="227"/>
      <c r="YG105" s="227"/>
      <c r="YH105" s="227"/>
      <c r="YI105" s="227"/>
      <c r="YJ105" s="227"/>
      <c r="YK105" s="227"/>
      <c r="YL105" s="227"/>
      <c r="YM105" s="227"/>
      <c r="YN105" s="227"/>
      <c r="YO105" s="227"/>
      <c r="YP105" s="227"/>
      <c r="YQ105" s="227"/>
      <c r="YR105" s="227"/>
      <c r="YS105" s="227"/>
      <c r="YT105" s="227"/>
      <c r="YU105" s="227"/>
      <c r="YV105" s="227"/>
      <c r="YW105" s="227"/>
      <c r="YX105" s="227"/>
      <c r="YY105" s="227"/>
      <c r="YZ105" s="227"/>
      <c r="ZA105" s="227"/>
      <c r="ZB105" s="227"/>
      <c r="ZC105" s="227"/>
      <c r="ZD105" s="227"/>
      <c r="ZE105" s="227"/>
      <c r="ZF105" s="227"/>
      <c r="ZG105" s="227"/>
      <c r="ZH105" s="227"/>
      <c r="ZI105" s="227"/>
      <c r="ZJ105" s="227"/>
      <c r="ZK105" s="227"/>
      <c r="ZL105" s="227"/>
      <c r="ZM105" s="227"/>
      <c r="ZN105" s="227"/>
      <c r="ZO105" s="227"/>
      <c r="ZP105" s="227"/>
      <c r="ZQ105" s="227"/>
      <c r="ZR105" s="227"/>
      <c r="ZS105" s="227"/>
      <c r="ZT105" s="227"/>
      <c r="ZU105" s="227"/>
      <c r="ZV105" s="227"/>
      <c r="ZW105" s="227"/>
      <c r="ZX105" s="227"/>
      <c r="ZY105" s="227"/>
      <c r="ZZ105" s="227"/>
      <c r="AAA105" s="227"/>
      <c r="AAB105" s="227"/>
      <c r="AAC105" s="227"/>
      <c r="AAD105" s="227"/>
      <c r="AAE105" s="227"/>
      <c r="AAF105" s="227"/>
      <c r="AAG105" s="227"/>
      <c r="AAH105" s="227"/>
      <c r="AAI105" s="227"/>
      <c r="AAJ105" s="227"/>
      <c r="AAK105" s="227"/>
      <c r="AAL105" s="227"/>
      <c r="AAM105" s="227"/>
      <c r="AAN105" s="227"/>
      <c r="AAO105" s="227"/>
      <c r="AAP105" s="227"/>
      <c r="AAQ105" s="227"/>
      <c r="AAR105" s="227"/>
      <c r="AAS105" s="227"/>
      <c r="AAT105" s="227"/>
      <c r="AAU105" s="227"/>
      <c r="AAV105" s="227"/>
      <c r="AAW105" s="227"/>
      <c r="AAX105" s="227"/>
      <c r="AAY105" s="227"/>
      <c r="AAZ105" s="227"/>
      <c r="ABA105" s="227"/>
      <c r="ABB105" s="227"/>
      <c r="ABC105" s="227"/>
      <c r="ABD105" s="227"/>
      <c r="ABE105" s="227"/>
      <c r="ABF105" s="227"/>
      <c r="ABG105" s="227"/>
      <c r="ABH105" s="227"/>
      <c r="ABI105" s="227"/>
      <c r="ABJ105" s="227"/>
      <c r="ABK105" s="227"/>
      <c r="ABL105" s="227"/>
      <c r="ABM105" s="227"/>
      <c r="ABN105" s="227"/>
      <c r="ABO105" s="227"/>
      <c r="ABP105" s="227"/>
      <c r="ABQ105" s="227"/>
      <c r="ABR105" s="227"/>
      <c r="ABS105" s="227"/>
      <c r="ABT105" s="227"/>
      <c r="ABU105" s="227"/>
      <c r="ABV105" s="227"/>
      <c r="ABW105" s="227"/>
      <c r="ABX105" s="227"/>
      <c r="ABY105" s="227"/>
      <c r="ABZ105" s="227"/>
      <c r="ACA105" s="227"/>
      <c r="ACB105" s="227"/>
      <c r="ACC105" s="227"/>
      <c r="ACD105" s="227"/>
      <c r="ACE105" s="227"/>
      <c r="ACF105" s="227"/>
      <c r="ACG105" s="227"/>
      <c r="ACH105" s="227"/>
      <c r="ACI105" s="227"/>
      <c r="ACJ105" s="227"/>
      <c r="ACK105" s="227"/>
      <c r="ACL105" s="227"/>
      <c r="ACM105" s="227"/>
      <c r="ACN105" s="227"/>
      <c r="ACO105" s="227"/>
      <c r="ACP105" s="227"/>
      <c r="ACQ105" s="227"/>
      <c r="ACR105" s="227"/>
      <c r="ACS105" s="227"/>
      <c r="ACT105" s="227"/>
      <c r="ACU105" s="227"/>
      <c r="ACV105" s="227"/>
      <c r="ACW105" s="227"/>
      <c r="ACX105" s="227"/>
      <c r="ACY105" s="227"/>
      <c r="ACZ105" s="227"/>
      <c r="ADA105" s="227"/>
      <c r="ADB105" s="227"/>
      <c r="ADC105" s="227"/>
      <c r="ADD105" s="227"/>
      <c r="ADE105" s="227"/>
      <c r="ADF105" s="227"/>
      <c r="ADG105" s="227"/>
      <c r="ADH105" s="227"/>
      <c r="ADI105" s="227"/>
      <c r="ADJ105" s="227"/>
      <c r="ADK105" s="227"/>
      <c r="ADL105" s="227"/>
      <c r="ADM105" s="227"/>
      <c r="ADN105" s="227"/>
      <c r="ADO105" s="227"/>
      <c r="ADP105" s="227"/>
      <c r="ADQ105" s="227"/>
      <c r="ADR105" s="227"/>
      <c r="ADS105" s="227"/>
      <c r="ADT105" s="227"/>
      <c r="ADU105" s="227"/>
      <c r="ADV105" s="227"/>
      <c r="ADW105" s="227"/>
      <c r="ADX105" s="227"/>
      <c r="ADY105" s="227"/>
      <c r="ADZ105" s="227"/>
      <c r="AEA105" s="227"/>
      <c r="AEB105" s="227"/>
      <c r="AEC105" s="227"/>
      <c r="AED105" s="227"/>
      <c r="AEE105" s="227"/>
      <c r="AEF105" s="227"/>
      <c r="AEG105" s="227"/>
      <c r="AEH105" s="227"/>
      <c r="AEI105" s="227"/>
      <c r="AEJ105" s="227"/>
      <c r="AEK105" s="227"/>
      <c r="AEL105" s="227"/>
      <c r="AEM105" s="227"/>
      <c r="AEN105" s="227"/>
      <c r="AEO105" s="227"/>
      <c r="AEP105" s="227"/>
      <c r="AEQ105" s="227"/>
      <c r="AER105" s="227"/>
      <c r="AES105" s="227"/>
      <c r="AET105" s="227"/>
      <c r="AEU105" s="227"/>
      <c r="AEV105" s="227"/>
      <c r="AEW105" s="227"/>
      <c r="AEX105" s="227"/>
      <c r="AEY105" s="227"/>
      <c r="AEZ105" s="227"/>
      <c r="AFA105" s="227"/>
      <c r="AFB105" s="227"/>
      <c r="AFC105" s="227"/>
      <c r="AFD105" s="227"/>
      <c r="AFE105" s="227"/>
      <c r="AFF105" s="227"/>
      <c r="AFG105" s="227"/>
      <c r="AFH105" s="227"/>
      <c r="AFI105" s="227"/>
      <c r="AFJ105" s="227"/>
      <c r="AFK105" s="227"/>
      <c r="AFL105" s="227"/>
      <c r="AFM105" s="227"/>
      <c r="AFN105" s="227"/>
      <c r="AFO105" s="227"/>
      <c r="AFP105" s="227"/>
      <c r="AFQ105" s="227"/>
      <c r="AFR105" s="227"/>
      <c r="AFS105" s="227"/>
      <c r="AFT105" s="227"/>
      <c r="AFU105" s="227"/>
      <c r="AFV105" s="227"/>
      <c r="AFW105" s="227"/>
      <c r="AFX105" s="227"/>
      <c r="AFY105" s="227"/>
      <c r="AFZ105" s="227"/>
      <c r="AGA105" s="227"/>
      <c r="AGB105" s="227"/>
      <c r="AGC105" s="227"/>
      <c r="AGD105" s="227"/>
      <c r="AGE105" s="227"/>
      <c r="AGF105" s="227"/>
      <c r="AGG105" s="227"/>
      <c r="AGH105" s="227"/>
      <c r="AGI105" s="227"/>
      <c r="AGJ105" s="227"/>
      <c r="AGK105" s="227"/>
      <c r="AGL105" s="227"/>
      <c r="AGM105" s="227"/>
      <c r="AGN105" s="227"/>
      <c r="AGO105" s="227"/>
      <c r="AGP105" s="227"/>
      <c r="AGQ105" s="227"/>
      <c r="AGR105" s="227"/>
      <c r="AGS105" s="227"/>
      <c r="AGT105" s="227"/>
      <c r="AGU105" s="227"/>
      <c r="AGV105" s="227"/>
      <c r="AGW105" s="227"/>
      <c r="AGX105" s="227"/>
      <c r="AGY105" s="227"/>
      <c r="AGZ105" s="227"/>
      <c r="AHA105" s="227"/>
      <c r="AHB105" s="227"/>
      <c r="AHC105" s="227"/>
      <c r="AHD105" s="227"/>
      <c r="AHE105" s="227"/>
      <c r="AHF105" s="227"/>
      <c r="AHG105" s="227"/>
      <c r="AHH105" s="227"/>
      <c r="AHI105" s="227"/>
      <c r="AHJ105" s="227"/>
      <c r="AHK105" s="227"/>
      <c r="AHL105" s="227"/>
      <c r="AHM105" s="227"/>
      <c r="AHN105" s="227"/>
      <c r="AHO105" s="227"/>
      <c r="AHP105" s="227"/>
      <c r="AHQ105" s="227"/>
      <c r="AHR105" s="227"/>
      <c r="AHS105" s="227"/>
      <c r="AHT105" s="227"/>
      <c r="AHU105" s="227"/>
      <c r="AHV105" s="227"/>
      <c r="AHW105" s="227"/>
      <c r="AHX105" s="227"/>
      <c r="AHY105" s="227"/>
      <c r="AHZ105" s="227"/>
      <c r="AIA105" s="227"/>
      <c r="AIB105" s="227"/>
      <c r="AIC105" s="227"/>
      <c r="AID105" s="227"/>
      <c r="AIE105" s="227"/>
      <c r="AIF105" s="227"/>
      <c r="AIG105" s="227"/>
      <c r="AIH105" s="227"/>
      <c r="AII105" s="227"/>
      <c r="AIJ105" s="227"/>
      <c r="AIK105" s="227"/>
      <c r="AIL105" s="227"/>
      <c r="AIM105" s="227"/>
      <c r="AIN105" s="227"/>
      <c r="AIO105" s="227"/>
      <c r="AIP105" s="227"/>
      <c r="AIQ105" s="227"/>
      <c r="AIR105" s="227"/>
      <c r="AIS105" s="227"/>
      <c r="AIT105" s="227"/>
      <c r="AIU105" s="227"/>
      <c r="AIV105" s="227"/>
      <c r="AIW105" s="227"/>
      <c r="AIX105" s="227"/>
      <c r="AIY105" s="227"/>
      <c r="AIZ105" s="227"/>
      <c r="AJA105" s="227"/>
      <c r="AJB105" s="227"/>
      <c r="AJC105" s="227"/>
      <c r="AJD105" s="227"/>
      <c r="AJE105" s="227"/>
      <c r="AJF105" s="227"/>
      <c r="AJG105" s="227"/>
      <c r="AJH105" s="227"/>
      <c r="AJI105" s="227"/>
      <c r="AJJ105" s="227"/>
      <c r="AJK105" s="227"/>
      <c r="AJL105" s="227"/>
      <c r="AJM105" s="227"/>
      <c r="AJN105" s="227"/>
      <c r="AJO105" s="227"/>
      <c r="AJP105" s="227"/>
      <c r="AJQ105" s="227"/>
      <c r="AJR105" s="227"/>
      <c r="AJS105" s="227"/>
      <c r="AJT105" s="227"/>
      <c r="AJU105" s="227"/>
      <c r="AJV105" s="227"/>
      <c r="AJW105" s="227"/>
      <c r="AJX105" s="227"/>
      <c r="AJY105" s="227"/>
      <c r="AJZ105" s="227"/>
      <c r="AKA105" s="227"/>
      <c r="AKB105" s="227"/>
      <c r="AKC105" s="227"/>
      <c r="AKD105" s="227"/>
      <c r="AKE105" s="227"/>
      <c r="AKF105" s="227"/>
      <c r="AKG105" s="227"/>
      <c r="AKH105" s="227"/>
      <c r="AKI105" s="227"/>
      <c r="AKJ105" s="227"/>
      <c r="AKK105" s="227"/>
      <c r="AKL105" s="227"/>
      <c r="AKM105" s="227"/>
      <c r="AKN105" s="227"/>
      <c r="AKO105" s="227"/>
      <c r="AKP105" s="227"/>
      <c r="AKQ105" s="227"/>
      <c r="AKR105" s="227"/>
      <c r="AKS105" s="227"/>
      <c r="AKT105" s="227"/>
      <c r="AKU105" s="227"/>
      <c r="AKV105" s="227"/>
      <c r="AKW105" s="227"/>
      <c r="AKX105" s="227"/>
      <c r="AKY105" s="227"/>
      <c r="AKZ105" s="227"/>
      <c r="ALA105" s="227"/>
      <c r="ALB105" s="227"/>
      <c r="ALC105" s="227"/>
      <c r="ALD105" s="227"/>
      <c r="ALE105" s="227"/>
      <c r="ALF105" s="227"/>
      <c r="ALG105" s="227"/>
      <c r="ALH105" s="227"/>
      <c r="ALI105" s="227"/>
      <c r="ALJ105" s="227"/>
      <c r="ALK105" s="227"/>
      <c r="ALL105" s="227"/>
      <c r="ALM105" s="227"/>
      <c r="ALN105" s="227"/>
      <c r="ALO105" s="227"/>
      <c r="ALP105" s="227"/>
      <c r="ALQ105" s="227"/>
      <c r="ALR105" s="227"/>
      <c r="ALS105" s="227"/>
      <c r="ALT105" s="227"/>
      <c r="ALU105" s="227"/>
      <c r="ALV105" s="227"/>
      <c r="ALW105" s="227"/>
      <c r="ALX105" s="227"/>
      <c r="ALY105" s="227"/>
      <c r="ALZ105" s="227"/>
      <c r="AMA105" s="227"/>
      <c r="AMB105" s="227"/>
      <c r="AMC105" s="227"/>
      <c r="AMD105" s="227"/>
      <c r="AME105" s="227"/>
      <c r="AMF105" s="227"/>
      <c r="AMG105" s="227"/>
      <c r="AMH105" s="227"/>
      <c r="AMI105" s="227"/>
      <c r="AMJ105" s="227"/>
      <c r="AMK105" s="227"/>
      <c r="AML105" s="227"/>
      <c r="AMM105" s="227"/>
      <c r="AMN105" s="227"/>
      <c r="AMO105" s="227"/>
      <c r="AMP105" s="227"/>
      <c r="AMQ105" s="227"/>
      <c r="AMR105" s="227"/>
      <c r="AMS105" s="227"/>
      <c r="AMT105" s="227"/>
      <c r="AMU105" s="227"/>
      <c r="AMV105" s="227"/>
      <c r="AMW105" s="227"/>
      <c r="AMX105" s="227"/>
      <c r="AMY105" s="227"/>
      <c r="AMZ105" s="227"/>
      <c r="ANA105" s="227"/>
      <c r="ANB105" s="227"/>
      <c r="ANC105" s="227"/>
      <c r="AND105" s="227"/>
      <c r="ANE105" s="227"/>
      <c r="ANF105" s="227"/>
      <c r="ANG105" s="227"/>
      <c r="ANH105" s="227"/>
      <c r="ANI105" s="227"/>
      <c r="ANJ105" s="227"/>
      <c r="ANK105" s="227"/>
      <c r="ANL105" s="227"/>
      <c r="ANM105" s="227"/>
      <c r="ANN105" s="227"/>
      <c r="ANO105" s="227"/>
      <c r="ANP105" s="227"/>
      <c r="ANQ105" s="227"/>
      <c r="ANR105" s="227"/>
      <c r="ANS105" s="227"/>
      <c r="ANT105" s="227"/>
      <c r="ANU105" s="227"/>
      <c r="ANV105" s="227"/>
      <c r="ANW105" s="227"/>
      <c r="ANX105" s="227"/>
      <c r="ANY105" s="227"/>
      <c r="ANZ105" s="227"/>
      <c r="AOA105" s="227"/>
      <c r="AOB105" s="227"/>
      <c r="AOC105" s="227"/>
      <c r="AOD105" s="227"/>
      <c r="AOE105" s="227"/>
      <c r="AOF105" s="227"/>
      <c r="AOG105" s="227"/>
      <c r="AOH105" s="227"/>
      <c r="AOI105" s="227"/>
      <c r="AOJ105" s="227"/>
      <c r="AOK105" s="227"/>
      <c r="AOL105" s="227"/>
      <c r="AOM105" s="227"/>
      <c r="AON105" s="227"/>
      <c r="AOO105" s="227"/>
      <c r="AOP105" s="227"/>
      <c r="AOQ105" s="227"/>
      <c r="AOR105" s="227"/>
      <c r="AOS105" s="227"/>
      <c r="AOT105" s="227"/>
      <c r="AOU105" s="227"/>
      <c r="AOV105" s="227"/>
      <c r="AOW105" s="227"/>
      <c r="AOX105" s="227"/>
      <c r="AOY105" s="227"/>
      <c r="AOZ105" s="227"/>
      <c r="APA105" s="227"/>
      <c r="APB105" s="227"/>
      <c r="APC105" s="227"/>
      <c r="APD105" s="227"/>
      <c r="APE105" s="227"/>
      <c r="APF105" s="227"/>
      <c r="APG105" s="227"/>
      <c r="APH105" s="227"/>
      <c r="API105" s="227"/>
      <c r="APJ105" s="227"/>
      <c r="APK105" s="227"/>
      <c r="APL105" s="227"/>
      <c r="APM105" s="227"/>
      <c r="APN105" s="227"/>
      <c r="APO105" s="227"/>
      <c r="APP105" s="227"/>
      <c r="APQ105" s="227"/>
      <c r="APR105" s="227"/>
      <c r="APS105" s="227"/>
      <c r="APT105" s="227"/>
      <c r="APU105" s="227"/>
      <c r="APV105" s="227"/>
      <c r="APW105" s="227"/>
      <c r="APX105" s="227"/>
      <c r="APY105" s="227"/>
      <c r="APZ105" s="227"/>
      <c r="AQA105" s="227"/>
      <c r="AQB105" s="227"/>
      <c r="AQC105" s="227"/>
      <c r="AQD105" s="227"/>
      <c r="AQE105" s="227"/>
      <c r="AQF105" s="227"/>
      <c r="AQG105" s="227"/>
      <c r="AQH105" s="227"/>
      <c r="AQI105" s="227"/>
      <c r="AQJ105" s="227"/>
      <c r="AQK105" s="227"/>
      <c r="AQL105" s="227"/>
      <c r="AQM105" s="227"/>
      <c r="AQN105" s="227"/>
      <c r="AQO105" s="227"/>
      <c r="AQP105" s="227"/>
      <c r="AQQ105" s="227"/>
      <c r="AQR105" s="227"/>
      <c r="AQS105" s="227"/>
      <c r="AQT105" s="227"/>
      <c r="AQU105" s="227"/>
      <c r="AQV105" s="227"/>
      <c r="AQW105" s="227"/>
      <c r="AQX105" s="227"/>
      <c r="AQY105" s="227"/>
      <c r="AQZ105" s="227"/>
      <c r="ARA105" s="227"/>
      <c r="ARB105" s="227"/>
      <c r="ARC105" s="227"/>
      <c r="ARD105" s="227"/>
      <c r="ARE105" s="227"/>
      <c r="ARF105" s="227"/>
      <c r="ARG105" s="227"/>
      <c r="ARH105" s="227"/>
      <c r="ARI105" s="227"/>
      <c r="ARJ105" s="227"/>
      <c r="ARK105" s="227"/>
      <c r="ARL105" s="227"/>
      <c r="ARM105" s="227"/>
      <c r="ARN105" s="227"/>
      <c r="ARO105" s="227"/>
      <c r="ARP105" s="227"/>
      <c r="ARQ105" s="227"/>
      <c r="ARR105" s="227"/>
      <c r="ARS105" s="227"/>
      <c r="ART105" s="227"/>
      <c r="ARU105" s="227"/>
      <c r="ARV105" s="227"/>
      <c r="ARW105" s="227"/>
      <c r="ARX105" s="227"/>
      <c r="ARY105" s="227"/>
      <c r="ARZ105" s="227"/>
      <c r="ASA105" s="227"/>
      <c r="ASB105" s="227"/>
      <c r="ASC105" s="227"/>
      <c r="ASD105" s="227"/>
      <c r="ASE105" s="227"/>
      <c r="ASF105" s="227"/>
      <c r="ASG105" s="227"/>
      <c r="ASH105" s="227"/>
      <c r="ASI105" s="227"/>
      <c r="ASJ105" s="227"/>
      <c r="ASK105" s="227"/>
      <c r="ASL105" s="227"/>
      <c r="ASM105" s="227"/>
      <c r="ASN105" s="227"/>
      <c r="ASO105" s="227"/>
      <c r="ASP105" s="227"/>
      <c r="ASQ105" s="227"/>
      <c r="ASR105" s="227"/>
      <c r="ASS105" s="227"/>
      <c r="AST105" s="227"/>
      <c r="ASU105" s="227"/>
      <c r="ASV105" s="227"/>
      <c r="ASW105" s="227"/>
      <c r="ASX105" s="227"/>
      <c r="ASY105" s="227"/>
      <c r="ASZ105" s="227"/>
      <c r="ATA105" s="227"/>
      <c r="ATB105" s="227"/>
      <c r="ATC105" s="227"/>
      <c r="ATD105" s="227"/>
      <c r="ATE105" s="227"/>
      <c r="ATF105" s="227"/>
      <c r="ATG105" s="227"/>
      <c r="ATH105" s="227"/>
      <c r="ATI105" s="227"/>
      <c r="ATJ105" s="227"/>
      <c r="ATK105" s="227"/>
      <c r="ATL105" s="227"/>
      <c r="ATM105" s="227"/>
      <c r="ATN105" s="227"/>
      <c r="ATO105" s="227"/>
      <c r="ATP105" s="227"/>
      <c r="ATQ105" s="227"/>
      <c r="ATR105" s="227"/>
      <c r="ATS105" s="227"/>
      <c r="ATT105" s="227"/>
      <c r="ATU105" s="227"/>
      <c r="ATV105" s="227"/>
      <c r="ATW105" s="227"/>
      <c r="ATX105" s="227"/>
      <c r="ATY105" s="227"/>
      <c r="ATZ105" s="227"/>
      <c r="AUA105" s="227"/>
      <c r="AUB105" s="227"/>
      <c r="AUC105" s="227"/>
      <c r="AUD105" s="227"/>
      <c r="AUE105" s="227"/>
      <c r="AUF105" s="227"/>
      <c r="AUG105" s="227"/>
      <c r="AUH105" s="227"/>
      <c r="AUI105" s="227"/>
      <c r="AUJ105" s="227"/>
      <c r="AUK105" s="227"/>
      <c r="AUL105" s="227"/>
      <c r="AUM105" s="227"/>
      <c r="AUN105" s="227"/>
      <c r="AUO105" s="227"/>
      <c r="AUP105" s="227"/>
      <c r="AUQ105" s="227"/>
      <c r="AUR105" s="227"/>
      <c r="AUS105" s="227"/>
      <c r="AUT105" s="227"/>
      <c r="AUU105" s="227"/>
      <c r="AUV105" s="227"/>
      <c r="AUW105" s="227"/>
      <c r="AUX105" s="227"/>
      <c r="AUY105" s="227"/>
      <c r="AUZ105" s="227"/>
      <c r="AVA105" s="227"/>
      <c r="AVB105" s="227"/>
      <c r="AVC105" s="227"/>
      <c r="AVD105" s="227"/>
      <c r="AVE105" s="227"/>
      <c r="AVF105" s="227"/>
      <c r="AVG105" s="227"/>
      <c r="AVH105" s="227"/>
      <c r="AVI105" s="227"/>
      <c r="AVJ105" s="227"/>
      <c r="AVK105" s="227"/>
      <c r="AVL105" s="227"/>
      <c r="AVM105" s="227"/>
      <c r="AVN105" s="227"/>
      <c r="AVO105" s="227"/>
      <c r="AVP105" s="227"/>
      <c r="AVQ105" s="227"/>
      <c r="AVR105" s="227"/>
      <c r="AVS105" s="227"/>
      <c r="AVT105" s="227"/>
      <c r="AVU105" s="227"/>
      <c r="AVV105" s="227"/>
      <c r="AVW105" s="227"/>
      <c r="AVX105" s="227"/>
      <c r="AVY105" s="227"/>
      <c r="AVZ105" s="227"/>
      <c r="AWA105" s="227"/>
      <c r="AWB105" s="227"/>
      <c r="AWC105" s="227"/>
      <c r="AWD105" s="227"/>
      <c r="AWE105" s="227"/>
      <c r="AWF105" s="227"/>
      <c r="AWG105" s="227"/>
      <c r="AWH105" s="227"/>
      <c r="AWI105" s="227"/>
      <c r="AWJ105" s="227"/>
      <c r="AWK105" s="227"/>
      <c r="AWL105" s="227"/>
      <c r="AWM105" s="227"/>
      <c r="AWN105" s="227"/>
      <c r="AWO105" s="227"/>
      <c r="AWP105" s="227"/>
      <c r="AWQ105" s="227"/>
      <c r="AWR105" s="227"/>
      <c r="AWS105" s="227"/>
      <c r="AWT105" s="227"/>
      <c r="AWU105" s="227"/>
      <c r="AWV105" s="227"/>
      <c r="AWW105" s="227"/>
      <c r="AWX105" s="227"/>
      <c r="AWY105" s="227"/>
      <c r="AWZ105" s="227"/>
      <c r="AXA105" s="227"/>
      <c r="AXB105" s="227"/>
      <c r="AXC105" s="227"/>
      <c r="AXD105" s="227"/>
      <c r="AXE105" s="227"/>
      <c r="AXF105" s="227"/>
      <c r="AXG105" s="227"/>
      <c r="AXH105" s="227"/>
      <c r="AXI105" s="227"/>
      <c r="AXJ105" s="227"/>
      <c r="AXK105" s="227"/>
      <c r="AXL105" s="227"/>
      <c r="AXM105" s="227"/>
      <c r="AXN105" s="227"/>
      <c r="AXO105" s="227"/>
      <c r="AXP105" s="227"/>
      <c r="AXQ105" s="227"/>
      <c r="AXR105" s="227"/>
      <c r="AXS105" s="227"/>
      <c r="AXT105" s="227"/>
      <c r="AXU105" s="227"/>
      <c r="AXV105" s="227"/>
      <c r="AXW105" s="227"/>
      <c r="AXX105" s="227"/>
      <c r="AXY105" s="227"/>
      <c r="AXZ105" s="227"/>
      <c r="AYA105" s="227"/>
      <c r="AYB105" s="227"/>
      <c r="AYC105" s="227"/>
      <c r="AYD105" s="227"/>
      <c r="AYE105" s="227"/>
      <c r="AYF105" s="227"/>
      <c r="AYG105" s="227"/>
      <c r="AYH105" s="227"/>
      <c r="AYI105" s="227"/>
      <c r="AYJ105" s="227"/>
      <c r="AYK105" s="227"/>
      <c r="AYL105" s="227"/>
      <c r="AYM105" s="227"/>
      <c r="AYN105" s="227"/>
      <c r="AYO105" s="227"/>
      <c r="AYP105" s="227"/>
      <c r="AYQ105" s="227"/>
      <c r="AYR105" s="227"/>
      <c r="AYS105" s="227"/>
      <c r="AYT105" s="227"/>
      <c r="AYU105" s="227"/>
      <c r="AYV105" s="227"/>
      <c r="AYW105" s="227"/>
      <c r="AYX105" s="227"/>
      <c r="AYY105" s="227"/>
      <c r="AYZ105" s="227"/>
      <c r="AZA105" s="227"/>
      <c r="AZB105" s="227"/>
      <c r="AZC105" s="227"/>
      <c r="AZD105" s="227"/>
      <c r="AZE105" s="227"/>
      <c r="AZF105" s="227"/>
      <c r="AZG105" s="227"/>
      <c r="AZH105" s="227"/>
      <c r="AZI105" s="227"/>
      <c r="AZJ105" s="227"/>
      <c r="AZK105" s="227"/>
      <c r="AZL105" s="227"/>
      <c r="AZM105" s="227"/>
      <c r="AZN105" s="227"/>
      <c r="AZO105" s="227"/>
      <c r="AZP105" s="227"/>
      <c r="AZQ105" s="227"/>
      <c r="AZR105" s="227"/>
      <c r="AZS105" s="227"/>
      <c r="AZT105" s="227"/>
      <c r="AZU105" s="227"/>
      <c r="AZV105" s="227"/>
      <c r="AZW105" s="227"/>
      <c r="AZX105" s="227"/>
      <c r="AZY105" s="227"/>
      <c r="AZZ105" s="227"/>
      <c r="BAA105" s="227"/>
      <c r="BAB105" s="227"/>
      <c r="BAC105" s="227"/>
      <c r="BAD105" s="227"/>
      <c r="BAE105" s="227"/>
      <c r="BAF105" s="227"/>
      <c r="BAG105" s="227"/>
      <c r="BAH105" s="227"/>
      <c r="BAI105" s="227"/>
      <c r="BAJ105" s="227"/>
      <c r="BAK105" s="227"/>
      <c r="BAL105" s="227"/>
      <c r="BAM105" s="227"/>
      <c r="BAN105" s="227"/>
      <c r="BAO105" s="227"/>
      <c r="BAP105" s="227"/>
      <c r="BAQ105" s="227"/>
      <c r="BAR105" s="227"/>
      <c r="BAS105" s="227"/>
      <c r="BAT105" s="227"/>
      <c r="BAU105" s="227"/>
      <c r="BAV105" s="227"/>
      <c r="BAW105" s="227"/>
      <c r="BAX105" s="227"/>
      <c r="BAY105" s="227"/>
      <c r="BAZ105" s="227"/>
      <c r="BBA105" s="227"/>
      <c r="BBB105" s="227"/>
      <c r="BBC105" s="227"/>
      <c r="BBD105" s="227"/>
      <c r="BBE105" s="227"/>
      <c r="BBF105" s="227"/>
      <c r="BBG105" s="227"/>
      <c r="BBH105" s="227"/>
      <c r="BBI105" s="227"/>
      <c r="BBJ105" s="227"/>
      <c r="BBK105" s="227"/>
      <c r="BBL105" s="227"/>
      <c r="BBM105" s="227"/>
      <c r="BBN105" s="227"/>
      <c r="BBO105" s="227"/>
      <c r="BBP105" s="227"/>
      <c r="BBQ105" s="227"/>
      <c r="BBR105" s="227"/>
      <c r="BBS105" s="227"/>
      <c r="BBT105" s="227"/>
      <c r="BBU105" s="227"/>
      <c r="BBV105" s="227"/>
      <c r="BBW105" s="227"/>
      <c r="BBX105" s="227"/>
      <c r="BBY105" s="227"/>
      <c r="BBZ105" s="227"/>
      <c r="BCA105" s="227"/>
      <c r="BCB105" s="227"/>
      <c r="BCC105" s="227"/>
      <c r="BCD105" s="227"/>
      <c r="BCE105" s="227"/>
      <c r="BCF105" s="227"/>
      <c r="BCG105" s="227"/>
      <c r="BCH105" s="227"/>
      <c r="BCI105" s="227"/>
      <c r="BCJ105" s="227"/>
      <c r="BCK105" s="227"/>
      <c r="BCL105" s="227"/>
      <c r="BCM105" s="227"/>
      <c r="BCN105" s="227"/>
      <c r="BCO105" s="227"/>
      <c r="BCP105" s="227"/>
      <c r="BCQ105" s="227"/>
      <c r="BCR105" s="227"/>
      <c r="BCS105" s="227"/>
      <c r="BCT105" s="227"/>
      <c r="BCU105" s="227"/>
      <c r="BCV105" s="227"/>
      <c r="BCW105" s="227"/>
      <c r="BCX105" s="227"/>
      <c r="BCY105" s="227"/>
      <c r="BCZ105" s="227"/>
      <c r="BDA105" s="227"/>
      <c r="BDB105" s="227"/>
      <c r="BDC105" s="227"/>
      <c r="BDD105" s="227"/>
      <c r="BDE105" s="227"/>
      <c r="BDF105" s="227"/>
      <c r="BDG105" s="227"/>
      <c r="BDH105" s="227"/>
      <c r="BDI105" s="227"/>
      <c r="BDJ105" s="227"/>
      <c r="BDK105" s="227"/>
      <c r="BDL105" s="227"/>
      <c r="BDM105" s="227"/>
      <c r="BDN105" s="227"/>
      <c r="BDO105" s="227"/>
      <c r="BDP105" s="227"/>
      <c r="BDQ105" s="227"/>
      <c r="BDR105" s="227"/>
      <c r="BDS105" s="227"/>
      <c r="BDT105" s="227"/>
      <c r="BDU105" s="227"/>
      <c r="BDV105" s="227"/>
      <c r="BDW105" s="227"/>
      <c r="BDX105" s="227"/>
      <c r="BDY105" s="227"/>
      <c r="BDZ105" s="227"/>
      <c r="BEA105" s="227"/>
      <c r="BEB105" s="227"/>
      <c r="BEC105" s="227"/>
      <c r="BED105" s="227"/>
      <c r="BEE105" s="227"/>
      <c r="BEF105" s="227"/>
      <c r="BEG105" s="227"/>
      <c r="BEH105" s="227"/>
      <c r="BEI105" s="227"/>
      <c r="BEJ105" s="227"/>
      <c r="BEK105" s="227"/>
      <c r="BEL105" s="227"/>
      <c r="BEM105" s="227"/>
      <c r="BEN105" s="227"/>
      <c r="BEO105" s="227"/>
      <c r="BEP105" s="227"/>
      <c r="BEQ105" s="227"/>
      <c r="BER105" s="227"/>
      <c r="BES105" s="227"/>
      <c r="BET105" s="227"/>
      <c r="BEU105" s="227"/>
      <c r="BEV105" s="227"/>
      <c r="BEW105" s="227"/>
      <c r="BEX105" s="227"/>
      <c r="BEY105" s="227"/>
      <c r="BEZ105" s="227"/>
      <c r="BFA105" s="227"/>
      <c r="BFB105" s="227"/>
      <c r="BFC105" s="227"/>
      <c r="BFD105" s="227"/>
      <c r="BFE105" s="227"/>
      <c r="BFF105" s="227"/>
      <c r="BFG105" s="227"/>
      <c r="BFH105" s="227"/>
      <c r="BFI105" s="227"/>
      <c r="BFJ105" s="227"/>
      <c r="BFK105" s="227"/>
      <c r="BFL105" s="227"/>
      <c r="BFM105" s="227"/>
      <c r="BFN105" s="227"/>
      <c r="BFO105" s="227"/>
      <c r="BFP105" s="227"/>
      <c r="BFQ105" s="227"/>
      <c r="BFR105" s="227"/>
      <c r="BFS105" s="227"/>
      <c r="BFT105" s="227"/>
      <c r="BFU105" s="227"/>
      <c r="BFV105" s="227"/>
      <c r="BFW105" s="227"/>
      <c r="BFX105" s="227"/>
      <c r="BFY105" s="227"/>
      <c r="BFZ105" s="227"/>
      <c r="BGA105" s="227"/>
      <c r="BGB105" s="227"/>
      <c r="BGC105" s="227"/>
      <c r="BGD105" s="227"/>
      <c r="BGE105" s="227"/>
      <c r="BGF105" s="227"/>
      <c r="BGG105" s="227"/>
      <c r="BGH105" s="227"/>
      <c r="BGI105" s="227"/>
      <c r="BGJ105" s="227"/>
      <c r="BGK105" s="227"/>
      <c r="BGL105" s="227"/>
      <c r="BGM105" s="227"/>
      <c r="BGN105" s="227"/>
      <c r="BGO105" s="227"/>
      <c r="BGP105" s="227"/>
      <c r="BGQ105" s="227"/>
      <c r="BGR105" s="227"/>
      <c r="BGS105" s="227"/>
      <c r="BGT105" s="227"/>
      <c r="BGU105" s="227"/>
      <c r="BGV105" s="227"/>
      <c r="BGW105" s="227"/>
      <c r="BGX105" s="227"/>
      <c r="BGY105" s="227"/>
      <c r="BGZ105" s="227"/>
      <c r="BHA105" s="227"/>
      <c r="BHB105" s="227"/>
      <c r="BHC105" s="227"/>
      <c r="BHD105" s="227"/>
      <c r="BHE105" s="227"/>
      <c r="BHF105" s="227"/>
      <c r="BHG105" s="227"/>
      <c r="BHH105" s="227"/>
      <c r="BHI105" s="227"/>
      <c r="BHJ105" s="227"/>
      <c r="BHK105" s="227"/>
      <c r="BHL105" s="227"/>
      <c r="BHM105" s="227"/>
      <c r="BHN105" s="227"/>
      <c r="BHO105" s="227"/>
      <c r="BHP105" s="227"/>
      <c r="BHQ105" s="227"/>
      <c r="BHR105" s="227"/>
      <c r="BHS105" s="227"/>
      <c r="BHT105" s="227"/>
      <c r="BHU105" s="227"/>
      <c r="BHV105" s="227"/>
      <c r="BHW105" s="227"/>
      <c r="BHX105" s="227"/>
      <c r="BHY105" s="227"/>
      <c r="BHZ105" s="227"/>
      <c r="BIA105" s="227"/>
      <c r="BIB105" s="227"/>
      <c r="BIC105" s="227"/>
      <c r="BID105" s="227"/>
      <c r="BIE105" s="227"/>
      <c r="BIF105" s="227"/>
      <c r="BIG105" s="227"/>
      <c r="BIH105" s="227"/>
      <c r="BII105" s="227"/>
      <c r="BIJ105" s="227"/>
      <c r="BIK105" s="227"/>
      <c r="BIL105" s="227"/>
      <c r="BIM105" s="227"/>
      <c r="BIN105" s="227"/>
      <c r="BIO105" s="227"/>
      <c r="BIP105" s="227"/>
      <c r="BIQ105" s="227"/>
      <c r="BIR105" s="227"/>
      <c r="BIS105" s="227"/>
      <c r="BIT105" s="227"/>
      <c r="BIU105" s="227"/>
      <c r="BIV105" s="227"/>
      <c r="BIW105" s="227"/>
      <c r="BIX105" s="227"/>
      <c r="BIY105" s="227"/>
      <c r="BIZ105" s="227"/>
      <c r="BJA105" s="227"/>
      <c r="BJB105" s="227"/>
      <c r="BJC105" s="227"/>
      <c r="BJD105" s="227"/>
      <c r="BJE105" s="227"/>
      <c r="BJF105" s="227"/>
      <c r="BJG105" s="227"/>
      <c r="BJH105" s="227"/>
      <c r="BJI105" s="227"/>
      <c r="BJJ105" s="227"/>
      <c r="BJK105" s="227"/>
      <c r="BJL105" s="227"/>
      <c r="BJM105" s="227"/>
      <c r="BJN105" s="227"/>
      <c r="BJO105" s="227"/>
      <c r="BJP105" s="227"/>
      <c r="BJQ105" s="227"/>
      <c r="BJR105" s="227"/>
      <c r="BJS105" s="227"/>
      <c r="BJT105" s="227"/>
      <c r="BJU105" s="227"/>
      <c r="BJV105" s="227"/>
      <c r="BJW105" s="227"/>
      <c r="BJX105" s="227"/>
      <c r="BJY105" s="227"/>
      <c r="BJZ105" s="227"/>
      <c r="BKA105" s="227"/>
      <c r="BKB105" s="227"/>
      <c r="BKC105" s="227"/>
      <c r="BKD105" s="227"/>
      <c r="BKE105" s="227"/>
      <c r="BKF105" s="227"/>
      <c r="BKG105" s="227"/>
      <c r="BKH105" s="227"/>
      <c r="BKI105" s="227"/>
      <c r="BKJ105" s="227"/>
      <c r="BKK105" s="227"/>
      <c r="BKL105" s="227"/>
      <c r="BKM105" s="227"/>
      <c r="BKN105" s="227"/>
      <c r="BKO105" s="227"/>
      <c r="BKP105" s="227"/>
      <c r="BKQ105" s="227"/>
      <c r="BKR105" s="227"/>
      <c r="BKS105" s="227"/>
      <c r="BKT105" s="227"/>
      <c r="BKU105" s="227"/>
      <c r="BKV105" s="227"/>
      <c r="BKW105" s="227"/>
      <c r="BKX105" s="227"/>
      <c r="BKY105" s="227"/>
      <c r="BKZ105" s="227"/>
      <c r="BLA105" s="227"/>
      <c r="BLB105" s="227"/>
      <c r="BLC105" s="227"/>
      <c r="BLD105" s="227"/>
      <c r="BLE105" s="227"/>
      <c r="BLF105" s="227"/>
      <c r="BLG105" s="227"/>
      <c r="BLH105" s="227"/>
      <c r="BLI105" s="227"/>
      <c r="BLJ105" s="227"/>
      <c r="BLK105" s="227"/>
      <c r="BLL105" s="227"/>
      <c r="BLM105" s="227"/>
      <c r="BLN105" s="227"/>
      <c r="BLO105" s="227"/>
      <c r="BLP105" s="227"/>
      <c r="BLQ105" s="227"/>
      <c r="BLR105" s="227"/>
      <c r="BLS105" s="227"/>
      <c r="BLT105" s="227"/>
      <c r="BLU105" s="227"/>
      <c r="BLV105" s="227"/>
      <c r="BLW105" s="227"/>
      <c r="BLX105" s="227"/>
      <c r="BLY105" s="227"/>
      <c r="BLZ105" s="227"/>
      <c r="BMA105" s="227"/>
      <c r="BMB105" s="227"/>
      <c r="BMC105" s="227"/>
      <c r="BMD105" s="227"/>
      <c r="BME105" s="227"/>
      <c r="BMF105" s="227"/>
      <c r="BMG105" s="227"/>
      <c r="BMH105" s="227"/>
      <c r="BMI105" s="227"/>
      <c r="BMJ105" s="227"/>
      <c r="BMK105" s="227"/>
      <c r="BML105" s="227"/>
      <c r="BMM105" s="227"/>
      <c r="BMN105" s="227"/>
      <c r="BMO105" s="227"/>
      <c r="BMP105" s="227"/>
      <c r="BMQ105" s="227"/>
      <c r="BMR105" s="227"/>
      <c r="BMS105" s="227"/>
      <c r="BMT105" s="227"/>
      <c r="BMU105" s="227"/>
      <c r="BMV105" s="227"/>
      <c r="BMW105" s="227"/>
      <c r="BMX105" s="227"/>
      <c r="BMY105" s="227"/>
      <c r="BMZ105" s="227"/>
      <c r="BNA105" s="227"/>
      <c r="BNB105" s="227"/>
      <c r="BNC105" s="227"/>
      <c r="BND105" s="227"/>
      <c r="BNE105" s="227"/>
      <c r="BNF105" s="227"/>
      <c r="BNG105" s="227"/>
      <c r="BNH105" s="227"/>
      <c r="BNI105" s="227"/>
      <c r="BNJ105" s="227"/>
      <c r="BNK105" s="227"/>
      <c r="BNL105" s="227"/>
      <c r="BNM105" s="227"/>
      <c r="BNN105" s="227"/>
      <c r="BNO105" s="227"/>
      <c r="BNP105" s="227"/>
      <c r="BNQ105" s="227"/>
      <c r="BNR105" s="227"/>
      <c r="BNS105" s="227"/>
      <c r="BNT105" s="227"/>
      <c r="BNU105" s="227"/>
      <c r="BNV105" s="227"/>
      <c r="BNW105" s="227"/>
      <c r="BNX105" s="227"/>
      <c r="BNY105" s="227"/>
      <c r="BNZ105" s="227"/>
      <c r="BOA105" s="227"/>
      <c r="BOB105" s="227"/>
      <c r="BOC105" s="227"/>
      <c r="BOD105" s="227"/>
      <c r="BOE105" s="227"/>
      <c r="BOF105" s="227"/>
      <c r="BOG105" s="227"/>
      <c r="BOH105" s="227"/>
      <c r="BOI105" s="227"/>
      <c r="BOJ105" s="227"/>
      <c r="BOK105" s="227"/>
      <c r="BOL105" s="227"/>
      <c r="BOM105" s="227"/>
      <c r="BON105" s="227"/>
      <c r="BOO105" s="227"/>
      <c r="BOP105" s="227"/>
      <c r="BOQ105" s="227"/>
      <c r="BOR105" s="227"/>
      <c r="BOS105" s="227"/>
      <c r="BOT105" s="227"/>
      <c r="BOU105" s="227"/>
      <c r="BOV105" s="227"/>
      <c r="BOW105" s="227"/>
      <c r="BOX105" s="227"/>
      <c r="BOY105" s="227"/>
      <c r="BOZ105" s="227"/>
      <c r="BPA105" s="227"/>
      <c r="BPB105" s="227"/>
      <c r="BPC105" s="227"/>
      <c r="BPD105" s="227"/>
      <c r="BPE105" s="227"/>
      <c r="BPF105" s="227"/>
      <c r="BPG105" s="227"/>
      <c r="BPH105" s="227"/>
      <c r="BPI105" s="227"/>
      <c r="BPJ105" s="227"/>
      <c r="BPK105" s="227"/>
      <c r="BPL105" s="227"/>
      <c r="BPM105" s="227"/>
      <c r="BPN105" s="227"/>
      <c r="BPO105" s="227"/>
      <c r="BPP105" s="227"/>
      <c r="BPQ105" s="227"/>
      <c r="BPR105" s="227"/>
      <c r="BPS105" s="227"/>
      <c r="BPT105" s="227"/>
      <c r="BPU105" s="227"/>
      <c r="BPV105" s="227"/>
      <c r="BPW105" s="227"/>
      <c r="BPX105" s="227"/>
      <c r="BPY105" s="227"/>
      <c r="BPZ105" s="227"/>
      <c r="BQA105" s="227"/>
      <c r="BQB105" s="227"/>
      <c r="BQC105" s="227"/>
      <c r="BQD105" s="227"/>
      <c r="BQE105" s="227"/>
      <c r="BQF105" s="227"/>
      <c r="BQG105" s="227"/>
      <c r="BQH105" s="227"/>
      <c r="BQI105" s="227"/>
      <c r="BQJ105" s="227"/>
      <c r="BQK105" s="227"/>
      <c r="BQL105" s="227"/>
      <c r="BQM105" s="227"/>
      <c r="BQN105" s="227"/>
      <c r="BQO105" s="227"/>
      <c r="BQP105" s="227"/>
      <c r="BQQ105" s="227"/>
      <c r="BQR105" s="227"/>
      <c r="BQS105" s="227"/>
      <c r="BQT105" s="227"/>
      <c r="BQU105" s="227"/>
      <c r="BQV105" s="227"/>
      <c r="BQW105" s="227"/>
      <c r="BQX105" s="227"/>
      <c r="BQY105" s="227"/>
      <c r="BQZ105" s="227"/>
      <c r="BRA105" s="227"/>
      <c r="BRB105" s="227"/>
      <c r="BRC105" s="227"/>
      <c r="BRD105" s="227"/>
      <c r="BRE105" s="227"/>
      <c r="BRF105" s="227"/>
      <c r="BRG105" s="227"/>
      <c r="BRH105" s="227"/>
      <c r="BRI105" s="227"/>
      <c r="BRJ105" s="227"/>
      <c r="BRK105" s="227"/>
      <c r="BRL105" s="227"/>
      <c r="BRM105" s="227"/>
      <c r="BRN105" s="227"/>
      <c r="BRO105" s="227"/>
      <c r="BRP105" s="227"/>
      <c r="BRQ105" s="227"/>
      <c r="BRR105" s="227"/>
      <c r="BRS105" s="227"/>
      <c r="BRT105" s="227"/>
      <c r="BRU105" s="227"/>
      <c r="BRV105" s="227"/>
      <c r="BRW105" s="227"/>
      <c r="BRX105" s="227"/>
      <c r="BRY105" s="227"/>
      <c r="BRZ105" s="227"/>
      <c r="BSA105" s="227"/>
      <c r="BSB105" s="227"/>
      <c r="BSC105" s="227"/>
      <c r="BSD105" s="227"/>
      <c r="BSE105" s="227"/>
      <c r="BSF105" s="227"/>
      <c r="BSG105" s="227"/>
      <c r="BSH105" s="227"/>
      <c r="BSI105" s="227"/>
      <c r="BSJ105" s="227"/>
      <c r="BSK105" s="227"/>
      <c r="BSL105" s="227"/>
      <c r="BSM105" s="227"/>
      <c r="BSN105" s="227"/>
      <c r="BSO105" s="227"/>
      <c r="BSP105" s="227"/>
      <c r="BSQ105" s="227"/>
      <c r="BSR105" s="227"/>
      <c r="BSS105" s="227"/>
      <c r="BST105" s="227"/>
      <c r="BSU105" s="227"/>
      <c r="BSV105" s="227"/>
      <c r="BSW105" s="227"/>
      <c r="BSX105" s="227"/>
      <c r="BSY105" s="227"/>
      <c r="BSZ105" s="227"/>
      <c r="BTA105" s="227"/>
      <c r="BTB105" s="227"/>
      <c r="BTC105" s="227"/>
      <c r="BTD105" s="227"/>
      <c r="BTE105" s="227"/>
      <c r="BTF105" s="227"/>
      <c r="BTG105" s="227"/>
      <c r="BTH105" s="227"/>
      <c r="BTI105" s="227"/>
      <c r="BTJ105" s="227"/>
      <c r="BTK105" s="227"/>
      <c r="BTL105" s="227"/>
      <c r="BTM105" s="227"/>
      <c r="BTN105" s="227"/>
      <c r="BTO105" s="227"/>
      <c r="BTP105" s="227"/>
      <c r="BTQ105" s="227"/>
      <c r="BTR105" s="227"/>
      <c r="BTS105" s="227"/>
      <c r="BTT105" s="227"/>
      <c r="BTU105" s="227"/>
      <c r="BTV105" s="227"/>
      <c r="BTW105" s="227"/>
      <c r="BTX105" s="227"/>
      <c r="BTY105" s="227"/>
      <c r="BTZ105" s="227"/>
      <c r="BUA105" s="227"/>
      <c r="BUB105" s="227"/>
      <c r="BUC105" s="227"/>
      <c r="BUD105" s="227"/>
      <c r="BUE105" s="227"/>
      <c r="BUF105" s="227"/>
      <c r="BUG105" s="227"/>
      <c r="BUH105" s="227"/>
      <c r="BUI105" s="227"/>
      <c r="BUJ105" s="227"/>
      <c r="BUK105" s="227"/>
      <c r="BUL105" s="227"/>
      <c r="BUM105" s="227"/>
      <c r="BUN105" s="227"/>
      <c r="BUO105" s="227"/>
      <c r="BUP105" s="227"/>
      <c r="BUQ105" s="227"/>
      <c r="BUR105" s="227"/>
      <c r="BUS105" s="227"/>
      <c r="BUT105" s="227"/>
      <c r="BUU105" s="227"/>
      <c r="BUV105" s="227"/>
      <c r="BUW105" s="227"/>
      <c r="BUX105" s="227"/>
      <c r="BUY105" s="227"/>
      <c r="BUZ105" s="227"/>
      <c r="BVA105" s="227"/>
      <c r="BVB105" s="227"/>
      <c r="BVC105" s="227"/>
      <c r="BVD105" s="227"/>
      <c r="BVE105" s="227"/>
      <c r="BVF105" s="227"/>
      <c r="BVG105" s="227"/>
      <c r="BVH105" s="227"/>
      <c r="BVI105" s="227"/>
      <c r="BVJ105" s="227"/>
      <c r="BVK105" s="227"/>
      <c r="BVL105" s="227"/>
      <c r="BVM105" s="227"/>
      <c r="BVN105" s="227"/>
      <c r="BVO105" s="227"/>
      <c r="BVP105" s="227"/>
      <c r="BVQ105" s="227"/>
      <c r="BVR105" s="227"/>
      <c r="BVS105" s="227"/>
      <c r="BVT105" s="227"/>
      <c r="BVU105" s="227"/>
      <c r="BVV105" s="227"/>
      <c r="BVW105" s="227"/>
      <c r="BVX105" s="227"/>
      <c r="BVY105" s="227"/>
      <c r="BVZ105" s="227"/>
      <c r="BWA105" s="227"/>
      <c r="BWB105" s="227"/>
      <c r="BWC105" s="227"/>
      <c r="BWD105" s="227"/>
      <c r="BWE105" s="227"/>
      <c r="BWF105" s="227"/>
      <c r="BWG105" s="227"/>
      <c r="BWH105" s="227"/>
      <c r="BWI105" s="227"/>
      <c r="BWJ105" s="227"/>
      <c r="BWK105" s="227"/>
      <c r="BWL105" s="227"/>
      <c r="BWM105" s="227"/>
      <c r="BWN105" s="227"/>
      <c r="BWO105" s="227"/>
      <c r="BWP105" s="227"/>
      <c r="BWQ105" s="227"/>
      <c r="BWR105" s="227"/>
      <c r="BWS105" s="227"/>
      <c r="BWT105" s="227"/>
      <c r="BWU105" s="227"/>
      <c r="BWV105" s="227"/>
      <c r="BWW105" s="227"/>
      <c r="BWX105" s="227"/>
      <c r="BWY105" s="227"/>
      <c r="BWZ105" s="227"/>
      <c r="BXA105" s="227"/>
      <c r="BXB105" s="227"/>
      <c r="BXC105" s="227"/>
      <c r="BXD105" s="227"/>
      <c r="BXE105" s="227"/>
      <c r="BXF105" s="227"/>
      <c r="BXG105" s="227"/>
      <c r="BXH105" s="227"/>
      <c r="BXI105" s="227"/>
      <c r="BXJ105" s="227"/>
      <c r="BXK105" s="227"/>
      <c r="BXL105" s="227"/>
      <c r="BXM105" s="227"/>
      <c r="BXN105" s="227"/>
      <c r="BXO105" s="227"/>
      <c r="BXP105" s="227"/>
      <c r="BXQ105" s="227"/>
      <c r="BXR105" s="227"/>
      <c r="BXS105" s="227"/>
      <c r="BXT105" s="227"/>
      <c r="BXU105" s="227"/>
      <c r="BXV105" s="227"/>
      <c r="BXW105" s="227"/>
      <c r="BXX105" s="227"/>
      <c r="BXY105" s="227"/>
      <c r="BXZ105" s="227"/>
      <c r="BYA105" s="227"/>
      <c r="BYB105" s="227"/>
      <c r="BYC105" s="227"/>
      <c r="BYD105" s="227"/>
      <c r="BYE105" s="227"/>
      <c r="BYF105" s="227"/>
      <c r="BYG105" s="227"/>
      <c r="BYH105" s="227"/>
      <c r="BYI105" s="227"/>
      <c r="BYJ105" s="227"/>
      <c r="BYK105" s="227"/>
      <c r="BYL105" s="227"/>
      <c r="BYM105" s="227"/>
      <c r="BYN105" s="227"/>
      <c r="BYO105" s="227"/>
      <c r="BYP105" s="227"/>
      <c r="BYQ105" s="227"/>
      <c r="BYR105" s="227"/>
      <c r="BYS105" s="227"/>
      <c r="BYT105" s="227"/>
      <c r="BYU105" s="227"/>
      <c r="BYV105" s="227"/>
      <c r="BYW105" s="227"/>
      <c r="BYX105" s="227"/>
      <c r="BYY105" s="227"/>
      <c r="BYZ105" s="227"/>
      <c r="BZA105" s="227"/>
      <c r="BZB105" s="227"/>
      <c r="BZC105" s="227"/>
      <c r="BZD105" s="227"/>
      <c r="BZE105" s="227"/>
      <c r="BZF105" s="227"/>
      <c r="BZG105" s="227"/>
      <c r="BZH105" s="227"/>
      <c r="BZI105" s="227"/>
      <c r="BZJ105" s="227"/>
      <c r="BZK105" s="227"/>
      <c r="BZL105" s="227"/>
      <c r="BZM105" s="227"/>
      <c r="BZN105" s="227"/>
      <c r="BZO105" s="227"/>
      <c r="BZP105" s="227"/>
      <c r="BZQ105" s="227"/>
      <c r="BZR105" s="227"/>
      <c r="BZS105" s="227"/>
      <c r="BZT105" s="227"/>
      <c r="BZU105" s="227"/>
      <c r="BZV105" s="227"/>
      <c r="BZW105" s="227"/>
      <c r="BZX105" s="227"/>
      <c r="BZY105" s="227"/>
      <c r="BZZ105" s="227"/>
      <c r="CAA105" s="227"/>
      <c r="CAB105" s="227"/>
      <c r="CAC105" s="227"/>
      <c r="CAD105" s="227"/>
      <c r="CAE105" s="227"/>
      <c r="CAF105" s="227"/>
      <c r="CAG105" s="227"/>
      <c r="CAH105" s="227"/>
      <c r="CAI105" s="227"/>
      <c r="CAJ105" s="227"/>
      <c r="CAK105" s="227"/>
      <c r="CAL105" s="227"/>
      <c r="CAM105" s="227"/>
      <c r="CAN105" s="227"/>
      <c r="CAO105" s="227"/>
      <c r="CAP105" s="227"/>
      <c r="CAQ105" s="227"/>
      <c r="CAR105" s="227"/>
      <c r="CAS105" s="227"/>
      <c r="CAT105" s="227"/>
      <c r="CAU105" s="227"/>
      <c r="CAV105" s="227"/>
      <c r="CAW105" s="227"/>
      <c r="CAX105" s="227"/>
      <c r="CAY105" s="227"/>
      <c r="CAZ105" s="227"/>
      <c r="CBA105" s="227"/>
      <c r="CBB105" s="227"/>
      <c r="CBC105" s="227"/>
      <c r="CBD105" s="227"/>
      <c r="CBE105" s="227"/>
      <c r="CBF105" s="227"/>
      <c r="CBG105" s="227"/>
      <c r="CBH105" s="227"/>
      <c r="CBI105" s="227"/>
      <c r="CBJ105" s="227"/>
      <c r="CBK105" s="227"/>
      <c r="CBL105" s="227"/>
      <c r="CBM105" s="227"/>
      <c r="CBN105" s="227"/>
      <c r="CBO105" s="227"/>
      <c r="CBP105" s="227"/>
      <c r="CBQ105" s="227"/>
      <c r="CBR105" s="227"/>
      <c r="CBS105" s="227"/>
      <c r="CBT105" s="227"/>
      <c r="CBU105" s="227"/>
      <c r="CBV105" s="227"/>
      <c r="CBW105" s="227"/>
      <c r="CBX105" s="227"/>
      <c r="CBY105" s="227"/>
      <c r="CBZ105" s="227"/>
      <c r="CCA105" s="227"/>
      <c r="CCB105" s="227"/>
      <c r="CCC105" s="227"/>
      <c r="CCD105" s="227"/>
      <c r="CCE105" s="227"/>
      <c r="CCF105" s="227"/>
      <c r="CCG105" s="227"/>
      <c r="CCH105" s="227"/>
      <c r="CCI105" s="227"/>
      <c r="CCJ105" s="227"/>
      <c r="CCK105" s="227"/>
      <c r="CCL105" s="227"/>
      <c r="CCM105" s="227"/>
      <c r="CCN105" s="227"/>
      <c r="CCO105" s="227"/>
      <c r="CCP105" s="227"/>
      <c r="CCQ105" s="227"/>
      <c r="CCR105" s="227"/>
      <c r="CCS105" s="227"/>
      <c r="CCT105" s="227"/>
      <c r="CCU105" s="227"/>
      <c r="CCV105" s="227"/>
      <c r="CCW105" s="227"/>
      <c r="CCX105" s="227"/>
      <c r="CCY105" s="227"/>
      <c r="CCZ105" s="227"/>
      <c r="CDA105" s="227"/>
      <c r="CDB105" s="227"/>
      <c r="CDC105" s="227"/>
      <c r="CDD105" s="227"/>
      <c r="CDE105" s="227"/>
      <c r="CDF105" s="227"/>
      <c r="CDG105" s="227"/>
      <c r="CDH105" s="227"/>
      <c r="CDI105" s="227"/>
      <c r="CDJ105" s="227"/>
      <c r="CDK105" s="227"/>
      <c r="CDL105" s="227"/>
      <c r="CDM105" s="227"/>
      <c r="CDN105" s="227"/>
      <c r="CDO105" s="227"/>
      <c r="CDP105" s="227"/>
      <c r="CDQ105" s="227"/>
      <c r="CDR105" s="227"/>
      <c r="CDS105" s="227"/>
      <c r="CDT105" s="227"/>
      <c r="CDU105" s="227"/>
      <c r="CDV105" s="227"/>
      <c r="CDW105" s="227"/>
      <c r="CDX105" s="227"/>
      <c r="CDY105" s="227"/>
      <c r="CDZ105" s="227"/>
      <c r="CEA105" s="227"/>
      <c r="CEB105" s="227"/>
      <c r="CEC105" s="227"/>
      <c r="CED105" s="227"/>
      <c r="CEE105" s="227"/>
      <c r="CEF105" s="227"/>
      <c r="CEG105" s="227"/>
      <c r="CEH105" s="227"/>
      <c r="CEI105" s="227"/>
      <c r="CEJ105" s="227"/>
      <c r="CEK105" s="227"/>
      <c r="CEL105" s="227"/>
      <c r="CEM105" s="227"/>
      <c r="CEN105" s="227"/>
      <c r="CEO105" s="227"/>
      <c r="CEP105" s="227"/>
      <c r="CEQ105" s="227"/>
      <c r="CER105" s="227"/>
      <c r="CES105" s="227"/>
      <c r="CET105" s="227"/>
      <c r="CEU105" s="227"/>
      <c r="CEV105" s="227"/>
      <c r="CEW105" s="227"/>
      <c r="CEX105" s="227"/>
      <c r="CEY105" s="227"/>
      <c r="CEZ105" s="227"/>
      <c r="CFA105" s="227"/>
      <c r="CFB105" s="227"/>
      <c r="CFC105" s="227"/>
      <c r="CFD105" s="227"/>
      <c r="CFE105" s="227"/>
      <c r="CFF105" s="227"/>
      <c r="CFG105" s="227"/>
      <c r="CFH105" s="227"/>
      <c r="CFI105" s="227"/>
      <c r="CFJ105" s="227"/>
      <c r="CFK105" s="227"/>
      <c r="CFL105" s="227"/>
      <c r="CFM105" s="227"/>
      <c r="CFN105" s="227"/>
      <c r="CFO105" s="227"/>
      <c r="CFP105" s="227"/>
      <c r="CFQ105" s="227"/>
      <c r="CFR105" s="227"/>
      <c r="CFS105" s="227"/>
      <c r="CFT105" s="227"/>
      <c r="CFU105" s="227"/>
      <c r="CFV105" s="227"/>
      <c r="CFW105" s="227"/>
      <c r="CFX105" s="227"/>
      <c r="CFY105" s="227"/>
      <c r="CFZ105" s="227"/>
      <c r="CGA105" s="227"/>
      <c r="CGB105" s="227"/>
      <c r="CGC105" s="227"/>
      <c r="CGD105" s="227"/>
      <c r="CGE105" s="227"/>
      <c r="CGF105" s="227"/>
      <c r="CGG105" s="227"/>
      <c r="CGH105" s="227"/>
      <c r="CGI105" s="227"/>
      <c r="CGJ105" s="227"/>
      <c r="CGK105" s="227"/>
      <c r="CGL105" s="227"/>
      <c r="CGM105" s="227"/>
      <c r="CGN105" s="227"/>
      <c r="CGO105" s="227"/>
      <c r="CGP105" s="227"/>
      <c r="CGQ105" s="227"/>
      <c r="CGR105" s="227"/>
      <c r="CGS105" s="227"/>
      <c r="CGT105" s="227"/>
      <c r="CGU105" s="227"/>
      <c r="CGV105" s="227"/>
      <c r="CGW105" s="227"/>
      <c r="CGX105" s="227"/>
      <c r="CGY105" s="227"/>
      <c r="CGZ105" s="227"/>
      <c r="CHA105" s="227"/>
      <c r="CHB105" s="227"/>
      <c r="CHC105" s="227"/>
      <c r="CHD105" s="227"/>
      <c r="CHE105" s="227"/>
      <c r="CHF105" s="227"/>
      <c r="CHG105" s="227"/>
      <c r="CHH105" s="227"/>
      <c r="CHI105" s="227"/>
      <c r="CHJ105" s="227"/>
      <c r="CHK105" s="227"/>
      <c r="CHL105" s="227"/>
      <c r="CHM105" s="227"/>
      <c r="CHN105" s="227"/>
      <c r="CHO105" s="227"/>
      <c r="CHP105" s="227"/>
      <c r="CHQ105" s="227"/>
      <c r="CHR105" s="227"/>
      <c r="CHS105" s="227"/>
      <c r="CHT105" s="227"/>
      <c r="CHU105" s="227"/>
      <c r="CHV105" s="227"/>
      <c r="CHW105" s="227"/>
      <c r="CHX105" s="227"/>
      <c r="CHY105" s="227"/>
      <c r="CHZ105" s="227"/>
      <c r="CIA105" s="227"/>
      <c r="CIB105" s="227"/>
      <c r="CIC105" s="227"/>
      <c r="CID105" s="227"/>
      <c r="CIE105" s="227"/>
      <c r="CIF105" s="227"/>
      <c r="CIG105" s="227"/>
      <c r="CIH105" s="227"/>
      <c r="CII105" s="227"/>
      <c r="CIJ105" s="227"/>
      <c r="CIK105" s="227"/>
      <c r="CIL105" s="227"/>
      <c r="CIM105" s="227"/>
      <c r="CIN105" s="227"/>
      <c r="CIO105" s="227"/>
      <c r="CIP105" s="227"/>
      <c r="CIQ105" s="227"/>
      <c r="CIR105" s="227"/>
      <c r="CIS105" s="227"/>
      <c r="CIT105" s="227"/>
      <c r="CIU105" s="227"/>
      <c r="CIV105" s="227"/>
      <c r="CIW105" s="227"/>
      <c r="CIX105" s="227"/>
      <c r="CIY105" s="227"/>
      <c r="CIZ105" s="227"/>
      <c r="CJA105" s="227"/>
      <c r="CJB105" s="227"/>
      <c r="CJC105" s="227"/>
      <c r="CJD105" s="227"/>
      <c r="CJE105" s="227"/>
      <c r="CJF105" s="227"/>
      <c r="CJG105" s="227"/>
      <c r="CJH105" s="227"/>
      <c r="CJI105" s="227"/>
      <c r="CJJ105" s="227"/>
      <c r="CJK105" s="227"/>
      <c r="CJL105" s="227"/>
      <c r="CJM105" s="227"/>
      <c r="CJN105" s="227"/>
      <c r="CJO105" s="227"/>
      <c r="CJP105" s="227"/>
      <c r="CJQ105" s="227"/>
      <c r="CJR105" s="227"/>
      <c r="CJS105" s="227"/>
      <c r="CJT105" s="227"/>
      <c r="CJU105" s="227"/>
      <c r="CJV105" s="227"/>
      <c r="CJW105" s="227"/>
      <c r="CJX105" s="227"/>
      <c r="CJY105" s="227"/>
      <c r="CJZ105" s="227"/>
      <c r="CKA105" s="227"/>
      <c r="CKB105" s="227"/>
      <c r="CKC105" s="227"/>
      <c r="CKD105" s="227"/>
      <c r="CKE105" s="227"/>
      <c r="CKF105" s="227"/>
      <c r="CKG105" s="227"/>
      <c r="CKH105" s="227"/>
      <c r="CKI105" s="227"/>
      <c r="CKJ105" s="227"/>
      <c r="CKK105" s="227"/>
      <c r="CKL105" s="227"/>
      <c r="CKM105" s="227"/>
      <c r="CKN105" s="227"/>
      <c r="CKO105" s="227"/>
      <c r="CKP105" s="227"/>
      <c r="CKQ105" s="227"/>
      <c r="CKR105" s="227"/>
      <c r="CKS105" s="227"/>
      <c r="CKT105" s="227"/>
      <c r="CKU105" s="227"/>
      <c r="CKV105" s="227"/>
      <c r="CKW105" s="227"/>
      <c r="CKX105" s="227"/>
      <c r="CKY105" s="227"/>
      <c r="CKZ105" s="227"/>
      <c r="CLA105" s="227"/>
      <c r="CLB105" s="227"/>
      <c r="CLC105" s="227"/>
      <c r="CLD105" s="227"/>
      <c r="CLE105" s="227"/>
      <c r="CLF105" s="227"/>
      <c r="CLG105" s="227"/>
      <c r="CLH105" s="227"/>
      <c r="CLI105" s="227"/>
      <c r="CLJ105" s="227"/>
      <c r="CLK105" s="227"/>
      <c r="CLL105" s="227"/>
      <c r="CLM105" s="227"/>
      <c r="CLN105" s="227"/>
      <c r="CLO105" s="227"/>
      <c r="CLP105" s="227"/>
      <c r="CLQ105" s="227"/>
      <c r="CLR105" s="227"/>
      <c r="CLS105" s="227"/>
      <c r="CLT105" s="227"/>
      <c r="CLU105" s="227"/>
      <c r="CLV105" s="227"/>
      <c r="CLW105" s="227"/>
      <c r="CLX105" s="227"/>
      <c r="CLY105" s="227"/>
      <c r="CLZ105" s="227"/>
      <c r="CMA105" s="227"/>
      <c r="CMB105" s="227"/>
      <c r="CMC105" s="227"/>
      <c r="CMD105" s="227"/>
      <c r="CME105" s="227"/>
      <c r="CMF105" s="227"/>
      <c r="CMG105" s="227"/>
      <c r="CMH105" s="227"/>
      <c r="CMI105" s="227"/>
      <c r="CMJ105" s="227"/>
      <c r="CMK105" s="227"/>
      <c r="CML105" s="227"/>
      <c r="CMM105" s="227"/>
      <c r="CMN105" s="227"/>
      <c r="CMO105" s="227"/>
      <c r="CMP105" s="227"/>
      <c r="CMQ105" s="227"/>
      <c r="CMR105" s="227"/>
      <c r="CMS105" s="227"/>
      <c r="CMT105" s="227"/>
      <c r="CMU105" s="227"/>
      <c r="CMV105" s="227"/>
      <c r="CMW105" s="227"/>
      <c r="CMX105" s="227"/>
      <c r="CMY105" s="227"/>
      <c r="CMZ105" s="227"/>
      <c r="CNA105" s="227"/>
      <c r="CNB105" s="227"/>
      <c r="CNC105" s="227"/>
      <c r="CND105" s="227"/>
      <c r="CNE105" s="227"/>
      <c r="CNF105" s="227"/>
      <c r="CNG105" s="227"/>
      <c r="CNH105" s="227"/>
      <c r="CNI105" s="227"/>
      <c r="CNJ105" s="227"/>
      <c r="CNK105" s="227"/>
      <c r="CNL105" s="227"/>
      <c r="CNM105" s="227"/>
      <c r="CNN105" s="227"/>
      <c r="CNO105" s="227"/>
      <c r="CNP105" s="227"/>
      <c r="CNQ105" s="227"/>
      <c r="CNR105" s="227"/>
      <c r="CNS105" s="227"/>
      <c r="CNT105" s="227"/>
      <c r="CNU105" s="227"/>
      <c r="CNV105" s="227"/>
      <c r="CNW105" s="227"/>
      <c r="CNX105" s="227"/>
      <c r="CNY105" s="227"/>
      <c r="CNZ105" s="227"/>
      <c r="COA105" s="227"/>
      <c r="COB105" s="227"/>
      <c r="COC105" s="227"/>
      <c r="COD105" s="227"/>
      <c r="COE105" s="227"/>
      <c r="COF105" s="227"/>
      <c r="COG105" s="227"/>
      <c r="COH105" s="227"/>
      <c r="COI105" s="227"/>
      <c r="COJ105" s="227"/>
      <c r="COK105" s="227"/>
      <c r="COL105" s="227"/>
      <c r="COM105" s="227"/>
      <c r="CON105" s="227"/>
      <c r="COO105" s="227"/>
      <c r="COP105" s="227"/>
      <c r="COQ105" s="227"/>
      <c r="COR105" s="227"/>
      <c r="COS105" s="227"/>
      <c r="COT105" s="227"/>
      <c r="COU105" s="227"/>
      <c r="COV105" s="227"/>
      <c r="COW105" s="227"/>
      <c r="COX105" s="227"/>
      <c r="COY105" s="227"/>
      <c r="COZ105" s="227"/>
      <c r="CPA105" s="227"/>
      <c r="CPB105" s="227"/>
      <c r="CPC105" s="227"/>
      <c r="CPD105" s="227"/>
      <c r="CPE105" s="227"/>
      <c r="CPF105" s="227"/>
      <c r="CPG105" s="227"/>
      <c r="CPH105" s="227"/>
      <c r="CPI105" s="227"/>
      <c r="CPJ105" s="227"/>
      <c r="CPK105" s="227"/>
      <c r="CPL105" s="227"/>
      <c r="CPM105" s="227"/>
      <c r="CPN105" s="227"/>
      <c r="CPO105" s="227"/>
      <c r="CPP105" s="227"/>
      <c r="CPQ105" s="227"/>
      <c r="CPR105" s="227"/>
      <c r="CPS105" s="227"/>
      <c r="CPT105" s="227"/>
      <c r="CPU105" s="227"/>
      <c r="CPV105" s="227"/>
      <c r="CPW105" s="227"/>
      <c r="CPX105" s="227"/>
      <c r="CPY105" s="227"/>
      <c r="CPZ105" s="227"/>
      <c r="CQA105" s="227"/>
      <c r="CQB105" s="227"/>
      <c r="CQC105" s="227"/>
      <c r="CQD105" s="227"/>
      <c r="CQE105" s="227"/>
      <c r="CQF105" s="227"/>
      <c r="CQG105" s="227"/>
      <c r="CQH105" s="227"/>
      <c r="CQI105" s="227"/>
      <c r="CQJ105" s="227"/>
      <c r="CQK105" s="227"/>
      <c r="CQL105" s="227"/>
      <c r="CQM105" s="227"/>
      <c r="CQN105" s="227"/>
      <c r="CQO105" s="227"/>
      <c r="CQP105" s="227"/>
      <c r="CQQ105" s="227"/>
      <c r="CQR105" s="227"/>
      <c r="CQS105" s="227"/>
      <c r="CQT105" s="227"/>
      <c r="CQU105" s="227"/>
      <c r="CQV105" s="227"/>
      <c r="CQW105" s="227"/>
      <c r="CQX105" s="227"/>
      <c r="CQY105" s="227"/>
      <c r="CQZ105" s="227"/>
      <c r="CRA105" s="227"/>
      <c r="CRB105" s="227"/>
      <c r="CRC105" s="227"/>
      <c r="CRD105" s="227"/>
      <c r="CRE105" s="227"/>
      <c r="CRF105" s="227"/>
      <c r="CRG105" s="227"/>
      <c r="CRH105" s="227"/>
      <c r="CRI105" s="227"/>
      <c r="CRJ105" s="227"/>
      <c r="CRK105" s="227"/>
      <c r="CRL105" s="227"/>
      <c r="CRM105" s="227"/>
      <c r="CRN105" s="227"/>
      <c r="CRO105" s="227"/>
      <c r="CRP105" s="227"/>
      <c r="CRQ105" s="227"/>
      <c r="CRR105" s="227"/>
      <c r="CRS105" s="227"/>
      <c r="CRT105" s="227"/>
      <c r="CRU105" s="227"/>
      <c r="CRV105" s="227"/>
      <c r="CRW105" s="227"/>
      <c r="CRX105" s="227"/>
      <c r="CRY105" s="227"/>
      <c r="CRZ105" s="227"/>
      <c r="CSA105" s="227"/>
      <c r="CSB105" s="227"/>
      <c r="CSC105" s="227"/>
      <c r="CSD105" s="227"/>
      <c r="CSE105" s="227"/>
      <c r="CSF105" s="227"/>
      <c r="CSG105" s="227"/>
      <c r="CSH105" s="227"/>
      <c r="CSI105" s="227"/>
      <c r="CSJ105" s="227"/>
      <c r="CSK105" s="227"/>
      <c r="CSL105" s="227"/>
      <c r="CSM105" s="227"/>
      <c r="CSN105" s="227"/>
      <c r="CSO105" s="227"/>
      <c r="CSP105" s="227"/>
      <c r="CSQ105" s="227"/>
      <c r="CSR105" s="227"/>
      <c r="CSS105" s="227"/>
      <c r="CST105" s="227"/>
      <c r="CSU105" s="227"/>
      <c r="CSV105" s="227"/>
      <c r="CSW105" s="227"/>
      <c r="CSX105" s="227"/>
      <c r="CSY105" s="227"/>
      <c r="CSZ105" s="227"/>
      <c r="CTA105" s="227"/>
      <c r="CTB105" s="227"/>
      <c r="CTC105" s="227"/>
      <c r="CTD105" s="227"/>
      <c r="CTE105" s="227"/>
      <c r="CTF105" s="227"/>
      <c r="CTG105" s="227"/>
      <c r="CTH105" s="227"/>
      <c r="CTI105" s="227"/>
      <c r="CTJ105" s="227"/>
      <c r="CTK105" s="227"/>
      <c r="CTL105" s="227"/>
      <c r="CTM105" s="227"/>
      <c r="CTN105" s="227"/>
      <c r="CTO105" s="227"/>
      <c r="CTP105" s="227"/>
      <c r="CTQ105" s="227"/>
      <c r="CTR105" s="227"/>
      <c r="CTS105" s="227"/>
      <c r="CTT105" s="227"/>
      <c r="CTU105" s="227"/>
      <c r="CTV105" s="227"/>
      <c r="CTW105" s="227"/>
      <c r="CTX105" s="227"/>
      <c r="CTY105" s="227"/>
      <c r="CTZ105" s="227"/>
      <c r="CUA105" s="227"/>
      <c r="CUB105" s="227"/>
      <c r="CUC105" s="227"/>
      <c r="CUD105" s="227"/>
      <c r="CUE105" s="227"/>
      <c r="CUF105" s="227"/>
      <c r="CUG105" s="227"/>
      <c r="CUH105" s="227"/>
      <c r="CUI105" s="227"/>
      <c r="CUJ105" s="227"/>
      <c r="CUK105" s="227"/>
      <c r="CUL105" s="227"/>
      <c r="CUM105" s="227"/>
      <c r="CUN105" s="227"/>
      <c r="CUO105" s="227"/>
      <c r="CUP105" s="227"/>
      <c r="CUQ105" s="227"/>
      <c r="CUR105" s="227"/>
      <c r="CUS105" s="227"/>
      <c r="CUT105" s="227"/>
      <c r="CUU105" s="227"/>
      <c r="CUV105" s="227"/>
      <c r="CUW105" s="227"/>
      <c r="CUX105" s="227"/>
      <c r="CUY105" s="227"/>
      <c r="CUZ105" s="227"/>
      <c r="CVA105" s="227"/>
      <c r="CVB105" s="227"/>
      <c r="CVC105" s="227"/>
      <c r="CVD105" s="227"/>
      <c r="CVE105" s="227"/>
      <c r="CVF105" s="227"/>
      <c r="CVG105" s="227"/>
      <c r="CVH105" s="227"/>
      <c r="CVI105" s="227"/>
      <c r="CVJ105" s="227"/>
      <c r="CVK105" s="227"/>
      <c r="CVL105" s="227"/>
      <c r="CVM105" s="227"/>
      <c r="CVN105" s="227"/>
      <c r="CVO105" s="227"/>
      <c r="CVP105" s="227"/>
      <c r="CVQ105" s="227"/>
      <c r="CVR105" s="227"/>
      <c r="CVS105" s="227"/>
      <c r="CVT105" s="227"/>
      <c r="CVU105" s="227"/>
      <c r="CVV105" s="227"/>
      <c r="CVW105" s="227"/>
      <c r="CVX105" s="227"/>
      <c r="CVY105" s="227"/>
      <c r="CVZ105" s="227"/>
      <c r="CWA105" s="227"/>
      <c r="CWB105" s="227"/>
      <c r="CWC105" s="227"/>
      <c r="CWD105" s="227"/>
      <c r="CWE105" s="227"/>
      <c r="CWF105" s="227"/>
      <c r="CWG105" s="227"/>
      <c r="CWH105" s="227"/>
      <c r="CWI105" s="227"/>
      <c r="CWJ105" s="227"/>
      <c r="CWK105" s="227"/>
      <c r="CWL105" s="227"/>
      <c r="CWM105" s="227"/>
      <c r="CWN105" s="227"/>
      <c r="CWO105" s="227"/>
      <c r="CWP105" s="227"/>
      <c r="CWQ105" s="227"/>
      <c r="CWR105" s="227"/>
      <c r="CWS105" s="227"/>
      <c r="CWT105" s="227"/>
      <c r="CWU105" s="227"/>
      <c r="CWV105" s="227"/>
      <c r="CWW105" s="227"/>
      <c r="CWX105" s="227"/>
      <c r="CWY105" s="227"/>
      <c r="CWZ105" s="227"/>
      <c r="CXA105" s="227"/>
      <c r="CXB105" s="227"/>
      <c r="CXC105" s="227"/>
      <c r="CXD105" s="227"/>
      <c r="CXE105" s="227"/>
      <c r="CXF105" s="227"/>
      <c r="CXG105" s="227"/>
      <c r="CXH105" s="227"/>
      <c r="CXI105" s="227"/>
      <c r="CXJ105" s="227"/>
      <c r="CXK105" s="227"/>
      <c r="CXL105" s="227"/>
      <c r="CXM105" s="227"/>
      <c r="CXN105" s="227"/>
      <c r="CXO105" s="227"/>
      <c r="CXP105" s="227"/>
      <c r="CXQ105" s="227"/>
      <c r="CXR105" s="227"/>
      <c r="CXS105" s="227"/>
      <c r="CXT105" s="227"/>
      <c r="CXU105" s="227"/>
      <c r="CXV105" s="227"/>
      <c r="CXW105" s="227"/>
      <c r="CXX105" s="227"/>
      <c r="CXY105" s="227"/>
      <c r="CXZ105" s="227"/>
      <c r="CYA105" s="227"/>
      <c r="CYB105" s="227"/>
      <c r="CYC105" s="227"/>
      <c r="CYD105" s="227"/>
      <c r="CYE105" s="227"/>
      <c r="CYF105" s="227"/>
      <c r="CYG105" s="227"/>
      <c r="CYH105" s="227"/>
      <c r="CYI105" s="227"/>
      <c r="CYJ105" s="227"/>
      <c r="CYK105" s="227"/>
      <c r="CYL105" s="227"/>
      <c r="CYM105" s="227"/>
      <c r="CYN105" s="227"/>
      <c r="CYO105" s="227"/>
      <c r="CYP105" s="227"/>
      <c r="CYQ105" s="227"/>
      <c r="CYR105" s="227"/>
      <c r="CYS105" s="227"/>
      <c r="CYT105" s="227"/>
      <c r="CYU105" s="227"/>
      <c r="CYV105" s="227"/>
      <c r="CYW105" s="227"/>
      <c r="CYX105" s="227"/>
      <c r="CYY105" s="227"/>
      <c r="CYZ105" s="227"/>
      <c r="CZA105" s="227"/>
      <c r="CZB105" s="227"/>
      <c r="CZC105" s="227"/>
      <c r="CZD105" s="227"/>
      <c r="CZE105" s="227"/>
      <c r="CZF105" s="227"/>
      <c r="CZG105" s="227"/>
      <c r="CZH105" s="227"/>
      <c r="CZI105" s="227"/>
      <c r="CZJ105" s="227"/>
      <c r="CZK105" s="227"/>
      <c r="CZL105" s="227"/>
      <c r="CZM105" s="227"/>
      <c r="CZN105" s="227"/>
      <c r="CZO105" s="227"/>
      <c r="CZP105" s="227"/>
      <c r="CZQ105" s="227"/>
      <c r="CZR105" s="227"/>
      <c r="CZS105" s="227"/>
      <c r="CZT105" s="227"/>
      <c r="CZU105" s="227"/>
      <c r="CZV105" s="227"/>
      <c r="CZW105" s="227"/>
      <c r="CZX105" s="227"/>
      <c r="CZY105" s="227"/>
      <c r="CZZ105" s="227"/>
      <c r="DAA105" s="227"/>
      <c r="DAB105" s="227"/>
      <c r="DAC105" s="227"/>
      <c r="DAD105" s="227"/>
      <c r="DAE105" s="227"/>
      <c r="DAF105" s="227"/>
      <c r="DAG105" s="227"/>
      <c r="DAH105" s="227"/>
      <c r="DAI105" s="227"/>
      <c r="DAJ105" s="227"/>
      <c r="DAK105" s="227"/>
      <c r="DAL105" s="227"/>
      <c r="DAM105" s="227"/>
      <c r="DAN105" s="227"/>
      <c r="DAO105" s="227"/>
      <c r="DAP105" s="227"/>
      <c r="DAQ105" s="227"/>
      <c r="DAR105" s="227"/>
      <c r="DAS105" s="227"/>
      <c r="DAT105" s="227"/>
      <c r="DAU105" s="227"/>
      <c r="DAV105" s="227"/>
      <c r="DAW105" s="227"/>
      <c r="DAX105" s="227"/>
      <c r="DAY105" s="227"/>
      <c r="DAZ105" s="227"/>
      <c r="DBA105" s="227"/>
      <c r="DBB105" s="227"/>
      <c r="DBC105" s="227"/>
      <c r="DBD105" s="227"/>
      <c r="DBE105" s="227"/>
      <c r="DBF105" s="227"/>
      <c r="DBG105" s="227"/>
      <c r="DBH105" s="227"/>
      <c r="DBI105" s="227"/>
      <c r="DBJ105" s="227"/>
      <c r="DBK105" s="227"/>
      <c r="DBL105" s="227"/>
      <c r="DBM105" s="227"/>
      <c r="DBN105" s="227"/>
      <c r="DBO105" s="227"/>
      <c r="DBP105" s="227"/>
      <c r="DBQ105" s="227"/>
      <c r="DBR105" s="227"/>
      <c r="DBS105" s="227"/>
      <c r="DBT105" s="227"/>
      <c r="DBU105" s="227"/>
      <c r="DBV105" s="227"/>
      <c r="DBW105" s="227"/>
      <c r="DBX105" s="227"/>
      <c r="DBY105" s="227"/>
      <c r="DBZ105" s="227"/>
      <c r="DCA105" s="227"/>
      <c r="DCB105" s="227"/>
      <c r="DCC105" s="227"/>
      <c r="DCD105" s="227"/>
      <c r="DCE105" s="227"/>
      <c r="DCF105" s="227"/>
      <c r="DCG105" s="227"/>
      <c r="DCH105" s="227"/>
      <c r="DCI105" s="227"/>
      <c r="DCJ105" s="227"/>
      <c r="DCK105" s="227"/>
      <c r="DCL105" s="227"/>
      <c r="DCM105" s="227"/>
      <c r="DCN105" s="227"/>
      <c r="DCO105" s="227"/>
      <c r="DCP105" s="227"/>
      <c r="DCQ105" s="227"/>
      <c r="DCR105" s="227"/>
      <c r="DCS105" s="227"/>
      <c r="DCT105" s="227"/>
      <c r="DCU105" s="227"/>
      <c r="DCV105" s="227"/>
      <c r="DCW105" s="227"/>
      <c r="DCX105" s="227"/>
      <c r="DCY105" s="227"/>
      <c r="DCZ105" s="227"/>
      <c r="DDA105" s="227"/>
      <c r="DDB105" s="227"/>
      <c r="DDC105" s="227"/>
      <c r="DDD105" s="227"/>
      <c r="DDE105" s="227"/>
      <c r="DDF105" s="227"/>
      <c r="DDG105" s="227"/>
      <c r="DDH105" s="227"/>
      <c r="DDI105" s="227"/>
      <c r="DDJ105" s="227"/>
      <c r="DDK105" s="227"/>
      <c r="DDL105" s="227"/>
      <c r="DDM105" s="227"/>
      <c r="DDN105" s="227"/>
      <c r="DDO105" s="227"/>
      <c r="DDP105" s="227"/>
      <c r="DDQ105" s="227"/>
      <c r="DDR105" s="227"/>
      <c r="DDS105" s="227"/>
      <c r="DDT105" s="227"/>
      <c r="DDU105" s="227"/>
      <c r="DDV105" s="227"/>
      <c r="DDW105" s="227"/>
      <c r="DDX105" s="227"/>
      <c r="DDY105" s="227"/>
      <c r="DDZ105" s="227"/>
      <c r="DEA105" s="227"/>
      <c r="DEB105" s="227"/>
      <c r="DEC105" s="227"/>
      <c r="DED105" s="227"/>
      <c r="DEE105" s="227"/>
      <c r="DEF105" s="227"/>
      <c r="DEG105" s="227"/>
      <c r="DEH105" s="227"/>
      <c r="DEI105" s="227"/>
      <c r="DEJ105" s="227"/>
      <c r="DEK105" s="227"/>
      <c r="DEL105" s="227"/>
      <c r="DEM105" s="227"/>
      <c r="DEN105" s="227"/>
      <c r="DEO105" s="227"/>
      <c r="DEP105" s="227"/>
      <c r="DEQ105" s="227"/>
      <c r="DER105" s="227"/>
      <c r="DES105" s="227"/>
      <c r="DET105" s="227"/>
      <c r="DEU105" s="227"/>
      <c r="DEV105" s="227"/>
      <c r="DEW105" s="227"/>
      <c r="DEX105" s="227"/>
      <c r="DEY105" s="227"/>
      <c r="DEZ105" s="227"/>
      <c r="DFA105" s="227"/>
      <c r="DFB105" s="227"/>
      <c r="DFC105" s="227"/>
      <c r="DFD105" s="227"/>
      <c r="DFE105" s="227"/>
      <c r="DFF105" s="227"/>
      <c r="DFG105" s="227"/>
      <c r="DFH105" s="227"/>
      <c r="DFI105" s="227"/>
      <c r="DFJ105" s="227"/>
      <c r="DFK105" s="227"/>
      <c r="DFL105" s="227"/>
      <c r="DFM105" s="227"/>
      <c r="DFN105" s="227"/>
      <c r="DFO105" s="227"/>
      <c r="DFP105" s="227"/>
      <c r="DFQ105" s="227"/>
      <c r="DFR105" s="227"/>
      <c r="DFS105" s="227"/>
      <c r="DFT105" s="227"/>
      <c r="DFU105" s="227"/>
      <c r="DFV105" s="227"/>
      <c r="DFW105" s="227"/>
      <c r="DFX105" s="227"/>
      <c r="DFY105" s="227"/>
      <c r="DFZ105" s="227"/>
      <c r="DGA105" s="227"/>
      <c r="DGB105" s="227"/>
      <c r="DGC105" s="227"/>
      <c r="DGD105" s="227"/>
      <c r="DGE105" s="227"/>
      <c r="DGF105" s="227"/>
      <c r="DGG105" s="227"/>
      <c r="DGH105" s="227"/>
      <c r="DGI105" s="227"/>
      <c r="DGJ105" s="227"/>
      <c r="DGK105" s="227"/>
      <c r="DGL105" s="227"/>
      <c r="DGM105" s="227"/>
      <c r="DGN105" s="227"/>
      <c r="DGO105" s="227"/>
      <c r="DGP105" s="227"/>
      <c r="DGQ105" s="227"/>
      <c r="DGR105" s="227"/>
      <c r="DGS105" s="227"/>
      <c r="DGT105" s="227"/>
      <c r="DGU105" s="227"/>
      <c r="DGV105" s="227"/>
      <c r="DGW105" s="227"/>
      <c r="DGX105" s="227"/>
      <c r="DGY105" s="227"/>
      <c r="DGZ105" s="227"/>
      <c r="DHA105" s="227"/>
      <c r="DHB105" s="227"/>
      <c r="DHC105" s="227"/>
      <c r="DHD105" s="227"/>
      <c r="DHE105" s="227"/>
      <c r="DHF105" s="227"/>
      <c r="DHG105" s="227"/>
      <c r="DHH105" s="227"/>
      <c r="DHI105" s="227"/>
      <c r="DHJ105" s="227"/>
      <c r="DHK105" s="227"/>
      <c r="DHL105" s="227"/>
      <c r="DHM105" s="227"/>
      <c r="DHN105" s="227"/>
      <c r="DHO105" s="227"/>
      <c r="DHP105" s="227"/>
      <c r="DHQ105" s="227"/>
      <c r="DHR105" s="227"/>
      <c r="DHS105" s="227"/>
      <c r="DHT105" s="227"/>
      <c r="DHU105" s="227"/>
      <c r="DHV105" s="227"/>
      <c r="DHW105" s="227"/>
      <c r="DHX105" s="227"/>
      <c r="DHY105" s="227"/>
      <c r="DHZ105" s="227"/>
      <c r="DIA105" s="227"/>
      <c r="DIB105" s="227"/>
      <c r="DIC105" s="227"/>
      <c r="DID105" s="227"/>
      <c r="DIE105" s="227"/>
      <c r="DIF105" s="227"/>
      <c r="DIG105" s="227"/>
      <c r="DIH105" s="227"/>
      <c r="DII105" s="227"/>
      <c r="DIJ105" s="227"/>
      <c r="DIK105" s="227"/>
      <c r="DIL105" s="227"/>
      <c r="DIM105" s="227"/>
      <c r="DIN105" s="227"/>
      <c r="DIO105" s="227"/>
      <c r="DIP105" s="227"/>
      <c r="DIQ105" s="227"/>
      <c r="DIR105" s="227"/>
      <c r="DIS105" s="227"/>
      <c r="DIT105" s="227"/>
      <c r="DIU105" s="227"/>
      <c r="DIV105" s="227"/>
      <c r="DIW105" s="227"/>
      <c r="DIX105" s="227"/>
      <c r="DIY105" s="227"/>
      <c r="DIZ105" s="227"/>
      <c r="DJA105" s="227"/>
      <c r="DJB105" s="227"/>
      <c r="DJC105" s="227"/>
      <c r="DJD105" s="227"/>
      <c r="DJE105" s="227"/>
      <c r="DJF105" s="227"/>
      <c r="DJG105" s="227"/>
      <c r="DJH105" s="227"/>
      <c r="DJI105" s="227"/>
      <c r="DJJ105" s="227"/>
      <c r="DJK105" s="227"/>
      <c r="DJL105" s="227"/>
      <c r="DJM105" s="227"/>
      <c r="DJN105" s="227"/>
      <c r="DJO105" s="227"/>
      <c r="DJP105" s="227"/>
      <c r="DJQ105" s="227"/>
      <c r="DJR105" s="227"/>
      <c r="DJS105" s="227"/>
      <c r="DJT105" s="227"/>
      <c r="DJU105" s="227"/>
      <c r="DJV105" s="227"/>
      <c r="DJW105" s="227"/>
      <c r="DJX105" s="227"/>
      <c r="DJY105" s="227"/>
      <c r="DJZ105" s="227"/>
      <c r="DKA105" s="227"/>
      <c r="DKB105" s="227"/>
      <c r="DKC105" s="227"/>
      <c r="DKD105" s="227"/>
      <c r="DKE105" s="227"/>
      <c r="DKF105" s="227"/>
      <c r="DKG105" s="227"/>
      <c r="DKH105" s="227"/>
      <c r="DKI105" s="227"/>
      <c r="DKJ105" s="227"/>
      <c r="DKK105" s="227"/>
      <c r="DKL105" s="227"/>
      <c r="DKM105" s="227"/>
      <c r="DKN105" s="227"/>
      <c r="DKO105" s="227"/>
      <c r="DKP105" s="227"/>
      <c r="DKQ105" s="227"/>
      <c r="DKR105" s="227"/>
      <c r="DKS105" s="227"/>
      <c r="DKT105" s="227"/>
      <c r="DKU105" s="227"/>
      <c r="DKV105" s="227"/>
      <c r="DKW105" s="227"/>
      <c r="DKX105" s="227"/>
      <c r="DKY105" s="227"/>
      <c r="DKZ105" s="227"/>
      <c r="DLA105" s="227"/>
      <c r="DLB105" s="227"/>
      <c r="DLC105" s="227"/>
      <c r="DLD105" s="227"/>
      <c r="DLE105" s="227"/>
      <c r="DLF105" s="227"/>
      <c r="DLG105" s="227"/>
      <c r="DLH105" s="227"/>
      <c r="DLI105" s="227"/>
      <c r="DLJ105" s="227"/>
      <c r="DLK105" s="227"/>
      <c r="DLL105" s="227"/>
      <c r="DLM105" s="227"/>
      <c r="DLN105" s="227"/>
      <c r="DLO105" s="227"/>
      <c r="DLP105" s="227"/>
      <c r="DLQ105" s="227"/>
      <c r="DLR105" s="227"/>
      <c r="DLS105" s="227"/>
      <c r="DLT105" s="227"/>
      <c r="DLU105" s="227"/>
      <c r="DLV105" s="227"/>
      <c r="DLW105" s="227"/>
      <c r="DLX105" s="227"/>
      <c r="DLY105" s="227"/>
      <c r="DLZ105" s="227"/>
      <c r="DMA105" s="227"/>
      <c r="DMB105" s="227"/>
      <c r="DMC105" s="227"/>
      <c r="DMD105" s="227"/>
      <c r="DME105" s="227"/>
      <c r="DMF105" s="227"/>
      <c r="DMG105" s="227"/>
      <c r="DMH105" s="227"/>
      <c r="DMI105" s="227"/>
      <c r="DMJ105" s="227"/>
      <c r="DMK105" s="227"/>
      <c r="DML105" s="227"/>
      <c r="DMM105" s="227"/>
      <c r="DMN105" s="227"/>
      <c r="DMO105" s="227"/>
      <c r="DMP105" s="227"/>
      <c r="DMQ105" s="227"/>
      <c r="DMR105" s="227"/>
      <c r="DMS105" s="227"/>
      <c r="DMT105" s="227"/>
      <c r="DMU105" s="227"/>
      <c r="DMV105" s="227"/>
      <c r="DMW105" s="227"/>
      <c r="DMX105" s="227"/>
      <c r="DMY105" s="227"/>
      <c r="DMZ105" s="227"/>
      <c r="DNA105" s="227"/>
      <c r="DNB105" s="227"/>
      <c r="DNC105" s="227"/>
      <c r="DND105" s="227"/>
      <c r="DNE105" s="227"/>
      <c r="DNF105" s="227"/>
      <c r="DNG105" s="227"/>
      <c r="DNH105" s="227"/>
      <c r="DNI105" s="227"/>
      <c r="DNJ105" s="227"/>
      <c r="DNK105" s="227"/>
      <c r="DNL105" s="227"/>
      <c r="DNM105" s="227"/>
      <c r="DNN105" s="227"/>
      <c r="DNO105" s="227"/>
      <c r="DNP105" s="227"/>
      <c r="DNQ105" s="227"/>
      <c r="DNR105" s="227"/>
      <c r="DNS105" s="227"/>
      <c r="DNT105" s="227"/>
      <c r="DNU105" s="227"/>
      <c r="DNV105" s="227"/>
      <c r="DNW105" s="227"/>
      <c r="DNX105" s="227"/>
      <c r="DNY105" s="227"/>
      <c r="DNZ105" s="227"/>
      <c r="DOA105" s="227"/>
      <c r="DOB105" s="227"/>
      <c r="DOC105" s="227"/>
      <c r="DOD105" s="227"/>
      <c r="DOE105" s="227"/>
      <c r="DOF105" s="227"/>
      <c r="DOG105" s="227"/>
      <c r="DOH105" s="227"/>
      <c r="DOI105" s="227"/>
      <c r="DOJ105" s="227"/>
      <c r="DOK105" s="227"/>
      <c r="DOL105" s="227"/>
      <c r="DOM105" s="227"/>
      <c r="DON105" s="227"/>
      <c r="DOO105" s="227"/>
      <c r="DOP105" s="227"/>
      <c r="DOQ105" s="227"/>
      <c r="DOR105" s="227"/>
      <c r="DOS105" s="227"/>
      <c r="DOT105" s="227"/>
      <c r="DOU105" s="227"/>
      <c r="DOV105" s="227"/>
      <c r="DOW105" s="227"/>
      <c r="DOX105" s="227"/>
      <c r="DOY105" s="227"/>
      <c r="DOZ105" s="227"/>
      <c r="DPA105" s="227"/>
      <c r="DPB105" s="227"/>
      <c r="DPC105" s="227"/>
      <c r="DPD105" s="227"/>
      <c r="DPE105" s="227"/>
      <c r="DPF105" s="227"/>
      <c r="DPG105" s="227"/>
      <c r="DPH105" s="227"/>
      <c r="DPI105" s="227"/>
      <c r="DPJ105" s="227"/>
      <c r="DPK105" s="227"/>
      <c r="DPL105" s="227"/>
      <c r="DPM105" s="227"/>
      <c r="DPN105" s="227"/>
      <c r="DPO105" s="227"/>
      <c r="DPP105" s="227"/>
      <c r="DPQ105" s="227"/>
      <c r="DPR105" s="227"/>
      <c r="DPS105" s="227"/>
      <c r="DPT105" s="227"/>
      <c r="DPU105" s="227"/>
      <c r="DPV105" s="227"/>
      <c r="DPW105" s="227"/>
      <c r="DPX105" s="227"/>
      <c r="DPY105" s="227"/>
      <c r="DPZ105" s="227"/>
      <c r="DQA105" s="227"/>
      <c r="DQB105" s="227"/>
      <c r="DQC105" s="227"/>
      <c r="DQD105" s="227"/>
      <c r="DQE105" s="227"/>
      <c r="DQF105" s="227"/>
      <c r="DQG105" s="227"/>
      <c r="DQH105" s="227"/>
      <c r="DQI105" s="227"/>
      <c r="DQJ105" s="227"/>
      <c r="DQK105" s="227"/>
      <c r="DQL105" s="227"/>
      <c r="DQM105" s="227"/>
      <c r="DQN105" s="227"/>
      <c r="DQO105" s="227"/>
      <c r="DQP105" s="227"/>
      <c r="DQQ105" s="227"/>
      <c r="DQR105" s="227"/>
      <c r="DQS105" s="227"/>
      <c r="DQT105" s="227"/>
      <c r="DQU105" s="227"/>
      <c r="DQV105" s="227"/>
      <c r="DQW105" s="227"/>
      <c r="DQX105" s="227"/>
      <c r="DQY105" s="227"/>
      <c r="DQZ105" s="227"/>
      <c r="DRA105" s="227"/>
      <c r="DRB105" s="227"/>
      <c r="DRC105" s="227"/>
      <c r="DRD105" s="227"/>
      <c r="DRE105" s="227"/>
      <c r="DRF105" s="227"/>
      <c r="DRG105" s="227"/>
      <c r="DRH105" s="227"/>
      <c r="DRI105" s="227"/>
      <c r="DRJ105" s="227"/>
      <c r="DRK105" s="227"/>
      <c r="DRL105" s="227"/>
      <c r="DRM105" s="227"/>
      <c r="DRN105" s="227"/>
      <c r="DRO105" s="227"/>
      <c r="DRP105" s="227"/>
      <c r="DRQ105" s="227"/>
      <c r="DRR105" s="227"/>
      <c r="DRS105" s="227"/>
      <c r="DRT105" s="227"/>
      <c r="DRU105" s="227"/>
      <c r="DRV105" s="227"/>
      <c r="DRW105" s="227"/>
      <c r="DRX105" s="227"/>
      <c r="DRY105" s="227"/>
      <c r="DRZ105" s="227"/>
      <c r="DSA105" s="227"/>
      <c r="DSB105" s="227"/>
      <c r="DSC105" s="227"/>
      <c r="DSD105" s="227"/>
      <c r="DSE105" s="227"/>
      <c r="DSF105" s="227"/>
      <c r="DSG105" s="227"/>
      <c r="DSH105" s="227"/>
      <c r="DSI105" s="227"/>
      <c r="DSJ105" s="227"/>
      <c r="DSK105" s="227"/>
      <c r="DSL105" s="227"/>
      <c r="DSM105" s="227"/>
      <c r="DSN105" s="227"/>
      <c r="DSO105" s="227"/>
      <c r="DSP105" s="227"/>
      <c r="DSQ105" s="227"/>
      <c r="DSR105" s="227"/>
      <c r="DSS105" s="227"/>
      <c r="DST105" s="227"/>
      <c r="DSU105" s="227"/>
      <c r="DSV105" s="227"/>
      <c r="DSW105" s="227"/>
      <c r="DSX105" s="227"/>
      <c r="DSY105" s="227"/>
      <c r="DSZ105" s="227"/>
      <c r="DTA105" s="227"/>
      <c r="DTB105" s="227"/>
      <c r="DTC105" s="227"/>
      <c r="DTD105" s="227"/>
      <c r="DTE105" s="227"/>
      <c r="DTF105" s="227"/>
      <c r="DTG105" s="227"/>
      <c r="DTH105" s="227"/>
      <c r="DTI105" s="227"/>
      <c r="DTJ105" s="227"/>
      <c r="DTK105" s="227"/>
      <c r="DTL105" s="227"/>
      <c r="DTM105" s="227"/>
      <c r="DTN105" s="227"/>
      <c r="DTO105" s="227"/>
      <c r="DTP105" s="227"/>
      <c r="DTQ105" s="227"/>
      <c r="DTR105" s="227"/>
      <c r="DTS105" s="227"/>
      <c r="DTT105" s="227"/>
      <c r="DTU105" s="227"/>
      <c r="DTV105" s="227"/>
      <c r="DTW105" s="227"/>
      <c r="DTX105" s="227"/>
      <c r="DTY105" s="227"/>
      <c r="DTZ105" s="227"/>
      <c r="DUA105" s="227"/>
      <c r="DUB105" s="227"/>
      <c r="DUC105" s="227"/>
      <c r="DUD105" s="227"/>
      <c r="DUE105" s="227"/>
      <c r="DUF105" s="227"/>
      <c r="DUG105" s="227"/>
      <c r="DUH105" s="227"/>
      <c r="DUI105" s="227"/>
      <c r="DUJ105" s="227"/>
      <c r="DUK105" s="227"/>
      <c r="DUL105" s="227"/>
      <c r="DUM105" s="227"/>
      <c r="DUN105" s="227"/>
      <c r="DUO105" s="227"/>
      <c r="DUP105" s="227"/>
      <c r="DUQ105" s="227"/>
      <c r="DUR105" s="227"/>
      <c r="DUS105" s="227"/>
      <c r="DUT105" s="227"/>
      <c r="DUU105" s="227"/>
      <c r="DUV105" s="227"/>
      <c r="DUW105" s="227"/>
      <c r="DUX105" s="227"/>
      <c r="DUY105" s="227"/>
      <c r="DUZ105" s="227"/>
      <c r="DVA105" s="227"/>
      <c r="DVB105" s="227"/>
      <c r="DVC105" s="227"/>
      <c r="DVD105" s="227"/>
      <c r="DVE105" s="227"/>
      <c r="DVF105" s="227"/>
      <c r="DVG105" s="227"/>
      <c r="DVH105" s="227"/>
      <c r="DVI105" s="227"/>
      <c r="DVJ105" s="227"/>
      <c r="DVK105" s="227"/>
      <c r="DVL105" s="227"/>
      <c r="DVM105" s="227"/>
      <c r="DVN105" s="227"/>
      <c r="DVO105" s="227"/>
      <c r="DVP105" s="227"/>
      <c r="DVQ105" s="227"/>
      <c r="DVR105" s="227"/>
      <c r="DVS105" s="227"/>
      <c r="DVT105" s="227"/>
      <c r="DVU105" s="227"/>
      <c r="DVV105" s="227"/>
      <c r="DVW105" s="227"/>
      <c r="DVX105" s="227"/>
      <c r="DVY105" s="227"/>
      <c r="DVZ105" s="227"/>
      <c r="DWA105" s="227"/>
      <c r="DWB105" s="227"/>
      <c r="DWC105" s="227"/>
      <c r="DWD105" s="227"/>
      <c r="DWE105" s="227"/>
      <c r="DWF105" s="227"/>
      <c r="DWG105" s="227"/>
      <c r="DWH105" s="227"/>
      <c r="DWI105" s="227"/>
      <c r="DWJ105" s="227"/>
      <c r="DWK105" s="227"/>
      <c r="DWL105" s="227"/>
      <c r="DWM105" s="227"/>
      <c r="DWN105" s="227"/>
      <c r="DWO105" s="227"/>
      <c r="DWP105" s="227"/>
      <c r="DWQ105" s="227"/>
      <c r="DWR105" s="227"/>
      <c r="DWS105" s="227"/>
      <c r="DWT105" s="227"/>
      <c r="DWU105" s="227"/>
      <c r="DWV105" s="227"/>
      <c r="DWW105" s="227"/>
      <c r="DWX105" s="227"/>
      <c r="DWY105" s="227"/>
      <c r="DWZ105" s="227"/>
      <c r="DXA105" s="227"/>
      <c r="DXB105" s="227"/>
      <c r="DXC105" s="227"/>
      <c r="DXD105" s="227"/>
      <c r="DXE105" s="227"/>
      <c r="DXF105" s="227"/>
      <c r="DXG105" s="227"/>
      <c r="DXH105" s="227"/>
      <c r="DXI105" s="227"/>
      <c r="DXJ105" s="227"/>
      <c r="DXK105" s="227"/>
      <c r="DXL105" s="227"/>
      <c r="DXM105" s="227"/>
      <c r="DXN105" s="227"/>
      <c r="DXO105" s="227"/>
      <c r="DXP105" s="227"/>
      <c r="DXQ105" s="227"/>
      <c r="DXR105" s="227"/>
      <c r="DXS105" s="227"/>
      <c r="DXT105" s="227"/>
      <c r="DXU105" s="227"/>
      <c r="DXV105" s="227"/>
      <c r="DXW105" s="227"/>
      <c r="DXX105" s="227"/>
      <c r="DXY105" s="227"/>
      <c r="DXZ105" s="227"/>
      <c r="DYA105" s="227"/>
      <c r="DYB105" s="227"/>
      <c r="DYC105" s="227"/>
      <c r="DYD105" s="227"/>
      <c r="DYE105" s="227"/>
      <c r="DYF105" s="227"/>
      <c r="DYG105" s="227"/>
      <c r="DYH105" s="227"/>
      <c r="DYI105" s="227"/>
      <c r="DYJ105" s="227"/>
      <c r="DYK105" s="227"/>
      <c r="DYL105" s="227"/>
      <c r="DYM105" s="227"/>
      <c r="DYN105" s="227"/>
      <c r="DYO105" s="227"/>
      <c r="DYP105" s="227"/>
      <c r="DYQ105" s="227"/>
      <c r="DYR105" s="227"/>
      <c r="DYS105" s="227"/>
      <c r="DYT105" s="227"/>
      <c r="DYU105" s="227"/>
      <c r="DYV105" s="227"/>
      <c r="DYW105" s="227"/>
      <c r="DYX105" s="227"/>
      <c r="DYY105" s="227"/>
      <c r="DYZ105" s="227"/>
      <c r="DZA105" s="227"/>
      <c r="DZB105" s="227"/>
      <c r="DZC105" s="227"/>
      <c r="DZD105" s="227"/>
      <c r="DZE105" s="227"/>
      <c r="DZF105" s="227"/>
      <c r="DZG105" s="227"/>
      <c r="DZH105" s="227"/>
      <c r="DZI105" s="227"/>
      <c r="DZJ105" s="227"/>
      <c r="DZK105" s="227"/>
      <c r="DZL105" s="227"/>
      <c r="DZM105" s="227"/>
      <c r="DZN105" s="227"/>
      <c r="DZO105" s="227"/>
      <c r="DZP105" s="227"/>
      <c r="DZQ105" s="227"/>
      <c r="DZR105" s="227"/>
      <c r="DZS105" s="227"/>
      <c r="DZT105" s="227"/>
      <c r="DZU105" s="227"/>
      <c r="DZV105" s="227"/>
      <c r="DZW105" s="227"/>
      <c r="DZX105" s="227"/>
      <c r="DZY105" s="227"/>
      <c r="DZZ105" s="227"/>
      <c r="EAA105" s="227"/>
      <c r="EAB105" s="227"/>
      <c r="EAC105" s="227"/>
      <c r="EAD105" s="227"/>
      <c r="EAE105" s="227"/>
      <c r="EAF105" s="227"/>
      <c r="EAG105" s="227"/>
      <c r="EAH105" s="227"/>
      <c r="EAI105" s="227"/>
      <c r="EAJ105" s="227"/>
      <c r="EAK105" s="227"/>
      <c r="EAL105" s="227"/>
      <c r="EAM105" s="227"/>
      <c r="EAN105" s="227"/>
      <c r="EAO105" s="227"/>
      <c r="EAP105" s="227"/>
      <c r="EAQ105" s="227"/>
      <c r="EAR105" s="227"/>
      <c r="EAS105" s="227"/>
      <c r="EAT105" s="227"/>
      <c r="EAU105" s="227"/>
      <c r="EAV105" s="227"/>
      <c r="EAW105" s="227"/>
      <c r="EAX105" s="227"/>
      <c r="EAY105" s="227"/>
      <c r="EAZ105" s="227"/>
      <c r="EBA105" s="227"/>
      <c r="EBB105" s="227"/>
      <c r="EBC105" s="227"/>
      <c r="EBD105" s="227"/>
      <c r="EBE105" s="227"/>
      <c r="EBF105" s="227"/>
      <c r="EBG105" s="227"/>
      <c r="EBH105" s="227"/>
      <c r="EBI105" s="227"/>
      <c r="EBJ105" s="227"/>
      <c r="EBK105" s="227"/>
      <c r="EBL105" s="227"/>
      <c r="EBM105" s="227"/>
      <c r="EBN105" s="227"/>
      <c r="EBO105" s="227"/>
      <c r="EBP105" s="227"/>
      <c r="EBQ105" s="227"/>
      <c r="EBR105" s="227"/>
      <c r="EBS105" s="227"/>
      <c r="EBT105" s="227"/>
      <c r="EBU105" s="227"/>
      <c r="EBV105" s="227"/>
      <c r="EBW105" s="227"/>
      <c r="EBX105" s="227"/>
      <c r="EBY105" s="227"/>
      <c r="EBZ105" s="227"/>
      <c r="ECA105" s="227"/>
      <c r="ECB105" s="227"/>
      <c r="ECC105" s="227"/>
      <c r="ECD105" s="227"/>
      <c r="ECE105" s="227"/>
      <c r="ECF105" s="227"/>
      <c r="ECG105" s="227"/>
      <c r="ECH105" s="227"/>
      <c r="ECI105" s="227"/>
      <c r="ECJ105" s="227"/>
      <c r="ECK105" s="227"/>
      <c r="ECL105" s="227"/>
      <c r="ECM105" s="227"/>
      <c r="ECN105" s="227"/>
      <c r="ECO105" s="227"/>
      <c r="ECP105" s="227"/>
      <c r="ECQ105" s="227"/>
      <c r="ECR105" s="227"/>
      <c r="ECS105" s="227"/>
      <c r="ECT105" s="227"/>
      <c r="ECU105" s="227"/>
      <c r="ECV105" s="227"/>
      <c r="ECW105" s="227"/>
      <c r="ECX105" s="227"/>
      <c r="ECY105" s="227"/>
      <c r="ECZ105" s="227"/>
      <c r="EDA105" s="227"/>
      <c r="EDB105" s="227"/>
      <c r="EDC105" s="227"/>
      <c r="EDD105" s="227"/>
      <c r="EDE105" s="227"/>
      <c r="EDF105" s="227"/>
      <c r="EDG105" s="227"/>
      <c r="EDH105" s="227"/>
      <c r="EDI105" s="227"/>
      <c r="EDJ105" s="227"/>
      <c r="EDK105" s="227"/>
      <c r="EDL105" s="227"/>
      <c r="EDM105" s="227"/>
      <c r="EDN105" s="227"/>
      <c r="EDO105" s="227"/>
      <c r="EDP105" s="227"/>
      <c r="EDQ105" s="227"/>
      <c r="EDR105" s="227"/>
      <c r="EDS105" s="227"/>
      <c r="EDT105" s="227"/>
      <c r="EDU105" s="227"/>
      <c r="EDV105" s="227"/>
      <c r="EDW105" s="227"/>
      <c r="EDX105" s="227"/>
      <c r="EDY105" s="227"/>
      <c r="EDZ105" s="227"/>
      <c r="EEA105" s="227"/>
      <c r="EEB105" s="227"/>
      <c r="EEC105" s="227"/>
      <c r="EED105" s="227"/>
      <c r="EEE105" s="227"/>
      <c r="EEF105" s="227"/>
      <c r="EEG105" s="227"/>
      <c r="EEH105" s="227"/>
      <c r="EEI105" s="227"/>
      <c r="EEJ105" s="227"/>
      <c r="EEK105" s="227"/>
      <c r="EEL105" s="227"/>
      <c r="EEM105" s="227"/>
      <c r="EEN105" s="227"/>
      <c r="EEO105" s="227"/>
      <c r="EEP105" s="227"/>
      <c r="EEQ105" s="227"/>
      <c r="EER105" s="227"/>
      <c r="EES105" s="227"/>
      <c r="EET105" s="227"/>
      <c r="EEU105" s="227"/>
      <c r="EEV105" s="227"/>
      <c r="EEW105" s="227"/>
      <c r="EEX105" s="227"/>
      <c r="EEY105" s="227"/>
      <c r="EEZ105" s="227"/>
      <c r="EFA105" s="227"/>
      <c r="EFB105" s="227"/>
      <c r="EFC105" s="227"/>
      <c r="EFD105" s="227"/>
      <c r="EFE105" s="227"/>
      <c r="EFF105" s="227"/>
      <c r="EFG105" s="227"/>
      <c r="EFH105" s="227"/>
      <c r="EFI105" s="227"/>
      <c r="EFJ105" s="227"/>
      <c r="EFK105" s="227"/>
      <c r="EFL105" s="227"/>
      <c r="EFM105" s="227"/>
      <c r="EFN105" s="227"/>
      <c r="EFO105" s="227"/>
      <c r="EFP105" s="227"/>
      <c r="EFQ105" s="227"/>
      <c r="EFR105" s="227"/>
      <c r="EFS105" s="227"/>
      <c r="EFT105" s="227"/>
      <c r="EFU105" s="227"/>
      <c r="EFV105" s="227"/>
      <c r="EFW105" s="227"/>
      <c r="EFX105" s="227"/>
      <c r="EFY105" s="227"/>
      <c r="EFZ105" s="227"/>
      <c r="EGA105" s="227"/>
      <c r="EGB105" s="227"/>
      <c r="EGC105" s="227"/>
      <c r="EGD105" s="227"/>
      <c r="EGE105" s="227"/>
      <c r="EGF105" s="227"/>
      <c r="EGG105" s="227"/>
      <c r="EGH105" s="227"/>
      <c r="EGI105" s="227"/>
      <c r="EGJ105" s="227"/>
      <c r="EGK105" s="227"/>
      <c r="EGL105" s="227"/>
      <c r="EGM105" s="227"/>
      <c r="EGN105" s="227"/>
      <c r="EGO105" s="227"/>
      <c r="EGP105" s="227"/>
      <c r="EGQ105" s="227"/>
      <c r="EGR105" s="227"/>
      <c r="EGS105" s="227"/>
      <c r="EGT105" s="227"/>
      <c r="EGU105" s="227"/>
      <c r="EGV105" s="227"/>
      <c r="EGW105" s="227"/>
      <c r="EGX105" s="227"/>
      <c r="EGY105" s="227"/>
      <c r="EGZ105" s="227"/>
      <c r="EHA105" s="227"/>
      <c r="EHB105" s="227"/>
      <c r="EHC105" s="227"/>
      <c r="EHD105" s="227"/>
      <c r="EHE105" s="227"/>
      <c r="EHF105" s="227"/>
      <c r="EHG105" s="227"/>
      <c r="EHH105" s="227"/>
      <c r="EHI105" s="227"/>
      <c r="EHJ105" s="227"/>
      <c r="EHK105" s="227"/>
      <c r="EHL105" s="227"/>
      <c r="EHM105" s="227"/>
      <c r="EHN105" s="227"/>
      <c r="EHO105" s="227"/>
      <c r="EHP105" s="227"/>
      <c r="EHQ105" s="227"/>
      <c r="EHR105" s="227"/>
      <c r="EHS105" s="227"/>
      <c r="EHT105" s="227"/>
      <c r="EHU105" s="227"/>
      <c r="EHV105" s="227"/>
      <c r="EHW105" s="227"/>
      <c r="EHX105" s="227"/>
      <c r="EHY105" s="227"/>
      <c r="EHZ105" s="227"/>
      <c r="EIA105" s="227"/>
      <c r="EIB105" s="227"/>
      <c r="EIC105" s="227"/>
      <c r="EID105" s="227"/>
      <c r="EIE105" s="227"/>
      <c r="EIF105" s="227"/>
      <c r="EIG105" s="227"/>
      <c r="EIH105" s="227"/>
      <c r="EII105" s="227"/>
      <c r="EIJ105" s="227"/>
      <c r="EIK105" s="227"/>
      <c r="EIL105" s="227"/>
      <c r="EIM105" s="227"/>
      <c r="EIN105" s="227"/>
      <c r="EIO105" s="227"/>
      <c r="EIP105" s="227"/>
      <c r="EIQ105" s="227"/>
      <c r="EIR105" s="227"/>
      <c r="EIS105" s="227"/>
      <c r="EIT105" s="227"/>
      <c r="EIU105" s="227"/>
      <c r="EIV105" s="227"/>
      <c r="EIW105" s="227"/>
      <c r="EIX105" s="227"/>
      <c r="EIY105" s="227"/>
      <c r="EIZ105" s="227"/>
      <c r="EJA105" s="227"/>
      <c r="EJB105" s="227"/>
      <c r="EJC105" s="227"/>
      <c r="EJD105" s="227"/>
      <c r="EJE105" s="227"/>
      <c r="EJF105" s="227"/>
      <c r="EJG105" s="227"/>
      <c r="EJH105" s="227"/>
      <c r="EJI105" s="227"/>
      <c r="EJJ105" s="227"/>
      <c r="EJK105" s="227"/>
      <c r="EJL105" s="227"/>
      <c r="EJM105" s="227"/>
      <c r="EJN105" s="227"/>
      <c r="EJO105" s="227"/>
      <c r="EJP105" s="227"/>
      <c r="EJQ105" s="227"/>
      <c r="EJR105" s="227"/>
      <c r="EJS105" s="227"/>
      <c r="EJT105" s="227"/>
      <c r="EJU105" s="227"/>
      <c r="EJV105" s="227"/>
      <c r="EJW105" s="227"/>
      <c r="EJX105" s="227"/>
      <c r="EJY105" s="227"/>
      <c r="EJZ105" s="227"/>
      <c r="EKA105" s="227"/>
      <c r="EKB105" s="227"/>
      <c r="EKC105" s="227"/>
      <c r="EKD105" s="227"/>
      <c r="EKE105" s="227"/>
      <c r="EKF105" s="227"/>
      <c r="EKG105" s="227"/>
      <c r="EKH105" s="227"/>
      <c r="EKI105" s="227"/>
      <c r="EKJ105" s="227"/>
      <c r="EKK105" s="227"/>
      <c r="EKL105" s="227"/>
      <c r="EKM105" s="227"/>
      <c r="EKN105" s="227"/>
      <c r="EKO105" s="227"/>
      <c r="EKP105" s="227"/>
      <c r="EKQ105" s="227"/>
      <c r="EKR105" s="227"/>
      <c r="EKS105" s="227"/>
      <c r="EKT105" s="227"/>
      <c r="EKU105" s="227"/>
      <c r="EKV105" s="227"/>
      <c r="EKW105" s="227"/>
      <c r="EKX105" s="227"/>
      <c r="EKY105" s="227"/>
      <c r="EKZ105" s="227"/>
      <c r="ELA105" s="227"/>
      <c r="ELB105" s="227"/>
      <c r="ELC105" s="227"/>
      <c r="ELD105" s="227"/>
      <c r="ELE105" s="227"/>
      <c r="ELF105" s="227"/>
      <c r="ELG105" s="227"/>
      <c r="ELH105" s="227"/>
      <c r="ELI105" s="227"/>
      <c r="ELJ105" s="227"/>
      <c r="ELK105" s="227"/>
      <c r="ELL105" s="227"/>
      <c r="ELM105" s="227"/>
      <c r="ELN105" s="227"/>
      <c r="ELO105" s="227"/>
      <c r="ELP105" s="227"/>
      <c r="ELQ105" s="227"/>
      <c r="ELR105" s="227"/>
      <c r="ELS105" s="227"/>
      <c r="ELT105" s="227"/>
      <c r="ELU105" s="227"/>
      <c r="ELV105" s="227"/>
      <c r="ELW105" s="227"/>
      <c r="ELX105" s="227"/>
      <c r="ELY105" s="227"/>
      <c r="ELZ105" s="227"/>
      <c r="EMA105" s="227"/>
      <c r="EMB105" s="227"/>
      <c r="EMC105" s="227"/>
      <c r="EMD105" s="227"/>
      <c r="EME105" s="227"/>
      <c r="EMF105" s="227"/>
      <c r="EMG105" s="227"/>
      <c r="EMH105" s="227"/>
      <c r="EMI105" s="227"/>
      <c r="EMJ105" s="227"/>
      <c r="EMK105" s="227"/>
      <c r="EML105" s="227"/>
      <c r="EMM105" s="227"/>
      <c r="EMN105" s="227"/>
      <c r="EMO105" s="227"/>
      <c r="EMP105" s="227"/>
      <c r="EMQ105" s="227"/>
      <c r="EMR105" s="227"/>
      <c r="EMS105" s="227"/>
      <c r="EMT105" s="227"/>
      <c r="EMU105" s="227"/>
      <c r="EMV105" s="227"/>
      <c r="EMW105" s="227"/>
      <c r="EMX105" s="227"/>
      <c r="EMY105" s="227"/>
      <c r="EMZ105" s="227"/>
      <c r="ENA105" s="227"/>
      <c r="ENB105" s="227"/>
      <c r="ENC105" s="227"/>
      <c r="END105" s="227"/>
      <c r="ENE105" s="227"/>
      <c r="ENF105" s="227"/>
      <c r="ENG105" s="227"/>
      <c r="ENH105" s="227"/>
      <c r="ENI105" s="227"/>
      <c r="ENJ105" s="227"/>
      <c r="ENK105" s="227"/>
      <c r="ENL105" s="227"/>
      <c r="ENM105" s="227"/>
      <c r="ENN105" s="227"/>
      <c r="ENO105" s="227"/>
      <c r="ENP105" s="227"/>
      <c r="ENQ105" s="227"/>
      <c r="ENR105" s="227"/>
      <c r="ENS105" s="227"/>
      <c r="ENT105" s="227"/>
      <c r="ENU105" s="227"/>
      <c r="ENV105" s="227"/>
      <c r="ENW105" s="227"/>
      <c r="ENX105" s="227"/>
      <c r="ENY105" s="227"/>
      <c r="ENZ105" s="227"/>
      <c r="EOA105" s="227"/>
      <c r="EOB105" s="227"/>
      <c r="EOC105" s="227"/>
      <c r="EOD105" s="227"/>
      <c r="EOE105" s="227"/>
      <c r="EOF105" s="227"/>
      <c r="EOG105" s="227"/>
      <c r="EOH105" s="227"/>
      <c r="EOI105" s="227"/>
      <c r="EOJ105" s="227"/>
      <c r="EOK105" s="227"/>
      <c r="EOL105" s="227"/>
      <c r="EOM105" s="227"/>
      <c r="EON105" s="227"/>
      <c r="EOO105" s="227"/>
      <c r="EOP105" s="227"/>
      <c r="EOQ105" s="227"/>
      <c r="EOR105" s="227"/>
      <c r="EOS105" s="227"/>
      <c r="EOT105" s="227"/>
      <c r="EOU105" s="227"/>
      <c r="EOV105" s="227"/>
      <c r="EOW105" s="227"/>
      <c r="EOX105" s="227"/>
      <c r="EOY105" s="227"/>
      <c r="EOZ105" s="227"/>
      <c r="EPA105" s="227"/>
      <c r="EPB105" s="227"/>
      <c r="EPC105" s="227"/>
      <c r="EPD105" s="227"/>
      <c r="EPE105" s="227"/>
      <c r="EPF105" s="227"/>
      <c r="EPG105" s="227"/>
      <c r="EPH105" s="227"/>
      <c r="EPI105" s="227"/>
      <c r="EPJ105" s="227"/>
      <c r="EPK105" s="227"/>
      <c r="EPL105" s="227"/>
      <c r="EPM105" s="227"/>
      <c r="EPN105" s="227"/>
      <c r="EPO105" s="227"/>
      <c r="EPP105" s="227"/>
      <c r="EPQ105" s="227"/>
      <c r="EPR105" s="227"/>
      <c r="EPS105" s="227"/>
      <c r="EPT105" s="227"/>
      <c r="EPU105" s="227"/>
      <c r="EPV105" s="227"/>
      <c r="EPW105" s="227"/>
      <c r="EPX105" s="227"/>
      <c r="EPY105" s="227"/>
      <c r="EPZ105" s="227"/>
      <c r="EQA105" s="227"/>
      <c r="EQB105" s="227"/>
      <c r="EQC105" s="227"/>
      <c r="EQD105" s="227"/>
      <c r="EQE105" s="227"/>
      <c r="EQF105" s="227"/>
      <c r="EQG105" s="227"/>
      <c r="EQH105" s="227"/>
      <c r="EQI105" s="227"/>
      <c r="EQJ105" s="227"/>
      <c r="EQK105" s="227"/>
      <c r="EQL105" s="227"/>
      <c r="EQM105" s="227"/>
      <c r="EQN105" s="227"/>
      <c r="EQO105" s="227"/>
      <c r="EQP105" s="227"/>
      <c r="EQQ105" s="227"/>
      <c r="EQR105" s="227"/>
      <c r="EQS105" s="227"/>
      <c r="EQT105" s="227"/>
      <c r="EQU105" s="227"/>
      <c r="EQV105" s="227"/>
      <c r="EQW105" s="227"/>
      <c r="EQX105" s="227"/>
      <c r="EQY105" s="227"/>
      <c r="EQZ105" s="227"/>
      <c r="ERA105" s="227"/>
      <c r="ERB105" s="227"/>
      <c r="ERC105" s="227"/>
      <c r="ERD105" s="227"/>
      <c r="ERE105" s="227"/>
      <c r="ERF105" s="227"/>
      <c r="ERG105" s="227"/>
      <c r="ERH105" s="227"/>
      <c r="ERI105" s="227"/>
      <c r="ERJ105" s="227"/>
      <c r="ERK105" s="227"/>
      <c r="ERL105" s="227"/>
      <c r="ERM105" s="227"/>
      <c r="ERN105" s="227"/>
      <c r="ERO105" s="227"/>
      <c r="ERP105" s="227"/>
      <c r="ERQ105" s="227"/>
      <c r="ERR105" s="227"/>
      <c r="ERS105" s="227"/>
      <c r="ERT105" s="227"/>
      <c r="ERU105" s="227"/>
      <c r="ERV105" s="227"/>
      <c r="ERW105" s="227"/>
      <c r="ERX105" s="227"/>
      <c r="ERY105" s="227"/>
      <c r="ERZ105" s="227"/>
      <c r="ESA105" s="227"/>
      <c r="ESB105" s="227"/>
      <c r="ESC105" s="227"/>
      <c r="ESD105" s="227"/>
      <c r="ESE105" s="227"/>
      <c r="ESF105" s="227"/>
      <c r="ESG105" s="227"/>
      <c r="ESH105" s="227"/>
      <c r="ESI105" s="227"/>
      <c r="ESJ105" s="227"/>
      <c r="ESK105" s="227"/>
      <c r="ESL105" s="227"/>
      <c r="ESM105" s="227"/>
      <c r="ESN105" s="227"/>
      <c r="ESO105" s="227"/>
      <c r="ESP105" s="227"/>
      <c r="ESQ105" s="227"/>
      <c r="ESR105" s="227"/>
      <c r="ESS105" s="227"/>
      <c r="EST105" s="227"/>
      <c r="ESU105" s="227"/>
      <c r="ESV105" s="227"/>
      <c r="ESW105" s="227"/>
      <c r="ESX105" s="227"/>
      <c r="ESY105" s="227"/>
      <c r="ESZ105" s="227"/>
      <c r="ETA105" s="227"/>
      <c r="ETB105" s="227"/>
      <c r="ETC105" s="227"/>
      <c r="ETD105" s="227"/>
      <c r="ETE105" s="227"/>
      <c r="ETF105" s="227"/>
      <c r="ETG105" s="227"/>
      <c r="ETH105" s="227"/>
      <c r="ETI105" s="227"/>
      <c r="ETJ105" s="227"/>
      <c r="ETK105" s="227"/>
      <c r="ETL105" s="227"/>
      <c r="ETM105" s="227"/>
      <c r="ETN105" s="227"/>
      <c r="ETO105" s="227"/>
      <c r="ETP105" s="227"/>
      <c r="ETQ105" s="227"/>
      <c r="ETR105" s="227"/>
      <c r="ETS105" s="227"/>
      <c r="ETT105" s="227"/>
      <c r="ETU105" s="227"/>
      <c r="ETV105" s="227"/>
      <c r="ETW105" s="227"/>
      <c r="ETX105" s="227"/>
      <c r="ETY105" s="227"/>
      <c r="ETZ105" s="227"/>
      <c r="EUA105" s="227"/>
      <c r="EUB105" s="227"/>
      <c r="EUC105" s="227"/>
      <c r="EUD105" s="227"/>
      <c r="EUE105" s="227"/>
      <c r="EUF105" s="227"/>
      <c r="EUG105" s="227"/>
      <c r="EUH105" s="227"/>
      <c r="EUI105" s="227"/>
      <c r="EUJ105" s="227"/>
      <c r="EUK105" s="227"/>
      <c r="EUL105" s="227"/>
      <c r="EUM105" s="227"/>
      <c r="EUN105" s="227"/>
      <c r="EUO105" s="227"/>
      <c r="EUP105" s="227"/>
      <c r="EUQ105" s="227"/>
      <c r="EUR105" s="227"/>
      <c r="EUS105" s="227"/>
      <c r="EUT105" s="227"/>
      <c r="EUU105" s="227"/>
      <c r="EUV105" s="227"/>
      <c r="EUW105" s="227"/>
      <c r="EUX105" s="227"/>
      <c r="EUY105" s="227"/>
      <c r="EUZ105" s="227"/>
      <c r="EVA105" s="227"/>
      <c r="EVB105" s="227"/>
      <c r="EVC105" s="227"/>
      <c r="EVD105" s="227"/>
      <c r="EVE105" s="227"/>
      <c r="EVF105" s="227"/>
      <c r="EVG105" s="227"/>
      <c r="EVH105" s="227"/>
      <c r="EVI105" s="227"/>
      <c r="EVJ105" s="227"/>
      <c r="EVK105" s="227"/>
      <c r="EVL105" s="227"/>
      <c r="EVM105" s="227"/>
      <c r="EVN105" s="227"/>
      <c r="EVO105" s="227"/>
      <c r="EVP105" s="227"/>
      <c r="EVQ105" s="227"/>
      <c r="EVR105" s="227"/>
      <c r="EVS105" s="227"/>
      <c r="EVT105" s="227"/>
      <c r="EVU105" s="227"/>
      <c r="EVV105" s="227"/>
      <c r="EVW105" s="227"/>
      <c r="EVX105" s="227"/>
      <c r="EVY105" s="227"/>
      <c r="EVZ105" s="227"/>
      <c r="EWA105" s="227"/>
      <c r="EWB105" s="227"/>
      <c r="EWC105" s="227"/>
      <c r="EWD105" s="227"/>
      <c r="EWE105" s="227"/>
      <c r="EWF105" s="227"/>
      <c r="EWG105" s="227"/>
      <c r="EWH105" s="227"/>
      <c r="EWI105" s="227"/>
      <c r="EWJ105" s="227"/>
      <c r="EWK105" s="227"/>
      <c r="EWL105" s="227"/>
      <c r="EWM105" s="227"/>
      <c r="EWN105" s="227"/>
      <c r="EWO105" s="227"/>
      <c r="EWP105" s="227"/>
      <c r="EWQ105" s="227"/>
      <c r="EWR105" s="227"/>
      <c r="EWS105" s="227"/>
      <c r="EWT105" s="227"/>
      <c r="EWU105" s="227"/>
      <c r="EWV105" s="227"/>
      <c r="EWW105" s="227"/>
      <c r="EWX105" s="227"/>
      <c r="EWY105" s="227"/>
      <c r="EWZ105" s="227"/>
      <c r="EXA105" s="227"/>
      <c r="EXB105" s="227"/>
      <c r="EXC105" s="227"/>
      <c r="EXD105" s="227"/>
      <c r="EXE105" s="227"/>
      <c r="EXF105" s="227"/>
      <c r="EXG105" s="227"/>
      <c r="EXH105" s="227"/>
      <c r="EXI105" s="227"/>
      <c r="EXJ105" s="227"/>
      <c r="EXK105" s="227"/>
      <c r="EXL105" s="227"/>
      <c r="EXM105" s="227"/>
      <c r="EXN105" s="227"/>
      <c r="EXO105" s="227"/>
      <c r="EXP105" s="227"/>
      <c r="EXQ105" s="227"/>
      <c r="EXR105" s="227"/>
      <c r="EXS105" s="227"/>
      <c r="EXT105" s="227"/>
      <c r="EXU105" s="227"/>
      <c r="EXV105" s="227"/>
      <c r="EXW105" s="227"/>
      <c r="EXX105" s="227"/>
      <c r="EXY105" s="227"/>
      <c r="EXZ105" s="227"/>
      <c r="EYA105" s="227"/>
      <c r="EYB105" s="227"/>
      <c r="EYC105" s="227"/>
      <c r="EYD105" s="227"/>
      <c r="EYE105" s="227"/>
      <c r="EYF105" s="227"/>
      <c r="EYG105" s="227"/>
      <c r="EYH105" s="227"/>
      <c r="EYI105" s="227"/>
      <c r="EYJ105" s="227"/>
      <c r="EYK105" s="227"/>
      <c r="EYL105" s="227"/>
      <c r="EYM105" s="227"/>
      <c r="EYN105" s="227"/>
      <c r="EYO105" s="227"/>
      <c r="EYP105" s="227"/>
      <c r="EYQ105" s="227"/>
      <c r="EYR105" s="227"/>
      <c r="EYS105" s="227"/>
      <c r="EYT105" s="227"/>
      <c r="EYU105" s="227"/>
      <c r="EYV105" s="227"/>
      <c r="EYW105" s="227"/>
      <c r="EYX105" s="227"/>
      <c r="EYY105" s="227"/>
      <c r="EYZ105" s="227"/>
      <c r="EZA105" s="227"/>
      <c r="EZB105" s="227"/>
      <c r="EZC105" s="227"/>
      <c r="EZD105" s="227"/>
      <c r="EZE105" s="227"/>
      <c r="EZF105" s="227"/>
      <c r="EZG105" s="227"/>
      <c r="EZH105" s="227"/>
      <c r="EZI105" s="227"/>
      <c r="EZJ105" s="227"/>
      <c r="EZK105" s="227"/>
      <c r="EZL105" s="227"/>
      <c r="EZM105" s="227"/>
      <c r="EZN105" s="227"/>
      <c r="EZO105" s="227"/>
      <c r="EZP105" s="227"/>
      <c r="EZQ105" s="227"/>
      <c r="EZR105" s="227"/>
      <c r="EZS105" s="227"/>
      <c r="EZT105" s="227"/>
      <c r="EZU105" s="227"/>
      <c r="EZV105" s="227"/>
      <c r="EZW105" s="227"/>
      <c r="EZX105" s="227"/>
      <c r="EZY105" s="227"/>
      <c r="EZZ105" s="227"/>
      <c r="FAA105" s="227"/>
      <c r="FAB105" s="227"/>
      <c r="FAC105" s="227"/>
      <c r="FAD105" s="227"/>
      <c r="FAE105" s="227"/>
      <c r="FAF105" s="227"/>
      <c r="FAG105" s="227"/>
      <c r="FAH105" s="227"/>
      <c r="FAI105" s="227"/>
      <c r="FAJ105" s="227"/>
      <c r="FAK105" s="227"/>
      <c r="FAL105" s="227"/>
      <c r="FAM105" s="227"/>
      <c r="FAN105" s="227"/>
      <c r="FAO105" s="227"/>
      <c r="FAP105" s="227"/>
      <c r="FAQ105" s="227"/>
      <c r="FAR105" s="227"/>
      <c r="FAS105" s="227"/>
      <c r="FAT105" s="227"/>
      <c r="FAU105" s="227"/>
      <c r="FAV105" s="227"/>
      <c r="FAW105" s="227"/>
      <c r="FAX105" s="227"/>
      <c r="FAY105" s="227"/>
      <c r="FAZ105" s="227"/>
      <c r="FBA105" s="227"/>
      <c r="FBB105" s="227"/>
      <c r="FBC105" s="227"/>
      <c r="FBD105" s="227"/>
      <c r="FBE105" s="227"/>
      <c r="FBF105" s="227"/>
      <c r="FBG105" s="227"/>
      <c r="FBH105" s="227"/>
      <c r="FBI105" s="227"/>
      <c r="FBJ105" s="227"/>
      <c r="FBK105" s="227"/>
      <c r="FBL105" s="227"/>
      <c r="FBM105" s="227"/>
      <c r="FBN105" s="227"/>
      <c r="FBO105" s="227"/>
      <c r="FBP105" s="227"/>
      <c r="FBQ105" s="227"/>
      <c r="FBR105" s="227"/>
      <c r="FBS105" s="227"/>
      <c r="FBT105" s="227"/>
      <c r="FBU105" s="227"/>
      <c r="FBV105" s="227"/>
      <c r="FBW105" s="227"/>
      <c r="FBX105" s="227"/>
      <c r="FBY105" s="227"/>
      <c r="FBZ105" s="227"/>
      <c r="FCA105" s="227"/>
      <c r="FCB105" s="227"/>
      <c r="FCC105" s="227"/>
      <c r="FCD105" s="227"/>
      <c r="FCE105" s="227"/>
      <c r="FCF105" s="227"/>
      <c r="FCG105" s="227"/>
      <c r="FCH105" s="227"/>
      <c r="FCI105" s="227"/>
      <c r="FCJ105" s="227"/>
      <c r="FCK105" s="227"/>
      <c r="FCL105" s="227"/>
      <c r="FCM105" s="227"/>
      <c r="FCN105" s="227"/>
      <c r="FCO105" s="227"/>
      <c r="FCP105" s="227"/>
      <c r="FCQ105" s="227"/>
      <c r="FCR105" s="227"/>
      <c r="FCS105" s="227"/>
      <c r="FCT105" s="227"/>
      <c r="FCU105" s="227"/>
      <c r="FCV105" s="227"/>
      <c r="FCW105" s="227"/>
      <c r="FCX105" s="227"/>
      <c r="FCY105" s="227"/>
      <c r="FCZ105" s="227"/>
      <c r="FDA105" s="227"/>
      <c r="FDB105" s="227"/>
      <c r="FDC105" s="227"/>
      <c r="FDD105" s="227"/>
      <c r="FDE105" s="227"/>
      <c r="FDF105" s="227"/>
      <c r="FDG105" s="227"/>
      <c r="FDH105" s="227"/>
      <c r="FDI105" s="227"/>
      <c r="FDJ105" s="227"/>
      <c r="FDK105" s="227"/>
      <c r="FDL105" s="227"/>
      <c r="FDM105" s="227"/>
      <c r="FDN105" s="227"/>
      <c r="FDO105" s="227"/>
      <c r="FDP105" s="227"/>
      <c r="FDQ105" s="227"/>
      <c r="FDR105" s="227"/>
      <c r="FDS105" s="227"/>
      <c r="FDT105" s="227"/>
      <c r="FDU105" s="227"/>
      <c r="FDV105" s="227"/>
      <c r="FDW105" s="227"/>
      <c r="FDX105" s="227"/>
      <c r="FDY105" s="227"/>
      <c r="FDZ105" s="227"/>
      <c r="FEA105" s="227"/>
      <c r="FEB105" s="227"/>
      <c r="FEC105" s="227"/>
      <c r="FED105" s="227"/>
      <c r="FEE105" s="227"/>
      <c r="FEF105" s="227"/>
      <c r="FEG105" s="227"/>
      <c r="FEH105" s="227"/>
      <c r="FEI105" s="227"/>
      <c r="FEJ105" s="227"/>
      <c r="FEK105" s="227"/>
      <c r="FEL105" s="227"/>
      <c r="FEM105" s="227"/>
      <c r="FEN105" s="227"/>
      <c r="FEO105" s="227"/>
      <c r="FEP105" s="227"/>
      <c r="FEQ105" s="227"/>
      <c r="FER105" s="227"/>
      <c r="FES105" s="227"/>
      <c r="FET105" s="227"/>
      <c r="FEU105" s="227"/>
      <c r="FEV105" s="227"/>
      <c r="FEW105" s="227"/>
      <c r="FEX105" s="227"/>
      <c r="FEY105" s="227"/>
      <c r="FEZ105" s="227"/>
      <c r="FFA105" s="227"/>
      <c r="FFB105" s="227"/>
      <c r="FFC105" s="227"/>
      <c r="FFD105" s="227"/>
      <c r="FFE105" s="227"/>
      <c r="FFF105" s="227"/>
      <c r="FFG105" s="227"/>
      <c r="FFH105" s="227"/>
      <c r="FFI105" s="227"/>
      <c r="FFJ105" s="227"/>
      <c r="FFK105" s="227"/>
      <c r="FFL105" s="227"/>
      <c r="FFM105" s="227"/>
      <c r="FFN105" s="227"/>
      <c r="FFO105" s="227"/>
      <c r="FFP105" s="227"/>
      <c r="FFQ105" s="227"/>
      <c r="FFR105" s="227"/>
      <c r="FFS105" s="227"/>
      <c r="FFT105" s="227"/>
      <c r="FFU105" s="227"/>
      <c r="FFV105" s="227"/>
      <c r="FFW105" s="227"/>
      <c r="FFX105" s="227"/>
      <c r="FFY105" s="227"/>
      <c r="FFZ105" s="227"/>
      <c r="FGA105" s="227"/>
      <c r="FGB105" s="227"/>
      <c r="FGC105" s="227"/>
      <c r="FGD105" s="227"/>
      <c r="FGE105" s="227"/>
      <c r="FGF105" s="227"/>
      <c r="FGG105" s="227"/>
      <c r="FGH105" s="227"/>
      <c r="FGI105" s="227"/>
      <c r="FGJ105" s="227"/>
      <c r="FGK105" s="227"/>
      <c r="FGL105" s="227"/>
      <c r="FGM105" s="227"/>
      <c r="FGN105" s="227"/>
      <c r="FGO105" s="227"/>
      <c r="FGP105" s="227"/>
      <c r="FGQ105" s="227"/>
      <c r="FGR105" s="227"/>
      <c r="FGS105" s="227"/>
      <c r="FGT105" s="227"/>
      <c r="FGU105" s="227"/>
      <c r="FGV105" s="227"/>
      <c r="FGW105" s="227"/>
      <c r="FGX105" s="227"/>
      <c r="FGY105" s="227"/>
      <c r="FGZ105" s="227"/>
      <c r="FHA105" s="227"/>
      <c r="FHB105" s="227"/>
      <c r="FHC105" s="227"/>
      <c r="FHD105" s="227"/>
      <c r="FHE105" s="227"/>
      <c r="FHF105" s="227"/>
      <c r="FHG105" s="227"/>
      <c r="FHH105" s="227"/>
      <c r="FHI105" s="227"/>
      <c r="FHJ105" s="227"/>
      <c r="FHK105" s="227"/>
      <c r="FHL105" s="227"/>
      <c r="FHM105" s="227"/>
      <c r="FHN105" s="227"/>
      <c r="FHO105" s="227"/>
      <c r="FHP105" s="227"/>
      <c r="FHQ105" s="227"/>
      <c r="FHR105" s="227"/>
      <c r="FHS105" s="227"/>
      <c r="FHT105" s="227"/>
      <c r="FHU105" s="227"/>
      <c r="FHV105" s="227"/>
      <c r="FHW105" s="227"/>
      <c r="FHX105" s="227"/>
      <c r="FHY105" s="227"/>
      <c r="FHZ105" s="227"/>
      <c r="FIA105" s="227"/>
      <c r="FIB105" s="227"/>
      <c r="FIC105" s="227"/>
      <c r="FID105" s="227"/>
      <c r="FIE105" s="227"/>
      <c r="FIF105" s="227"/>
      <c r="FIG105" s="227"/>
      <c r="FIH105" s="227"/>
      <c r="FII105" s="227"/>
      <c r="FIJ105" s="227"/>
      <c r="FIK105" s="227"/>
      <c r="FIL105" s="227"/>
      <c r="FIM105" s="227"/>
      <c r="FIN105" s="227"/>
      <c r="FIO105" s="227"/>
      <c r="FIP105" s="227"/>
      <c r="FIQ105" s="227"/>
      <c r="FIR105" s="227"/>
      <c r="FIS105" s="227"/>
      <c r="FIT105" s="227"/>
      <c r="FIU105" s="227"/>
      <c r="FIV105" s="227"/>
      <c r="FIW105" s="227"/>
      <c r="FIX105" s="227"/>
      <c r="FIY105" s="227"/>
      <c r="FIZ105" s="227"/>
      <c r="FJA105" s="227"/>
      <c r="FJB105" s="227"/>
      <c r="FJC105" s="227"/>
      <c r="FJD105" s="227"/>
      <c r="FJE105" s="227"/>
      <c r="FJF105" s="227"/>
      <c r="FJG105" s="227"/>
      <c r="FJH105" s="227"/>
      <c r="FJI105" s="227"/>
      <c r="FJJ105" s="227"/>
      <c r="FJK105" s="227"/>
      <c r="FJL105" s="227"/>
      <c r="FJM105" s="227"/>
      <c r="FJN105" s="227"/>
      <c r="FJO105" s="227"/>
      <c r="FJP105" s="227"/>
      <c r="FJQ105" s="227"/>
      <c r="FJR105" s="227"/>
      <c r="FJS105" s="227"/>
      <c r="FJT105" s="227"/>
      <c r="FJU105" s="227"/>
      <c r="FJV105" s="227"/>
      <c r="FJW105" s="227"/>
      <c r="FJX105" s="227"/>
      <c r="FJY105" s="227"/>
      <c r="FJZ105" s="227"/>
      <c r="FKA105" s="227"/>
      <c r="FKB105" s="227"/>
      <c r="FKC105" s="227"/>
      <c r="FKD105" s="227"/>
      <c r="FKE105" s="227"/>
      <c r="FKF105" s="227"/>
      <c r="FKG105" s="227"/>
      <c r="FKH105" s="227"/>
      <c r="FKI105" s="227"/>
      <c r="FKJ105" s="227"/>
      <c r="FKK105" s="227"/>
      <c r="FKL105" s="227"/>
      <c r="FKM105" s="227"/>
      <c r="FKN105" s="227"/>
      <c r="FKO105" s="227"/>
      <c r="FKP105" s="227"/>
      <c r="FKQ105" s="227"/>
      <c r="FKR105" s="227"/>
      <c r="FKS105" s="227"/>
      <c r="FKT105" s="227"/>
      <c r="FKU105" s="227"/>
      <c r="FKV105" s="227"/>
      <c r="FKW105" s="227"/>
      <c r="FKX105" s="227"/>
      <c r="FKY105" s="227"/>
      <c r="FKZ105" s="227"/>
      <c r="FLA105" s="227"/>
      <c r="FLB105" s="227"/>
      <c r="FLC105" s="227"/>
      <c r="FLD105" s="227"/>
      <c r="FLE105" s="227"/>
      <c r="FLF105" s="227"/>
      <c r="FLG105" s="227"/>
      <c r="FLH105" s="227"/>
      <c r="FLI105" s="227"/>
      <c r="FLJ105" s="227"/>
      <c r="FLK105" s="227"/>
      <c r="FLL105" s="227"/>
      <c r="FLM105" s="227"/>
      <c r="FLN105" s="227"/>
      <c r="FLO105" s="227"/>
      <c r="FLP105" s="227"/>
      <c r="FLQ105" s="227"/>
      <c r="FLR105" s="227"/>
      <c r="FLS105" s="227"/>
      <c r="FLT105" s="227"/>
      <c r="FLU105" s="227"/>
      <c r="FLV105" s="227"/>
      <c r="FLW105" s="227"/>
      <c r="FLX105" s="227"/>
      <c r="FLY105" s="227"/>
      <c r="FLZ105" s="227"/>
      <c r="FMA105" s="227"/>
      <c r="FMB105" s="227"/>
      <c r="FMC105" s="227"/>
      <c r="FMD105" s="227"/>
      <c r="FME105" s="227"/>
      <c r="FMF105" s="227"/>
      <c r="FMG105" s="227"/>
      <c r="FMH105" s="227"/>
      <c r="FMI105" s="227"/>
      <c r="FMJ105" s="227"/>
      <c r="FMK105" s="227"/>
      <c r="FML105" s="227"/>
      <c r="FMM105" s="227"/>
      <c r="FMN105" s="227"/>
      <c r="FMO105" s="227"/>
      <c r="FMP105" s="227"/>
      <c r="FMQ105" s="227"/>
      <c r="FMR105" s="227"/>
      <c r="FMS105" s="227"/>
      <c r="FMT105" s="227"/>
      <c r="FMU105" s="227"/>
      <c r="FMV105" s="227"/>
      <c r="FMW105" s="227"/>
      <c r="FMX105" s="227"/>
      <c r="FMY105" s="227"/>
      <c r="FMZ105" s="227"/>
      <c r="FNA105" s="227"/>
      <c r="FNB105" s="227"/>
      <c r="FNC105" s="227"/>
      <c r="FND105" s="227"/>
      <c r="FNE105" s="227"/>
      <c r="FNF105" s="227"/>
      <c r="FNG105" s="227"/>
      <c r="FNH105" s="227"/>
      <c r="FNI105" s="227"/>
      <c r="FNJ105" s="227"/>
      <c r="FNK105" s="227"/>
      <c r="FNL105" s="227"/>
      <c r="FNM105" s="227"/>
      <c r="FNN105" s="227"/>
      <c r="FNO105" s="227"/>
      <c r="FNP105" s="227"/>
      <c r="FNQ105" s="227"/>
      <c r="FNR105" s="227"/>
      <c r="FNS105" s="227"/>
      <c r="FNT105" s="227"/>
      <c r="FNU105" s="227"/>
      <c r="FNV105" s="227"/>
      <c r="FNW105" s="227"/>
      <c r="FNX105" s="227"/>
      <c r="FNY105" s="227"/>
      <c r="FNZ105" s="227"/>
      <c r="FOA105" s="227"/>
      <c r="FOB105" s="227"/>
      <c r="FOC105" s="227"/>
      <c r="FOD105" s="227"/>
      <c r="FOE105" s="227"/>
      <c r="FOF105" s="227"/>
      <c r="FOG105" s="227"/>
      <c r="FOH105" s="227"/>
      <c r="FOI105" s="227"/>
      <c r="FOJ105" s="227"/>
      <c r="FOK105" s="227"/>
      <c r="FOL105" s="227"/>
      <c r="FOM105" s="227"/>
      <c r="FON105" s="227"/>
      <c r="FOO105" s="227"/>
      <c r="FOP105" s="227"/>
      <c r="FOQ105" s="227"/>
      <c r="FOR105" s="227"/>
      <c r="FOS105" s="227"/>
      <c r="FOT105" s="227"/>
      <c r="FOU105" s="227"/>
      <c r="FOV105" s="227"/>
      <c r="FOW105" s="227"/>
      <c r="FOX105" s="227"/>
      <c r="FOY105" s="227"/>
      <c r="FOZ105" s="227"/>
      <c r="FPA105" s="227"/>
      <c r="FPB105" s="227"/>
      <c r="FPC105" s="227"/>
      <c r="FPD105" s="227"/>
      <c r="FPE105" s="227"/>
      <c r="FPF105" s="227"/>
      <c r="FPG105" s="227"/>
      <c r="FPH105" s="227"/>
      <c r="FPI105" s="227"/>
      <c r="FPJ105" s="227"/>
      <c r="FPK105" s="227"/>
      <c r="FPL105" s="227"/>
      <c r="FPM105" s="227"/>
      <c r="FPN105" s="227"/>
      <c r="FPO105" s="227"/>
      <c r="FPP105" s="227"/>
      <c r="FPQ105" s="227"/>
      <c r="FPR105" s="227"/>
      <c r="FPS105" s="227"/>
      <c r="FPT105" s="227"/>
      <c r="FPU105" s="227"/>
      <c r="FPV105" s="227"/>
      <c r="FPW105" s="227"/>
      <c r="FPX105" s="227"/>
      <c r="FPY105" s="227"/>
      <c r="FPZ105" s="227"/>
      <c r="FQA105" s="227"/>
      <c r="FQB105" s="227"/>
      <c r="FQC105" s="227"/>
      <c r="FQD105" s="227"/>
      <c r="FQE105" s="227"/>
      <c r="FQF105" s="227"/>
      <c r="FQG105" s="227"/>
      <c r="FQH105" s="227"/>
      <c r="FQI105" s="227"/>
      <c r="FQJ105" s="227"/>
      <c r="FQK105" s="227"/>
      <c r="FQL105" s="227"/>
      <c r="FQM105" s="227"/>
      <c r="FQN105" s="227"/>
      <c r="FQO105" s="227"/>
      <c r="FQP105" s="227"/>
      <c r="FQQ105" s="227"/>
      <c r="FQR105" s="227"/>
      <c r="FQS105" s="227"/>
      <c r="FQT105" s="227"/>
      <c r="FQU105" s="227"/>
      <c r="FQV105" s="227"/>
      <c r="FQW105" s="227"/>
      <c r="FQX105" s="227"/>
      <c r="FQY105" s="227"/>
      <c r="FQZ105" s="227"/>
      <c r="FRA105" s="227"/>
      <c r="FRB105" s="227"/>
      <c r="FRC105" s="227"/>
      <c r="FRD105" s="227"/>
      <c r="FRE105" s="227"/>
      <c r="FRF105" s="227"/>
      <c r="FRG105" s="227"/>
      <c r="FRH105" s="227"/>
      <c r="FRI105" s="227"/>
      <c r="FRJ105" s="227"/>
      <c r="FRK105" s="227"/>
      <c r="FRL105" s="227"/>
      <c r="FRM105" s="227"/>
      <c r="FRN105" s="227"/>
      <c r="FRO105" s="227"/>
      <c r="FRP105" s="227"/>
      <c r="FRQ105" s="227"/>
      <c r="FRR105" s="227"/>
      <c r="FRS105" s="227"/>
      <c r="FRT105" s="227"/>
      <c r="FRU105" s="227"/>
      <c r="FRV105" s="227"/>
      <c r="FRW105" s="227"/>
      <c r="FRX105" s="227"/>
      <c r="FRY105" s="227"/>
      <c r="FRZ105" s="227"/>
      <c r="FSA105" s="227"/>
      <c r="FSB105" s="227"/>
      <c r="FSC105" s="227"/>
      <c r="FSD105" s="227"/>
      <c r="FSE105" s="227"/>
      <c r="FSF105" s="227"/>
      <c r="FSG105" s="227"/>
      <c r="FSH105" s="227"/>
      <c r="FSI105" s="227"/>
      <c r="FSJ105" s="227"/>
      <c r="FSK105" s="227"/>
      <c r="FSL105" s="227"/>
      <c r="FSM105" s="227"/>
      <c r="FSN105" s="227"/>
      <c r="FSO105" s="227"/>
      <c r="FSP105" s="227"/>
      <c r="FSQ105" s="227"/>
      <c r="FSR105" s="227"/>
      <c r="FSS105" s="227"/>
      <c r="FST105" s="227"/>
      <c r="FSU105" s="227"/>
      <c r="FSV105" s="227"/>
      <c r="FSW105" s="227"/>
      <c r="FSX105" s="227"/>
      <c r="FSY105" s="227"/>
      <c r="FSZ105" s="227"/>
      <c r="FTA105" s="227"/>
      <c r="FTB105" s="227"/>
      <c r="FTC105" s="227"/>
      <c r="FTD105" s="227"/>
      <c r="FTE105" s="227"/>
      <c r="FTF105" s="227"/>
      <c r="FTG105" s="227"/>
      <c r="FTH105" s="227"/>
      <c r="FTI105" s="227"/>
      <c r="FTJ105" s="227"/>
      <c r="FTK105" s="227"/>
      <c r="FTL105" s="227"/>
      <c r="FTM105" s="227"/>
      <c r="FTN105" s="227"/>
      <c r="FTO105" s="227"/>
      <c r="FTP105" s="227"/>
      <c r="FTQ105" s="227"/>
      <c r="FTR105" s="227"/>
      <c r="FTS105" s="227"/>
      <c r="FTT105" s="227"/>
      <c r="FTU105" s="227"/>
      <c r="FTV105" s="227"/>
      <c r="FTW105" s="227"/>
      <c r="FTX105" s="227"/>
      <c r="FTY105" s="227"/>
      <c r="FTZ105" s="227"/>
      <c r="FUA105" s="227"/>
      <c r="FUB105" s="227"/>
      <c r="FUC105" s="227"/>
      <c r="FUD105" s="227"/>
      <c r="FUE105" s="227"/>
      <c r="FUF105" s="227"/>
      <c r="FUG105" s="227"/>
      <c r="FUH105" s="227"/>
      <c r="FUI105" s="227"/>
      <c r="FUJ105" s="227"/>
      <c r="FUK105" s="227"/>
      <c r="FUL105" s="227"/>
      <c r="FUM105" s="227"/>
      <c r="FUN105" s="227"/>
      <c r="FUO105" s="227"/>
      <c r="FUP105" s="227"/>
      <c r="FUQ105" s="227"/>
      <c r="FUR105" s="227"/>
      <c r="FUS105" s="227"/>
      <c r="FUT105" s="227"/>
      <c r="FUU105" s="227"/>
      <c r="FUV105" s="227"/>
      <c r="FUW105" s="227"/>
      <c r="FUX105" s="227"/>
      <c r="FUY105" s="227"/>
      <c r="FUZ105" s="227"/>
      <c r="FVA105" s="227"/>
      <c r="FVB105" s="227"/>
      <c r="FVC105" s="227"/>
      <c r="FVD105" s="227"/>
      <c r="FVE105" s="227"/>
      <c r="FVF105" s="227"/>
      <c r="FVG105" s="227"/>
      <c r="FVH105" s="227"/>
      <c r="FVI105" s="227"/>
      <c r="FVJ105" s="227"/>
      <c r="FVK105" s="227"/>
      <c r="FVL105" s="227"/>
      <c r="FVM105" s="227"/>
      <c r="FVN105" s="227"/>
      <c r="FVO105" s="227"/>
      <c r="FVP105" s="227"/>
      <c r="FVQ105" s="227"/>
      <c r="FVR105" s="227"/>
      <c r="FVS105" s="227"/>
      <c r="FVT105" s="227"/>
      <c r="FVU105" s="227"/>
      <c r="FVV105" s="227"/>
      <c r="FVW105" s="227"/>
      <c r="FVX105" s="227"/>
      <c r="FVY105" s="227"/>
      <c r="FVZ105" s="227"/>
      <c r="FWA105" s="227"/>
      <c r="FWB105" s="227"/>
      <c r="FWC105" s="227"/>
      <c r="FWD105" s="227"/>
      <c r="FWE105" s="227"/>
      <c r="FWF105" s="227"/>
      <c r="FWG105" s="227"/>
      <c r="FWH105" s="227"/>
      <c r="FWI105" s="227"/>
      <c r="FWJ105" s="227"/>
      <c r="FWK105" s="227"/>
      <c r="FWL105" s="227"/>
      <c r="FWM105" s="227"/>
      <c r="FWN105" s="227"/>
      <c r="FWO105" s="227"/>
      <c r="FWP105" s="227"/>
      <c r="FWQ105" s="227"/>
      <c r="FWR105" s="227"/>
      <c r="FWS105" s="227"/>
      <c r="FWT105" s="227"/>
      <c r="FWU105" s="227"/>
      <c r="FWV105" s="227"/>
      <c r="FWW105" s="227"/>
      <c r="FWX105" s="227"/>
      <c r="FWY105" s="227"/>
      <c r="FWZ105" s="227"/>
      <c r="FXA105" s="227"/>
      <c r="FXB105" s="227"/>
      <c r="FXC105" s="227"/>
      <c r="FXD105" s="227"/>
      <c r="FXE105" s="227"/>
      <c r="FXF105" s="227"/>
      <c r="FXG105" s="227"/>
      <c r="FXH105" s="227"/>
      <c r="FXI105" s="227"/>
      <c r="FXJ105" s="227"/>
      <c r="FXK105" s="227"/>
      <c r="FXL105" s="227"/>
      <c r="FXM105" s="227"/>
      <c r="FXN105" s="227"/>
      <c r="FXO105" s="227"/>
      <c r="FXP105" s="227"/>
      <c r="FXQ105" s="227"/>
      <c r="FXR105" s="227"/>
      <c r="FXS105" s="227"/>
      <c r="FXT105" s="227"/>
      <c r="FXU105" s="227"/>
      <c r="FXV105" s="227"/>
      <c r="FXW105" s="227"/>
      <c r="FXX105" s="227"/>
      <c r="FXY105" s="227"/>
      <c r="FXZ105" s="227"/>
      <c r="FYA105" s="227"/>
      <c r="FYB105" s="227"/>
      <c r="FYC105" s="227"/>
      <c r="FYD105" s="227"/>
      <c r="FYE105" s="227"/>
      <c r="FYF105" s="227"/>
      <c r="FYG105" s="227"/>
      <c r="FYH105" s="227"/>
      <c r="FYI105" s="227"/>
      <c r="FYJ105" s="227"/>
      <c r="FYK105" s="227"/>
      <c r="FYL105" s="227"/>
      <c r="FYM105" s="227"/>
      <c r="FYN105" s="227"/>
      <c r="FYO105" s="227"/>
      <c r="FYP105" s="227"/>
      <c r="FYQ105" s="227"/>
      <c r="FYR105" s="227"/>
      <c r="FYS105" s="227"/>
      <c r="FYT105" s="227"/>
      <c r="FYU105" s="227"/>
      <c r="FYV105" s="227"/>
      <c r="FYW105" s="227"/>
      <c r="FYX105" s="227"/>
      <c r="FYY105" s="227"/>
      <c r="FYZ105" s="227"/>
      <c r="FZA105" s="227"/>
      <c r="FZB105" s="227"/>
      <c r="FZC105" s="227"/>
      <c r="FZD105" s="227"/>
      <c r="FZE105" s="227"/>
      <c r="FZF105" s="227"/>
      <c r="FZG105" s="227"/>
      <c r="FZH105" s="227"/>
      <c r="FZI105" s="227"/>
      <c r="FZJ105" s="227"/>
      <c r="FZK105" s="227"/>
      <c r="FZL105" s="227"/>
      <c r="FZM105" s="227"/>
      <c r="FZN105" s="227"/>
      <c r="FZO105" s="227"/>
      <c r="FZP105" s="227"/>
      <c r="FZQ105" s="227"/>
      <c r="FZR105" s="227"/>
      <c r="FZS105" s="227"/>
      <c r="FZT105" s="227"/>
      <c r="FZU105" s="227"/>
      <c r="FZV105" s="227"/>
      <c r="FZW105" s="227"/>
      <c r="FZX105" s="227"/>
      <c r="FZY105" s="227"/>
      <c r="FZZ105" s="227"/>
      <c r="GAA105" s="227"/>
      <c r="GAB105" s="227"/>
      <c r="GAC105" s="227"/>
      <c r="GAD105" s="227"/>
      <c r="GAE105" s="227"/>
      <c r="GAF105" s="227"/>
      <c r="GAG105" s="227"/>
      <c r="GAH105" s="227"/>
      <c r="GAI105" s="227"/>
      <c r="GAJ105" s="227"/>
      <c r="GAK105" s="227"/>
      <c r="GAL105" s="227"/>
      <c r="GAM105" s="227"/>
      <c r="GAN105" s="227"/>
      <c r="GAO105" s="227"/>
      <c r="GAP105" s="227"/>
      <c r="GAQ105" s="227"/>
      <c r="GAR105" s="227"/>
      <c r="GAS105" s="227"/>
      <c r="GAT105" s="227"/>
      <c r="GAU105" s="227"/>
      <c r="GAV105" s="227"/>
      <c r="GAW105" s="227"/>
      <c r="GAX105" s="227"/>
      <c r="GAY105" s="227"/>
      <c r="GAZ105" s="227"/>
      <c r="GBA105" s="227"/>
      <c r="GBB105" s="227"/>
      <c r="GBC105" s="227"/>
      <c r="GBD105" s="227"/>
      <c r="GBE105" s="227"/>
      <c r="GBF105" s="227"/>
      <c r="GBG105" s="227"/>
      <c r="GBH105" s="227"/>
      <c r="GBI105" s="227"/>
      <c r="GBJ105" s="227"/>
      <c r="GBK105" s="227"/>
      <c r="GBL105" s="227"/>
      <c r="GBM105" s="227"/>
      <c r="GBN105" s="227"/>
      <c r="GBO105" s="227"/>
      <c r="GBP105" s="227"/>
      <c r="GBQ105" s="227"/>
      <c r="GBR105" s="227"/>
      <c r="GBS105" s="227"/>
      <c r="GBT105" s="227"/>
      <c r="GBU105" s="227"/>
      <c r="GBV105" s="227"/>
      <c r="GBW105" s="227"/>
      <c r="GBX105" s="227"/>
      <c r="GBY105" s="227"/>
      <c r="GBZ105" s="227"/>
      <c r="GCA105" s="227"/>
      <c r="GCB105" s="227"/>
      <c r="GCC105" s="227"/>
      <c r="GCD105" s="227"/>
      <c r="GCE105" s="227"/>
      <c r="GCF105" s="227"/>
      <c r="GCG105" s="227"/>
      <c r="GCH105" s="227"/>
      <c r="GCI105" s="227"/>
      <c r="GCJ105" s="227"/>
      <c r="GCK105" s="227"/>
      <c r="GCL105" s="227"/>
      <c r="GCM105" s="227"/>
      <c r="GCN105" s="227"/>
      <c r="GCO105" s="227"/>
      <c r="GCP105" s="227"/>
      <c r="GCQ105" s="227"/>
      <c r="GCR105" s="227"/>
      <c r="GCS105" s="227"/>
      <c r="GCT105" s="227"/>
      <c r="GCU105" s="227"/>
      <c r="GCV105" s="227"/>
      <c r="GCW105" s="227"/>
      <c r="GCX105" s="227"/>
      <c r="GCY105" s="227"/>
      <c r="GCZ105" s="227"/>
      <c r="GDA105" s="227"/>
      <c r="GDB105" s="227"/>
      <c r="GDC105" s="227"/>
      <c r="GDD105" s="227"/>
      <c r="GDE105" s="227"/>
      <c r="GDF105" s="227"/>
      <c r="GDG105" s="227"/>
      <c r="GDH105" s="227"/>
      <c r="GDI105" s="227"/>
      <c r="GDJ105" s="227"/>
      <c r="GDK105" s="227"/>
      <c r="GDL105" s="227"/>
      <c r="GDM105" s="227"/>
      <c r="GDN105" s="227"/>
      <c r="GDO105" s="227"/>
      <c r="GDP105" s="227"/>
      <c r="GDQ105" s="227"/>
      <c r="GDR105" s="227"/>
      <c r="GDS105" s="227"/>
      <c r="GDT105" s="227"/>
      <c r="GDU105" s="227"/>
      <c r="GDV105" s="227"/>
      <c r="GDW105" s="227"/>
      <c r="GDX105" s="227"/>
      <c r="GDY105" s="227"/>
      <c r="GDZ105" s="227"/>
      <c r="GEA105" s="227"/>
      <c r="GEB105" s="227"/>
      <c r="GEC105" s="227"/>
      <c r="GED105" s="227"/>
      <c r="GEE105" s="227"/>
      <c r="GEF105" s="227"/>
      <c r="GEG105" s="227"/>
      <c r="GEH105" s="227"/>
      <c r="GEI105" s="227"/>
      <c r="GEJ105" s="227"/>
      <c r="GEK105" s="227"/>
      <c r="GEL105" s="227"/>
      <c r="GEM105" s="227"/>
      <c r="GEN105" s="227"/>
      <c r="GEO105" s="227"/>
      <c r="GEP105" s="227"/>
      <c r="GEQ105" s="227"/>
      <c r="GER105" s="227"/>
      <c r="GES105" s="227"/>
      <c r="GET105" s="227"/>
      <c r="GEU105" s="227"/>
      <c r="GEV105" s="227"/>
      <c r="GEW105" s="227"/>
      <c r="GEX105" s="227"/>
      <c r="GEY105" s="227"/>
      <c r="GEZ105" s="227"/>
      <c r="GFA105" s="227"/>
      <c r="GFB105" s="227"/>
      <c r="GFC105" s="227"/>
      <c r="GFD105" s="227"/>
      <c r="GFE105" s="227"/>
      <c r="GFF105" s="227"/>
      <c r="GFG105" s="227"/>
      <c r="GFH105" s="227"/>
      <c r="GFI105" s="227"/>
      <c r="GFJ105" s="227"/>
      <c r="GFK105" s="227"/>
      <c r="GFL105" s="227"/>
      <c r="GFM105" s="227"/>
      <c r="GFN105" s="227"/>
      <c r="GFO105" s="227"/>
      <c r="GFP105" s="227"/>
      <c r="GFQ105" s="227"/>
      <c r="GFR105" s="227"/>
      <c r="GFS105" s="227"/>
      <c r="GFT105" s="227"/>
      <c r="GFU105" s="227"/>
      <c r="GFV105" s="227"/>
      <c r="GFW105" s="227"/>
      <c r="GFX105" s="227"/>
      <c r="GFY105" s="227"/>
      <c r="GFZ105" s="227"/>
      <c r="GGA105" s="227"/>
      <c r="GGB105" s="227"/>
      <c r="GGC105" s="227"/>
      <c r="GGD105" s="227"/>
      <c r="GGE105" s="227"/>
      <c r="GGF105" s="227"/>
      <c r="GGG105" s="227"/>
      <c r="GGH105" s="227"/>
      <c r="GGI105" s="227"/>
      <c r="GGJ105" s="227"/>
      <c r="GGK105" s="227"/>
      <c r="GGL105" s="227"/>
      <c r="GGM105" s="227"/>
      <c r="GGN105" s="227"/>
      <c r="GGO105" s="227"/>
      <c r="GGP105" s="227"/>
      <c r="GGQ105" s="227"/>
      <c r="GGR105" s="227"/>
      <c r="GGS105" s="227"/>
      <c r="GGT105" s="227"/>
      <c r="GGU105" s="227"/>
      <c r="GGV105" s="227"/>
      <c r="GGW105" s="227"/>
      <c r="GGX105" s="227"/>
      <c r="GGY105" s="227"/>
      <c r="GGZ105" s="227"/>
      <c r="GHA105" s="227"/>
      <c r="GHB105" s="227"/>
      <c r="GHC105" s="227"/>
      <c r="GHD105" s="227"/>
      <c r="GHE105" s="227"/>
      <c r="GHF105" s="227"/>
      <c r="GHG105" s="227"/>
      <c r="GHH105" s="227"/>
      <c r="GHI105" s="227"/>
      <c r="GHJ105" s="227"/>
      <c r="GHK105" s="227"/>
      <c r="GHL105" s="227"/>
      <c r="GHM105" s="227"/>
      <c r="GHN105" s="227"/>
      <c r="GHO105" s="227"/>
      <c r="GHP105" s="227"/>
      <c r="GHQ105" s="227"/>
      <c r="GHR105" s="227"/>
      <c r="GHS105" s="227"/>
      <c r="GHT105" s="227"/>
      <c r="GHU105" s="227"/>
      <c r="GHV105" s="227"/>
      <c r="GHW105" s="227"/>
      <c r="GHX105" s="227"/>
      <c r="GHY105" s="227"/>
      <c r="GHZ105" s="227"/>
      <c r="GIA105" s="227"/>
      <c r="GIB105" s="227"/>
      <c r="GIC105" s="227"/>
      <c r="GID105" s="227"/>
      <c r="GIE105" s="227"/>
      <c r="GIF105" s="227"/>
      <c r="GIG105" s="227"/>
      <c r="GIH105" s="227"/>
      <c r="GII105" s="227"/>
      <c r="GIJ105" s="227"/>
      <c r="GIK105" s="227"/>
      <c r="GIL105" s="227"/>
      <c r="GIM105" s="227"/>
      <c r="GIN105" s="227"/>
      <c r="GIO105" s="227"/>
      <c r="GIP105" s="227"/>
      <c r="GIQ105" s="227"/>
      <c r="GIR105" s="227"/>
      <c r="GIS105" s="227"/>
      <c r="GIT105" s="227"/>
      <c r="GIU105" s="227"/>
      <c r="GIV105" s="227"/>
      <c r="GIW105" s="227"/>
      <c r="GIX105" s="227"/>
      <c r="GIY105" s="227"/>
      <c r="GIZ105" s="227"/>
      <c r="GJA105" s="227"/>
      <c r="GJB105" s="227"/>
      <c r="GJC105" s="227"/>
      <c r="GJD105" s="227"/>
      <c r="GJE105" s="227"/>
      <c r="GJF105" s="227"/>
      <c r="GJG105" s="227"/>
      <c r="GJH105" s="227"/>
      <c r="GJI105" s="227"/>
      <c r="GJJ105" s="227"/>
      <c r="GJK105" s="227"/>
      <c r="GJL105" s="227"/>
      <c r="GJM105" s="227"/>
      <c r="GJN105" s="227"/>
      <c r="GJO105" s="227"/>
      <c r="GJP105" s="227"/>
      <c r="GJQ105" s="227"/>
      <c r="GJR105" s="227"/>
      <c r="GJS105" s="227"/>
      <c r="GJT105" s="227"/>
      <c r="GJU105" s="227"/>
      <c r="GJV105" s="227"/>
      <c r="GJW105" s="227"/>
      <c r="GJX105" s="227"/>
      <c r="GJY105" s="227"/>
      <c r="GJZ105" s="227"/>
      <c r="GKA105" s="227"/>
      <c r="GKB105" s="227"/>
      <c r="GKC105" s="227"/>
      <c r="GKD105" s="227"/>
      <c r="GKE105" s="227"/>
      <c r="GKF105" s="227"/>
      <c r="GKG105" s="227"/>
      <c r="GKH105" s="227"/>
      <c r="GKI105" s="227"/>
      <c r="GKJ105" s="227"/>
      <c r="GKK105" s="227"/>
      <c r="GKL105" s="227"/>
      <c r="GKM105" s="227"/>
      <c r="GKN105" s="227"/>
      <c r="GKO105" s="227"/>
      <c r="GKP105" s="227"/>
      <c r="GKQ105" s="227"/>
      <c r="GKR105" s="227"/>
      <c r="GKS105" s="227"/>
      <c r="GKT105" s="227"/>
      <c r="GKU105" s="227"/>
      <c r="GKV105" s="227"/>
      <c r="GKW105" s="227"/>
      <c r="GKX105" s="227"/>
      <c r="GKY105" s="227"/>
      <c r="GKZ105" s="227"/>
      <c r="GLA105" s="227"/>
      <c r="GLB105" s="227"/>
      <c r="GLC105" s="227"/>
      <c r="GLD105" s="227"/>
      <c r="GLE105" s="227"/>
      <c r="GLF105" s="227"/>
      <c r="GLG105" s="227"/>
      <c r="GLH105" s="227"/>
      <c r="GLI105" s="227"/>
      <c r="GLJ105" s="227"/>
      <c r="GLK105" s="227"/>
      <c r="GLL105" s="227"/>
      <c r="GLM105" s="227"/>
      <c r="GLN105" s="227"/>
      <c r="GLO105" s="227"/>
      <c r="GLP105" s="227"/>
      <c r="GLQ105" s="227"/>
      <c r="GLR105" s="227"/>
      <c r="GLS105" s="227"/>
      <c r="GLT105" s="227"/>
      <c r="GLU105" s="227"/>
      <c r="GLV105" s="227"/>
      <c r="GLW105" s="227"/>
      <c r="GLX105" s="227"/>
      <c r="GLY105" s="227"/>
      <c r="GLZ105" s="227"/>
      <c r="GMA105" s="227"/>
      <c r="GMB105" s="227"/>
      <c r="GMC105" s="227"/>
      <c r="GMD105" s="227"/>
      <c r="GME105" s="227"/>
      <c r="GMF105" s="227"/>
      <c r="GMG105" s="227"/>
      <c r="GMH105" s="227"/>
      <c r="GMI105" s="227"/>
      <c r="GMJ105" s="227"/>
      <c r="GMK105" s="227"/>
      <c r="GML105" s="227"/>
      <c r="GMM105" s="227"/>
      <c r="GMN105" s="227"/>
      <c r="GMO105" s="227"/>
      <c r="GMP105" s="227"/>
      <c r="GMQ105" s="227"/>
      <c r="GMR105" s="227"/>
      <c r="GMS105" s="227"/>
      <c r="GMT105" s="227"/>
      <c r="GMU105" s="227"/>
      <c r="GMV105" s="227"/>
      <c r="GMW105" s="227"/>
      <c r="GMX105" s="227"/>
      <c r="GMY105" s="227"/>
      <c r="GMZ105" s="227"/>
      <c r="GNA105" s="227"/>
      <c r="GNB105" s="227"/>
      <c r="GNC105" s="227"/>
      <c r="GND105" s="227"/>
      <c r="GNE105" s="227"/>
      <c r="GNF105" s="227"/>
      <c r="GNG105" s="227"/>
      <c r="GNH105" s="227"/>
      <c r="GNI105" s="227"/>
      <c r="GNJ105" s="227"/>
      <c r="GNK105" s="227"/>
      <c r="GNL105" s="227"/>
      <c r="GNM105" s="227"/>
      <c r="GNN105" s="227"/>
      <c r="GNO105" s="227"/>
      <c r="GNP105" s="227"/>
      <c r="GNQ105" s="227"/>
      <c r="GNR105" s="227"/>
      <c r="GNS105" s="227"/>
      <c r="GNT105" s="227"/>
      <c r="GNU105" s="227"/>
      <c r="GNV105" s="227"/>
      <c r="GNW105" s="227"/>
      <c r="GNX105" s="227"/>
      <c r="GNY105" s="227"/>
      <c r="GNZ105" s="227"/>
      <c r="GOA105" s="227"/>
      <c r="GOB105" s="227"/>
      <c r="GOC105" s="227"/>
      <c r="GOD105" s="227"/>
      <c r="GOE105" s="227"/>
      <c r="GOF105" s="227"/>
      <c r="GOG105" s="227"/>
      <c r="GOH105" s="227"/>
      <c r="GOI105" s="227"/>
      <c r="GOJ105" s="227"/>
      <c r="GOK105" s="227"/>
      <c r="GOL105" s="227"/>
      <c r="GOM105" s="227"/>
      <c r="GON105" s="227"/>
      <c r="GOO105" s="227"/>
      <c r="GOP105" s="227"/>
      <c r="GOQ105" s="227"/>
      <c r="GOR105" s="227"/>
      <c r="GOS105" s="227"/>
      <c r="GOT105" s="227"/>
      <c r="GOU105" s="227"/>
      <c r="GOV105" s="227"/>
      <c r="GOW105" s="227"/>
      <c r="GOX105" s="227"/>
      <c r="GOY105" s="227"/>
      <c r="GOZ105" s="227"/>
      <c r="GPA105" s="227"/>
      <c r="GPB105" s="227"/>
      <c r="GPC105" s="227"/>
      <c r="GPD105" s="227"/>
      <c r="GPE105" s="227"/>
      <c r="GPF105" s="227"/>
      <c r="GPG105" s="227"/>
      <c r="GPH105" s="227"/>
      <c r="GPI105" s="227"/>
      <c r="GPJ105" s="227"/>
      <c r="GPK105" s="227"/>
      <c r="GPL105" s="227"/>
      <c r="GPM105" s="227"/>
      <c r="GPN105" s="227"/>
      <c r="GPO105" s="227"/>
      <c r="GPP105" s="227"/>
      <c r="GPQ105" s="227"/>
      <c r="GPR105" s="227"/>
      <c r="GPS105" s="227"/>
      <c r="GPT105" s="227"/>
      <c r="GPU105" s="227"/>
      <c r="GPV105" s="227"/>
      <c r="GPW105" s="227"/>
      <c r="GPX105" s="227"/>
      <c r="GPY105" s="227"/>
      <c r="GPZ105" s="227"/>
      <c r="GQA105" s="227"/>
      <c r="GQB105" s="227"/>
      <c r="GQC105" s="227"/>
      <c r="GQD105" s="227"/>
      <c r="GQE105" s="227"/>
      <c r="GQF105" s="227"/>
      <c r="GQG105" s="227"/>
      <c r="GQH105" s="227"/>
      <c r="GQI105" s="227"/>
      <c r="GQJ105" s="227"/>
      <c r="GQK105" s="227"/>
      <c r="GQL105" s="227"/>
      <c r="GQM105" s="227"/>
      <c r="GQN105" s="227"/>
      <c r="GQO105" s="227"/>
      <c r="GQP105" s="227"/>
      <c r="GQQ105" s="227"/>
      <c r="GQR105" s="227"/>
      <c r="GQS105" s="227"/>
      <c r="GQT105" s="227"/>
      <c r="GQU105" s="227"/>
      <c r="GQV105" s="227"/>
      <c r="GQW105" s="227"/>
      <c r="GQX105" s="227"/>
      <c r="GQY105" s="227"/>
      <c r="GQZ105" s="227"/>
      <c r="GRA105" s="227"/>
      <c r="GRB105" s="227"/>
      <c r="GRC105" s="227"/>
      <c r="GRD105" s="227"/>
      <c r="GRE105" s="227"/>
      <c r="GRF105" s="227"/>
      <c r="GRG105" s="227"/>
      <c r="GRH105" s="227"/>
      <c r="GRI105" s="227"/>
      <c r="GRJ105" s="227"/>
      <c r="GRK105" s="227"/>
      <c r="GRL105" s="227"/>
      <c r="GRM105" s="227"/>
      <c r="GRN105" s="227"/>
      <c r="GRO105" s="227"/>
      <c r="GRP105" s="227"/>
      <c r="GRQ105" s="227"/>
      <c r="GRR105" s="227"/>
      <c r="GRS105" s="227"/>
      <c r="GRT105" s="227"/>
      <c r="GRU105" s="227"/>
      <c r="GRV105" s="227"/>
      <c r="GRW105" s="227"/>
      <c r="GRX105" s="227"/>
      <c r="GRY105" s="227"/>
      <c r="GRZ105" s="227"/>
      <c r="GSA105" s="227"/>
      <c r="GSB105" s="227"/>
      <c r="GSC105" s="227"/>
      <c r="GSD105" s="227"/>
      <c r="GSE105" s="227"/>
      <c r="GSF105" s="227"/>
      <c r="GSG105" s="227"/>
      <c r="GSH105" s="227"/>
      <c r="GSI105" s="227"/>
      <c r="GSJ105" s="227"/>
      <c r="GSK105" s="227"/>
      <c r="GSL105" s="227"/>
      <c r="GSM105" s="227"/>
      <c r="GSN105" s="227"/>
      <c r="GSO105" s="227"/>
      <c r="GSP105" s="227"/>
      <c r="GSQ105" s="227"/>
      <c r="GSR105" s="227"/>
      <c r="GSS105" s="227"/>
      <c r="GST105" s="227"/>
      <c r="GSU105" s="227"/>
      <c r="GSV105" s="227"/>
      <c r="GSW105" s="227"/>
      <c r="GSX105" s="227"/>
      <c r="GSY105" s="227"/>
      <c r="GSZ105" s="227"/>
      <c r="GTA105" s="227"/>
      <c r="GTB105" s="227"/>
      <c r="GTC105" s="227"/>
      <c r="GTD105" s="227"/>
      <c r="GTE105" s="227"/>
      <c r="GTF105" s="227"/>
      <c r="GTG105" s="227"/>
      <c r="GTH105" s="227"/>
      <c r="GTI105" s="227"/>
      <c r="GTJ105" s="227"/>
      <c r="GTK105" s="227"/>
      <c r="GTL105" s="227"/>
      <c r="GTM105" s="227"/>
      <c r="GTN105" s="227"/>
      <c r="GTO105" s="227"/>
      <c r="GTP105" s="227"/>
      <c r="GTQ105" s="227"/>
      <c r="GTR105" s="227"/>
      <c r="GTS105" s="227"/>
      <c r="GTT105" s="227"/>
      <c r="GTU105" s="227"/>
      <c r="GTV105" s="227"/>
      <c r="GTW105" s="227"/>
      <c r="GTX105" s="227"/>
      <c r="GTY105" s="227"/>
      <c r="GTZ105" s="227"/>
      <c r="GUA105" s="227"/>
      <c r="GUB105" s="227"/>
      <c r="GUC105" s="227"/>
      <c r="GUD105" s="227"/>
      <c r="GUE105" s="227"/>
      <c r="GUF105" s="227"/>
      <c r="GUG105" s="227"/>
      <c r="GUH105" s="227"/>
      <c r="GUI105" s="227"/>
      <c r="GUJ105" s="227"/>
      <c r="GUK105" s="227"/>
      <c r="GUL105" s="227"/>
      <c r="GUM105" s="227"/>
      <c r="GUN105" s="227"/>
      <c r="GUO105" s="227"/>
      <c r="GUP105" s="227"/>
      <c r="GUQ105" s="227"/>
      <c r="GUR105" s="227"/>
      <c r="GUS105" s="227"/>
      <c r="GUT105" s="227"/>
      <c r="GUU105" s="227"/>
      <c r="GUV105" s="227"/>
      <c r="GUW105" s="227"/>
      <c r="GUX105" s="227"/>
      <c r="GUY105" s="227"/>
      <c r="GUZ105" s="227"/>
      <c r="GVA105" s="227"/>
      <c r="GVB105" s="227"/>
      <c r="GVC105" s="227"/>
      <c r="GVD105" s="227"/>
      <c r="GVE105" s="227"/>
      <c r="GVF105" s="227"/>
      <c r="GVG105" s="227"/>
      <c r="GVH105" s="227"/>
      <c r="GVI105" s="227"/>
      <c r="GVJ105" s="227"/>
      <c r="GVK105" s="227"/>
      <c r="GVL105" s="227"/>
      <c r="GVM105" s="227"/>
      <c r="GVN105" s="227"/>
      <c r="GVO105" s="227"/>
      <c r="GVP105" s="227"/>
      <c r="GVQ105" s="227"/>
      <c r="GVR105" s="227"/>
      <c r="GVS105" s="227"/>
      <c r="GVT105" s="227"/>
      <c r="GVU105" s="227"/>
      <c r="GVV105" s="227"/>
      <c r="GVW105" s="227"/>
      <c r="GVX105" s="227"/>
      <c r="GVY105" s="227"/>
      <c r="GVZ105" s="227"/>
      <c r="GWA105" s="227"/>
      <c r="GWB105" s="227"/>
      <c r="GWC105" s="227"/>
      <c r="GWD105" s="227"/>
      <c r="GWE105" s="227"/>
      <c r="GWF105" s="227"/>
      <c r="GWG105" s="227"/>
      <c r="GWH105" s="227"/>
      <c r="GWI105" s="227"/>
      <c r="GWJ105" s="227"/>
      <c r="GWK105" s="227"/>
      <c r="GWL105" s="227"/>
      <c r="GWM105" s="227"/>
      <c r="GWN105" s="227"/>
      <c r="GWO105" s="227"/>
      <c r="GWP105" s="227"/>
      <c r="GWQ105" s="227"/>
      <c r="GWR105" s="227"/>
      <c r="GWS105" s="227"/>
      <c r="GWT105" s="227"/>
      <c r="GWU105" s="227"/>
      <c r="GWV105" s="227"/>
      <c r="GWW105" s="227"/>
      <c r="GWX105" s="227"/>
      <c r="GWY105" s="227"/>
      <c r="GWZ105" s="227"/>
      <c r="GXA105" s="227"/>
      <c r="GXB105" s="227"/>
      <c r="GXC105" s="227"/>
      <c r="GXD105" s="227"/>
      <c r="GXE105" s="227"/>
      <c r="GXF105" s="227"/>
      <c r="GXG105" s="227"/>
      <c r="GXH105" s="227"/>
      <c r="GXI105" s="227"/>
      <c r="GXJ105" s="227"/>
      <c r="GXK105" s="227"/>
      <c r="GXL105" s="227"/>
      <c r="GXM105" s="227"/>
      <c r="GXN105" s="227"/>
      <c r="GXO105" s="227"/>
      <c r="GXP105" s="227"/>
      <c r="GXQ105" s="227"/>
      <c r="GXR105" s="227"/>
      <c r="GXS105" s="227"/>
      <c r="GXT105" s="227"/>
      <c r="GXU105" s="227"/>
      <c r="GXV105" s="227"/>
      <c r="GXW105" s="227"/>
      <c r="GXX105" s="227"/>
      <c r="GXY105" s="227"/>
      <c r="GXZ105" s="227"/>
      <c r="GYA105" s="227"/>
      <c r="GYB105" s="227"/>
      <c r="GYC105" s="227"/>
      <c r="GYD105" s="227"/>
      <c r="GYE105" s="227"/>
      <c r="GYF105" s="227"/>
      <c r="GYG105" s="227"/>
      <c r="GYH105" s="227"/>
      <c r="GYI105" s="227"/>
      <c r="GYJ105" s="227"/>
      <c r="GYK105" s="227"/>
      <c r="GYL105" s="227"/>
      <c r="GYM105" s="227"/>
      <c r="GYN105" s="227"/>
      <c r="GYO105" s="227"/>
      <c r="GYP105" s="227"/>
      <c r="GYQ105" s="227"/>
      <c r="GYR105" s="227"/>
      <c r="GYS105" s="227"/>
      <c r="GYT105" s="227"/>
      <c r="GYU105" s="227"/>
      <c r="GYV105" s="227"/>
      <c r="GYW105" s="227"/>
      <c r="GYX105" s="227"/>
      <c r="GYY105" s="227"/>
      <c r="GYZ105" s="227"/>
      <c r="GZA105" s="227"/>
      <c r="GZB105" s="227"/>
      <c r="GZC105" s="227"/>
      <c r="GZD105" s="227"/>
      <c r="GZE105" s="227"/>
      <c r="GZF105" s="227"/>
      <c r="GZG105" s="227"/>
      <c r="GZH105" s="227"/>
      <c r="GZI105" s="227"/>
      <c r="GZJ105" s="227"/>
      <c r="GZK105" s="227"/>
      <c r="GZL105" s="227"/>
      <c r="GZM105" s="227"/>
      <c r="GZN105" s="227"/>
      <c r="GZO105" s="227"/>
      <c r="GZP105" s="227"/>
      <c r="GZQ105" s="227"/>
      <c r="GZR105" s="227"/>
      <c r="GZS105" s="227"/>
      <c r="GZT105" s="227"/>
      <c r="GZU105" s="227"/>
      <c r="GZV105" s="227"/>
      <c r="GZW105" s="227"/>
      <c r="GZX105" s="227"/>
      <c r="GZY105" s="227"/>
      <c r="GZZ105" s="227"/>
      <c r="HAA105" s="227"/>
      <c r="HAB105" s="227"/>
      <c r="HAC105" s="227"/>
      <c r="HAD105" s="227"/>
      <c r="HAE105" s="227"/>
      <c r="HAF105" s="227"/>
      <c r="HAG105" s="227"/>
      <c r="HAH105" s="227"/>
      <c r="HAI105" s="227"/>
      <c r="HAJ105" s="227"/>
      <c r="HAK105" s="227"/>
      <c r="HAL105" s="227"/>
      <c r="HAM105" s="227"/>
      <c r="HAN105" s="227"/>
      <c r="HAO105" s="227"/>
      <c r="HAP105" s="227"/>
      <c r="HAQ105" s="227"/>
      <c r="HAR105" s="227"/>
      <c r="HAS105" s="227"/>
      <c r="HAT105" s="227"/>
      <c r="HAU105" s="227"/>
      <c r="HAV105" s="227"/>
      <c r="HAW105" s="227"/>
      <c r="HAX105" s="227"/>
      <c r="HAY105" s="227"/>
      <c r="HAZ105" s="227"/>
      <c r="HBA105" s="227"/>
      <c r="HBB105" s="227"/>
      <c r="HBC105" s="227"/>
      <c r="HBD105" s="227"/>
      <c r="HBE105" s="227"/>
      <c r="HBF105" s="227"/>
      <c r="HBG105" s="227"/>
      <c r="HBH105" s="227"/>
      <c r="HBI105" s="227"/>
      <c r="HBJ105" s="227"/>
      <c r="HBK105" s="227"/>
      <c r="HBL105" s="227"/>
      <c r="HBM105" s="227"/>
      <c r="HBN105" s="227"/>
      <c r="HBO105" s="227"/>
      <c r="HBP105" s="227"/>
      <c r="HBQ105" s="227"/>
      <c r="HBR105" s="227"/>
      <c r="HBS105" s="227"/>
      <c r="HBT105" s="227"/>
      <c r="HBU105" s="227"/>
      <c r="HBV105" s="227"/>
      <c r="HBW105" s="227"/>
      <c r="HBX105" s="227"/>
      <c r="HBY105" s="227"/>
      <c r="HBZ105" s="227"/>
      <c r="HCA105" s="227"/>
      <c r="HCB105" s="227"/>
      <c r="HCC105" s="227"/>
      <c r="HCD105" s="227"/>
      <c r="HCE105" s="227"/>
      <c r="HCF105" s="227"/>
      <c r="HCG105" s="227"/>
      <c r="HCH105" s="227"/>
      <c r="HCI105" s="227"/>
      <c r="HCJ105" s="227"/>
      <c r="HCK105" s="227"/>
      <c r="HCL105" s="227"/>
      <c r="HCM105" s="227"/>
      <c r="HCN105" s="227"/>
      <c r="HCO105" s="227"/>
      <c r="HCP105" s="227"/>
      <c r="HCQ105" s="227"/>
      <c r="HCR105" s="227"/>
      <c r="HCS105" s="227"/>
      <c r="HCT105" s="227"/>
      <c r="HCU105" s="227"/>
      <c r="HCV105" s="227"/>
      <c r="HCW105" s="227"/>
      <c r="HCX105" s="227"/>
      <c r="HCY105" s="227"/>
      <c r="HCZ105" s="227"/>
      <c r="HDA105" s="227"/>
      <c r="HDB105" s="227"/>
      <c r="HDC105" s="227"/>
      <c r="HDD105" s="227"/>
      <c r="HDE105" s="227"/>
      <c r="HDF105" s="227"/>
      <c r="HDG105" s="227"/>
      <c r="HDH105" s="227"/>
      <c r="HDI105" s="227"/>
      <c r="HDJ105" s="227"/>
      <c r="HDK105" s="227"/>
      <c r="HDL105" s="227"/>
      <c r="HDM105" s="227"/>
      <c r="HDN105" s="227"/>
      <c r="HDO105" s="227"/>
      <c r="HDP105" s="227"/>
      <c r="HDQ105" s="227"/>
      <c r="HDR105" s="227"/>
      <c r="HDS105" s="227"/>
      <c r="HDT105" s="227"/>
      <c r="HDU105" s="227"/>
      <c r="HDV105" s="227"/>
      <c r="HDW105" s="227"/>
      <c r="HDX105" s="227"/>
      <c r="HDY105" s="227"/>
      <c r="HDZ105" s="227"/>
      <c r="HEA105" s="227"/>
      <c r="HEB105" s="227"/>
      <c r="HEC105" s="227"/>
      <c r="HED105" s="227"/>
      <c r="HEE105" s="227"/>
      <c r="HEF105" s="227"/>
      <c r="HEG105" s="227"/>
      <c r="HEH105" s="227"/>
      <c r="HEI105" s="227"/>
      <c r="HEJ105" s="227"/>
      <c r="HEK105" s="227"/>
      <c r="HEL105" s="227"/>
      <c r="HEM105" s="227"/>
      <c r="HEN105" s="227"/>
      <c r="HEO105" s="227"/>
      <c r="HEP105" s="227"/>
      <c r="HEQ105" s="227"/>
      <c r="HER105" s="227"/>
      <c r="HES105" s="227"/>
      <c r="HET105" s="227"/>
      <c r="HEU105" s="227"/>
      <c r="HEV105" s="227"/>
      <c r="HEW105" s="227"/>
      <c r="HEX105" s="227"/>
      <c r="HEY105" s="227"/>
      <c r="HEZ105" s="227"/>
      <c r="HFA105" s="227"/>
      <c r="HFB105" s="227"/>
      <c r="HFC105" s="227"/>
      <c r="HFD105" s="227"/>
      <c r="HFE105" s="227"/>
      <c r="HFF105" s="227"/>
      <c r="HFG105" s="227"/>
      <c r="HFH105" s="227"/>
      <c r="HFI105" s="227"/>
      <c r="HFJ105" s="227"/>
      <c r="HFK105" s="227"/>
      <c r="HFL105" s="227"/>
      <c r="HFM105" s="227"/>
      <c r="HFN105" s="227"/>
      <c r="HFO105" s="227"/>
      <c r="HFP105" s="227"/>
      <c r="HFQ105" s="227"/>
      <c r="HFR105" s="227"/>
      <c r="HFS105" s="227"/>
      <c r="HFT105" s="227"/>
      <c r="HFU105" s="227"/>
      <c r="HFV105" s="227"/>
      <c r="HFW105" s="227"/>
      <c r="HFX105" s="227"/>
      <c r="HFY105" s="227"/>
      <c r="HFZ105" s="227"/>
      <c r="HGA105" s="227"/>
      <c r="HGB105" s="227"/>
      <c r="HGC105" s="227"/>
      <c r="HGD105" s="227"/>
      <c r="HGE105" s="227"/>
      <c r="HGF105" s="227"/>
      <c r="HGG105" s="227"/>
      <c r="HGH105" s="227"/>
      <c r="HGI105" s="227"/>
      <c r="HGJ105" s="227"/>
      <c r="HGK105" s="227"/>
      <c r="HGL105" s="227"/>
      <c r="HGM105" s="227"/>
      <c r="HGN105" s="227"/>
      <c r="HGO105" s="227"/>
      <c r="HGP105" s="227"/>
      <c r="HGQ105" s="227"/>
      <c r="HGR105" s="227"/>
      <c r="HGS105" s="227"/>
      <c r="HGT105" s="227"/>
      <c r="HGU105" s="227"/>
      <c r="HGV105" s="227"/>
      <c r="HGW105" s="227"/>
      <c r="HGX105" s="227"/>
      <c r="HGY105" s="227"/>
      <c r="HGZ105" s="227"/>
      <c r="HHA105" s="227"/>
      <c r="HHB105" s="227"/>
      <c r="HHC105" s="227"/>
      <c r="HHD105" s="227"/>
      <c r="HHE105" s="227"/>
      <c r="HHF105" s="227"/>
      <c r="HHG105" s="227"/>
      <c r="HHH105" s="227"/>
      <c r="HHI105" s="227"/>
      <c r="HHJ105" s="227"/>
      <c r="HHK105" s="227"/>
      <c r="HHL105" s="227"/>
      <c r="HHM105" s="227"/>
      <c r="HHN105" s="227"/>
      <c r="HHO105" s="227"/>
      <c r="HHP105" s="227"/>
      <c r="HHQ105" s="227"/>
      <c r="HHR105" s="227"/>
      <c r="HHS105" s="227"/>
      <c r="HHT105" s="227"/>
      <c r="HHU105" s="227"/>
      <c r="HHV105" s="227"/>
      <c r="HHW105" s="227"/>
      <c r="HHX105" s="227"/>
      <c r="HHY105" s="227"/>
      <c r="HHZ105" s="227"/>
      <c r="HIA105" s="227"/>
      <c r="HIB105" s="227"/>
      <c r="HIC105" s="227"/>
      <c r="HID105" s="227"/>
      <c r="HIE105" s="227"/>
      <c r="HIF105" s="227"/>
      <c r="HIG105" s="227"/>
      <c r="HIH105" s="227"/>
      <c r="HII105" s="227"/>
      <c r="HIJ105" s="227"/>
      <c r="HIK105" s="227"/>
      <c r="HIL105" s="227"/>
      <c r="HIM105" s="227"/>
      <c r="HIN105" s="227"/>
      <c r="HIO105" s="227"/>
      <c r="HIP105" s="227"/>
      <c r="HIQ105" s="227"/>
      <c r="HIR105" s="227"/>
      <c r="HIS105" s="227"/>
      <c r="HIT105" s="227"/>
      <c r="HIU105" s="227"/>
      <c r="HIV105" s="227"/>
      <c r="HIW105" s="227"/>
      <c r="HIX105" s="227"/>
      <c r="HIY105" s="227"/>
      <c r="HIZ105" s="227"/>
      <c r="HJA105" s="227"/>
      <c r="HJB105" s="227"/>
      <c r="HJC105" s="227"/>
      <c r="HJD105" s="227"/>
      <c r="HJE105" s="227"/>
      <c r="HJF105" s="227"/>
      <c r="HJG105" s="227"/>
      <c r="HJH105" s="227"/>
      <c r="HJI105" s="227"/>
      <c r="HJJ105" s="227"/>
      <c r="HJK105" s="227"/>
      <c r="HJL105" s="227"/>
      <c r="HJM105" s="227"/>
      <c r="HJN105" s="227"/>
      <c r="HJO105" s="227"/>
      <c r="HJP105" s="227"/>
      <c r="HJQ105" s="227"/>
      <c r="HJR105" s="227"/>
      <c r="HJS105" s="227"/>
      <c r="HJT105" s="227"/>
      <c r="HJU105" s="227"/>
      <c r="HJV105" s="227"/>
      <c r="HJW105" s="227"/>
      <c r="HJX105" s="227"/>
      <c r="HJY105" s="227"/>
      <c r="HJZ105" s="227"/>
      <c r="HKA105" s="227"/>
      <c r="HKB105" s="227"/>
      <c r="HKC105" s="227"/>
      <c r="HKD105" s="227"/>
      <c r="HKE105" s="227"/>
      <c r="HKF105" s="227"/>
      <c r="HKG105" s="227"/>
      <c r="HKH105" s="227"/>
      <c r="HKI105" s="227"/>
      <c r="HKJ105" s="227"/>
      <c r="HKK105" s="227"/>
      <c r="HKL105" s="227"/>
      <c r="HKM105" s="227"/>
      <c r="HKN105" s="227"/>
      <c r="HKO105" s="227"/>
      <c r="HKP105" s="227"/>
      <c r="HKQ105" s="227"/>
      <c r="HKR105" s="227"/>
      <c r="HKS105" s="227"/>
      <c r="HKT105" s="227"/>
      <c r="HKU105" s="227"/>
      <c r="HKV105" s="227"/>
      <c r="HKW105" s="227"/>
      <c r="HKX105" s="227"/>
      <c r="HKY105" s="227"/>
      <c r="HKZ105" s="227"/>
      <c r="HLA105" s="227"/>
      <c r="HLB105" s="227"/>
      <c r="HLC105" s="227"/>
      <c r="HLD105" s="227"/>
      <c r="HLE105" s="227"/>
      <c r="HLF105" s="227"/>
      <c r="HLG105" s="227"/>
      <c r="HLH105" s="227"/>
      <c r="HLI105" s="227"/>
      <c r="HLJ105" s="227"/>
      <c r="HLK105" s="227"/>
      <c r="HLL105" s="227"/>
      <c r="HLM105" s="227"/>
      <c r="HLN105" s="227"/>
      <c r="HLO105" s="227"/>
      <c r="HLP105" s="227"/>
      <c r="HLQ105" s="227"/>
      <c r="HLR105" s="227"/>
      <c r="HLS105" s="227"/>
      <c r="HLT105" s="227"/>
      <c r="HLU105" s="227"/>
      <c r="HLV105" s="227"/>
      <c r="HLW105" s="227"/>
      <c r="HLX105" s="227"/>
      <c r="HLY105" s="227"/>
      <c r="HLZ105" s="227"/>
      <c r="HMA105" s="227"/>
      <c r="HMB105" s="227"/>
      <c r="HMC105" s="227"/>
      <c r="HMD105" s="227"/>
      <c r="HME105" s="227"/>
      <c r="HMF105" s="227"/>
      <c r="HMG105" s="227"/>
      <c r="HMH105" s="227"/>
      <c r="HMI105" s="227"/>
      <c r="HMJ105" s="227"/>
      <c r="HMK105" s="227"/>
      <c r="HML105" s="227"/>
      <c r="HMM105" s="227"/>
      <c r="HMN105" s="227"/>
      <c r="HMO105" s="227"/>
      <c r="HMP105" s="227"/>
      <c r="HMQ105" s="227"/>
      <c r="HMR105" s="227"/>
      <c r="HMS105" s="227"/>
      <c r="HMT105" s="227"/>
      <c r="HMU105" s="227"/>
      <c r="HMV105" s="227"/>
      <c r="HMW105" s="227"/>
      <c r="HMX105" s="227"/>
      <c r="HMY105" s="227"/>
      <c r="HMZ105" s="227"/>
      <c r="HNA105" s="227"/>
      <c r="HNB105" s="227"/>
      <c r="HNC105" s="227"/>
      <c r="HND105" s="227"/>
      <c r="HNE105" s="227"/>
      <c r="HNF105" s="227"/>
      <c r="HNG105" s="227"/>
      <c r="HNH105" s="227"/>
      <c r="HNI105" s="227"/>
      <c r="HNJ105" s="227"/>
      <c r="HNK105" s="227"/>
      <c r="HNL105" s="227"/>
      <c r="HNM105" s="227"/>
      <c r="HNN105" s="227"/>
      <c r="HNO105" s="227"/>
      <c r="HNP105" s="227"/>
      <c r="HNQ105" s="227"/>
      <c r="HNR105" s="227"/>
      <c r="HNS105" s="227"/>
      <c r="HNT105" s="227"/>
      <c r="HNU105" s="227"/>
      <c r="HNV105" s="227"/>
      <c r="HNW105" s="227"/>
      <c r="HNX105" s="227"/>
      <c r="HNY105" s="227"/>
      <c r="HNZ105" s="227"/>
      <c r="HOA105" s="227"/>
      <c r="HOB105" s="227"/>
      <c r="HOC105" s="227"/>
      <c r="HOD105" s="227"/>
      <c r="HOE105" s="227"/>
      <c r="HOF105" s="227"/>
      <c r="HOG105" s="227"/>
      <c r="HOH105" s="227"/>
      <c r="HOI105" s="227"/>
      <c r="HOJ105" s="227"/>
      <c r="HOK105" s="227"/>
      <c r="HOL105" s="227"/>
      <c r="HOM105" s="227"/>
      <c r="HON105" s="227"/>
      <c r="HOO105" s="227"/>
      <c r="HOP105" s="227"/>
      <c r="HOQ105" s="227"/>
      <c r="HOR105" s="227"/>
      <c r="HOS105" s="227"/>
      <c r="HOT105" s="227"/>
      <c r="HOU105" s="227"/>
      <c r="HOV105" s="227"/>
      <c r="HOW105" s="227"/>
      <c r="HOX105" s="227"/>
      <c r="HOY105" s="227"/>
      <c r="HOZ105" s="227"/>
      <c r="HPA105" s="227"/>
      <c r="HPB105" s="227"/>
      <c r="HPC105" s="227"/>
      <c r="HPD105" s="227"/>
      <c r="HPE105" s="227"/>
      <c r="HPF105" s="227"/>
      <c r="HPG105" s="227"/>
      <c r="HPH105" s="227"/>
      <c r="HPI105" s="227"/>
      <c r="HPJ105" s="227"/>
      <c r="HPK105" s="227"/>
      <c r="HPL105" s="227"/>
      <c r="HPM105" s="227"/>
      <c r="HPN105" s="227"/>
      <c r="HPO105" s="227"/>
      <c r="HPP105" s="227"/>
      <c r="HPQ105" s="227"/>
      <c r="HPR105" s="227"/>
      <c r="HPS105" s="227"/>
      <c r="HPT105" s="227"/>
      <c r="HPU105" s="227"/>
      <c r="HPV105" s="227"/>
      <c r="HPW105" s="227"/>
      <c r="HPX105" s="227"/>
      <c r="HPY105" s="227"/>
      <c r="HPZ105" s="227"/>
      <c r="HQA105" s="227"/>
      <c r="HQB105" s="227"/>
      <c r="HQC105" s="227"/>
      <c r="HQD105" s="227"/>
      <c r="HQE105" s="227"/>
      <c r="HQF105" s="227"/>
      <c r="HQG105" s="227"/>
      <c r="HQH105" s="227"/>
      <c r="HQI105" s="227"/>
      <c r="HQJ105" s="227"/>
      <c r="HQK105" s="227"/>
      <c r="HQL105" s="227"/>
      <c r="HQM105" s="227"/>
      <c r="HQN105" s="227"/>
      <c r="HQO105" s="227"/>
      <c r="HQP105" s="227"/>
      <c r="HQQ105" s="227"/>
      <c r="HQR105" s="227"/>
      <c r="HQS105" s="227"/>
      <c r="HQT105" s="227"/>
      <c r="HQU105" s="227"/>
      <c r="HQV105" s="227"/>
      <c r="HQW105" s="227"/>
      <c r="HQX105" s="227"/>
      <c r="HQY105" s="227"/>
      <c r="HQZ105" s="227"/>
      <c r="HRA105" s="227"/>
      <c r="HRB105" s="227"/>
      <c r="HRC105" s="227"/>
      <c r="HRD105" s="227"/>
      <c r="HRE105" s="227"/>
      <c r="HRF105" s="227"/>
      <c r="HRG105" s="227"/>
      <c r="HRH105" s="227"/>
      <c r="HRI105" s="227"/>
      <c r="HRJ105" s="227"/>
      <c r="HRK105" s="227"/>
      <c r="HRL105" s="227"/>
      <c r="HRM105" s="227"/>
      <c r="HRN105" s="227"/>
      <c r="HRO105" s="227"/>
      <c r="HRP105" s="227"/>
      <c r="HRQ105" s="227"/>
      <c r="HRR105" s="227"/>
      <c r="HRS105" s="227"/>
      <c r="HRT105" s="227"/>
      <c r="HRU105" s="227"/>
      <c r="HRV105" s="227"/>
      <c r="HRW105" s="227"/>
      <c r="HRX105" s="227"/>
      <c r="HRY105" s="227"/>
      <c r="HRZ105" s="227"/>
      <c r="HSA105" s="227"/>
      <c r="HSB105" s="227"/>
      <c r="HSC105" s="227"/>
      <c r="HSD105" s="227"/>
      <c r="HSE105" s="227"/>
      <c r="HSF105" s="227"/>
      <c r="HSG105" s="227"/>
      <c r="HSH105" s="227"/>
      <c r="HSI105" s="227"/>
      <c r="HSJ105" s="227"/>
      <c r="HSK105" s="227"/>
      <c r="HSL105" s="227"/>
      <c r="HSM105" s="227"/>
      <c r="HSN105" s="227"/>
      <c r="HSO105" s="227"/>
      <c r="HSP105" s="227"/>
      <c r="HSQ105" s="227"/>
      <c r="HSR105" s="227"/>
      <c r="HSS105" s="227"/>
      <c r="HST105" s="227"/>
      <c r="HSU105" s="227"/>
      <c r="HSV105" s="227"/>
      <c r="HSW105" s="227"/>
      <c r="HSX105" s="227"/>
      <c r="HSY105" s="227"/>
      <c r="HSZ105" s="227"/>
      <c r="HTA105" s="227"/>
      <c r="HTB105" s="227"/>
      <c r="HTC105" s="227"/>
      <c r="HTD105" s="227"/>
      <c r="HTE105" s="227"/>
      <c r="HTF105" s="227"/>
      <c r="HTG105" s="227"/>
      <c r="HTH105" s="227"/>
      <c r="HTI105" s="227"/>
      <c r="HTJ105" s="227"/>
      <c r="HTK105" s="227"/>
      <c r="HTL105" s="227"/>
      <c r="HTM105" s="227"/>
      <c r="HTN105" s="227"/>
      <c r="HTO105" s="227"/>
      <c r="HTP105" s="227"/>
      <c r="HTQ105" s="227"/>
      <c r="HTR105" s="227"/>
      <c r="HTS105" s="227"/>
      <c r="HTT105" s="227"/>
      <c r="HTU105" s="227"/>
      <c r="HTV105" s="227"/>
      <c r="HTW105" s="227"/>
      <c r="HTX105" s="227"/>
      <c r="HTY105" s="227"/>
      <c r="HTZ105" s="227"/>
      <c r="HUA105" s="227"/>
      <c r="HUB105" s="227"/>
      <c r="HUC105" s="227"/>
      <c r="HUD105" s="227"/>
      <c r="HUE105" s="227"/>
      <c r="HUF105" s="227"/>
      <c r="HUG105" s="227"/>
      <c r="HUH105" s="227"/>
      <c r="HUI105" s="227"/>
      <c r="HUJ105" s="227"/>
      <c r="HUK105" s="227"/>
      <c r="HUL105" s="227"/>
      <c r="HUM105" s="227"/>
      <c r="HUN105" s="227"/>
      <c r="HUO105" s="227"/>
      <c r="HUP105" s="227"/>
      <c r="HUQ105" s="227"/>
      <c r="HUR105" s="227"/>
      <c r="HUS105" s="227"/>
      <c r="HUT105" s="227"/>
      <c r="HUU105" s="227"/>
      <c r="HUV105" s="227"/>
      <c r="HUW105" s="227"/>
      <c r="HUX105" s="227"/>
      <c r="HUY105" s="227"/>
      <c r="HUZ105" s="227"/>
      <c r="HVA105" s="227"/>
      <c r="HVB105" s="227"/>
      <c r="HVC105" s="227"/>
      <c r="HVD105" s="227"/>
      <c r="HVE105" s="227"/>
      <c r="HVF105" s="227"/>
      <c r="HVG105" s="227"/>
      <c r="HVH105" s="227"/>
      <c r="HVI105" s="227"/>
      <c r="HVJ105" s="227"/>
      <c r="HVK105" s="227"/>
      <c r="HVL105" s="227"/>
      <c r="HVM105" s="227"/>
      <c r="HVN105" s="227"/>
      <c r="HVO105" s="227"/>
      <c r="HVP105" s="227"/>
      <c r="HVQ105" s="227"/>
      <c r="HVR105" s="227"/>
      <c r="HVS105" s="227"/>
      <c r="HVT105" s="227"/>
      <c r="HVU105" s="227"/>
      <c r="HVV105" s="227"/>
      <c r="HVW105" s="227"/>
      <c r="HVX105" s="227"/>
      <c r="HVY105" s="227"/>
      <c r="HVZ105" s="227"/>
      <c r="HWA105" s="227"/>
      <c r="HWB105" s="227"/>
      <c r="HWC105" s="227"/>
      <c r="HWD105" s="227"/>
      <c r="HWE105" s="227"/>
      <c r="HWF105" s="227"/>
      <c r="HWG105" s="227"/>
      <c r="HWH105" s="227"/>
      <c r="HWI105" s="227"/>
      <c r="HWJ105" s="227"/>
      <c r="HWK105" s="227"/>
      <c r="HWL105" s="227"/>
      <c r="HWM105" s="227"/>
      <c r="HWN105" s="227"/>
      <c r="HWO105" s="227"/>
      <c r="HWP105" s="227"/>
      <c r="HWQ105" s="227"/>
      <c r="HWR105" s="227"/>
      <c r="HWS105" s="227"/>
      <c r="HWT105" s="227"/>
      <c r="HWU105" s="227"/>
      <c r="HWV105" s="227"/>
      <c r="HWW105" s="227"/>
      <c r="HWX105" s="227"/>
      <c r="HWY105" s="227"/>
      <c r="HWZ105" s="227"/>
      <c r="HXA105" s="227"/>
      <c r="HXB105" s="227"/>
      <c r="HXC105" s="227"/>
      <c r="HXD105" s="227"/>
      <c r="HXE105" s="227"/>
      <c r="HXF105" s="227"/>
      <c r="HXG105" s="227"/>
      <c r="HXH105" s="227"/>
      <c r="HXI105" s="227"/>
      <c r="HXJ105" s="227"/>
      <c r="HXK105" s="227"/>
      <c r="HXL105" s="227"/>
      <c r="HXM105" s="227"/>
      <c r="HXN105" s="227"/>
      <c r="HXO105" s="227"/>
      <c r="HXP105" s="227"/>
      <c r="HXQ105" s="227"/>
      <c r="HXR105" s="227"/>
      <c r="HXS105" s="227"/>
      <c r="HXT105" s="227"/>
      <c r="HXU105" s="227"/>
      <c r="HXV105" s="227"/>
      <c r="HXW105" s="227"/>
      <c r="HXX105" s="227"/>
      <c r="HXY105" s="227"/>
      <c r="HXZ105" s="227"/>
      <c r="HYA105" s="227"/>
      <c r="HYB105" s="227"/>
      <c r="HYC105" s="227"/>
      <c r="HYD105" s="227"/>
      <c r="HYE105" s="227"/>
      <c r="HYF105" s="227"/>
      <c r="HYG105" s="227"/>
      <c r="HYH105" s="227"/>
      <c r="HYI105" s="227"/>
      <c r="HYJ105" s="227"/>
      <c r="HYK105" s="227"/>
      <c r="HYL105" s="227"/>
      <c r="HYM105" s="227"/>
      <c r="HYN105" s="227"/>
      <c r="HYO105" s="227"/>
      <c r="HYP105" s="227"/>
      <c r="HYQ105" s="227"/>
      <c r="HYR105" s="227"/>
      <c r="HYS105" s="227"/>
      <c r="HYT105" s="227"/>
      <c r="HYU105" s="227"/>
      <c r="HYV105" s="227"/>
      <c r="HYW105" s="227"/>
      <c r="HYX105" s="227"/>
      <c r="HYY105" s="227"/>
      <c r="HYZ105" s="227"/>
      <c r="HZA105" s="227"/>
      <c r="HZB105" s="227"/>
      <c r="HZC105" s="227"/>
      <c r="HZD105" s="227"/>
      <c r="HZE105" s="227"/>
      <c r="HZF105" s="227"/>
      <c r="HZG105" s="227"/>
      <c r="HZH105" s="227"/>
      <c r="HZI105" s="227"/>
      <c r="HZJ105" s="227"/>
      <c r="HZK105" s="227"/>
      <c r="HZL105" s="227"/>
      <c r="HZM105" s="227"/>
      <c r="HZN105" s="227"/>
      <c r="HZO105" s="227"/>
      <c r="HZP105" s="227"/>
      <c r="HZQ105" s="227"/>
      <c r="HZR105" s="227"/>
      <c r="HZS105" s="227"/>
      <c r="HZT105" s="227"/>
      <c r="HZU105" s="227"/>
      <c r="HZV105" s="227"/>
      <c r="HZW105" s="227"/>
      <c r="HZX105" s="227"/>
      <c r="HZY105" s="227"/>
      <c r="HZZ105" s="227"/>
      <c r="IAA105" s="227"/>
      <c r="IAB105" s="227"/>
      <c r="IAC105" s="227"/>
      <c r="IAD105" s="227"/>
      <c r="IAE105" s="227"/>
      <c r="IAF105" s="227"/>
      <c r="IAG105" s="227"/>
      <c r="IAH105" s="227"/>
      <c r="IAI105" s="227"/>
      <c r="IAJ105" s="227"/>
      <c r="IAK105" s="227"/>
      <c r="IAL105" s="227"/>
      <c r="IAM105" s="227"/>
      <c r="IAN105" s="227"/>
      <c r="IAO105" s="227"/>
      <c r="IAP105" s="227"/>
      <c r="IAQ105" s="227"/>
      <c r="IAR105" s="227"/>
      <c r="IAS105" s="227"/>
      <c r="IAT105" s="227"/>
      <c r="IAU105" s="227"/>
      <c r="IAV105" s="227"/>
      <c r="IAW105" s="227"/>
      <c r="IAX105" s="227"/>
      <c r="IAY105" s="227"/>
      <c r="IAZ105" s="227"/>
      <c r="IBA105" s="227"/>
      <c r="IBB105" s="227"/>
      <c r="IBC105" s="227"/>
      <c r="IBD105" s="227"/>
      <c r="IBE105" s="227"/>
      <c r="IBF105" s="227"/>
      <c r="IBG105" s="227"/>
      <c r="IBH105" s="227"/>
      <c r="IBI105" s="227"/>
      <c r="IBJ105" s="227"/>
      <c r="IBK105" s="227"/>
      <c r="IBL105" s="227"/>
      <c r="IBM105" s="227"/>
      <c r="IBN105" s="227"/>
      <c r="IBO105" s="227"/>
      <c r="IBP105" s="227"/>
      <c r="IBQ105" s="227"/>
      <c r="IBR105" s="227"/>
      <c r="IBS105" s="227"/>
      <c r="IBT105" s="227"/>
      <c r="IBU105" s="227"/>
      <c r="IBV105" s="227"/>
      <c r="IBW105" s="227"/>
      <c r="IBX105" s="227"/>
      <c r="IBY105" s="227"/>
      <c r="IBZ105" s="227"/>
      <c r="ICA105" s="227"/>
      <c r="ICB105" s="227"/>
      <c r="ICC105" s="227"/>
      <c r="ICD105" s="227"/>
      <c r="ICE105" s="227"/>
      <c r="ICF105" s="227"/>
      <c r="ICG105" s="227"/>
      <c r="ICH105" s="227"/>
      <c r="ICI105" s="227"/>
      <c r="ICJ105" s="227"/>
      <c r="ICK105" s="227"/>
      <c r="ICL105" s="227"/>
      <c r="ICM105" s="227"/>
      <c r="ICN105" s="227"/>
      <c r="ICO105" s="227"/>
      <c r="ICP105" s="227"/>
      <c r="ICQ105" s="227"/>
      <c r="ICR105" s="227"/>
      <c r="ICS105" s="227"/>
      <c r="ICT105" s="227"/>
      <c r="ICU105" s="227"/>
      <c r="ICV105" s="227"/>
      <c r="ICW105" s="227"/>
      <c r="ICX105" s="227"/>
      <c r="ICY105" s="227"/>
      <c r="ICZ105" s="227"/>
      <c r="IDA105" s="227"/>
      <c r="IDB105" s="227"/>
      <c r="IDC105" s="227"/>
      <c r="IDD105" s="227"/>
      <c r="IDE105" s="227"/>
      <c r="IDF105" s="227"/>
      <c r="IDG105" s="227"/>
      <c r="IDH105" s="227"/>
      <c r="IDI105" s="227"/>
      <c r="IDJ105" s="227"/>
      <c r="IDK105" s="227"/>
      <c r="IDL105" s="227"/>
      <c r="IDM105" s="227"/>
      <c r="IDN105" s="227"/>
      <c r="IDO105" s="227"/>
      <c r="IDP105" s="227"/>
      <c r="IDQ105" s="227"/>
      <c r="IDR105" s="227"/>
      <c r="IDS105" s="227"/>
      <c r="IDT105" s="227"/>
      <c r="IDU105" s="227"/>
      <c r="IDV105" s="227"/>
      <c r="IDW105" s="227"/>
      <c r="IDX105" s="227"/>
      <c r="IDY105" s="227"/>
      <c r="IDZ105" s="227"/>
      <c r="IEA105" s="227"/>
      <c r="IEB105" s="227"/>
      <c r="IEC105" s="227"/>
      <c r="IED105" s="227"/>
      <c r="IEE105" s="227"/>
      <c r="IEF105" s="227"/>
      <c r="IEG105" s="227"/>
      <c r="IEH105" s="227"/>
      <c r="IEI105" s="227"/>
      <c r="IEJ105" s="227"/>
      <c r="IEK105" s="227"/>
      <c r="IEL105" s="227"/>
      <c r="IEM105" s="227"/>
      <c r="IEN105" s="227"/>
      <c r="IEO105" s="227"/>
      <c r="IEP105" s="227"/>
      <c r="IEQ105" s="227"/>
      <c r="IER105" s="227"/>
      <c r="IES105" s="227"/>
      <c r="IET105" s="227"/>
      <c r="IEU105" s="227"/>
      <c r="IEV105" s="227"/>
      <c r="IEW105" s="227"/>
      <c r="IEX105" s="227"/>
      <c r="IEY105" s="227"/>
      <c r="IEZ105" s="227"/>
      <c r="IFA105" s="227"/>
      <c r="IFB105" s="227"/>
      <c r="IFC105" s="227"/>
      <c r="IFD105" s="227"/>
      <c r="IFE105" s="227"/>
      <c r="IFF105" s="227"/>
      <c r="IFG105" s="227"/>
      <c r="IFH105" s="227"/>
      <c r="IFI105" s="227"/>
      <c r="IFJ105" s="227"/>
      <c r="IFK105" s="227"/>
      <c r="IFL105" s="227"/>
      <c r="IFM105" s="227"/>
      <c r="IFN105" s="227"/>
      <c r="IFO105" s="227"/>
      <c r="IFP105" s="227"/>
      <c r="IFQ105" s="227"/>
      <c r="IFR105" s="227"/>
      <c r="IFS105" s="227"/>
      <c r="IFT105" s="227"/>
      <c r="IFU105" s="227"/>
      <c r="IFV105" s="227"/>
      <c r="IFW105" s="227"/>
      <c r="IFX105" s="227"/>
      <c r="IFY105" s="227"/>
      <c r="IFZ105" s="227"/>
      <c r="IGA105" s="227"/>
      <c r="IGB105" s="227"/>
      <c r="IGC105" s="227"/>
      <c r="IGD105" s="227"/>
      <c r="IGE105" s="227"/>
      <c r="IGF105" s="227"/>
      <c r="IGG105" s="227"/>
      <c r="IGH105" s="227"/>
      <c r="IGI105" s="227"/>
      <c r="IGJ105" s="227"/>
      <c r="IGK105" s="227"/>
      <c r="IGL105" s="227"/>
      <c r="IGM105" s="227"/>
      <c r="IGN105" s="227"/>
      <c r="IGO105" s="227"/>
      <c r="IGP105" s="227"/>
      <c r="IGQ105" s="227"/>
      <c r="IGR105" s="227"/>
      <c r="IGS105" s="227"/>
      <c r="IGT105" s="227"/>
      <c r="IGU105" s="227"/>
      <c r="IGV105" s="227"/>
      <c r="IGW105" s="227"/>
      <c r="IGX105" s="227"/>
      <c r="IGY105" s="227"/>
      <c r="IGZ105" s="227"/>
      <c r="IHA105" s="227"/>
      <c r="IHB105" s="227"/>
      <c r="IHC105" s="227"/>
      <c r="IHD105" s="227"/>
      <c r="IHE105" s="227"/>
      <c r="IHF105" s="227"/>
      <c r="IHG105" s="227"/>
      <c r="IHH105" s="227"/>
      <c r="IHI105" s="227"/>
      <c r="IHJ105" s="227"/>
      <c r="IHK105" s="227"/>
      <c r="IHL105" s="227"/>
      <c r="IHM105" s="227"/>
      <c r="IHN105" s="227"/>
      <c r="IHO105" s="227"/>
      <c r="IHP105" s="227"/>
      <c r="IHQ105" s="227"/>
      <c r="IHR105" s="227"/>
      <c r="IHS105" s="227"/>
      <c r="IHT105" s="227"/>
      <c r="IHU105" s="227"/>
      <c r="IHV105" s="227"/>
      <c r="IHW105" s="227"/>
      <c r="IHX105" s="227"/>
      <c r="IHY105" s="227"/>
      <c r="IHZ105" s="227"/>
      <c r="IIA105" s="227"/>
      <c r="IIB105" s="227"/>
      <c r="IIC105" s="227"/>
      <c r="IID105" s="227"/>
      <c r="IIE105" s="227"/>
      <c r="IIF105" s="227"/>
      <c r="IIG105" s="227"/>
      <c r="IIH105" s="227"/>
      <c r="III105" s="227"/>
      <c r="IIJ105" s="227"/>
      <c r="IIK105" s="227"/>
      <c r="IIL105" s="227"/>
      <c r="IIM105" s="227"/>
      <c r="IIN105" s="227"/>
      <c r="IIO105" s="227"/>
      <c r="IIP105" s="227"/>
      <c r="IIQ105" s="227"/>
      <c r="IIR105" s="227"/>
      <c r="IIS105" s="227"/>
      <c r="IIT105" s="227"/>
      <c r="IIU105" s="227"/>
      <c r="IIV105" s="227"/>
      <c r="IIW105" s="227"/>
      <c r="IIX105" s="227"/>
      <c r="IIY105" s="227"/>
      <c r="IIZ105" s="227"/>
      <c r="IJA105" s="227"/>
      <c r="IJB105" s="227"/>
      <c r="IJC105" s="227"/>
      <c r="IJD105" s="227"/>
      <c r="IJE105" s="227"/>
      <c r="IJF105" s="227"/>
      <c r="IJG105" s="227"/>
      <c r="IJH105" s="227"/>
      <c r="IJI105" s="227"/>
      <c r="IJJ105" s="227"/>
      <c r="IJK105" s="227"/>
      <c r="IJL105" s="227"/>
      <c r="IJM105" s="227"/>
      <c r="IJN105" s="227"/>
      <c r="IJO105" s="227"/>
      <c r="IJP105" s="227"/>
      <c r="IJQ105" s="227"/>
      <c r="IJR105" s="227"/>
      <c r="IJS105" s="227"/>
      <c r="IJT105" s="227"/>
      <c r="IJU105" s="227"/>
      <c r="IJV105" s="227"/>
      <c r="IJW105" s="227"/>
      <c r="IJX105" s="227"/>
      <c r="IJY105" s="227"/>
      <c r="IJZ105" s="227"/>
      <c r="IKA105" s="227"/>
      <c r="IKB105" s="227"/>
      <c r="IKC105" s="227"/>
      <c r="IKD105" s="227"/>
      <c r="IKE105" s="227"/>
      <c r="IKF105" s="227"/>
      <c r="IKG105" s="227"/>
      <c r="IKH105" s="227"/>
      <c r="IKI105" s="227"/>
      <c r="IKJ105" s="227"/>
      <c r="IKK105" s="227"/>
      <c r="IKL105" s="227"/>
      <c r="IKM105" s="227"/>
      <c r="IKN105" s="227"/>
      <c r="IKO105" s="227"/>
      <c r="IKP105" s="227"/>
      <c r="IKQ105" s="227"/>
      <c r="IKR105" s="227"/>
      <c r="IKS105" s="227"/>
      <c r="IKT105" s="227"/>
      <c r="IKU105" s="227"/>
      <c r="IKV105" s="227"/>
      <c r="IKW105" s="227"/>
      <c r="IKX105" s="227"/>
      <c r="IKY105" s="227"/>
      <c r="IKZ105" s="227"/>
      <c r="ILA105" s="227"/>
      <c r="ILB105" s="227"/>
      <c r="ILC105" s="227"/>
      <c r="ILD105" s="227"/>
      <c r="ILE105" s="227"/>
      <c r="ILF105" s="227"/>
      <c r="ILG105" s="227"/>
      <c r="ILH105" s="227"/>
      <c r="ILI105" s="227"/>
      <c r="ILJ105" s="227"/>
      <c r="ILK105" s="227"/>
      <c r="ILL105" s="227"/>
      <c r="ILM105" s="227"/>
      <c r="ILN105" s="227"/>
      <c r="ILO105" s="227"/>
      <c r="ILP105" s="227"/>
      <c r="ILQ105" s="227"/>
      <c r="ILR105" s="227"/>
      <c r="ILS105" s="227"/>
      <c r="ILT105" s="227"/>
      <c r="ILU105" s="227"/>
      <c r="ILV105" s="227"/>
      <c r="ILW105" s="227"/>
      <c r="ILX105" s="227"/>
      <c r="ILY105" s="227"/>
      <c r="ILZ105" s="227"/>
      <c r="IMA105" s="227"/>
      <c r="IMB105" s="227"/>
      <c r="IMC105" s="227"/>
      <c r="IMD105" s="227"/>
      <c r="IME105" s="227"/>
      <c r="IMF105" s="227"/>
      <c r="IMG105" s="227"/>
      <c r="IMH105" s="227"/>
      <c r="IMI105" s="227"/>
      <c r="IMJ105" s="227"/>
      <c r="IMK105" s="227"/>
      <c r="IML105" s="227"/>
      <c r="IMM105" s="227"/>
      <c r="IMN105" s="227"/>
      <c r="IMO105" s="227"/>
      <c r="IMP105" s="227"/>
      <c r="IMQ105" s="227"/>
      <c r="IMR105" s="227"/>
      <c r="IMS105" s="227"/>
      <c r="IMT105" s="227"/>
      <c r="IMU105" s="227"/>
      <c r="IMV105" s="227"/>
      <c r="IMW105" s="227"/>
      <c r="IMX105" s="227"/>
      <c r="IMY105" s="227"/>
      <c r="IMZ105" s="227"/>
      <c r="INA105" s="227"/>
      <c r="INB105" s="227"/>
      <c r="INC105" s="227"/>
      <c r="IND105" s="227"/>
      <c r="INE105" s="227"/>
      <c r="INF105" s="227"/>
      <c r="ING105" s="227"/>
      <c r="INH105" s="227"/>
      <c r="INI105" s="227"/>
      <c r="INJ105" s="227"/>
      <c r="INK105" s="227"/>
      <c r="INL105" s="227"/>
      <c r="INM105" s="227"/>
      <c r="INN105" s="227"/>
      <c r="INO105" s="227"/>
      <c r="INP105" s="227"/>
      <c r="INQ105" s="227"/>
      <c r="INR105" s="227"/>
      <c r="INS105" s="227"/>
      <c r="INT105" s="227"/>
      <c r="INU105" s="227"/>
      <c r="INV105" s="227"/>
      <c r="INW105" s="227"/>
      <c r="INX105" s="227"/>
      <c r="INY105" s="227"/>
      <c r="INZ105" s="227"/>
      <c r="IOA105" s="227"/>
      <c r="IOB105" s="227"/>
      <c r="IOC105" s="227"/>
      <c r="IOD105" s="227"/>
      <c r="IOE105" s="227"/>
      <c r="IOF105" s="227"/>
      <c r="IOG105" s="227"/>
      <c r="IOH105" s="227"/>
      <c r="IOI105" s="227"/>
      <c r="IOJ105" s="227"/>
      <c r="IOK105" s="227"/>
      <c r="IOL105" s="227"/>
      <c r="IOM105" s="227"/>
      <c r="ION105" s="227"/>
      <c r="IOO105" s="227"/>
      <c r="IOP105" s="227"/>
      <c r="IOQ105" s="227"/>
      <c r="IOR105" s="227"/>
      <c r="IOS105" s="227"/>
      <c r="IOT105" s="227"/>
      <c r="IOU105" s="227"/>
      <c r="IOV105" s="227"/>
      <c r="IOW105" s="227"/>
      <c r="IOX105" s="227"/>
      <c r="IOY105" s="227"/>
      <c r="IOZ105" s="227"/>
      <c r="IPA105" s="227"/>
      <c r="IPB105" s="227"/>
      <c r="IPC105" s="227"/>
      <c r="IPD105" s="227"/>
      <c r="IPE105" s="227"/>
      <c r="IPF105" s="227"/>
      <c r="IPG105" s="227"/>
      <c r="IPH105" s="227"/>
      <c r="IPI105" s="227"/>
      <c r="IPJ105" s="227"/>
      <c r="IPK105" s="227"/>
      <c r="IPL105" s="227"/>
      <c r="IPM105" s="227"/>
      <c r="IPN105" s="227"/>
      <c r="IPO105" s="227"/>
      <c r="IPP105" s="227"/>
      <c r="IPQ105" s="227"/>
      <c r="IPR105" s="227"/>
      <c r="IPS105" s="227"/>
      <c r="IPT105" s="227"/>
      <c r="IPU105" s="227"/>
      <c r="IPV105" s="227"/>
      <c r="IPW105" s="227"/>
      <c r="IPX105" s="227"/>
      <c r="IPY105" s="227"/>
      <c r="IPZ105" s="227"/>
      <c r="IQA105" s="227"/>
      <c r="IQB105" s="227"/>
      <c r="IQC105" s="227"/>
      <c r="IQD105" s="227"/>
      <c r="IQE105" s="227"/>
      <c r="IQF105" s="227"/>
      <c r="IQG105" s="227"/>
      <c r="IQH105" s="227"/>
      <c r="IQI105" s="227"/>
      <c r="IQJ105" s="227"/>
      <c r="IQK105" s="227"/>
      <c r="IQL105" s="227"/>
      <c r="IQM105" s="227"/>
      <c r="IQN105" s="227"/>
      <c r="IQO105" s="227"/>
      <c r="IQP105" s="227"/>
      <c r="IQQ105" s="227"/>
      <c r="IQR105" s="227"/>
      <c r="IQS105" s="227"/>
      <c r="IQT105" s="227"/>
      <c r="IQU105" s="227"/>
      <c r="IQV105" s="227"/>
      <c r="IQW105" s="227"/>
      <c r="IQX105" s="227"/>
      <c r="IQY105" s="227"/>
      <c r="IQZ105" s="227"/>
      <c r="IRA105" s="227"/>
      <c r="IRB105" s="227"/>
      <c r="IRC105" s="227"/>
      <c r="IRD105" s="227"/>
      <c r="IRE105" s="227"/>
      <c r="IRF105" s="227"/>
      <c r="IRG105" s="227"/>
      <c r="IRH105" s="227"/>
      <c r="IRI105" s="227"/>
      <c r="IRJ105" s="227"/>
      <c r="IRK105" s="227"/>
      <c r="IRL105" s="227"/>
      <c r="IRM105" s="227"/>
      <c r="IRN105" s="227"/>
      <c r="IRO105" s="227"/>
      <c r="IRP105" s="227"/>
      <c r="IRQ105" s="227"/>
      <c r="IRR105" s="227"/>
      <c r="IRS105" s="227"/>
      <c r="IRT105" s="227"/>
      <c r="IRU105" s="227"/>
      <c r="IRV105" s="227"/>
      <c r="IRW105" s="227"/>
      <c r="IRX105" s="227"/>
      <c r="IRY105" s="227"/>
      <c r="IRZ105" s="227"/>
      <c r="ISA105" s="227"/>
      <c r="ISB105" s="227"/>
      <c r="ISC105" s="227"/>
      <c r="ISD105" s="227"/>
      <c r="ISE105" s="227"/>
      <c r="ISF105" s="227"/>
      <c r="ISG105" s="227"/>
      <c r="ISH105" s="227"/>
      <c r="ISI105" s="227"/>
      <c r="ISJ105" s="227"/>
      <c r="ISK105" s="227"/>
      <c r="ISL105" s="227"/>
      <c r="ISM105" s="227"/>
      <c r="ISN105" s="227"/>
      <c r="ISO105" s="227"/>
      <c r="ISP105" s="227"/>
      <c r="ISQ105" s="227"/>
      <c r="ISR105" s="227"/>
      <c r="ISS105" s="227"/>
      <c r="IST105" s="227"/>
      <c r="ISU105" s="227"/>
      <c r="ISV105" s="227"/>
      <c r="ISW105" s="227"/>
      <c r="ISX105" s="227"/>
      <c r="ISY105" s="227"/>
      <c r="ISZ105" s="227"/>
      <c r="ITA105" s="227"/>
      <c r="ITB105" s="227"/>
      <c r="ITC105" s="227"/>
      <c r="ITD105" s="227"/>
      <c r="ITE105" s="227"/>
      <c r="ITF105" s="227"/>
      <c r="ITG105" s="227"/>
      <c r="ITH105" s="227"/>
      <c r="ITI105" s="227"/>
      <c r="ITJ105" s="227"/>
      <c r="ITK105" s="227"/>
      <c r="ITL105" s="227"/>
      <c r="ITM105" s="227"/>
      <c r="ITN105" s="227"/>
      <c r="ITO105" s="227"/>
      <c r="ITP105" s="227"/>
      <c r="ITQ105" s="227"/>
      <c r="ITR105" s="227"/>
      <c r="ITS105" s="227"/>
      <c r="ITT105" s="227"/>
      <c r="ITU105" s="227"/>
      <c r="ITV105" s="227"/>
      <c r="ITW105" s="227"/>
      <c r="ITX105" s="227"/>
      <c r="ITY105" s="227"/>
      <c r="ITZ105" s="227"/>
      <c r="IUA105" s="227"/>
      <c r="IUB105" s="227"/>
      <c r="IUC105" s="227"/>
      <c r="IUD105" s="227"/>
      <c r="IUE105" s="227"/>
      <c r="IUF105" s="227"/>
      <c r="IUG105" s="227"/>
      <c r="IUH105" s="227"/>
      <c r="IUI105" s="227"/>
      <c r="IUJ105" s="227"/>
      <c r="IUK105" s="227"/>
      <c r="IUL105" s="227"/>
      <c r="IUM105" s="227"/>
      <c r="IUN105" s="227"/>
      <c r="IUO105" s="227"/>
      <c r="IUP105" s="227"/>
      <c r="IUQ105" s="227"/>
      <c r="IUR105" s="227"/>
      <c r="IUS105" s="227"/>
      <c r="IUT105" s="227"/>
      <c r="IUU105" s="227"/>
      <c r="IUV105" s="227"/>
      <c r="IUW105" s="227"/>
      <c r="IUX105" s="227"/>
      <c r="IUY105" s="227"/>
      <c r="IUZ105" s="227"/>
      <c r="IVA105" s="227"/>
      <c r="IVB105" s="227"/>
      <c r="IVC105" s="227"/>
      <c r="IVD105" s="227"/>
      <c r="IVE105" s="227"/>
      <c r="IVF105" s="227"/>
      <c r="IVG105" s="227"/>
      <c r="IVH105" s="227"/>
      <c r="IVI105" s="227"/>
      <c r="IVJ105" s="227"/>
      <c r="IVK105" s="227"/>
      <c r="IVL105" s="227"/>
      <c r="IVM105" s="227"/>
      <c r="IVN105" s="227"/>
      <c r="IVO105" s="227"/>
      <c r="IVP105" s="227"/>
      <c r="IVQ105" s="227"/>
      <c r="IVR105" s="227"/>
      <c r="IVS105" s="227"/>
      <c r="IVT105" s="227"/>
      <c r="IVU105" s="227"/>
      <c r="IVV105" s="227"/>
      <c r="IVW105" s="227"/>
      <c r="IVX105" s="227"/>
      <c r="IVY105" s="227"/>
      <c r="IVZ105" s="227"/>
      <c r="IWA105" s="227"/>
      <c r="IWB105" s="227"/>
      <c r="IWC105" s="227"/>
      <c r="IWD105" s="227"/>
      <c r="IWE105" s="227"/>
      <c r="IWF105" s="227"/>
      <c r="IWG105" s="227"/>
      <c r="IWH105" s="227"/>
      <c r="IWI105" s="227"/>
      <c r="IWJ105" s="227"/>
      <c r="IWK105" s="227"/>
      <c r="IWL105" s="227"/>
      <c r="IWM105" s="227"/>
      <c r="IWN105" s="227"/>
      <c r="IWO105" s="227"/>
      <c r="IWP105" s="227"/>
      <c r="IWQ105" s="227"/>
      <c r="IWR105" s="227"/>
      <c r="IWS105" s="227"/>
      <c r="IWT105" s="227"/>
      <c r="IWU105" s="227"/>
      <c r="IWV105" s="227"/>
      <c r="IWW105" s="227"/>
      <c r="IWX105" s="227"/>
      <c r="IWY105" s="227"/>
      <c r="IWZ105" s="227"/>
      <c r="IXA105" s="227"/>
      <c r="IXB105" s="227"/>
      <c r="IXC105" s="227"/>
      <c r="IXD105" s="227"/>
      <c r="IXE105" s="227"/>
      <c r="IXF105" s="227"/>
      <c r="IXG105" s="227"/>
      <c r="IXH105" s="227"/>
      <c r="IXI105" s="227"/>
      <c r="IXJ105" s="227"/>
      <c r="IXK105" s="227"/>
      <c r="IXL105" s="227"/>
      <c r="IXM105" s="227"/>
      <c r="IXN105" s="227"/>
      <c r="IXO105" s="227"/>
      <c r="IXP105" s="227"/>
      <c r="IXQ105" s="227"/>
      <c r="IXR105" s="227"/>
      <c r="IXS105" s="227"/>
      <c r="IXT105" s="227"/>
      <c r="IXU105" s="227"/>
      <c r="IXV105" s="227"/>
      <c r="IXW105" s="227"/>
      <c r="IXX105" s="227"/>
      <c r="IXY105" s="227"/>
      <c r="IXZ105" s="227"/>
      <c r="IYA105" s="227"/>
      <c r="IYB105" s="227"/>
      <c r="IYC105" s="227"/>
      <c r="IYD105" s="227"/>
      <c r="IYE105" s="227"/>
      <c r="IYF105" s="227"/>
      <c r="IYG105" s="227"/>
      <c r="IYH105" s="227"/>
      <c r="IYI105" s="227"/>
      <c r="IYJ105" s="227"/>
      <c r="IYK105" s="227"/>
      <c r="IYL105" s="227"/>
      <c r="IYM105" s="227"/>
      <c r="IYN105" s="227"/>
      <c r="IYO105" s="227"/>
      <c r="IYP105" s="227"/>
      <c r="IYQ105" s="227"/>
      <c r="IYR105" s="227"/>
      <c r="IYS105" s="227"/>
      <c r="IYT105" s="227"/>
      <c r="IYU105" s="227"/>
      <c r="IYV105" s="227"/>
      <c r="IYW105" s="227"/>
      <c r="IYX105" s="227"/>
      <c r="IYY105" s="227"/>
      <c r="IYZ105" s="227"/>
      <c r="IZA105" s="227"/>
      <c r="IZB105" s="227"/>
      <c r="IZC105" s="227"/>
      <c r="IZD105" s="227"/>
      <c r="IZE105" s="227"/>
      <c r="IZF105" s="227"/>
      <c r="IZG105" s="227"/>
      <c r="IZH105" s="227"/>
      <c r="IZI105" s="227"/>
      <c r="IZJ105" s="227"/>
      <c r="IZK105" s="227"/>
      <c r="IZL105" s="227"/>
      <c r="IZM105" s="227"/>
      <c r="IZN105" s="227"/>
      <c r="IZO105" s="227"/>
      <c r="IZP105" s="227"/>
      <c r="IZQ105" s="227"/>
      <c r="IZR105" s="227"/>
      <c r="IZS105" s="227"/>
      <c r="IZT105" s="227"/>
      <c r="IZU105" s="227"/>
      <c r="IZV105" s="227"/>
      <c r="IZW105" s="227"/>
      <c r="IZX105" s="227"/>
      <c r="IZY105" s="227"/>
      <c r="IZZ105" s="227"/>
      <c r="JAA105" s="227"/>
      <c r="JAB105" s="227"/>
      <c r="JAC105" s="227"/>
      <c r="JAD105" s="227"/>
      <c r="JAE105" s="227"/>
      <c r="JAF105" s="227"/>
      <c r="JAG105" s="227"/>
      <c r="JAH105" s="227"/>
      <c r="JAI105" s="227"/>
      <c r="JAJ105" s="227"/>
      <c r="JAK105" s="227"/>
      <c r="JAL105" s="227"/>
      <c r="JAM105" s="227"/>
      <c r="JAN105" s="227"/>
      <c r="JAO105" s="227"/>
      <c r="JAP105" s="227"/>
      <c r="JAQ105" s="227"/>
      <c r="JAR105" s="227"/>
      <c r="JAS105" s="227"/>
      <c r="JAT105" s="227"/>
      <c r="JAU105" s="227"/>
      <c r="JAV105" s="227"/>
      <c r="JAW105" s="227"/>
      <c r="JAX105" s="227"/>
      <c r="JAY105" s="227"/>
      <c r="JAZ105" s="227"/>
      <c r="JBA105" s="227"/>
      <c r="JBB105" s="227"/>
      <c r="JBC105" s="227"/>
      <c r="JBD105" s="227"/>
      <c r="JBE105" s="227"/>
      <c r="JBF105" s="227"/>
      <c r="JBG105" s="227"/>
      <c r="JBH105" s="227"/>
      <c r="JBI105" s="227"/>
      <c r="JBJ105" s="227"/>
      <c r="JBK105" s="227"/>
      <c r="JBL105" s="227"/>
      <c r="JBM105" s="227"/>
      <c r="JBN105" s="227"/>
      <c r="JBO105" s="227"/>
      <c r="JBP105" s="227"/>
      <c r="JBQ105" s="227"/>
      <c r="JBR105" s="227"/>
      <c r="JBS105" s="227"/>
      <c r="JBT105" s="227"/>
      <c r="JBU105" s="227"/>
      <c r="JBV105" s="227"/>
      <c r="JBW105" s="227"/>
      <c r="JBX105" s="227"/>
      <c r="JBY105" s="227"/>
      <c r="JBZ105" s="227"/>
      <c r="JCA105" s="227"/>
      <c r="JCB105" s="227"/>
      <c r="JCC105" s="227"/>
      <c r="JCD105" s="227"/>
      <c r="JCE105" s="227"/>
      <c r="JCF105" s="227"/>
      <c r="JCG105" s="227"/>
      <c r="JCH105" s="227"/>
      <c r="JCI105" s="227"/>
      <c r="JCJ105" s="227"/>
      <c r="JCK105" s="227"/>
      <c r="JCL105" s="227"/>
      <c r="JCM105" s="227"/>
      <c r="JCN105" s="227"/>
      <c r="JCO105" s="227"/>
      <c r="JCP105" s="227"/>
      <c r="JCQ105" s="227"/>
      <c r="JCR105" s="227"/>
      <c r="JCS105" s="227"/>
      <c r="JCT105" s="227"/>
      <c r="JCU105" s="227"/>
      <c r="JCV105" s="227"/>
      <c r="JCW105" s="227"/>
      <c r="JCX105" s="227"/>
      <c r="JCY105" s="227"/>
      <c r="JCZ105" s="227"/>
      <c r="JDA105" s="227"/>
      <c r="JDB105" s="227"/>
      <c r="JDC105" s="227"/>
      <c r="JDD105" s="227"/>
      <c r="JDE105" s="227"/>
      <c r="JDF105" s="227"/>
      <c r="JDG105" s="227"/>
      <c r="JDH105" s="227"/>
      <c r="JDI105" s="227"/>
      <c r="JDJ105" s="227"/>
      <c r="JDK105" s="227"/>
      <c r="JDL105" s="227"/>
      <c r="JDM105" s="227"/>
      <c r="JDN105" s="227"/>
      <c r="JDO105" s="227"/>
      <c r="JDP105" s="227"/>
      <c r="JDQ105" s="227"/>
      <c r="JDR105" s="227"/>
      <c r="JDS105" s="227"/>
      <c r="JDT105" s="227"/>
      <c r="JDU105" s="227"/>
      <c r="JDV105" s="227"/>
      <c r="JDW105" s="227"/>
      <c r="JDX105" s="227"/>
      <c r="JDY105" s="227"/>
      <c r="JDZ105" s="227"/>
      <c r="JEA105" s="227"/>
      <c r="JEB105" s="227"/>
      <c r="JEC105" s="227"/>
      <c r="JED105" s="227"/>
      <c r="JEE105" s="227"/>
      <c r="JEF105" s="227"/>
      <c r="JEG105" s="227"/>
      <c r="JEH105" s="227"/>
      <c r="JEI105" s="227"/>
      <c r="JEJ105" s="227"/>
      <c r="JEK105" s="227"/>
      <c r="JEL105" s="227"/>
      <c r="JEM105" s="227"/>
      <c r="JEN105" s="227"/>
      <c r="JEO105" s="227"/>
      <c r="JEP105" s="227"/>
      <c r="JEQ105" s="227"/>
      <c r="JER105" s="227"/>
      <c r="JES105" s="227"/>
      <c r="JET105" s="227"/>
      <c r="JEU105" s="227"/>
      <c r="JEV105" s="227"/>
      <c r="JEW105" s="227"/>
      <c r="JEX105" s="227"/>
      <c r="JEY105" s="227"/>
      <c r="JEZ105" s="227"/>
      <c r="JFA105" s="227"/>
      <c r="JFB105" s="227"/>
      <c r="JFC105" s="227"/>
      <c r="JFD105" s="227"/>
      <c r="JFE105" s="227"/>
      <c r="JFF105" s="227"/>
      <c r="JFG105" s="227"/>
      <c r="JFH105" s="227"/>
      <c r="JFI105" s="227"/>
      <c r="JFJ105" s="227"/>
      <c r="JFK105" s="227"/>
      <c r="JFL105" s="227"/>
      <c r="JFM105" s="227"/>
      <c r="JFN105" s="227"/>
      <c r="JFO105" s="227"/>
      <c r="JFP105" s="227"/>
      <c r="JFQ105" s="227"/>
      <c r="JFR105" s="227"/>
      <c r="JFS105" s="227"/>
      <c r="JFT105" s="227"/>
      <c r="JFU105" s="227"/>
      <c r="JFV105" s="227"/>
      <c r="JFW105" s="227"/>
      <c r="JFX105" s="227"/>
      <c r="JFY105" s="227"/>
      <c r="JFZ105" s="227"/>
      <c r="JGA105" s="227"/>
      <c r="JGB105" s="227"/>
      <c r="JGC105" s="227"/>
      <c r="JGD105" s="227"/>
      <c r="JGE105" s="227"/>
      <c r="JGF105" s="227"/>
      <c r="JGG105" s="227"/>
      <c r="JGH105" s="227"/>
      <c r="JGI105" s="227"/>
      <c r="JGJ105" s="227"/>
      <c r="JGK105" s="227"/>
      <c r="JGL105" s="227"/>
      <c r="JGM105" s="227"/>
      <c r="JGN105" s="227"/>
      <c r="JGO105" s="227"/>
      <c r="JGP105" s="227"/>
      <c r="JGQ105" s="227"/>
      <c r="JGR105" s="227"/>
      <c r="JGS105" s="227"/>
      <c r="JGT105" s="227"/>
      <c r="JGU105" s="227"/>
      <c r="JGV105" s="227"/>
      <c r="JGW105" s="227"/>
      <c r="JGX105" s="227"/>
      <c r="JGY105" s="227"/>
      <c r="JGZ105" s="227"/>
      <c r="JHA105" s="227"/>
      <c r="JHB105" s="227"/>
      <c r="JHC105" s="227"/>
      <c r="JHD105" s="227"/>
      <c r="JHE105" s="227"/>
      <c r="JHF105" s="227"/>
      <c r="JHG105" s="227"/>
      <c r="JHH105" s="227"/>
      <c r="JHI105" s="227"/>
      <c r="JHJ105" s="227"/>
      <c r="JHK105" s="227"/>
      <c r="JHL105" s="227"/>
      <c r="JHM105" s="227"/>
      <c r="JHN105" s="227"/>
      <c r="JHO105" s="227"/>
      <c r="JHP105" s="227"/>
      <c r="JHQ105" s="227"/>
      <c r="JHR105" s="227"/>
      <c r="JHS105" s="227"/>
      <c r="JHT105" s="227"/>
      <c r="JHU105" s="227"/>
      <c r="JHV105" s="227"/>
      <c r="JHW105" s="227"/>
      <c r="JHX105" s="227"/>
      <c r="JHY105" s="227"/>
      <c r="JHZ105" s="227"/>
      <c r="JIA105" s="227"/>
      <c r="JIB105" s="227"/>
      <c r="JIC105" s="227"/>
      <c r="JID105" s="227"/>
      <c r="JIE105" s="227"/>
      <c r="JIF105" s="227"/>
      <c r="JIG105" s="227"/>
      <c r="JIH105" s="227"/>
      <c r="JII105" s="227"/>
      <c r="JIJ105" s="227"/>
      <c r="JIK105" s="227"/>
      <c r="JIL105" s="227"/>
      <c r="JIM105" s="227"/>
      <c r="JIN105" s="227"/>
      <c r="JIO105" s="227"/>
      <c r="JIP105" s="227"/>
      <c r="JIQ105" s="227"/>
      <c r="JIR105" s="227"/>
      <c r="JIS105" s="227"/>
      <c r="JIT105" s="227"/>
      <c r="JIU105" s="227"/>
      <c r="JIV105" s="227"/>
      <c r="JIW105" s="227"/>
      <c r="JIX105" s="227"/>
      <c r="JIY105" s="227"/>
      <c r="JIZ105" s="227"/>
      <c r="JJA105" s="227"/>
      <c r="JJB105" s="227"/>
      <c r="JJC105" s="227"/>
      <c r="JJD105" s="227"/>
      <c r="JJE105" s="227"/>
      <c r="JJF105" s="227"/>
      <c r="JJG105" s="227"/>
      <c r="JJH105" s="227"/>
      <c r="JJI105" s="227"/>
      <c r="JJJ105" s="227"/>
      <c r="JJK105" s="227"/>
      <c r="JJL105" s="227"/>
      <c r="JJM105" s="227"/>
      <c r="JJN105" s="227"/>
      <c r="JJO105" s="227"/>
      <c r="JJP105" s="227"/>
      <c r="JJQ105" s="227"/>
      <c r="JJR105" s="227"/>
      <c r="JJS105" s="227"/>
      <c r="JJT105" s="227"/>
      <c r="JJU105" s="227"/>
      <c r="JJV105" s="227"/>
      <c r="JJW105" s="227"/>
      <c r="JJX105" s="227"/>
      <c r="JJY105" s="227"/>
      <c r="JJZ105" s="227"/>
      <c r="JKA105" s="227"/>
      <c r="JKB105" s="227"/>
      <c r="JKC105" s="227"/>
      <c r="JKD105" s="227"/>
      <c r="JKE105" s="227"/>
      <c r="JKF105" s="227"/>
      <c r="JKG105" s="227"/>
      <c r="JKH105" s="227"/>
      <c r="JKI105" s="227"/>
      <c r="JKJ105" s="227"/>
      <c r="JKK105" s="227"/>
      <c r="JKL105" s="227"/>
      <c r="JKM105" s="227"/>
      <c r="JKN105" s="227"/>
      <c r="JKO105" s="227"/>
      <c r="JKP105" s="227"/>
      <c r="JKQ105" s="227"/>
      <c r="JKR105" s="227"/>
      <c r="JKS105" s="227"/>
      <c r="JKT105" s="227"/>
      <c r="JKU105" s="227"/>
      <c r="JKV105" s="227"/>
      <c r="JKW105" s="227"/>
      <c r="JKX105" s="227"/>
      <c r="JKY105" s="227"/>
      <c r="JKZ105" s="227"/>
      <c r="JLA105" s="227"/>
      <c r="JLB105" s="227"/>
      <c r="JLC105" s="227"/>
      <c r="JLD105" s="227"/>
      <c r="JLE105" s="227"/>
      <c r="JLF105" s="227"/>
      <c r="JLG105" s="227"/>
      <c r="JLH105" s="227"/>
      <c r="JLI105" s="227"/>
      <c r="JLJ105" s="227"/>
      <c r="JLK105" s="227"/>
      <c r="JLL105" s="227"/>
      <c r="JLM105" s="227"/>
      <c r="JLN105" s="227"/>
      <c r="JLO105" s="227"/>
      <c r="JLP105" s="227"/>
      <c r="JLQ105" s="227"/>
      <c r="JLR105" s="227"/>
      <c r="JLS105" s="227"/>
      <c r="JLT105" s="227"/>
      <c r="JLU105" s="227"/>
      <c r="JLV105" s="227"/>
      <c r="JLW105" s="227"/>
      <c r="JLX105" s="227"/>
      <c r="JLY105" s="227"/>
      <c r="JLZ105" s="227"/>
      <c r="JMA105" s="227"/>
      <c r="JMB105" s="227"/>
      <c r="JMC105" s="227"/>
      <c r="JMD105" s="227"/>
      <c r="JME105" s="227"/>
      <c r="JMF105" s="227"/>
      <c r="JMG105" s="227"/>
      <c r="JMH105" s="227"/>
      <c r="JMI105" s="227"/>
      <c r="JMJ105" s="227"/>
      <c r="JMK105" s="227"/>
      <c r="JML105" s="227"/>
      <c r="JMM105" s="227"/>
      <c r="JMN105" s="227"/>
      <c r="JMO105" s="227"/>
      <c r="JMP105" s="227"/>
      <c r="JMQ105" s="227"/>
      <c r="JMR105" s="227"/>
      <c r="JMS105" s="227"/>
      <c r="JMT105" s="227"/>
      <c r="JMU105" s="227"/>
      <c r="JMV105" s="227"/>
      <c r="JMW105" s="227"/>
      <c r="JMX105" s="227"/>
      <c r="JMY105" s="227"/>
      <c r="JMZ105" s="227"/>
      <c r="JNA105" s="227"/>
      <c r="JNB105" s="227"/>
      <c r="JNC105" s="227"/>
      <c r="JND105" s="227"/>
      <c r="JNE105" s="227"/>
      <c r="JNF105" s="227"/>
      <c r="JNG105" s="227"/>
      <c r="JNH105" s="227"/>
      <c r="JNI105" s="227"/>
      <c r="JNJ105" s="227"/>
      <c r="JNK105" s="227"/>
      <c r="JNL105" s="227"/>
      <c r="JNM105" s="227"/>
      <c r="JNN105" s="227"/>
      <c r="JNO105" s="227"/>
      <c r="JNP105" s="227"/>
      <c r="JNQ105" s="227"/>
      <c r="JNR105" s="227"/>
      <c r="JNS105" s="227"/>
      <c r="JNT105" s="227"/>
      <c r="JNU105" s="227"/>
      <c r="JNV105" s="227"/>
      <c r="JNW105" s="227"/>
      <c r="JNX105" s="227"/>
      <c r="JNY105" s="227"/>
      <c r="JNZ105" s="227"/>
      <c r="JOA105" s="227"/>
      <c r="JOB105" s="227"/>
      <c r="JOC105" s="227"/>
      <c r="JOD105" s="227"/>
      <c r="JOE105" s="227"/>
      <c r="JOF105" s="227"/>
      <c r="JOG105" s="227"/>
      <c r="JOH105" s="227"/>
      <c r="JOI105" s="227"/>
      <c r="JOJ105" s="227"/>
      <c r="JOK105" s="227"/>
      <c r="JOL105" s="227"/>
      <c r="JOM105" s="227"/>
      <c r="JON105" s="227"/>
      <c r="JOO105" s="227"/>
      <c r="JOP105" s="227"/>
      <c r="JOQ105" s="227"/>
      <c r="JOR105" s="227"/>
      <c r="JOS105" s="227"/>
      <c r="JOT105" s="227"/>
      <c r="JOU105" s="227"/>
      <c r="JOV105" s="227"/>
      <c r="JOW105" s="227"/>
      <c r="JOX105" s="227"/>
      <c r="JOY105" s="227"/>
      <c r="JOZ105" s="227"/>
      <c r="JPA105" s="227"/>
      <c r="JPB105" s="227"/>
      <c r="JPC105" s="227"/>
      <c r="JPD105" s="227"/>
      <c r="JPE105" s="227"/>
      <c r="JPF105" s="227"/>
      <c r="JPG105" s="227"/>
      <c r="JPH105" s="227"/>
      <c r="JPI105" s="227"/>
      <c r="JPJ105" s="227"/>
      <c r="JPK105" s="227"/>
      <c r="JPL105" s="227"/>
      <c r="JPM105" s="227"/>
      <c r="JPN105" s="227"/>
      <c r="JPO105" s="227"/>
      <c r="JPP105" s="227"/>
      <c r="JPQ105" s="227"/>
      <c r="JPR105" s="227"/>
      <c r="JPS105" s="227"/>
      <c r="JPT105" s="227"/>
      <c r="JPU105" s="227"/>
      <c r="JPV105" s="227"/>
      <c r="JPW105" s="227"/>
      <c r="JPX105" s="227"/>
      <c r="JPY105" s="227"/>
      <c r="JPZ105" s="227"/>
      <c r="JQA105" s="227"/>
      <c r="JQB105" s="227"/>
      <c r="JQC105" s="227"/>
      <c r="JQD105" s="227"/>
      <c r="JQE105" s="227"/>
      <c r="JQF105" s="227"/>
      <c r="JQG105" s="227"/>
      <c r="JQH105" s="227"/>
      <c r="JQI105" s="227"/>
      <c r="JQJ105" s="227"/>
      <c r="JQK105" s="227"/>
      <c r="JQL105" s="227"/>
      <c r="JQM105" s="227"/>
      <c r="JQN105" s="227"/>
      <c r="JQO105" s="227"/>
      <c r="JQP105" s="227"/>
      <c r="JQQ105" s="227"/>
      <c r="JQR105" s="227"/>
      <c r="JQS105" s="227"/>
      <c r="JQT105" s="227"/>
      <c r="JQU105" s="227"/>
      <c r="JQV105" s="227"/>
      <c r="JQW105" s="227"/>
      <c r="JQX105" s="227"/>
      <c r="JQY105" s="227"/>
      <c r="JQZ105" s="227"/>
      <c r="JRA105" s="227"/>
      <c r="JRB105" s="227"/>
      <c r="JRC105" s="227"/>
      <c r="JRD105" s="227"/>
      <c r="JRE105" s="227"/>
      <c r="JRF105" s="227"/>
      <c r="JRG105" s="227"/>
      <c r="JRH105" s="227"/>
      <c r="JRI105" s="227"/>
      <c r="JRJ105" s="227"/>
      <c r="JRK105" s="227"/>
      <c r="JRL105" s="227"/>
      <c r="JRM105" s="227"/>
      <c r="JRN105" s="227"/>
      <c r="JRO105" s="227"/>
      <c r="JRP105" s="227"/>
      <c r="JRQ105" s="227"/>
      <c r="JRR105" s="227"/>
      <c r="JRS105" s="227"/>
      <c r="JRT105" s="227"/>
      <c r="JRU105" s="227"/>
      <c r="JRV105" s="227"/>
      <c r="JRW105" s="227"/>
      <c r="JRX105" s="227"/>
      <c r="JRY105" s="227"/>
      <c r="JRZ105" s="227"/>
      <c r="JSA105" s="227"/>
      <c r="JSB105" s="227"/>
      <c r="JSC105" s="227"/>
      <c r="JSD105" s="227"/>
      <c r="JSE105" s="227"/>
      <c r="JSF105" s="227"/>
      <c r="JSG105" s="227"/>
      <c r="JSH105" s="227"/>
      <c r="JSI105" s="227"/>
      <c r="JSJ105" s="227"/>
      <c r="JSK105" s="227"/>
      <c r="JSL105" s="227"/>
      <c r="JSM105" s="227"/>
      <c r="JSN105" s="227"/>
      <c r="JSO105" s="227"/>
      <c r="JSP105" s="227"/>
      <c r="JSQ105" s="227"/>
      <c r="JSR105" s="227"/>
      <c r="JSS105" s="227"/>
      <c r="JST105" s="227"/>
      <c r="JSU105" s="227"/>
      <c r="JSV105" s="227"/>
      <c r="JSW105" s="227"/>
      <c r="JSX105" s="227"/>
      <c r="JSY105" s="227"/>
      <c r="JSZ105" s="227"/>
      <c r="JTA105" s="227"/>
      <c r="JTB105" s="227"/>
      <c r="JTC105" s="227"/>
      <c r="JTD105" s="227"/>
      <c r="JTE105" s="227"/>
      <c r="JTF105" s="227"/>
      <c r="JTG105" s="227"/>
      <c r="JTH105" s="227"/>
      <c r="JTI105" s="227"/>
      <c r="JTJ105" s="227"/>
      <c r="JTK105" s="227"/>
      <c r="JTL105" s="227"/>
      <c r="JTM105" s="227"/>
      <c r="JTN105" s="227"/>
      <c r="JTO105" s="227"/>
      <c r="JTP105" s="227"/>
      <c r="JTQ105" s="227"/>
      <c r="JTR105" s="227"/>
      <c r="JTS105" s="227"/>
      <c r="JTT105" s="227"/>
      <c r="JTU105" s="227"/>
      <c r="JTV105" s="227"/>
      <c r="JTW105" s="227"/>
      <c r="JTX105" s="227"/>
      <c r="JTY105" s="227"/>
      <c r="JTZ105" s="227"/>
      <c r="JUA105" s="227"/>
      <c r="JUB105" s="227"/>
      <c r="JUC105" s="227"/>
      <c r="JUD105" s="227"/>
      <c r="JUE105" s="227"/>
      <c r="JUF105" s="227"/>
      <c r="JUG105" s="227"/>
      <c r="JUH105" s="227"/>
      <c r="JUI105" s="227"/>
      <c r="JUJ105" s="227"/>
      <c r="JUK105" s="227"/>
      <c r="JUL105" s="227"/>
      <c r="JUM105" s="227"/>
      <c r="JUN105" s="227"/>
      <c r="JUO105" s="227"/>
      <c r="JUP105" s="227"/>
      <c r="JUQ105" s="227"/>
      <c r="JUR105" s="227"/>
      <c r="JUS105" s="227"/>
      <c r="JUT105" s="227"/>
      <c r="JUU105" s="227"/>
      <c r="JUV105" s="227"/>
      <c r="JUW105" s="227"/>
      <c r="JUX105" s="227"/>
      <c r="JUY105" s="227"/>
      <c r="JUZ105" s="227"/>
      <c r="JVA105" s="227"/>
      <c r="JVB105" s="227"/>
      <c r="JVC105" s="227"/>
      <c r="JVD105" s="227"/>
      <c r="JVE105" s="227"/>
      <c r="JVF105" s="227"/>
      <c r="JVG105" s="227"/>
      <c r="JVH105" s="227"/>
      <c r="JVI105" s="227"/>
      <c r="JVJ105" s="227"/>
      <c r="JVK105" s="227"/>
      <c r="JVL105" s="227"/>
      <c r="JVM105" s="227"/>
      <c r="JVN105" s="227"/>
      <c r="JVO105" s="227"/>
      <c r="JVP105" s="227"/>
      <c r="JVQ105" s="227"/>
      <c r="JVR105" s="227"/>
      <c r="JVS105" s="227"/>
      <c r="JVT105" s="227"/>
      <c r="JVU105" s="227"/>
      <c r="JVV105" s="227"/>
      <c r="JVW105" s="227"/>
      <c r="JVX105" s="227"/>
      <c r="JVY105" s="227"/>
      <c r="JVZ105" s="227"/>
      <c r="JWA105" s="227"/>
      <c r="JWB105" s="227"/>
      <c r="JWC105" s="227"/>
      <c r="JWD105" s="227"/>
      <c r="JWE105" s="227"/>
      <c r="JWF105" s="227"/>
      <c r="JWG105" s="227"/>
      <c r="JWH105" s="227"/>
      <c r="JWI105" s="227"/>
      <c r="JWJ105" s="227"/>
      <c r="JWK105" s="227"/>
      <c r="JWL105" s="227"/>
      <c r="JWM105" s="227"/>
      <c r="JWN105" s="227"/>
      <c r="JWO105" s="227"/>
      <c r="JWP105" s="227"/>
      <c r="JWQ105" s="227"/>
      <c r="JWR105" s="227"/>
      <c r="JWS105" s="227"/>
      <c r="JWT105" s="227"/>
      <c r="JWU105" s="227"/>
      <c r="JWV105" s="227"/>
      <c r="JWW105" s="227"/>
      <c r="JWX105" s="227"/>
      <c r="JWY105" s="227"/>
      <c r="JWZ105" s="227"/>
      <c r="JXA105" s="227"/>
      <c r="JXB105" s="227"/>
      <c r="JXC105" s="227"/>
      <c r="JXD105" s="227"/>
      <c r="JXE105" s="227"/>
      <c r="JXF105" s="227"/>
      <c r="JXG105" s="227"/>
      <c r="JXH105" s="227"/>
      <c r="JXI105" s="227"/>
      <c r="JXJ105" s="227"/>
      <c r="JXK105" s="227"/>
      <c r="JXL105" s="227"/>
      <c r="JXM105" s="227"/>
      <c r="JXN105" s="227"/>
      <c r="JXO105" s="227"/>
      <c r="JXP105" s="227"/>
      <c r="JXQ105" s="227"/>
      <c r="JXR105" s="227"/>
      <c r="JXS105" s="227"/>
      <c r="JXT105" s="227"/>
      <c r="JXU105" s="227"/>
      <c r="JXV105" s="227"/>
      <c r="JXW105" s="227"/>
      <c r="JXX105" s="227"/>
      <c r="JXY105" s="227"/>
      <c r="JXZ105" s="227"/>
      <c r="JYA105" s="227"/>
      <c r="JYB105" s="227"/>
      <c r="JYC105" s="227"/>
      <c r="JYD105" s="227"/>
      <c r="JYE105" s="227"/>
      <c r="JYF105" s="227"/>
      <c r="JYG105" s="227"/>
      <c r="JYH105" s="227"/>
      <c r="JYI105" s="227"/>
      <c r="JYJ105" s="227"/>
      <c r="JYK105" s="227"/>
      <c r="JYL105" s="227"/>
      <c r="JYM105" s="227"/>
      <c r="JYN105" s="227"/>
      <c r="JYO105" s="227"/>
      <c r="JYP105" s="227"/>
      <c r="JYQ105" s="227"/>
      <c r="JYR105" s="227"/>
      <c r="JYS105" s="227"/>
      <c r="JYT105" s="227"/>
      <c r="JYU105" s="227"/>
      <c r="JYV105" s="227"/>
      <c r="JYW105" s="227"/>
      <c r="JYX105" s="227"/>
      <c r="JYY105" s="227"/>
      <c r="JYZ105" s="227"/>
      <c r="JZA105" s="227"/>
      <c r="JZB105" s="227"/>
      <c r="JZC105" s="227"/>
      <c r="JZD105" s="227"/>
      <c r="JZE105" s="227"/>
      <c r="JZF105" s="227"/>
      <c r="JZG105" s="227"/>
      <c r="JZH105" s="227"/>
      <c r="JZI105" s="227"/>
      <c r="JZJ105" s="227"/>
      <c r="JZK105" s="227"/>
      <c r="JZL105" s="227"/>
      <c r="JZM105" s="227"/>
      <c r="JZN105" s="227"/>
      <c r="JZO105" s="227"/>
      <c r="JZP105" s="227"/>
      <c r="JZQ105" s="227"/>
      <c r="JZR105" s="227"/>
      <c r="JZS105" s="227"/>
      <c r="JZT105" s="227"/>
      <c r="JZU105" s="227"/>
      <c r="JZV105" s="227"/>
      <c r="JZW105" s="227"/>
      <c r="JZX105" s="227"/>
      <c r="JZY105" s="227"/>
      <c r="JZZ105" s="227"/>
      <c r="KAA105" s="227"/>
      <c r="KAB105" s="227"/>
      <c r="KAC105" s="227"/>
      <c r="KAD105" s="227"/>
      <c r="KAE105" s="227"/>
      <c r="KAF105" s="227"/>
      <c r="KAG105" s="227"/>
      <c r="KAH105" s="227"/>
      <c r="KAI105" s="227"/>
      <c r="KAJ105" s="227"/>
      <c r="KAK105" s="227"/>
      <c r="KAL105" s="227"/>
      <c r="KAM105" s="227"/>
      <c r="KAN105" s="227"/>
      <c r="KAO105" s="227"/>
      <c r="KAP105" s="227"/>
      <c r="KAQ105" s="227"/>
      <c r="KAR105" s="227"/>
      <c r="KAS105" s="227"/>
      <c r="KAT105" s="227"/>
      <c r="KAU105" s="227"/>
      <c r="KAV105" s="227"/>
      <c r="KAW105" s="227"/>
      <c r="KAX105" s="227"/>
      <c r="KAY105" s="227"/>
      <c r="KAZ105" s="227"/>
      <c r="KBA105" s="227"/>
      <c r="KBB105" s="227"/>
      <c r="KBC105" s="227"/>
      <c r="KBD105" s="227"/>
      <c r="KBE105" s="227"/>
      <c r="KBF105" s="227"/>
      <c r="KBG105" s="227"/>
      <c r="KBH105" s="227"/>
      <c r="KBI105" s="227"/>
      <c r="KBJ105" s="227"/>
      <c r="KBK105" s="227"/>
      <c r="KBL105" s="227"/>
      <c r="KBM105" s="227"/>
      <c r="KBN105" s="227"/>
      <c r="KBO105" s="227"/>
      <c r="KBP105" s="227"/>
      <c r="KBQ105" s="227"/>
      <c r="KBR105" s="227"/>
      <c r="KBS105" s="227"/>
      <c r="KBT105" s="227"/>
      <c r="KBU105" s="227"/>
      <c r="KBV105" s="227"/>
      <c r="KBW105" s="227"/>
      <c r="KBX105" s="227"/>
      <c r="KBY105" s="227"/>
      <c r="KBZ105" s="227"/>
      <c r="KCA105" s="227"/>
      <c r="KCB105" s="227"/>
      <c r="KCC105" s="227"/>
      <c r="KCD105" s="227"/>
      <c r="KCE105" s="227"/>
      <c r="KCF105" s="227"/>
      <c r="KCG105" s="227"/>
      <c r="KCH105" s="227"/>
      <c r="KCI105" s="227"/>
      <c r="KCJ105" s="227"/>
      <c r="KCK105" s="227"/>
      <c r="KCL105" s="227"/>
      <c r="KCM105" s="227"/>
      <c r="KCN105" s="227"/>
      <c r="KCO105" s="227"/>
      <c r="KCP105" s="227"/>
      <c r="KCQ105" s="227"/>
      <c r="KCR105" s="227"/>
      <c r="KCS105" s="227"/>
      <c r="KCT105" s="227"/>
      <c r="KCU105" s="227"/>
      <c r="KCV105" s="227"/>
      <c r="KCW105" s="227"/>
      <c r="KCX105" s="227"/>
      <c r="KCY105" s="227"/>
      <c r="KCZ105" s="227"/>
      <c r="KDA105" s="227"/>
      <c r="KDB105" s="227"/>
      <c r="KDC105" s="227"/>
      <c r="KDD105" s="227"/>
      <c r="KDE105" s="227"/>
      <c r="KDF105" s="227"/>
      <c r="KDG105" s="227"/>
      <c r="KDH105" s="227"/>
      <c r="KDI105" s="227"/>
      <c r="KDJ105" s="227"/>
      <c r="KDK105" s="227"/>
      <c r="KDL105" s="227"/>
      <c r="KDM105" s="227"/>
      <c r="KDN105" s="227"/>
      <c r="KDO105" s="227"/>
      <c r="KDP105" s="227"/>
      <c r="KDQ105" s="227"/>
      <c r="KDR105" s="227"/>
      <c r="KDS105" s="227"/>
      <c r="KDT105" s="227"/>
      <c r="KDU105" s="227"/>
      <c r="KDV105" s="227"/>
      <c r="KDW105" s="227"/>
      <c r="KDX105" s="227"/>
      <c r="KDY105" s="227"/>
      <c r="KDZ105" s="227"/>
      <c r="KEA105" s="227"/>
      <c r="KEB105" s="227"/>
      <c r="KEC105" s="227"/>
      <c r="KED105" s="227"/>
      <c r="KEE105" s="227"/>
      <c r="KEF105" s="227"/>
      <c r="KEG105" s="227"/>
      <c r="KEH105" s="227"/>
      <c r="KEI105" s="227"/>
      <c r="KEJ105" s="227"/>
      <c r="KEK105" s="227"/>
      <c r="KEL105" s="227"/>
      <c r="KEM105" s="227"/>
      <c r="KEN105" s="227"/>
      <c r="KEO105" s="227"/>
      <c r="KEP105" s="227"/>
      <c r="KEQ105" s="227"/>
      <c r="KER105" s="227"/>
      <c r="KES105" s="227"/>
      <c r="KET105" s="227"/>
      <c r="KEU105" s="227"/>
      <c r="KEV105" s="227"/>
      <c r="KEW105" s="227"/>
      <c r="KEX105" s="227"/>
      <c r="KEY105" s="227"/>
      <c r="KEZ105" s="227"/>
      <c r="KFA105" s="227"/>
      <c r="KFB105" s="227"/>
      <c r="KFC105" s="227"/>
      <c r="KFD105" s="227"/>
      <c r="KFE105" s="227"/>
      <c r="KFF105" s="227"/>
      <c r="KFG105" s="227"/>
      <c r="KFH105" s="227"/>
      <c r="KFI105" s="227"/>
      <c r="KFJ105" s="227"/>
      <c r="KFK105" s="227"/>
      <c r="KFL105" s="227"/>
      <c r="KFM105" s="227"/>
      <c r="KFN105" s="227"/>
      <c r="KFO105" s="227"/>
      <c r="KFP105" s="227"/>
      <c r="KFQ105" s="227"/>
      <c r="KFR105" s="227"/>
      <c r="KFS105" s="227"/>
      <c r="KFT105" s="227"/>
      <c r="KFU105" s="227"/>
      <c r="KFV105" s="227"/>
      <c r="KFW105" s="227"/>
      <c r="KFX105" s="227"/>
      <c r="KFY105" s="227"/>
      <c r="KFZ105" s="227"/>
      <c r="KGA105" s="227"/>
      <c r="KGB105" s="227"/>
      <c r="KGC105" s="227"/>
      <c r="KGD105" s="227"/>
      <c r="KGE105" s="227"/>
      <c r="KGF105" s="227"/>
      <c r="KGG105" s="227"/>
      <c r="KGH105" s="227"/>
      <c r="KGI105" s="227"/>
      <c r="KGJ105" s="227"/>
      <c r="KGK105" s="227"/>
      <c r="KGL105" s="227"/>
      <c r="KGM105" s="227"/>
      <c r="KGN105" s="227"/>
      <c r="KGO105" s="227"/>
      <c r="KGP105" s="227"/>
      <c r="KGQ105" s="227"/>
      <c r="KGR105" s="227"/>
      <c r="KGS105" s="227"/>
      <c r="KGT105" s="227"/>
      <c r="KGU105" s="227"/>
      <c r="KGV105" s="227"/>
      <c r="KGW105" s="227"/>
      <c r="KGX105" s="227"/>
      <c r="KGY105" s="227"/>
      <c r="KGZ105" s="227"/>
      <c r="KHA105" s="227"/>
      <c r="KHB105" s="227"/>
      <c r="KHC105" s="227"/>
      <c r="KHD105" s="227"/>
      <c r="KHE105" s="227"/>
      <c r="KHF105" s="227"/>
      <c r="KHG105" s="227"/>
      <c r="KHH105" s="227"/>
      <c r="KHI105" s="227"/>
      <c r="KHJ105" s="227"/>
      <c r="KHK105" s="227"/>
      <c r="KHL105" s="227"/>
      <c r="KHM105" s="227"/>
      <c r="KHN105" s="227"/>
      <c r="KHO105" s="227"/>
      <c r="KHP105" s="227"/>
      <c r="KHQ105" s="227"/>
      <c r="KHR105" s="227"/>
      <c r="KHS105" s="227"/>
      <c r="KHT105" s="227"/>
      <c r="KHU105" s="227"/>
      <c r="KHV105" s="227"/>
      <c r="KHW105" s="227"/>
      <c r="KHX105" s="227"/>
      <c r="KHY105" s="227"/>
      <c r="KHZ105" s="227"/>
      <c r="KIA105" s="227"/>
      <c r="KIB105" s="227"/>
      <c r="KIC105" s="227"/>
      <c r="KID105" s="227"/>
      <c r="KIE105" s="227"/>
      <c r="KIF105" s="227"/>
      <c r="KIG105" s="227"/>
      <c r="KIH105" s="227"/>
      <c r="KII105" s="227"/>
      <c r="KIJ105" s="227"/>
      <c r="KIK105" s="227"/>
      <c r="KIL105" s="227"/>
      <c r="KIM105" s="227"/>
      <c r="KIN105" s="227"/>
      <c r="KIO105" s="227"/>
      <c r="KIP105" s="227"/>
      <c r="KIQ105" s="227"/>
      <c r="KIR105" s="227"/>
      <c r="KIS105" s="227"/>
      <c r="KIT105" s="227"/>
      <c r="KIU105" s="227"/>
      <c r="KIV105" s="227"/>
      <c r="KIW105" s="227"/>
      <c r="KIX105" s="227"/>
      <c r="KIY105" s="227"/>
      <c r="KIZ105" s="227"/>
      <c r="KJA105" s="227"/>
      <c r="KJB105" s="227"/>
      <c r="KJC105" s="227"/>
      <c r="KJD105" s="227"/>
      <c r="KJE105" s="227"/>
      <c r="KJF105" s="227"/>
      <c r="KJG105" s="227"/>
      <c r="KJH105" s="227"/>
      <c r="KJI105" s="227"/>
      <c r="KJJ105" s="227"/>
      <c r="KJK105" s="227"/>
      <c r="KJL105" s="227"/>
      <c r="KJM105" s="227"/>
      <c r="KJN105" s="227"/>
      <c r="KJO105" s="227"/>
      <c r="KJP105" s="227"/>
      <c r="KJQ105" s="227"/>
      <c r="KJR105" s="227"/>
      <c r="KJS105" s="227"/>
      <c r="KJT105" s="227"/>
      <c r="KJU105" s="227"/>
      <c r="KJV105" s="227"/>
      <c r="KJW105" s="227"/>
      <c r="KJX105" s="227"/>
      <c r="KJY105" s="227"/>
      <c r="KJZ105" s="227"/>
      <c r="KKA105" s="227"/>
      <c r="KKB105" s="227"/>
      <c r="KKC105" s="227"/>
      <c r="KKD105" s="227"/>
      <c r="KKE105" s="227"/>
      <c r="KKF105" s="227"/>
      <c r="KKG105" s="227"/>
      <c r="KKH105" s="227"/>
      <c r="KKI105" s="227"/>
      <c r="KKJ105" s="227"/>
      <c r="KKK105" s="227"/>
      <c r="KKL105" s="227"/>
      <c r="KKM105" s="227"/>
      <c r="KKN105" s="227"/>
      <c r="KKO105" s="227"/>
      <c r="KKP105" s="227"/>
      <c r="KKQ105" s="227"/>
      <c r="KKR105" s="227"/>
      <c r="KKS105" s="227"/>
      <c r="KKT105" s="227"/>
      <c r="KKU105" s="227"/>
      <c r="KKV105" s="227"/>
      <c r="KKW105" s="227"/>
      <c r="KKX105" s="227"/>
      <c r="KKY105" s="227"/>
      <c r="KKZ105" s="227"/>
      <c r="KLA105" s="227"/>
      <c r="KLB105" s="227"/>
      <c r="KLC105" s="227"/>
      <c r="KLD105" s="227"/>
      <c r="KLE105" s="227"/>
      <c r="KLF105" s="227"/>
      <c r="KLG105" s="227"/>
      <c r="KLH105" s="227"/>
      <c r="KLI105" s="227"/>
      <c r="KLJ105" s="227"/>
      <c r="KLK105" s="227"/>
      <c r="KLL105" s="227"/>
      <c r="KLM105" s="227"/>
      <c r="KLN105" s="227"/>
      <c r="KLO105" s="227"/>
      <c r="KLP105" s="227"/>
      <c r="KLQ105" s="227"/>
      <c r="KLR105" s="227"/>
      <c r="KLS105" s="227"/>
      <c r="KLT105" s="227"/>
      <c r="KLU105" s="227"/>
      <c r="KLV105" s="227"/>
      <c r="KLW105" s="227"/>
      <c r="KLX105" s="227"/>
      <c r="KLY105" s="227"/>
      <c r="KLZ105" s="227"/>
      <c r="KMA105" s="227"/>
      <c r="KMB105" s="227"/>
      <c r="KMC105" s="227"/>
      <c r="KMD105" s="227"/>
      <c r="KME105" s="227"/>
      <c r="KMF105" s="227"/>
      <c r="KMG105" s="227"/>
      <c r="KMH105" s="227"/>
      <c r="KMI105" s="227"/>
      <c r="KMJ105" s="227"/>
      <c r="KMK105" s="227"/>
      <c r="KML105" s="227"/>
      <c r="KMM105" s="227"/>
      <c r="KMN105" s="227"/>
      <c r="KMO105" s="227"/>
      <c r="KMP105" s="227"/>
      <c r="KMQ105" s="227"/>
      <c r="KMR105" s="227"/>
      <c r="KMS105" s="227"/>
      <c r="KMT105" s="227"/>
      <c r="KMU105" s="227"/>
      <c r="KMV105" s="227"/>
      <c r="KMW105" s="227"/>
      <c r="KMX105" s="227"/>
      <c r="KMY105" s="227"/>
      <c r="KMZ105" s="227"/>
      <c r="KNA105" s="227"/>
      <c r="KNB105" s="227"/>
      <c r="KNC105" s="227"/>
      <c r="KND105" s="227"/>
      <c r="KNE105" s="227"/>
      <c r="KNF105" s="227"/>
      <c r="KNG105" s="227"/>
      <c r="KNH105" s="227"/>
      <c r="KNI105" s="227"/>
      <c r="KNJ105" s="227"/>
      <c r="KNK105" s="227"/>
      <c r="KNL105" s="227"/>
      <c r="KNM105" s="227"/>
      <c r="KNN105" s="227"/>
      <c r="KNO105" s="227"/>
      <c r="KNP105" s="227"/>
      <c r="KNQ105" s="227"/>
      <c r="KNR105" s="227"/>
      <c r="KNS105" s="227"/>
      <c r="KNT105" s="227"/>
      <c r="KNU105" s="227"/>
      <c r="KNV105" s="227"/>
      <c r="KNW105" s="227"/>
      <c r="KNX105" s="227"/>
      <c r="KNY105" s="227"/>
      <c r="KNZ105" s="227"/>
      <c r="KOA105" s="227"/>
      <c r="KOB105" s="227"/>
      <c r="KOC105" s="227"/>
      <c r="KOD105" s="227"/>
      <c r="KOE105" s="227"/>
      <c r="KOF105" s="227"/>
      <c r="KOG105" s="227"/>
      <c r="KOH105" s="227"/>
      <c r="KOI105" s="227"/>
      <c r="KOJ105" s="227"/>
      <c r="KOK105" s="227"/>
      <c r="KOL105" s="227"/>
      <c r="KOM105" s="227"/>
      <c r="KON105" s="227"/>
      <c r="KOO105" s="227"/>
      <c r="KOP105" s="227"/>
      <c r="KOQ105" s="227"/>
      <c r="KOR105" s="227"/>
      <c r="KOS105" s="227"/>
      <c r="KOT105" s="227"/>
      <c r="KOU105" s="227"/>
      <c r="KOV105" s="227"/>
      <c r="KOW105" s="227"/>
      <c r="KOX105" s="227"/>
      <c r="KOY105" s="227"/>
      <c r="KOZ105" s="227"/>
      <c r="KPA105" s="227"/>
      <c r="KPB105" s="227"/>
      <c r="KPC105" s="227"/>
      <c r="KPD105" s="227"/>
      <c r="KPE105" s="227"/>
      <c r="KPF105" s="227"/>
      <c r="KPG105" s="227"/>
      <c r="KPH105" s="227"/>
      <c r="KPI105" s="227"/>
      <c r="KPJ105" s="227"/>
      <c r="KPK105" s="227"/>
      <c r="KPL105" s="227"/>
      <c r="KPM105" s="227"/>
      <c r="KPN105" s="227"/>
      <c r="KPO105" s="227"/>
      <c r="KPP105" s="227"/>
      <c r="KPQ105" s="227"/>
      <c r="KPR105" s="227"/>
      <c r="KPS105" s="227"/>
      <c r="KPT105" s="227"/>
      <c r="KPU105" s="227"/>
      <c r="KPV105" s="227"/>
      <c r="KPW105" s="227"/>
      <c r="KPX105" s="227"/>
      <c r="KPY105" s="227"/>
      <c r="KPZ105" s="227"/>
      <c r="KQA105" s="227"/>
      <c r="KQB105" s="227"/>
      <c r="KQC105" s="227"/>
      <c r="KQD105" s="227"/>
      <c r="KQE105" s="227"/>
      <c r="KQF105" s="227"/>
      <c r="KQG105" s="227"/>
      <c r="KQH105" s="227"/>
      <c r="KQI105" s="227"/>
      <c r="KQJ105" s="227"/>
      <c r="KQK105" s="227"/>
      <c r="KQL105" s="227"/>
      <c r="KQM105" s="227"/>
      <c r="KQN105" s="227"/>
      <c r="KQO105" s="227"/>
      <c r="KQP105" s="227"/>
      <c r="KQQ105" s="227"/>
      <c r="KQR105" s="227"/>
      <c r="KQS105" s="227"/>
      <c r="KQT105" s="227"/>
      <c r="KQU105" s="227"/>
      <c r="KQV105" s="227"/>
      <c r="KQW105" s="227"/>
      <c r="KQX105" s="227"/>
      <c r="KQY105" s="227"/>
      <c r="KQZ105" s="227"/>
      <c r="KRA105" s="227"/>
      <c r="KRB105" s="227"/>
      <c r="KRC105" s="227"/>
      <c r="KRD105" s="227"/>
      <c r="KRE105" s="227"/>
      <c r="KRF105" s="227"/>
      <c r="KRG105" s="227"/>
      <c r="KRH105" s="227"/>
      <c r="KRI105" s="227"/>
      <c r="KRJ105" s="227"/>
      <c r="KRK105" s="227"/>
      <c r="KRL105" s="227"/>
      <c r="KRM105" s="227"/>
      <c r="KRN105" s="227"/>
      <c r="KRO105" s="227"/>
      <c r="KRP105" s="227"/>
      <c r="KRQ105" s="227"/>
      <c r="KRR105" s="227"/>
      <c r="KRS105" s="227"/>
      <c r="KRT105" s="227"/>
      <c r="KRU105" s="227"/>
      <c r="KRV105" s="227"/>
      <c r="KRW105" s="227"/>
      <c r="KRX105" s="227"/>
      <c r="KRY105" s="227"/>
      <c r="KRZ105" s="227"/>
      <c r="KSA105" s="227"/>
      <c r="KSB105" s="227"/>
      <c r="KSC105" s="227"/>
      <c r="KSD105" s="227"/>
      <c r="KSE105" s="227"/>
      <c r="KSF105" s="227"/>
      <c r="KSG105" s="227"/>
      <c r="KSH105" s="227"/>
      <c r="KSI105" s="227"/>
      <c r="KSJ105" s="227"/>
      <c r="KSK105" s="227"/>
      <c r="KSL105" s="227"/>
      <c r="KSM105" s="227"/>
      <c r="KSN105" s="227"/>
      <c r="KSO105" s="227"/>
      <c r="KSP105" s="227"/>
      <c r="KSQ105" s="227"/>
      <c r="KSR105" s="227"/>
      <c r="KSS105" s="227"/>
      <c r="KST105" s="227"/>
      <c r="KSU105" s="227"/>
      <c r="KSV105" s="227"/>
      <c r="KSW105" s="227"/>
      <c r="KSX105" s="227"/>
      <c r="KSY105" s="227"/>
      <c r="KSZ105" s="227"/>
      <c r="KTA105" s="227"/>
      <c r="KTB105" s="227"/>
      <c r="KTC105" s="227"/>
      <c r="KTD105" s="227"/>
      <c r="KTE105" s="227"/>
      <c r="KTF105" s="227"/>
      <c r="KTG105" s="227"/>
      <c r="KTH105" s="227"/>
      <c r="KTI105" s="227"/>
      <c r="KTJ105" s="227"/>
      <c r="KTK105" s="227"/>
      <c r="KTL105" s="227"/>
      <c r="KTM105" s="227"/>
      <c r="KTN105" s="227"/>
      <c r="KTO105" s="227"/>
      <c r="KTP105" s="227"/>
      <c r="KTQ105" s="227"/>
      <c r="KTR105" s="227"/>
      <c r="KTS105" s="227"/>
      <c r="KTT105" s="227"/>
      <c r="KTU105" s="227"/>
      <c r="KTV105" s="227"/>
      <c r="KTW105" s="227"/>
      <c r="KTX105" s="227"/>
      <c r="KTY105" s="227"/>
      <c r="KTZ105" s="227"/>
      <c r="KUA105" s="227"/>
      <c r="KUB105" s="227"/>
      <c r="KUC105" s="227"/>
      <c r="KUD105" s="227"/>
      <c r="KUE105" s="227"/>
      <c r="KUF105" s="227"/>
      <c r="KUG105" s="227"/>
      <c r="KUH105" s="227"/>
      <c r="KUI105" s="227"/>
      <c r="KUJ105" s="227"/>
      <c r="KUK105" s="227"/>
      <c r="KUL105" s="227"/>
      <c r="KUM105" s="227"/>
      <c r="KUN105" s="227"/>
      <c r="KUO105" s="227"/>
      <c r="KUP105" s="227"/>
      <c r="KUQ105" s="227"/>
      <c r="KUR105" s="227"/>
      <c r="KUS105" s="227"/>
      <c r="KUT105" s="227"/>
      <c r="KUU105" s="227"/>
      <c r="KUV105" s="227"/>
      <c r="KUW105" s="227"/>
      <c r="KUX105" s="227"/>
      <c r="KUY105" s="227"/>
      <c r="KUZ105" s="227"/>
      <c r="KVA105" s="227"/>
      <c r="KVB105" s="227"/>
      <c r="KVC105" s="227"/>
      <c r="KVD105" s="227"/>
      <c r="KVE105" s="227"/>
      <c r="KVF105" s="227"/>
      <c r="KVG105" s="227"/>
      <c r="KVH105" s="227"/>
      <c r="KVI105" s="227"/>
      <c r="KVJ105" s="227"/>
      <c r="KVK105" s="227"/>
      <c r="KVL105" s="227"/>
      <c r="KVM105" s="227"/>
      <c r="KVN105" s="227"/>
      <c r="KVO105" s="227"/>
      <c r="KVP105" s="227"/>
      <c r="KVQ105" s="227"/>
      <c r="KVR105" s="227"/>
      <c r="KVS105" s="227"/>
      <c r="KVT105" s="227"/>
      <c r="KVU105" s="227"/>
      <c r="KVV105" s="227"/>
      <c r="KVW105" s="227"/>
      <c r="KVX105" s="227"/>
      <c r="KVY105" s="227"/>
      <c r="KVZ105" s="227"/>
      <c r="KWA105" s="227"/>
      <c r="KWB105" s="227"/>
      <c r="KWC105" s="227"/>
      <c r="KWD105" s="227"/>
      <c r="KWE105" s="227"/>
      <c r="KWF105" s="227"/>
      <c r="KWG105" s="227"/>
      <c r="KWH105" s="227"/>
      <c r="KWI105" s="227"/>
      <c r="KWJ105" s="227"/>
      <c r="KWK105" s="227"/>
      <c r="KWL105" s="227"/>
      <c r="KWM105" s="227"/>
      <c r="KWN105" s="227"/>
      <c r="KWO105" s="227"/>
      <c r="KWP105" s="227"/>
      <c r="KWQ105" s="227"/>
      <c r="KWR105" s="227"/>
      <c r="KWS105" s="227"/>
      <c r="KWT105" s="227"/>
      <c r="KWU105" s="227"/>
      <c r="KWV105" s="227"/>
      <c r="KWW105" s="227"/>
      <c r="KWX105" s="227"/>
      <c r="KWY105" s="227"/>
      <c r="KWZ105" s="227"/>
      <c r="KXA105" s="227"/>
      <c r="KXB105" s="227"/>
      <c r="KXC105" s="227"/>
      <c r="KXD105" s="227"/>
      <c r="KXE105" s="227"/>
      <c r="KXF105" s="227"/>
      <c r="KXG105" s="227"/>
      <c r="KXH105" s="227"/>
      <c r="KXI105" s="227"/>
      <c r="KXJ105" s="227"/>
      <c r="KXK105" s="227"/>
      <c r="KXL105" s="227"/>
      <c r="KXM105" s="227"/>
      <c r="KXN105" s="227"/>
      <c r="KXO105" s="227"/>
      <c r="KXP105" s="227"/>
      <c r="KXQ105" s="227"/>
      <c r="KXR105" s="227"/>
      <c r="KXS105" s="227"/>
      <c r="KXT105" s="227"/>
      <c r="KXU105" s="227"/>
      <c r="KXV105" s="227"/>
      <c r="KXW105" s="227"/>
      <c r="KXX105" s="227"/>
      <c r="KXY105" s="227"/>
      <c r="KXZ105" s="227"/>
      <c r="KYA105" s="227"/>
      <c r="KYB105" s="227"/>
      <c r="KYC105" s="227"/>
      <c r="KYD105" s="227"/>
      <c r="KYE105" s="227"/>
      <c r="KYF105" s="227"/>
      <c r="KYG105" s="227"/>
      <c r="KYH105" s="227"/>
      <c r="KYI105" s="227"/>
      <c r="KYJ105" s="227"/>
      <c r="KYK105" s="227"/>
      <c r="KYL105" s="227"/>
      <c r="KYM105" s="227"/>
      <c r="KYN105" s="227"/>
      <c r="KYO105" s="227"/>
      <c r="KYP105" s="227"/>
      <c r="KYQ105" s="227"/>
      <c r="KYR105" s="227"/>
      <c r="KYS105" s="227"/>
      <c r="KYT105" s="227"/>
      <c r="KYU105" s="227"/>
      <c r="KYV105" s="227"/>
      <c r="KYW105" s="227"/>
      <c r="KYX105" s="227"/>
      <c r="KYY105" s="227"/>
      <c r="KYZ105" s="227"/>
      <c r="KZA105" s="227"/>
      <c r="KZB105" s="227"/>
      <c r="KZC105" s="227"/>
      <c r="KZD105" s="227"/>
      <c r="KZE105" s="227"/>
      <c r="KZF105" s="227"/>
      <c r="KZG105" s="227"/>
      <c r="KZH105" s="227"/>
      <c r="KZI105" s="227"/>
      <c r="KZJ105" s="227"/>
      <c r="KZK105" s="227"/>
      <c r="KZL105" s="227"/>
      <c r="KZM105" s="227"/>
      <c r="KZN105" s="227"/>
      <c r="KZO105" s="227"/>
      <c r="KZP105" s="227"/>
      <c r="KZQ105" s="227"/>
      <c r="KZR105" s="227"/>
      <c r="KZS105" s="227"/>
      <c r="KZT105" s="227"/>
      <c r="KZU105" s="227"/>
      <c r="KZV105" s="227"/>
      <c r="KZW105" s="227"/>
      <c r="KZX105" s="227"/>
      <c r="KZY105" s="227"/>
      <c r="KZZ105" s="227"/>
      <c r="LAA105" s="227"/>
      <c r="LAB105" s="227"/>
      <c r="LAC105" s="227"/>
      <c r="LAD105" s="227"/>
      <c r="LAE105" s="227"/>
      <c r="LAF105" s="227"/>
      <c r="LAG105" s="227"/>
      <c r="LAH105" s="227"/>
      <c r="LAI105" s="227"/>
      <c r="LAJ105" s="227"/>
      <c r="LAK105" s="227"/>
      <c r="LAL105" s="227"/>
      <c r="LAM105" s="227"/>
      <c r="LAN105" s="227"/>
      <c r="LAO105" s="227"/>
      <c r="LAP105" s="227"/>
      <c r="LAQ105" s="227"/>
      <c r="LAR105" s="227"/>
      <c r="LAS105" s="227"/>
      <c r="LAT105" s="227"/>
      <c r="LAU105" s="227"/>
      <c r="LAV105" s="227"/>
      <c r="LAW105" s="227"/>
      <c r="LAX105" s="227"/>
      <c r="LAY105" s="227"/>
      <c r="LAZ105" s="227"/>
      <c r="LBA105" s="227"/>
      <c r="LBB105" s="227"/>
      <c r="LBC105" s="227"/>
      <c r="LBD105" s="227"/>
      <c r="LBE105" s="227"/>
      <c r="LBF105" s="227"/>
      <c r="LBG105" s="227"/>
      <c r="LBH105" s="227"/>
      <c r="LBI105" s="227"/>
      <c r="LBJ105" s="227"/>
      <c r="LBK105" s="227"/>
      <c r="LBL105" s="227"/>
      <c r="LBM105" s="227"/>
      <c r="LBN105" s="227"/>
      <c r="LBO105" s="227"/>
      <c r="LBP105" s="227"/>
      <c r="LBQ105" s="227"/>
      <c r="LBR105" s="227"/>
      <c r="LBS105" s="227"/>
      <c r="LBT105" s="227"/>
      <c r="LBU105" s="227"/>
      <c r="LBV105" s="227"/>
      <c r="LBW105" s="227"/>
      <c r="LBX105" s="227"/>
      <c r="LBY105" s="227"/>
      <c r="LBZ105" s="227"/>
      <c r="LCA105" s="227"/>
      <c r="LCB105" s="227"/>
      <c r="LCC105" s="227"/>
      <c r="LCD105" s="227"/>
      <c r="LCE105" s="227"/>
      <c r="LCF105" s="227"/>
      <c r="LCG105" s="227"/>
      <c r="LCH105" s="227"/>
      <c r="LCI105" s="227"/>
      <c r="LCJ105" s="227"/>
      <c r="LCK105" s="227"/>
      <c r="LCL105" s="227"/>
      <c r="LCM105" s="227"/>
      <c r="LCN105" s="227"/>
      <c r="LCO105" s="227"/>
      <c r="LCP105" s="227"/>
      <c r="LCQ105" s="227"/>
      <c r="LCR105" s="227"/>
      <c r="LCS105" s="227"/>
      <c r="LCT105" s="227"/>
      <c r="LCU105" s="227"/>
      <c r="LCV105" s="227"/>
      <c r="LCW105" s="227"/>
      <c r="LCX105" s="227"/>
      <c r="LCY105" s="227"/>
      <c r="LCZ105" s="227"/>
      <c r="LDA105" s="227"/>
      <c r="LDB105" s="227"/>
      <c r="LDC105" s="227"/>
      <c r="LDD105" s="227"/>
      <c r="LDE105" s="227"/>
      <c r="LDF105" s="227"/>
      <c r="LDG105" s="227"/>
      <c r="LDH105" s="227"/>
      <c r="LDI105" s="227"/>
      <c r="LDJ105" s="227"/>
      <c r="LDK105" s="227"/>
      <c r="LDL105" s="227"/>
      <c r="LDM105" s="227"/>
      <c r="LDN105" s="227"/>
      <c r="LDO105" s="227"/>
      <c r="LDP105" s="227"/>
      <c r="LDQ105" s="227"/>
      <c r="LDR105" s="227"/>
      <c r="LDS105" s="227"/>
      <c r="LDT105" s="227"/>
      <c r="LDU105" s="227"/>
      <c r="LDV105" s="227"/>
      <c r="LDW105" s="227"/>
      <c r="LDX105" s="227"/>
      <c r="LDY105" s="227"/>
      <c r="LDZ105" s="227"/>
      <c r="LEA105" s="227"/>
      <c r="LEB105" s="227"/>
      <c r="LEC105" s="227"/>
      <c r="LED105" s="227"/>
      <c r="LEE105" s="227"/>
      <c r="LEF105" s="227"/>
      <c r="LEG105" s="227"/>
      <c r="LEH105" s="227"/>
      <c r="LEI105" s="227"/>
      <c r="LEJ105" s="227"/>
      <c r="LEK105" s="227"/>
      <c r="LEL105" s="227"/>
      <c r="LEM105" s="227"/>
      <c r="LEN105" s="227"/>
      <c r="LEO105" s="227"/>
      <c r="LEP105" s="227"/>
      <c r="LEQ105" s="227"/>
      <c r="LER105" s="227"/>
      <c r="LES105" s="227"/>
      <c r="LET105" s="227"/>
      <c r="LEU105" s="227"/>
      <c r="LEV105" s="227"/>
      <c r="LEW105" s="227"/>
      <c r="LEX105" s="227"/>
      <c r="LEY105" s="227"/>
      <c r="LEZ105" s="227"/>
      <c r="LFA105" s="227"/>
      <c r="LFB105" s="227"/>
      <c r="LFC105" s="227"/>
      <c r="LFD105" s="227"/>
      <c r="LFE105" s="227"/>
      <c r="LFF105" s="227"/>
      <c r="LFG105" s="227"/>
      <c r="LFH105" s="227"/>
      <c r="LFI105" s="227"/>
      <c r="LFJ105" s="227"/>
      <c r="LFK105" s="227"/>
      <c r="LFL105" s="227"/>
      <c r="LFM105" s="227"/>
      <c r="LFN105" s="227"/>
      <c r="LFO105" s="227"/>
      <c r="LFP105" s="227"/>
      <c r="LFQ105" s="227"/>
      <c r="LFR105" s="227"/>
      <c r="LFS105" s="227"/>
      <c r="LFT105" s="227"/>
      <c r="LFU105" s="227"/>
      <c r="LFV105" s="227"/>
      <c r="LFW105" s="227"/>
      <c r="LFX105" s="227"/>
      <c r="LFY105" s="227"/>
      <c r="LFZ105" s="227"/>
      <c r="LGA105" s="227"/>
      <c r="LGB105" s="227"/>
      <c r="LGC105" s="227"/>
      <c r="LGD105" s="227"/>
      <c r="LGE105" s="227"/>
      <c r="LGF105" s="227"/>
      <c r="LGG105" s="227"/>
      <c r="LGH105" s="227"/>
      <c r="LGI105" s="227"/>
      <c r="LGJ105" s="227"/>
      <c r="LGK105" s="227"/>
      <c r="LGL105" s="227"/>
      <c r="LGM105" s="227"/>
      <c r="LGN105" s="227"/>
      <c r="LGO105" s="227"/>
      <c r="LGP105" s="227"/>
      <c r="LGQ105" s="227"/>
      <c r="LGR105" s="227"/>
      <c r="LGS105" s="227"/>
      <c r="LGT105" s="227"/>
      <c r="LGU105" s="227"/>
      <c r="LGV105" s="227"/>
      <c r="LGW105" s="227"/>
      <c r="LGX105" s="227"/>
      <c r="LGY105" s="227"/>
      <c r="LGZ105" s="227"/>
      <c r="LHA105" s="227"/>
      <c r="LHB105" s="227"/>
      <c r="LHC105" s="227"/>
      <c r="LHD105" s="227"/>
      <c r="LHE105" s="227"/>
      <c r="LHF105" s="227"/>
      <c r="LHG105" s="227"/>
      <c r="LHH105" s="227"/>
      <c r="LHI105" s="227"/>
      <c r="LHJ105" s="227"/>
      <c r="LHK105" s="227"/>
      <c r="LHL105" s="227"/>
      <c r="LHM105" s="227"/>
      <c r="LHN105" s="227"/>
      <c r="LHO105" s="227"/>
      <c r="LHP105" s="227"/>
      <c r="LHQ105" s="227"/>
      <c r="LHR105" s="227"/>
      <c r="LHS105" s="227"/>
      <c r="LHT105" s="227"/>
      <c r="LHU105" s="227"/>
      <c r="LHV105" s="227"/>
      <c r="LHW105" s="227"/>
      <c r="LHX105" s="227"/>
      <c r="LHY105" s="227"/>
      <c r="LHZ105" s="227"/>
      <c r="LIA105" s="227"/>
      <c r="LIB105" s="227"/>
      <c r="LIC105" s="227"/>
      <c r="LID105" s="227"/>
      <c r="LIE105" s="227"/>
      <c r="LIF105" s="227"/>
      <c r="LIG105" s="227"/>
      <c r="LIH105" s="227"/>
      <c r="LII105" s="227"/>
      <c r="LIJ105" s="227"/>
      <c r="LIK105" s="227"/>
      <c r="LIL105" s="227"/>
      <c r="LIM105" s="227"/>
      <c r="LIN105" s="227"/>
      <c r="LIO105" s="227"/>
      <c r="LIP105" s="227"/>
      <c r="LIQ105" s="227"/>
      <c r="LIR105" s="227"/>
      <c r="LIS105" s="227"/>
      <c r="LIT105" s="227"/>
      <c r="LIU105" s="227"/>
      <c r="LIV105" s="227"/>
      <c r="LIW105" s="227"/>
      <c r="LIX105" s="227"/>
      <c r="LIY105" s="227"/>
      <c r="LIZ105" s="227"/>
      <c r="LJA105" s="227"/>
      <c r="LJB105" s="227"/>
      <c r="LJC105" s="227"/>
      <c r="LJD105" s="227"/>
      <c r="LJE105" s="227"/>
      <c r="LJF105" s="227"/>
      <c r="LJG105" s="227"/>
      <c r="LJH105" s="227"/>
      <c r="LJI105" s="227"/>
      <c r="LJJ105" s="227"/>
      <c r="LJK105" s="227"/>
      <c r="LJL105" s="227"/>
      <c r="LJM105" s="227"/>
      <c r="LJN105" s="227"/>
      <c r="LJO105" s="227"/>
      <c r="LJP105" s="227"/>
      <c r="LJQ105" s="227"/>
      <c r="LJR105" s="227"/>
      <c r="LJS105" s="227"/>
      <c r="LJT105" s="227"/>
      <c r="LJU105" s="227"/>
      <c r="LJV105" s="227"/>
      <c r="LJW105" s="227"/>
      <c r="LJX105" s="227"/>
      <c r="LJY105" s="227"/>
      <c r="LJZ105" s="227"/>
      <c r="LKA105" s="227"/>
      <c r="LKB105" s="227"/>
      <c r="LKC105" s="227"/>
      <c r="LKD105" s="227"/>
      <c r="LKE105" s="227"/>
      <c r="LKF105" s="227"/>
      <c r="LKG105" s="227"/>
      <c r="LKH105" s="227"/>
      <c r="LKI105" s="227"/>
      <c r="LKJ105" s="227"/>
      <c r="LKK105" s="227"/>
      <c r="LKL105" s="227"/>
      <c r="LKM105" s="227"/>
      <c r="LKN105" s="227"/>
      <c r="LKO105" s="227"/>
      <c r="LKP105" s="227"/>
      <c r="LKQ105" s="227"/>
      <c r="LKR105" s="227"/>
      <c r="LKS105" s="227"/>
      <c r="LKT105" s="227"/>
      <c r="LKU105" s="227"/>
      <c r="LKV105" s="227"/>
      <c r="LKW105" s="227"/>
      <c r="LKX105" s="227"/>
      <c r="LKY105" s="227"/>
      <c r="LKZ105" s="227"/>
      <c r="LLA105" s="227"/>
      <c r="LLB105" s="227"/>
      <c r="LLC105" s="227"/>
      <c r="LLD105" s="227"/>
      <c r="LLE105" s="227"/>
      <c r="LLF105" s="227"/>
      <c r="LLG105" s="227"/>
      <c r="LLH105" s="227"/>
      <c r="LLI105" s="227"/>
      <c r="LLJ105" s="227"/>
      <c r="LLK105" s="227"/>
      <c r="LLL105" s="227"/>
      <c r="LLM105" s="227"/>
      <c r="LLN105" s="227"/>
      <c r="LLO105" s="227"/>
      <c r="LLP105" s="227"/>
      <c r="LLQ105" s="227"/>
      <c r="LLR105" s="227"/>
      <c r="LLS105" s="227"/>
      <c r="LLT105" s="227"/>
      <c r="LLU105" s="227"/>
      <c r="LLV105" s="227"/>
      <c r="LLW105" s="227"/>
      <c r="LLX105" s="227"/>
      <c r="LLY105" s="227"/>
      <c r="LLZ105" s="227"/>
      <c r="LMA105" s="227"/>
      <c r="LMB105" s="227"/>
      <c r="LMC105" s="227"/>
      <c r="LMD105" s="227"/>
      <c r="LME105" s="227"/>
      <c r="LMF105" s="227"/>
      <c r="LMG105" s="227"/>
      <c r="LMH105" s="227"/>
      <c r="LMI105" s="227"/>
      <c r="LMJ105" s="227"/>
      <c r="LMK105" s="227"/>
      <c r="LML105" s="227"/>
      <c r="LMM105" s="227"/>
      <c r="LMN105" s="227"/>
      <c r="LMO105" s="227"/>
      <c r="LMP105" s="227"/>
      <c r="LMQ105" s="227"/>
      <c r="LMR105" s="227"/>
      <c r="LMS105" s="227"/>
      <c r="LMT105" s="227"/>
      <c r="LMU105" s="227"/>
      <c r="LMV105" s="227"/>
      <c r="LMW105" s="227"/>
      <c r="LMX105" s="227"/>
      <c r="LMY105" s="227"/>
      <c r="LMZ105" s="227"/>
      <c r="LNA105" s="227"/>
      <c r="LNB105" s="227"/>
      <c r="LNC105" s="227"/>
      <c r="LND105" s="227"/>
      <c r="LNE105" s="227"/>
      <c r="LNF105" s="227"/>
      <c r="LNG105" s="227"/>
      <c r="LNH105" s="227"/>
      <c r="LNI105" s="227"/>
      <c r="LNJ105" s="227"/>
      <c r="LNK105" s="227"/>
      <c r="LNL105" s="227"/>
      <c r="LNM105" s="227"/>
      <c r="LNN105" s="227"/>
      <c r="LNO105" s="227"/>
      <c r="LNP105" s="227"/>
      <c r="LNQ105" s="227"/>
      <c r="LNR105" s="227"/>
      <c r="LNS105" s="227"/>
      <c r="LNT105" s="227"/>
      <c r="LNU105" s="227"/>
      <c r="LNV105" s="227"/>
      <c r="LNW105" s="227"/>
      <c r="LNX105" s="227"/>
      <c r="LNY105" s="227"/>
      <c r="LNZ105" s="227"/>
      <c r="LOA105" s="227"/>
      <c r="LOB105" s="227"/>
      <c r="LOC105" s="227"/>
      <c r="LOD105" s="227"/>
      <c r="LOE105" s="227"/>
      <c r="LOF105" s="227"/>
      <c r="LOG105" s="227"/>
      <c r="LOH105" s="227"/>
      <c r="LOI105" s="227"/>
      <c r="LOJ105" s="227"/>
      <c r="LOK105" s="227"/>
      <c r="LOL105" s="227"/>
      <c r="LOM105" s="227"/>
      <c r="LON105" s="227"/>
      <c r="LOO105" s="227"/>
      <c r="LOP105" s="227"/>
      <c r="LOQ105" s="227"/>
      <c r="LOR105" s="227"/>
      <c r="LOS105" s="227"/>
      <c r="LOT105" s="227"/>
      <c r="LOU105" s="227"/>
      <c r="LOV105" s="227"/>
      <c r="LOW105" s="227"/>
      <c r="LOX105" s="227"/>
      <c r="LOY105" s="227"/>
      <c r="LOZ105" s="227"/>
      <c r="LPA105" s="227"/>
      <c r="LPB105" s="227"/>
      <c r="LPC105" s="227"/>
      <c r="LPD105" s="227"/>
      <c r="LPE105" s="227"/>
      <c r="LPF105" s="227"/>
      <c r="LPG105" s="227"/>
      <c r="LPH105" s="227"/>
      <c r="LPI105" s="227"/>
      <c r="LPJ105" s="227"/>
      <c r="LPK105" s="227"/>
      <c r="LPL105" s="227"/>
      <c r="LPM105" s="227"/>
      <c r="LPN105" s="227"/>
      <c r="LPO105" s="227"/>
      <c r="LPP105" s="227"/>
      <c r="LPQ105" s="227"/>
      <c r="LPR105" s="227"/>
      <c r="LPS105" s="227"/>
      <c r="LPT105" s="227"/>
      <c r="LPU105" s="227"/>
      <c r="LPV105" s="227"/>
      <c r="LPW105" s="227"/>
      <c r="LPX105" s="227"/>
      <c r="LPY105" s="227"/>
      <c r="LPZ105" s="227"/>
      <c r="LQA105" s="227"/>
      <c r="LQB105" s="227"/>
      <c r="LQC105" s="227"/>
      <c r="LQD105" s="227"/>
      <c r="LQE105" s="227"/>
      <c r="LQF105" s="227"/>
      <c r="LQG105" s="227"/>
      <c r="LQH105" s="227"/>
      <c r="LQI105" s="227"/>
      <c r="LQJ105" s="227"/>
      <c r="LQK105" s="227"/>
      <c r="LQL105" s="227"/>
      <c r="LQM105" s="227"/>
      <c r="LQN105" s="227"/>
      <c r="LQO105" s="227"/>
      <c r="LQP105" s="227"/>
      <c r="LQQ105" s="227"/>
      <c r="LQR105" s="227"/>
      <c r="LQS105" s="227"/>
      <c r="LQT105" s="227"/>
      <c r="LQU105" s="227"/>
      <c r="LQV105" s="227"/>
      <c r="LQW105" s="227"/>
      <c r="LQX105" s="227"/>
      <c r="LQY105" s="227"/>
      <c r="LQZ105" s="227"/>
      <c r="LRA105" s="227"/>
      <c r="LRB105" s="227"/>
      <c r="LRC105" s="227"/>
      <c r="LRD105" s="227"/>
      <c r="LRE105" s="227"/>
      <c r="LRF105" s="227"/>
      <c r="LRG105" s="227"/>
      <c r="LRH105" s="227"/>
      <c r="LRI105" s="227"/>
      <c r="LRJ105" s="227"/>
      <c r="LRK105" s="227"/>
      <c r="LRL105" s="227"/>
      <c r="LRM105" s="227"/>
      <c r="LRN105" s="227"/>
      <c r="LRO105" s="227"/>
      <c r="LRP105" s="227"/>
      <c r="LRQ105" s="227"/>
      <c r="LRR105" s="227"/>
      <c r="LRS105" s="227"/>
      <c r="LRT105" s="227"/>
      <c r="LRU105" s="227"/>
      <c r="LRV105" s="227"/>
      <c r="LRW105" s="227"/>
      <c r="LRX105" s="227"/>
      <c r="LRY105" s="227"/>
      <c r="LRZ105" s="227"/>
      <c r="LSA105" s="227"/>
      <c r="LSB105" s="227"/>
      <c r="LSC105" s="227"/>
      <c r="LSD105" s="227"/>
      <c r="LSE105" s="227"/>
      <c r="LSF105" s="227"/>
      <c r="LSG105" s="227"/>
      <c r="LSH105" s="227"/>
      <c r="LSI105" s="227"/>
      <c r="LSJ105" s="227"/>
      <c r="LSK105" s="227"/>
      <c r="LSL105" s="227"/>
      <c r="LSM105" s="227"/>
      <c r="LSN105" s="227"/>
      <c r="LSO105" s="227"/>
      <c r="LSP105" s="227"/>
      <c r="LSQ105" s="227"/>
      <c r="LSR105" s="227"/>
      <c r="LSS105" s="227"/>
      <c r="LST105" s="227"/>
      <c r="LSU105" s="227"/>
      <c r="LSV105" s="227"/>
      <c r="LSW105" s="227"/>
      <c r="LSX105" s="227"/>
      <c r="LSY105" s="227"/>
      <c r="LSZ105" s="227"/>
      <c r="LTA105" s="227"/>
      <c r="LTB105" s="227"/>
      <c r="LTC105" s="227"/>
      <c r="LTD105" s="227"/>
      <c r="LTE105" s="227"/>
      <c r="LTF105" s="227"/>
      <c r="LTG105" s="227"/>
      <c r="LTH105" s="227"/>
      <c r="LTI105" s="227"/>
      <c r="LTJ105" s="227"/>
      <c r="LTK105" s="227"/>
      <c r="LTL105" s="227"/>
      <c r="LTM105" s="227"/>
      <c r="LTN105" s="227"/>
      <c r="LTO105" s="227"/>
      <c r="LTP105" s="227"/>
      <c r="LTQ105" s="227"/>
      <c r="LTR105" s="227"/>
      <c r="LTS105" s="227"/>
      <c r="LTT105" s="227"/>
      <c r="LTU105" s="227"/>
      <c r="LTV105" s="227"/>
      <c r="LTW105" s="227"/>
      <c r="LTX105" s="227"/>
      <c r="LTY105" s="227"/>
      <c r="LTZ105" s="227"/>
      <c r="LUA105" s="227"/>
      <c r="LUB105" s="227"/>
      <c r="LUC105" s="227"/>
      <c r="LUD105" s="227"/>
      <c r="LUE105" s="227"/>
      <c r="LUF105" s="227"/>
      <c r="LUG105" s="227"/>
      <c r="LUH105" s="227"/>
      <c r="LUI105" s="227"/>
      <c r="LUJ105" s="227"/>
      <c r="LUK105" s="227"/>
      <c r="LUL105" s="227"/>
      <c r="LUM105" s="227"/>
      <c r="LUN105" s="227"/>
      <c r="LUO105" s="227"/>
      <c r="LUP105" s="227"/>
      <c r="LUQ105" s="227"/>
      <c r="LUR105" s="227"/>
      <c r="LUS105" s="227"/>
      <c r="LUT105" s="227"/>
      <c r="LUU105" s="227"/>
      <c r="LUV105" s="227"/>
      <c r="LUW105" s="227"/>
      <c r="LUX105" s="227"/>
      <c r="LUY105" s="227"/>
      <c r="LUZ105" s="227"/>
      <c r="LVA105" s="227"/>
      <c r="LVB105" s="227"/>
      <c r="LVC105" s="227"/>
      <c r="LVD105" s="227"/>
      <c r="LVE105" s="227"/>
      <c r="LVF105" s="227"/>
      <c r="LVG105" s="227"/>
      <c r="LVH105" s="227"/>
      <c r="LVI105" s="227"/>
      <c r="LVJ105" s="227"/>
      <c r="LVK105" s="227"/>
      <c r="LVL105" s="227"/>
      <c r="LVM105" s="227"/>
      <c r="LVN105" s="227"/>
      <c r="LVO105" s="227"/>
      <c r="LVP105" s="227"/>
      <c r="LVQ105" s="227"/>
      <c r="LVR105" s="227"/>
      <c r="LVS105" s="227"/>
      <c r="LVT105" s="227"/>
      <c r="LVU105" s="227"/>
      <c r="LVV105" s="227"/>
      <c r="LVW105" s="227"/>
      <c r="LVX105" s="227"/>
      <c r="LVY105" s="227"/>
      <c r="LVZ105" s="227"/>
      <c r="LWA105" s="227"/>
      <c r="LWB105" s="227"/>
      <c r="LWC105" s="227"/>
      <c r="LWD105" s="227"/>
      <c r="LWE105" s="227"/>
      <c r="LWF105" s="227"/>
      <c r="LWG105" s="227"/>
      <c r="LWH105" s="227"/>
      <c r="LWI105" s="227"/>
      <c r="LWJ105" s="227"/>
      <c r="LWK105" s="227"/>
      <c r="LWL105" s="227"/>
      <c r="LWM105" s="227"/>
      <c r="LWN105" s="227"/>
      <c r="LWO105" s="227"/>
      <c r="LWP105" s="227"/>
      <c r="LWQ105" s="227"/>
      <c r="LWR105" s="227"/>
      <c r="LWS105" s="227"/>
      <c r="LWT105" s="227"/>
      <c r="LWU105" s="227"/>
      <c r="LWV105" s="227"/>
      <c r="LWW105" s="227"/>
      <c r="LWX105" s="227"/>
      <c r="LWY105" s="227"/>
      <c r="LWZ105" s="227"/>
      <c r="LXA105" s="227"/>
      <c r="LXB105" s="227"/>
      <c r="LXC105" s="227"/>
      <c r="LXD105" s="227"/>
      <c r="LXE105" s="227"/>
      <c r="LXF105" s="227"/>
      <c r="LXG105" s="227"/>
      <c r="LXH105" s="227"/>
      <c r="LXI105" s="227"/>
      <c r="LXJ105" s="227"/>
      <c r="LXK105" s="227"/>
      <c r="LXL105" s="227"/>
      <c r="LXM105" s="227"/>
      <c r="LXN105" s="227"/>
      <c r="LXO105" s="227"/>
      <c r="LXP105" s="227"/>
      <c r="LXQ105" s="227"/>
      <c r="LXR105" s="227"/>
      <c r="LXS105" s="227"/>
      <c r="LXT105" s="227"/>
      <c r="LXU105" s="227"/>
      <c r="LXV105" s="227"/>
      <c r="LXW105" s="227"/>
      <c r="LXX105" s="227"/>
      <c r="LXY105" s="227"/>
      <c r="LXZ105" s="227"/>
      <c r="LYA105" s="227"/>
      <c r="LYB105" s="227"/>
      <c r="LYC105" s="227"/>
      <c r="LYD105" s="227"/>
      <c r="LYE105" s="227"/>
      <c r="LYF105" s="227"/>
      <c r="LYG105" s="227"/>
      <c r="LYH105" s="227"/>
      <c r="LYI105" s="227"/>
      <c r="LYJ105" s="227"/>
      <c r="LYK105" s="227"/>
      <c r="LYL105" s="227"/>
      <c r="LYM105" s="227"/>
      <c r="LYN105" s="227"/>
      <c r="LYO105" s="227"/>
      <c r="LYP105" s="227"/>
      <c r="LYQ105" s="227"/>
      <c r="LYR105" s="227"/>
      <c r="LYS105" s="227"/>
      <c r="LYT105" s="227"/>
      <c r="LYU105" s="227"/>
      <c r="LYV105" s="227"/>
      <c r="LYW105" s="227"/>
      <c r="LYX105" s="227"/>
      <c r="LYY105" s="227"/>
      <c r="LYZ105" s="227"/>
      <c r="LZA105" s="227"/>
      <c r="LZB105" s="227"/>
      <c r="LZC105" s="227"/>
      <c r="LZD105" s="227"/>
      <c r="LZE105" s="227"/>
      <c r="LZF105" s="227"/>
      <c r="LZG105" s="227"/>
      <c r="LZH105" s="227"/>
      <c r="LZI105" s="227"/>
      <c r="LZJ105" s="227"/>
      <c r="LZK105" s="227"/>
      <c r="LZL105" s="227"/>
      <c r="LZM105" s="227"/>
      <c r="LZN105" s="227"/>
      <c r="LZO105" s="227"/>
      <c r="LZP105" s="227"/>
      <c r="LZQ105" s="227"/>
      <c r="LZR105" s="227"/>
      <c r="LZS105" s="227"/>
      <c r="LZT105" s="227"/>
      <c r="LZU105" s="227"/>
      <c r="LZV105" s="227"/>
      <c r="LZW105" s="227"/>
      <c r="LZX105" s="227"/>
      <c r="LZY105" s="227"/>
      <c r="LZZ105" s="227"/>
      <c r="MAA105" s="227"/>
      <c r="MAB105" s="227"/>
      <c r="MAC105" s="227"/>
      <c r="MAD105" s="227"/>
      <c r="MAE105" s="227"/>
      <c r="MAF105" s="227"/>
      <c r="MAG105" s="227"/>
      <c r="MAH105" s="227"/>
      <c r="MAI105" s="227"/>
      <c r="MAJ105" s="227"/>
      <c r="MAK105" s="227"/>
      <c r="MAL105" s="227"/>
      <c r="MAM105" s="227"/>
      <c r="MAN105" s="227"/>
      <c r="MAO105" s="227"/>
      <c r="MAP105" s="227"/>
      <c r="MAQ105" s="227"/>
      <c r="MAR105" s="227"/>
      <c r="MAS105" s="227"/>
      <c r="MAT105" s="227"/>
      <c r="MAU105" s="227"/>
      <c r="MAV105" s="227"/>
      <c r="MAW105" s="227"/>
      <c r="MAX105" s="227"/>
      <c r="MAY105" s="227"/>
      <c r="MAZ105" s="227"/>
      <c r="MBA105" s="227"/>
      <c r="MBB105" s="227"/>
      <c r="MBC105" s="227"/>
      <c r="MBD105" s="227"/>
      <c r="MBE105" s="227"/>
      <c r="MBF105" s="227"/>
      <c r="MBG105" s="227"/>
      <c r="MBH105" s="227"/>
      <c r="MBI105" s="227"/>
      <c r="MBJ105" s="227"/>
      <c r="MBK105" s="227"/>
      <c r="MBL105" s="227"/>
      <c r="MBM105" s="227"/>
      <c r="MBN105" s="227"/>
      <c r="MBO105" s="227"/>
      <c r="MBP105" s="227"/>
      <c r="MBQ105" s="227"/>
      <c r="MBR105" s="227"/>
      <c r="MBS105" s="227"/>
      <c r="MBT105" s="227"/>
      <c r="MBU105" s="227"/>
      <c r="MBV105" s="227"/>
      <c r="MBW105" s="227"/>
      <c r="MBX105" s="227"/>
      <c r="MBY105" s="227"/>
      <c r="MBZ105" s="227"/>
      <c r="MCA105" s="227"/>
      <c r="MCB105" s="227"/>
      <c r="MCC105" s="227"/>
      <c r="MCD105" s="227"/>
      <c r="MCE105" s="227"/>
      <c r="MCF105" s="227"/>
      <c r="MCG105" s="227"/>
      <c r="MCH105" s="227"/>
      <c r="MCI105" s="227"/>
      <c r="MCJ105" s="227"/>
      <c r="MCK105" s="227"/>
      <c r="MCL105" s="227"/>
      <c r="MCM105" s="227"/>
      <c r="MCN105" s="227"/>
      <c r="MCO105" s="227"/>
      <c r="MCP105" s="227"/>
      <c r="MCQ105" s="227"/>
      <c r="MCR105" s="227"/>
      <c r="MCS105" s="227"/>
      <c r="MCT105" s="227"/>
      <c r="MCU105" s="227"/>
      <c r="MCV105" s="227"/>
      <c r="MCW105" s="227"/>
      <c r="MCX105" s="227"/>
      <c r="MCY105" s="227"/>
      <c r="MCZ105" s="227"/>
      <c r="MDA105" s="227"/>
      <c r="MDB105" s="227"/>
      <c r="MDC105" s="227"/>
      <c r="MDD105" s="227"/>
      <c r="MDE105" s="227"/>
      <c r="MDF105" s="227"/>
      <c r="MDG105" s="227"/>
      <c r="MDH105" s="227"/>
      <c r="MDI105" s="227"/>
      <c r="MDJ105" s="227"/>
      <c r="MDK105" s="227"/>
      <c r="MDL105" s="227"/>
      <c r="MDM105" s="227"/>
      <c r="MDN105" s="227"/>
      <c r="MDO105" s="227"/>
      <c r="MDP105" s="227"/>
      <c r="MDQ105" s="227"/>
      <c r="MDR105" s="227"/>
      <c r="MDS105" s="227"/>
      <c r="MDT105" s="227"/>
      <c r="MDU105" s="227"/>
      <c r="MDV105" s="227"/>
      <c r="MDW105" s="227"/>
      <c r="MDX105" s="227"/>
      <c r="MDY105" s="227"/>
      <c r="MDZ105" s="227"/>
      <c r="MEA105" s="227"/>
      <c r="MEB105" s="227"/>
      <c r="MEC105" s="227"/>
      <c r="MED105" s="227"/>
      <c r="MEE105" s="227"/>
      <c r="MEF105" s="227"/>
      <c r="MEG105" s="227"/>
      <c r="MEH105" s="227"/>
      <c r="MEI105" s="227"/>
      <c r="MEJ105" s="227"/>
      <c r="MEK105" s="227"/>
      <c r="MEL105" s="227"/>
      <c r="MEM105" s="227"/>
      <c r="MEN105" s="227"/>
      <c r="MEO105" s="227"/>
      <c r="MEP105" s="227"/>
      <c r="MEQ105" s="227"/>
      <c r="MER105" s="227"/>
      <c r="MES105" s="227"/>
      <c r="MET105" s="227"/>
      <c r="MEU105" s="227"/>
      <c r="MEV105" s="227"/>
      <c r="MEW105" s="227"/>
      <c r="MEX105" s="227"/>
      <c r="MEY105" s="227"/>
      <c r="MEZ105" s="227"/>
      <c r="MFA105" s="227"/>
      <c r="MFB105" s="227"/>
      <c r="MFC105" s="227"/>
      <c r="MFD105" s="227"/>
      <c r="MFE105" s="227"/>
      <c r="MFF105" s="227"/>
      <c r="MFG105" s="227"/>
      <c r="MFH105" s="227"/>
      <c r="MFI105" s="227"/>
      <c r="MFJ105" s="227"/>
      <c r="MFK105" s="227"/>
      <c r="MFL105" s="227"/>
      <c r="MFM105" s="227"/>
      <c r="MFN105" s="227"/>
      <c r="MFO105" s="227"/>
      <c r="MFP105" s="227"/>
      <c r="MFQ105" s="227"/>
      <c r="MFR105" s="227"/>
      <c r="MFS105" s="227"/>
      <c r="MFT105" s="227"/>
      <c r="MFU105" s="227"/>
      <c r="MFV105" s="227"/>
      <c r="MFW105" s="227"/>
      <c r="MFX105" s="227"/>
      <c r="MFY105" s="227"/>
      <c r="MFZ105" s="227"/>
      <c r="MGA105" s="227"/>
      <c r="MGB105" s="227"/>
      <c r="MGC105" s="227"/>
      <c r="MGD105" s="227"/>
      <c r="MGE105" s="227"/>
      <c r="MGF105" s="227"/>
      <c r="MGG105" s="227"/>
      <c r="MGH105" s="227"/>
      <c r="MGI105" s="227"/>
      <c r="MGJ105" s="227"/>
      <c r="MGK105" s="227"/>
      <c r="MGL105" s="227"/>
      <c r="MGM105" s="227"/>
      <c r="MGN105" s="227"/>
      <c r="MGO105" s="227"/>
      <c r="MGP105" s="227"/>
      <c r="MGQ105" s="227"/>
      <c r="MGR105" s="227"/>
      <c r="MGS105" s="227"/>
      <c r="MGT105" s="227"/>
      <c r="MGU105" s="227"/>
      <c r="MGV105" s="227"/>
      <c r="MGW105" s="227"/>
      <c r="MGX105" s="227"/>
      <c r="MGY105" s="227"/>
      <c r="MGZ105" s="227"/>
      <c r="MHA105" s="227"/>
      <c r="MHB105" s="227"/>
      <c r="MHC105" s="227"/>
      <c r="MHD105" s="227"/>
      <c r="MHE105" s="227"/>
      <c r="MHF105" s="227"/>
      <c r="MHG105" s="227"/>
      <c r="MHH105" s="227"/>
      <c r="MHI105" s="227"/>
      <c r="MHJ105" s="227"/>
      <c r="MHK105" s="227"/>
      <c r="MHL105" s="227"/>
      <c r="MHM105" s="227"/>
      <c r="MHN105" s="227"/>
      <c r="MHO105" s="227"/>
      <c r="MHP105" s="227"/>
      <c r="MHQ105" s="227"/>
      <c r="MHR105" s="227"/>
      <c r="MHS105" s="227"/>
      <c r="MHT105" s="227"/>
      <c r="MHU105" s="227"/>
      <c r="MHV105" s="227"/>
      <c r="MHW105" s="227"/>
      <c r="MHX105" s="227"/>
      <c r="MHY105" s="227"/>
      <c r="MHZ105" s="227"/>
      <c r="MIA105" s="227"/>
      <c r="MIB105" s="227"/>
      <c r="MIC105" s="227"/>
      <c r="MID105" s="227"/>
      <c r="MIE105" s="227"/>
      <c r="MIF105" s="227"/>
      <c r="MIG105" s="227"/>
      <c r="MIH105" s="227"/>
      <c r="MII105" s="227"/>
      <c r="MIJ105" s="227"/>
      <c r="MIK105" s="227"/>
      <c r="MIL105" s="227"/>
      <c r="MIM105" s="227"/>
      <c r="MIN105" s="227"/>
      <c r="MIO105" s="227"/>
      <c r="MIP105" s="227"/>
      <c r="MIQ105" s="227"/>
      <c r="MIR105" s="227"/>
      <c r="MIS105" s="227"/>
      <c r="MIT105" s="227"/>
      <c r="MIU105" s="227"/>
      <c r="MIV105" s="227"/>
      <c r="MIW105" s="227"/>
      <c r="MIX105" s="227"/>
      <c r="MIY105" s="227"/>
      <c r="MIZ105" s="227"/>
      <c r="MJA105" s="227"/>
      <c r="MJB105" s="227"/>
      <c r="MJC105" s="227"/>
      <c r="MJD105" s="227"/>
      <c r="MJE105" s="227"/>
      <c r="MJF105" s="227"/>
      <c r="MJG105" s="227"/>
      <c r="MJH105" s="227"/>
      <c r="MJI105" s="227"/>
      <c r="MJJ105" s="227"/>
      <c r="MJK105" s="227"/>
      <c r="MJL105" s="227"/>
      <c r="MJM105" s="227"/>
      <c r="MJN105" s="227"/>
      <c r="MJO105" s="227"/>
      <c r="MJP105" s="227"/>
      <c r="MJQ105" s="227"/>
      <c r="MJR105" s="227"/>
      <c r="MJS105" s="227"/>
      <c r="MJT105" s="227"/>
      <c r="MJU105" s="227"/>
      <c r="MJV105" s="227"/>
      <c r="MJW105" s="227"/>
      <c r="MJX105" s="227"/>
      <c r="MJY105" s="227"/>
      <c r="MJZ105" s="227"/>
      <c r="MKA105" s="227"/>
      <c r="MKB105" s="227"/>
      <c r="MKC105" s="227"/>
      <c r="MKD105" s="227"/>
      <c r="MKE105" s="227"/>
      <c r="MKF105" s="227"/>
      <c r="MKG105" s="227"/>
      <c r="MKH105" s="227"/>
      <c r="MKI105" s="227"/>
      <c r="MKJ105" s="227"/>
      <c r="MKK105" s="227"/>
      <c r="MKL105" s="227"/>
      <c r="MKM105" s="227"/>
      <c r="MKN105" s="227"/>
      <c r="MKO105" s="227"/>
      <c r="MKP105" s="227"/>
      <c r="MKQ105" s="227"/>
      <c r="MKR105" s="227"/>
      <c r="MKS105" s="227"/>
      <c r="MKT105" s="227"/>
      <c r="MKU105" s="227"/>
      <c r="MKV105" s="227"/>
      <c r="MKW105" s="227"/>
      <c r="MKX105" s="227"/>
      <c r="MKY105" s="227"/>
      <c r="MKZ105" s="227"/>
      <c r="MLA105" s="227"/>
      <c r="MLB105" s="227"/>
      <c r="MLC105" s="227"/>
      <c r="MLD105" s="227"/>
      <c r="MLE105" s="227"/>
      <c r="MLF105" s="227"/>
      <c r="MLG105" s="227"/>
      <c r="MLH105" s="227"/>
      <c r="MLI105" s="227"/>
      <c r="MLJ105" s="227"/>
      <c r="MLK105" s="227"/>
      <c r="MLL105" s="227"/>
      <c r="MLM105" s="227"/>
      <c r="MLN105" s="227"/>
      <c r="MLO105" s="227"/>
      <c r="MLP105" s="227"/>
      <c r="MLQ105" s="227"/>
      <c r="MLR105" s="227"/>
      <c r="MLS105" s="227"/>
      <c r="MLT105" s="227"/>
      <c r="MLU105" s="227"/>
      <c r="MLV105" s="227"/>
      <c r="MLW105" s="227"/>
      <c r="MLX105" s="227"/>
      <c r="MLY105" s="227"/>
      <c r="MLZ105" s="227"/>
      <c r="MMA105" s="227"/>
      <c r="MMB105" s="227"/>
      <c r="MMC105" s="227"/>
      <c r="MMD105" s="227"/>
      <c r="MME105" s="227"/>
      <c r="MMF105" s="227"/>
      <c r="MMG105" s="227"/>
      <c r="MMH105" s="227"/>
      <c r="MMI105" s="227"/>
      <c r="MMJ105" s="227"/>
      <c r="MMK105" s="227"/>
      <c r="MML105" s="227"/>
      <c r="MMM105" s="227"/>
      <c r="MMN105" s="227"/>
      <c r="MMO105" s="227"/>
      <c r="MMP105" s="227"/>
      <c r="MMQ105" s="227"/>
      <c r="MMR105" s="227"/>
      <c r="MMS105" s="227"/>
      <c r="MMT105" s="227"/>
      <c r="MMU105" s="227"/>
      <c r="MMV105" s="227"/>
      <c r="MMW105" s="227"/>
      <c r="MMX105" s="227"/>
      <c r="MMY105" s="227"/>
      <c r="MMZ105" s="227"/>
      <c r="MNA105" s="227"/>
      <c r="MNB105" s="227"/>
      <c r="MNC105" s="227"/>
      <c r="MND105" s="227"/>
      <c r="MNE105" s="227"/>
      <c r="MNF105" s="227"/>
      <c r="MNG105" s="227"/>
      <c r="MNH105" s="227"/>
      <c r="MNI105" s="227"/>
      <c r="MNJ105" s="227"/>
      <c r="MNK105" s="227"/>
      <c r="MNL105" s="227"/>
      <c r="MNM105" s="227"/>
      <c r="MNN105" s="227"/>
      <c r="MNO105" s="227"/>
      <c r="MNP105" s="227"/>
      <c r="MNQ105" s="227"/>
      <c r="MNR105" s="227"/>
      <c r="MNS105" s="227"/>
      <c r="MNT105" s="227"/>
      <c r="MNU105" s="227"/>
      <c r="MNV105" s="227"/>
      <c r="MNW105" s="227"/>
      <c r="MNX105" s="227"/>
      <c r="MNY105" s="227"/>
      <c r="MNZ105" s="227"/>
      <c r="MOA105" s="227"/>
      <c r="MOB105" s="227"/>
      <c r="MOC105" s="227"/>
      <c r="MOD105" s="227"/>
      <c r="MOE105" s="227"/>
      <c r="MOF105" s="227"/>
      <c r="MOG105" s="227"/>
      <c r="MOH105" s="227"/>
      <c r="MOI105" s="227"/>
      <c r="MOJ105" s="227"/>
      <c r="MOK105" s="227"/>
      <c r="MOL105" s="227"/>
      <c r="MOM105" s="227"/>
      <c r="MON105" s="227"/>
      <c r="MOO105" s="227"/>
      <c r="MOP105" s="227"/>
      <c r="MOQ105" s="227"/>
      <c r="MOR105" s="227"/>
      <c r="MOS105" s="227"/>
      <c r="MOT105" s="227"/>
      <c r="MOU105" s="227"/>
      <c r="MOV105" s="227"/>
      <c r="MOW105" s="227"/>
      <c r="MOX105" s="227"/>
      <c r="MOY105" s="227"/>
      <c r="MOZ105" s="227"/>
      <c r="MPA105" s="227"/>
      <c r="MPB105" s="227"/>
      <c r="MPC105" s="227"/>
      <c r="MPD105" s="227"/>
      <c r="MPE105" s="227"/>
      <c r="MPF105" s="227"/>
      <c r="MPG105" s="227"/>
      <c r="MPH105" s="227"/>
      <c r="MPI105" s="227"/>
      <c r="MPJ105" s="227"/>
      <c r="MPK105" s="227"/>
      <c r="MPL105" s="227"/>
      <c r="MPM105" s="227"/>
      <c r="MPN105" s="227"/>
      <c r="MPO105" s="227"/>
      <c r="MPP105" s="227"/>
      <c r="MPQ105" s="227"/>
      <c r="MPR105" s="227"/>
      <c r="MPS105" s="227"/>
      <c r="MPT105" s="227"/>
      <c r="MPU105" s="227"/>
      <c r="MPV105" s="227"/>
      <c r="MPW105" s="227"/>
      <c r="MPX105" s="227"/>
      <c r="MPY105" s="227"/>
      <c r="MPZ105" s="227"/>
      <c r="MQA105" s="227"/>
      <c r="MQB105" s="227"/>
      <c r="MQC105" s="227"/>
      <c r="MQD105" s="227"/>
      <c r="MQE105" s="227"/>
      <c r="MQF105" s="227"/>
      <c r="MQG105" s="227"/>
      <c r="MQH105" s="227"/>
      <c r="MQI105" s="227"/>
      <c r="MQJ105" s="227"/>
      <c r="MQK105" s="227"/>
      <c r="MQL105" s="227"/>
      <c r="MQM105" s="227"/>
      <c r="MQN105" s="227"/>
      <c r="MQO105" s="227"/>
      <c r="MQP105" s="227"/>
      <c r="MQQ105" s="227"/>
      <c r="MQR105" s="227"/>
      <c r="MQS105" s="227"/>
      <c r="MQT105" s="227"/>
      <c r="MQU105" s="227"/>
      <c r="MQV105" s="227"/>
      <c r="MQW105" s="227"/>
      <c r="MQX105" s="227"/>
      <c r="MQY105" s="227"/>
      <c r="MQZ105" s="227"/>
      <c r="MRA105" s="227"/>
      <c r="MRB105" s="227"/>
      <c r="MRC105" s="227"/>
      <c r="MRD105" s="227"/>
      <c r="MRE105" s="227"/>
      <c r="MRF105" s="227"/>
      <c r="MRG105" s="227"/>
      <c r="MRH105" s="227"/>
      <c r="MRI105" s="227"/>
      <c r="MRJ105" s="227"/>
      <c r="MRK105" s="227"/>
      <c r="MRL105" s="227"/>
      <c r="MRM105" s="227"/>
      <c r="MRN105" s="227"/>
      <c r="MRO105" s="227"/>
      <c r="MRP105" s="227"/>
      <c r="MRQ105" s="227"/>
      <c r="MRR105" s="227"/>
      <c r="MRS105" s="227"/>
      <c r="MRT105" s="227"/>
      <c r="MRU105" s="227"/>
      <c r="MRV105" s="227"/>
      <c r="MRW105" s="227"/>
      <c r="MRX105" s="227"/>
      <c r="MRY105" s="227"/>
      <c r="MRZ105" s="227"/>
      <c r="MSA105" s="227"/>
      <c r="MSB105" s="227"/>
      <c r="MSC105" s="227"/>
      <c r="MSD105" s="227"/>
      <c r="MSE105" s="227"/>
      <c r="MSF105" s="227"/>
      <c r="MSG105" s="227"/>
      <c r="MSH105" s="227"/>
      <c r="MSI105" s="227"/>
      <c r="MSJ105" s="227"/>
      <c r="MSK105" s="227"/>
      <c r="MSL105" s="227"/>
      <c r="MSM105" s="227"/>
      <c r="MSN105" s="227"/>
      <c r="MSO105" s="227"/>
      <c r="MSP105" s="227"/>
      <c r="MSQ105" s="227"/>
      <c r="MSR105" s="227"/>
      <c r="MSS105" s="227"/>
      <c r="MST105" s="227"/>
      <c r="MSU105" s="227"/>
      <c r="MSV105" s="227"/>
      <c r="MSW105" s="227"/>
      <c r="MSX105" s="227"/>
      <c r="MSY105" s="227"/>
      <c r="MSZ105" s="227"/>
      <c r="MTA105" s="227"/>
      <c r="MTB105" s="227"/>
      <c r="MTC105" s="227"/>
      <c r="MTD105" s="227"/>
      <c r="MTE105" s="227"/>
      <c r="MTF105" s="227"/>
      <c r="MTG105" s="227"/>
      <c r="MTH105" s="227"/>
      <c r="MTI105" s="227"/>
      <c r="MTJ105" s="227"/>
      <c r="MTK105" s="227"/>
      <c r="MTL105" s="227"/>
      <c r="MTM105" s="227"/>
      <c r="MTN105" s="227"/>
      <c r="MTO105" s="227"/>
      <c r="MTP105" s="227"/>
      <c r="MTQ105" s="227"/>
      <c r="MTR105" s="227"/>
      <c r="MTS105" s="227"/>
      <c r="MTT105" s="227"/>
      <c r="MTU105" s="227"/>
      <c r="MTV105" s="227"/>
      <c r="MTW105" s="227"/>
      <c r="MTX105" s="227"/>
      <c r="MTY105" s="227"/>
      <c r="MTZ105" s="227"/>
      <c r="MUA105" s="227"/>
      <c r="MUB105" s="227"/>
      <c r="MUC105" s="227"/>
      <c r="MUD105" s="227"/>
      <c r="MUE105" s="227"/>
      <c r="MUF105" s="227"/>
      <c r="MUG105" s="227"/>
      <c r="MUH105" s="227"/>
      <c r="MUI105" s="227"/>
      <c r="MUJ105" s="227"/>
      <c r="MUK105" s="227"/>
      <c r="MUL105" s="227"/>
      <c r="MUM105" s="227"/>
      <c r="MUN105" s="227"/>
      <c r="MUO105" s="227"/>
      <c r="MUP105" s="227"/>
      <c r="MUQ105" s="227"/>
      <c r="MUR105" s="227"/>
      <c r="MUS105" s="227"/>
      <c r="MUT105" s="227"/>
      <c r="MUU105" s="227"/>
      <c r="MUV105" s="227"/>
      <c r="MUW105" s="227"/>
      <c r="MUX105" s="227"/>
      <c r="MUY105" s="227"/>
      <c r="MUZ105" s="227"/>
      <c r="MVA105" s="227"/>
      <c r="MVB105" s="227"/>
      <c r="MVC105" s="227"/>
      <c r="MVD105" s="227"/>
      <c r="MVE105" s="227"/>
      <c r="MVF105" s="227"/>
      <c r="MVG105" s="227"/>
      <c r="MVH105" s="227"/>
      <c r="MVI105" s="227"/>
      <c r="MVJ105" s="227"/>
      <c r="MVK105" s="227"/>
      <c r="MVL105" s="227"/>
      <c r="MVM105" s="227"/>
      <c r="MVN105" s="227"/>
      <c r="MVO105" s="227"/>
      <c r="MVP105" s="227"/>
      <c r="MVQ105" s="227"/>
      <c r="MVR105" s="227"/>
      <c r="MVS105" s="227"/>
      <c r="MVT105" s="227"/>
      <c r="MVU105" s="227"/>
      <c r="MVV105" s="227"/>
      <c r="MVW105" s="227"/>
      <c r="MVX105" s="227"/>
      <c r="MVY105" s="227"/>
      <c r="MVZ105" s="227"/>
      <c r="MWA105" s="227"/>
      <c r="MWB105" s="227"/>
      <c r="MWC105" s="227"/>
      <c r="MWD105" s="227"/>
      <c r="MWE105" s="227"/>
      <c r="MWF105" s="227"/>
      <c r="MWG105" s="227"/>
      <c r="MWH105" s="227"/>
      <c r="MWI105" s="227"/>
      <c r="MWJ105" s="227"/>
      <c r="MWK105" s="227"/>
      <c r="MWL105" s="227"/>
      <c r="MWM105" s="227"/>
      <c r="MWN105" s="227"/>
      <c r="MWO105" s="227"/>
      <c r="MWP105" s="227"/>
      <c r="MWQ105" s="227"/>
      <c r="MWR105" s="227"/>
      <c r="MWS105" s="227"/>
      <c r="MWT105" s="227"/>
      <c r="MWU105" s="227"/>
      <c r="MWV105" s="227"/>
      <c r="MWW105" s="227"/>
      <c r="MWX105" s="227"/>
      <c r="MWY105" s="227"/>
      <c r="MWZ105" s="227"/>
      <c r="MXA105" s="227"/>
      <c r="MXB105" s="227"/>
      <c r="MXC105" s="227"/>
      <c r="MXD105" s="227"/>
      <c r="MXE105" s="227"/>
      <c r="MXF105" s="227"/>
      <c r="MXG105" s="227"/>
      <c r="MXH105" s="227"/>
      <c r="MXI105" s="227"/>
      <c r="MXJ105" s="227"/>
      <c r="MXK105" s="227"/>
      <c r="MXL105" s="227"/>
      <c r="MXM105" s="227"/>
      <c r="MXN105" s="227"/>
      <c r="MXO105" s="227"/>
      <c r="MXP105" s="227"/>
      <c r="MXQ105" s="227"/>
      <c r="MXR105" s="227"/>
      <c r="MXS105" s="227"/>
      <c r="MXT105" s="227"/>
      <c r="MXU105" s="227"/>
      <c r="MXV105" s="227"/>
      <c r="MXW105" s="227"/>
      <c r="MXX105" s="227"/>
      <c r="MXY105" s="227"/>
      <c r="MXZ105" s="227"/>
      <c r="MYA105" s="227"/>
      <c r="MYB105" s="227"/>
      <c r="MYC105" s="227"/>
      <c r="MYD105" s="227"/>
      <c r="MYE105" s="227"/>
      <c r="MYF105" s="227"/>
      <c r="MYG105" s="227"/>
      <c r="MYH105" s="227"/>
      <c r="MYI105" s="227"/>
      <c r="MYJ105" s="227"/>
      <c r="MYK105" s="227"/>
      <c r="MYL105" s="227"/>
      <c r="MYM105" s="227"/>
      <c r="MYN105" s="227"/>
      <c r="MYO105" s="227"/>
      <c r="MYP105" s="227"/>
      <c r="MYQ105" s="227"/>
      <c r="MYR105" s="227"/>
      <c r="MYS105" s="227"/>
      <c r="MYT105" s="227"/>
      <c r="MYU105" s="227"/>
      <c r="MYV105" s="227"/>
      <c r="MYW105" s="227"/>
      <c r="MYX105" s="227"/>
      <c r="MYY105" s="227"/>
      <c r="MYZ105" s="227"/>
      <c r="MZA105" s="227"/>
      <c r="MZB105" s="227"/>
      <c r="MZC105" s="227"/>
      <c r="MZD105" s="227"/>
      <c r="MZE105" s="227"/>
      <c r="MZF105" s="227"/>
      <c r="MZG105" s="227"/>
      <c r="MZH105" s="227"/>
      <c r="MZI105" s="227"/>
      <c r="MZJ105" s="227"/>
      <c r="MZK105" s="227"/>
      <c r="MZL105" s="227"/>
      <c r="MZM105" s="227"/>
      <c r="MZN105" s="227"/>
      <c r="MZO105" s="227"/>
      <c r="MZP105" s="227"/>
      <c r="MZQ105" s="227"/>
      <c r="MZR105" s="227"/>
      <c r="MZS105" s="227"/>
      <c r="MZT105" s="227"/>
      <c r="MZU105" s="227"/>
      <c r="MZV105" s="227"/>
      <c r="MZW105" s="227"/>
      <c r="MZX105" s="227"/>
      <c r="MZY105" s="227"/>
      <c r="MZZ105" s="227"/>
      <c r="NAA105" s="227"/>
      <c r="NAB105" s="227"/>
      <c r="NAC105" s="227"/>
      <c r="NAD105" s="227"/>
      <c r="NAE105" s="227"/>
      <c r="NAF105" s="227"/>
      <c r="NAG105" s="227"/>
      <c r="NAH105" s="227"/>
      <c r="NAI105" s="227"/>
      <c r="NAJ105" s="227"/>
      <c r="NAK105" s="227"/>
      <c r="NAL105" s="227"/>
      <c r="NAM105" s="227"/>
      <c r="NAN105" s="227"/>
      <c r="NAO105" s="227"/>
      <c r="NAP105" s="227"/>
      <c r="NAQ105" s="227"/>
      <c r="NAR105" s="227"/>
      <c r="NAS105" s="227"/>
      <c r="NAT105" s="227"/>
      <c r="NAU105" s="227"/>
      <c r="NAV105" s="227"/>
      <c r="NAW105" s="227"/>
      <c r="NAX105" s="227"/>
      <c r="NAY105" s="227"/>
      <c r="NAZ105" s="227"/>
      <c r="NBA105" s="227"/>
      <c r="NBB105" s="227"/>
      <c r="NBC105" s="227"/>
      <c r="NBD105" s="227"/>
      <c r="NBE105" s="227"/>
      <c r="NBF105" s="227"/>
      <c r="NBG105" s="227"/>
      <c r="NBH105" s="227"/>
      <c r="NBI105" s="227"/>
      <c r="NBJ105" s="227"/>
      <c r="NBK105" s="227"/>
      <c r="NBL105" s="227"/>
      <c r="NBM105" s="227"/>
      <c r="NBN105" s="227"/>
      <c r="NBO105" s="227"/>
      <c r="NBP105" s="227"/>
      <c r="NBQ105" s="227"/>
      <c r="NBR105" s="227"/>
      <c r="NBS105" s="227"/>
      <c r="NBT105" s="227"/>
      <c r="NBU105" s="227"/>
      <c r="NBV105" s="227"/>
      <c r="NBW105" s="227"/>
      <c r="NBX105" s="227"/>
      <c r="NBY105" s="227"/>
      <c r="NBZ105" s="227"/>
      <c r="NCA105" s="227"/>
      <c r="NCB105" s="227"/>
      <c r="NCC105" s="227"/>
      <c r="NCD105" s="227"/>
      <c r="NCE105" s="227"/>
      <c r="NCF105" s="227"/>
      <c r="NCG105" s="227"/>
      <c r="NCH105" s="227"/>
      <c r="NCI105" s="227"/>
      <c r="NCJ105" s="227"/>
      <c r="NCK105" s="227"/>
      <c r="NCL105" s="227"/>
      <c r="NCM105" s="227"/>
      <c r="NCN105" s="227"/>
      <c r="NCO105" s="227"/>
      <c r="NCP105" s="227"/>
      <c r="NCQ105" s="227"/>
      <c r="NCR105" s="227"/>
      <c r="NCS105" s="227"/>
      <c r="NCT105" s="227"/>
      <c r="NCU105" s="227"/>
      <c r="NCV105" s="227"/>
      <c r="NCW105" s="227"/>
      <c r="NCX105" s="227"/>
      <c r="NCY105" s="227"/>
      <c r="NCZ105" s="227"/>
      <c r="NDA105" s="227"/>
      <c r="NDB105" s="227"/>
      <c r="NDC105" s="227"/>
      <c r="NDD105" s="227"/>
      <c r="NDE105" s="227"/>
      <c r="NDF105" s="227"/>
      <c r="NDG105" s="227"/>
      <c r="NDH105" s="227"/>
      <c r="NDI105" s="227"/>
      <c r="NDJ105" s="227"/>
      <c r="NDK105" s="227"/>
      <c r="NDL105" s="227"/>
      <c r="NDM105" s="227"/>
      <c r="NDN105" s="227"/>
      <c r="NDO105" s="227"/>
      <c r="NDP105" s="227"/>
      <c r="NDQ105" s="227"/>
      <c r="NDR105" s="227"/>
      <c r="NDS105" s="227"/>
      <c r="NDT105" s="227"/>
      <c r="NDU105" s="227"/>
      <c r="NDV105" s="227"/>
      <c r="NDW105" s="227"/>
      <c r="NDX105" s="227"/>
      <c r="NDY105" s="227"/>
      <c r="NDZ105" s="227"/>
      <c r="NEA105" s="227"/>
      <c r="NEB105" s="227"/>
      <c r="NEC105" s="227"/>
      <c r="NED105" s="227"/>
      <c r="NEE105" s="227"/>
      <c r="NEF105" s="227"/>
      <c r="NEG105" s="227"/>
      <c r="NEH105" s="227"/>
      <c r="NEI105" s="227"/>
      <c r="NEJ105" s="227"/>
      <c r="NEK105" s="227"/>
      <c r="NEL105" s="227"/>
      <c r="NEM105" s="227"/>
      <c r="NEN105" s="227"/>
      <c r="NEO105" s="227"/>
      <c r="NEP105" s="227"/>
      <c r="NEQ105" s="227"/>
      <c r="NER105" s="227"/>
      <c r="NES105" s="227"/>
      <c r="NET105" s="227"/>
      <c r="NEU105" s="227"/>
      <c r="NEV105" s="227"/>
      <c r="NEW105" s="227"/>
      <c r="NEX105" s="227"/>
      <c r="NEY105" s="227"/>
      <c r="NEZ105" s="227"/>
      <c r="NFA105" s="227"/>
      <c r="NFB105" s="227"/>
      <c r="NFC105" s="227"/>
      <c r="NFD105" s="227"/>
      <c r="NFE105" s="227"/>
      <c r="NFF105" s="227"/>
      <c r="NFG105" s="227"/>
      <c r="NFH105" s="227"/>
      <c r="NFI105" s="227"/>
      <c r="NFJ105" s="227"/>
      <c r="NFK105" s="227"/>
      <c r="NFL105" s="227"/>
      <c r="NFM105" s="227"/>
      <c r="NFN105" s="227"/>
      <c r="NFO105" s="227"/>
      <c r="NFP105" s="227"/>
      <c r="NFQ105" s="227"/>
      <c r="NFR105" s="227"/>
      <c r="NFS105" s="227"/>
      <c r="NFT105" s="227"/>
      <c r="NFU105" s="227"/>
      <c r="NFV105" s="227"/>
      <c r="NFW105" s="227"/>
      <c r="NFX105" s="227"/>
      <c r="NFY105" s="227"/>
      <c r="NFZ105" s="227"/>
      <c r="NGA105" s="227"/>
      <c r="NGB105" s="227"/>
      <c r="NGC105" s="227"/>
      <c r="NGD105" s="227"/>
      <c r="NGE105" s="227"/>
      <c r="NGF105" s="227"/>
      <c r="NGG105" s="227"/>
      <c r="NGH105" s="227"/>
      <c r="NGI105" s="227"/>
      <c r="NGJ105" s="227"/>
      <c r="NGK105" s="227"/>
      <c r="NGL105" s="227"/>
      <c r="NGM105" s="227"/>
      <c r="NGN105" s="227"/>
      <c r="NGO105" s="227"/>
      <c r="NGP105" s="227"/>
      <c r="NGQ105" s="227"/>
      <c r="NGR105" s="227"/>
      <c r="NGS105" s="227"/>
      <c r="NGT105" s="227"/>
      <c r="NGU105" s="227"/>
      <c r="NGV105" s="227"/>
      <c r="NGW105" s="227"/>
      <c r="NGX105" s="227"/>
      <c r="NGY105" s="227"/>
      <c r="NGZ105" s="227"/>
      <c r="NHA105" s="227"/>
      <c r="NHB105" s="227"/>
      <c r="NHC105" s="227"/>
      <c r="NHD105" s="227"/>
      <c r="NHE105" s="227"/>
      <c r="NHF105" s="227"/>
      <c r="NHG105" s="227"/>
      <c r="NHH105" s="227"/>
      <c r="NHI105" s="227"/>
      <c r="NHJ105" s="227"/>
      <c r="NHK105" s="227"/>
      <c r="NHL105" s="227"/>
      <c r="NHM105" s="227"/>
      <c r="NHN105" s="227"/>
      <c r="NHO105" s="227"/>
      <c r="NHP105" s="227"/>
      <c r="NHQ105" s="227"/>
      <c r="NHR105" s="227"/>
      <c r="NHS105" s="227"/>
      <c r="NHT105" s="227"/>
      <c r="NHU105" s="227"/>
      <c r="NHV105" s="227"/>
      <c r="NHW105" s="227"/>
      <c r="NHX105" s="227"/>
      <c r="NHY105" s="227"/>
      <c r="NHZ105" s="227"/>
      <c r="NIA105" s="227"/>
      <c r="NIB105" s="227"/>
      <c r="NIC105" s="227"/>
      <c r="NID105" s="227"/>
      <c r="NIE105" s="227"/>
      <c r="NIF105" s="227"/>
      <c r="NIG105" s="227"/>
      <c r="NIH105" s="227"/>
      <c r="NII105" s="227"/>
      <c r="NIJ105" s="227"/>
      <c r="NIK105" s="227"/>
      <c r="NIL105" s="227"/>
      <c r="NIM105" s="227"/>
      <c r="NIN105" s="227"/>
      <c r="NIO105" s="227"/>
      <c r="NIP105" s="227"/>
      <c r="NIQ105" s="227"/>
      <c r="NIR105" s="227"/>
      <c r="NIS105" s="227"/>
      <c r="NIT105" s="227"/>
      <c r="NIU105" s="227"/>
      <c r="NIV105" s="227"/>
      <c r="NIW105" s="227"/>
      <c r="NIX105" s="227"/>
      <c r="NIY105" s="227"/>
      <c r="NIZ105" s="227"/>
      <c r="NJA105" s="227"/>
      <c r="NJB105" s="227"/>
      <c r="NJC105" s="227"/>
      <c r="NJD105" s="227"/>
      <c r="NJE105" s="227"/>
      <c r="NJF105" s="227"/>
      <c r="NJG105" s="227"/>
      <c r="NJH105" s="227"/>
      <c r="NJI105" s="227"/>
      <c r="NJJ105" s="227"/>
      <c r="NJK105" s="227"/>
      <c r="NJL105" s="227"/>
      <c r="NJM105" s="227"/>
      <c r="NJN105" s="227"/>
      <c r="NJO105" s="227"/>
      <c r="NJP105" s="227"/>
      <c r="NJQ105" s="227"/>
      <c r="NJR105" s="227"/>
      <c r="NJS105" s="227"/>
      <c r="NJT105" s="227"/>
      <c r="NJU105" s="227"/>
      <c r="NJV105" s="227"/>
      <c r="NJW105" s="227"/>
      <c r="NJX105" s="227"/>
      <c r="NJY105" s="227"/>
      <c r="NJZ105" s="227"/>
      <c r="NKA105" s="227"/>
      <c r="NKB105" s="227"/>
      <c r="NKC105" s="227"/>
      <c r="NKD105" s="227"/>
      <c r="NKE105" s="227"/>
      <c r="NKF105" s="227"/>
      <c r="NKG105" s="227"/>
      <c r="NKH105" s="227"/>
      <c r="NKI105" s="227"/>
      <c r="NKJ105" s="227"/>
      <c r="NKK105" s="227"/>
      <c r="NKL105" s="227"/>
      <c r="NKM105" s="227"/>
      <c r="NKN105" s="227"/>
      <c r="NKO105" s="227"/>
      <c r="NKP105" s="227"/>
      <c r="NKQ105" s="227"/>
      <c r="NKR105" s="227"/>
      <c r="NKS105" s="227"/>
      <c r="NKT105" s="227"/>
      <c r="NKU105" s="227"/>
      <c r="NKV105" s="227"/>
      <c r="NKW105" s="227"/>
      <c r="NKX105" s="227"/>
      <c r="NKY105" s="227"/>
      <c r="NKZ105" s="227"/>
      <c r="NLA105" s="227"/>
      <c r="NLB105" s="227"/>
      <c r="NLC105" s="227"/>
      <c r="NLD105" s="227"/>
      <c r="NLE105" s="227"/>
      <c r="NLF105" s="227"/>
      <c r="NLG105" s="227"/>
      <c r="NLH105" s="227"/>
      <c r="NLI105" s="227"/>
      <c r="NLJ105" s="227"/>
      <c r="NLK105" s="227"/>
      <c r="NLL105" s="227"/>
      <c r="NLM105" s="227"/>
      <c r="NLN105" s="227"/>
      <c r="NLO105" s="227"/>
      <c r="NLP105" s="227"/>
      <c r="NLQ105" s="227"/>
      <c r="NLR105" s="227"/>
      <c r="NLS105" s="227"/>
      <c r="NLT105" s="227"/>
      <c r="NLU105" s="227"/>
      <c r="NLV105" s="227"/>
      <c r="NLW105" s="227"/>
      <c r="NLX105" s="227"/>
      <c r="NLY105" s="227"/>
      <c r="NLZ105" s="227"/>
      <c r="NMA105" s="227"/>
      <c r="NMB105" s="227"/>
      <c r="NMC105" s="227"/>
      <c r="NMD105" s="227"/>
      <c r="NME105" s="227"/>
      <c r="NMF105" s="227"/>
      <c r="NMG105" s="227"/>
      <c r="NMH105" s="227"/>
      <c r="NMI105" s="227"/>
      <c r="NMJ105" s="227"/>
      <c r="NMK105" s="227"/>
      <c r="NML105" s="227"/>
      <c r="NMM105" s="227"/>
      <c r="NMN105" s="227"/>
      <c r="NMO105" s="227"/>
      <c r="NMP105" s="227"/>
      <c r="NMQ105" s="227"/>
      <c r="NMR105" s="227"/>
      <c r="NMS105" s="227"/>
      <c r="NMT105" s="227"/>
      <c r="NMU105" s="227"/>
      <c r="NMV105" s="227"/>
      <c r="NMW105" s="227"/>
      <c r="NMX105" s="227"/>
      <c r="NMY105" s="227"/>
      <c r="NMZ105" s="227"/>
      <c r="NNA105" s="227"/>
      <c r="NNB105" s="227"/>
      <c r="NNC105" s="227"/>
      <c r="NND105" s="227"/>
      <c r="NNE105" s="227"/>
      <c r="NNF105" s="227"/>
      <c r="NNG105" s="227"/>
      <c r="NNH105" s="227"/>
      <c r="NNI105" s="227"/>
      <c r="NNJ105" s="227"/>
      <c r="NNK105" s="227"/>
      <c r="NNL105" s="227"/>
      <c r="NNM105" s="227"/>
      <c r="NNN105" s="227"/>
      <c r="NNO105" s="227"/>
      <c r="NNP105" s="227"/>
      <c r="NNQ105" s="227"/>
      <c r="NNR105" s="227"/>
      <c r="NNS105" s="227"/>
      <c r="NNT105" s="227"/>
      <c r="NNU105" s="227"/>
      <c r="NNV105" s="227"/>
      <c r="NNW105" s="227"/>
      <c r="NNX105" s="227"/>
      <c r="NNY105" s="227"/>
      <c r="NNZ105" s="227"/>
      <c r="NOA105" s="227"/>
      <c r="NOB105" s="227"/>
      <c r="NOC105" s="227"/>
      <c r="NOD105" s="227"/>
      <c r="NOE105" s="227"/>
      <c r="NOF105" s="227"/>
      <c r="NOG105" s="227"/>
      <c r="NOH105" s="227"/>
      <c r="NOI105" s="227"/>
      <c r="NOJ105" s="227"/>
      <c r="NOK105" s="227"/>
      <c r="NOL105" s="227"/>
      <c r="NOM105" s="227"/>
      <c r="NON105" s="227"/>
      <c r="NOO105" s="227"/>
      <c r="NOP105" s="227"/>
      <c r="NOQ105" s="227"/>
      <c r="NOR105" s="227"/>
      <c r="NOS105" s="227"/>
      <c r="NOT105" s="227"/>
      <c r="NOU105" s="227"/>
      <c r="NOV105" s="227"/>
      <c r="NOW105" s="227"/>
      <c r="NOX105" s="227"/>
      <c r="NOY105" s="227"/>
      <c r="NOZ105" s="227"/>
      <c r="NPA105" s="227"/>
      <c r="NPB105" s="227"/>
      <c r="NPC105" s="227"/>
      <c r="NPD105" s="227"/>
      <c r="NPE105" s="227"/>
      <c r="NPF105" s="227"/>
      <c r="NPG105" s="227"/>
      <c r="NPH105" s="227"/>
      <c r="NPI105" s="227"/>
      <c r="NPJ105" s="227"/>
      <c r="NPK105" s="227"/>
      <c r="NPL105" s="227"/>
      <c r="NPM105" s="227"/>
      <c r="NPN105" s="227"/>
      <c r="NPO105" s="227"/>
      <c r="NPP105" s="227"/>
      <c r="NPQ105" s="227"/>
      <c r="NPR105" s="227"/>
      <c r="NPS105" s="227"/>
      <c r="NPT105" s="227"/>
      <c r="NPU105" s="227"/>
      <c r="NPV105" s="227"/>
      <c r="NPW105" s="227"/>
      <c r="NPX105" s="227"/>
      <c r="NPY105" s="227"/>
      <c r="NPZ105" s="227"/>
      <c r="NQA105" s="227"/>
      <c r="NQB105" s="227"/>
      <c r="NQC105" s="227"/>
      <c r="NQD105" s="227"/>
      <c r="NQE105" s="227"/>
      <c r="NQF105" s="227"/>
      <c r="NQG105" s="227"/>
      <c r="NQH105" s="227"/>
      <c r="NQI105" s="227"/>
      <c r="NQJ105" s="227"/>
      <c r="NQK105" s="227"/>
      <c r="NQL105" s="227"/>
      <c r="NQM105" s="227"/>
      <c r="NQN105" s="227"/>
      <c r="NQO105" s="227"/>
      <c r="NQP105" s="227"/>
      <c r="NQQ105" s="227"/>
      <c r="NQR105" s="227"/>
      <c r="NQS105" s="227"/>
      <c r="NQT105" s="227"/>
      <c r="NQU105" s="227"/>
      <c r="NQV105" s="227"/>
      <c r="NQW105" s="227"/>
      <c r="NQX105" s="227"/>
      <c r="NQY105" s="227"/>
      <c r="NQZ105" s="227"/>
      <c r="NRA105" s="227"/>
      <c r="NRB105" s="227"/>
      <c r="NRC105" s="227"/>
      <c r="NRD105" s="227"/>
      <c r="NRE105" s="227"/>
      <c r="NRF105" s="227"/>
      <c r="NRG105" s="227"/>
      <c r="NRH105" s="227"/>
      <c r="NRI105" s="227"/>
      <c r="NRJ105" s="227"/>
      <c r="NRK105" s="227"/>
      <c r="NRL105" s="227"/>
      <c r="NRM105" s="227"/>
      <c r="NRN105" s="227"/>
      <c r="NRO105" s="227"/>
      <c r="NRP105" s="227"/>
      <c r="NRQ105" s="227"/>
      <c r="NRR105" s="227"/>
      <c r="NRS105" s="227"/>
      <c r="NRT105" s="227"/>
      <c r="NRU105" s="227"/>
      <c r="NRV105" s="227"/>
      <c r="NRW105" s="227"/>
      <c r="NRX105" s="227"/>
      <c r="NRY105" s="227"/>
      <c r="NRZ105" s="227"/>
      <c r="NSA105" s="227"/>
      <c r="NSB105" s="227"/>
      <c r="NSC105" s="227"/>
      <c r="NSD105" s="227"/>
      <c r="NSE105" s="227"/>
      <c r="NSF105" s="227"/>
      <c r="NSG105" s="227"/>
      <c r="NSH105" s="227"/>
      <c r="NSI105" s="227"/>
      <c r="NSJ105" s="227"/>
      <c r="NSK105" s="227"/>
      <c r="NSL105" s="227"/>
      <c r="NSM105" s="227"/>
      <c r="NSN105" s="227"/>
      <c r="NSO105" s="227"/>
      <c r="NSP105" s="227"/>
      <c r="NSQ105" s="227"/>
      <c r="NSR105" s="227"/>
      <c r="NSS105" s="227"/>
      <c r="NST105" s="227"/>
      <c r="NSU105" s="227"/>
      <c r="NSV105" s="227"/>
      <c r="NSW105" s="227"/>
      <c r="NSX105" s="227"/>
      <c r="NSY105" s="227"/>
      <c r="NSZ105" s="227"/>
      <c r="NTA105" s="227"/>
      <c r="NTB105" s="227"/>
      <c r="NTC105" s="227"/>
      <c r="NTD105" s="227"/>
      <c r="NTE105" s="227"/>
      <c r="NTF105" s="227"/>
      <c r="NTG105" s="227"/>
      <c r="NTH105" s="227"/>
      <c r="NTI105" s="227"/>
      <c r="NTJ105" s="227"/>
      <c r="NTK105" s="227"/>
      <c r="NTL105" s="227"/>
      <c r="NTM105" s="227"/>
      <c r="NTN105" s="227"/>
      <c r="NTO105" s="227"/>
      <c r="NTP105" s="227"/>
      <c r="NTQ105" s="227"/>
      <c r="NTR105" s="227"/>
      <c r="NTS105" s="227"/>
      <c r="NTT105" s="227"/>
      <c r="NTU105" s="227"/>
      <c r="NTV105" s="227"/>
      <c r="NTW105" s="227"/>
      <c r="NTX105" s="227"/>
      <c r="NTY105" s="227"/>
      <c r="NTZ105" s="227"/>
      <c r="NUA105" s="227"/>
      <c r="NUB105" s="227"/>
      <c r="NUC105" s="227"/>
      <c r="NUD105" s="227"/>
      <c r="NUE105" s="227"/>
      <c r="NUF105" s="227"/>
      <c r="NUG105" s="227"/>
      <c r="NUH105" s="227"/>
      <c r="NUI105" s="227"/>
      <c r="NUJ105" s="227"/>
      <c r="NUK105" s="227"/>
      <c r="NUL105" s="227"/>
      <c r="NUM105" s="227"/>
      <c r="NUN105" s="227"/>
      <c r="NUO105" s="227"/>
      <c r="NUP105" s="227"/>
      <c r="NUQ105" s="227"/>
      <c r="NUR105" s="227"/>
      <c r="NUS105" s="227"/>
      <c r="NUT105" s="227"/>
      <c r="NUU105" s="227"/>
      <c r="NUV105" s="227"/>
      <c r="NUW105" s="227"/>
      <c r="NUX105" s="227"/>
      <c r="NUY105" s="227"/>
      <c r="NUZ105" s="227"/>
      <c r="NVA105" s="227"/>
      <c r="NVB105" s="227"/>
      <c r="NVC105" s="227"/>
      <c r="NVD105" s="227"/>
      <c r="NVE105" s="227"/>
      <c r="NVF105" s="227"/>
      <c r="NVG105" s="227"/>
      <c r="NVH105" s="227"/>
      <c r="NVI105" s="227"/>
      <c r="NVJ105" s="227"/>
      <c r="NVK105" s="227"/>
      <c r="NVL105" s="227"/>
      <c r="NVM105" s="227"/>
      <c r="NVN105" s="227"/>
      <c r="NVO105" s="227"/>
      <c r="NVP105" s="227"/>
      <c r="NVQ105" s="227"/>
      <c r="NVR105" s="227"/>
      <c r="NVS105" s="227"/>
      <c r="NVT105" s="227"/>
      <c r="NVU105" s="227"/>
      <c r="NVV105" s="227"/>
      <c r="NVW105" s="227"/>
      <c r="NVX105" s="227"/>
      <c r="NVY105" s="227"/>
      <c r="NVZ105" s="227"/>
      <c r="NWA105" s="227"/>
      <c r="NWB105" s="227"/>
      <c r="NWC105" s="227"/>
      <c r="NWD105" s="227"/>
      <c r="NWE105" s="227"/>
      <c r="NWF105" s="227"/>
      <c r="NWG105" s="227"/>
      <c r="NWH105" s="227"/>
      <c r="NWI105" s="227"/>
      <c r="NWJ105" s="227"/>
      <c r="NWK105" s="227"/>
      <c r="NWL105" s="227"/>
      <c r="NWM105" s="227"/>
      <c r="NWN105" s="227"/>
      <c r="NWO105" s="227"/>
      <c r="NWP105" s="227"/>
      <c r="NWQ105" s="227"/>
      <c r="NWR105" s="227"/>
      <c r="NWS105" s="227"/>
      <c r="NWT105" s="227"/>
      <c r="NWU105" s="227"/>
      <c r="NWV105" s="227"/>
      <c r="NWW105" s="227"/>
      <c r="NWX105" s="227"/>
      <c r="NWY105" s="227"/>
      <c r="NWZ105" s="227"/>
      <c r="NXA105" s="227"/>
      <c r="NXB105" s="227"/>
      <c r="NXC105" s="227"/>
      <c r="NXD105" s="227"/>
      <c r="NXE105" s="227"/>
      <c r="NXF105" s="227"/>
      <c r="NXG105" s="227"/>
      <c r="NXH105" s="227"/>
      <c r="NXI105" s="227"/>
      <c r="NXJ105" s="227"/>
      <c r="NXK105" s="227"/>
      <c r="NXL105" s="227"/>
      <c r="NXM105" s="227"/>
      <c r="NXN105" s="227"/>
      <c r="NXO105" s="227"/>
      <c r="NXP105" s="227"/>
      <c r="NXQ105" s="227"/>
      <c r="NXR105" s="227"/>
      <c r="NXS105" s="227"/>
      <c r="NXT105" s="227"/>
      <c r="NXU105" s="227"/>
      <c r="NXV105" s="227"/>
      <c r="NXW105" s="227"/>
      <c r="NXX105" s="227"/>
      <c r="NXY105" s="227"/>
      <c r="NXZ105" s="227"/>
      <c r="NYA105" s="227"/>
      <c r="NYB105" s="227"/>
      <c r="NYC105" s="227"/>
      <c r="NYD105" s="227"/>
      <c r="NYE105" s="227"/>
      <c r="NYF105" s="227"/>
      <c r="NYG105" s="227"/>
      <c r="NYH105" s="227"/>
      <c r="NYI105" s="227"/>
      <c r="NYJ105" s="227"/>
      <c r="NYK105" s="227"/>
      <c r="NYL105" s="227"/>
      <c r="NYM105" s="227"/>
      <c r="NYN105" s="227"/>
      <c r="NYO105" s="227"/>
      <c r="NYP105" s="227"/>
      <c r="NYQ105" s="227"/>
      <c r="NYR105" s="227"/>
      <c r="NYS105" s="227"/>
      <c r="NYT105" s="227"/>
      <c r="NYU105" s="227"/>
      <c r="NYV105" s="227"/>
      <c r="NYW105" s="227"/>
      <c r="NYX105" s="227"/>
      <c r="NYY105" s="227"/>
      <c r="NYZ105" s="227"/>
      <c r="NZA105" s="227"/>
      <c r="NZB105" s="227"/>
      <c r="NZC105" s="227"/>
      <c r="NZD105" s="227"/>
      <c r="NZE105" s="227"/>
      <c r="NZF105" s="227"/>
      <c r="NZG105" s="227"/>
      <c r="NZH105" s="227"/>
      <c r="NZI105" s="227"/>
      <c r="NZJ105" s="227"/>
      <c r="NZK105" s="227"/>
      <c r="NZL105" s="227"/>
      <c r="NZM105" s="227"/>
      <c r="NZN105" s="227"/>
      <c r="NZO105" s="227"/>
      <c r="NZP105" s="227"/>
      <c r="NZQ105" s="227"/>
      <c r="NZR105" s="227"/>
      <c r="NZS105" s="227"/>
      <c r="NZT105" s="227"/>
      <c r="NZU105" s="227"/>
      <c r="NZV105" s="227"/>
      <c r="NZW105" s="227"/>
      <c r="NZX105" s="227"/>
      <c r="NZY105" s="227"/>
      <c r="NZZ105" s="227"/>
      <c r="OAA105" s="227"/>
      <c r="OAB105" s="227"/>
      <c r="OAC105" s="227"/>
      <c r="OAD105" s="227"/>
      <c r="OAE105" s="227"/>
      <c r="OAF105" s="227"/>
      <c r="OAG105" s="227"/>
      <c r="OAH105" s="227"/>
      <c r="OAI105" s="227"/>
      <c r="OAJ105" s="227"/>
      <c r="OAK105" s="227"/>
      <c r="OAL105" s="227"/>
      <c r="OAM105" s="227"/>
      <c r="OAN105" s="227"/>
      <c r="OAO105" s="227"/>
      <c r="OAP105" s="227"/>
      <c r="OAQ105" s="227"/>
      <c r="OAR105" s="227"/>
      <c r="OAS105" s="227"/>
      <c r="OAT105" s="227"/>
      <c r="OAU105" s="227"/>
      <c r="OAV105" s="227"/>
      <c r="OAW105" s="227"/>
      <c r="OAX105" s="227"/>
      <c r="OAY105" s="227"/>
      <c r="OAZ105" s="227"/>
      <c r="OBA105" s="227"/>
      <c r="OBB105" s="227"/>
      <c r="OBC105" s="227"/>
      <c r="OBD105" s="227"/>
      <c r="OBE105" s="227"/>
      <c r="OBF105" s="227"/>
      <c r="OBG105" s="227"/>
      <c r="OBH105" s="227"/>
      <c r="OBI105" s="227"/>
      <c r="OBJ105" s="227"/>
      <c r="OBK105" s="227"/>
      <c r="OBL105" s="227"/>
      <c r="OBM105" s="227"/>
      <c r="OBN105" s="227"/>
      <c r="OBO105" s="227"/>
      <c r="OBP105" s="227"/>
      <c r="OBQ105" s="227"/>
      <c r="OBR105" s="227"/>
      <c r="OBS105" s="227"/>
      <c r="OBT105" s="227"/>
      <c r="OBU105" s="227"/>
      <c r="OBV105" s="227"/>
      <c r="OBW105" s="227"/>
      <c r="OBX105" s="227"/>
      <c r="OBY105" s="227"/>
      <c r="OBZ105" s="227"/>
      <c r="OCA105" s="227"/>
      <c r="OCB105" s="227"/>
      <c r="OCC105" s="227"/>
      <c r="OCD105" s="227"/>
      <c r="OCE105" s="227"/>
      <c r="OCF105" s="227"/>
      <c r="OCG105" s="227"/>
      <c r="OCH105" s="227"/>
      <c r="OCI105" s="227"/>
      <c r="OCJ105" s="227"/>
      <c r="OCK105" s="227"/>
      <c r="OCL105" s="227"/>
      <c r="OCM105" s="227"/>
      <c r="OCN105" s="227"/>
      <c r="OCO105" s="227"/>
      <c r="OCP105" s="227"/>
      <c r="OCQ105" s="227"/>
      <c r="OCR105" s="227"/>
      <c r="OCS105" s="227"/>
      <c r="OCT105" s="227"/>
      <c r="OCU105" s="227"/>
      <c r="OCV105" s="227"/>
      <c r="OCW105" s="227"/>
      <c r="OCX105" s="227"/>
      <c r="OCY105" s="227"/>
      <c r="OCZ105" s="227"/>
      <c r="ODA105" s="227"/>
      <c r="ODB105" s="227"/>
      <c r="ODC105" s="227"/>
      <c r="ODD105" s="227"/>
      <c r="ODE105" s="227"/>
      <c r="ODF105" s="227"/>
      <c r="ODG105" s="227"/>
      <c r="ODH105" s="227"/>
      <c r="ODI105" s="227"/>
      <c r="ODJ105" s="227"/>
      <c r="ODK105" s="227"/>
      <c r="ODL105" s="227"/>
      <c r="ODM105" s="227"/>
      <c r="ODN105" s="227"/>
      <c r="ODO105" s="227"/>
      <c r="ODP105" s="227"/>
      <c r="ODQ105" s="227"/>
      <c r="ODR105" s="227"/>
      <c r="ODS105" s="227"/>
      <c r="ODT105" s="227"/>
      <c r="ODU105" s="227"/>
      <c r="ODV105" s="227"/>
      <c r="ODW105" s="227"/>
      <c r="ODX105" s="227"/>
      <c r="ODY105" s="227"/>
      <c r="ODZ105" s="227"/>
      <c r="OEA105" s="227"/>
      <c r="OEB105" s="227"/>
      <c r="OEC105" s="227"/>
      <c r="OED105" s="227"/>
      <c r="OEE105" s="227"/>
      <c r="OEF105" s="227"/>
      <c r="OEG105" s="227"/>
      <c r="OEH105" s="227"/>
      <c r="OEI105" s="227"/>
      <c r="OEJ105" s="227"/>
      <c r="OEK105" s="227"/>
      <c r="OEL105" s="227"/>
      <c r="OEM105" s="227"/>
      <c r="OEN105" s="227"/>
      <c r="OEO105" s="227"/>
      <c r="OEP105" s="227"/>
      <c r="OEQ105" s="227"/>
      <c r="OER105" s="227"/>
      <c r="OES105" s="227"/>
      <c r="OET105" s="227"/>
      <c r="OEU105" s="227"/>
      <c r="OEV105" s="227"/>
      <c r="OEW105" s="227"/>
      <c r="OEX105" s="227"/>
      <c r="OEY105" s="227"/>
      <c r="OEZ105" s="227"/>
      <c r="OFA105" s="227"/>
      <c r="OFB105" s="227"/>
      <c r="OFC105" s="227"/>
      <c r="OFD105" s="227"/>
      <c r="OFE105" s="227"/>
      <c r="OFF105" s="227"/>
      <c r="OFG105" s="227"/>
      <c r="OFH105" s="227"/>
      <c r="OFI105" s="227"/>
      <c r="OFJ105" s="227"/>
      <c r="OFK105" s="227"/>
      <c r="OFL105" s="227"/>
      <c r="OFM105" s="227"/>
      <c r="OFN105" s="227"/>
      <c r="OFO105" s="227"/>
      <c r="OFP105" s="227"/>
      <c r="OFQ105" s="227"/>
      <c r="OFR105" s="227"/>
      <c r="OFS105" s="227"/>
      <c r="OFT105" s="227"/>
      <c r="OFU105" s="227"/>
      <c r="OFV105" s="227"/>
      <c r="OFW105" s="227"/>
      <c r="OFX105" s="227"/>
      <c r="OFY105" s="227"/>
      <c r="OFZ105" s="227"/>
      <c r="OGA105" s="227"/>
      <c r="OGB105" s="227"/>
      <c r="OGC105" s="227"/>
      <c r="OGD105" s="227"/>
      <c r="OGE105" s="227"/>
      <c r="OGF105" s="227"/>
      <c r="OGG105" s="227"/>
      <c r="OGH105" s="227"/>
      <c r="OGI105" s="227"/>
      <c r="OGJ105" s="227"/>
      <c r="OGK105" s="227"/>
      <c r="OGL105" s="227"/>
      <c r="OGM105" s="227"/>
      <c r="OGN105" s="227"/>
      <c r="OGO105" s="227"/>
      <c r="OGP105" s="227"/>
      <c r="OGQ105" s="227"/>
      <c r="OGR105" s="227"/>
      <c r="OGS105" s="227"/>
      <c r="OGT105" s="227"/>
      <c r="OGU105" s="227"/>
      <c r="OGV105" s="227"/>
      <c r="OGW105" s="227"/>
      <c r="OGX105" s="227"/>
      <c r="OGY105" s="227"/>
      <c r="OGZ105" s="227"/>
      <c r="OHA105" s="227"/>
      <c r="OHB105" s="227"/>
      <c r="OHC105" s="227"/>
      <c r="OHD105" s="227"/>
      <c r="OHE105" s="227"/>
      <c r="OHF105" s="227"/>
      <c r="OHG105" s="227"/>
      <c r="OHH105" s="227"/>
      <c r="OHI105" s="227"/>
      <c r="OHJ105" s="227"/>
      <c r="OHK105" s="227"/>
      <c r="OHL105" s="227"/>
      <c r="OHM105" s="227"/>
      <c r="OHN105" s="227"/>
      <c r="OHO105" s="227"/>
      <c r="OHP105" s="227"/>
      <c r="OHQ105" s="227"/>
      <c r="OHR105" s="227"/>
      <c r="OHS105" s="227"/>
      <c r="OHT105" s="227"/>
      <c r="OHU105" s="227"/>
      <c r="OHV105" s="227"/>
      <c r="OHW105" s="227"/>
      <c r="OHX105" s="227"/>
      <c r="OHY105" s="227"/>
      <c r="OHZ105" s="227"/>
      <c r="OIA105" s="227"/>
      <c r="OIB105" s="227"/>
      <c r="OIC105" s="227"/>
      <c r="OID105" s="227"/>
      <c r="OIE105" s="227"/>
      <c r="OIF105" s="227"/>
      <c r="OIG105" s="227"/>
      <c r="OIH105" s="227"/>
      <c r="OII105" s="227"/>
      <c r="OIJ105" s="227"/>
      <c r="OIK105" s="227"/>
      <c r="OIL105" s="227"/>
      <c r="OIM105" s="227"/>
      <c r="OIN105" s="227"/>
      <c r="OIO105" s="227"/>
      <c r="OIP105" s="227"/>
      <c r="OIQ105" s="227"/>
      <c r="OIR105" s="227"/>
      <c r="OIS105" s="227"/>
      <c r="OIT105" s="227"/>
      <c r="OIU105" s="227"/>
      <c r="OIV105" s="227"/>
      <c r="OIW105" s="227"/>
      <c r="OIX105" s="227"/>
      <c r="OIY105" s="227"/>
      <c r="OIZ105" s="227"/>
      <c r="OJA105" s="227"/>
      <c r="OJB105" s="227"/>
      <c r="OJC105" s="227"/>
      <c r="OJD105" s="227"/>
      <c r="OJE105" s="227"/>
      <c r="OJF105" s="227"/>
      <c r="OJG105" s="227"/>
      <c r="OJH105" s="227"/>
      <c r="OJI105" s="227"/>
      <c r="OJJ105" s="227"/>
      <c r="OJK105" s="227"/>
      <c r="OJL105" s="227"/>
      <c r="OJM105" s="227"/>
      <c r="OJN105" s="227"/>
      <c r="OJO105" s="227"/>
      <c r="OJP105" s="227"/>
      <c r="OJQ105" s="227"/>
      <c r="OJR105" s="227"/>
      <c r="OJS105" s="227"/>
      <c r="OJT105" s="227"/>
      <c r="OJU105" s="227"/>
      <c r="OJV105" s="227"/>
      <c r="OJW105" s="227"/>
      <c r="OJX105" s="227"/>
      <c r="OJY105" s="227"/>
      <c r="OJZ105" s="227"/>
      <c r="OKA105" s="227"/>
      <c r="OKB105" s="227"/>
      <c r="OKC105" s="227"/>
      <c r="OKD105" s="227"/>
      <c r="OKE105" s="227"/>
      <c r="OKF105" s="227"/>
      <c r="OKG105" s="227"/>
      <c r="OKH105" s="227"/>
      <c r="OKI105" s="227"/>
      <c r="OKJ105" s="227"/>
      <c r="OKK105" s="227"/>
      <c r="OKL105" s="227"/>
      <c r="OKM105" s="227"/>
      <c r="OKN105" s="227"/>
      <c r="OKO105" s="227"/>
      <c r="OKP105" s="227"/>
      <c r="OKQ105" s="227"/>
      <c r="OKR105" s="227"/>
      <c r="OKS105" s="227"/>
      <c r="OKT105" s="227"/>
      <c r="OKU105" s="227"/>
      <c r="OKV105" s="227"/>
      <c r="OKW105" s="227"/>
      <c r="OKX105" s="227"/>
      <c r="OKY105" s="227"/>
      <c r="OKZ105" s="227"/>
      <c r="OLA105" s="227"/>
      <c r="OLB105" s="227"/>
      <c r="OLC105" s="227"/>
      <c r="OLD105" s="227"/>
      <c r="OLE105" s="227"/>
      <c r="OLF105" s="227"/>
      <c r="OLG105" s="227"/>
      <c r="OLH105" s="227"/>
      <c r="OLI105" s="227"/>
      <c r="OLJ105" s="227"/>
      <c r="OLK105" s="227"/>
      <c r="OLL105" s="227"/>
      <c r="OLM105" s="227"/>
      <c r="OLN105" s="227"/>
      <c r="OLO105" s="227"/>
      <c r="OLP105" s="227"/>
      <c r="OLQ105" s="227"/>
      <c r="OLR105" s="227"/>
      <c r="OLS105" s="227"/>
      <c r="OLT105" s="227"/>
      <c r="OLU105" s="227"/>
      <c r="OLV105" s="227"/>
      <c r="OLW105" s="227"/>
      <c r="OLX105" s="227"/>
      <c r="OLY105" s="227"/>
      <c r="OLZ105" s="227"/>
      <c r="OMA105" s="227"/>
      <c r="OMB105" s="227"/>
      <c r="OMC105" s="227"/>
      <c r="OMD105" s="227"/>
      <c r="OME105" s="227"/>
      <c r="OMF105" s="227"/>
      <c r="OMG105" s="227"/>
      <c r="OMH105" s="227"/>
      <c r="OMI105" s="227"/>
      <c r="OMJ105" s="227"/>
      <c r="OMK105" s="227"/>
      <c r="OML105" s="227"/>
      <c r="OMM105" s="227"/>
      <c r="OMN105" s="227"/>
      <c r="OMO105" s="227"/>
      <c r="OMP105" s="227"/>
      <c r="OMQ105" s="227"/>
      <c r="OMR105" s="227"/>
      <c r="OMS105" s="227"/>
      <c r="OMT105" s="227"/>
      <c r="OMU105" s="227"/>
      <c r="OMV105" s="227"/>
      <c r="OMW105" s="227"/>
      <c r="OMX105" s="227"/>
      <c r="OMY105" s="227"/>
      <c r="OMZ105" s="227"/>
      <c r="ONA105" s="227"/>
      <c r="ONB105" s="227"/>
      <c r="ONC105" s="227"/>
      <c r="OND105" s="227"/>
      <c r="ONE105" s="227"/>
      <c r="ONF105" s="227"/>
      <c r="ONG105" s="227"/>
      <c r="ONH105" s="227"/>
      <c r="ONI105" s="227"/>
      <c r="ONJ105" s="227"/>
      <c r="ONK105" s="227"/>
      <c r="ONL105" s="227"/>
      <c r="ONM105" s="227"/>
      <c r="ONN105" s="227"/>
      <c r="ONO105" s="227"/>
      <c r="ONP105" s="227"/>
      <c r="ONQ105" s="227"/>
      <c r="ONR105" s="227"/>
      <c r="ONS105" s="227"/>
      <c r="ONT105" s="227"/>
      <c r="ONU105" s="227"/>
      <c r="ONV105" s="227"/>
      <c r="ONW105" s="227"/>
      <c r="ONX105" s="227"/>
      <c r="ONY105" s="227"/>
      <c r="ONZ105" s="227"/>
      <c r="OOA105" s="227"/>
      <c r="OOB105" s="227"/>
      <c r="OOC105" s="227"/>
      <c r="OOD105" s="227"/>
      <c r="OOE105" s="227"/>
      <c r="OOF105" s="227"/>
      <c r="OOG105" s="227"/>
      <c r="OOH105" s="227"/>
      <c r="OOI105" s="227"/>
      <c r="OOJ105" s="227"/>
      <c r="OOK105" s="227"/>
      <c r="OOL105" s="227"/>
      <c r="OOM105" s="227"/>
      <c r="OON105" s="227"/>
      <c r="OOO105" s="227"/>
      <c r="OOP105" s="227"/>
      <c r="OOQ105" s="227"/>
      <c r="OOR105" s="227"/>
      <c r="OOS105" s="227"/>
      <c r="OOT105" s="227"/>
      <c r="OOU105" s="227"/>
      <c r="OOV105" s="227"/>
      <c r="OOW105" s="227"/>
      <c r="OOX105" s="227"/>
      <c r="OOY105" s="227"/>
      <c r="OOZ105" s="227"/>
      <c r="OPA105" s="227"/>
      <c r="OPB105" s="227"/>
      <c r="OPC105" s="227"/>
      <c r="OPD105" s="227"/>
      <c r="OPE105" s="227"/>
      <c r="OPF105" s="227"/>
      <c r="OPG105" s="227"/>
      <c r="OPH105" s="227"/>
      <c r="OPI105" s="227"/>
      <c r="OPJ105" s="227"/>
      <c r="OPK105" s="227"/>
      <c r="OPL105" s="227"/>
      <c r="OPM105" s="227"/>
      <c r="OPN105" s="227"/>
      <c r="OPO105" s="227"/>
      <c r="OPP105" s="227"/>
      <c r="OPQ105" s="227"/>
      <c r="OPR105" s="227"/>
      <c r="OPS105" s="227"/>
      <c r="OPT105" s="227"/>
      <c r="OPU105" s="227"/>
      <c r="OPV105" s="227"/>
      <c r="OPW105" s="227"/>
      <c r="OPX105" s="227"/>
      <c r="OPY105" s="227"/>
      <c r="OPZ105" s="227"/>
      <c r="OQA105" s="227"/>
      <c r="OQB105" s="227"/>
      <c r="OQC105" s="227"/>
      <c r="OQD105" s="227"/>
      <c r="OQE105" s="227"/>
      <c r="OQF105" s="227"/>
      <c r="OQG105" s="227"/>
      <c r="OQH105" s="227"/>
      <c r="OQI105" s="227"/>
      <c r="OQJ105" s="227"/>
      <c r="OQK105" s="227"/>
      <c r="OQL105" s="227"/>
      <c r="OQM105" s="227"/>
      <c r="OQN105" s="227"/>
      <c r="OQO105" s="227"/>
      <c r="OQP105" s="227"/>
      <c r="OQQ105" s="227"/>
      <c r="OQR105" s="227"/>
      <c r="OQS105" s="227"/>
      <c r="OQT105" s="227"/>
      <c r="OQU105" s="227"/>
      <c r="OQV105" s="227"/>
      <c r="OQW105" s="227"/>
      <c r="OQX105" s="227"/>
      <c r="OQY105" s="227"/>
      <c r="OQZ105" s="227"/>
      <c r="ORA105" s="227"/>
      <c r="ORB105" s="227"/>
      <c r="ORC105" s="227"/>
      <c r="ORD105" s="227"/>
      <c r="ORE105" s="227"/>
      <c r="ORF105" s="227"/>
      <c r="ORG105" s="227"/>
      <c r="ORH105" s="227"/>
      <c r="ORI105" s="227"/>
      <c r="ORJ105" s="227"/>
      <c r="ORK105" s="227"/>
      <c r="ORL105" s="227"/>
      <c r="ORM105" s="227"/>
      <c r="ORN105" s="227"/>
      <c r="ORO105" s="227"/>
      <c r="ORP105" s="227"/>
      <c r="ORQ105" s="227"/>
      <c r="ORR105" s="227"/>
      <c r="ORS105" s="227"/>
      <c r="ORT105" s="227"/>
      <c r="ORU105" s="227"/>
      <c r="ORV105" s="227"/>
      <c r="ORW105" s="227"/>
      <c r="ORX105" s="227"/>
      <c r="ORY105" s="227"/>
      <c r="ORZ105" s="227"/>
      <c r="OSA105" s="227"/>
      <c r="OSB105" s="227"/>
      <c r="OSC105" s="227"/>
      <c r="OSD105" s="227"/>
      <c r="OSE105" s="227"/>
      <c r="OSF105" s="227"/>
      <c r="OSG105" s="227"/>
      <c r="OSH105" s="227"/>
      <c r="OSI105" s="227"/>
      <c r="OSJ105" s="227"/>
      <c r="OSK105" s="227"/>
      <c r="OSL105" s="227"/>
      <c r="OSM105" s="227"/>
      <c r="OSN105" s="227"/>
      <c r="OSO105" s="227"/>
      <c r="OSP105" s="227"/>
      <c r="OSQ105" s="227"/>
      <c r="OSR105" s="227"/>
      <c r="OSS105" s="227"/>
      <c r="OST105" s="227"/>
      <c r="OSU105" s="227"/>
      <c r="OSV105" s="227"/>
      <c r="OSW105" s="227"/>
      <c r="OSX105" s="227"/>
      <c r="OSY105" s="227"/>
      <c r="OSZ105" s="227"/>
      <c r="OTA105" s="227"/>
      <c r="OTB105" s="227"/>
      <c r="OTC105" s="227"/>
      <c r="OTD105" s="227"/>
      <c r="OTE105" s="227"/>
      <c r="OTF105" s="227"/>
      <c r="OTG105" s="227"/>
      <c r="OTH105" s="227"/>
      <c r="OTI105" s="227"/>
      <c r="OTJ105" s="227"/>
      <c r="OTK105" s="227"/>
      <c r="OTL105" s="227"/>
      <c r="OTM105" s="227"/>
      <c r="OTN105" s="227"/>
      <c r="OTO105" s="227"/>
      <c r="OTP105" s="227"/>
      <c r="OTQ105" s="227"/>
      <c r="OTR105" s="227"/>
      <c r="OTS105" s="227"/>
      <c r="OTT105" s="227"/>
      <c r="OTU105" s="227"/>
      <c r="OTV105" s="227"/>
      <c r="OTW105" s="227"/>
      <c r="OTX105" s="227"/>
      <c r="OTY105" s="227"/>
      <c r="OTZ105" s="227"/>
      <c r="OUA105" s="227"/>
      <c r="OUB105" s="227"/>
      <c r="OUC105" s="227"/>
      <c r="OUD105" s="227"/>
      <c r="OUE105" s="227"/>
      <c r="OUF105" s="227"/>
      <c r="OUG105" s="227"/>
      <c r="OUH105" s="227"/>
      <c r="OUI105" s="227"/>
      <c r="OUJ105" s="227"/>
      <c r="OUK105" s="227"/>
      <c r="OUL105" s="227"/>
      <c r="OUM105" s="227"/>
      <c r="OUN105" s="227"/>
      <c r="OUO105" s="227"/>
      <c r="OUP105" s="227"/>
      <c r="OUQ105" s="227"/>
      <c r="OUR105" s="227"/>
      <c r="OUS105" s="227"/>
      <c r="OUT105" s="227"/>
      <c r="OUU105" s="227"/>
      <c r="OUV105" s="227"/>
      <c r="OUW105" s="227"/>
      <c r="OUX105" s="227"/>
      <c r="OUY105" s="227"/>
      <c r="OUZ105" s="227"/>
      <c r="OVA105" s="227"/>
      <c r="OVB105" s="227"/>
      <c r="OVC105" s="227"/>
      <c r="OVD105" s="227"/>
      <c r="OVE105" s="227"/>
      <c r="OVF105" s="227"/>
      <c r="OVG105" s="227"/>
      <c r="OVH105" s="227"/>
      <c r="OVI105" s="227"/>
      <c r="OVJ105" s="227"/>
      <c r="OVK105" s="227"/>
      <c r="OVL105" s="227"/>
      <c r="OVM105" s="227"/>
      <c r="OVN105" s="227"/>
      <c r="OVO105" s="227"/>
      <c r="OVP105" s="227"/>
      <c r="OVQ105" s="227"/>
      <c r="OVR105" s="227"/>
      <c r="OVS105" s="227"/>
      <c r="OVT105" s="227"/>
      <c r="OVU105" s="227"/>
      <c r="OVV105" s="227"/>
      <c r="OVW105" s="227"/>
      <c r="OVX105" s="227"/>
      <c r="OVY105" s="227"/>
      <c r="OVZ105" s="227"/>
      <c r="OWA105" s="227"/>
      <c r="OWB105" s="227"/>
      <c r="OWC105" s="227"/>
      <c r="OWD105" s="227"/>
      <c r="OWE105" s="227"/>
      <c r="OWF105" s="227"/>
      <c r="OWG105" s="227"/>
      <c r="OWH105" s="227"/>
      <c r="OWI105" s="227"/>
      <c r="OWJ105" s="227"/>
      <c r="OWK105" s="227"/>
      <c r="OWL105" s="227"/>
      <c r="OWM105" s="227"/>
      <c r="OWN105" s="227"/>
      <c r="OWO105" s="227"/>
      <c r="OWP105" s="227"/>
      <c r="OWQ105" s="227"/>
      <c r="OWR105" s="227"/>
      <c r="OWS105" s="227"/>
      <c r="OWT105" s="227"/>
      <c r="OWU105" s="227"/>
      <c r="OWV105" s="227"/>
      <c r="OWW105" s="227"/>
      <c r="OWX105" s="227"/>
      <c r="OWY105" s="227"/>
      <c r="OWZ105" s="227"/>
      <c r="OXA105" s="227"/>
      <c r="OXB105" s="227"/>
      <c r="OXC105" s="227"/>
      <c r="OXD105" s="227"/>
      <c r="OXE105" s="227"/>
      <c r="OXF105" s="227"/>
      <c r="OXG105" s="227"/>
      <c r="OXH105" s="227"/>
      <c r="OXI105" s="227"/>
      <c r="OXJ105" s="227"/>
      <c r="OXK105" s="227"/>
      <c r="OXL105" s="227"/>
      <c r="OXM105" s="227"/>
      <c r="OXN105" s="227"/>
      <c r="OXO105" s="227"/>
      <c r="OXP105" s="227"/>
      <c r="OXQ105" s="227"/>
      <c r="OXR105" s="227"/>
      <c r="OXS105" s="227"/>
      <c r="OXT105" s="227"/>
      <c r="OXU105" s="227"/>
      <c r="OXV105" s="227"/>
      <c r="OXW105" s="227"/>
      <c r="OXX105" s="227"/>
      <c r="OXY105" s="227"/>
      <c r="OXZ105" s="227"/>
      <c r="OYA105" s="227"/>
      <c r="OYB105" s="227"/>
      <c r="OYC105" s="227"/>
      <c r="OYD105" s="227"/>
      <c r="OYE105" s="227"/>
      <c r="OYF105" s="227"/>
      <c r="OYG105" s="227"/>
      <c r="OYH105" s="227"/>
      <c r="OYI105" s="227"/>
      <c r="OYJ105" s="227"/>
      <c r="OYK105" s="227"/>
      <c r="OYL105" s="227"/>
      <c r="OYM105" s="227"/>
      <c r="OYN105" s="227"/>
      <c r="OYO105" s="227"/>
      <c r="OYP105" s="227"/>
      <c r="OYQ105" s="227"/>
      <c r="OYR105" s="227"/>
      <c r="OYS105" s="227"/>
      <c r="OYT105" s="227"/>
      <c r="OYU105" s="227"/>
      <c r="OYV105" s="227"/>
      <c r="OYW105" s="227"/>
      <c r="OYX105" s="227"/>
      <c r="OYY105" s="227"/>
      <c r="OYZ105" s="227"/>
      <c r="OZA105" s="227"/>
      <c r="OZB105" s="227"/>
      <c r="OZC105" s="227"/>
      <c r="OZD105" s="227"/>
      <c r="OZE105" s="227"/>
      <c r="OZF105" s="227"/>
      <c r="OZG105" s="227"/>
      <c r="OZH105" s="227"/>
      <c r="OZI105" s="227"/>
      <c r="OZJ105" s="227"/>
      <c r="OZK105" s="227"/>
      <c r="OZL105" s="227"/>
      <c r="OZM105" s="227"/>
      <c r="OZN105" s="227"/>
      <c r="OZO105" s="227"/>
      <c r="OZP105" s="227"/>
      <c r="OZQ105" s="227"/>
      <c r="OZR105" s="227"/>
      <c r="OZS105" s="227"/>
      <c r="OZT105" s="227"/>
      <c r="OZU105" s="227"/>
      <c r="OZV105" s="227"/>
      <c r="OZW105" s="227"/>
      <c r="OZX105" s="227"/>
      <c r="OZY105" s="227"/>
      <c r="OZZ105" s="227"/>
      <c r="PAA105" s="227"/>
      <c r="PAB105" s="227"/>
      <c r="PAC105" s="227"/>
      <c r="PAD105" s="227"/>
      <c r="PAE105" s="227"/>
      <c r="PAF105" s="227"/>
      <c r="PAG105" s="227"/>
      <c r="PAH105" s="227"/>
      <c r="PAI105" s="227"/>
      <c r="PAJ105" s="227"/>
      <c r="PAK105" s="227"/>
      <c r="PAL105" s="227"/>
      <c r="PAM105" s="227"/>
      <c r="PAN105" s="227"/>
      <c r="PAO105" s="227"/>
      <c r="PAP105" s="227"/>
      <c r="PAQ105" s="227"/>
      <c r="PAR105" s="227"/>
      <c r="PAS105" s="227"/>
      <c r="PAT105" s="227"/>
      <c r="PAU105" s="227"/>
      <c r="PAV105" s="227"/>
      <c r="PAW105" s="227"/>
      <c r="PAX105" s="227"/>
      <c r="PAY105" s="227"/>
      <c r="PAZ105" s="227"/>
      <c r="PBA105" s="227"/>
      <c r="PBB105" s="227"/>
      <c r="PBC105" s="227"/>
      <c r="PBD105" s="227"/>
      <c r="PBE105" s="227"/>
      <c r="PBF105" s="227"/>
      <c r="PBG105" s="227"/>
      <c r="PBH105" s="227"/>
      <c r="PBI105" s="227"/>
      <c r="PBJ105" s="227"/>
      <c r="PBK105" s="227"/>
      <c r="PBL105" s="227"/>
      <c r="PBM105" s="227"/>
      <c r="PBN105" s="227"/>
      <c r="PBO105" s="227"/>
      <c r="PBP105" s="227"/>
      <c r="PBQ105" s="227"/>
      <c r="PBR105" s="227"/>
      <c r="PBS105" s="227"/>
      <c r="PBT105" s="227"/>
      <c r="PBU105" s="227"/>
      <c r="PBV105" s="227"/>
      <c r="PBW105" s="227"/>
      <c r="PBX105" s="227"/>
      <c r="PBY105" s="227"/>
      <c r="PBZ105" s="227"/>
      <c r="PCA105" s="227"/>
      <c r="PCB105" s="227"/>
      <c r="PCC105" s="227"/>
      <c r="PCD105" s="227"/>
      <c r="PCE105" s="227"/>
      <c r="PCF105" s="227"/>
      <c r="PCG105" s="227"/>
      <c r="PCH105" s="227"/>
      <c r="PCI105" s="227"/>
      <c r="PCJ105" s="227"/>
      <c r="PCK105" s="227"/>
      <c r="PCL105" s="227"/>
      <c r="PCM105" s="227"/>
      <c r="PCN105" s="227"/>
      <c r="PCO105" s="227"/>
      <c r="PCP105" s="227"/>
      <c r="PCQ105" s="227"/>
      <c r="PCR105" s="227"/>
      <c r="PCS105" s="227"/>
      <c r="PCT105" s="227"/>
      <c r="PCU105" s="227"/>
      <c r="PCV105" s="227"/>
      <c r="PCW105" s="227"/>
      <c r="PCX105" s="227"/>
      <c r="PCY105" s="227"/>
      <c r="PCZ105" s="227"/>
      <c r="PDA105" s="227"/>
      <c r="PDB105" s="227"/>
      <c r="PDC105" s="227"/>
      <c r="PDD105" s="227"/>
      <c r="PDE105" s="227"/>
      <c r="PDF105" s="227"/>
      <c r="PDG105" s="227"/>
      <c r="PDH105" s="227"/>
      <c r="PDI105" s="227"/>
      <c r="PDJ105" s="227"/>
      <c r="PDK105" s="227"/>
      <c r="PDL105" s="227"/>
      <c r="PDM105" s="227"/>
      <c r="PDN105" s="227"/>
      <c r="PDO105" s="227"/>
      <c r="PDP105" s="227"/>
      <c r="PDQ105" s="227"/>
      <c r="PDR105" s="227"/>
      <c r="PDS105" s="227"/>
      <c r="PDT105" s="227"/>
      <c r="PDU105" s="227"/>
      <c r="PDV105" s="227"/>
      <c r="PDW105" s="227"/>
      <c r="PDX105" s="227"/>
      <c r="PDY105" s="227"/>
      <c r="PDZ105" s="227"/>
      <c r="PEA105" s="227"/>
      <c r="PEB105" s="227"/>
      <c r="PEC105" s="227"/>
      <c r="PED105" s="227"/>
      <c r="PEE105" s="227"/>
      <c r="PEF105" s="227"/>
      <c r="PEG105" s="227"/>
      <c r="PEH105" s="227"/>
      <c r="PEI105" s="227"/>
      <c r="PEJ105" s="227"/>
      <c r="PEK105" s="227"/>
      <c r="PEL105" s="227"/>
      <c r="PEM105" s="227"/>
      <c r="PEN105" s="227"/>
      <c r="PEO105" s="227"/>
      <c r="PEP105" s="227"/>
      <c r="PEQ105" s="227"/>
      <c r="PER105" s="227"/>
      <c r="PES105" s="227"/>
      <c r="PET105" s="227"/>
      <c r="PEU105" s="227"/>
      <c r="PEV105" s="227"/>
      <c r="PEW105" s="227"/>
      <c r="PEX105" s="227"/>
      <c r="PEY105" s="227"/>
      <c r="PEZ105" s="227"/>
      <c r="PFA105" s="227"/>
      <c r="PFB105" s="227"/>
      <c r="PFC105" s="227"/>
      <c r="PFD105" s="227"/>
      <c r="PFE105" s="227"/>
      <c r="PFF105" s="227"/>
      <c r="PFG105" s="227"/>
      <c r="PFH105" s="227"/>
      <c r="PFI105" s="227"/>
      <c r="PFJ105" s="227"/>
      <c r="PFK105" s="227"/>
      <c r="PFL105" s="227"/>
      <c r="PFM105" s="227"/>
      <c r="PFN105" s="227"/>
      <c r="PFO105" s="227"/>
      <c r="PFP105" s="227"/>
      <c r="PFQ105" s="227"/>
      <c r="PFR105" s="227"/>
      <c r="PFS105" s="227"/>
      <c r="PFT105" s="227"/>
      <c r="PFU105" s="227"/>
      <c r="PFV105" s="227"/>
      <c r="PFW105" s="227"/>
      <c r="PFX105" s="227"/>
      <c r="PFY105" s="227"/>
      <c r="PFZ105" s="227"/>
      <c r="PGA105" s="227"/>
      <c r="PGB105" s="227"/>
      <c r="PGC105" s="227"/>
      <c r="PGD105" s="227"/>
      <c r="PGE105" s="227"/>
      <c r="PGF105" s="227"/>
      <c r="PGG105" s="227"/>
      <c r="PGH105" s="227"/>
      <c r="PGI105" s="227"/>
      <c r="PGJ105" s="227"/>
      <c r="PGK105" s="227"/>
      <c r="PGL105" s="227"/>
      <c r="PGM105" s="227"/>
      <c r="PGN105" s="227"/>
      <c r="PGO105" s="227"/>
      <c r="PGP105" s="227"/>
      <c r="PGQ105" s="227"/>
      <c r="PGR105" s="227"/>
      <c r="PGS105" s="227"/>
      <c r="PGT105" s="227"/>
      <c r="PGU105" s="227"/>
      <c r="PGV105" s="227"/>
      <c r="PGW105" s="227"/>
      <c r="PGX105" s="227"/>
      <c r="PGY105" s="227"/>
      <c r="PGZ105" s="227"/>
      <c r="PHA105" s="227"/>
      <c r="PHB105" s="227"/>
      <c r="PHC105" s="227"/>
      <c r="PHD105" s="227"/>
      <c r="PHE105" s="227"/>
      <c r="PHF105" s="227"/>
      <c r="PHG105" s="227"/>
      <c r="PHH105" s="227"/>
      <c r="PHI105" s="227"/>
      <c r="PHJ105" s="227"/>
      <c r="PHK105" s="227"/>
      <c r="PHL105" s="227"/>
      <c r="PHM105" s="227"/>
      <c r="PHN105" s="227"/>
      <c r="PHO105" s="227"/>
      <c r="PHP105" s="227"/>
      <c r="PHQ105" s="227"/>
      <c r="PHR105" s="227"/>
      <c r="PHS105" s="227"/>
      <c r="PHT105" s="227"/>
      <c r="PHU105" s="227"/>
      <c r="PHV105" s="227"/>
      <c r="PHW105" s="227"/>
      <c r="PHX105" s="227"/>
      <c r="PHY105" s="227"/>
      <c r="PHZ105" s="227"/>
      <c r="PIA105" s="227"/>
      <c r="PIB105" s="227"/>
      <c r="PIC105" s="227"/>
      <c r="PID105" s="227"/>
      <c r="PIE105" s="227"/>
      <c r="PIF105" s="227"/>
      <c r="PIG105" s="227"/>
      <c r="PIH105" s="227"/>
      <c r="PII105" s="227"/>
      <c r="PIJ105" s="227"/>
      <c r="PIK105" s="227"/>
      <c r="PIL105" s="227"/>
      <c r="PIM105" s="227"/>
      <c r="PIN105" s="227"/>
      <c r="PIO105" s="227"/>
      <c r="PIP105" s="227"/>
      <c r="PIQ105" s="227"/>
      <c r="PIR105" s="227"/>
      <c r="PIS105" s="227"/>
      <c r="PIT105" s="227"/>
      <c r="PIU105" s="227"/>
      <c r="PIV105" s="227"/>
      <c r="PIW105" s="227"/>
      <c r="PIX105" s="227"/>
      <c r="PIY105" s="227"/>
      <c r="PIZ105" s="227"/>
      <c r="PJA105" s="227"/>
      <c r="PJB105" s="227"/>
      <c r="PJC105" s="227"/>
      <c r="PJD105" s="227"/>
      <c r="PJE105" s="227"/>
      <c r="PJF105" s="227"/>
      <c r="PJG105" s="227"/>
      <c r="PJH105" s="227"/>
      <c r="PJI105" s="227"/>
      <c r="PJJ105" s="227"/>
      <c r="PJK105" s="227"/>
      <c r="PJL105" s="227"/>
      <c r="PJM105" s="227"/>
      <c r="PJN105" s="227"/>
      <c r="PJO105" s="227"/>
      <c r="PJP105" s="227"/>
      <c r="PJQ105" s="227"/>
      <c r="PJR105" s="227"/>
      <c r="PJS105" s="227"/>
      <c r="PJT105" s="227"/>
      <c r="PJU105" s="227"/>
      <c r="PJV105" s="227"/>
      <c r="PJW105" s="227"/>
      <c r="PJX105" s="227"/>
      <c r="PJY105" s="227"/>
      <c r="PJZ105" s="227"/>
      <c r="PKA105" s="227"/>
      <c r="PKB105" s="227"/>
      <c r="PKC105" s="227"/>
      <c r="PKD105" s="227"/>
      <c r="PKE105" s="227"/>
      <c r="PKF105" s="227"/>
      <c r="PKG105" s="227"/>
      <c r="PKH105" s="227"/>
      <c r="PKI105" s="227"/>
      <c r="PKJ105" s="227"/>
      <c r="PKK105" s="227"/>
      <c r="PKL105" s="227"/>
      <c r="PKM105" s="227"/>
      <c r="PKN105" s="227"/>
      <c r="PKO105" s="227"/>
      <c r="PKP105" s="227"/>
      <c r="PKQ105" s="227"/>
      <c r="PKR105" s="227"/>
      <c r="PKS105" s="227"/>
      <c r="PKT105" s="227"/>
      <c r="PKU105" s="227"/>
      <c r="PKV105" s="227"/>
      <c r="PKW105" s="227"/>
      <c r="PKX105" s="227"/>
      <c r="PKY105" s="227"/>
      <c r="PKZ105" s="227"/>
      <c r="PLA105" s="227"/>
      <c r="PLB105" s="227"/>
      <c r="PLC105" s="227"/>
      <c r="PLD105" s="227"/>
      <c r="PLE105" s="227"/>
      <c r="PLF105" s="227"/>
      <c r="PLG105" s="227"/>
      <c r="PLH105" s="227"/>
      <c r="PLI105" s="227"/>
      <c r="PLJ105" s="227"/>
      <c r="PLK105" s="227"/>
      <c r="PLL105" s="227"/>
      <c r="PLM105" s="227"/>
      <c r="PLN105" s="227"/>
      <c r="PLO105" s="227"/>
      <c r="PLP105" s="227"/>
      <c r="PLQ105" s="227"/>
      <c r="PLR105" s="227"/>
      <c r="PLS105" s="227"/>
      <c r="PLT105" s="227"/>
      <c r="PLU105" s="227"/>
      <c r="PLV105" s="227"/>
      <c r="PLW105" s="227"/>
      <c r="PLX105" s="227"/>
      <c r="PLY105" s="227"/>
      <c r="PLZ105" s="227"/>
      <c r="PMA105" s="227"/>
      <c r="PMB105" s="227"/>
      <c r="PMC105" s="227"/>
      <c r="PMD105" s="227"/>
      <c r="PME105" s="227"/>
      <c r="PMF105" s="227"/>
      <c r="PMG105" s="227"/>
      <c r="PMH105" s="227"/>
      <c r="PMI105" s="227"/>
      <c r="PMJ105" s="227"/>
      <c r="PMK105" s="227"/>
      <c r="PML105" s="227"/>
      <c r="PMM105" s="227"/>
      <c r="PMN105" s="227"/>
      <c r="PMO105" s="227"/>
      <c r="PMP105" s="227"/>
      <c r="PMQ105" s="227"/>
      <c r="PMR105" s="227"/>
      <c r="PMS105" s="227"/>
      <c r="PMT105" s="227"/>
      <c r="PMU105" s="227"/>
      <c r="PMV105" s="227"/>
      <c r="PMW105" s="227"/>
      <c r="PMX105" s="227"/>
      <c r="PMY105" s="227"/>
      <c r="PMZ105" s="227"/>
      <c r="PNA105" s="227"/>
      <c r="PNB105" s="227"/>
      <c r="PNC105" s="227"/>
      <c r="PND105" s="227"/>
      <c r="PNE105" s="227"/>
      <c r="PNF105" s="227"/>
      <c r="PNG105" s="227"/>
      <c r="PNH105" s="227"/>
      <c r="PNI105" s="227"/>
      <c r="PNJ105" s="227"/>
      <c r="PNK105" s="227"/>
      <c r="PNL105" s="227"/>
      <c r="PNM105" s="227"/>
      <c r="PNN105" s="227"/>
      <c r="PNO105" s="227"/>
      <c r="PNP105" s="227"/>
      <c r="PNQ105" s="227"/>
      <c r="PNR105" s="227"/>
      <c r="PNS105" s="227"/>
      <c r="PNT105" s="227"/>
      <c r="PNU105" s="227"/>
      <c r="PNV105" s="227"/>
      <c r="PNW105" s="227"/>
      <c r="PNX105" s="227"/>
      <c r="PNY105" s="227"/>
      <c r="PNZ105" s="227"/>
      <c r="POA105" s="227"/>
      <c r="POB105" s="227"/>
      <c r="POC105" s="227"/>
      <c r="POD105" s="227"/>
      <c r="POE105" s="227"/>
      <c r="POF105" s="227"/>
      <c r="POG105" s="227"/>
      <c r="POH105" s="227"/>
      <c r="POI105" s="227"/>
      <c r="POJ105" s="227"/>
      <c r="POK105" s="227"/>
      <c r="POL105" s="227"/>
      <c r="POM105" s="227"/>
      <c r="PON105" s="227"/>
      <c r="POO105" s="227"/>
      <c r="POP105" s="227"/>
      <c r="POQ105" s="227"/>
      <c r="POR105" s="227"/>
      <c r="POS105" s="227"/>
      <c r="POT105" s="227"/>
      <c r="POU105" s="227"/>
      <c r="POV105" s="227"/>
      <c r="POW105" s="227"/>
      <c r="POX105" s="227"/>
      <c r="POY105" s="227"/>
      <c r="POZ105" s="227"/>
      <c r="PPA105" s="227"/>
      <c r="PPB105" s="227"/>
      <c r="PPC105" s="227"/>
      <c r="PPD105" s="227"/>
      <c r="PPE105" s="227"/>
      <c r="PPF105" s="227"/>
      <c r="PPG105" s="227"/>
      <c r="PPH105" s="227"/>
      <c r="PPI105" s="227"/>
      <c r="PPJ105" s="227"/>
      <c r="PPK105" s="227"/>
      <c r="PPL105" s="227"/>
      <c r="PPM105" s="227"/>
      <c r="PPN105" s="227"/>
      <c r="PPO105" s="227"/>
      <c r="PPP105" s="227"/>
      <c r="PPQ105" s="227"/>
      <c r="PPR105" s="227"/>
      <c r="PPS105" s="227"/>
      <c r="PPT105" s="227"/>
      <c r="PPU105" s="227"/>
      <c r="PPV105" s="227"/>
      <c r="PPW105" s="227"/>
      <c r="PPX105" s="227"/>
      <c r="PPY105" s="227"/>
      <c r="PPZ105" s="227"/>
      <c r="PQA105" s="227"/>
      <c r="PQB105" s="227"/>
      <c r="PQC105" s="227"/>
      <c r="PQD105" s="227"/>
      <c r="PQE105" s="227"/>
      <c r="PQF105" s="227"/>
      <c r="PQG105" s="227"/>
      <c r="PQH105" s="227"/>
      <c r="PQI105" s="227"/>
      <c r="PQJ105" s="227"/>
      <c r="PQK105" s="227"/>
      <c r="PQL105" s="227"/>
      <c r="PQM105" s="227"/>
      <c r="PQN105" s="227"/>
      <c r="PQO105" s="227"/>
      <c r="PQP105" s="227"/>
      <c r="PQQ105" s="227"/>
      <c r="PQR105" s="227"/>
      <c r="PQS105" s="227"/>
      <c r="PQT105" s="227"/>
      <c r="PQU105" s="227"/>
      <c r="PQV105" s="227"/>
      <c r="PQW105" s="227"/>
      <c r="PQX105" s="227"/>
      <c r="PQY105" s="227"/>
      <c r="PQZ105" s="227"/>
      <c r="PRA105" s="227"/>
      <c r="PRB105" s="227"/>
      <c r="PRC105" s="227"/>
      <c r="PRD105" s="227"/>
      <c r="PRE105" s="227"/>
      <c r="PRF105" s="227"/>
      <c r="PRG105" s="227"/>
      <c r="PRH105" s="227"/>
      <c r="PRI105" s="227"/>
      <c r="PRJ105" s="227"/>
      <c r="PRK105" s="227"/>
      <c r="PRL105" s="227"/>
      <c r="PRM105" s="227"/>
      <c r="PRN105" s="227"/>
      <c r="PRO105" s="227"/>
      <c r="PRP105" s="227"/>
      <c r="PRQ105" s="227"/>
      <c r="PRR105" s="227"/>
      <c r="PRS105" s="227"/>
      <c r="PRT105" s="227"/>
      <c r="PRU105" s="227"/>
      <c r="PRV105" s="227"/>
      <c r="PRW105" s="227"/>
      <c r="PRX105" s="227"/>
      <c r="PRY105" s="227"/>
      <c r="PRZ105" s="227"/>
      <c r="PSA105" s="227"/>
      <c r="PSB105" s="227"/>
      <c r="PSC105" s="227"/>
      <c r="PSD105" s="227"/>
      <c r="PSE105" s="227"/>
      <c r="PSF105" s="227"/>
      <c r="PSG105" s="227"/>
      <c r="PSH105" s="227"/>
      <c r="PSI105" s="227"/>
      <c r="PSJ105" s="227"/>
      <c r="PSK105" s="227"/>
      <c r="PSL105" s="227"/>
      <c r="PSM105" s="227"/>
      <c r="PSN105" s="227"/>
      <c r="PSO105" s="227"/>
      <c r="PSP105" s="227"/>
      <c r="PSQ105" s="227"/>
      <c r="PSR105" s="227"/>
      <c r="PSS105" s="227"/>
      <c r="PST105" s="227"/>
      <c r="PSU105" s="227"/>
      <c r="PSV105" s="227"/>
      <c r="PSW105" s="227"/>
      <c r="PSX105" s="227"/>
      <c r="PSY105" s="227"/>
      <c r="PSZ105" s="227"/>
      <c r="PTA105" s="227"/>
      <c r="PTB105" s="227"/>
      <c r="PTC105" s="227"/>
      <c r="PTD105" s="227"/>
      <c r="PTE105" s="227"/>
      <c r="PTF105" s="227"/>
      <c r="PTG105" s="227"/>
      <c r="PTH105" s="227"/>
      <c r="PTI105" s="227"/>
      <c r="PTJ105" s="227"/>
      <c r="PTK105" s="227"/>
      <c r="PTL105" s="227"/>
      <c r="PTM105" s="227"/>
      <c r="PTN105" s="227"/>
      <c r="PTO105" s="227"/>
      <c r="PTP105" s="227"/>
      <c r="PTQ105" s="227"/>
      <c r="PTR105" s="227"/>
      <c r="PTS105" s="227"/>
      <c r="PTT105" s="227"/>
      <c r="PTU105" s="227"/>
      <c r="PTV105" s="227"/>
      <c r="PTW105" s="227"/>
      <c r="PTX105" s="227"/>
      <c r="PTY105" s="227"/>
      <c r="PTZ105" s="227"/>
      <c r="PUA105" s="227"/>
      <c r="PUB105" s="227"/>
      <c r="PUC105" s="227"/>
      <c r="PUD105" s="227"/>
      <c r="PUE105" s="227"/>
      <c r="PUF105" s="227"/>
      <c r="PUG105" s="227"/>
      <c r="PUH105" s="227"/>
      <c r="PUI105" s="227"/>
      <c r="PUJ105" s="227"/>
      <c r="PUK105" s="227"/>
      <c r="PUL105" s="227"/>
      <c r="PUM105" s="227"/>
      <c r="PUN105" s="227"/>
      <c r="PUO105" s="227"/>
      <c r="PUP105" s="227"/>
      <c r="PUQ105" s="227"/>
      <c r="PUR105" s="227"/>
      <c r="PUS105" s="227"/>
      <c r="PUT105" s="227"/>
      <c r="PUU105" s="227"/>
      <c r="PUV105" s="227"/>
      <c r="PUW105" s="227"/>
      <c r="PUX105" s="227"/>
      <c r="PUY105" s="227"/>
      <c r="PUZ105" s="227"/>
      <c r="PVA105" s="227"/>
      <c r="PVB105" s="227"/>
      <c r="PVC105" s="227"/>
      <c r="PVD105" s="227"/>
      <c r="PVE105" s="227"/>
      <c r="PVF105" s="227"/>
      <c r="PVG105" s="227"/>
      <c r="PVH105" s="227"/>
      <c r="PVI105" s="227"/>
      <c r="PVJ105" s="227"/>
      <c r="PVK105" s="227"/>
      <c r="PVL105" s="227"/>
      <c r="PVM105" s="227"/>
      <c r="PVN105" s="227"/>
      <c r="PVO105" s="227"/>
      <c r="PVP105" s="227"/>
      <c r="PVQ105" s="227"/>
      <c r="PVR105" s="227"/>
      <c r="PVS105" s="227"/>
      <c r="PVT105" s="227"/>
      <c r="PVU105" s="227"/>
      <c r="PVV105" s="227"/>
      <c r="PVW105" s="227"/>
      <c r="PVX105" s="227"/>
      <c r="PVY105" s="227"/>
      <c r="PVZ105" s="227"/>
      <c r="PWA105" s="227"/>
      <c r="PWB105" s="227"/>
      <c r="PWC105" s="227"/>
      <c r="PWD105" s="227"/>
      <c r="PWE105" s="227"/>
      <c r="PWF105" s="227"/>
      <c r="PWG105" s="227"/>
      <c r="PWH105" s="227"/>
      <c r="PWI105" s="227"/>
      <c r="PWJ105" s="227"/>
      <c r="PWK105" s="227"/>
      <c r="PWL105" s="227"/>
      <c r="PWM105" s="227"/>
      <c r="PWN105" s="227"/>
      <c r="PWO105" s="227"/>
      <c r="PWP105" s="227"/>
      <c r="PWQ105" s="227"/>
      <c r="PWR105" s="227"/>
      <c r="PWS105" s="227"/>
      <c r="PWT105" s="227"/>
      <c r="PWU105" s="227"/>
      <c r="PWV105" s="227"/>
      <c r="PWW105" s="227"/>
      <c r="PWX105" s="227"/>
      <c r="PWY105" s="227"/>
      <c r="PWZ105" s="227"/>
      <c r="PXA105" s="227"/>
      <c r="PXB105" s="227"/>
      <c r="PXC105" s="227"/>
      <c r="PXD105" s="227"/>
      <c r="PXE105" s="227"/>
      <c r="PXF105" s="227"/>
      <c r="PXG105" s="227"/>
      <c r="PXH105" s="227"/>
      <c r="PXI105" s="227"/>
      <c r="PXJ105" s="227"/>
      <c r="PXK105" s="227"/>
      <c r="PXL105" s="227"/>
      <c r="PXM105" s="227"/>
      <c r="PXN105" s="227"/>
      <c r="PXO105" s="227"/>
      <c r="PXP105" s="227"/>
      <c r="PXQ105" s="227"/>
      <c r="PXR105" s="227"/>
      <c r="PXS105" s="227"/>
      <c r="PXT105" s="227"/>
      <c r="PXU105" s="227"/>
      <c r="PXV105" s="227"/>
      <c r="PXW105" s="227"/>
      <c r="PXX105" s="227"/>
      <c r="PXY105" s="227"/>
      <c r="PXZ105" s="227"/>
      <c r="PYA105" s="227"/>
      <c r="PYB105" s="227"/>
      <c r="PYC105" s="227"/>
      <c r="PYD105" s="227"/>
      <c r="PYE105" s="227"/>
      <c r="PYF105" s="227"/>
      <c r="PYG105" s="227"/>
      <c r="PYH105" s="227"/>
      <c r="PYI105" s="227"/>
      <c r="PYJ105" s="227"/>
      <c r="PYK105" s="227"/>
      <c r="PYL105" s="227"/>
      <c r="PYM105" s="227"/>
      <c r="PYN105" s="227"/>
      <c r="PYO105" s="227"/>
      <c r="PYP105" s="227"/>
      <c r="PYQ105" s="227"/>
      <c r="PYR105" s="227"/>
      <c r="PYS105" s="227"/>
      <c r="PYT105" s="227"/>
      <c r="PYU105" s="227"/>
      <c r="PYV105" s="227"/>
      <c r="PYW105" s="227"/>
      <c r="PYX105" s="227"/>
      <c r="PYY105" s="227"/>
      <c r="PYZ105" s="227"/>
      <c r="PZA105" s="227"/>
      <c r="PZB105" s="227"/>
      <c r="PZC105" s="227"/>
      <c r="PZD105" s="227"/>
      <c r="PZE105" s="227"/>
      <c r="PZF105" s="227"/>
      <c r="PZG105" s="227"/>
      <c r="PZH105" s="227"/>
      <c r="PZI105" s="227"/>
      <c r="PZJ105" s="227"/>
      <c r="PZK105" s="227"/>
      <c r="PZL105" s="227"/>
      <c r="PZM105" s="227"/>
      <c r="PZN105" s="227"/>
      <c r="PZO105" s="227"/>
      <c r="PZP105" s="227"/>
      <c r="PZQ105" s="227"/>
      <c r="PZR105" s="227"/>
      <c r="PZS105" s="227"/>
      <c r="PZT105" s="227"/>
      <c r="PZU105" s="227"/>
      <c r="PZV105" s="227"/>
      <c r="PZW105" s="227"/>
      <c r="PZX105" s="227"/>
      <c r="PZY105" s="227"/>
      <c r="PZZ105" s="227"/>
      <c r="QAA105" s="227"/>
      <c r="QAB105" s="227"/>
      <c r="QAC105" s="227"/>
      <c r="QAD105" s="227"/>
      <c r="QAE105" s="227"/>
      <c r="QAF105" s="227"/>
      <c r="QAG105" s="227"/>
      <c r="QAH105" s="227"/>
      <c r="QAI105" s="227"/>
      <c r="QAJ105" s="227"/>
      <c r="QAK105" s="227"/>
      <c r="QAL105" s="227"/>
      <c r="QAM105" s="227"/>
      <c r="QAN105" s="227"/>
      <c r="QAO105" s="227"/>
      <c r="QAP105" s="227"/>
      <c r="QAQ105" s="227"/>
      <c r="QAR105" s="227"/>
      <c r="QAS105" s="227"/>
      <c r="QAT105" s="227"/>
      <c r="QAU105" s="227"/>
      <c r="QAV105" s="227"/>
      <c r="QAW105" s="227"/>
      <c r="QAX105" s="227"/>
      <c r="QAY105" s="227"/>
      <c r="QAZ105" s="227"/>
      <c r="QBA105" s="227"/>
      <c r="QBB105" s="227"/>
      <c r="QBC105" s="227"/>
      <c r="QBD105" s="227"/>
      <c r="QBE105" s="227"/>
      <c r="QBF105" s="227"/>
      <c r="QBG105" s="227"/>
      <c r="QBH105" s="227"/>
      <c r="QBI105" s="227"/>
      <c r="QBJ105" s="227"/>
      <c r="QBK105" s="227"/>
      <c r="QBL105" s="227"/>
      <c r="QBM105" s="227"/>
      <c r="QBN105" s="227"/>
      <c r="QBO105" s="227"/>
      <c r="QBP105" s="227"/>
      <c r="QBQ105" s="227"/>
      <c r="QBR105" s="227"/>
      <c r="QBS105" s="227"/>
      <c r="QBT105" s="227"/>
      <c r="QBU105" s="227"/>
      <c r="QBV105" s="227"/>
      <c r="QBW105" s="227"/>
      <c r="QBX105" s="227"/>
      <c r="QBY105" s="227"/>
      <c r="QBZ105" s="227"/>
      <c r="QCA105" s="227"/>
      <c r="QCB105" s="227"/>
      <c r="QCC105" s="227"/>
      <c r="QCD105" s="227"/>
      <c r="QCE105" s="227"/>
      <c r="QCF105" s="227"/>
      <c r="QCG105" s="227"/>
      <c r="QCH105" s="227"/>
      <c r="QCI105" s="227"/>
      <c r="QCJ105" s="227"/>
      <c r="QCK105" s="227"/>
      <c r="QCL105" s="227"/>
      <c r="QCM105" s="227"/>
      <c r="QCN105" s="227"/>
      <c r="QCO105" s="227"/>
      <c r="QCP105" s="227"/>
      <c r="QCQ105" s="227"/>
      <c r="QCR105" s="227"/>
      <c r="QCS105" s="227"/>
      <c r="QCT105" s="227"/>
      <c r="QCU105" s="227"/>
      <c r="QCV105" s="227"/>
      <c r="QCW105" s="227"/>
      <c r="QCX105" s="227"/>
      <c r="QCY105" s="227"/>
      <c r="QCZ105" s="227"/>
      <c r="QDA105" s="227"/>
      <c r="QDB105" s="227"/>
      <c r="QDC105" s="227"/>
      <c r="QDD105" s="227"/>
      <c r="QDE105" s="227"/>
      <c r="QDF105" s="227"/>
      <c r="QDG105" s="227"/>
      <c r="QDH105" s="227"/>
      <c r="QDI105" s="227"/>
      <c r="QDJ105" s="227"/>
      <c r="QDK105" s="227"/>
      <c r="QDL105" s="227"/>
      <c r="QDM105" s="227"/>
      <c r="QDN105" s="227"/>
      <c r="QDO105" s="227"/>
      <c r="QDP105" s="227"/>
      <c r="QDQ105" s="227"/>
      <c r="QDR105" s="227"/>
      <c r="QDS105" s="227"/>
      <c r="QDT105" s="227"/>
      <c r="QDU105" s="227"/>
      <c r="QDV105" s="227"/>
      <c r="QDW105" s="227"/>
      <c r="QDX105" s="227"/>
      <c r="QDY105" s="227"/>
      <c r="QDZ105" s="227"/>
      <c r="QEA105" s="227"/>
      <c r="QEB105" s="227"/>
      <c r="QEC105" s="227"/>
      <c r="QED105" s="227"/>
      <c r="QEE105" s="227"/>
      <c r="QEF105" s="227"/>
      <c r="QEG105" s="227"/>
      <c r="QEH105" s="227"/>
      <c r="QEI105" s="227"/>
      <c r="QEJ105" s="227"/>
      <c r="QEK105" s="227"/>
      <c r="QEL105" s="227"/>
      <c r="QEM105" s="227"/>
      <c r="QEN105" s="227"/>
      <c r="QEO105" s="227"/>
      <c r="QEP105" s="227"/>
      <c r="QEQ105" s="227"/>
      <c r="QER105" s="227"/>
      <c r="QES105" s="227"/>
      <c r="QET105" s="227"/>
      <c r="QEU105" s="227"/>
      <c r="QEV105" s="227"/>
      <c r="QEW105" s="227"/>
      <c r="QEX105" s="227"/>
      <c r="QEY105" s="227"/>
      <c r="QEZ105" s="227"/>
      <c r="QFA105" s="227"/>
      <c r="QFB105" s="227"/>
      <c r="QFC105" s="227"/>
      <c r="QFD105" s="227"/>
      <c r="QFE105" s="227"/>
      <c r="QFF105" s="227"/>
      <c r="QFG105" s="227"/>
      <c r="QFH105" s="227"/>
      <c r="QFI105" s="227"/>
      <c r="QFJ105" s="227"/>
      <c r="QFK105" s="227"/>
      <c r="QFL105" s="227"/>
      <c r="QFM105" s="227"/>
      <c r="QFN105" s="227"/>
      <c r="QFO105" s="227"/>
      <c r="QFP105" s="227"/>
      <c r="QFQ105" s="227"/>
      <c r="QFR105" s="227"/>
      <c r="QFS105" s="227"/>
      <c r="QFT105" s="227"/>
      <c r="QFU105" s="227"/>
      <c r="QFV105" s="227"/>
      <c r="QFW105" s="227"/>
      <c r="QFX105" s="227"/>
      <c r="QFY105" s="227"/>
      <c r="QFZ105" s="227"/>
      <c r="QGA105" s="227"/>
      <c r="QGB105" s="227"/>
      <c r="QGC105" s="227"/>
      <c r="QGD105" s="227"/>
      <c r="QGE105" s="227"/>
      <c r="QGF105" s="227"/>
      <c r="QGG105" s="227"/>
      <c r="QGH105" s="227"/>
      <c r="QGI105" s="227"/>
      <c r="QGJ105" s="227"/>
      <c r="QGK105" s="227"/>
      <c r="QGL105" s="227"/>
      <c r="QGM105" s="227"/>
      <c r="QGN105" s="227"/>
      <c r="QGO105" s="227"/>
      <c r="QGP105" s="227"/>
      <c r="QGQ105" s="227"/>
      <c r="QGR105" s="227"/>
      <c r="QGS105" s="227"/>
      <c r="QGT105" s="227"/>
      <c r="QGU105" s="227"/>
      <c r="QGV105" s="227"/>
      <c r="QGW105" s="227"/>
      <c r="QGX105" s="227"/>
      <c r="QGY105" s="227"/>
      <c r="QGZ105" s="227"/>
      <c r="QHA105" s="227"/>
      <c r="QHB105" s="227"/>
      <c r="QHC105" s="227"/>
      <c r="QHD105" s="227"/>
      <c r="QHE105" s="227"/>
      <c r="QHF105" s="227"/>
      <c r="QHG105" s="227"/>
      <c r="QHH105" s="227"/>
      <c r="QHI105" s="227"/>
      <c r="QHJ105" s="227"/>
      <c r="QHK105" s="227"/>
      <c r="QHL105" s="227"/>
      <c r="QHM105" s="227"/>
      <c r="QHN105" s="227"/>
      <c r="QHO105" s="227"/>
      <c r="QHP105" s="227"/>
      <c r="QHQ105" s="227"/>
      <c r="QHR105" s="227"/>
      <c r="QHS105" s="227"/>
      <c r="QHT105" s="227"/>
      <c r="QHU105" s="227"/>
      <c r="QHV105" s="227"/>
      <c r="QHW105" s="227"/>
      <c r="QHX105" s="227"/>
      <c r="QHY105" s="227"/>
      <c r="QHZ105" s="227"/>
      <c r="QIA105" s="227"/>
      <c r="QIB105" s="227"/>
      <c r="QIC105" s="227"/>
      <c r="QID105" s="227"/>
      <c r="QIE105" s="227"/>
      <c r="QIF105" s="227"/>
      <c r="QIG105" s="227"/>
      <c r="QIH105" s="227"/>
      <c r="QII105" s="227"/>
      <c r="QIJ105" s="227"/>
      <c r="QIK105" s="227"/>
      <c r="QIL105" s="227"/>
      <c r="QIM105" s="227"/>
      <c r="QIN105" s="227"/>
      <c r="QIO105" s="227"/>
      <c r="QIP105" s="227"/>
      <c r="QIQ105" s="227"/>
      <c r="QIR105" s="227"/>
      <c r="QIS105" s="227"/>
      <c r="QIT105" s="227"/>
      <c r="QIU105" s="227"/>
      <c r="QIV105" s="227"/>
      <c r="QIW105" s="227"/>
      <c r="QIX105" s="227"/>
      <c r="QIY105" s="227"/>
      <c r="QIZ105" s="227"/>
      <c r="QJA105" s="227"/>
      <c r="QJB105" s="227"/>
      <c r="QJC105" s="227"/>
      <c r="QJD105" s="227"/>
      <c r="QJE105" s="227"/>
      <c r="QJF105" s="227"/>
      <c r="QJG105" s="227"/>
      <c r="QJH105" s="227"/>
      <c r="QJI105" s="227"/>
      <c r="QJJ105" s="227"/>
      <c r="QJK105" s="227"/>
      <c r="QJL105" s="227"/>
      <c r="QJM105" s="227"/>
      <c r="QJN105" s="227"/>
      <c r="QJO105" s="227"/>
      <c r="QJP105" s="227"/>
      <c r="QJQ105" s="227"/>
      <c r="QJR105" s="227"/>
      <c r="QJS105" s="227"/>
      <c r="QJT105" s="227"/>
      <c r="QJU105" s="227"/>
      <c r="QJV105" s="227"/>
      <c r="QJW105" s="227"/>
      <c r="QJX105" s="227"/>
      <c r="QJY105" s="227"/>
      <c r="QJZ105" s="227"/>
      <c r="QKA105" s="227"/>
      <c r="QKB105" s="227"/>
      <c r="QKC105" s="227"/>
      <c r="QKD105" s="227"/>
      <c r="QKE105" s="227"/>
      <c r="QKF105" s="227"/>
      <c r="QKG105" s="227"/>
      <c r="QKH105" s="227"/>
      <c r="QKI105" s="227"/>
      <c r="QKJ105" s="227"/>
      <c r="QKK105" s="227"/>
      <c r="QKL105" s="227"/>
      <c r="QKM105" s="227"/>
      <c r="QKN105" s="227"/>
      <c r="QKO105" s="227"/>
      <c r="QKP105" s="227"/>
      <c r="QKQ105" s="227"/>
      <c r="QKR105" s="227"/>
      <c r="QKS105" s="227"/>
      <c r="QKT105" s="227"/>
      <c r="QKU105" s="227"/>
      <c r="QKV105" s="227"/>
      <c r="QKW105" s="227"/>
      <c r="QKX105" s="227"/>
      <c r="QKY105" s="227"/>
      <c r="QKZ105" s="227"/>
      <c r="QLA105" s="227"/>
      <c r="QLB105" s="227"/>
      <c r="QLC105" s="227"/>
      <c r="QLD105" s="227"/>
      <c r="QLE105" s="227"/>
      <c r="QLF105" s="227"/>
      <c r="QLG105" s="227"/>
      <c r="QLH105" s="227"/>
      <c r="QLI105" s="227"/>
      <c r="QLJ105" s="227"/>
      <c r="QLK105" s="227"/>
      <c r="QLL105" s="227"/>
      <c r="QLM105" s="227"/>
      <c r="QLN105" s="227"/>
      <c r="QLO105" s="227"/>
      <c r="QLP105" s="227"/>
      <c r="QLQ105" s="227"/>
      <c r="QLR105" s="227"/>
      <c r="QLS105" s="227"/>
      <c r="QLT105" s="227"/>
      <c r="QLU105" s="227"/>
      <c r="QLV105" s="227"/>
      <c r="QLW105" s="227"/>
      <c r="QLX105" s="227"/>
      <c r="QLY105" s="227"/>
      <c r="QLZ105" s="227"/>
      <c r="QMA105" s="227"/>
      <c r="QMB105" s="227"/>
      <c r="QMC105" s="227"/>
      <c r="QMD105" s="227"/>
      <c r="QME105" s="227"/>
      <c r="QMF105" s="227"/>
      <c r="QMG105" s="227"/>
      <c r="QMH105" s="227"/>
      <c r="QMI105" s="227"/>
      <c r="QMJ105" s="227"/>
      <c r="QMK105" s="227"/>
      <c r="QML105" s="227"/>
      <c r="QMM105" s="227"/>
      <c r="QMN105" s="227"/>
      <c r="QMO105" s="227"/>
      <c r="QMP105" s="227"/>
      <c r="QMQ105" s="227"/>
      <c r="QMR105" s="227"/>
      <c r="QMS105" s="227"/>
      <c r="QMT105" s="227"/>
      <c r="QMU105" s="227"/>
      <c r="QMV105" s="227"/>
      <c r="QMW105" s="227"/>
      <c r="QMX105" s="227"/>
      <c r="QMY105" s="227"/>
      <c r="QMZ105" s="227"/>
      <c r="QNA105" s="227"/>
      <c r="QNB105" s="227"/>
      <c r="QNC105" s="227"/>
      <c r="QND105" s="227"/>
      <c r="QNE105" s="227"/>
      <c r="QNF105" s="227"/>
      <c r="QNG105" s="227"/>
      <c r="QNH105" s="227"/>
      <c r="QNI105" s="227"/>
      <c r="QNJ105" s="227"/>
      <c r="QNK105" s="227"/>
      <c r="QNL105" s="227"/>
      <c r="QNM105" s="227"/>
      <c r="QNN105" s="227"/>
      <c r="QNO105" s="227"/>
      <c r="QNP105" s="227"/>
      <c r="QNQ105" s="227"/>
      <c r="QNR105" s="227"/>
      <c r="QNS105" s="227"/>
      <c r="QNT105" s="227"/>
      <c r="QNU105" s="227"/>
      <c r="QNV105" s="227"/>
      <c r="QNW105" s="227"/>
      <c r="QNX105" s="227"/>
      <c r="QNY105" s="227"/>
      <c r="QNZ105" s="227"/>
      <c r="QOA105" s="227"/>
      <c r="QOB105" s="227"/>
      <c r="QOC105" s="227"/>
      <c r="QOD105" s="227"/>
      <c r="QOE105" s="227"/>
      <c r="QOF105" s="227"/>
      <c r="QOG105" s="227"/>
      <c r="QOH105" s="227"/>
      <c r="QOI105" s="227"/>
      <c r="QOJ105" s="227"/>
      <c r="QOK105" s="227"/>
      <c r="QOL105" s="227"/>
      <c r="QOM105" s="227"/>
      <c r="QON105" s="227"/>
      <c r="QOO105" s="227"/>
      <c r="QOP105" s="227"/>
      <c r="QOQ105" s="227"/>
      <c r="QOR105" s="227"/>
      <c r="QOS105" s="227"/>
      <c r="QOT105" s="227"/>
      <c r="QOU105" s="227"/>
      <c r="QOV105" s="227"/>
      <c r="QOW105" s="227"/>
      <c r="QOX105" s="227"/>
      <c r="QOY105" s="227"/>
      <c r="QOZ105" s="227"/>
      <c r="QPA105" s="227"/>
      <c r="QPB105" s="227"/>
      <c r="QPC105" s="227"/>
      <c r="QPD105" s="227"/>
      <c r="QPE105" s="227"/>
      <c r="QPF105" s="227"/>
      <c r="QPG105" s="227"/>
      <c r="QPH105" s="227"/>
      <c r="QPI105" s="227"/>
      <c r="QPJ105" s="227"/>
      <c r="QPK105" s="227"/>
      <c r="QPL105" s="227"/>
      <c r="QPM105" s="227"/>
      <c r="QPN105" s="227"/>
      <c r="QPO105" s="227"/>
      <c r="QPP105" s="227"/>
      <c r="QPQ105" s="227"/>
      <c r="QPR105" s="227"/>
      <c r="QPS105" s="227"/>
      <c r="QPT105" s="227"/>
      <c r="QPU105" s="227"/>
      <c r="QPV105" s="227"/>
      <c r="QPW105" s="227"/>
      <c r="QPX105" s="227"/>
      <c r="QPY105" s="227"/>
      <c r="QPZ105" s="227"/>
      <c r="QQA105" s="227"/>
      <c r="QQB105" s="227"/>
      <c r="QQC105" s="227"/>
      <c r="QQD105" s="227"/>
      <c r="QQE105" s="227"/>
      <c r="QQF105" s="227"/>
      <c r="QQG105" s="227"/>
      <c r="QQH105" s="227"/>
      <c r="QQI105" s="227"/>
      <c r="QQJ105" s="227"/>
      <c r="QQK105" s="227"/>
      <c r="QQL105" s="227"/>
      <c r="QQM105" s="227"/>
      <c r="QQN105" s="227"/>
      <c r="QQO105" s="227"/>
      <c r="QQP105" s="227"/>
      <c r="QQQ105" s="227"/>
      <c r="QQR105" s="227"/>
      <c r="QQS105" s="227"/>
      <c r="QQT105" s="227"/>
      <c r="QQU105" s="227"/>
      <c r="QQV105" s="227"/>
      <c r="QQW105" s="227"/>
      <c r="QQX105" s="227"/>
      <c r="QQY105" s="227"/>
      <c r="QQZ105" s="227"/>
      <c r="QRA105" s="227"/>
      <c r="QRB105" s="227"/>
      <c r="QRC105" s="227"/>
      <c r="QRD105" s="227"/>
      <c r="QRE105" s="227"/>
      <c r="QRF105" s="227"/>
      <c r="QRG105" s="227"/>
      <c r="QRH105" s="227"/>
      <c r="QRI105" s="227"/>
      <c r="QRJ105" s="227"/>
      <c r="QRK105" s="227"/>
      <c r="QRL105" s="227"/>
      <c r="QRM105" s="227"/>
      <c r="QRN105" s="227"/>
      <c r="QRO105" s="227"/>
      <c r="QRP105" s="227"/>
      <c r="QRQ105" s="227"/>
      <c r="QRR105" s="227"/>
      <c r="QRS105" s="227"/>
      <c r="QRT105" s="227"/>
      <c r="QRU105" s="227"/>
      <c r="QRV105" s="227"/>
      <c r="QRW105" s="227"/>
      <c r="QRX105" s="227"/>
      <c r="QRY105" s="227"/>
      <c r="QRZ105" s="227"/>
      <c r="QSA105" s="227"/>
      <c r="QSB105" s="227"/>
      <c r="QSC105" s="227"/>
      <c r="QSD105" s="227"/>
      <c r="QSE105" s="227"/>
      <c r="QSF105" s="227"/>
      <c r="QSG105" s="227"/>
      <c r="QSH105" s="227"/>
      <c r="QSI105" s="227"/>
      <c r="QSJ105" s="227"/>
      <c r="QSK105" s="227"/>
      <c r="QSL105" s="227"/>
      <c r="QSM105" s="227"/>
      <c r="QSN105" s="227"/>
      <c r="QSO105" s="227"/>
      <c r="QSP105" s="227"/>
      <c r="QSQ105" s="227"/>
      <c r="QSR105" s="227"/>
      <c r="QSS105" s="227"/>
      <c r="QST105" s="227"/>
      <c r="QSU105" s="227"/>
      <c r="QSV105" s="227"/>
      <c r="QSW105" s="227"/>
      <c r="QSX105" s="227"/>
      <c r="QSY105" s="227"/>
      <c r="QSZ105" s="227"/>
      <c r="QTA105" s="227"/>
      <c r="QTB105" s="227"/>
      <c r="QTC105" s="227"/>
      <c r="QTD105" s="227"/>
      <c r="QTE105" s="227"/>
      <c r="QTF105" s="227"/>
      <c r="QTG105" s="227"/>
      <c r="QTH105" s="227"/>
      <c r="QTI105" s="227"/>
      <c r="QTJ105" s="227"/>
      <c r="QTK105" s="227"/>
      <c r="QTL105" s="227"/>
      <c r="QTM105" s="227"/>
      <c r="QTN105" s="227"/>
      <c r="QTO105" s="227"/>
      <c r="QTP105" s="227"/>
      <c r="QTQ105" s="227"/>
      <c r="QTR105" s="227"/>
      <c r="QTS105" s="227"/>
      <c r="QTT105" s="227"/>
      <c r="QTU105" s="227"/>
      <c r="QTV105" s="227"/>
      <c r="QTW105" s="227"/>
      <c r="QTX105" s="227"/>
      <c r="QTY105" s="227"/>
      <c r="QTZ105" s="227"/>
      <c r="QUA105" s="227"/>
      <c r="QUB105" s="227"/>
      <c r="QUC105" s="227"/>
      <c r="QUD105" s="227"/>
      <c r="QUE105" s="227"/>
      <c r="QUF105" s="227"/>
      <c r="QUG105" s="227"/>
      <c r="QUH105" s="227"/>
      <c r="QUI105" s="227"/>
      <c r="QUJ105" s="227"/>
      <c r="QUK105" s="227"/>
      <c r="QUL105" s="227"/>
      <c r="QUM105" s="227"/>
      <c r="QUN105" s="227"/>
      <c r="QUO105" s="227"/>
      <c r="QUP105" s="227"/>
      <c r="QUQ105" s="227"/>
      <c r="QUR105" s="227"/>
      <c r="QUS105" s="227"/>
      <c r="QUT105" s="227"/>
      <c r="QUU105" s="227"/>
      <c r="QUV105" s="227"/>
      <c r="QUW105" s="227"/>
      <c r="QUX105" s="227"/>
      <c r="QUY105" s="227"/>
      <c r="QUZ105" s="227"/>
      <c r="QVA105" s="227"/>
      <c r="QVB105" s="227"/>
      <c r="QVC105" s="227"/>
      <c r="QVD105" s="227"/>
      <c r="QVE105" s="227"/>
      <c r="QVF105" s="227"/>
      <c r="QVG105" s="227"/>
      <c r="QVH105" s="227"/>
      <c r="QVI105" s="227"/>
      <c r="QVJ105" s="227"/>
      <c r="QVK105" s="227"/>
      <c r="QVL105" s="227"/>
      <c r="QVM105" s="227"/>
      <c r="QVN105" s="227"/>
      <c r="QVO105" s="227"/>
      <c r="QVP105" s="227"/>
      <c r="QVQ105" s="227"/>
      <c r="QVR105" s="227"/>
      <c r="QVS105" s="227"/>
      <c r="QVT105" s="227"/>
      <c r="QVU105" s="227"/>
      <c r="QVV105" s="227"/>
      <c r="QVW105" s="227"/>
      <c r="QVX105" s="227"/>
      <c r="QVY105" s="227"/>
      <c r="QVZ105" s="227"/>
      <c r="QWA105" s="227"/>
      <c r="QWB105" s="227"/>
      <c r="QWC105" s="227"/>
      <c r="QWD105" s="227"/>
      <c r="QWE105" s="227"/>
      <c r="QWF105" s="227"/>
      <c r="QWG105" s="227"/>
      <c r="QWH105" s="227"/>
      <c r="QWI105" s="227"/>
      <c r="QWJ105" s="227"/>
      <c r="QWK105" s="227"/>
      <c r="QWL105" s="227"/>
      <c r="QWM105" s="227"/>
      <c r="QWN105" s="227"/>
      <c r="QWO105" s="227"/>
      <c r="QWP105" s="227"/>
      <c r="QWQ105" s="227"/>
      <c r="QWR105" s="227"/>
      <c r="QWS105" s="227"/>
      <c r="QWT105" s="227"/>
      <c r="QWU105" s="227"/>
      <c r="QWV105" s="227"/>
      <c r="QWW105" s="227"/>
      <c r="QWX105" s="227"/>
      <c r="QWY105" s="227"/>
      <c r="QWZ105" s="227"/>
      <c r="QXA105" s="227"/>
      <c r="QXB105" s="227"/>
      <c r="QXC105" s="227"/>
      <c r="QXD105" s="227"/>
      <c r="QXE105" s="227"/>
      <c r="QXF105" s="227"/>
      <c r="QXG105" s="227"/>
      <c r="QXH105" s="227"/>
      <c r="QXI105" s="227"/>
      <c r="QXJ105" s="227"/>
      <c r="QXK105" s="227"/>
      <c r="QXL105" s="227"/>
      <c r="QXM105" s="227"/>
      <c r="QXN105" s="227"/>
      <c r="QXO105" s="227"/>
      <c r="QXP105" s="227"/>
      <c r="QXQ105" s="227"/>
      <c r="QXR105" s="227"/>
      <c r="QXS105" s="227"/>
      <c r="QXT105" s="227"/>
      <c r="QXU105" s="227"/>
      <c r="QXV105" s="227"/>
      <c r="QXW105" s="227"/>
      <c r="QXX105" s="227"/>
      <c r="QXY105" s="227"/>
      <c r="QXZ105" s="227"/>
      <c r="QYA105" s="227"/>
      <c r="QYB105" s="227"/>
      <c r="QYC105" s="227"/>
      <c r="QYD105" s="227"/>
      <c r="QYE105" s="227"/>
      <c r="QYF105" s="227"/>
      <c r="QYG105" s="227"/>
      <c r="QYH105" s="227"/>
      <c r="QYI105" s="227"/>
      <c r="QYJ105" s="227"/>
      <c r="QYK105" s="227"/>
      <c r="QYL105" s="227"/>
      <c r="QYM105" s="227"/>
      <c r="QYN105" s="227"/>
      <c r="QYO105" s="227"/>
      <c r="QYP105" s="227"/>
      <c r="QYQ105" s="227"/>
      <c r="QYR105" s="227"/>
      <c r="QYS105" s="227"/>
      <c r="QYT105" s="227"/>
      <c r="QYU105" s="227"/>
      <c r="QYV105" s="227"/>
      <c r="QYW105" s="227"/>
      <c r="QYX105" s="227"/>
      <c r="QYY105" s="227"/>
      <c r="QYZ105" s="227"/>
      <c r="QZA105" s="227"/>
      <c r="QZB105" s="227"/>
      <c r="QZC105" s="227"/>
      <c r="QZD105" s="227"/>
      <c r="QZE105" s="227"/>
      <c r="QZF105" s="227"/>
      <c r="QZG105" s="227"/>
      <c r="QZH105" s="227"/>
      <c r="QZI105" s="227"/>
      <c r="QZJ105" s="227"/>
      <c r="QZK105" s="227"/>
      <c r="QZL105" s="227"/>
      <c r="QZM105" s="227"/>
      <c r="QZN105" s="227"/>
      <c r="QZO105" s="227"/>
      <c r="QZP105" s="227"/>
      <c r="QZQ105" s="227"/>
      <c r="QZR105" s="227"/>
      <c r="QZS105" s="227"/>
      <c r="QZT105" s="227"/>
      <c r="QZU105" s="227"/>
      <c r="QZV105" s="227"/>
      <c r="QZW105" s="227"/>
      <c r="QZX105" s="227"/>
      <c r="QZY105" s="227"/>
      <c r="QZZ105" s="227"/>
      <c r="RAA105" s="227"/>
      <c r="RAB105" s="227"/>
      <c r="RAC105" s="227"/>
      <c r="RAD105" s="227"/>
      <c r="RAE105" s="227"/>
      <c r="RAF105" s="227"/>
      <c r="RAG105" s="227"/>
      <c r="RAH105" s="227"/>
      <c r="RAI105" s="227"/>
      <c r="RAJ105" s="227"/>
      <c r="RAK105" s="227"/>
      <c r="RAL105" s="227"/>
      <c r="RAM105" s="227"/>
      <c r="RAN105" s="227"/>
      <c r="RAO105" s="227"/>
      <c r="RAP105" s="227"/>
      <c r="RAQ105" s="227"/>
      <c r="RAR105" s="227"/>
      <c r="RAS105" s="227"/>
      <c r="RAT105" s="227"/>
      <c r="RAU105" s="227"/>
      <c r="RAV105" s="227"/>
      <c r="RAW105" s="227"/>
      <c r="RAX105" s="227"/>
      <c r="RAY105" s="227"/>
      <c r="RAZ105" s="227"/>
      <c r="RBA105" s="227"/>
      <c r="RBB105" s="227"/>
      <c r="RBC105" s="227"/>
      <c r="RBD105" s="227"/>
      <c r="RBE105" s="227"/>
      <c r="RBF105" s="227"/>
      <c r="RBG105" s="227"/>
      <c r="RBH105" s="227"/>
      <c r="RBI105" s="227"/>
      <c r="RBJ105" s="227"/>
      <c r="RBK105" s="227"/>
      <c r="RBL105" s="227"/>
      <c r="RBM105" s="227"/>
      <c r="RBN105" s="227"/>
      <c r="RBO105" s="227"/>
      <c r="RBP105" s="227"/>
      <c r="RBQ105" s="227"/>
      <c r="RBR105" s="227"/>
      <c r="RBS105" s="227"/>
      <c r="RBT105" s="227"/>
      <c r="RBU105" s="227"/>
      <c r="RBV105" s="227"/>
      <c r="RBW105" s="227"/>
      <c r="RBX105" s="227"/>
      <c r="RBY105" s="227"/>
      <c r="RBZ105" s="227"/>
      <c r="RCA105" s="227"/>
      <c r="RCB105" s="227"/>
      <c r="RCC105" s="227"/>
      <c r="RCD105" s="227"/>
      <c r="RCE105" s="227"/>
      <c r="RCF105" s="227"/>
      <c r="RCG105" s="227"/>
      <c r="RCH105" s="227"/>
      <c r="RCI105" s="227"/>
      <c r="RCJ105" s="227"/>
      <c r="RCK105" s="227"/>
      <c r="RCL105" s="227"/>
      <c r="RCM105" s="227"/>
      <c r="RCN105" s="227"/>
      <c r="RCO105" s="227"/>
      <c r="RCP105" s="227"/>
      <c r="RCQ105" s="227"/>
      <c r="RCR105" s="227"/>
      <c r="RCS105" s="227"/>
      <c r="RCT105" s="227"/>
      <c r="RCU105" s="227"/>
      <c r="RCV105" s="227"/>
      <c r="RCW105" s="227"/>
      <c r="RCX105" s="227"/>
      <c r="RCY105" s="227"/>
      <c r="RCZ105" s="227"/>
      <c r="RDA105" s="227"/>
      <c r="RDB105" s="227"/>
      <c r="RDC105" s="227"/>
      <c r="RDD105" s="227"/>
      <c r="RDE105" s="227"/>
      <c r="RDF105" s="227"/>
      <c r="RDG105" s="227"/>
      <c r="RDH105" s="227"/>
      <c r="RDI105" s="227"/>
      <c r="RDJ105" s="227"/>
      <c r="RDK105" s="227"/>
      <c r="RDL105" s="227"/>
      <c r="RDM105" s="227"/>
      <c r="RDN105" s="227"/>
      <c r="RDO105" s="227"/>
      <c r="RDP105" s="227"/>
      <c r="RDQ105" s="227"/>
      <c r="RDR105" s="227"/>
      <c r="RDS105" s="227"/>
      <c r="RDT105" s="227"/>
      <c r="RDU105" s="227"/>
      <c r="RDV105" s="227"/>
      <c r="RDW105" s="227"/>
      <c r="RDX105" s="227"/>
      <c r="RDY105" s="227"/>
      <c r="RDZ105" s="227"/>
      <c r="REA105" s="227"/>
      <c r="REB105" s="227"/>
      <c r="REC105" s="227"/>
      <c r="RED105" s="227"/>
      <c r="REE105" s="227"/>
      <c r="REF105" s="227"/>
      <c r="REG105" s="227"/>
      <c r="REH105" s="227"/>
      <c r="REI105" s="227"/>
      <c r="REJ105" s="227"/>
      <c r="REK105" s="227"/>
      <c r="REL105" s="227"/>
      <c r="REM105" s="227"/>
      <c r="REN105" s="227"/>
      <c r="REO105" s="227"/>
      <c r="REP105" s="227"/>
      <c r="REQ105" s="227"/>
      <c r="RER105" s="227"/>
      <c r="RES105" s="227"/>
      <c r="RET105" s="227"/>
      <c r="REU105" s="227"/>
      <c r="REV105" s="227"/>
      <c r="REW105" s="227"/>
      <c r="REX105" s="227"/>
      <c r="REY105" s="227"/>
      <c r="REZ105" s="227"/>
      <c r="RFA105" s="227"/>
      <c r="RFB105" s="227"/>
      <c r="RFC105" s="227"/>
      <c r="RFD105" s="227"/>
      <c r="RFE105" s="227"/>
      <c r="RFF105" s="227"/>
      <c r="RFG105" s="227"/>
      <c r="RFH105" s="227"/>
      <c r="RFI105" s="227"/>
      <c r="RFJ105" s="227"/>
      <c r="RFK105" s="227"/>
      <c r="RFL105" s="227"/>
      <c r="RFM105" s="227"/>
      <c r="RFN105" s="227"/>
      <c r="RFO105" s="227"/>
      <c r="RFP105" s="227"/>
      <c r="RFQ105" s="227"/>
      <c r="RFR105" s="227"/>
      <c r="RFS105" s="227"/>
      <c r="RFT105" s="227"/>
      <c r="RFU105" s="227"/>
      <c r="RFV105" s="227"/>
      <c r="RFW105" s="227"/>
      <c r="RFX105" s="227"/>
      <c r="RFY105" s="227"/>
      <c r="RFZ105" s="227"/>
      <c r="RGA105" s="227"/>
      <c r="RGB105" s="227"/>
      <c r="RGC105" s="227"/>
      <c r="RGD105" s="227"/>
      <c r="RGE105" s="227"/>
      <c r="RGF105" s="227"/>
      <c r="RGG105" s="227"/>
      <c r="RGH105" s="227"/>
      <c r="RGI105" s="227"/>
      <c r="RGJ105" s="227"/>
      <c r="RGK105" s="227"/>
      <c r="RGL105" s="227"/>
      <c r="RGM105" s="227"/>
      <c r="RGN105" s="227"/>
      <c r="RGO105" s="227"/>
      <c r="RGP105" s="227"/>
      <c r="RGQ105" s="227"/>
      <c r="RGR105" s="227"/>
      <c r="RGS105" s="227"/>
      <c r="RGT105" s="227"/>
      <c r="RGU105" s="227"/>
      <c r="RGV105" s="227"/>
      <c r="RGW105" s="227"/>
      <c r="RGX105" s="227"/>
      <c r="RGY105" s="227"/>
      <c r="RGZ105" s="227"/>
      <c r="RHA105" s="227"/>
      <c r="RHB105" s="227"/>
      <c r="RHC105" s="227"/>
      <c r="RHD105" s="227"/>
      <c r="RHE105" s="227"/>
      <c r="RHF105" s="227"/>
      <c r="RHG105" s="227"/>
      <c r="RHH105" s="227"/>
      <c r="RHI105" s="227"/>
      <c r="RHJ105" s="227"/>
      <c r="RHK105" s="227"/>
      <c r="RHL105" s="227"/>
      <c r="RHM105" s="227"/>
      <c r="RHN105" s="227"/>
      <c r="RHO105" s="227"/>
      <c r="RHP105" s="227"/>
      <c r="RHQ105" s="227"/>
      <c r="RHR105" s="227"/>
      <c r="RHS105" s="227"/>
      <c r="RHT105" s="227"/>
      <c r="RHU105" s="227"/>
      <c r="RHV105" s="227"/>
      <c r="RHW105" s="227"/>
      <c r="RHX105" s="227"/>
      <c r="RHY105" s="227"/>
      <c r="RHZ105" s="227"/>
      <c r="RIA105" s="227"/>
      <c r="RIB105" s="227"/>
      <c r="RIC105" s="227"/>
      <c r="RID105" s="227"/>
      <c r="RIE105" s="227"/>
      <c r="RIF105" s="227"/>
      <c r="RIG105" s="227"/>
      <c r="RIH105" s="227"/>
      <c r="RII105" s="227"/>
      <c r="RIJ105" s="227"/>
      <c r="RIK105" s="227"/>
      <c r="RIL105" s="227"/>
      <c r="RIM105" s="227"/>
      <c r="RIN105" s="227"/>
      <c r="RIO105" s="227"/>
      <c r="RIP105" s="227"/>
      <c r="RIQ105" s="227"/>
      <c r="RIR105" s="227"/>
      <c r="RIS105" s="227"/>
      <c r="RIT105" s="227"/>
      <c r="RIU105" s="227"/>
      <c r="RIV105" s="227"/>
      <c r="RIW105" s="227"/>
      <c r="RIX105" s="227"/>
      <c r="RIY105" s="227"/>
      <c r="RIZ105" s="227"/>
      <c r="RJA105" s="227"/>
      <c r="RJB105" s="227"/>
      <c r="RJC105" s="227"/>
      <c r="RJD105" s="227"/>
      <c r="RJE105" s="227"/>
      <c r="RJF105" s="227"/>
      <c r="RJG105" s="227"/>
      <c r="RJH105" s="227"/>
      <c r="RJI105" s="227"/>
      <c r="RJJ105" s="227"/>
      <c r="RJK105" s="227"/>
      <c r="RJL105" s="227"/>
      <c r="RJM105" s="227"/>
      <c r="RJN105" s="227"/>
      <c r="RJO105" s="227"/>
      <c r="RJP105" s="227"/>
      <c r="RJQ105" s="227"/>
      <c r="RJR105" s="227"/>
      <c r="RJS105" s="227"/>
      <c r="RJT105" s="227"/>
      <c r="RJU105" s="227"/>
      <c r="RJV105" s="227"/>
      <c r="RJW105" s="227"/>
      <c r="RJX105" s="227"/>
      <c r="RJY105" s="227"/>
      <c r="RJZ105" s="227"/>
      <c r="RKA105" s="227"/>
      <c r="RKB105" s="227"/>
      <c r="RKC105" s="227"/>
      <c r="RKD105" s="227"/>
      <c r="RKE105" s="227"/>
      <c r="RKF105" s="227"/>
      <c r="RKG105" s="227"/>
      <c r="RKH105" s="227"/>
      <c r="RKI105" s="227"/>
      <c r="RKJ105" s="227"/>
      <c r="RKK105" s="227"/>
      <c r="RKL105" s="227"/>
      <c r="RKM105" s="227"/>
      <c r="RKN105" s="227"/>
      <c r="RKO105" s="227"/>
      <c r="RKP105" s="227"/>
      <c r="RKQ105" s="227"/>
      <c r="RKR105" s="227"/>
      <c r="RKS105" s="227"/>
      <c r="RKT105" s="227"/>
      <c r="RKU105" s="227"/>
      <c r="RKV105" s="227"/>
      <c r="RKW105" s="227"/>
      <c r="RKX105" s="227"/>
      <c r="RKY105" s="227"/>
      <c r="RKZ105" s="227"/>
      <c r="RLA105" s="227"/>
      <c r="RLB105" s="227"/>
      <c r="RLC105" s="227"/>
      <c r="RLD105" s="227"/>
      <c r="RLE105" s="227"/>
      <c r="RLF105" s="227"/>
      <c r="RLG105" s="227"/>
      <c r="RLH105" s="227"/>
      <c r="RLI105" s="227"/>
      <c r="RLJ105" s="227"/>
      <c r="RLK105" s="227"/>
      <c r="RLL105" s="227"/>
      <c r="RLM105" s="227"/>
      <c r="RLN105" s="227"/>
      <c r="RLO105" s="227"/>
      <c r="RLP105" s="227"/>
      <c r="RLQ105" s="227"/>
      <c r="RLR105" s="227"/>
      <c r="RLS105" s="227"/>
      <c r="RLT105" s="227"/>
      <c r="RLU105" s="227"/>
      <c r="RLV105" s="227"/>
      <c r="RLW105" s="227"/>
      <c r="RLX105" s="227"/>
      <c r="RLY105" s="227"/>
      <c r="RLZ105" s="227"/>
      <c r="RMA105" s="227"/>
      <c r="RMB105" s="227"/>
      <c r="RMC105" s="227"/>
      <c r="RMD105" s="227"/>
      <c r="RME105" s="227"/>
      <c r="RMF105" s="227"/>
      <c r="RMG105" s="227"/>
      <c r="RMH105" s="227"/>
      <c r="RMI105" s="227"/>
      <c r="RMJ105" s="227"/>
      <c r="RMK105" s="227"/>
      <c r="RML105" s="227"/>
      <c r="RMM105" s="227"/>
      <c r="RMN105" s="227"/>
      <c r="RMO105" s="227"/>
      <c r="RMP105" s="227"/>
      <c r="RMQ105" s="227"/>
      <c r="RMR105" s="227"/>
      <c r="RMS105" s="227"/>
      <c r="RMT105" s="227"/>
      <c r="RMU105" s="227"/>
      <c r="RMV105" s="227"/>
      <c r="RMW105" s="227"/>
      <c r="RMX105" s="227"/>
      <c r="RMY105" s="227"/>
      <c r="RMZ105" s="227"/>
      <c r="RNA105" s="227"/>
      <c r="RNB105" s="227"/>
      <c r="RNC105" s="227"/>
      <c r="RND105" s="227"/>
      <c r="RNE105" s="227"/>
      <c r="RNF105" s="227"/>
      <c r="RNG105" s="227"/>
      <c r="RNH105" s="227"/>
      <c r="RNI105" s="227"/>
      <c r="RNJ105" s="227"/>
      <c r="RNK105" s="227"/>
      <c r="RNL105" s="227"/>
      <c r="RNM105" s="227"/>
      <c r="RNN105" s="227"/>
      <c r="RNO105" s="227"/>
      <c r="RNP105" s="227"/>
      <c r="RNQ105" s="227"/>
      <c r="RNR105" s="227"/>
      <c r="RNS105" s="227"/>
      <c r="RNT105" s="227"/>
      <c r="RNU105" s="227"/>
      <c r="RNV105" s="227"/>
      <c r="RNW105" s="227"/>
      <c r="RNX105" s="227"/>
      <c r="RNY105" s="227"/>
      <c r="RNZ105" s="227"/>
      <c r="ROA105" s="227"/>
      <c r="ROB105" s="227"/>
      <c r="ROC105" s="227"/>
      <c r="ROD105" s="227"/>
      <c r="ROE105" s="227"/>
      <c r="ROF105" s="227"/>
      <c r="ROG105" s="227"/>
      <c r="ROH105" s="227"/>
      <c r="ROI105" s="227"/>
      <c r="ROJ105" s="227"/>
      <c r="ROK105" s="227"/>
      <c r="ROL105" s="227"/>
      <c r="ROM105" s="227"/>
      <c r="RON105" s="227"/>
      <c r="ROO105" s="227"/>
      <c r="ROP105" s="227"/>
      <c r="ROQ105" s="227"/>
      <c r="ROR105" s="227"/>
      <c r="ROS105" s="227"/>
      <c r="ROT105" s="227"/>
      <c r="ROU105" s="227"/>
      <c r="ROV105" s="227"/>
      <c r="ROW105" s="227"/>
      <c r="ROX105" s="227"/>
      <c r="ROY105" s="227"/>
      <c r="ROZ105" s="227"/>
      <c r="RPA105" s="227"/>
      <c r="RPB105" s="227"/>
      <c r="RPC105" s="227"/>
      <c r="RPD105" s="227"/>
      <c r="RPE105" s="227"/>
      <c r="RPF105" s="227"/>
      <c r="RPG105" s="227"/>
      <c r="RPH105" s="227"/>
      <c r="RPI105" s="227"/>
      <c r="RPJ105" s="227"/>
      <c r="RPK105" s="227"/>
      <c r="RPL105" s="227"/>
      <c r="RPM105" s="227"/>
      <c r="RPN105" s="227"/>
      <c r="RPO105" s="227"/>
      <c r="RPP105" s="227"/>
      <c r="RPQ105" s="227"/>
      <c r="RPR105" s="227"/>
      <c r="RPS105" s="227"/>
      <c r="RPT105" s="227"/>
      <c r="RPU105" s="227"/>
      <c r="RPV105" s="227"/>
      <c r="RPW105" s="227"/>
      <c r="RPX105" s="227"/>
      <c r="RPY105" s="227"/>
      <c r="RPZ105" s="227"/>
      <c r="RQA105" s="227"/>
      <c r="RQB105" s="227"/>
      <c r="RQC105" s="227"/>
      <c r="RQD105" s="227"/>
      <c r="RQE105" s="227"/>
      <c r="RQF105" s="227"/>
      <c r="RQG105" s="227"/>
      <c r="RQH105" s="227"/>
      <c r="RQI105" s="227"/>
      <c r="RQJ105" s="227"/>
      <c r="RQK105" s="227"/>
      <c r="RQL105" s="227"/>
      <c r="RQM105" s="227"/>
      <c r="RQN105" s="227"/>
      <c r="RQO105" s="227"/>
      <c r="RQP105" s="227"/>
      <c r="RQQ105" s="227"/>
      <c r="RQR105" s="227"/>
      <c r="RQS105" s="227"/>
      <c r="RQT105" s="227"/>
      <c r="RQU105" s="227"/>
      <c r="RQV105" s="227"/>
      <c r="RQW105" s="227"/>
      <c r="RQX105" s="227"/>
      <c r="RQY105" s="227"/>
      <c r="RQZ105" s="227"/>
      <c r="RRA105" s="227"/>
      <c r="RRB105" s="227"/>
      <c r="RRC105" s="227"/>
      <c r="RRD105" s="227"/>
      <c r="RRE105" s="227"/>
      <c r="RRF105" s="227"/>
      <c r="RRG105" s="227"/>
      <c r="RRH105" s="227"/>
      <c r="RRI105" s="227"/>
      <c r="RRJ105" s="227"/>
      <c r="RRK105" s="227"/>
      <c r="RRL105" s="227"/>
      <c r="RRM105" s="227"/>
      <c r="RRN105" s="227"/>
      <c r="RRO105" s="227"/>
      <c r="RRP105" s="227"/>
      <c r="RRQ105" s="227"/>
      <c r="RRR105" s="227"/>
      <c r="RRS105" s="227"/>
      <c r="RRT105" s="227"/>
      <c r="RRU105" s="227"/>
      <c r="RRV105" s="227"/>
      <c r="RRW105" s="227"/>
      <c r="RRX105" s="227"/>
      <c r="RRY105" s="227"/>
      <c r="RRZ105" s="227"/>
      <c r="RSA105" s="227"/>
      <c r="RSB105" s="227"/>
      <c r="RSC105" s="227"/>
      <c r="RSD105" s="227"/>
      <c r="RSE105" s="227"/>
      <c r="RSF105" s="227"/>
      <c r="RSG105" s="227"/>
      <c r="RSH105" s="227"/>
      <c r="RSI105" s="227"/>
      <c r="RSJ105" s="227"/>
      <c r="RSK105" s="227"/>
      <c r="RSL105" s="227"/>
      <c r="RSM105" s="227"/>
      <c r="RSN105" s="227"/>
      <c r="RSO105" s="227"/>
      <c r="RSP105" s="227"/>
      <c r="RSQ105" s="227"/>
      <c r="RSR105" s="227"/>
      <c r="RSS105" s="227"/>
      <c r="RST105" s="227"/>
      <c r="RSU105" s="227"/>
      <c r="RSV105" s="227"/>
      <c r="RSW105" s="227"/>
      <c r="RSX105" s="227"/>
      <c r="RSY105" s="227"/>
      <c r="RSZ105" s="227"/>
      <c r="RTA105" s="227"/>
      <c r="RTB105" s="227"/>
      <c r="RTC105" s="227"/>
      <c r="RTD105" s="227"/>
      <c r="RTE105" s="227"/>
      <c r="RTF105" s="227"/>
      <c r="RTG105" s="227"/>
      <c r="RTH105" s="227"/>
      <c r="RTI105" s="227"/>
      <c r="RTJ105" s="227"/>
      <c r="RTK105" s="227"/>
      <c r="RTL105" s="227"/>
      <c r="RTM105" s="227"/>
      <c r="RTN105" s="227"/>
      <c r="RTO105" s="227"/>
      <c r="RTP105" s="227"/>
      <c r="RTQ105" s="227"/>
      <c r="RTR105" s="227"/>
      <c r="RTS105" s="227"/>
      <c r="RTT105" s="227"/>
      <c r="RTU105" s="227"/>
      <c r="RTV105" s="227"/>
      <c r="RTW105" s="227"/>
      <c r="RTX105" s="227"/>
      <c r="RTY105" s="227"/>
      <c r="RTZ105" s="227"/>
      <c r="RUA105" s="227"/>
      <c r="RUB105" s="227"/>
      <c r="RUC105" s="227"/>
      <c r="RUD105" s="227"/>
      <c r="RUE105" s="227"/>
      <c r="RUF105" s="227"/>
      <c r="RUG105" s="227"/>
      <c r="RUH105" s="227"/>
      <c r="RUI105" s="227"/>
      <c r="RUJ105" s="227"/>
      <c r="RUK105" s="227"/>
      <c r="RUL105" s="227"/>
      <c r="RUM105" s="227"/>
      <c r="RUN105" s="227"/>
      <c r="RUO105" s="227"/>
      <c r="RUP105" s="227"/>
      <c r="RUQ105" s="227"/>
      <c r="RUR105" s="227"/>
      <c r="RUS105" s="227"/>
      <c r="RUT105" s="227"/>
      <c r="RUU105" s="227"/>
      <c r="RUV105" s="227"/>
      <c r="RUW105" s="227"/>
      <c r="RUX105" s="227"/>
      <c r="RUY105" s="227"/>
      <c r="RUZ105" s="227"/>
      <c r="RVA105" s="227"/>
      <c r="RVB105" s="227"/>
      <c r="RVC105" s="227"/>
      <c r="RVD105" s="227"/>
      <c r="RVE105" s="227"/>
      <c r="RVF105" s="227"/>
      <c r="RVG105" s="227"/>
      <c r="RVH105" s="227"/>
      <c r="RVI105" s="227"/>
      <c r="RVJ105" s="227"/>
      <c r="RVK105" s="227"/>
      <c r="RVL105" s="227"/>
      <c r="RVM105" s="227"/>
      <c r="RVN105" s="227"/>
      <c r="RVO105" s="227"/>
      <c r="RVP105" s="227"/>
      <c r="RVQ105" s="227"/>
      <c r="RVR105" s="227"/>
      <c r="RVS105" s="227"/>
      <c r="RVT105" s="227"/>
      <c r="RVU105" s="227"/>
      <c r="RVV105" s="227"/>
      <c r="RVW105" s="227"/>
      <c r="RVX105" s="227"/>
      <c r="RVY105" s="227"/>
      <c r="RVZ105" s="227"/>
      <c r="RWA105" s="227"/>
      <c r="RWB105" s="227"/>
      <c r="RWC105" s="227"/>
      <c r="RWD105" s="227"/>
      <c r="RWE105" s="227"/>
      <c r="RWF105" s="227"/>
      <c r="RWG105" s="227"/>
      <c r="RWH105" s="227"/>
      <c r="RWI105" s="227"/>
      <c r="RWJ105" s="227"/>
      <c r="RWK105" s="227"/>
      <c r="RWL105" s="227"/>
      <c r="RWM105" s="227"/>
      <c r="RWN105" s="227"/>
      <c r="RWO105" s="227"/>
      <c r="RWP105" s="227"/>
      <c r="RWQ105" s="227"/>
      <c r="RWR105" s="227"/>
      <c r="RWS105" s="227"/>
      <c r="RWT105" s="227"/>
      <c r="RWU105" s="227"/>
      <c r="RWV105" s="227"/>
      <c r="RWW105" s="227"/>
      <c r="RWX105" s="227"/>
      <c r="RWY105" s="227"/>
      <c r="RWZ105" s="227"/>
      <c r="RXA105" s="227"/>
      <c r="RXB105" s="227"/>
      <c r="RXC105" s="227"/>
      <c r="RXD105" s="227"/>
      <c r="RXE105" s="227"/>
      <c r="RXF105" s="227"/>
      <c r="RXG105" s="227"/>
      <c r="RXH105" s="227"/>
      <c r="RXI105" s="227"/>
      <c r="RXJ105" s="227"/>
      <c r="RXK105" s="227"/>
      <c r="RXL105" s="227"/>
      <c r="RXM105" s="227"/>
      <c r="RXN105" s="227"/>
      <c r="RXO105" s="227"/>
      <c r="RXP105" s="227"/>
      <c r="RXQ105" s="227"/>
      <c r="RXR105" s="227"/>
      <c r="RXS105" s="227"/>
      <c r="RXT105" s="227"/>
      <c r="RXU105" s="227"/>
      <c r="RXV105" s="227"/>
      <c r="RXW105" s="227"/>
      <c r="RXX105" s="227"/>
      <c r="RXY105" s="227"/>
      <c r="RXZ105" s="227"/>
      <c r="RYA105" s="227"/>
      <c r="RYB105" s="227"/>
      <c r="RYC105" s="227"/>
      <c r="RYD105" s="227"/>
      <c r="RYE105" s="227"/>
      <c r="RYF105" s="227"/>
      <c r="RYG105" s="227"/>
      <c r="RYH105" s="227"/>
      <c r="RYI105" s="227"/>
      <c r="RYJ105" s="227"/>
      <c r="RYK105" s="227"/>
      <c r="RYL105" s="227"/>
      <c r="RYM105" s="227"/>
      <c r="RYN105" s="227"/>
      <c r="RYO105" s="227"/>
      <c r="RYP105" s="227"/>
      <c r="RYQ105" s="227"/>
      <c r="RYR105" s="227"/>
      <c r="RYS105" s="227"/>
      <c r="RYT105" s="227"/>
      <c r="RYU105" s="227"/>
      <c r="RYV105" s="227"/>
      <c r="RYW105" s="227"/>
      <c r="RYX105" s="227"/>
      <c r="RYY105" s="227"/>
      <c r="RYZ105" s="227"/>
      <c r="RZA105" s="227"/>
      <c r="RZB105" s="227"/>
      <c r="RZC105" s="227"/>
      <c r="RZD105" s="227"/>
      <c r="RZE105" s="227"/>
      <c r="RZF105" s="227"/>
      <c r="RZG105" s="227"/>
      <c r="RZH105" s="227"/>
      <c r="RZI105" s="227"/>
      <c r="RZJ105" s="227"/>
      <c r="RZK105" s="227"/>
      <c r="RZL105" s="227"/>
      <c r="RZM105" s="227"/>
      <c r="RZN105" s="227"/>
      <c r="RZO105" s="227"/>
      <c r="RZP105" s="227"/>
      <c r="RZQ105" s="227"/>
      <c r="RZR105" s="227"/>
      <c r="RZS105" s="227"/>
      <c r="RZT105" s="227"/>
      <c r="RZU105" s="227"/>
      <c r="RZV105" s="227"/>
      <c r="RZW105" s="227"/>
      <c r="RZX105" s="227"/>
      <c r="RZY105" s="227"/>
      <c r="RZZ105" s="227"/>
      <c r="SAA105" s="227"/>
      <c r="SAB105" s="227"/>
      <c r="SAC105" s="227"/>
      <c r="SAD105" s="227"/>
      <c r="SAE105" s="227"/>
      <c r="SAF105" s="227"/>
      <c r="SAG105" s="227"/>
      <c r="SAH105" s="227"/>
      <c r="SAI105" s="227"/>
      <c r="SAJ105" s="227"/>
      <c r="SAK105" s="227"/>
      <c r="SAL105" s="227"/>
      <c r="SAM105" s="227"/>
      <c r="SAN105" s="227"/>
      <c r="SAO105" s="227"/>
      <c r="SAP105" s="227"/>
      <c r="SAQ105" s="227"/>
      <c r="SAR105" s="227"/>
      <c r="SAS105" s="227"/>
      <c r="SAT105" s="227"/>
      <c r="SAU105" s="227"/>
      <c r="SAV105" s="227"/>
      <c r="SAW105" s="227"/>
      <c r="SAX105" s="227"/>
      <c r="SAY105" s="227"/>
      <c r="SAZ105" s="227"/>
      <c r="SBA105" s="227"/>
      <c r="SBB105" s="227"/>
      <c r="SBC105" s="227"/>
      <c r="SBD105" s="227"/>
      <c r="SBE105" s="227"/>
      <c r="SBF105" s="227"/>
      <c r="SBG105" s="227"/>
      <c r="SBH105" s="227"/>
      <c r="SBI105" s="227"/>
      <c r="SBJ105" s="227"/>
      <c r="SBK105" s="227"/>
      <c r="SBL105" s="227"/>
      <c r="SBM105" s="227"/>
      <c r="SBN105" s="227"/>
      <c r="SBO105" s="227"/>
      <c r="SBP105" s="227"/>
      <c r="SBQ105" s="227"/>
      <c r="SBR105" s="227"/>
      <c r="SBS105" s="227"/>
      <c r="SBT105" s="227"/>
      <c r="SBU105" s="227"/>
      <c r="SBV105" s="227"/>
      <c r="SBW105" s="227"/>
      <c r="SBX105" s="227"/>
      <c r="SBY105" s="227"/>
      <c r="SBZ105" s="227"/>
      <c r="SCA105" s="227"/>
      <c r="SCB105" s="227"/>
      <c r="SCC105" s="227"/>
      <c r="SCD105" s="227"/>
      <c r="SCE105" s="227"/>
      <c r="SCF105" s="227"/>
      <c r="SCG105" s="227"/>
      <c r="SCH105" s="227"/>
      <c r="SCI105" s="227"/>
      <c r="SCJ105" s="227"/>
      <c r="SCK105" s="227"/>
      <c r="SCL105" s="227"/>
      <c r="SCM105" s="227"/>
      <c r="SCN105" s="227"/>
      <c r="SCO105" s="227"/>
      <c r="SCP105" s="227"/>
      <c r="SCQ105" s="227"/>
      <c r="SCR105" s="227"/>
      <c r="SCS105" s="227"/>
      <c r="SCT105" s="227"/>
      <c r="SCU105" s="227"/>
      <c r="SCV105" s="227"/>
      <c r="SCW105" s="227"/>
      <c r="SCX105" s="227"/>
      <c r="SCY105" s="227"/>
      <c r="SCZ105" s="227"/>
      <c r="SDA105" s="227"/>
      <c r="SDB105" s="227"/>
      <c r="SDC105" s="227"/>
      <c r="SDD105" s="227"/>
      <c r="SDE105" s="227"/>
      <c r="SDF105" s="227"/>
      <c r="SDG105" s="227"/>
      <c r="SDH105" s="227"/>
      <c r="SDI105" s="227"/>
      <c r="SDJ105" s="227"/>
      <c r="SDK105" s="227"/>
      <c r="SDL105" s="227"/>
      <c r="SDM105" s="227"/>
      <c r="SDN105" s="227"/>
      <c r="SDO105" s="227"/>
      <c r="SDP105" s="227"/>
      <c r="SDQ105" s="227"/>
      <c r="SDR105" s="227"/>
      <c r="SDS105" s="227"/>
      <c r="SDT105" s="227"/>
      <c r="SDU105" s="227"/>
      <c r="SDV105" s="227"/>
      <c r="SDW105" s="227"/>
      <c r="SDX105" s="227"/>
      <c r="SDY105" s="227"/>
      <c r="SDZ105" s="227"/>
      <c r="SEA105" s="227"/>
      <c r="SEB105" s="227"/>
      <c r="SEC105" s="227"/>
      <c r="SED105" s="227"/>
      <c r="SEE105" s="227"/>
      <c r="SEF105" s="227"/>
      <c r="SEG105" s="227"/>
      <c r="SEH105" s="227"/>
      <c r="SEI105" s="227"/>
      <c r="SEJ105" s="227"/>
      <c r="SEK105" s="227"/>
      <c r="SEL105" s="227"/>
      <c r="SEM105" s="227"/>
      <c r="SEN105" s="227"/>
      <c r="SEO105" s="227"/>
      <c r="SEP105" s="227"/>
      <c r="SEQ105" s="227"/>
      <c r="SER105" s="227"/>
      <c r="SES105" s="227"/>
      <c r="SET105" s="227"/>
      <c r="SEU105" s="227"/>
      <c r="SEV105" s="227"/>
      <c r="SEW105" s="227"/>
      <c r="SEX105" s="227"/>
      <c r="SEY105" s="227"/>
      <c r="SEZ105" s="227"/>
      <c r="SFA105" s="227"/>
      <c r="SFB105" s="227"/>
      <c r="SFC105" s="227"/>
      <c r="SFD105" s="227"/>
      <c r="SFE105" s="227"/>
      <c r="SFF105" s="227"/>
      <c r="SFG105" s="227"/>
      <c r="SFH105" s="227"/>
      <c r="SFI105" s="227"/>
      <c r="SFJ105" s="227"/>
      <c r="SFK105" s="227"/>
      <c r="SFL105" s="227"/>
      <c r="SFM105" s="227"/>
      <c r="SFN105" s="227"/>
      <c r="SFO105" s="227"/>
      <c r="SFP105" s="227"/>
      <c r="SFQ105" s="227"/>
      <c r="SFR105" s="227"/>
      <c r="SFS105" s="227"/>
      <c r="SFT105" s="227"/>
      <c r="SFU105" s="227"/>
      <c r="SFV105" s="227"/>
      <c r="SFW105" s="227"/>
      <c r="SFX105" s="227"/>
      <c r="SFY105" s="227"/>
      <c r="SFZ105" s="227"/>
      <c r="SGA105" s="227"/>
      <c r="SGB105" s="227"/>
      <c r="SGC105" s="227"/>
      <c r="SGD105" s="227"/>
      <c r="SGE105" s="227"/>
      <c r="SGF105" s="227"/>
      <c r="SGG105" s="227"/>
      <c r="SGH105" s="227"/>
      <c r="SGI105" s="227"/>
      <c r="SGJ105" s="227"/>
      <c r="SGK105" s="227"/>
      <c r="SGL105" s="227"/>
      <c r="SGM105" s="227"/>
      <c r="SGN105" s="227"/>
      <c r="SGO105" s="227"/>
      <c r="SGP105" s="227"/>
      <c r="SGQ105" s="227"/>
      <c r="SGR105" s="227"/>
      <c r="SGS105" s="227"/>
      <c r="SGT105" s="227"/>
      <c r="SGU105" s="227"/>
      <c r="SGV105" s="227"/>
      <c r="SGW105" s="227"/>
      <c r="SGX105" s="227"/>
      <c r="SGY105" s="227"/>
      <c r="SGZ105" s="227"/>
      <c r="SHA105" s="227"/>
      <c r="SHB105" s="227"/>
      <c r="SHC105" s="227"/>
      <c r="SHD105" s="227"/>
      <c r="SHE105" s="227"/>
      <c r="SHF105" s="227"/>
      <c r="SHG105" s="227"/>
      <c r="SHH105" s="227"/>
      <c r="SHI105" s="227"/>
      <c r="SHJ105" s="227"/>
      <c r="SHK105" s="227"/>
      <c r="SHL105" s="227"/>
      <c r="SHM105" s="227"/>
      <c r="SHN105" s="227"/>
      <c r="SHO105" s="227"/>
      <c r="SHP105" s="227"/>
      <c r="SHQ105" s="227"/>
      <c r="SHR105" s="227"/>
      <c r="SHS105" s="227"/>
      <c r="SHT105" s="227"/>
      <c r="SHU105" s="227"/>
      <c r="SHV105" s="227"/>
      <c r="SHW105" s="227"/>
      <c r="SHX105" s="227"/>
      <c r="SHY105" s="227"/>
      <c r="SHZ105" s="227"/>
      <c r="SIA105" s="227"/>
      <c r="SIB105" s="227"/>
      <c r="SIC105" s="227"/>
      <c r="SID105" s="227"/>
      <c r="SIE105" s="227"/>
      <c r="SIF105" s="227"/>
      <c r="SIG105" s="227"/>
      <c r="SIH105" s="227"/>
      <c r="SII105" s="227"/>
      <c r="SIJ105" s="227"/>
      <c r="SIK105" s="227"/>
      <c r="SIL105" s="227"/>
      <c r="SIM105" s="227"/>
      <c r="SIN105" s="227"/>
      <c r="SIO105" s="227"/>
      <c r="SIP105" s="227"/>
      <c r="SIQ105" s="227"/>
      <c r="SIR105" s="227"/>
      <c r="SIS105" s="227"/>
      <c r="SIT105" s="227"/>
      <c r="SIU105" s="227"/>
      <c r="SIV105" s="227"/>
      <c r="SIW105" s="227"/>
      <c r="SIX105" s="227"/>
      <c r="SIY105" s="227"/>
      <c r="SIZ105" s="227"/>
      <c r="SJA105" s="227"/>
      <c r="SJB105" s="227"/>
      <c r="SJC105" s="227"/>
      <c r="SJD105" s="227"/>
      <c r="SJE105" s="227"/>
      <c r="SJF105" s="227"/>
      <c r="SJG105" s="227"/>
      <c r="SJH105" s="227"/>
      <c r="SJI105" s="227"/>
      <c r="SJJ105" s="227"/>
      <c r="SJK105" s="227"/>
      <c r="SJL105" s="227"/>
      <c r="SJM105" s="227"/>
      <c r="SJN105" s="227"/>
      <c r="SJO105" s="227"/>
      <c r="SJP105" s="227"/>
      <c r="SJQ105" s="227"/>
      <c r="SJR105" s="227"/>
      <c r="SJS105" s="227"/>
      <c r="SJT105" s="227"/>
      <c r="SJU105" s="227"/>
      <c r="SJV105" s="227"/>
      <c r="SJW105" s="227"/>
      <c r="SJX105" s="227"/>
      <c r="SJY105" s="227"/>
      <c r="SJZ105" s="227"/>
      <c r="SKA105" s="227"/>
      <c r="SKB105" s="227"/>
      <c r="SKC105" s="227"/>
      <c r="SKD105" s="227"/>
      <c r="SKE105" s="227"/>
      <c r="SKF105" s="227"/>
      <c r="SKG105" s="227"/>
      <c r="SKH105" s="227"/>
      <c r="SKI105" s="227"/>
      <c r="SKJ105" s="227"/>
      <c r="SKK105" s="227"/>
      <c r="SKL105" s="227"/>
      <c r="SKM105" s="227"/>
      <c r="SKN105" s="227"/>
      <c r="SKO105" s="227"/>
      <c r="SKP105" s="227"/>
      <c r="SKQ105" s="227"/>
      <c r="SKR105" s="227"/>
      <c r="SKS105" s="227"/>
      <c r="SKT105" s="227"/>
      <c r="SKU105" s="227"/>
      <c r="SKV105" s="227"/>
      <c r="SKW105" s="227"/>
      <c r="SKX105" s="227"/>
      <c r="SKY105" s="227"/>
      <c r="SKZ105" s="227"/>
      <c r="SLA105" s="227"/>
      <c r="SLB105" s="227"/>
      <c r="SLC105" s="227"/>
      <c r="SLD105" s="227"/>
      <c r="SLE105" s="227"/>
      <c r="SLF105" s="227"/>
      <c r="SLG105" s="227"/>
      <c r="SLH105" s="227"/>
      <c r="SLI105" s="227"/>
      <c r="SLJ105" s="227"/>
      <c r="SLK105" s="227"/>
      <c r="SLL105" s="227"/>
      <c r="SLM105" s="227"/>
      <c r="SLN105" s="227"/>
      <c r="SLO105" s="227"/>
      <c r="SLP105" s="227"/>
      <c r="SLQ105" s="227"/>
      <c r="SLR105" s="227"/>
      <c r="SLS105" s="227"/>
      <c r="SLT105" s="227"/>
      <c r="SLU105" s="227"/>
      <c r="SLV105" s="227"/>
      <c r="SLW105" s="227"/>
      <c r="SLX105" s="227"/>
      <c r="SLY105" s="227"/>
      <c r="SLZ105" s="227"/>
      <c r="SMA105" s="227"/>
      <c r="SMB105" s="227"/>
      <c r="SMC105" s="227"/>
      <c r="SMD105" s="227"/>
      <c r="SME105" s="227"/>
      <c r="SMF105" s="227"/>
      <c r="SMG105" s="227"/>
      <c r="SMH105" s="227"/>
      <c r="SMI105" s="227"/>
      <c r="SMJ105" s="227"/>
      <c r="SMK105" s="227"/>
      <c r="SML105" s="227"/>
      <c r="SMM105" s="227"/>
      <c r="SMN105" s="227"/>
      <c r="SMO105" s="227"/>
      <c r="SMP105" s="227"/>
      <c r="SMQ105" s="227"/>
      <c r="SMR105" s="227"/>
      <c r="SMS105" s="227"/>
      <c r="SMT105" s="227"/>
      <c r="SMU105" s="227"/>
      <c r="SMV105" s="227"/>
      <c r="SMW105" s="227"/>
      <c r="SMX105" s="227"/>
      <c r="SMY105" s="227"/>
      <c r="SMZ105" s="227"/>
      <c r="SNA105" s="227"/>
      <c r="SNB105" s="227"/>
      <c r="SNC105" s="227"/>
      <c r="SND105" s="227"/>
      <c r="SNE105" s="227"/>
      <c r="SNF105" s="227"/>
      <c r="SNG105" s="227"/>
      <c r="SNH105" s="227"/>
      <c r="SNI105" s="227"/>
      <c r="SNJ105" s="227"/>
      <c r="SNK105" s="227"/>
      <c r="SNL105" s="227"/>
      <c r="SNM105" s="227"/>
      <c r="SNN105" s="227"/>
      <c r="SNO105" s="227"/>
      <c r="SNP105" s="227"/>
      <c r="SNQ105" s="227"/>
      <c r="SNR105" s="227"/>
      <c r="SNS105" s="227"/>
      <c r="SNT105" s="227"/>
      <c r="SNU105" s="227"/>
      <c r="SNV105" s="227"/>
      <c r="SNW105" s="227"/>
      <c r="SNX105" s="227"/>
      <c r="SNY105" s="227"/>
      <c r="SNZ105" s="227"/>
      <c r="SOA105" s="227"/>
      <c r="SOB105" s="227"/>
      <c r="SOC105" s="227"/>
      <c r="SOD105" s="227"/>
      <c r="SOE105" s="227"/>
      <c r="SOF105" s="227"/>
      <c r="SOG105" s="227"/>
      <c r="SOH105" s="227"/>
      <c r="SOI105" s="227"/>
      <c r="SOJ105" s="227"/>
      <c r="SOK105" s="227"/>
      <c r="SOL105" s="227"/>
      <c r="SOM105" s="227"/>
      <c r="SON105" s="227"/>
      <c r="SOO105" s="227"/>
      <c r="SOP105" s="227"/>
      <c r="SOQ105" s="227"/>
      <c r="SOR105" s="227"/>
      <c r="SOS105" s="227"/>
      <c r="SOT105" s="227"/>
      <c r="SOU105" s="227"/>
      <c r="SOV105" s="227"/>
      <c r="SOW105" s="227"/>
      <c r="SOX105" s="227"/>
      <c r="SOY105" s="227"/>
      <c r="SOZ105" s="227"/>
      <c r="SPA105" s="227"/>
      <c r="SPB105" s="227"/>
      <c r="SPC105" s="227"/>
      <c r="SPD105" s="227"/>
      <c r="SPE105" s="227"/>
      <c r="SPF105" s="227"/>
      <c r="SPG105" s="227"/>
      <c r="SPH105" s="227"/>
      <c r="SPI105" s="227"/>
      <c r="SPJ105" s="227"/>
      <c r="SPK105" s="227"/>
      <c r="SPL105" s="227"/>
      <c r="SPM105" s="227"/>
      <c r="SPN105" s="227"/>
      <c r="SPO105" s="227"/>
      <c r="SPP105" s="227"/>
      <c r="SPQ105" s="227"/>
      <c r="SPR105" s="227"/>
      <c r="SPS105" s="227"/>
      <c r="SPT105" s="227"/>
      <c r="SPU105" s="227"/>
      <c r="SPV105" s="227"/>
      <c r="SPW105" s="227"/>
      <c r="SPX105" s="227"/>
      <c r="SPY105" s="227"/>
      <c r="SPZ105" s="227"/>
      <c r="SQA105" s="227"/>
      <c r="SQB105" s="227"/>
      <c r="SQC105" s="227"/>
      <c r="SQD105" s="227"/>
      <c r="SQE105" s="227"/>
      <c r="SQF105" s="227"/>
      <c r="SQG105" s="227"/>
      <c r="SQH105" s="227"/>
      <c r="SQI105" s="227"/>
      <c r="SQJ105" s="227"/>
      <c r="SQK105" s="227"/>
      <c r="SQL105" s="227"/>
      <c r="SQM105" s="227"/>
      <c r="SQN105" s="227"/>
      <c r="SQO105" s="227"/>
      <c r="SQP105" s="227"/>
      <c r="SQQ105" s="227"/>
      <c r="SQR105" s="227"/>
      <c r="SQS105" s="227"/>
      <c r="SQT105" s="227"/>
      <c r="SQU105" s="227"/>
      <c r="SQV105" s="227"/>
      <c r="SQW105" s="227"/>
      <c r="SQX105" s="227"/>
      <c r="SQY105" s="227"/>
      <c r="SQZ105" s="227"/>
      <c r="SRA105" s="227"/>
      <c r="SRB105" s="227"/>
      <c r="SRC105" s="227"/>
      <c r="SRD105" s="227"/>
      <c r="SRE105" s="227"/>
      <c r="SRF105" s="227"/>
      <c r="SRG105" s="227"/>
      <c r="SRH105" s="227"/>
      <c r="SRI105" s="227"/>
      <c r="SRJ105" s="227"/>
      <c r="SRK105" s="227"/>
      <c r="SRL105" s="227"/>
      <c r="SRM105" s="227"/>
      <c r="SRN105" s="227"/>
      <c r="SRO105" s="227"/>
      <c r="SRP105" s="227"/>
      <c r="SRQ105" s="227"/>
      <c r="SRR105" s="227"/>
      <c r="SRS105" s="227"/>
      <c r="SRT105" s="227"/>
      <c r="SRU105" s="227"/>
      <c r="SRV105" s="227"/>
      <c r="SRW105" s="227"/>
      <c r="SRX105" s="227"/>
      <c r="SRY105" s="227"/>
      <c r="SRZ105" s="227"/>
      <c r="SSA105" s="227"/>
      <c r="SSB105" s="227"/>
      <c r="SSC105" s="227"/>
      <c r="SSD105" s="227"/>
      <c r="SSE105" s="227"/>
      <c r="SSF105" s="227"/>
      <c r="SSG105" s="227"/>
      <c r="SSH105" s="227"/>
      <c r="SSI105" s="227"/>
      <c r="SSJ105" s="227"/>
      <c r="SSK105" s="227"/>
      <c r="SSL105" s="227"/>
      <c r="SSM105" s="227"/>
      <c r="SSN105" s="227"/>
      <c r="SSO105" s="227"/>
      <c r="SSP105" s="227"/>
      <c r="SSQ105" s="227"/>
      <c r="SSR105" s="227"/>
      <c r="SSS105" s="227"/>
      <c r="SST105" s="227"/>
      <c r="SSU105" s="227"/>
      <c r="SSV105" s="227"/>
      <c r="SSW105" s="227"/>
      <c r="SSX105" s="227"/>
      <c r="SSY105" s="227"/>
      <c r="SSZ105" s="227"/>
      <c r="STA105" s="227"/>
      <c r="STB105" s="227"/>
      <c r="STC105" s="227"/>
      <c r="STD105" s="227"/>
      <c r="STE105" s="227"/>
      <c r="STF105" s="227"/>
      <c r="STG105" s="227"/>
      <c r="STH105" s="227"/>
      <c r="STI105" s="227"/>
      <c r="STJ105" s="227"/>
      <c r="STK105" s="227"/>
      <c r="STL105" s="227"/>
      <c r="STM105" s="227"/>
      <c r="STN105" s="227"/>
      <c r="STO105" s="227"/>
      <c r="STP105" s="227"/>
      <c r="STQ105" s="227"/>
      <c r="STR105" s="227"/>
      <c r="STS105" s="227"/>
      <c r="STT105" s="227"/>
      <c r="STU105" s="227"/>
      <c r="STV105" s="227"/>
      <c r="STW105" s="227"/>
      <c r="STX105" s="227"/>
      <c r="STY105" s="227"/>
      <c r="STZ105" s="227"/>
      <c r="SUA105" s="227"/>
      <c r="SUB105" s="227"/>
      <c r="SUC105" s="227"/>
      <c r="SUD105" s="227"/>
      <c r="SUE105" s="227"/>
      <c r="SUF105" s="227"/>
      <c r="SUG105" s="227"/>
      <c r="SUH105" s="227"/>
      <c r="SUI105" s="227"/>
      <c r="SUJ105" s="227"/>
      <c r="SUK105" s="227"/>
      <c r="SUL105" s="227"/>
      <c r="SUM105" s="227"/>
      <c r="SUN105" s="227"/>
      <c r="SUO105" s="227"/>
      <c r="SUP105" s="227"/>
      <c r="SUQ105" s="227"/>
      <c r="SUR105" s="227"/>
      <c r="SUS105" s="227"/>
      <c r="SUT105" s="227"/>
      <c r="SUU105" s="227"/>
      <c r="SUV105" s="227"/>
      <c r="SUW105" s="227"/>
      <c r="SUX105" s="227"/>
      <c r="SUY105" s="227"/>
      <c r="SUZ105" s="227"/>
      <c r="SVA105" s="227"/>
      <c r="SVB105" s="227"/>
      <c r="SVC105" s="227"/>
      <c r="SVD105" s="227"/>
      <c r="SVE105" s="227"/>
      <c r="SVF105" s="227"/>
      <c r="SVG105" s="227"/>
      <c r="SVH105" s="227"/>
      <c r="SVI105" s="227"/>
      <c r="SVJ105" s="227"/>
      <c r="SVK105" s="227"/>
      <c r="SVL105" s="227"/>
      <c r="SVM105" s="227"/>
      <c r="SVN105" s="227"/>
      <c r="SVO105" s="227"/>
      <c r="SVP105" s="227"/>
      <c r="SVQ105" s="227"/>
      <c r="SVR105" s="227"/>
      <c r="SVS105" s="227"/>
      <c r="SVT105" s="227"/>
      <c r="SVU105" s="227"/>
      <c r="SVV105" s="227"/>
      <c r="SVW105" s="227"/>
      <c r="SVX105" s="227"/>
      <c r="SVY105" s="227"/>
      <c r="SVZ105" s="227"/>
      <c r="SWA105" s="227"/>
      <c r="SWB105" s="227"/>
      <c r="SWC105" s="227"/>
      <c r="SWD105" s="227"/>
      <c r="SWE105" s="227"/>
      <c r="SWF105" s="227"/>
      <c r="SWG105" s="227"/>
      <c r="SWH105" s="227"/>
      <c r="SWI105" s="227"/>
      <c r="SWJ105" s="227"/>
      <c r="SWK105" s="227"/>
      <c r="SWL105" s="227"/>
      <c r="SWM105" s="227"/>
      <c r="SWN105" s="227"/>
      <c r="SWO105" s="227"/>
      <c r="SWP105" s="227"/>
      <c r="SWQ105" s="227"/>
      <c r="SWR105" s="227"/>
      <c r="SWS105" s="227"/>
      <c r="SWT105" s="227"/>
      <c r="SWU105" s="227"/>
      <c r="SWV105" s="227"/>
      <c r="SWW105" s="227"/>
      <c r="SWX105" s="227"/>
      <c r="SWY105" s="227"/>
      <c r="SWZ105" s="227"/>
      <c r="SXA105" s="227"/>
      <c r="SXB105" s="227"/>
      <c r="SXC105" s="227"/>
      <c r="SXD105" s="227"/>
      <c r="SXE105" s="227"/>
      <c r="SXF105" s="227"/>
      <c r="SXG105" s="227"/>
      <c r="SXH105" s="227"/>
      <c r="SXI105" s="227"/>
      <c r="SXJ105" s="227"/>
      <c r="SXK105" s="227"/>
      <c r="SXL105" s="227"/>
      <c r="SXM105" s="227"/>
      <c r="SXN105" s="227"/>
      <c r="SXO105" s="227"/>
      <c r="SXP105" s="227"/>
      <c r="SXQ105" s="227"/>
      <c r="SXR105" s="227"/>
      <c r="SXS105" s="227"/>
      <c r="SXT105" s="227"/>
      <c r="SXU105" s="227"/>
      <c r="SXV105" s="227"/>
      <c r="SXW105" s="227"/>
      <c r="SXX105" s="227"/>
      <c r="SXY105" s="227"/>
      <c r="SXZ105" s="227"/>
      <c r="SYA105" s="227"/>
      <c r="SYB105" s="227"/>
      <c r="SYC105" s="227"/>
      <c r="SYD105" s="227"/>
      <c r="SYE105" s="227"/>
      <c r="SYF105" s="227"/>
      <c r="SYG105" s="227"/>
      <c r="SYH105" s="227"/>
      <c r="SYI105" s="227"/>
      <c r="SYJ105" s="227"/>
      <c r="SYK105" s="227"/>
      <c r="SYL105" s="227"/>
      <c r="SYM105" s="227"/>
      <c r="SYN105" s="227"/>
      <c r="SYO105" s="227"/>
      <c r="SYP105" s="227"/>
      <c r="SYQ105" s="227"/>
      <c r="SYR105" s="227"/>
      <c r="SYS105" s="227"/>
      <c r="SYT105" s="227"/>
      <c r="SYU105" s="227"/>
      <c r="SYV105" s="227"/>
      <c r="SYW105" s="227"/>
      <c r="SYX105" s="227"/>
      <c r="SYY105" s="227"/>
      <c r="SYZ105" s="227"/>
      <c r="SZA105" s="227"/>
      <c r="SZB105" s="227"/>
      <c r="SZC105" s="227"/>
      <c r="SZD105" s="227"/>
      <c r="SZE105" s="227"/>
      <c r="SZF105" s="227"/>
      <c r="SZG105" s="227"/>
      <c r="SZH105" s="227"/>
      <c r="SZI105" s="227"/>
      <c r="SZJ105" s="227"/>
      <c r="SZK105" s="227"/>
      <c r="SZL105" s="227"/>
      <c r="SZM105" s="227"/>
      <c r="SZN105" s="227"/>
      <c r="SZO105" s="227"/>
      <c r="SZP105" s="227"/>
      <c r="SZQ105" s="227"/>
      <c r="SZR105" s="227"/>
      <c r="SZS105" s="227"/>
      <c r="SZT105" s="227"/>
      <c r="SZU105" s="227"/>
      <c r="SZV105" s="227"/>
      <c r="SZW105" s="227"/>
      <c r="SZX105" s="227"/>
      <c r="SZY105" s="227"/>
      <c r="SZZ105" s="227"/>
      <c r="TAA105" s="227"/>
      <c r="TAB105" s="227"/>
      <c r="TAC105" s="227"/>
      <c r="TAD105" s="227"/>
      <c r="TAE105" s="227"/>
      <c r="TAF105" s="227"/>
      <c r="TAG105" s="227"/>
      <c r="TAH105" s="227"/>
      <c r="TAI105" s="227"/>
      <c r="TAJ105" s="227"/>
      <c r="TAK105" s="227"/>
      <c r="TAL105" s="227"/>
      <c r="TAM105" s="227"/>
      <c r="TAN105" s="227"/>
      <c r="TAO105" s="227"/>
      <c r="TAP105" s="227"/>
      <c r="TAQ105" s="227"/>
      <c r="TAR105" s="227"/>
      <c r="TAS105" s="227"/>
      <c r="TAT105" s="227"/>
      <c r="TAU105" s="227"/>
      <c r="TAV105" s="227"/>
      <c r="TAW105" s="227"/>
      <c r="TAX105" s="227"/>
      <c r="TAY105" s="227"/>
      <c r="TAZ105" s="227"/>
      <c r="TBA105" s="227"/>
      <c r="TBB105" s="227"/>
      <c r="TBC105" s="227"/>
      <c r="TBD105" s="227"/>
      <c r="TBE105" s="227"/>
      <c r="TBF105" s="227"/>
      <c r="TBG105" s="227"/>
      <c r="TBH105" s="227"/>
      <c r="TBI105" s="227"/>
      <c r="TBJ105" s="227"/>
      <c r="TBK105" s="227"/>
      <c r="TBL105" s="227"/>
      <c r="TBM105" s="227"/>
      <c r="TBN105" s="227"/>
      <c r="TBO105" s="227"/>
      <c r="TBP105" s="227"/>
      <c r="TBQ105" s="227"/>
      <c r="TBR105" s="227"/>
      <c r="TBS105" s="227"/>
      <c r="TBT105" s="227"/>
      <c r="TBU105" s="227"/>
      <c r="TBV105" s="227"/>
      <c r="TBW105" s="227"/>
      <c r="TBX105" s="227"/>
      <c r="TBY105" s="227"/>
      <c r="TBZ105" s="227"/>
      <c r="TCA105" s="227"/>
      <c r="TCB105" s="227"/>
      <c r="TCC105" s="227"/>
      <c r="TCD105" s="227"/>
      <c r="TCE105" s="227"/>
      <c r="TCF105" s="227"/>
      <c r="TCG105" s="227"/>
      <c r="TCH105" s="227"/>
      <c r="TCI105" s="227"/>
      <c r="TCJ105" s="227"/>
      <c r="TCK105" s="227"/>
      <c r="TCL105" s="227"/>
      <c r="TCM105" s="227"/>
      <c r="TCN105" s="227"/>
      <c r="TCO105" s="227"/>
      <c r="TCP105" s="227"/>
      <c r="TCQ105" s="227"/>
      <c r="TCR105" s="227"/>
      <c r="TCS105" s="227"/>
      <c r="TCT105" s="227"/>
      <c r="TCU105" s="227"/>
      <c r="TCV105" s="227"/>
      <c r="TCW105" s="227"/>
      <c r="TCX105" s="227"/>
      <c r="TCY105" s="227"/>
      <c r="TCZ105" s="227"/>
      <c r="TDA105" s="227"/>
      <c r="TDB105" s="227"/>
      <c r="TDC105" s="227"/>
      <c r="TDD105" s="227"/>
      <c r="TDE105" s="227"/>
      <c r="TDF105" s="227"/>
      <c r="TDG105" s="227"/>
      <c r="TDH105" s="227"/>
      <c r="TDI105" s="227"/>
      <c r="TDJ105" s="227"/>
      <c r="TDK105" s="227"/>
      <c r="TDL105" s="227"/>
      <c r="TDM105" s="227"/>
      <c r="TDN105" s="227"/>
      <c r="TDO105" s="227"/>
      <c r="TDP105" s="227"/>
      <c r="TDQ105" s="227"/>
      <c r="TDR105" s="227"/>
      <c r="TDS105" s="227"/>
      <c r="TDT105" s="227"/>
      <c r="TDU105" s="227"/>
      <c r="TDV105" s="227"/>
      <c r="TDW105" s="227"/>
      <c r="TDX105" s="227"/>
      <c r="TDY105" s="227"/>
      <c r="TDZ105" s="227"/>
      <c r="TEA105" s="227"/>
      <c r="TEB105" s="227"/>
      <c r="TEC105" s="227"/>
      <c r="TED105" s="227"/>
      <c r="TEE105" s="227"/>
      <c r="TEF105" s="227"/>
      <c r="TEG105" s="227"/>
      <c r="TEH105" s="227"/>
      <c r="TEI105" s="227"/>
      <c r="TEJ105" s="227"/>
      <c r="TEK105" s="227"/>
      <c r="TEL105" s="227"/>
      <c r="TEM105" s="227"/>
      <c r="TEN105" s="227"/>
      <c r="TEO105" s="227"/>
      <c r="TEP105" s="227"/>
      <c r="TEQ105" s="227"/>
      <c r="TER105" s="227"/>
      <c r="TES105" s="227"/>
      <c r="TET105" s="227"/>
      <c r="TEU105" s="227"/>
      <c r="TEV105" s="227"/>
      <c r="TEW105" s="227"/>
      <c r="TEX105" s="227"/>
      <c r="TEY105" s="227"/>
      <c r="TEZ105" s="227"/>
      <c r="TFA105" s="227"/>
      <c r="TFB105" s="227"/>
      <c r="TFC105" s="227"/>
      <c r="TFD105" s="227"/>
      <c r="TFE105" s="227"/>
      <c r="TFF105" s="227"/>
      <c r="TFG105" s="227"/>
      <c r="TFH105" s="227"/>
      <c r="TFI105" s="227"/>
      <c r="TFJ105" s="227"/>
      <c r="TFK105" s="227"/>
      <c r="TFL105" s="227"/>
      <c r="TFM105" s="227"/>
      <c r="TFN105" s="227"/>
      <c r="TFO105" s="227"/>
      <c r="TFP105" s="227"/>
      <c r="TFQ105" s="227"/>
      <c r="TFR105" s="227"/>
      <c r="TFS105" s="227"/>
      <c r="TFT105" s="227"/>
      <c r="TFU105" s="227"/>
      <c r="TFV105" s="227"/>
      <c r="TFW105" s="227"/>
      <c r="TFX105" s="227"/>
      <c r="TFY105" s="227"/>
      <c r="TFZ105" s="227"/>
      <c r="TGA105" s="227"/>
      <c r="TGB105" s="227"/>
      <c r="TGC105" s="227"/>
      <c r="TGD105" s="227"/>
      <c r="TGE105" s="227"/>
      <c r="TGF105" s="227"/>
      <c r="TGG105" s="227"/>
      <c r="TGH105" s="227"/>
      <c r="TGI105" s="227"/>
      <c r="TGJ105" s="227"/>
      <c r="TGK105" s="227"/>
      <c r="TGL105" s="227"/>
      <c r="TGM105" s="227"/>
      <c r="TGN105" s="227"/>
      <c r="TGO105" s="227"/>
      <c r="TGP105" s="227"/>
      <c r="TGQ105" s="227"/>
      <c r="TGR105" s="227"/>
      <c r="TGS105" s="227"/>
      <c r="TGT105" s="227"/>
      <c r="TGU105" s="227"/>
      <c r="TGV105" s="227"/>
      <c r="TGW105" s="227"/>
      <c r="TGX105" s="227"/>
      <c r="TGY105" s="227"/>
      <c r="TGZ105" s="227"/>
      <c r="THA105" s="227"/>
      <c r="THB105" s="227"/>
      <c r="THC105" s="227"/>
      <c r="THD105" s="227"/>
      <c r="THE105" s="227"/>
      <c r="THF105" s="227"/>
      <c r="THG105" s="227"/>
      <c r="THH105" s="227"/>
      <c r="THI105" s="227"/>
      <c r="THJ105" s="227"/>
      <c r="THK105" s="227"/>
      <c r="THL105" s="227"/>
      <c r="THM105" s="227"/>
      <c r="THN105" s="227"/>
      <c r="THO105" s="227"/>
      <c r="THP105" s="227"/>
      <c r="THQ105" s="227"/>
      <c r="THR105" s="227"/>
      <c r="THS105" s="227"/>
      <c r="THT105" s="227"/>
      <c r="THU105" s="227"/>
      <c r="THV105" s="227"/>
      <c r="THW105" s="227"/>
      <c r="THX105" s="227"/>
      <c r="THY105" s="227"/>
      <c r="THZ105" s="227"/>
      <c r="TIA105" s="227"/>
      <c r="TIB105" s="227"/>
      <c r="TIC105" s="227"/>
      <c r="TID105" s="227"/>
      <c r="TIE105" s="227"/>
      <c r="TIF105" s="227"/>
      <c r="TIG105" s="227"/>
      <c r="TIH105" s="227"/>
      <c r="TII105" s="227"/>
      <c r="TIJ105" s="227"/>
      <c r="TIK105" s="227"/>
      <c r="TIL105" s="227"/>
      <c r="TIM105" s="227"/>
      <c r="TIN105" s="227"/>
      <c r="TIO105" s="227"/>
      <c r="TIP105" s="227"/>
      <c r="TIQ105" s="227"/>
      <c r="TIR105" s="227"/>
      <c r="TIS105" s="227"/>
      <c r="TIT105" s="227"/>
      <c r="TIU105" s="227"/>
      <c r="TIV105" s="227"/>
      <c r="TIW105" s="227"/>
      <c r="TIX105" s="227"/>
      <c r="TIY105" s="227"/>
      <c r="TIZ105" s="227"/>
      <c r="TJA105" s="227"/>
      <c r="TJB105" s="227"/>
      <c r="TJC105" s="227"/>
      <c r="TJD105" s="227"/>
      <c r="TJE105" s="227"/>
      <c r="TJF105" s="227"/>
      <c r="TJG105" s="227"/>
      <c r="TJH105" s="227"/>
      <c r="TJI105" s="227"/>
      <c r="TJJ105" s="227"/>
      <c r="TJK105" s="227"/>
      <c r="TJL105" s="227"/>
      <c r="TJM105" s="227"/>
      <c r="TJN105" s="227"/>
      <c r="TJO105" s="227"/>
      <c r="TJP105" s="227"/>
      <c r="TJQ105" s="227"/>
      <c r="TJR105" s="227"/>
      <c r="TJS105" s="227"/>
      <c r="TJT105" s="227"/>
      <c r="TJU105" s="227"/>
      <c r="TJV105" s="227"/>
      <c r="TJW105" s="227"/>
      <c r="TJX105" s="227"/>
      <c r="TJY105" s="227"/>
      <c r="TJZ105" s="227"/>
      <c r="TKA105" s="227"/>
      <c r="TKB105" s="227"/>
      <c r="TKC105" s="227"/>
      <c r="TKD105" s="227"/>
      <c r="TKE105" s="227"/>
      <c r="TKF105" s="227"/>
      <c r="TKG105" s="227"/>
      <c r="TKH105" s="227"/>
      <c r="TKI105" s="227"/>
      <c r="TKJ105" s="227"/>
      <c r="TKK105" s="227"/>
      <c r="TKL105" s="227"/>
      <c r="TKM105" s="227"/>
      <c r="TKN105" s="227"/>
      <c r="TKO105" s="227"/>
      <c r="TKP105" s="227"/>
      <c r="TKQ105" s="227"/>
      <c r="TKR105" s="227"/>
      <c r="TKS105" s="227"/>
      <c r="TKT105" s="227"/>
      <c r="TKU105" s="227"/>
      <c r="TKV105" s="227"/>
      <c r="TKW105" s="227"/>
      <c r="TKX105" s="227"/>
      <c r="TKY105" s="227"/>
      <c r="TKZ105" s="227"/>
      <c r="TLA105" s="227"/>
      <c r="TLB105" s="227"/>
      <c r="TLC105" s="227"/>
      <c r="TLD105" s="227"/>
      <c r="TLE105" s="227"/>
      <c r="TLF105" s="227"/>
      <c r="TLG105" s="227"/>
      <c r="TLH105" s="227"/>
      <c r="TLI105" s="227"/>
      <c r="TLJ105" s="227"/>
      <c r="TLK105" s="227"/>
      <c r="TLL105" s="227"/>
      <c r="TLM105" s="227"/>
      <c r="TLN105" s="227"/>
      <c r="TLO105" s="227"/>
      <c r="TLP105" s="227"/>
      <c r="TLQ105" s="227"/>
      <c r="TLR105" s="227"/>
      <c r="TLS105" s="227"/>
      <c r="TLT105" s="227"/>
      <c r="TLU105" s="227"/>
      <c r="TLV105" s="227"/>
      <c r="TLW105" s="227"/>
      <c r="TLX105" s="227"/>
      <c r="TLY105" s="227"/>
      <c r="TLZ105" s="227"/>
      <c r="TMA105" s="227"/>
      <c r="TMB105" s="227"/>
      <c r="TMC105" s="227"/>
      <c r="TMD105" s="227"/>
      <c r="TME105" s="227"/>
      <c r="TMF105" s="227"/>
      <c r="TMG105" s="227"/>
      <c r="TMH105" s="227"/>
      <c r="TMI105" s="227"/>
      <c r="TMJ105" s="227"/>
      <c r="TMK105" s="227"/>
      <c r="TML105" s="227"/>
      <c r="TMM105" s="227"/>
      <c r="TMN105" s="227"/>
      <c r="TMO105" s="227"/>
      <c r="TMP105" s="227"/>
      <c r="TMQ105" s="227"/>
      <c r="TMR105" s="227"/>
      <c r="TMS105" s="227"/>
      <c r="TMT105" s="227"/>
      <c r="TMU105" s="227"/>
      <c r="TMV105" s="227"/>
      <c r="TMW105" s="227"/>
      <c r="TMX105" s="227"/>
      <c r="TMY105" s="227"/>
      <c r="TMZ105" s="227"/>
      <c r="TNA105" s="227"/>
      <c r="TNB105" s="227"/>
      <c r="TNC105" s="227"/>
      <c r="TND105" s="227"/>
      <c r="TNE105" s="227"/>
      <c r="TNF105" s="227"/>
      <c r="TNG105" s="227"/>
      <c r="TNH105" s="227"/>
      <c r="TNI105" s="227"/>
      <c r="TNJ105" s="227"/>
      <c r="TNK105" s="227"/>
      <c r="TNL105" s="227"/>
      <c r="TNM105" s="227"/>
      <c r="TNN105" s="227"/>
      <c r="TNO105" s="227"/>
      <c r="TNP105" s="227"/>
      <c r="TNQ105" s="227"/>
      <c r="TNR105" s="227"/>
      <c r="TNS105" s="227"/>
      <c r="TNT105" s="227"/>
      <c r="TNU105" s="227"/>
      <c r="TNV105" s="227"/>
      <c r="TNW105" s="227"/>
      <c r="TNX105" s="227"/>
      <c r="TNY105" s="227"/>
      <c r="TNZ105" s="227"/>
      <c r="TOA105" s="227"/>
      <c r="TOB105" s="227"/>
      <c r="TOC105" s="227"/>
      <c r="TOD105" s="227"/>
      <c r="TOE105" s="227"/>
      <c r="TOF105" s="227"/>
      <c r="TOG105" s="227"/>
      <c r="TOH105" s="227"/>
      <c r="TOI105" s="227"/>
      <c r="TOJ105" s="227"/>
      <c r="TOK105" s="227"/>
      <c r="TOL105" s="227"/>
      <c r="TOM105" s="227"/>
      <c r="TON105" s="227"/>
      <c r="TOO105" s="227"/>
      <c r="TOP105" s="227"/>
      <c r="TOQ105" s="227"/>
      <c r="TOR105" s="227"/>
      <c r="TOS105" s="227"/>
      <c r="TOT105" s="227"/>
      <c r="TOU105" s="227"/>
      <c r="TOV105" s="227"/>
      <c r="TOW105" s="227"/>
      <c r="TOX105" s="227"/>
      <c r="TOY105" s="227"/>
      <c r="TOZ105" s="227"/>
      <c r="TPA105" s="227"/>
      <c r="TPB105" s="227"/>
      <c r="TPC105" s="227"/>
      <c r="TPD105" s="227"/>
      <c r="TPE105" s="227"/>
      <c r="TPF105" s="227"/>
      <c r="TPG105" s="227"/>
      <c r="TPH105" s="227"/>
      <c r="TPI105" s="227"/>
      <c r="TPJ105" s="227"/>
      <c r="TPK105" s="227"/>
      <c r="TPL105" s="227"/>
      <c r="TPM105" s="227"/>
      <c r="TPN105" s="227"/>
      <c r="TPO105" s="227"/>
      <c r="TPP105" s="227"/>
      <c r="TPQ105" s="227"/>
      <c r="TPR105" s="227"/>
      <c r="TPS105" s="227"/>
      <c r="TPT105" s="227"/>
      <c r="TPU105" s="227"/>
      <c r="TPV105" s="227"/>
      <c r="TPW105" s="227"/>
      <c r="TPX105" s="227"/>
      <c r="TPY105" s="227"/>
      <c r="TPZ105" s="227"/>
      <c r="TQA105" s="227"/>
      <c r="TQB105" s="227"/>
      <c r="TQC105" s="227"/>
      <c r="TQD105" s="227"/>
      <c r="TQE105" s="227"/>
      <c r="TQF105" s="227"/>
      <c r="TQG105" s="227"/>
      <c r="TQH105" s="227"/>
      <c r="TQI105" s="227"/>
      <c r="TQJ105" s="227"/>
      <c r="TQK105" s="227"/>
      <c r="TQL105" s="227"/>
      <c r="TQM105" s="227"/>
      <c r="TQN105" s="227"/>
      <c r="TQO105" s="227"/>
      <c r="TQP105" s="227"/>
      <c r="TQQ105" s="227"/>
      <c r="TQR105" s="227"/>
      <c r="TQS105" s="227"/>
      <c r="TQT105" s="227"/>
      <c r="TQU105" s="227"/>
      <c r="TQV105" s="227"/>
      <c r="TQW105" s="227"/>
      <c r="TQX105" s="227"/>
      <c r="TQY105" s="227"/>
      <c r="TQZ105" s="227"/>
      <c r="TRA105" s="227"/>
      <c r="TRB105" s="227"/>
      <c r="TRC105" s="227"/>
      <c r="TRD105" s="227"/>
      <c r="TRE105" s="227"/>
      <c r="TRF105" s="227"/>
      <c r="TRG105" s="227"/>
      <c r="TRH105" s="227"/>
      <c r="TRI105" s="227"/>
      <c r="TRJ105" s="227"/>
      <c r="TRK105" s="227"/>
      <c r="TRL105" s="227"/>
      <c r="TRM105" s="227"/>
      <c r="TRN105" s="227"/>
      <c r="TRO105" s="227"/>
      <c r="TRP105" s="227"/>
      <c r="TRQ105" s="227"/>
      <c r="TRR105" s="227"/>
      <c r="TRS105" s="227"/>
      <c r="TRT105" s="227"/>
      <c r="TRU105" s="227"/>
      <c r="TRV105" s="227"/>
      <c r="TRW105" s="227"/>
      <c r="TRX105" s="227"/>
      <c r="TRY105" s="227"/>
      <c r="TRZ105" s="227"/>
      <c r="TSA105" s="227"/>
      <c r="TSB105" s="227"/>
      <c r="TSC105" s="227"/>
      <c r="TSD105" s="227"/>
      <c r="TSE105" s="227"/>
      <c r="TSF105" s="227"/>
      <c r="TSG105" s="227"/>
      <c r="TSH105" s="227"/>
      <c r="TSI105" s="227"/>
      <c r="TSJ105" s="227"/>
      <c r="TSK105" s="227"/>
      <c r="TSL105" s="227"/>
      <c r="TSM105" s="227"/>
      <c r="TSN105" s="227"/>
      <c r="TSO105" s="227"/>
      <c r="TSP105" s="227"/>
      <c r="TSQ105" s="227"/>
      <c r="TSR105" s="227"/>
      <c r="TSS105" s="227"/>
      <c r="TST105" s="227"/>
      <c r="TSU105" s="227"/>
      <c r="TSV105" s="227"/>
      <c r="TSW105" s="227"/>
      <c r="TSX105" s="227"/>
      <c r="TSY105" s="227"/>
      <c r="TSZ105" s="227"/>
      <c r="TTA105" s="227"/>
      <c r="TTB105" s="227"/>
      <c r="TTC105" s="227"/>
      <c r="TTD105" s="227"/>
      <c r="TTE105" s="227"/>
      <c r="TTF105" s="227"/>
      <c r="TTG105" s="227"/>
      <c r="TTH105" s="227"/>
      <c r="TTI105" s="227"/>
      <c r="TTJ105" s="227"/>
      <c r="TTK105" s="227"/>
      <c r="TTL105" s="227"/>
      <c r="TTM105" s="227"/>
      <c r="TTN105" s="227"/>
      <c r="TTO105" s="227"/>
      <c r="TTP105" s="227"/>
      <c r="TTQ105" s="227"/>
      <c r="TTR105" s="227"/>
      <c r="TTS105" s="227"/>
      <c r="TTT105" s="227"/>
      <c r="TTU105" s="227"/>
      <c r="TTV105" s="227"/>
      <c r="TTW105" s="227"/>
      <c r="TTX105" s="227"/>
      <c r="TTY105" s="227"/>
      <c r="TTZ105" s="227"/>
      <c r="TUA105" s="227"/>
      <c r="TUB105" s="227"/>
      <c r="TUC105" s="227"/>
      <c r="TUD105" s="227"/>
      <c r="TUE105" s="227"/>
      <c r="TUF105" s="227"/>
      <c r="TUG105" s="227"/>
      <c r="TUH105" s="227"/>
      <c r="TUI105" s="227"/>
      <c r="TUJ105" s="227"/>
      <c r="TUK105" s="227"/>
      <c r="TUL105" s="227"/>
      <c r="TUM105" s="227"/>
      <c r="TUN105" s="227"/>
      <c r="TUO105" s="227"/>
      <c r="TUP105" s="227"/>
      <c r="TUQ105" s="227"/>
      <c r="TUR105" s="227"/>
      <c r="TUS105" s="227"/>
      <c r="TUT105" s="227"/>
      <c r="TUU105" s="227"/>
      <c r="TUV105" s="227"/>
      <c r="TUW105" s="227"/>
      <c r="TUX105" s="227"/>
      <c r="TUY105" s="227"/>
      <c r="TUZ105" s="227"/>
      <c r="TVA105" s="227"/>
      <c r="TVB105" s="227"/>
      <c r="TVC105" s="227"/>
      <c r="TVD105" s="227"/>
      <c r="TVE105" s="227"/>
      <c r="TVF105" s="227"/>
      <c r="TVG105" s="227"/>
      <c r="TVH105" s="227"/>
      <c r="TVI105" s="227"/>
      <c r="TVJ105" s="227"/>
      <c r="TVK105" s="227"/>
      <c r="TVL105" s="227"/>
      <c r="TVM105" s="227"/>
      <c r="TVN105" s="227"/>
      <c r="TVO105" s="227"/>
      <c r="TVP105" s="227"/>
      <c r="TVQ105" s="227"/>
      <c r="TVR105" s="227"/>
      <c r="TVS105" s="227"/>
      <c r="TVT105" s="227"/>
      <c r="TVU105" s="227"/>
      <c r="TVV105" s="227"/>
      <c r="TVW105" s="227"/>
      <c r="TVX105" s="227"/>
      <c r="TVY105" s="227"/>
      <c r="TVZ105" s="227"/>
      <c r="TWA105" s="227"/>
      <c r="TWB105" s="227"/>
      <c r="TWC105" s="227"/>
      <c r="TWD105" s="227"/>
      <c r="TWE105" s="227"/>
      <c r="TWF105" s="227"/>
      <c r="TWG105" s="227"/>
      <c r="TWH105" s="227"/>
      <c r="TWI105" s="227"/>
      <c r="TWJ105" s="227"/>
      <c r="TWK105" s="227"/>
      <c r="TWL105" s="227"/>
      <c r="TWM105" s="227"/>
      <c r="TWN105" s="227"/>
      <c r="TWO105" s="227"/>
      <c r="TWP105" s="227"/>
      <c r="TWQ105" s="227"/>
      <c r="TWR105" s="227"/>
      <c r="TWS105" s="227"/>
      <c r="TWT105" s="227"/>
      <c r="TWU105" s="227"/>
      <c r="TWV105" s="227"/>
      <c r="TWW105" s="227"/>
      <c r="TWX105" s="227"/>
      <c r="TWY105" s="227"/>
      <c r="TWZ105" s="227"/>
      <c r="TXA105" s="227"/>
      <c r="TXB105" s="227"/>
      <c r="TXC105" s="227"/>
      <c r="TXD105" s="227"/>
      <c r="TXE105" s="227"/>
      <c r="TXF105" s="227"/>
      <c r="TXG105" s="227"/>
      <c r="TXH105" s="227"/>
      <c r="TXI105" s="227"/>
      <c r="TXJ105" s="227"/>
      <c r="TXK105" s="227"/>
      <c r="TXL105" s="227"/>
      <c r="TXM105" s="227"/>
      <c r="TXN105" s="227"/>
      <c r="TXO105" s="227"/>
      <c r="TXP105" s="227"/>
      <c r="TXQ105" s="227"/>
      <c r="TXR105" s="227"/>
      <c r="TXS105" s="227"/>
      <c r="TXT105" s="227"/>
      <c r="TXU105" s="227"/>
      <c r="TXV105" s="227"/>
      <c r="TXW105" s="227"/>
      <c r="TXX105" s="227"/>
      <c r="TXY105" s="227"/>
      <c r="TXZ105" s="227"/>
      <c r="TYA105" s="227"/>
      <c r="TYB105" s="227"/>
      <c r="TYC105" s="227"/>
      <c r="TYD105" s="227"/>
      <c r="TYE105" s="227"/>
      <c r="TYF105" s="227"/>
      <c r="TYG105" s="227"/>
      <c r="TYH105" s="227"/>
      <c r="TYI105" s="227"/>
      <c r="TYJ105" s="227"/>
      <c r="TYK105" s="227"/>
      <c r="TYL105" s="227"/>
      <c r="TYM105" s="227"/>
      <c r="TYN105" s="227"/>
      <c r="TYO105" s="227"/>
      <c r="TYP105" s="227"/>
      <c r="TYQ105" s="227"/>
      <c r="TYR105" s="227"/>
      <c r="TYS105" s="227"/>
      <c r="TYT105" s="227"/>
      <c r="TYU105" s="227"/>
      <c r="TYV105" s="227"/>
      <c r="TYW105" s="227"/>
      <c r="TYX105" s="227"/>
      <c r="TYY105" s="227"/>
      <c r="TYZ105" s="227"/>
      <c r="TZA105" s="227"/>
      <c r="TZB105" s="227"/>
      <c r="TZC105" s="227"/>
      <c r="TZD105" s="227"/>
      <c r="TZE105" s="227"/>
      <c r="TZF105" s="227"/>
      <c r="TZG105" s="227"/>
      <c r="TZH105" s="227"/>
      <c r="TZI105" s="227"/>
      <c r="TZJ105" s="227"/>
      <c r="TZK105" s="227"/>
      <c r="TZL105" s="227"/>
      <c r="TZM105" s="227"/>
      <c r="TZN105" s="227"/>
      <c r="TZO105" s="227"/>
      <c r="TZP105" s="227"/>
      <c r="TZQ105" s="227"/>
      <c r="TZR105" s="227"/>
      <c r="TZS105" s="227"/>
      <c r="TZT105" s="227"/>
      <c r="TZU105" s="227"/>
      <c r="TZV105" s="227"/>
      <c r="TZW105" s="227"/>
      <c r="TZX105" s="227"/>
      <c r="TZY105" s="227"/>
      <c r="TZZ105" s="227"/>
      <c r="UAA105" s="227"/>
      <c r="UAB105" s="227"/>
      <c r="UAC105" s="227"/>
      <c r="UAD105" s="227"/>
      <c r="UAE105" s="227"/>
      <c r="UAF105" s="227"/>
      <c r="UAG105" s="227"/>
      <c r="UAH105" s="227"/>
      <c r="UAI105" s="227"/>
      <c r="UAJ105" s="227"/>
      <c r="UAK105" s="227"/>
      <c r="UAL105" s="227"/>
      <c r="UAM105" s="227"/>
      <c r="UAN105" s="227"/>
      <c r="UAO105" s="227"/>
      <c r="UAP105" s="227"/>
      <c r="UAQ105" s="227"/>
      <c r="UAR105" s="227"/>
      <c r="UAS105" s="227"/>
      <c r="UAT105" s="227"/>
      <c r="UAU105" s="227"/>
      <c r="UAV105" s="227"/>
      <c r="UAW105" s="227"/>
      <c r="UAX105" s="227"/>
      <c r="UAY105" s="227"/>
      <c r="UAZ105" s="227"/>
      <c r="UBA105" s="227"/>
      <c r="UBB105" s="227"/>
      <c r="UBC105" s="227"/>
      <c r="UBD105" s="227"/>
      <c r="UBE105" s="227"/>
      <c r="UBF105" s="227"/>
      <c r="UBG105" s="227"/>
      <c r="UBH105" s="227"/>
      <c r="UBI105" s="227"/>
      <c r="UBJ105" s="227"/>
      <c r="UBK105" s="227"/>
      <c r="UBL105" s="227"/>
      <c r="UBM105" s="227"/>
      <c r="UBN105" s="227"/>
      <c r="UBO105" s="227"/>
      <c r="UBP105" s="227"/>
      <c r="UBQ105" s="227"/>
      <c r="UBR105" s="227"/>
      <c r="UBS105" s="227"/>
      <c r="UBT105" s="227"/>
      <c r="UBU105" s="227"/>
      <c r="UBV105" s="227"/>
      <c r="UBW105" s="227"/>
      <c r="UBX105" s="227"/>
      <c r="UBY105" s="227"/>
      <c r="UBZ105" s="227"/>
      <c r="UCA105" s="227"/>
      <c r="UCB105" s="227"/>
      <c r="UCC105" s="227"/>
      <c r="UCD105" s="227"/>
      <c r="UCE105" s="227"/>
      <c r="UCF105" s="227"/>
      <c r="UCG105" s="227"/>
      <c r="UCH105" s="227"/>
      <c r="UCI105" s="227"/>
      <c r="UCJ105" s="227"/>
      <c r="UCK105" s="227"/>
      <c r="UCL105" s="227"/>
      <c r="UCM105" s="227"/>
      <c r="UCN105" s="227"/>
      <c r="UCO105" s="227"/>
      <c r="UCP105" s="227"/>
      <c r="UCQ105" s="227"/>
      <c r="UCR105" s="227"/>
      <c r="UCS105" s="227"/>
      <c r="UCT105" s="227"/>
      <c r="UCU105" s="227"/>
      <c r="UCV105" s="227"/>
      <c r="UCW105" s="227"/>
      <c r="UCX105" s="227"/>
      <c r="UCY105" s="227"/>
      <c r="UCZ105" s="227"/>
      <c r="UDA105" s="227"/>
      <c r="UDB105" s="227"/>
      <c r="UDC105" s="227"/>
      <c r="UDD105" s="227"/>
      <c r="UDE105" s="227"/>
      <c r="UDF105" s="227"/>
      <c r="UDG105" s="227"/>
      <c r="UDH105" s="227"/>
      <c r="UDI105" s="227"/>
      <c r="UDJ105" s="227"/>
      <c r="UDK105" s="227"/>
      <c r="UDL105" s="227"/>
      <c r="UDM105" s="227"/>
      <c r="UDN105" s="227"/>
      <c r="UDO105" s="227"/>
      <c r="UDP105" s="227"/>
      <c r="UDQ105" s="227"/>
      <c r="UDR105" s="227"/>
      <c r="UDS105" s="227"/>
      <c r="UDT105" s="227"/>
      <c r="UDU105" s="227"/>
      <c r="UDV105" s="227"/>
      <c r="UDW105" s="227"/>
      <c r="UDX105" s="227"/>
      <c r="UDY105" s="227"/>
      <c r="UDZ105" s="227"/>
      <c r="UEA105" s="227"/>
      <c r="UEB105" s="227"/>
      <c r="UEC105" s="227"/>
      <c r="UED105" s="227"/>
      <c r="UEE105" s="227"/>
      <c r="UEF105" s="227"/>
      <c r="UEG105" s="227"/>
      <c r="UEH105" s="227"/>
      <c r="UEI105" s="227"/>
      <c r="UEJ105" s="227"/>
      <c r="UEK105" s="227"/>
      <c r="UEL105" s="227"/>
      <c r="UEM105" s="227"/>
      <c r="UEN105" s="227"/>
      <c r="UEO105" s="227"/>
      <c r="UEP105" s="227"/>
      <c r="UEQ105" s="227"/>
      <c r="UER105" s="227"/>
      <c r="UES105" s="227"/>
      <c r="UET105" s="227"/>
      <c r="UEU105" s="227"/>
      <c r="UEV105" s="227"/>
      <c r="UEW105" s="227"/>
      <c r="UEX105" s="227"/>
      <c r="UEY105" s="227"/>
      <c r="UEZ105" s="227"/>
      <c r="UFA105" s="227"/>
      <c r="UFB105" s="227"/>
      <c r="UFC105" s="227"/>
      <c r="UFD105" s="227"/>
      <c r="UFE105" s="227"/>
      <c r="UFF105" s="227"/>
      <c r="UFG105" s="227"/>
      <c r="UFH105" s="227"/>
      <c r="UFI105" s="227"/>
      <c r="UFJ105" s="227"/>
      <c r="UFK105" s="227"/>
      <c r="UFL105" s="227"/>
      <c r="UFM105" s="227"/>
      <c r="UFN105" s="227"/>
      <c r="UFO105" s="227"/>
      <c r="UFP105" s="227"/>
      <c r="UFQ105" s="227"/>
      <c r="UFR105" s="227"/>
      <c r="UFS105" s="227"/>
      <c r="UFT105" s="227"/>
      <c r="UFU105" s="227"/>
      <c r="UFV105" s="227"/>
      <c r="UFW105" s="227"/>
      <c r="UFX105" s="227"/>
      <c r="UFY105" s="227"/>
      <c r="UFZ105" s="227"/>
      <c r="UGA105" s="227"/>
      <c r="UGB105" s="227"/>
      <c r="UGC105" s="227"/>
      <c r="UGD105" s="227"/>
      <c r="UGE105" s="227"/>
      <c r="UGF105" s="227"/>
      <c r="UGG105" s="227"/>
      <c r="UGH105" s="227"/>
      <c r="UGI105" s="227"/>
      <c r="UGJ105" s="227"/>
      <c r="UGK105" s="227"/>
      <c r="UGL105" s="227"/>
      <c r="UGM105" s="227"/>
      <c r="UGN105" s="227"/>
      <c r="UGO105" s="227"/>
      <c r="UGP105" s="227"/>
      <c r="UGQ105" s="227"/>
      <c r="UGR105" s="227"/>
      <c r="UGS105" s="227"/>
      <c r="UGT105" s="227"/>
      <c r="UGU105" s="227"/>
      <c r="UGV105" s="227"/>
      <c r="UGW105" s="227"/>
      <c r="UGX105" s="227"/>
      <c r="UGY105" s="227"/>
      <c r="UGZ105" s="227"/>
      <c r="UHA105" s="227"/>
      <c r="UHB105" s="227"/>
      <c r="UHC105" s="227"/>
      <c r="UHD105" s="227"/>
      <c r="UHE105" s="227"/>
      <c r="UHF105" s="227"/>
      <c r="UHG105" s="227"/>
      <c r="UHH105" s="227"/>
      <c r="UHI105" s="227"/>
      <c r="UHJ105" s="227"/>
      <c r="UHK105" s="227"/>
      <c r="UHL105" s="227"/>
      <c r="UHM105" s="227"/>
      <c r="UHN105" s="227"/>
      <c r="UHO105" s="227"/>
      <c r="UHP105" s="227"/>
      <c r="UHQ105" s="227"/>
      <c r="UHR105" s="227"/>
      <c r="UHS105" s="227"/>
      <c r="UHT105" s="227"/>
      <c r="UHU105" s="227"/>
      <c r="UHV105" s="227"/>
      <c r="UHW105" s="227"/>
      <c r="UHX105" s="227"/>
      <c r="UHY105" s="227"/>
      <c r="UHZ105" s="227"/>
      <c r="UIA105" s="227"/>
      <c r="UIB105" s="227"/>
      <c r="UIC105" s="227"/>
      <c r="UID105" s="227"/>
      <c r="UIE105" s="227"/>
      <c r="UIF105" s="227"/>
      <c r="UIG105" s="227"/>
      <c r="UIH105" s="227"/>
      <c r="UII105" s="227"/>
      <c r="UIJ105" s="227"/>
      <c r="UIK105" s="227"/>
      <c r="UIL105" s="227"/>
      <c r="UIM105" s="227"/>
      <c r="UIN105" s="227"/>
      <c r="UIO105" s="227"/>
      <c r="UIP105" s="227"/>
      <c r="UIQ105" s="227"/>
      <c r="UIR105" s="227"/>
      <c r="UIS105" s="227"/>
      <c r="UIT105" s="227"/>
      <c r="UIU105" s="227"/>
      <c r="UIV105" s="227"/>
      <c r="UIW105" s="227"/>
      <c r="UIX105" s="227"/>
      <c r="UIY105" s="227"/>
      <c r="UIZ105" s="227"/>
      <c r="UJA105" s="227"/>
      <c r="UJB105" s="227"/>
      <c r="UJC105" s="227"/>
      <c r="UJD105" s="227"/>
      <c r="UJE105" s="227"/>
      <c r="UJF105" s="227"/>
      <c r="UJG105" s="227"/>
      <c r="UJH105" s="227"/>
      <c r="UJI105" s="227"/>
      <c r="UJJ105" s="227"/>
      <c r="UJK105" s="227"/>
      <c r="UJL105" s="227"/>
      <c r="UJM105" s="227"/>
      <c r="UJN105" s="227"/>
      <c r="UJO105" s="227"/>
      <c r="UJP105" s="227"/>
      <c r="UJQ105" s="227"/>
      <c r="UJR105" s="227"/>
      <c r="UJS105" s="227"/>
      <c r="UJT105" s="227"/>
      <c r="UJU105" s="227"/>
      <c r="UJV105" s="227"/>
      <c r="UJW105" s="227"/>
      <c r="UJX105" s="227"/>
      <c r="UJY105" s="227"/>
      <c r="UJZ105" s="227"/>
      <c r="UKA105" s="227"/>
      <c r="UKB105" s="227"/>
      <c r="UKC105" s="227"/>
      <c r="UKD105" s="227"/>
      <c r="UKE105" s="227"/>
      <c r="UKF105" s="227"/>
      <c r="UKG105" s="227"/>
      <c r="UKH105" s="227"/>
      <c r="UKI105" s="227"/>
      <c r="UKJ105" s="227"/>
      <c r="UKK105" s="227"/>
      <c r="UKL105" s="227"/>
      <c r="UKM105" s="227"/>
      <c r="UKN105" s="227"/>
      <c r="UKO105" s="227"/>
      <c r="UKP105" s="227"/>
      <c r="UKQ105" s="227"/>
      <c r="UKR105" s="227"/>
      <c r="UKS105" s="227"/>
      <c r="UKT105" s="227"/>
      <c r="UKU105" s="227"/>
      <c r="UKV105" s="227"/>
      <c r="UKW105" s="227"/>
      <c r="UKX105" s="227"/>
      <c r="UKY105" s="227"/>
      <c r="UKZ105" s="227"/>
      <c r="ULA105" s="227"/>
      <c r="ULB105" s="227"/>
      <c r="ULC105" s="227"/>
      <c r="ULD105" s="227"/>
      <c r="ULE105" s="227"/>
      <c r="ULF105" s="227"/>
      <c r="ULG105" s="227"/>
      <c r="ULH105" s="227"/>
      <c r="ULI105" s="227"/>
      <c r="ULJ105" s="227"/>
      <c r="ULK105" s="227"/>
      <c r="ULL105" s="227"/>
      <c r="ULM105" s="227"/>
      <c r="ULN105" s="227"/>
      <c r="ULO105" s="227"/>
      <c r="ULP105" s="227"/>
      <c r="ULQ105" s="227"/>
      <c r="ULR105" s="227"/>
      <c r="ULS105" s="227"/>
      <c r="ULT105" s="227"/>
      <c r="ULU105" s="227"/>
      <c r="ULV105" s="227"/>
      <c r="ULW105" s="227"/>
      <c r="ULX105" s="227"/>
      <c r="ULY105" s="227"/>
      <c r="ULZ105" s="227"/>
      <c r="UMA105" s="227"/>
      <c r="UMB105" s="227"/>
      <c r="UMC105" s="227"/>
      <c r="UMD105" s="227"/>
      <c r="UME105" s="227"/>
      <c r="UMF105" s="227"/>
      <c r="UMG105" s="227"/>
      <c r="UMH105" s="227"/>
      <c r="UMI105" s="227"/>
      <c r="UMJ105" s="227"/>
      <c r="UMK105" s="227"/>
      <c r="UML105" s="227"/>
      <c r="UMM105" s="227"/>
      <c r="UMN105" s="227"/>
      <c r="UMO105" s="227"/>
      <c r="UMP105" s="227"/>
      <c r="UMQ105" s="227"/>
      <c r="UMR105" s="227"/>
      <c r="UMS105" s="227"/>
      <c r="UMT105" s="227"/>
      <c r="UMU105" s="227"/>
      <c r="UMV105" s="227"/>
      <c r="UMW105" s="227"/>
      <c r="UMX105" s="227"/>
      <c r="UMY105" s="227"/>
      <c r="UMZ105" s="227"/>
      <c r="UNA105" s="227"/>
      <c r="UNB105" s="227"/>
      <c r="UNC105" s="227"/>
      <c r="UND105" s="227"/>
      <c r="UNE105" s="227"/>
      <c r="UNF105" s="227"/>
      <c r="UNG105" s="227"/>
      <c r="UNH105" s="227"/>
      <c r="UNI105" s="227"/>
      <c r="UNJ105" s="227"/>
      <c r="UNK105" s="227"/>
      <c r="UNL105" s="227"/>
      <c r="UNM105" s="227"/>
      <c r="UNN105" s="227"/>
      <c r="UNO105" s="227"/>
      <c r="UNP105" s="227"/>
      <c r="UNQ105" s="227"/>
      <c r="UNR105" s="227"/>
      <c r="UNS105" s="227"/>
      <c r="UNT105" s="227"/>
      <c r="UNU105" s="227"/>
      <c r="UNV105" s="227"/>
      <c r="UNW105" s="227"/>
      <c r="UNX105" s="227"/>
      <c r="UNY105" s="227"/>
      <c r="UNZ105" s="227"/>
      <c r="UOA105" s="227"/>
      <c r="UOB105" s="227"/>
      <c r="UOC105" s="227"/>
      <c r="UOD105" s="227"/>
      <c r="UOE105" s="227"/>
      <c r="UOF105" s="227"/>
      <c r="UOG105" s="227"/>
      <c r="UOH105" s="227"/>
      <c r="UOI105" s="227"/>
      <c r="UOJ105" s="227"/>
      <c r="UOK105" s="227"/>
      <c r="UOL105" s="227"/>
      <c r="UOM105" s="227"/>
      <c r="UON105" s="227"/>
      <c r="UOO105" s="227"/>
      <c r="UOP105" s="227"/>
      <c r="UOQ105" s="227"/>
      <c r="UOR105" s="227"/>
      <c r="UOS105" s="227"/>
      <c r="UOT105" s="227"/>
      <c r="UOU105" s="227"/>
      <c r="UOV105" s="227"/>
      <c r="UOW105" s="227"/>
      <c r="UOX105" s="227"/>
      <c r="UOY105" s="227"/>
      <c r="UOZ105" s="227"/>
      <c r="UPA105" s="227"/>
      <c r="UPB105" s="227"/>
      <c r="UPC105" s="227"/>
      <c r="UPD105" s="227"/>
      <c r="UPE105" s="227"/>
      <c r="UPF105" s="227"/>
      <c r="UPG105" s="227"/>
      <c r="UPH105" s="227"/>
      <c r="UPI105" s="227"/>
      <c r="UPJ105" s="227"/>
      <c r="UPK105" s="227"/>
      <c r="UPL105" s="227"/>
      <c r="UPM105" s="227"/>
      <c r="UPN105" s="227"/>
      <c r="UPO105" s="227"/>
      <c r="UPP105" s="227"/>
      <c r="UPQ105" s="227"/>
      <c r="UPR105" s="227"/>
      <c r="UPS105" s="227"/>
      <c r="UPT105" s="227"/>
      <c r="UPU105" s="227"/>
      <c r="UPV105" s="227"/>
      <c r="UPW105" s="227"/>
      <c r="UPX105" s="227"/>
      <c r="UPY105" s="227"/>
      <c r="UPZ105" s="227"/>
      <c r="UQA105" s="227"/>
      <c r="UQB105" s="227"/>
      <c r="UQC105" s="227"/>
      <c r="UQD105" s="227"/>
      <c r="UQE105" s="227"/>
      <c r="UQF105" s="227"/>
      <c r="UQG105" s="227"/>
      <c r="UQH105" s="227"/>
      <c r="UQI105" s="227"/>
      <c r="UQJ105" s="227"/>
      <c r="UQK105" s="227"/>
      <c r="UQL105" s="227"/>
      <c r="UQM105" s="227"/>
      <c r="UQN105" s="227"/>
      <c r="UQO105" s="227"/>
      <c r="UQP105" s="227"/>
      <c r="UQQ105" s="227"/>
      <c r="UQR105" s="227"/>
      <c r="UQS105" s="227"/>
      <c r="UQT105" s="227"/>
      <c r="UQU105" s="227"/>
      <c r="UQV105" s="227"/>
      <c r="UQW105" s="227"/>
      <c r="UQX105" s="227"/>
      <c r="UQY105" s="227"/>
      <c r="UQZ105" s="227"/>
      <c r="URA105" s="227"/>
      <c r="URB105" s="227"/>
      <c r="URC105" s="227"/>
      <c r="URD105" s="227"/>
      <c r="URE105" s="227"/>
      <c r="URF105" s="227"/>
      <c r="URG105" s="227"/>
      <c r="URH105" s="227"/>
      <c r="URI105" s="227"/>
      <c r="URJ105" s="227"/>
      <c r="URK105" s="227"/>
      <c r="URL105" s="227"/>
      <c r="URM105" s="227"/>
      <c r="URN105" s="227"/>
      <c r="URO105" s="227"/>
      <c r="URP105" s="227"/>
      <c r="URQ105" s="227"/>
      <c r="URR105" s="227"/>
      <c r="URS105" s="227"/>
      <c r="URT105" s="227"/>
      <c r="URU105" s="227"/>
      <c r="URV105" s="227"/>
      <c r="URW105" s="227"/>
      <c r="URX105" s="227"/>
      <c r="URY105" s="227"/>
      <c r="URZ105" s="227"/>
      <c r="USA105" s="227"/>
      <c r="USB105" s="227"/>
      <c r="USC105" s="227"/>
      <c r="USD105" s="227"/>
      <c r="USE105" s="227"/>
      <c r="USF105" s="227"/>
      <c r="USG105" s="227"/>
      <c r="USH105" s="227"/>
      <c r="USI105" s="227"/>
      <c r="USJ105" s="227"/>
      <c r="USK105" s="227"/>
      <c r="USL105" s="227"/>
      <c r="USM105" s="227"/>
      <c r="USN105" s="227"/>
      <c r="USO105" s="227"/>
      <c r="USP105" s="227"/>
      <c r="USQ105" s="227"/>
      <c r="USR105" s="227"/>
      <c r="USS105" s="227"/>
      <c r="UST105" s="227"/>
      <c r="USU105" s="227"/>
      <c r="USV105" s="227"/>
      <c r="USW105" s="227"/>
      <c r="USX105" s="227"/>
      <c r="USY105" s="227"/>
      <c r="USZ105" s="227"/>
      <c r="UTA105" s="227"/>
      <c r="UTB105" s="227"/>
      <c r="UTC105" s="227"/>
      <c r="UTD105" s="227"/>
      <c r="UTE105" s="227"/>
      <c r="UTF105" s="227"/>
      <c r="UTG105" s="227"/>
      <c r="UTH105" s="227"/>
      <c r="UTI105" s="227"/>
      <c r="UTJ105" s="227"/>
      <c r="UTK105" s="227"/>
      <c r="UTL105" s="227"/>
      <c r="UTM105" s="227"/>
      <c r="UTN105" s="227"/>
      <c r="UTO105" s="227"/>
      <c r="UTP105" s="227"/>
      <c r="UTQ105" s="227"/>
      <c r="UTR105" s="227"/>
      <c r="UTS105" s="227"/>
      <c r="UTT105" s="227"/>
      <c r="UTU105" s="227"/>
      <c r="UTV105" s="227"/>
      <c r="UTW105" s="227"/>
      <c r="UTX105" s="227"/>
      <c r="UTY105" s="227"/>
      <c r="UTZ105" s="227"/>
      <c r="UUA105" s="227"/>
      <c r="UUB105" s="227"/>
      <c r="UUC105" s="227"/>
      <c r="UUD105" s="227"/>
      <c r="UUE105" s="227"/>
      <c r="UUF105" s="227"/>
      <c r="UUG105" s="227"/>
      <c r="UUH105" s="227"/>
      <c r="UUI105" s="227"/>
      <c r="UUJ105" s="227"/>
      <c r="UUK105" s="227"/>
      <c r="UUL105" s="227"/>
      <c r="UUM105" s="227"/>
      <c r="UUN105" s="227"/>
      <c r="UUO105" s="227"/>
      <c r="UUP105" s="227"/>
      <c r="UUQ105" s="227"/>
      <c r="UUR105" s="227"/>
      <c r="UUS105" s="227"/>
      <c r="UUT105" s="227"/>
      <c r="UUU105" s="227"/>
      <c r="UUV105" s="227"/>
      <c r="UUW105" s="227"/>
      <c r="UUX105" s="227"/>
      <c r="UUY105" s="227"/>
      <c r="UUZ105" s="227"/>
      <c r="UVA105" s="227"/>
      <c r="UVB105" s="227"/>
      <c r="UVC105" s="227"/>
      <c r="UVD105" s="227"/>
      <c r="UVE105" s="227"/>
      <c r="UVF105" s="227"/>
      <c r="UVG105" s="227"/>
      <c r="UVH105" s="227"/>
      <c r="UVI105" s="227"/>
      <c r="UVJ105" s="227"/>
      <c r="UVK105" s="227"/>
      <c r="UVL105" s="227"/>
      <c r="UVM105" s="227"/>
      <c r="UVN105" s="227"/>
      <c r="UVO105" s="227"/>
      <c r="UVP105" s="227"/>
      <c r="UVQ105" s="227"/>
      <c r="UVR105" s="227"/>
      <c r="UVS105" s="227"/>
      <c r="UVT105" s="227"/>
      <c r="UVU105" s="227"/>
      <c r="UVV105" s="227"/>
      <c r="UVW105" s="227"/>
      <c r="UVX105" s="227"/>
      <c r="UVY105" s="227"/>
      <c r="UVZ105" s="227"/>
      <c r="UWA105" s="227"/>
      <c r="UWB105" s="227"/>
      <c r="UWC105" s="227"/>
      <c r="UWD105" s="227"/>
      <c r="UWE105" s="227"/>
      <c r="UWF105" s="227"/>
      <c r="UWG105" s="227"/>
      <c r="UWH105" s="227"/>
      <c r="UWI105" s="227"/>
      <c r="UWJ105" s="227"/>
      <c r="UWK105" s="227"/>
      <c r="UWL105" s="227"/>
      <c r="UWM105" s="227"/>
      <c r="UWN105" s="227"/>
      <c r="UWO105" s="227"/>
      <c r="UWP105" s="227"/>
      <c r="UWQ105" s="227"/>
      <c r="UWR105" s="227"/>
      <c r="UWS105" s="227"/>
      <c r="UWT105" s="227"/>
      <c r="UWU105" s="227"/>
      <c r="UWV105" s="227"/>
      <c r="UWW105" s="227"/>
      <c r="UWX105" s="227"/>
      <c r="UWY105" s="227"/>
      <c r="UWZ105" s="227"/>
      <c r="UXA105" s="227"/>
      <c r="UXB105" s="227"/>
      <c r="UXC105" s="227"/>
      <c r="UXD105" s="227"/>
      <c r="UXE105" s="227"/>
      <c r="UXF105" s="227"/>
      <c r="UXG105" s="227"/>
      <c r="UXH105" s="227"/>
      <c r="UXI105" s="227"/>
      <c r="UXJ105" s="227"/>
      <c r="UXK105" s="227"/>
      <c r="UXL105" s="227"/>
      <c r="UXM105" s="227"/>
      <c r="UXN105" s="227"/>
      <c r="UXO105" s="227"/>
      <c r="UXP105" s="227"/>
      <c r="UXQ105" s="227"/>
      <c r="UXR105" s="227"/>
      <c r="UXS105" s="227"/>
      <c r="UXT105" s="227"/>
      <c r="UXU105" s="227"/>
      <c r="UXV105" s="227"/>
      <c r="UXW105" s="227"/>
      <c r="UXX105" s="227"/>
      <c r="UXY105" s="227"/>
      <c r="UXZ105" s="227"/>
      <c r="UYA105" s="227"/>
      <c r="UYB105" s="227"/>
      <c r="UYC105" s="227"/>
      <c r="UYD105" s="227"/>
      <c r="UYE105" s="227"/>
      <c r="UYF105" s="227"/>
      <c r="UYG105" s="227"/>
      <c r="UYH105" s="227"/>
      <c r="UYI105" s="227"/>
      <c r="UYJ105" s="227"/>
      <c r="UYK105" s="227"/>
      <c r="UYL105" s="227"/>
      <c r="UYM105" s="227"/>
      <c r="UYN105" s="227"/>
      <c r="UYO105" s="227"/>
      <c r="UYP105" s="227"/>
      <c r="UYQ105" s="227"/>
      <c r="UYR105" s="227"/>
      <c r="UYS105" s="227"/>
      <c r="UYT105" s="227"/>
      <c r="UYU105" s="227"/>
      <c r="UYV105" s="227"/>
      <c r="UYW105" s="227"/>
      <c r="UYX105" s="227"/>
      <c r="UYY105" s="227"/>
      <c r="UYZ105" s="227"/>
      <c r="UZA105" s="227"/>
      <c r="UZB105" s="227"/>
      <c r="UZC105" s="227"/>
      <c r="UZD105" s="227"/>
      <c r="UZE105" s="227"/>
      <c r="UZF105" s="227"/>
      <c r="UZG105" s="227"/>
      <c r="UZH105" s="227"/>
      <c r="UZI105" s="227"/>
      <c r="UZJ105" s="227"/>
      <c r="UZK105" s="227"/>
      <c r="UZL105" s="227"/>
      <c r="UZM105" s="227"/>
      <c r="UZN105" s="227"/>
      <c r="UZO105" s="227"/>
      <c r="UZP105" s="227"/>
      <c r="UZQ105" s="227"/>
      <c r="UZR105" s="227"/>
      <c r="UZS105" s="227"/>
      <c r="UZT105" s="227"/>
      <c r="UZU105" s="227"/>
      <c r="UZV105" s="227"/>
      <c r="UZW105" s="227"/>
      <c r="UZX105" s="227"/>
      <c r="UZY105" s="227"/>
      <c r="UZZ105" s="227"/>
      <c r="VAA105" s="227"/>
      <c r="VAB105" s="227"/>
      <c r="VAC105" s="227"/>
      <c r="VAD105" s="227"/>
      <c r="VAE105" s="227"/>
      <c r="VAF105" s="227"/>
      <c r="VAG105" s="227"/>
      <c r="VAH105" s="227"/>
      <c r="VAI105" s="227"/>
      <c r="VAJ105" s="227"/>
      <c r="VAK105" s="227"/>
      <c r="VAL105" s="227"/>
      <c r="VAM105" s="227"/>
      <c r="VAN105" s="227"/>
      <c r="VAO105" s="227"/>
      <c r="VAP105" s="227"/>
      <c r="VAQ105" s="227"/>
      <c r="VAR105" s="227"/>
      <c r="VAS105" s="227"/>
      <c r="VAT105" s="227"/>
      <c r="VAU105" s="227"/>
      <c r="VAV105" s="227"/>
      <c r="VAW105" s="227"/>
      <c r="VAX105" s="227"/>
      <c r="VAY105" s="227"/>
      <c r="VAZ105" s="227"/>
      <c r="VBA105" s="227"/>
      <c r="VBB105" s="227"/>
      <c r="VBC105" s="227"/>
      <c r="VBD105" s="227"/>
      <c r="VBE105" s="227"/>
      <c r="VBF105" s="227"/>
      <c r="VBG105" s="227"/>
      <c r="VBH105" s="227"/>
      <c r="VBI105" s="227"/>
      <c r="VBJ105" s="227"/>
      <c r="VBK105" s="227"/>
      <c r="VBL105" s="227"/>
      <c r="VBM105" s="227"/>
      <c r="VBN105" s="227"/>
      <c r="VBO105" s="227"/>
      <c r="VBP105" s="227"/>
      <c r="VBQ105" s="227"/>
      <c r="VBR105" s="227"/>
      <c r="VBS105" s="227"/>
      <c r="VBT105" s="227"/>
      <c r="VBU105" s="227"/>
      <c r="VBV105" s="227"/>
      <c r="VBW105" s="227"/>
      <c r="VBX105" s="227"/>
      <c r="VBY105" s="227"/>
      <c r="VBZ105" s="227"/>
      <c r="VCA105" s="227"/>
      <c r="VCB105" s="227"/>
      <c r="VCC105" s="227"/>
      <c r="VCD105" s="227"/>
      <c r="VCE105" s="227"/>
      <c r="VCF105" s="227"/>
      <c r="VCG105" s="227"/>
      <c r="VCH105" s="227"/>
      <c r="VCI105" s="227"/>
      <c r="VCJ105" s="227"/>
      <c r="VCK105" s="227"/>
      <c r="VCL105" s="227"/>
      <c r="VCM105" s="227"/>
      <c r="VCN105" s="227"/>
      <c r="VCO105" s="227"/>
      <c r="VCP105" s="227"/>
      <c r="VCQ105" s="227"/>
      <c r="VCR105" s="227"/>
      <c r="VCS105" s="227"/>
      <c r="VCT105" s="227"/>
      <c r="VCU105" s="227"/>
      <c r="VCV105" s="227"/>
      <c r="VCW105" s="227"/>
      <c r="VCX105" s="227"/>
      <c r="VCY105" s="227"/>
      <c r="VCZ105" s="227"/>
      <c r="VDA105" s="227"/>
      <c r="VDB105" s="227"/>
      <c r="VDC105" s="227"/>
      <c r="VDD105" s="227"/>
      <c r="VDE105" s="227"/>
      <c r="VDF105" s="227"/>
      <c r="VDG105" s="227"/>
      <c r="VDH105" s="227"/>
      <c r="VDI105" s="227"/>
      <c r="VDJ105" s="227"/>
      <c r="VDK105" s="227"/>
      <c r="VDL105" s="227"/>
      <c r="VDM105" s="227"/>
      <c r="VDN105" s="227"/>
      <c r="VDO105" s="227"/>
      <c r="VDP105" s="227"/>
      <c r="VDQ105" s="227"/>
      <c r="VDR105" s="227"/>
      <c r="VDS105" s="227"/>
      <c r="VDT105" s="227"/>
      <c r="VDU105" s="227"/>
      <c r="VDV105" s="227"/>
      <c r="VDW105" s="227"/>
      <c r="VDX105" s="227"/>
      <c r="VDY105" s="227"/>
      <c r="VDZ105" s="227"/>
      <c r="VEA105" s="227"/>
      <c r="VEB105" s="227"/>
      <c r="VEC105" s="227"/>
      <c r="VED105" s="227"/>
      <c r="VEE105" s="227"/>
      <c r="VEF105" s="227"/>
      <c r="VEG105" s="227"/>
      <c r="VEH105" s="227"/>
      <c r="VEI105" s="227"/>
      <c r="VEJ105" s="227"/>
      <c r="VEK105" s="227"/>
      <c r="VEL105" s="227"/>
      <c r="VEM105" s="227"/>
      <c r="VEN105" s="227"/>
      <c r="VEO105" s="227"/>
      <c r="VEP105" s="227"/>
      <c r="VEQ105" s="227"/>
      <c r="VER105" s="227"/>
      <c r="VES105" s="227"/>
      <c r="VET105" s="227"/>
      <c r="VEU105" s="227"/>
      <c r="VEV105" s="227"/>
      <c r="VEW105" s="227"/>
      <c r="VEX105" s="227"/>
      <c r="VEY105" s="227"/>
      <c r="VEZ105" s="227"/>
      <c r="VFA105" s="227"/>
      <c r="VFB105" s="227"/>
      <c r="VFC105" s="227"/>
      <c r="VFD105" s="227"/>
      <c r="VFE105" s="227"/>
      <c r="VFF105" s="227"/>
      <c r="VFG105" s="227"/>
      <c r="VFH105" s="227"/>
      <c r="VFI105" s="227"/>
      <c r="VFJ105" s="227"/>
      <c r="VFK105" s="227"/>
      <c r="VFL105" s="227"/>
      <c r="VFM105" s="227"/>
      <c r="VFN105" s="227"/>
      <c r="VFO105" s="227"/>
      <c r="VFP105" s="227"/>
      <c r="VFQ105" s="227"/>
      <c r="VFR105" s="227"/>
      <c r="VFS105" s="227"/>
      <c r="VFT105" s="227"/>
      <c r="VFU105" s="227"/>
      <c r="VFV105" s="227"/>
      <c r="VFW105" s="227"/>
      <c r="VFX105" s="227"/>
      <c r="VFY105" s="227"/>
      <c r="VFZ105" s="227"/>
      <c r="VGA105" s="227"/>
      <c r="VGB105" s="227"/>
      <c r="VGC105" s="227"/>
      <c r="VGD105" s="227"/>
      <c r="VGE105" s="227"/>
      <c r="VGF105" s="227"/>
      <c r="VGG105" s="227"/>
      <c r="VGH105" s="227"/>
      <c r="VGI105" s="227"/>
      <c r="VGJ105" s="227"/>
      <c r="VGK105" s="227"/>
      <c r="VGL105" s="227"/>
      <c r="VGM105" s="227"/>
      <c r="VGN105" s="227"/>
      <c r="VGO105" s="227"/>
      <c r="VGP105" s="227"/>
      <c r="VGQ105" s="227"/>
      <c r="VGR105" s="227"/>
      <c r="VGS105" s="227"/>
      <c r="VGT105" s="227"/>
      <c r="VGU105" s="227"/>
      <c r="VGV105" s="227"/>
      <c r="VGW105" s="227"/>
      <c r="VGX105" s="227"/>
      <c r="VGY105" s="227"/>
      <c r="VGZ105" s="227"/>
      <c r="VHA105" s="227"/>
      <c r="VHB105" s="227"/>
      <c r="VHC105" s="227"/>
      <c r="VHD105" s="227"/>
      <c r="VHE105" s="227"/>
      <c r="VHF105" s="227"/>
      <c r="VHG105" s="227"/>
      <c r="VHH105" s="227"/>
      <c r="VHI105" s="227"/>
      <c r="VHJ105" s="227"/>
      <c r="VHK105" s="227"/>
      <c r="VHL105" s="227"/>
      <c r="VHM105" s="227"/>
      <c r="VHN105" s="227"/>
      <c r="VHO105" s="227"/>
      <c r="VHP105" s="227"/>
      <c r="VHQ105" s="227"/>
      <c r="VHR105" s="227"/>
      <c r="VHS105" s="227"/>
      <c r="VHT105" s="227"/>
      <c r="VHU105" s="227"/>
      <c r="VHV105" s="227"/>
      <c r="VHW105" s="227"/>
      <c r="VHX105" s="227"/>
      <c r="VHY105" s="227"/>
      <c r="VHZ105" s="227"/>
      <c r="VIA105" s="227"/>
      <c r="VIB105" s="227"/>
      <c r="VIC105" s="227"/>
      <c r="VID105" s="227"/>
      <c r="VIE105" s="227"/>
      <c r="VIF105" s="227"/>
      <c r="VIG105" s="227"/>
      <c r="VIH105" s="227"/>
      <c r="VII105" s="227"/>
      <c r="VIJ105" s="227"/>
      <c r="VIK105" s="227"/>
      <c r="VIL105" s="227"/>
      <c r="VIM105" s="227"/>
      <c r="VIN105" s="227"/>
      <c r="VIO105" s="227"/>
      <c r="VIP105" s="227"/>
      <c r="VIQ105" s="227"/>
      <c r="VIR105" s="227"/>
      <c r="VIS105" s="227"/>
      <c r="VIT105" s="227"/>
      <c r="VIU105" s="227"/>
      <c r="VIV105" s="227"/>
      <c r="VIW105" s="227"/>
      <c r="VIX105" s="227"/>
      <c r="VIY105" s="227"/>
      <c r="VIZ105" s="227"/>
      <c r="VJA105" s="227"/>
      <c r="VJB105" s="227"/>
      <c r="VJC105" s="227"/>
      <c r="VJD105" s="227"/>
      <c r="VJE105" s="227"/>
      <c r="VJF105" s="227"/>
      <c r="VJG105" s="227"/>
      <c r="VJH105" s="227"/>
      <c r="VJI105" s="227"/>
      <c r="VJJ105" s="227"/>
      <c r="VJK105" s="227"/>
      <c r="VJL105" s="227"/>
      <c r="VJM105" s="227"/>
      <c r="VJN105" s="227"/>
      <c r="VJO105" s="227"/>
      <c r="VJP105" s="227"/>
      <c r="VJQ105" s="227"/>
      <c r="VJR105" s="227"/>
      <c r="VJS105" s="227"/>
      <c r="VJT105" s="227"/>
      <c r="VJU105" s="227"/>
      <c r="VJV105" s="227"/>
      <c r="VJW105" s="227"/>
      <c r="VJX105" s="227"/>
      <c r="VJY105" s="227"/>
      <c r="VJZ105" s="227"/>
      <c r="VKA105" s="227"/>
      <c r="VKB105" s="227"/>
      <c r="VKC105" s="227"/>
      <c r="VKD105" s="227"/>
      <c r="VKE105" s="227"/>
      <c r="VKF105" s="227"/>
      <c r="VKG105" s="227"/>
      <c r="VKH105" s="227"/>
      <c r="VKI105" s="227"/>
      <c r="VKJ105" s="227"/>
      <c r="VKK105" s="227"/>
      <c r="VKL105" s="227"/>
      <c r="VKM105" s="227"/>
      <c r="VKN105" s="227"/>
      <c r="VKO105" s="227"/>
      <c r="VKP105" s="227"/>
      <c r="VKQ105" s="227"/>
      <c r="VKR105" s="227"/>
      <c r="VKS105" s="227"/>
      <c r="VKT105" s="227"/>
      <c r="VKU105" s="227"/>
      <c r="VKV105" s="227"/>
      <c r="VKW105" s="227"/>
      <c r="VKX105" s="227"/>
      <c r="VKY105" s="227"/>
      <c r="VKZ105" s="227"/>
      <c r="VLA105" s="227"/>
      <c r="VLB105" s="227"/>
      <c r="VLC105" s="227"/>
      <c r="VLD105" s="227"/>
      <c r="VLE105" s="227"/>
      <c r="VLF105" s="227"/>
      <c r="VLG105" s="227"/>
      <c r="VLH105" s="227"/>
      <c r="VLI105" s="227"/>
      <c r="VLJ105" s="227"/>
      <c r="VLK105" s="227"/>
      <c r="VLL105" s="227"/>
      <c r="VLM105" s="227"/>
      <c r="VLN105" s="227"/>
      <c r="VLO105" s="227"/>
      <c r="VLP105" s="227"/>
      <c r="VLQ105" s="227"/>
      <c r="VLR105" s="227"/>
      <c r="VLS105" s="227"/>
      <c r="VLT105" s="227"/>
      <c r="VLU105" s="227"/>
      <c r="VLV105" s="227"/>
      <c r="VLW105" s="227"/>
      <c r="VLX105" s="227"/>
      <c r="VLY105" s="227"/>
      <c r="VLZ105" s="227"/>
      <c r="VMA105" s="227"/>
      <c r="VMB105" s="227"/>
      <c r="VMC105" s="227"/>
      <c r="VMD105" s="227"/>
      <c r="VME105" s="227"/>
      <c r="VMF105" s="227"/>
      <c r="VMG105" s="227"/>
      <c r="VMH105" s="227"/>
      <c r="VMI105" s="227"/>
      <c r="VMJ105" s="227"/>
      <c r="VMK105" s="227"/>
      <c r="VML105" s="227"/>
      <c r="VMM105" s="227"/>
      <c r="VMN105" s="227"/>
      <c r="VMO105" s="227"/>
      <c r="VMP105" s="227"/>
      <c r="VMQ105" s="227"/>
      <c r="VMR105" s="227"/>
      <c r="VMS105" s="227"/>
      <c r="VMT105" s="227"/>
      <c r="VMU105" s="227"/>
      <c r="VMV105" s="227"/>
      <c r="VMW105" s="227"/>
      <c r="VMX105" s="227"/>
      <c r="VMY105" s="227"/>
      <c r="VMZ105" s="227"/>
      <c r="VNA105" s="227"/>
      <c r="VNB105" s="227"/>
      <c r="VNC105" s="227"/>
      <c r="VND105" s="227"/>
      <c r="VNE105" s="227"/>
      <c r="VNF105" s="227"/>
      <c r="VNG105" s="227"/>
      <c r="VNH105" s="227"/>
      <c r="VNI105" s="227"/>
      <c r="VNJ105" s="227"/>
      <c r="VNK105" s="227"/>
      <c r="VNL105" s="227"/>
      <c r="VNM105" s="227"/>
      <c r="VNN105" s="227"/>
      <c r="VNO105" s="227"/>
      <c r="VNP105" s="227"/>
      <c r="VNQ105" s="227"/>
      <c r="VNR105" s="227"/>
      <c r="VNS105" s="227"/>
      <c r="VNT105" s="227"/>
      <c r="VNU105" s="227"/>
      <c r="VNV105" s="227"/>
      <c r="VNW105" s="227"/>
      <c r="VNX105" s="227"/>
      <c r="VNY105" s="227"/>
      <c r="VNZ105" s="227"/>
      <c r="VOA105" s="227"/>
      <c r="VOB105" s="227"/>
      <c r="VOC105" s="227"/>
      <c r="VOD105" s="227"/>
      <c r="VOE105" s="227"/>
      <c r="VOF105" s="227"/>
      <c r="VOG105" s="227"/>
      <c r="VOH105" s="227"/>
      <c r="VOI105" s="227"/>
      <c r="VOJ105" s="227"/>
      <c r="VOK105" s="227"/>
      <c r="VOL105" s="227"/>
      <c r="VOM105" s="227"/>
      <c r="VON105" s="227"/>
      <c r="VOO105" s="227"/>
      <c r="VOP105" s="227"/>
      <c r="VOQ105" s="227"/>
      <c r="VOR105" s="227"/>
      <c r="VOS105" s="227"/>
      <c r="VOT105" s="227"/>
      <c r="VOU105" s="227"/>
      <c r="VOV105" s="227"/>
      <c r="VOW105" s="227"/>
      <c r="VOX105" s="227"/>
      <c r="VOY105" s="227"/>
      <c r="VOZ105" s="227"/>
      <c r="VPA105" s="227"/>
      <c r="VPB105" s="227"/>
      <c r="VPC105" s="227"/>
      <c r="VPD105" s="227"/>
      <c r="VPE105" s="227"/>
      <c r="VPF105" s="227"/>
      <c r="VPG105" s="227"/>
      <c r="VPH105" s="227"/>
      <c r="VPI105" s="227"/>
      <c r="VPJ105" s="227"/>
      <c r="VPK105" s="227"/>
      <c r="VPL105" s="227"/>
      <c r="VPM105" s="227"/>
      <c r="VPN105" s="227"/>
      <c r="VPO105" s="227"/>
      <c r="VPP105" s="227"/>
      <c r="VPQ105" s="227"/>
      <c r="VPR105" s="227"/>
      <c r="VPS105" s="227"/>
      <c r="VPT105" s="227"/>
      <c r="VPU105" s="227"/>
      <c r="VPV105" s="227"/>
      <c r="VPW105" s="227"/>
      <c r="VPX105" s="227"/>
      <c r="VPY105" s="227"/>
      <c r="VPZ105" s="227"/>
      <c r="VQA105" s="227"/>
      <c r="VQB105" s="227"/>
      <c r="VQC105" s="227"/>
      <c r="VQD105" s="227"/>
      <c r="VQE105" s="227"/>
      <c r="VQF105" s="227"/>
      <c r="VQG105" s="227"/>
      <c r="VQH105" s="227"/>
      <c r="VQI105" s="227"/>
      <c r="VQJ105" s="227"/>
      <c r="VQK105" s="227"/>
      <c r="VQL105" s="227"/>
      <c r="VQM105" s="227"/>
      <c r="VQN105" s="227"/>
      <c r="VQO105" s="227"/>
      <c r="VQP105" s="227"/>
      <c r="VQQ105" s="227"/>
      <c r="VQR105" s="227"/>
      <c r="VQS105" s="227"/>
      <c r="VQT105" s="227"/>
      <c r="VQU105" s="227"/>
      <c r="VQV105" s="227"/>
      <c r="VQW105" s="227"/>
      <c r="VQX105" s="227"/>
      <c r="VQY105" s="227"/>
      <c r="VQZ105" s="227"/>
      <c r="VRA105" s="227"/>
      <c r="VRB105" s="227"/>
      <c r="VRC105" s="227"/>
      <c r="VRD105" s="227"/>
      <c r="VRE105" s="227"/>
      <c r="VRF105" s="227"/>
      <c r="VRG105" s="227"/>
      <c r="VRH105" s="227"/>
      <c r="VRI105" s="227"/>
      <c r="VRJ105" s="227"/>
      <c r="VRK105" s="227"/>
      <c r="VRL105" s="227"/>
      <c r="VRM105" s="227"/>
      <c r="VRN105" s="227"/>
      <c r="VRO105" s="227"/>
      <c r="VRP105" s="227"/>
      <c r="VRQ105" s="227"/>
      <c r="VRR105" s="227"/>
      <c r="VRS105" s="227"/>
      <c r="VRT105" s="227"/>
      <c r="VRU105" s="227"/>
      <c r="VRV105" s="227"/>
      <c r="VRW105" s="227"/>
      <c r="VRX105" s="227"/>
      <c r="VRY105" s="227"/>
      <c r="VRZ105" s="227"/>
      <c r="VSA105" s="227"/>
      <c r="VSB105" s="227"/>
      <c r="VSC105" s="227"/>
      <c r="VSD105" s="227"/>
      <c r="VSE105" s="227"/>
      <c r="VSF105" s="227"/>
      <c r="VSG105" s="227"/>
      <c r="VSH105" s="227"/>
      <c r="VSI105" s="227"/>
      <c r="VSJ105" s="227"/>
      <c r="VSK105" s="227"/>
      <c r="VSL105" s="227"/>
      <c r="VSM105" s="227"/>
      <c r="VSN105" s="227"/>
      <c r="VSO105" s="227"/>
      <c r="VSP105" s="227"/>
      <c r="VSQ105" s="227"/>
      <c r="VSR105" s="227"/>
      <c r="VSS105" s="227"/>
      <c r="VST105" s="227"/>
      <c r="VSU105" s="227"/>
      <c r="VSV105" s="227"/>
      <c r="VSW105" s="227"/>
      <c r="VSX105" s="227"/>
      <c r="VSY105" s="227"/>
      <c r="VSZ105" s="227"/>
      <c r="VTA105" s="227"/>
      <c r="VTB105" s="227"/>
      <c r="VTC105" s="227"/>
      <c r="VTD105" s="227"/>
      <c r="VTE105" s="227"/>
      <c r="VTF105" s="227"/>
      <c r="VTG105" s="227"/>
      <c r="VTH105" s="227"/>
      <c r="VTI105" s="227"/>
      <c r="VTJ105" s="227"/>
      <c r="VTK105" s="227"/>
      <c r="VTL105" s="227"/>
      <c r="VTM105" s="227"/>
      <c r="VTN105" s="227"/>
      <c r="VTO105" s="227"/>
      <c r="VTP105" s="227"/>
      <c r="VTQ105" s="227"/>
      <c r="VTR105" s="227"/>
      <c r="VTS105" s="227"/>
      <c r="VTT105" s="227"/>
      <c r="VTU105" s="227"/>
      <c r="VTV105" s="227"/>
      <c r="VTW105" s="227"/>
      <c r="VTX105" s="227"/>
      <c r="VTY105" s="227"/>
      <c r="VTZ105" s="227"/>
      <c r="VUA105" s="227"/>
      <c r="VUB105" s="227"/>
      <c r="VUC105" s="227"/>
      <c r="VUD105" s="227"/>
      <c r="VUE105" s="227"/>
      <c r="VUF105" s="227"/>
      <c r="VUG105" s="227"/>
      <c r="VUH105" s="227"/>
      <c r="VUI105" s="227"/>
      <c r="VUJ105" s="227"/>
      <c r="VUK105" s="227"/>
      <c r="VUL105" s="227"/>
      <c r="VUM105" s="227"/>
      <c r="VUN105" s="227"/>
      <c r="VUO105" s="227"/>
      <c r="VUP105" s="227"/>
      <c r="VUQ105" s="227"/>
      <c r="VUR105" s="227"/>
      <c r="VUS105" s="227"/>
      <c r="VUT105" s="227"/>
      <c r="VUU105" s="227"/>
      <c r="VUV105" s="227"/>
      <c r="VUW105" s="227"/>
      <c r="VUX105" s="227"/>
      <c r="VUY105" s="227"/>
      <c r="VUZ105" s="227"/>
      <c r="VVA105" s="227"/>
      <c r="VVB105" s="227"/>
      <c r="VVC105" s="227"/>
      <c r="VVD105" s="227"/>
      <c r="VVE105" s="227"/>
      <c r="VVF105" s="227"/>
      <c r="VVG105" s="227"/>
      <c r="VVH105" s="227"/>
      <c r="VVI105" s="227"/>
      <c r="VVJ105" s="227"/>
      <c r="VVK105" s="227"/>
      <c r="VVL105" s="227"/>
      <c r="VVM105" s="227"/>
      <c r="VVN105" s="227"/>
      <c r="VVO105" s="227"/>
      <c r="VVP105" s="227"/>
      <c r="VVQ105" s="227"/>
      <c r="VVR105" s="227"/>
      <c r="VVS105" s="227"/>
      <c r="VVT105" s="227"/>
      <c r="VVU105" s="227"/>
      <c r="VVV105" s="227"/>
      <c r="VVW105" s="227"/>
      <c r="VVX105" s="227"/>
      <c r="VVY105" s="227"/>
      <c r="VVZ105" s="227"/>
      <c r="VWA105" s="227"/>
      <c r="VWB105" s="227"/>
      <c r="VWC105" s="227"/>
      <c r="VWD105" s="227"/>
      <c r="VWE105" s="227"/>
      <c r="VWF105" s="227"/>
      <c r="VWG105" s="227"/>
      <c r="VWH105" s="227"/>
      <c r="VWI105" s="227"/>
      <c r="VWJ105" s="227"/>
      <c r="VWK105" s="227"/>
      <c r="VWL105" s="227"/>
      <c r="VWM105" s="227"/>
      <c r="VWN105" s="227"/>
      <c r="VWO105" s="227"/>
      <c r="VWP105" s="227"/>
      <c r="VWQ105" s="227"/>
      <c r="VWR105" s="227"/>
      <c r="VWS105" s="227"/>
      <c r="VWT105" s="227"/>
      <c r="VWU105" s="227"/>
      <c r="VWV105" s="227"/>
      <c r="VWW105" s="227"/>
      <c r="VWX105" s="227"/>
      <c r="VWY105" s="227"/>
      <c r="VWZ105" s="227"/>
      <c r="VXA105" s="227"/>
      <c r="VXB105" s="227"/>
      <c r="VXC105" s="227"/>
      <c r="VXD105" s="227"/>
      <c r="VXE105" s="227"/>
      <c r="VXF105" s="227"/>
      <c r="VXG105" s="227"/>
      <c r="VXH105" s="227"/>
      <c r="VXI105" s="227"/>
      <c r="VXJ105" s="227"/>
      <c r="VXK105" s="227"/>
      <c r="VXL105" s="227"/>
      <c r="VXM105" s="227"/>
      <c r="VXN105" s="227"/>
      <c r="VXO105" s="227"/>
      <c r="VXP105" s="227"/>
      <c r="VXQ105" s="227"/>
      <c r="VXR105" s="227"/>
      <c r="VXS105" s="227"/>
      <c r="VXT105" s="227"/>
      <c r="VXU105" s="227"/>
      <c r="VXV105" s="227"/>
      <c r="VXW105" s="227"/>
      <c r="VXX105" s="227"/>
      <c r="VXY105" s="227"/>
      <c r="VXZ105" s="227"/>
      <c r="VYA105" s="227"/>
      <c r="VYB105" s="227"/>
      <c r="VYC105" s="227"/>
      <c r="VYD105" s="227"/>
      <c r="VYE105" s="227"/>
      <c r="VYF105" s="227"/>
      <c r="VYG105" s="227"/>
      <c r="VYH105" s="227"/>
      <c r="VYI105" s="227"/>
      <c r="VYJ105" s="227"/>
      <c r="VYK105" s="227"/>
      <c r="VYL105" s="227"/>
      <c r="VYM105" s="227"/>
      <c r="VYN105" s="227"/>
      <c r="VYO105" s="227"/>
      <c r="VYP105" s="227"/>
      <c r="VYQ105" s="227"/>
      <c r="VYR105" s="227"/>
      <c r="VYS105" s="227"/>
      <c r="VYT105" s="227"/>
      <c r="VYU105" s="227"/>
      <c r="VYV105" s="227"/>
      <c r="VYW105" s="227"/>
      <c r="VYX105" s="227"/>
      <c r="VYY105" s="227"/>
      <c r="VYZ105" s="227"/>
      <c r="VZA105" s="227"/>
      <c r="VZB105" s="227"/>
      <c r="VZC105" s="227"/>
      <c r="VZD105" s="227"/>
      <c r="VZE105" s="227"/>
      <c r="VZF105" s="227"/>
      <c r="VZG105" s="227"/>
      <c r="VZH105" s="227"/>
      <c r="VZI105" s="227"/>
      <c r="VZJ105" s="227"/>
      <c r="VZK105" s="227"/>
      <c r="VZL105" s="227"/>
      <c r="VZM105" s="227"/>
      <c r="VZN105" s="227"/>
      <c r="VZO105" s="227"/>
      <c r="VZP105" s="227"/>
      <c r="VZQ105" s="227"/>
      <c r="VZR105" s="227"/>
      <c r="VZS105" s="227"/>
      <c r="VZT105" s="227"/>
      <c r="VZU105" s="227"/>
      <c r="VZV105" s="227"/>
      <c r="VZW105" s="227"/>
      <c r="VZX105" s="227"/>
      <c r="VZY105" s="227"/>
      <c r="VZZ105" s="227"/>
      <c r="WAA105" s="227"/>
      <c r="WAB105" s="227"/>
      <c r="WAC105" s="227"/>
      <c r="WAD105" s="227"/>
      <c r="WAE105" s="227"/>
      <c r="WAF105" s="227"/>
      <c r="WAG105" s="227"/>
      <c r="WAH105" s="227"/>
      <c r="WAI105" s="227"/>
      <c r="WAJ105" s="227"/>
      <c r="WAK105" s="227"/>
      <c r="WAL105" s="227"/>
      <c r="WAM105" s="227"/>
      <c r="WAN105" s="227"/>
      <c r="WAO105" s="227"/>
      <c r="WAP105" s="227"/>
      <c r="WAQ105" s="227"/>
      <c r="WAR105" s="227"/>
      <c r="WAS105" s="227"/>
      <c r="WAT105" s="227"/>
      <c r="WAU105" s="227"/>
      <c r="WAV105" s="227"/>
      <c r="WAW105" s="227"/>
      <c r="WAX105" s="227"/>
      <c r="WAY105" s="227"/>
      <c r="WAZ105" s="227"/>
      <c r="WBA105" s="227"/>
      <c r="WBB105" s="227"/>
      <c r="WBC105" s="227"/>
      <c r="WBD105" s="227"/>
      <c r="WBE105" s="227"/>
      <c r="WBF105" s="227"/>
      <c r="WBG105" s="227"/>
      <c r="WBH105" s="227"/>
      <c r="WBI105" s="227"/>
      <c r="WBJ105" s="227"/>
      <c r="WBK105" s="227"/>
      <c r="WBL105" s="227"/>
      <c r="WBM105" s="227"/>
      <c r="WBN105" s="227"/>
      <c r="WBO105" s="227"/>
      <c r="WBP105" s="227"/>
      <c r="WBQ105" s="227"/>
      <c r="WBR105" s="227"/>
      <c r="WBS105" s="227"/>
      <c r="WBT105" s="227"/>
      <c r="WBU105" s="227"/>
      <c r="WBV105" s="227"/>
      <c r="WBW105" s="227"/>
      <c r="WBX105" s="227"/>
      <c r="WBY105" s="227"/>
      <c r="WBZ105" s="227"/>
      <c r="WCA105" s="227"/>
      <c r="WCB105" s="227"/>
      <c r="WCC105" s="227"/>
      <c r="WCD105" s="227"/>
      <c r="WCE105" s="227"/>
      <c r="WCF105" s="227"/>
      <c r="WCG105" s="227"/>
      <c r="WCH105" s="227"/>
      <c r="WCI105" s="227"/>
      <c r="WCJ105" s="227"/>
      <c r="WCK105" s="227"/>
      <c r="WCL105" s="227"/>
      <c r="WCM105" s="227"/>
      <c r="WCN105" s="227"/>
      <c r="WCO105" s="227"/>
      <c r="WCP105" s="227"/>
      <c r="WCQ105" s="227"/>
      <c r="WCR105" s="227"/>
      <c r="WCS105" s="227"/>
      <c r="WCT105" s="227"/>
      <c r="WCU105" s="227"/>
      <c r="WCV105" s="227"/>
      <c r="WCW105" s="227"/>
      <c r="WCX105" s="227"/>
      <c r="WCY105" s="227"/>
      <c r="WCZ105" s="227"/>
      <c r="WDA105" s="227"/>
      <c r="WDB105" s="227"/>
      <c r="WDC105" s="227"/>
      <c r="WDD105" s="227"/>
      <c r="WDE105" s="227"/>
      <c r="WDF105" s="227"/>
      <c r="WDG105" s="227"/>
      <c r="WDH105" s="227"/>
      <c r="WDI105" s="227"/>
      <c r="WDJ105" s="227"/>
      <c r="WDK105" s="227"/>
      <c r="WDL105" s="227"/>
      <c r="WDM105" s="227"/>
      <c r="WDN105" s="227"/>
      <c r="WDO105" s="227"/>
      <c r="WDP105" s="227"/>
      <c r="WDQ105" s="227"/>
      <c r="WDR105" s="227"/>
      <c r="WDS105" s="227"/>
      <c r="WDT105" s="227"/>
      <c r="WDU105" s="227"/>
      <c r="WDV105" s="227"/>
      <c r="WDW105" s="227"/>
      <c r="WDX105" s="227"/>
      <c r="WDY105" s="227"/>
      <c r="WDZ105" s="227"/>
      <c r="WEA105" s="227"/>
      <c r="WEB105" s="227"/>
      <c r="WEC105" s="227"/>
      <c r="WED105" s="227"/>
      <c r="WEE105" s="227"/>
      <c r="WEF105" s="227"/>
      <c r="WEG105" s="227"/>
      <c r="WEH105" s="227"/>
      <c r="WEI105" s="227"/>
      <c r="WEJ105" s="227"/>
      <c r="WEK105" s="227"/>
      <c r="WEL105" s="227"/>
      <c r="WEM105" s="227"/>
      <c r="WEN105" s="227"/>
      <c r="WEO105" s="227"/>
      <c r="WEP105" s="227"/>
      <c r="WEQ105" s="227"/>
      <c r="WER105" s="227"/>
      <c r="WES105" s="227"/>
      <c r="WET105" s="227"/>
      <c r="WEU105" s="227"/>
      <c r="WEV105" s="227"/>
      <c r="WEW105" s="227"/>
      <c r="WEX105" s="227"/>
      <c r="WEY105" s="227"/>
      <c r="WEZ105" s="227"/>
      <c r="WFA105" s="227"/>
      <c r="WFB105" s="227"/>
      <c r="WFC105" s="227"/>
      <c r="WFD105" s="227"/>
      <c r="WFE105" s="227"/>
      <c r="WFF105" s="227"/>
      <c r="WFG105" s="227"/>
      <c r="WFH105" s="227"/>
      <c r="WFI105" s="227"/>
      <c r="WFJ105" s="227"/>
      <c r="WFK105" s="227"/>
      <c r="WFL105" s="227"/>
      <c r="WFM105" s="227"/>
      <c r="WFN105" s="227"/>
      <c r="WFO105" s="227"/>
      <c r="WFP105" s="227"/>
      <c r="WFQ105" s="227"/>
      <c r="WFR105" s="227"/>
      <c r="WFS105" s="227"/>
      <c r="WFT105" s="227"/>
      <c r="WFU105" s="227"/>
      <c r="WFV105" s="227"/>
      <c r="WFW105" s="227"/>
      <c r="WFX105" s="227"/>
      <c r="WFY105" s="227"/>
      <c r="WFZ105" s="227"/>
      <c r="WGA105" s="227"/>
      <c r="WGB105" s="227"/>
      <c r="WGC105" s="227"/>
      <c r="WGD105" s="227"/>
      <c r="WGE105" s="227"/>
      <c r="WGF105" s="227"/>
      <c r="WGG105" s="227"/>
      <c r="WGH105" s="227"/>
      <c r="WGI105" s="227"/>
      <c r="WGJ105" s="227"/>
      <c r="WGK105" s="227"/>
      <c r="WGL105" s="227"/>
      <c r="WGM105" s="227"/>
      <c r="WGN105" s="227"/>
      <c r="WGO105" s="227"/>
      <c r="WGP105" s="227"/>
      <c r="WGQ105" s="227"/>
      <c r="WGR105" s="227"/>
      <c r="WGS105" s="227"/>
      <c r="WGT105" s="227"/>
      <c r="WGU105" s="227"/>
      <c r="WGV105" s="227"/>
      <c r="WGW105" s="227"/>
      <c r="WGX105" s="227"/>
      <c r="WGY105" s="227"/>
      <c r="WGZ105" s="227"/>
      <c r="WHA105" s="227"/>
      <c r="WHB105" s="227"/>
      <c r="WHC105" s="227"/>
      <c r="WHD105" s="227"/>
      <c r="WHE105" s="227"/>
      <c r="WHF105" s="227"/>
      <c r="WHG105" s="227"/>
      <c r="WHH105" s="227"/>
      <c r="WHI105" s="227"/>
      <c r="WHJ105" s="227"/>
      <c r="WHK105" s="227"/>
      <c r="WHL105" s="227"/>
      <c r="WHM105" s="227"/>
      <c r="WHN105" s="227"/>
      <c r="WHO105" s="227"/>
      <c r="WHP105" s="227"/>
      <c r="WHQ105" s="227"/>
      <c r="WHR105" s="227"/>
      <c r="WHS105" s="227"/>
      <c r="WHT105" s="227"/>
      <c r="WHU105" s="227"/>
      <c r="WHV105" s="227"/>
      <c r="WHW105" s="227"/>
      <c r="WHX105" s="227"/>
      <c r="WHY105" s="227"/>
      <c r="WHZ105" s="227"/>
      <c r="WIA105" s="227"/>
      <c r="WIB105" s="227"/>
      <c r="WIC105" s="227"/>
      <c r="WID105" s="227"/>
      <c r="WIE105" s="227"/>
      <c r="WIF105" s="227"/>
      <c r="WIG105" s="227"/>
      <c r="WIH105" s="227"/>
      <c r="WII105" s="227"/>
      <c r="WIJ105" s="227"/>
      <c r="WIK105" s="227"/>
      <c r="WIL105" s="227"/>
      <c r="WIM105" s="227"/>
      <c r="WIN105" s="227"/>
      <c r="WIO105" s="227"/>
      <c r="WIP105" s="227"/>
      <c r="WIQ105" s="227"/>
      <c r="WIR105" s="227"/>
      <c r="WIS105" s="227"/>
      <c r="WIT105" s="227"/>
      <c r="WIU105" s="227"/>
      <c r="WIV105" s="227"/>
      <c r="WIW105" s="227"/>
      <c r="WIX105" s="227"/>
      <c r="WIY105" s="227"/>
      <c r="WIZ105" s="227"/>
      <c r="WJA105" s="227"/>
      <c r="WJB105" s="227"/>
      <c r="WJC105" s="227"/>
      <c r="WJD105" s="227"/>
      <c r="WJE105" s="227"/>
      <c r="WJF105" s="227"/>
      <c r="WJG105" s="227"/>
      <c r="WJH105" s="227"/>
      <c r="WJI105" s="227"/>
      <c r="WJJ105" s="227"/>
      <c r="WJK105" s="227"/>
      <c r="WJL105" s="227"/>
      <c r="WJM105" s="227"/>
      <c r="WJN105" s="227"/>
      <c r="WJO105" s="227"/>
      <c r="WJP105" s="227"/>
      <c r="WJQ105" s="227"/>
      <c r="WJR105" s="227"/>
      <c r="WJS105" s="227"/>
      <c r="WJT105" s="227"/>
      <c r="WJU105" s="227"/>
      <c r="WJV105" s="227"/>
      <c r="WJW105" s="227"/>
      <c r="WJX105" s="227"/>
      <c r="WJY105" s="227"/>
      <c r="WJZ105" s="227"/>
      <c r="WKA105" s="227"/>
      <c r="WKB105" s="227"/>
      <c r="WKC105" s="227"/>
      <c r="WKD105" s="227"/>
      <c r="WKE105" s="227"/>
      <c r="WKF105" s="227"/>
      <c r="WKG105" s="227"/>
      <c r="WKH105" s="227"/>
      <c r="WKI105" s="227"/>
      <c r="WKJ105" s="227"/>
      <c r="WKK105" s="227"/>
      <c r="WKL105" s="227"/>
      <c r="WKM105" s="227"/>
      <c r="WKN105" s="227"/>
      <c r="WKO105" s="227"/>
      <c r="WKP105" s="227"/>
      <c r="WKQ105" s="227"/>
      <c r="WKR105" s="227"/>
      <c r="WKS105" s="227"/>
      <c r="WKT105" s="227"/>
      <c r="WKU105" s="227"/>
      <c r="WKV105" s="227"/>
      <c r="WKW105" s="227"/>
      <c r="WKX105" s="227"/>
      <c r="WKY105" s="227"/>
      <c r="WKZ105" s="227"/>
      <c r="WLA105" s="227"/>
      <c r="WLB105" s="227"/>
      <c r="WLC105" s="227"/>
      <c r="WLD105" s="227"/>
      <c r="WLE105" s="227"/>
      <c r="WLF105" s="227"/>
      <c r="WLG105" s="227"/>
      <c r="WLH105" s="227"/>
      <c r="WLI105" s="227"/>
      <c r="WLJ105" s="227"/>
      <c r="WLK105" s="227"/>
      <c r="WLL105" s="227"/>
      <c r="WLM105" s="227"/>
      <c r="WLN105" s="227"/>
      <c r="WLO105" s="227"/>
      <c r="WLP105" s="227"/>
      <c r="WLQ105" s="227"/>
      <c r="WLR105" s="227"/>
      <c r="WLS105" s="227"/>
      <c r="WLT105" s="227"/>
      <c r="WLU105" s="227"/>
      <c r="WLV105" s="227"/>
      <c r="WLW105" s="227"/>
      <c r="WLX105" s="227"/>
      <c r="WLY105" s="227"/>
      <c r="WLZ105" s="227"/>
      <c r="WMA105" s="227"/>
      <c r="WMB105" s="227"/>
      <c r="WMC105" s="227"/>
      <c r="WMD105" s="227"/>
      <c r="WME105" s="227"/>
      <c r="WMF105" s="227"/>
      <c r="WMG105" s="227"/>
      <c r="WMH105" s="227"/>
      <c r="WMI105" s="227"/>
      <c r="WMJ105" s="227"/>
      <c r="WMK105" s="227"/>
      <c r="WML105" s="227"/>
      <c r="WMM105" s="227"/>
      <c r="WMN105" s="227"/>
      <c r="WMO105" s="227"/>
      <c r="WMP105" s="227"/>
      <c r="WMQ105" s="227"/>
      <c r="WMR105" s="227"/>
      <c r="WMS105" s="227"/>
      <c r="WMT105" s="227"/>
      <c r="WMU105" s="227"/>
      <c r="WMV105" s="227"/>
      <c r="WMW105" s="227"/>
      <c r="WMX105" s="227"/>
      <c r="WMY105" s="227"/>
      <c r="WMZ105" s="227"/>
      <c r="WNA105" s="227"/>
      <c r="WNB105" s="227"/>
      <c r="WNC105" s="227"/>
      <c r="WND105" s="227"/>
      <c r="WNE105" s="227"/>
      <c r="WNF105" s="227"/>
      <c r="WNG105" s="227"/>
      <c r="WNH105" s="227"/>
      <c r="WNI105" s="227"/>
      <c r="WNJ105" s="227"/>
      <c r="WNK105" s="227"/>
      <c r="WNL105" s="227"/>
      <c r="WNM105" s="227"/>
      <c r="WNN105" s="227"/>
      <c r="WNO105" s="227"/>
      <c r="WNP105" s="227"/>
      <c r="WNQ105" s="227"/>
      <c r="WNR105" s="227"/>
      <c r="WNS105" s="227"/>
      <c r="WNT105" s="227"/>
      <c r="WNU105" s="227"/>
      <c r="WNV105" s="227"/>
      <c r="WNW105" s="227"/>
      <c r="WNX105" s="227"/>
      <c r="WNY105" s="227"/>
      <c r="WNZ105" s="227"/>
      <c r="WOA105" s="227"/>
      <c r="WOB105" s="227"/>
      <c r="WOC105" s="227"/>
      <c r="WOD105" s="227"/>
      <c r="WOE105" s="227"/>
      <c r="WOF105" s="227"/>
      <c r="WOG105" s="227"/>
      <c r="WOH105" s="227"/>
      <c r="WOI105" s="227"/>
      <c r="WOJ105" s="227"/>
      <c r="WOK105" s="227"/>
      <c r="WOL105" s="227"/>
      <c r="WOM105" s="227"/>
      <c r="WON105" s="227"/>
      <c r="WOO105" s="227"/>
      <c r="WOP105" s="227"/>
      <c r="WOQ105" s="227"/>
      <c r="WOR105" s="227"/>
      <c r="WOS105" s="227"/>
      <c r="WOT105" s="227"/>
      <c r="WOU105" s="227"/>
      <c r="WOV105" s="227"/>
      <c r="WOW105" s="227"/>
      <c r="WOX105" s="227"/>
      <c r="WOY105" s="227"/>
      <c r="WOZ105" s="227"/>
      <c r="WPA105" s="227"/>
      <c r="WPB105" s="227"/>
      <c r="WPC105" s="227"/>
      <c r="WPD105" s="227"/>
      <c r="WPE105" s="227"/>
      <c r="WPF105" s="227"/>
      <c r="WPG105" s="227"/>
      <c r="WPH105" s="227"/>
      <c r="WPI105" s="227"/>
      <c r="WPJ105" s="227"/>
      <c r="WPK105" s="227"/>
      <c r="WPL105" s="227"/>
      <c r="WPM105" s="227"/>
      <c r="WPN105" s="227"/>
      <c r="WPO105" s="227"/>
      <c r="WPP105" s="227"/>
      <c r="WPQ105" s="227"/>
      <c r="WPR105" s="227"/>
      <c r="WPS105" s="227"/>
      <c r="WPT105" s="227"/>
      <c r="WPU105" s="227"/>
      <c r="WPV105" s="227"/>
      <c r="WPW105" s="227"/>
      <c r="WPX105" s="227"/>
      <c r="WPY105" s="227"/>
      <c r="WPZ105" s="227"/>
      <c r="WQA105" s="227"/>
      <c r="WQB105" s="227"/>
      <c r="WQC105" s="227"/>
      <c r="WQD105" s="227"/>
      <c r="WQE105" s="227"/>
      <c r="WQF105" s="227"/>
      <c r="WQG105" s="227"/>
      <c r="WQH105" s="227"/>
      <c r="WQI105" s="227"/>
      <c r="WQJ105" s="227"/>
      <c r="WQK105" s="227"/>
      <c r="WQL105" s="227"/>
      <c r="WQM105" s="227"/>
      <c r="WQN105" s="227"/>
      <c r="WQO105" s="227"/>
      <c r="WQP105" s="227"/>
      <c r="WQQ105" s="227"/>
      <c r="WQR105" s="227"/>
      <c r="WQS105" s="227"/>
      <c r="WQT105" s="227"/>
      <c r="WQU105" s="227"/>
      <c r="WQV105" s="227"/>
      <c r="WQW105" s="227"/>
      <c r="WQX105" s="227"/>
      <c r="WQY105" s="227"/>
      <c r="WQZ105" s="227"/>
      <c r="WRA105" s="227"/>
      <c r="WRB105" s="227"/>
      <c r="WRC105" s="227"/>
      <c r="WRD105" s="227"/>
      <c r="WRE105" s="227"/>
      <c r="WRF105" s="227"/>
      <c r="WRG105" s="227"/>
      <c r="WRH105" s="227"/>
      <c r="WRI105" s="227"/>
      <c r="WRJ105" s="227"/>
      <c r="WRK105" s="227"/>
      <c r="WRL105" s="227"/>
      <c r="WRM105" s="227"/>
      <c r="WRN105" s="227"/>
      <c r="WRO105" s="227"/>
      <c r="WRP105" s="227"/>
      <c r="WRQ105" s="227"/>
      <c r="WRR105" s="227"/>
      <c r="WRS105" s="227"/>
      <c r="WRT105" s="227"/>
      <c r="WRU105" s="227"/>
      <c r="WRV105" s="227"/>
      <c r="WRW105" s="227"/>
      <c r="WRX105" s="227"/>
      <c r="WRY105" s="227"/>
      <c r="WRZ105" s="227"/>
      <c r="WSA105" s="227"/>
      <c r="WSB105" s="227"/>
      <c r="WSC105" s="227"/>
      <c r="WSD105" s="227"/>
      <c r="WSE105" s="227"/>
      <c r="WSF105" s="227"/>
      <c r="WSG105" s="227"/>
      <c r="WSH105" s="227"/>
      <c r="WSI105" s="227"/>
      <c r="WSJ105" s="227"/>
      <c r="WSK105" s="227"/>
      <c r="WSL105" s="227"/>
      <c r="WSM105" s="227"/>
      <c r="WSN105" s="227"/>
      <c r="WSO105" s="227"/>
      <c r="WSP105" s="227"/>
      <c r="WSQ105" s="227"/>
      <c r="WSR105" s="227"/>
      <c r="WSS105" s="227"/>
      <c r="WST105" s="227"/>
      <c r="WSU105" s="227"/>
      <c r="WSV105" s="227"/>
      <c r="WSW105" s="227"/>
      <c r="WSX105" s="227"/>
      <c r="WSY105" s="227"/>
      <c r="WSZ105" s="227"/>
      <c r="WTA105" s="227"/>
      <c r="WTB105" s="227"/>
      <c r="WTC105" s="227"/>
      <c r="WTD105" s="227"/>
      <c r="WTE105" s="227"/>
      <c r="WTF105" s="227"/>
      <c r="WTG105" s="227"/>
      <c r="WTH105" s="227"/>
      <c r="WTI105" s="227"/>
      <c r="WTJ105" s="227"/>
      <c r="WTK105" s="227"/>
      <c r="WTL105" s="227"/>
      <c r="WTM105" s="227"/>
      <c r="WTN105" s="227"/>
      <c r="WTO105" s="227"/>
      <c r="WTP105" s="227"/>
      <c r="WTQ105" s="227"/>
      <c r="WTR105" s="227"/>
      <c r="WTS105" s="227"/>
      <c r="WTT105" s="227"/>
      <c r="WTU105" s="227"/>
      <c r="WTV105" s="227"/>
      <c r="WTW105" s="227"/>
      <c r="WTX105" s="227"/>
      <c r="WTY105" s="227"/>
      <c r="WTZ105" s="227"/>
      <c r="WUA105" s="227"/>
      <c r="WUB105" s="227"/>
      <c r="WUC105" s="227"/>
      <c r="WUD105" s="227"/>
      <c r="WUE105" s="227"/>
      <c r="WUF105" s="227"/>
      <c r="WUG105" s="227"/>
      <c r="WUH105" s="227"/>
      <c r="WUI105" s="227"/>
      <c r="WUJ105" s="227"/>
      <c r="WUK105" s="227"/>
      <c r="WUL105" s="227"/>
      <c r="WUM105" s="227"/>
      <c r="WUN105" s="227"/>
      <c r="WUO105" s="227"/>
      <c r="WUP105" s="227"/>
      <c r="WUQ105" s="227"/>
      <c r="WUR105" s="227"/>
      <c r="WUS105" s="227"/>
      <c r="WUT105" s="227"/>
      <c r="WUU105" s="227"/>
      <c r="WUV105" s="227"/>
      <c r="WUW105" s="227"/>
      <c r="WUX105" s="227"/>
      <c r="WUY105" s="227"/>
      <c r="WUZ105" s="227"/>
      <c r="WVA105" s="227"/>
      <c r="WVB105" s="227"/>
      <c r="WVC105" s="227"/>
      <c r="WVD105" s="227"/>
      <c r="WVE105" s="227"/>
      <c r="WVF105" s="227"/>
      <c r="WVG105" s="227"/>
      <c r="WVH105" s="227"/>
      <c r="WVI105" s="227"/>
      <c r="WVJ105" s="227"/>
      <c r="WVK105" s="227"/>
      <c r="WVL105" s="227"/>
      <c r="WVM105" s="227"/>
      <c r="WVN105" s="227"/>
      <c r="WVO105" s="227"/>
      <c r="WVP105" s="227"/>
      <c r="WVQ105" s="227"/>
      <c r="WVR105" s="227"/>
      <c r="WVS105" s="227"/>
      <c r="WVT105" s="227"/>
      <c r="WVU105" s="227"/>
      <c r="WVV105" s="227"/>
      <c r="WVW105" s="227"/>
      <c r="WVX105" s="227"/>
      <c r="WVY105" s="227"/>
      <c r="WVZ105" s="227"/>
      <c r="WWA105" s="227"/>
      <c r="WWB105" s="227"/>
      <c r="WWC105" s="227"/>
      <c r="WWD105" s="227"/>
      <c r="WWE105" s="227"/>
      <c r="WWF105" s="227"/>
      <c r="WWG105" s="227"/>
      <c r="WWH105" s="227"/>
      <c r="WWI105" s="227"/>
      <c r="WWJ105" s="227"/>
      <c r="WWK105" s="227"/>
      <c r="WWL105" s="227"/>
      <c r="WWM105" s="227"/>
      <c r="WWN105" s="227"/>
      <c r="WWO105" s="227"/>
      <c r="WWP105" s="227"/>
      <c r="WWQ105" s="227"/>
      <c r="WWR105" s="227"/>
      <c r="WWS105" s="227"/>
      <c r="WWT105" s="227"/>
      <c r="WWU105" s="227"/>
      <c r="WWV105" s="227"/>
      <c r="WWW105" s="227"/>
      <c r="WWX105" s="227"/>
      <c r="WWY105" s="227"/>
      <c r="WWZ105" s="227"/>
      <c r="WXA105" s="227"/>
      <c r="WXB105" s="227"/>
      <c r="WXC105" s="227"/>
      <c r="WXD105" s="227"/>
      <c r="WXE105" s="227"/>
      <c r="WXF105" s="227"/>
      <c r="WXG105" s="227"/>
      <c r="WXH105" s="227"/>
      <c r="WXI105" s="227"/>
      <c r="WXJ105" s="227"/>
      <c r="WXK105" s="227"/>
      <c r="WXL105" s="227"/>
      <c r="WXM105" s="227"/>
      <c r="WXN105" s="227"/>
      <c r="WXO105" s="227"/>
      <c r="WXP105" s="227"/>
      <c r="WXQ105" s="227"/>
      <c r="WXR105" s="227"/>
      <c r="WXS105" s="227"/>
      <c r="WXT105" s="227"/>
      <c r="WXU105" s="227"/>
      <c r="WXV105" s="227"/>
      <c r="WXW105" s="227"/>
      <c r="WXX105" s="227"/>
      <c r="WXY105" s="227"/>
      <c r="WXZ105" s="227"/>
      <c r="WYA105" s="227"/>
      <c r="WYB105" s="227"/>
      <c r="WYC105" s="227"/>
      <c r="WYD105" s="227"/>
      <c r="WYE105" s="227"/>
      <c r="WYF105" s="227"/>
      <c r="WYG105" s="227"/>
      <c r="WYH105" s="227"/>
      <c r="WYI105" s="227"/>
      <c r="WYJ105" s="227"/>
      <c r="WYK105" s="227"/>
      <c r="WYL105" s="227"/>
      <c r="WYM105" s="227"/>
      <c r="WYN105" s="227"/>
      <c r="WYO105" s="227"/>
      <c r="WYP105" s="227"/>
      <c r="WYQ105" s="227"/>
      <c r="WYR105" s="227"/>
      <c r="WYS105" s="227"/>
      <c r="WYT105" s="227"/>
      <c r="WYU105" s="227"/>
      <c r="WYV105" s="227"/>
      <c r="WYW105" s="227"/>
      <c r="WYX105" s="227"/>
      <c r="WYY105" s="227"/>
      <c r="WYZ105" s="227"/>
      <c r="WZA105" s="227"/>
      <c r="WZB105" s="227"/>
      <c r="WZC105" s="227"/>
      <c r="WZD105" s="227"/>
      <c r="WZE105" s="227"/>
      <c r="WZF105" s="227"/>
      <c r="WZG105" s="227"/>
      <c r="WZH105" s="227"/>
      <c r="WZI105" s="227"/>
      <c r="WZJ105" s="227"/>
      <c r="WZK105" s="227"/>
      <c r="WZL105" s="227"/>
      <c r="WZM105" s="227"/>
      <c r="WZN105" s="227"/>
      <c r="WZO105" s="227"/>
      <c r="WZP105" s="227"/>
      <c r="WZQ105" s="227"/>
      <c r="WZR105" s="227"/>
      <c r="WZS105" s="227"/>
      <c r="WZT105" s="227"/>
      <c r="WZU105" s="227"/>
      <c r="WZV105" s="227"/>
      <c r="WZW105" s="227"/>
      <c r="WZX105" s="227"/>
      <c r="WZY105" s="227"/>
      <c r="WZZ105" s="227"/>
      <c r="XAA105" s="227"/>
      <c r="XAB105" s="227"/>
      <c r="XAC105" s="227"/>
      <c r="XAD105" s="227"/>
      <c r="XAE105" s="227"/>
      <c r="XAF105" s="227"/>
      <c r="XAG105" s="227"/>
      <c r="XAH105" s="227"/>
      <c r="XAI105" s="227"/>
      <c r="XAJ105" s="227"/>
      <c r="XAK105" s="227"/>
      <c r="XAL105" s="227"/>
      <c r="XAM105" s="227"/>
      <c r="XAN105" s="227"/>
      <c r="XAO105" s="227"/>
      <c r="XAP105" s="227"/>
      <c r="XAQ105" s="227"/>
      <c r="XAR105" s="227"/>
      <c r="XAS105" s="227"/>
      <c r="XAT105" s="227"/>
      <c r="XAU105" s="227"/>
      <c r="XAV105" s="227"/>
      <c r="XAW105" s="227"/>
      <c r="XAX105" s="227"/>
      <c r="XAY105" s="227"/>
      <c r="XAZ105" s="227"/>
      <c r="XBA105" s="227"/>
      <c r="XBB105" s="227"/>
      <c r="XBC105" s="227"/>
      <c r="XBD105" s="227"/>
      <c r="XBE105" s="227"/>
      <c r="XBF105" s="227"/>
      <c r="XBG105" s="227"/>
      <c r="XBH105" s="227"/>
      <c r="XBI105" s="227"/>
      <c r="XBJ105" s="227"/>
      <c r="XBK105" s="227"/>
      <c r="XBL105" s="227"/>
      <c r="XBM105" s="227"/>
      <c r="XBN105" s="227"/>
      <c r="XBO105" s="227"/>
      <c r="XBP105" s="227"/>
      <c r="XBQ105" s="227"/>
      <c r="XBR105" s="227"/>
      <c r="XBS105" s="227"/>
      <c r="XBT105" s="227"/>
      <c r="XBU105" s="227"/>
      <c r="XBV105" s="227"/>
      <c r="XBW105" s="227"/>
      <c r="XBX105" s="227"/>
      <c r="XBY105" s="227"/>
      <c r="XBZ105" s="227"/>
      <c r="XCA105" s="227"/>
      <c r="XCB105" s="227"/>
      <c r="XCC105" s="227"/>
      <c r="XCD105" s="227"/>
      <c r="XCE105" s="227"/>
      <c r="XCF105" s="227"/>
      <c r="XCG105" s="227"/>
      <c r="XCH105" s="227"/>
      <c r="XCI105" s="227"/>
      <c r="XCJ105" s="227"/>
      <c r="XCK105" s="227"/>
      <c r="XCL105" s="227"/>
      <c r="XCM105" s="227"/>
      <c r="XCN105" s="227"/>
      <c r="XCO105" s="227"/>
      <c r="XCP105" s="227"/>
      <c r="XCQ105" s="227"/>
      <c r="XCR105" s="227"/>
      <c r="XCS105" s="227"/>
      <c r="XCT105" s="227"/>
      <c r="XCU105" s="227"/>
      <c r="XCV105" s="227"/>
      <c r="XCW105" s="227"/>
      <c r="XCX105" s="227"/>
      <c r="XCY105" s="227"/>
      <c r="XCZ105" s="227"/>
      <c r="XDA105" s="227"/>
      <c r="XDB105" s="227"/>
      <c r="XDC105" s="227"/>
      <c r="XDD105" s="227"/>
      <c r="XDE105" s="227"/>
      <c r="XDF105" s="227"/>
      <c r="XDG105" s="227"/>
      <c r="XDH105" s="227"/>
      <c r="XDI105" s="227"/>
      <c r="XDJ105" s="227"/>
      <c r="XDK105" s="227"/>
      <c r="XDL105" s="227"/>
      <c r="XDM105" s="227"/>
      <c r="XDN105" s="227"/>
      <c r="XDO105" s="227"/>
      <c r="XDP105" s="227"/>
      <c r="XDQ105" s="227"/>
      <c r="XDR105" s="227"/>
      <c r="XDS105" s="227"/>
      <c r="XDT105" s="227"/>
      <c r="XDU105" s="227"/>
      <c r="XDV105" s="227"/>
      <c r="XDW105" s="227"/>
      <c r="XDX105" s="227"/>
      <c r="XDY105" s="227"/>
      <c r="XDZ105" s="227"/>
      <c r="XEA105" s="227"/>
      <c r="XEB105" s="227"/>
      <c r="XEC105" s="227"/>
      <c r="XED105" s="227"/>
      <c r="XEE105" s="227"/>
      <c r="XEF105" s="227"/>
      <c r="XEG105" s="227"/>
      <c r="XEH105" s="227"/>
      <c r="XEI105" s="227"/>
      <c r="XEJ105" s="227"/>
      <c r="XEK105" s="227"/>
      <c r="XEL105" s="227"/>
      <c r="XEM105" s="227"/>
      <c r="XEN105" s="227"/>
      <c r="XEO105" s="227"/>
      <c r="XEP105" s="227"/>
      <c r="XEQ105" s="227"/>
      <c r="XER105" s="227"/>
      <c r="XES105" s="227"/>
      <c r="XET105" s="227"/>
      <c r="XEU105" s="227"/>
      <c r="XEV105" s="227"/>
      <c r="XEW105" s="227"/>
      <c r="XEX105" s="227"/>
      <c r="XEY105" s="227"/>
      <c r="XEZ105" s="227"/>
      <c r="XFA105" s="227"/>
      <c r="XFB105" s="227"/>
      <c r="XFC105" s="227"/>
      <c r="XFD105" s="227"/>
    </row>
    <row r="106" spans="1:16384" ht="15.75" x14ac:dyDescent="0.25">
      <c r="A106" s="23">
        <v>44</v>
      </c>
      <c r="B106" s="30" t="str">
        <f t="shared" si="2"/>
        <v>00.03.27.1.3.3.1.A.44.2023</v>
      </c>
      <c r="C106" s="223">
        <v>44</v>
      </c>
      <c r="D106" s="224" t="s">
        <v>649</v>
      </c>
      <c r="E106" s="253" t="s">
        <v>832</v>
      </c>
      <c r="F106" s="252" t="s">
        <v>833</v>
      </c>
      <c r="G106" s="171" t="s">
        <v>834</v>
      </c>
      <c r="H106" s="35"/>
      <c r="I106" s="223" t="s">
        <v>18</v>
      </c>
      <c r="J106" s="223" t="s">
        <v>18</v>
      </c>
      <c r="K106" s="226" t="s">
        <v>638</v>
      </c>
      <c r="L106" s="226" t="s">
        <v>835</v>
      </c>
      <c r="M106" s="226">
        <v>2023</v>
      </c>
      <c r="N106" s="121" t="s">
        <v>622</v>
      </c>
      <c r="O106" s="131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227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7"/>
      <c r="BS106" s="227"/>
      <c r="BT106" s="227"/>
      <c r="BU106" s="227"/>
      <c r="BV106" s="227"/>
      <c r="BW106" s="227"/>
      <c r="BX106" s="227"/>
      <c r="BY106" s="227"/>
      <c r="BZ106" s="227"/>
      <c r="CA106" s="227"/>
      <c r="CB106" s="227"/>
      <c r="CC106" s="227"/>
      <c r="CD106" s="227"/>
      <c r="CE106" s="227"/>
      <c r="CF106" s="227"/>
      <c r="CG106" s="227"/>
      <c r="CH106" s="227"/>
      <c r="CI106" s="227"/>
      <c r="CJ106" s="227"/>
      <c r="CK106" s="227"/>
      <c r="CL106" s="227"/>
      <c r="CM106" s="227"/>
      <c r="CN106" s="227"/>
      <c r="CO106" s="227"/>
      <c r="CP106" s="227"/>
      <c r="CQ106" s="227"/>
      <c r="CR106" s="227"/>
      <c r="CS106" s="227"/>
      <c r="CT106" s="227"/>
      <c r="CU106" s="227"/>
      <c r="CV106" s="227"/>
      <c r="CW106" s="227"/>
      <c r="CX106" s="227"/>
      <c r="CY106" s="227"/>
      <c r="CZ106" s="227"/>
      <c r="DA106" s="227"/>
      <c r="DB106" s="227"/>
      <c r="DC106" s="227"/>
      <c r="DD106" s="227"/>
      <c r="DE106" s="227"/>
      <c r="DF106" s="227"/>
      <c r="DG106" s="227"/>
      <c r="DH106" s="227"/>
      <c r="DI106" s="227"/>
      <c r="DJ106" s="227"/>
      <c r="DK106" s="227"/>
      <c r="DL106" s="227"/>
      <c r="DM106" s="227"/>
      <c r="DN106" s="227"/>
      <c r="DO106" s="227"/>
      <c r="DP106" s="227"/>
      <c r="DQ106" s="227"/>
      <c r="DR106" s="227"/>
      <c r="DS106" s="227"/>
      <c r="DT106" s="227"/>
      <c r="DU106" s="227"/>
      <c r="DV106" s="227"/>
      <c r="DW106" s="227"/>
      <c r="DX106" s="227"/>
      <c r="DY106" s="227"/>
      <c r="DZ106" s="227"/>
      <c r="EA106" s="227"/>
      <c r="EB106" s="227"/>
      <c r="EC106" s="227"/>
      <c r="ED106" s="227"/>
      <c r="EE106" s="227"/>
      <c r="EF106" s="227"/>
      <c r="EG106" s="227"/>
      <c r="EH106" s="227"/>
      <c r="EI106" s="227"/>
      <c r="EJ106" s="227"/>
      <c r="EK106" s="227"/>
      <c r="EL106" s="227"/>
      <c r="EM106" s="227"/>
      <c r="EN106" s="227"/>
      <c r="EO106" s="227"/>
      <c r="EP106" s="227"/>
      <c r="EQ106" s="227"/>
      <c r="ER106" s="227"/>
      <c r="ES106" s="227"/>
      <c r="ET106" s="227"/>
      <c r="EU106" s="227"/>
      <c r="EV106" s="227"/>
      <c r="EW106" s="227"/>
      <c r="EX106" s="227"/>
      <c r="EY106" s="227"/>
      <c r="EZ106" s="227"/>
      <c r="FA106" s="227"/>
      <c r="FB106" s="227"/>
      <c r="FC106" s="227"/>
      <c r="FD106" s="227"/>
      <c r="FE106" s="227"/>
      <c r="FF106" s="227"/>
      <c r="FG106" s="227"/>
      <c r="FH106" s="227"/>
      <c r="FI106" s="227"/>
      <c r="FJ106" s="227"/>
      <c r="FK106" s="227"/>
      <c r="FL106" s="227"/>
      <c r="FM106" s="227"/>
      <c r="FN106" s="227"/>
      <c r="FO106" s="227"/>
      <c r="FP106" s="227"/>
      <c r="FQ106" s="227"/>
      <c r="FR106" s="227"/>
      <c r="FS106" s="227"/>
      <c r="FT106" s="227"/>
      <c r="FU106" s="227"/>
      <c r="FV106" s="227"/>
      <c r="FW106" s="227"/>
      <c r="FX106" s="227"/>
      <c r="FY106" s="227"/>
      <c r="FZ106" s="227"/>
      <c r="GA106" s="227"/>
      <c r="GB106" s="227"/>
      <c r="GC106" s="227"/>
      <c r="GD106" s="227"/>
      <c r="GE106" s="227"/>
      <c r="GF106" s="227"/>
      <c r="GG106" s="227"/>
      <c r="GH106" s="227"/>
      <c r="GI106" s="227"/>
      <c r="GJ106" s="227"/>
      <c r="GK106" s="227"/>
      <c r="GL106" s="227"/>
      <c r="GM106" s="227"/>
      <c r="GN106" s="227"/>
      <c r="GO106" s="227"/>
      <c r="GP106" s="227"/>
      <c r="GQ106" s="227"/>
      <c r="GR106" s="227"/>
      <c r="GS106" s="227"/>
      <c r="GT106" s="227"/>
      <c r="GU106" s="227"/>
      <c r="GV106" s="227"/>
      <c r="GW106" s="227"/>
      <c r="GX106" s="227"/>
      <c r="GY106" s="227"/>
      <c r="GZ106" s="227"/>
      <c r="HA106" s="227"/>
      <c r="HB106" s="227"/>
      <c r="HC106" s="227"/>
      <c r="HD106" s="227"/>
      <c r="HE106" s="227"/>
      <c r="HF106" s="227"/>
      <c r="HG106" s="227"/>
      <c r="HH106" s="227"/>
      <c r="HI106" s="227"/>
      <c r="HJ106" s="227"/>
      <c r="HK106" s="227"/>
      <c r="HL106" s="227"/>
      <c r="HM106" s="227"/>
      <c r="HN106" s="227"/>
      <c r="HO106" s="227"/>
      <c r="HP106" s="227"/>
      <c r="HQ106" s="227"/>
      <c r="HR106" s="227"/>
      <c r="HS106" s="227"/>
      <c r="HT106" s="227"/>
      <c r="HU106" s="227"/>
      <c r="HV106" s="227"/>
      <c r="HW106" s="227"/>
      <c r="HX106" s="227"/>
      <c r="HY106" s="227"/>
      <c r="HZ106" s="227"/>
      <c r="IA106" s="227"/>
      <c r="IB106" s="227"/>
      <c r="IC106" s="227"/>
      <c r="ID106" s="227"/>
      <c r="IE106" s="227"/>
      <c r="IF106" s="227"/>
      <c r="IG106" s="227"/>
      <c r="IH106" s="227"/>
      <c r="II106" s="227"/>
      <c r="IJ106" s="227"/>
      <c r="IK106" s="227"/>
      <c r="IL106" s="227"/>
      <c r="IM106" s="227"/>
      <c r="IN106" s="227"/>
      <c r="IO106" s="227"/>
      <c r="IP106" s="227"/>
      <c r="IQ106" s="227"/>
      <c r="IR106" s="227"/>
      <c r="IS106" s="227"/>
      <c r="IT106" s="227"/>
      <c r="IU106" s="227"/>
      <c r="IV106" s="227"/>
      <c r="IW106" s="227"/>
      <c r="IX106" s="227"/>
      <c r="IY106" s="227"/>
      <c r="IZ106" s="227"/>
      <c r="JA106" s="227"/>
      <c r="JB106" s="227"/>
      <c r="JC106" s="227"/>
      <c r="JD106" s="227"/>
      <c r="JE106" s="227"/>
      <c r="JF106" s="227"/>
      <c r="JG106" s="227"/>
      <c r="JH106" s="227"/>
      <c r="JI106" s="227"/>
      <c r="JJ106" s="227"/>
      <c r="JK106" s="227"/>
      <c r="JL106" s="227"/>
      <c r="JM106" s="227"/>
      <c r="JN106" s="227"/>
      <c r="JO106" s="227"/>
      <c r="JP106" s="227"/>
      <c r="JQ106" s="227"/>
      <c r="JR106" s="227"/>
      <c r="JS106" s="227"/>
      <c r="JT106" s="227"/>
      <c r="JU106" s="227"/>
      <c r="JV106" s="227"/>
      <c r="JW106" s="227"/>
      <c r="JX106" s="227"/>
      <c r="JY106" s="227"/>
      <c r="JZ106" s="227"/>
      <c r="KA106" s="227"/>
      <c r="KB106" s="227"/>
      <c r="KC106" s="227"/>
      <c r="KD106" s="227"/>
      <c r="KE106" s="227"/>
      <c r="KF106" s="227"/>
      <c r="KG106" s="227"/>
      <c r="KH106" s="227"/>
      <c r="KI106" s="227"/>
      <c r="KJ106" s="227"/>
      <c r="KK106" s="227"/>
      <c r="KL106" s="227"/>
      <c r="KM106" s="227"/>
      <c r="KN106" s="227"/>
      <c r="KO106" s="227"/>
      <c r="KP106" s="227"/>
      <c r="KQ106" s="227"/>
      <c r="KR106" s="227"/>
      <c r="KS106" s="227"/>
      <c r="KT106" s="227"/>
      <c r="KU106" s="227"/>
      <c r="KV106" s="227"/>
      <c r="KW106" s="227"/>
      <c r="KX106" s="227"/>
      <c r="KY106" s="227"/>
      <c r="KZ106" s="227"/>
      <c r="LA106" s="227"/>
      <c r="LB106" s="227"/>
      <c r="LC106" s="227"/>
      <c r="LD106" s="227"/>
      <c r="LE106" s="227"/>
      <c r="LF106" s="227"/>
      <c r="LG106" s="227"/>
      <c r="LH106" s="227"/>
      <c r="LI106" s="227"/>
      <c r="LJ106" s="227"/>
      <c r="LK106" s="227"/>
      <c r="LL106" s="227"/>
      <c r="LM106" s="227"/>
      <c r="LN106" s="227"/>
      <c r="LO106" s="227"/>
      <c r="LP106" s="227"/>
      <c r="LQ106" s="227"/>
      <c r="LR106" s="227"/>
      <c r="LS106" s="227"/>
      <c r="LT106" s="227"/>
      <c r="LU106" s="227"/>
      <c r="LV106" s="227"/>
      <c r="LW106" s="227"/>
      <c r="LX106" s="227"/>
      <c r="LY106" s="227"/>
      <c r="LZ106" s="227"/>
      <c r="MA106" s="227"/>
      <c r="MB106" s="227"/>
      <c r="MC106" s="227"/>
      <c r="MD106" s="227"/>
      <c r="ME106" s="227"/>
      <c r="MF106" s="227"/>
      <c r="MG106" s="227"/>
      <c r="MH106" s="227"/>
      <c r="MI106" s="227"/>
      <c r="MJ106" s="227"/>
      <c r="MK106" s="227"/>
      <c r="ML106" s="227"/>
      <c r="MM106" s="227"/>
      <c r="MN106" s="227"/>
      <c r="MO106" s="227"/>
      <c r="MP106" s="227"/>
      <c r="MQ106" s="227"/>
      <c r="MR106" s="227"/>
      <c r="MS106" s="227"/>
      <c r="MT106" s="227"/>
      <c r="MU106" s="227"/>
      <c r="MV106" s="227"/>
      <c r="MW106" s="227"/>
      <c r="MX106" s="227"/>
      <c r="MY106" s="227"/>
      <c r="MZ106" s="227"/>
      <c r="NA106" s="227"/>
      <c r="NB106" s="227"/>
      <c r="NC106" s="227"/>
      <c r="ND106" s="227"/>
      <c r="NE106" s="227"/>
      <c r="NF106" s="227"/>
      <c r="NG106" s="227"/>
      <c r="NH106" s="227"/>
      <c r="NI106" s="227"/>
      <c r="NJ106" s="227"/>
      <c r="NK106" s="227"/>
      <c r="NL106" s="227"/>
      <c r="NM106" s="227"/>
      <c r="NN106" s="227"/>
      <c r="NO106" s="227"/>
      <c r="NP106" s="227"/>
      <c r="NQ106" s="227"/>
      <c r="NR106" s="227"/>
      <c r="NS106" s="227"/>
      <c r="NT106" s="227"/>
      <c r="NU106" s="227"/>
      <c r="NV106" s="227"/>
      <c r="NW106" s="227"/>
      <c r="NX106" s="227"/>
      <c r="NY106" s="227"/>
      <c r="NZ106" s="227"/>
      <c r="OA106" s="227"/>
      <c r="OB106" s="227"/>
      <c r="OC106" s="227"/>
      <c r="OD106" s="227"/>
      <c r="OE106" s="227"/>
      <c r="OF106" s="227"/>
      <c r="OG106" s="227"/>
      <c r="OH106" s="227"/>
      <c r="OI106" s="227"/>
      <c r="OJ106" s="227"/>
      <c r="OK106" s="227"/>
      <c r="OL106" s="227"/>
      <c r="OM106" s="227"/>
      <c r="ON106" s="227"/>
      <c r="OO106" s="227"/>
      <c r="OP106" s="227"/>
      <c r="OQ106" s="227"/>
      <c r="OR106" s="227"/>
      <c r="OS106" s="227"/>
      <c r="OT106" s="227"/>
      <c r="OU106" s="227"/>
      <c r="OV106" s="227"/>
      <c r="OW106" s="227"/>
      <c r="OX106" s="227"/>
      <c r="OY106" s="227"/>
      <c r="OZ106" s="227"/>
      <c r="PA106" s="227"/>
      <c r="PB106" s="227"/>
      <c r="PC106" s="227"/>
      <c r="PD106" s="227"/>
      <c r="PE106" s="227"/>
      <c r="PF106" s="227"/>
      <c r="PG106" s="227"/>
      <c r="PH106" s="227"/>
      <c r="PI106" s="227"/>
      <c r="PJ106" s="227"/>
      <c r="PK106" s="227"/>
      <c r="PL106" s="227"/>
      <c r="PM106" s="227"/>
      <c r="PN106" s="227"/>
      <c r="PO106" s="227"/>
      <c r="PP106" s="227"/>
      <c r="PQ106" s="227"/>
      <c r="PR106" s="227"/>
      <c r="PS106" s="227"/>
      <c r="PT106" s="227"/>
      <c r="PU106" s="227"/>
      <c r="PV106" s="227"/>
      <c r="PW106" s="227"/>
      <c r="PX106" s="227"/>
      <c r="PY106" s="227"/>
      <c r="PZ106" s="227"/>
      <c r="QA106" s="227"/>
      <c r="QB106" s="227"/>
      <c r="QC106" s="227"/>
      <c r="QD106" s="227"/>
      <c r="QE106" s="227"/>
      <c r="QF106" s="227"/>
      <c r="QG106" s="227"/>
      <c r="QH106" s="227"/>
      <c r="QI106" s="227"/>
      <c r="QJ106" s="227"/>
      <c r="QK106" s="227"/>
      <c r="QL106" s="227"/>
      <c r="QM106" s="227"/>
      <c r="QN106" s="227"/>
      <c r="QO106" s="227"/>
      <c r="QP106" s="227"/>
      <c r="QQ106" s="227"/>
      <c r="QR106" s="227"/>
      <c r="QS106" s="227"/>
      <c r="QT106" s="227"/>
      <c r="QU106" s="227"/>
      <c r="QV106" s="227"/>
      <c r="QW106" s="227"/>
      <c r="QX106" s="227"/>
      <c r="QY106" s="227"/>
      <c r="QZ106" s="227"/>
      <c r="RA106" s="227"/>
      <c r="RB106" s="227"/>
      <c r="RC106" s="227"/>
      <c r="RD106" s="227"/>
      <c r="RE106" s="227"/>
      <c r="RF106" s="227"/>
      <c r="RG106" s="227"/>
      <c r="RH106" s="227"/>
      <c r="RI106" s="227"/>
      <c r="RJ106" s="227"/>
      <c r="RK106" s="227"/>
      <c r="RL106" s="227"/>
      <c r="RM106" s="227"/>
      <c r="RN106" s="227"/>
      <c r="RO106" s="227"/>
      <c r="RP106" s="227"/>
      <c r="RQ106" s="227"/>
      <c r="RR106" s="227"/>
      <c r="RS106" s="227"/>
      <c r="RT106" s="227"/>
      <c r="RU106" s="227"/>
      <c r="RV106" s="227"/>
      <c r="RW106" s="227"/>
      <c r="RX106" s="227"/>
      <c r="RY106" s="227"/>
      <c r="RZ106" s="227"/>
      <c r="SA106" s="227"/>
      <c r="SB106" s="227"/>
      <c r="SC106" s="227"/>
      <c r="SD106" s="227"/>
      <c r="SE106" s="227"/>
      <c r="SF106" s="227"/>
      <c r="SG106" s="227"/>
      <c r="SH106" s="227"/>
      <c r="SI106" s="227"/>
      <c r="SJ106" s="227"/>
      <c r="SK106" s="227"/>
      <c r="SL106" s="227"/>
      <c r="SM106" s="227"/>
      <c r="SN106" s="227"/>
      <c r="SO106" s="227"/>
      <c r="SP106" s="227"/>
      <c r="SQ106" s="227"/>
      <c r="SR106" s="227"/>
      <c r="SS106" s="227"/>
      <c r="ST106" s="227"/>
      <c r="SU106" s="227"/>
      <c r="SV106" s="227"/>
      <c r="SW106" s="227"/>
      <c r="SX106" s="227"/>
      <c r="SY106" s="227"/>
      <c r="SZ106" s="227"/>
      <c r="TA106" s="227"/>
      <c r="TB106" s="227"/>
      <c r="TC106" s="227"/>
      <c r="TD106" s="227"/>
      <c r="TE106" s="227"/>
      <c r="TF106" s="227"/>
      <c r="TG106" s="227"/>
      <c r="TH106" s="227"/>
      <c r="TI106" s="227"/>
      <c r="TJ106" s="227"/>
      <c r="TK106" s="227"/>
      <c r="TL106" s="227"/>
      <c r="TM106" s="227"/>
      <c r="TN106" s="227"/>
      <c r="TO106" s="227"/>
      <c r="TP106" s="227"/>
      <c r="TQ106" s="227"/>
      <c r="TR106" s="227"/>
      <c r="TS106" s="227"/>
      <c r="TT106" s="227"/>
      <c r="TU106" s="227"/>
      <c r="TV106" s="227"/>
      <c r="TW106" s="227"/>
      <c r="TX106" s="227"/>
      <c r="TY106" s="227"/>
      <c r="TZ106" s="227"/>
      <c r="UA106" s="227"/>
      <c r="UB106" s="227"/>
      <c r="UC106" s="227"/>
      <c r="UD106" s="227"/>
      <c r="UE106" s="227"/>
      <c r="UF106" s="227"/>
      <c r="UG106" s="227"/>
      <c r="UH106" s="227"/>
      <c r="UI106" s="227"/>
      <c r="UJ106" s="227"/>
      <c r="UK106" s="227"/>
      <c r="UL106" s="227"/>
      <c r="UM106" s="227"/>
      <c r="UN106" s="227"/>
      <c r="UO106" s="227"/>
      <c r="UP106" s="227"/>
      <c r="UQ106" s="227"/>
      <c r="UR106" s="227"/>
      <c r="US106" s="227"/>
      <c r="UT106" s="227"/>
      <c r="UU106" s="227"/>
      <c r="UV106" s="227"/>
      <c r="UW106" s="227"/>
      <c r="UX106" s="227"/>
      <c r="UY106" s="227"/>
      <c r="UZ106" s="227"/>
      <c r="VA106" s="227"/>
      <c r="VB106" s="227"/>
      <c r="VC106" s="227"/>
      <c r="VD106" s="227"/>
      <c r="VE106" s="227"/>
      <c r="VF106" s="227"/>
      <c r="VG106" s="227"/>
      <c r="VH106" s="227"/>
      <c r="VI106" s="227"/>
      <c r="VJ106" s="227"/>
      <c r="VK106" s="227"/>
      <c r="VL106" s="227"/>
      <c r="VM106" s="227"/>
      <c r="VN106" s="227"/>
      <c r="VO106" s="227"/>
      <c r="VP106" s="227"/>
      <c r="VQ106" s="227"/>
      <c r="VR106" s="227"/>
      <c r="VS106" s="227"/>
      <c r="VT106" s="227"/>
      <c r="VU106" s="227"/>
      <c r="VV106" s="227"/>
      <c r="VW106" s="227"/>
      <c r="VX106" s="227"/>
      <c r="VY106" s="227"/>
      <c r="VZ106" s="227"/>
      <c r="WA106" s="227"/>
      <c r="WB106" s="227"/>
      <c r="WC106" s="227"/>
      <c r="WD106" s="227"/>
      <c r="WE106" s="227"/>
      <c r="WF106" s="227"/>
      <c r="WG106" s="227"/>
      <c r="WH106" s="227"/>
      <c r="WI106" s="227"/>
      <c r="WJ106" s="227"/>
      <c r="WK106" s="227"/>
      <c r="WL106" s="227"/>
      <c r="WM106" s="227"/>
      <c r="WN106" s="227"/>
      <c r="WO106" s="227"/>
      <c r="WP106" s="227"/>
      <c r="WQ106" s="227"/>
      <c r="WR106" s="227"/>
      <c r="WS106" s="227"/>
      <c r="WT106" s="227"/>
      <c r="WU106" s="227"/>
      <c r="WV106" s="227"/>
      <c r="WW106" s="227"/>
      <c r="WX106" s="227"/>
      <c r="WY106" s="227"/>
      <c r="WZ106" s="227"/>
      <c r="XA106" s="227"/>
      <c r="XB106" s="227"/>
      <c r="XC106" s="227"/>
      <c r="XD106" s="227"/>
      <c r="XE106" s="227"/>
      <c r="XF106" s="227"/>
      <c r="XG106" s="227"/>
      <c r="XH106" s="227"/>
      <c r="XI106" s="227"/>
      <c r="XJ106" s="227"/>
      <c r="XK106" s="227"/>
      <c r="XL106" s="227"/>
      <c r="XM106" s="227"/>
      <c r="XN106" s="227"/>
      <c r="XO106" s="227"/>
      <c r="XP106" s="227"/>
      <c r="XQ106" s="227"/>
      <c r="XR106" s="227"/>
      <c r="XS106" s="227"/>
      <c r="XT106" s="227"/>
      <c r="XU106" s="227"/>
      <c r="XV106" s="227"/>
      <c r="XW106" s="227"/>
      <c r="XX106" s="227"/>
      <c r="XY106" s="227"/>
      <c r="XZ106" s="227"/>
      <c r="YA106" s="227"/>
      <c r="YB106" s="227"/>
      <c r="YC106" s="227"/>
      <c r="YD106" s="227"/>
      <c r="YE106" s="227"/>
      <c r="YF106" s="227"/>
      <c r="YG106" s="227"/>
      <c r="YH106" s="227"/>
      <c r="YI106" s="227"/>
      <c r="YJ106" s="227"/>
      <c r="YK106" s="227"/>
      <c r="YL106" s="227"/>
      <c r="YM106" s="227"/>
      <c r="YN106" s="227"/>
      <c r="YO106" s="227"/>
      <c r="YP106" s="227"/>
      <c r="YQ106" s="227"/>
      <c r="YR106" s="227"/>
      <c r="YS106" s="227"/>
      <c r="YT106" s="227"/>
      <c r="YU106" s="227"/>
      <c r="YV106" s="227"/>
      <c r="YW106" s="227"/>
      <c r="YX106" s="227"/>
      <c r="YY106" s="227"/>
      <c r="YZ106" s="227"/>
      <c r="ZA106" s="227"/>
      <c r="ZB106" s="227"/>
      <c r="ZC106" s="227"/>
      <c r="ZD106" s="227"/>
      <c r="ZE106" s="227"/>
      <c r="ZF106" s="227"/>
      <c r="ZG106" s="227"/>
      <c r="ZH106" s="227"/>
      <c r="ZI106" s="227"/>
      <c r="ZJ106" s="227"/>
      <c r="ZK106" s="227"/>
      <c r="ZL106" s="227"/>
      <c r="ZM106" s="227"/>
      <c r="ZN106" s="227"/>
      <c r="ZO106" s="227"/>
      <c r="ZP106" s="227"/>
      <c r="ZQ106" s="227"/>
      <c r="ZR106" s="227"/>
      <c r="ZS106" s="227"/>
      <c r="ZT106" s="227"/>
      <c r="ZU106" s="227"/>
      <c r="ZV106" s="227"/>
      <c r="ZW106" s="227"/>
      <c r="ZX106" s="227"/>
      <c r="ZY106" s="227"/>
      <c r="ZZ106" s="227"/>
      <c r="AAA106" s="227"/>
      <c r="AAB106" s="227"/>
      <c r="AAC106" s="227"/>
      <c r="AAD106" s="227"/>
      <c r="AAE106" s="227"/>
      <c r="AAF106" s="227"/>
      <c r="AAG106" s="227"/>
      <c r="AAH106" s="227"/>
      <c r="AAI106" s="227"/>
      <c r="AAJ106" s="227"/>
      <c r="AAK106" s="227"/>
      <c r="AAL106" s="227"/>
      <c r="AAM106" s="227"/>
      <c r="AAN106" s="227"/>
      <c r="AAO106" s="227"/>
      <c r="AAP106" s="227"/>
      <c r="AAQ106" s="227"/>
      <c r="AAR106" s="227"/>
      <c r="AAS106" s="227"/>
      <c r="AAT106" s="227"/>
      <c r="AAU106" s="227"/>
      <c r="AAV106" s="227"/>
      <c r="AAW106" s="227"/>
      <c r="AAX106" s="227"/>
      <c r="AAY106" s="227"/>
      <c r="AAZ106" s="227"/>
      <c r="ABA106" s="227"/>
      <c r="ABB106" s="227"/>
      <c r="ABC106" s="227"/>
      <c r="ABD106" s="227"/>
      <c r="ABE106" s="227"/>
      <c r="ABF106" s="227"/>
      <c r="ABG106" s="227"/>
      <c r="ABH106" s="227"/>
      <c r="ABI106" s="227"/>
      <c r="ABJ106" s="227"/>
      <c r="ABK106" s="227"/>
      <c r="ABL106" s="227"/>
      <c r="ABM106" s="227"/>
      <c r="ABN106" s="227"/>
      <c r="ABO106" s="227"/>
      <c r="ABP106" s="227"/>
      <c r="ABQ106" s="227"/>
      <c r="ABR106" s="227"/>
      <c r="ABS106" s="227"/>
      <c r="ABT106" s="227"/>
      <c r="ABU106" s="227"/>
      <c r="ABV106" s="227"/>
      <c r="ABW106" s="227"/>
      <c r="ABX106" s="227"/>
      <c r="ABY106" s="227"/>
      <c r="ABZ106" s="227"/>
      <c r="ACA106" s="227"/>
      <c r="ACB106" s="227"/>
      <c r="ACC106" s="227"/>
      <c r="ACD106" s="227"/>
      <c r="ACE106" s="227"/>
      <c r="ACF106" s="227"/>
      <c r="ACG106" s="227"/>
      <c r="ACH106" s="227"/>
      <c r="ACI106" s="227"/>
      <c r="ACJ106" s="227"/>
      <c r="ACK106" s="227"/>
      <c r="ACL106" s="227"/>
      <c r="ACM106" s="227"/>
      <c r="ACN106" s="227"/>
      <c r="ACO106" s="227"/>
      <c r="ACP106" s="227"/>
      <c r="ACQ106" s="227"/>
      <c r="ACR106" s="227"/>
      <c r="ACS106" s="227"/>
      <c r="ACT106" s="227"/>
      <c r="ACU106" s="227"/>
      <c r="ACV106" s="227"/>
      <c r="ACW106" s="227"/>
      <c r="ACX106" s="227"/>
      <c r="ACY106" s="227"/>
      <c r="ACZ106" s="227"/>
      <c r="ADA106" s="227"/>
      <c r="ADB106" s="227"/>
      <c r="ADC106" s="227"/>
      <c r="ADD106" s="227"/>
      <c r="ADE106" s="227"/>
      <c r="ADF106" s="227"/>
      <c r="ADG106" s="227"/>
      <c r="ADH106" s="227"/>
      <c r="ADI106" s="227"/>
      <c r="ADJ106" s="227"/>
      <c r="ADK106" s="227"/>
      <c r="ADL106" s="227"/>
      <c r="ADM106" s="227"/>
      <c r="ADN106" s="227"/>
      <c r="ADO106" s="227"/>
      <c r="ADP106" s="227"/>
      <c r="ADQ106" s="227"/>
      <c r="ADR106" s="227"/>
      <c r="ADS106" s="227"/>
      <c r="ADT106" s="227"/>
      <c r="ADU106" s="227"/>
      <c r="ADV106" s="227"/>
      <c r="ADW106" s="227"/>
      <c r="ADX106" s="227"/>
      <c r="ADY106" s="227"/>
      <c r="ADZ106" s="227"/>
      <c r="AEA106" s="227"/>
      <c r="AEB106" s="227"/>
      <c r="AEC106" s="227"/>
      <c r="AED106" s="227"/>
      <c r="AEE106" s="227"/>
      <c r="AEF106" s="227"/>
      <c r="AEG106" s="227"/>
      <c r="AEH106" s="227"/>
      <c r="AEI106" s="227"/>
      <c r="AEJ106" s="227"/>
      <c r="AEK106" s="227"/>
      <c r="AEL106" s="227"/>
      <c r="AEM106" s="227"/>
      <c r="AEN106" s="227"/>
      <c r="AEO106" s="227"/>
      <c r="AEP106" s="227"/>
      <c r="AEQ106" s="227"/>
      <c r="AER106" s="227"/>
      <c r="AES106" s="227"/>
      <c r="AET106" s="227"/>
      <c r="AEU106" s="227"/>
      <c r="AEV106" s="227"/>
      <c r="AEW106" s="227"/>
      <c r="AEX106" s="227"/>
      <c r="AEY106" s="227"/>
      <c r="AEZ106" s="227"/>
      <c r="AFA106" s="227"/>
      <c r="AFB106" s="227"/>
      <c r="AFC106" s="227"/>
      <c r="AFD106" s="227"/>
      <c r="AFE106" s="227"/>
      <c r="AFF106" s="227"/>
      <c r="AFG106" s="227"/>
      <c r="AFH106" s="227"/>
      <c r="AFI106" s="227"/>
      <c r="AFJ106" s="227"/>
      <c r="AFK106" s="227"/>
      <c r="AFL106" s="227"/>
      <c r="AFM106" s="227"/>
      <c r="AFN106" s="227"/>
      <c r="AFO106" s="227"/>
      <c r="AFP106" s="227"/>
      <c r="AFQ106" s="227"/>
      <c r="AFR106" s="227"/>
      <c r="AFS106" s="227"/>
      <c r="AFT106" s="227"/>
      <c r="AFU106" s="227"/>
      <c r="AFV106" s="227"/>
      <c r="AFW106" s="227"/>
      <c r="AFX106" s="227"/>
      <c r="AFY106" s="227"/>
      <c r="AFZ106" s="227"/>
      <c r="AGA106" s="227"/>
      <c r="AGB106" s="227"/>
      <c r="AGC106" s="227"/>
      <c r="AGD106" s="227"/>
      <c r="AGE106" s="227"/>
      <c r="AGF106" s="227"/>
      <c r="AGG106" s="227"/>
      <c r="AGH106" s="227"/>
      <c r="AGI106" s="227"/>
      <c r="AGJ106" s="227"/>
      <c r="AGK106" s="227"/>
      <c r="AGL106" s="227"/>
      <c r="AGM106" s="227"/>
      <c r="AGN106" s="227"/>
      <c r="AGO106" s="227"/>
      <c r="AGP106" s="227"/>
      <c r="AGQ106" s="227"/>
      <c r="AGR106" s="227"/>
      <c r="AGS106" s="227"/>
      <c r="AGT106" s="227"/>
      <c r="AGU106" s="227"/>
      <c r="AGV106" s="227"/>
      <c r="AGW106" s="227"/>
      <c r="AGX106" s="227"/>
      <c r="AGY106" s="227"/>
      <c r="AGZ106" s="227"/>
      <c r="AHA106" s="227"/>
      <c r="AHB106" s="227"/>
      <c r="AHC106" s="227"/>
      <c r="AHD106" s="227"/>
      <c r="AHE106" s="227"/>
      <c r="AHF106" s="227"/>
      <c r="AHG106" s="227"/>
      <c r="AHH106" s="227"/>
      <c r="AHI106" s="227"/>
      <c r="AHJ106" s="227"/>
      <c r="AHK106" s="227"/>
      <c r="AHL106" s="227"/>
      <c r="AHM106" s="227"/>
      <c r="AHN106" s="227"/>
      <c r="AHO106" s="227"/>
      <c r="AHP106" s="227"/>
      <c r="AHQ106" s="227"/>
      <c r="AHR106" s="227"/>
      <c r="AHS106" s="227"/>
      <c r="AHT106" s="227"/>
      <c r="AHU106" s="227"/>
      <c r="AHV106" s="227"/>
      <c r="AHW106" s="227"/>
      <c r="AHX106" s="227"/>
      <c r="AHY106" s="227"/>
      <c r="AHZ106" s="227"/>
      <c r="AIA106" s="227"/>
      <c r="AIB106" s="227"/>
      <c r="AIC106" s="227"/>
      <c r="AID106" s="227"/>
      <c r="AIE106" s="227"/>
      <c r="AIF106" s="227"/>
      <c r="AIG106" s="227"/>
      <c r="AIH106" s="227"/>
      <c r="AII106" s="227"/>
      <c r="AIJ106" s="227"/>
      <c r="AIK106" s="227"/>
      <c r="AIL106" s="227"/>
      <c r="AIM106" s="227"/>
      <c r="AIN106" s="227"/>
      <c r="AIO106" s="227"/>
      <c r="AIP106" s="227"/>
      <c r="AIQ106" s="227"/>
      <c r="AIR106" s="227"/>
      <c r="AIS106" s="227"/>
      <c r="AIT106" s="227"/>
      <c r="AIU106" s="227"/>
      <c r="AIV106" s="227"/>
      <c r="AIW106" s="227"/>
      <c r="AIX106" s="227"/>
      <c r="AIY106" s="227"/>
      <c r="AIZ106" s="227"/>
      <c r="AJA106" s="227"/>
      <c r="AJB106" s="227"/>
      <c r="AJC106" s="227"/>
      <c r="AJD106" s="227"/>
      <c r="AJE106" s="227"/>
      <c r="AJF106" s="227"/>
      <c r="AJG106" s="227"/>
      <c r="AJH106" s="227"/>
      <c r="AJI106" s="227"/>
      <c r="AJJ106" s="227"/>
      <c r="AJK106" s="227"/>
      <c r="AJL106" s="227"/>
      <c r="AJM106" s="227"/>
      <c r="AJN106" s="227"/>
      <c r="AJO106" s="227"/>
      <c r="AJP106" s="227"/>
      <c r="AJQ106" s="227"/>
      <c r="AJR106" s="227"/>
      <c r="AJS106" s="227"/>
      <c r="AJT106" s="227"/>
      <c r="AJU106" s="227"/>
      <c r="AJV106" s="227"/>
      <c r="AJW106" s="227"/>
      <c r="AJX106" s="227"/>
      <c r="AJY106" s="227"/>
      <c r="AJZ106" s="227"/>
      <c r="AKA106" s="227"/>
      <c r="AKB106" s="227"/>
      <c r="AKC106" s="227"/>
      <c r="AKD106" s="227"/>
      <c r="AKE106" s="227"/>
      <c r="AKF106" s="227"/>
      <c r="AKG106" s="227"/>
      <c r="AKH106" s="227"/>
      <c r="AKI106" s="227"/>
      <c r="AKJ106" s="227"/>
      <c r="AKK106" s="227"/>
      <c r="AKL106" s="227"/>
      <c r="AKM106" s="227"/>
      <c r="AKN106" s="227"/>
      <c r="AKO106" s="227"/>
      <c r="AKP106" s="227"/>
      <c r="AKQ106" s="227"/>
      <c r="AKR106" s="227"/>
      <c r="AKS106" s="227"/>
      <c r="AKT106" s="227"/>
      <c r="AKU106" s="227"/>
      <c r="AKV106" s="227"/>
      <c r="AKW106" s="227"/>
      <c r="AKX106" s="227"/>
      <c r="AKY106" s="227"/>
      <c r="AKZ106" s="227"/>
      <c r="ALA106" s="227"/>
      <c r="ALB106" s="227"/>
      <c r="ALC106" s="227"/>
      <c r="ALD106" s="227"/>
      <c r="ALE106" s="227"/>
      <c r="ALF106" s="227"/>
      <c r="ALG106" s="227"/>
      <c r="ALH106" s="227"/>
      <c r="ALI106" s="227"/>
      <c r="ALJ106" s="227"/>
      <c r="ALK106" s="227"/>
      <c r="ALL106" s="227"/>
      <c r="ALM106" s="227"/>
      <c r="ALN106" s="227"/>
      <c r="ALO106" s="227"/>
      <c r="ALP106" s="227"/>
      <c r="ALQ106" s="227"/>
      <c r="ALR106" s="227"/>
      <c r="ALS106" s="227"/>
      <c r="ALT106" s="227"/>
      <c r="ALU106" s="227"/>
      <c r="ALV106" s="227"/>
      <c r="ALW106" s="227"/>
      <c r="ALX106" s="227"/>
      <c r="ALY106" s="227"/>
      <c r="ALZ106" s="227"/>
      <c r="AMA106" s="227"/>
      <c r="AMB106" s="227"/>
      <c r="AMC106" s="227"/>
      <c r="AMD106" s="227"/>
      <c r="AME106" s="227"/>
      <c r="AMF106" s="227"/>
      <c r="AMG106" s="227"/>
      <c r="AMH106" s="227"/>
      <c r="AMI106" s="227"/>
      <c r="AMJ106" s="227"/>
      <c r="AMK106" s="227"/>
      <c r="AML106" s="227"/>
      <c r="AMM106" s="227"/>
      <c r="AMN106" s="227"/>
      <c r="AMO106" s="227"/>
      <c r="AMP106" s="227"/>
      <c r="AMQ106" s="227"/>
      <c r="AMR106" s="227"/>
      <c r="AMS106" s="227"/>
      <c r="AMT106" s="227"/>
      <c r="AMU106" s="227"/>
      <c r="AMV106" s="227"/>
      <c r="AMW106" s="227"/>
      <c r="AMX106" s="227"/>
      <c r="AMY106" s="227"/>
      <c r="AMZ106" s="227"/>
      <c r="ANA106" s="227"/>
      <c r="ANB106" s="227"/>
      <c r="ANC106" s="227"/>
      <c r="AND106" s="227"/>
      <c r="ANE106" s="227"/>
      <c r="ANF106" s="227"/>
      <c r="ANG106" s="227"/>
      <c r="ANH106" s="227"/>
      <c r="ANI106" s="227"/>
      <c r="ANJ106" s="227"/>
      <c r="ANK106" s="227"/>
      <c r="ANL106" s="227"/>
      <c r="ANM106" s="227"/>
      <c r="ANN106" s="227"/>
      <c r="ANO106" s="227"/>
      <c r="ANP106" s="227"/>
      <c r="ANQ106" s="227"/>
      <c r="ANR106" s="227"/>
      <c r="ANS106" s="227"/>
      <c r="ANT106" s="227"/>
      <c r="ANU106" s="227"/>
      <c r="ANV106" s="227"/>
      <c r="ANW106" s="227"/>
      <c r="ANX106" s="227"/>
      <c r="ANY106" s="227"/>
      <c r="ANZ106" s="227"/>
      <c r="AOA106" s="227"/>
      <c r="AOB106" s="227"/>
      <c r="AOC106" s="227"/>
      <c r="AOD106" s="227"/>
      <c r="AOE106" s="227"/>
      <c r="AOF106" s="227"/>
      <c r="AOG106" s="227"/>
      <c r="AOH106" s="227"/>
      <c r="AOI106" s="227"/>
      <c r="AOJ106" s="227"/>
      <c r="AOK106" s="227"/>
      <c r="AOL106" s="227"/>
      <c r="AOM106" s="227"/>
      <c r="AON106" s="227"/>
      <c r="AOO106" s="227"/>
      <c r="AOP106" s="227"/>
      <c r="AOQ106" s="227"/>
      <c r="AOR106" s="227"/>
      <c r="AOS106" s="227"/>
      <c r="AOT106" s="227"/>
      <c r="AOU106" s="227"/>
      <c r="AOV106" s="227"/>
      <c r="AOW106" s="227"/>
      <c r="AOX106" s="227"/>
      <c r="AOY106" s="227"/>
      <c r="AOZ106" s="227"/>
      <c r="APA106" s="227"/>
      <c r="APB106" s="227"/>
      <c r="APC106" s="227"/>
      <c r="APD106" s="227"/>
      <c r="APE106" s="227"/>
      <c r="APF106" s="227"/>
      <c r="APG106" s="227"/>
      <c r="APH106" s="227"/>
      <c r="API106" s="227"/>
      <c r="APJ106" s="227"/>
      <c r="APK106" s="227"/>
      <c r="APL106" s="227"/>
      <c r="APM106" s="227"/>
      <c r="APN106" s="227"/>
      <c r="APO106" s="227"/>
      <c r="APP106" s="227"/>
      <c r="APQ106" s="227"/>
      <c r="APR106" s="227"/>
      <c r="APS106" s="227"/>
      <c r="APT106" s="227"/>
      <c r="APU106" s="227"/>
      <c r="APV106" s="227"/>
      <c r="APW106" s="227"/>
      <c r="APX106" s="227"/>
      <c r="APY106" s="227"/>
      <c r="APZ106" s="227"/>
      <c r="AQA106" s="227"/>
      <c r="AQB106" s="227"/>
      <c r="AQC106" s="227"/>
      <c r="AQD106" s="227"/>
      <c r="AQE106" s="227"/>
      <c r="AQF106" s="227"/>
      <c r="AQG106" s="227"/>
      <c r="AQH106" s="227"/>
      <c r="AQI106" s="227"/>
      <c r="AQJ106" s="227"/>
      <c r="AQK106" s="227"/>
      <c r="AQL106" s="227"/>
      <c r="AQM106" s="227"/>
      <c r="AQN106" s="227"/>
      <c r="AQO106" s="227"/>
      <c r="AQP106" s="227"/>
      <c r="AQQ106" s="227"/>
      <c r="AQR106" s="227"/>
      <c r="AQS106" s="227"/>
      <c r="AQT106" s="227"/>
      <c r="AQU106" s="227"/>
      <c r="AQV106" s="227"/>
      <c r="AQW106" s="227"/>
      <c r="AQX106" s="227"/>
      <c r="AQY106" s="227"/>
      <c r="AQZ106" s="227"/>
      <c r="ARA106" s="227"/>
      <c r="ARB106" s="227"/>
      <c r="ARC106" s="227"/>
      <c r="ARD106" s="227"/>
      <c r="ARE106" s="227"/>
      <c r="ARF106" s="227"/>
      <c r="ARG106" s="227"/>
      <c r="ARH106" s="227"/>
      <c r="ARI106" s="227"/>
      <c r="ARJ106" s="227"/>
      <c r="ARK106" s="227"/>
      <c r="ARL106" s="227"/>
      <c r="ARM106" s="227"/>
      <c r="ARN106" s="227"/>
      <c r="ARO106" s="227"/>
      <c r="ARP106" s="227"/>
      <c r="ARQ106" s="227"/>
      <c r="ARR106" s="227"/>
      <c r="ARS106" s="227"/>
      <c r="ART106" s="227"/>
      <c r="ARU106" s="227"/>
      <c r="ARV106" s="227"/>
      <c r="ARW106" s="227"/>
      <c r="ARX106" s="227"/>
      <c r="ARY106" s="227"/>
      <c r="ARZ106" s="227"/>
      <c r="ASA106" s="227"/>
      <c r="ASB106" s="227"/>
      <c r="ASC106" s="227"/>
      <c r="ASD106" s="227"/>
      <c r="ASE106" s="227"/>
      <c r="ASF106" s="227"/>
      <c r="ASG106" s="227"/>
      <c r="ASH106" s="227"/>
      <c r="ASI106" s="227"/>
      <c r="ASJ106" s="227"/>
      <c r="ASK106" s="227"/>
      <c r="ASL106" s="227"/>
      <c r="ASM106" s="227"/>
      <c r="ASN106" s="227"/>
      <c r="ASO106" s="227"/>
      <c r="ASP106" s="227"/>
      <c r="ASQ106" s="227"/>
      <c r="ASR106" s="227"/>
      <c r="ASS106" s="227"/>
      <c r="AST106" s="227"/>
      <c r="ASU106" s="227"/>
      <c r="ASV106" s="227"/>
      <c r="ASW106" s="227"/>
      <c r="ASX106" s="227"/>
      <c r="ASY106" s="227"/>
      <c r="ASZ106" s="227"/>
      <c r="ATA106" s="227"/>
      <c r="ATB106" s="227"/>
      <c r="ATC106" s="227"/>
      <c r="ATD106" s="227"/>
      <c r="ATE106" s="227"/>
      <c r="ATF106" s="227"/>
      <c r="ATG106" s="227"/>
      <c r="ATH106" s="227"/>
      <c r="ATI106" s="227"/>
      <c r="ATJ106" s="227"/>
      <c r="ATK106" s="227"/>
      <c r="ATL106" s="227"/>
      <c r="ATM106" s="227"/>
      <c r="ATN106" s="227"/>
      <c r="ATO106" s="227"/>
      <c r="ATP106" s="227"/>
      <c r="ATQ106" s="227"/>
      <c r="ATR106" s="227"/>
      <c r="ATS106" s="227"/>
      <c r="ATT106" s="227"/>
      <c r="ATU106" s="227"/>
      <c r="ATV106" s="227"/>
      <c r="ATW106" s="227"/>
      <c r="ATX106" s="227"/>
      <c r="ATY106" s="227"/>
      <c r="ATZ106" s="227"/>
      <c r="AUA106" s="227"/>
      <c r="AUB106" s="227"/>
      <c r="AUC106" s="227"/>
      <c r="AUD106" s="227"/>
      <c r="AUE106" s="227"/>
      <c r="AUF106" s="227"/>
      <c r="AUG106" s="227"/>
      <c r="AUH106" s="227"/>
      <c r="AUI106" s="227"/>
      <c r="AUJ106" s="227"/>
      <c r="AUK106" s="227"/>
      <c r="AUL106" s="227"/>
      <c r="AUM106" s="227"/>
      <c r="AUN106" s="227"/>
      <c r="AUO106" s="227"/>
      <c r="AUP106" s="227"/>
      <c r="AUQ106" s="227"/>
      <c r="AUR106" s="227"/>
      <c r="AUS106" s="227"/>
      <c r="AUT106" s="227"/>
      <c r="AUU106" s="227"/>
      <c r="AUV106" s="227"/>
      <c r="AUW106" s="227"/>
      <c r="AUX106" s="227"/>
      <c r="AUY106" s="227"/>
      <c r="AUZ106" s="227"/>
      <c r="AVA106" s="227"/>
      <c r="AVB106" s="227"/>
      <c r="AVC106" s="227"/>
      <c r="AVD106" s="227"/>
      <c r="AVE106" s="227"/>
      <c r="AVF106" s="227"/>
      <c r="AVG106" s="227"/>
      <c r="AVH106" s="227"/>
      <c r="AVI106" s="227"/>
      <c r="AVJ106" s="227"/>
      <c r="AVK106" s="227"/>
      <c r="AVL106" s="227"/>
      <c r="AVM106" s="227"/>
      <c r="AVN106" s="227"/>
      <c r="AVO106" s="227"/>
      <c r="AVP106" s="227"/>
      <c r="AVQ106" s="227"/>
      <c r="AVR106" s="227"/>
      <c r="AVS106" s="227"/>
      <c r="AVT106" s="227"/>
      <c r="AVU106" s="227"/>
      <c r="AVV106" s="227"/>
      <c r="AVW106" s="227"/>
      <c r="AVX106" s="227"/>
      <c r="AVY106" s="227"/>
      <c r="AVZ106" s="227"/>
      <c r="AWA106" s="227"/>
      <c r="AWB106" s="227"/>
      <c r="AWC106" s="227"/>
      <c r="AWD106" s="227"/>
      <c r="AWE106" s="227"/>
      <c r="AWF106" s="227"/>
      <c r="AWG106" s="227"/>
      <c r="AWH106" s="227"/>
      <c r="AWI106" s="227"/>
      <c r="AWJ106" s="227"/>
      <c r="AWK106" s="227"/>
      <c r="AWL106" s="227"/>
      <c r="AWM106" s="227"/>
      <c r="AWN106" s="227"/>
      <c r="AWO106" s="227"/>
      <c r="AWP106" s="227"/>
      <c r="AWQ106" s="227"/>
      <c r="AWR106" s="227"/>
      <c r="AWS106" s="227"/>
      <c r="AWT106" s="227"/>
      <c r="AWU106" s="227"/>
      <c r="AWV106" s="227"/>
      <c r="AWW106" s="227"/>
      <c r="AWX106" s="227"/>
      <c r="AWY106" s="227"/>
      <c r="AWZ106" s="227"/>
      <c r="AXA106" s="227"/>
      <c r="AXB106" s="227"/>
      <c r="AXC106" s="227"/>
      <c r="AXD106" s="227"/>
      <c r="AXE106" s="227"/>
      <c r="AXF106" s="227"/>
      <c r="AXG106" s="227"/>
      <c r="AXH106" s="227"/>
      <c r="AXI106" s="227"/>
      <c r="AXJ106" s="227"/>
      <c r="AXK106" s="227"/>
      <c r="AXL106" s="227"/>
      <c r="AXM106" s="227"/>
      <c r="AXN106" s="227"/>
      <c r="AXO106" s="227"/>
      <c r="AXP106" s="227"/>
      <c r="AXQ106" s="227"/>
      <c r="AXR106" s="227"/>
      <c r="AXS106" s="227"/>
      <c r="AXT106" s="227"/>
      <c r="AXU106" s="227"/>
      <c r="AXV106" s="227"/>
      <c r="AXW106" s="227"/>
      <c r="AXX106" s="227"/>
      <c r="AXY106" s="227"/>
      <c r="AXZ106" s="227"/>
      <c r="AYA106" s="227"/>
      <c r="AYB106" s="227"/>
      <c r="AYC106" s="227"/>
      <c r="AYD106" s="227"/>
      <c r="AYE106" s="227"/>
      <c r="AYF106" s="227"/>
      <c r="AYG106" s="227"/>
      <c r="AYH106" s="227"/>
      <c r="AYI106" s="227"/>
      <c r="AYJ106" s="227"/>
      <c r="AYK106" s="227"/>
      <c r="AYL106" s="227"/>
      <c r="AYM106" s="227"/>
      <c r="AYN106" s="227"/>
      <c r="AYO106" s="227"/>
      <c r="AYP106" s="227"/>
      <c r="AYQ106" s="227"/>
      <c r="AYR106" s="227"/>
      <c r="AYS106" s="227"/>
      <c r="AYT106" s="227"/>
      <c r="AYU106" s="227"/>
      <c r="AYV106" s="227"/>
      <c r="AYW106" s="227"/>
      <c r="AYX106" s="227"/>
      <c r="AYY106" s="227"/>
      <c r="AYZ106" s="227"/>
      <c r="AZA106" s="227"/>
      <c r="AZB106" s="227"/>
      <c r="AZC106" s="227"/>
      <c r="AZD106" s="227"/>
      <c r="AZE106" s="227"/>
      <c r="AZF106" s="227"/>
      <c r="AZG106" s="227"/>
      <c r="AZH106" s="227"/>
      <c r="AZI106" s="227"/>
      <c r="AZJ106" s="227"/>
      <c r="AZK106" s="227"/>
      <c r="AZL106" s="227"/>
      <c r="AZM106" s="227"/>
      <c r="AZN106" s="227"/>
      <c r="AZO106" s="227"/>
      <c r="AZP106" s="227"/>
      <c r="AZQ106" s="227"/>
      <c r="AZR106" s="227"/>
      <c r="AZS106" s="227"/>
      <c r="AZT106" s="227"/>
      <c r="AZU106" s="227"/>
      <c r="AZV106" s="227"/>
      <c r="AZW106" s="227"/>
      <c r="AZX106" s="227"/>
      <c r="AZY106" s="227"/>
      <c r="AZZ106" s="227"/>
      <c r="BAA106" s="227"/>
      <c r="BAB106" s="227"/>
      <c r="BAC106" s="227"/>
      <c r="BAD106" s="227"/>
      <c r="BAE106" s="227"/>
      <c r="BAF106" s="227"/>
      <c r="BAG106" s="227"/>
      <c r="BAH106" s="227"/>
      <c r="BAI106" s="227"/>
      <c r="BAJ106" s="227"/>
      <c r="BAK106" s="227"/>
      <c r="BAL106" s="227"/>
      <c r="BAM106" s="227"/>
      <c r="BAN106" s="227"/>
      <c r="BAO106" s="227"/>
      <c r="BAP106" s="227"/>
      <c r="BAQ106" s="227"/>
      <c r="BAR106" s="227"/>
      <c r="BAS106" s="227"/>
      <c r="BAT106" s="227"/>
      <c r="BAU106" s="227"/>
      <c r="BAV106" s="227"/>
      <c r="BAW106" s="227"/>
      <c r="BAX106" s="227"/>
      <c r="BAY106" s="227"/>
      <c r="BAZ106" s="227"/>
      <c r="BBA106" s="227"/>
      <c r="BBB106" s="227"/>
      <c r="BBC106" s="227"/>
      <c r="BBD106" s="227"/>
      <c r="BBE106" s="227"/>
      <c r="BBF106" s="227"/>
      <c r="BBG106" s="227"/>
      <c r="BBH106" s="227"/>
      <c r="BBI106" s="227"/>
      <c r="BBJ106" s="227"/>
      <c r="BBK106" s="227"/>
      <c r="BBL106" s="227"/>
      <c r="BBM106" s="227"/>
      <c r="BBN106" s="227"/>
      <c r="BBO106" s="227"/>
      <c r="BBP106" s="227"/>
      <c r="BBQ106" s="227"/>
      <c r="BBR106" s="227"/>
      <c r="BBS106" s="227"/>
      <c r="BBT106" s="227"/>
      <c r="BBU106" s="227"/>
      <c r="BBV106" s="227"/>
      <c r="BBW106" s="227"/>
      <c r="BBX106" s="227"/>
      <c r="BBY106" s="227"/>
      <c r="BBZ106" s="227"/>
      <c r="BCA106" s="227"/>
      <c r="BCB106" s="227"/>
      <c r="BCC106" s="227"/>
      <c r="BCD106" s="227"/>
      <c r="BCE106" s="227"/>
      <c r="BCF106" s="227"/>
      <c r="BCG106" s="227"/>
      <c r="BCH106" s="227"/>
      <c r="BCI106" s="227"/>
      <c r="BCJ106" s="227"/>
      <c r="BCK106" s="227"/>
      <c r="BCL106" s="227"/>
      <c r="BCM106" s="227"/>
      <c r="BCN106" s="227"/>
      <c r="BCO106" s="227"/>
      <c r="BCP106" s="227"/>
      <c r="BCQ106" s="227"/>
      <c r="BCR106" s="227"/>
      <c r="BCS106" s="227"/>
      <c r="BCT106" s="227"/>
      <c r="BCU106" s="227"/>
      <c r="BCV106" s="227"/>
      <c r="BCW106" s="227"/>
      <c r="BCX106" s="227"/>
      <c r="BCY106" s="227"/>
      <c r="BCZ106" s="227"/>
      <c r="BDA106" s="227"/>
      <c r="BDB106" s="227"/>
      <c r="BDC106" s="227"/>
      <c r="BDD106" s="227"/>
      <c r="BDE106" s="227"/>
      <c r="BDF106" s="227"/>
      <c r="BDG106" s="227"/>
      <c r="BDH106" s="227"/>
      <c r="BDI106" s="227"/>
      <c r="BDJ106" s="227"/>
      <c r="BDK106" s="227"/>
      <c r="BDL106" s="227"/>
      <c r="BDM106" s="227"/>
      <c r="BDN106" s="227"/>
      <c r="BDO106" s="227"/>
      <c r="BDP106" s="227"/>
      <c r="BDQ106" s="227"/>
      <c r="BDR106" s="227"/>
      <c r="BDS106" s="227"/>
      <c r="BDT106" s="227"/>
      <c r="BDU106" s="227"/>
      <c r="BDV106" s="227"/>
      <c r="BDW106" s="227"/>
      <c r="BDX106" s="227"/>
      <c r="BDY106" s="227"/>
      <c r="BDZ106" s="227"/>
      <c r="BEA106" s="227"/>
      <c r="BEB106" s="227"/>
      <c r="BEC106" s="227"/>
      <c r="BED106" s="227"/>
      <c r="BEE106" s="227"/>
      <c r="BEF106" s="227"/>
      <c r="BEG106" s="227"/>
      <c r="BEH106" s="227"/>
      <c r="BEI106" s="227"/>
      <c r="BEJ106" s="227"/>
      <c r="BEK106" s="227"/>
      <c r="BEL106" s="227"/>
      <c r="BEM106" s="227"/>
      <c r="BEN106" s="227"/>
      <c r="BEO106" s="227"/>
      <c r="BEP106" s="227"/>
      <c r="BEQ106" s="227"/>
      <c r="BER106" s="227"/>
      <c r="BES106" s="227"/>
      <c r="BET106" s="227"/>
      <c r="BEU106" s="227"/>
      <c r="BEV106" s="227"/>
      <c r="BEW106" s="227"/>
      <c r="BEX106" s="227"/>
      <c r="BEY106" s="227"/>
      <c r="BEZ106" s="227"/>
      <c r="BFA106" s="227"/>
      <c r="BFB106" s="227"/>
      <c r="BFC106" s="227"/>
      <c r="BFD106" s="227"/>
      <c r="BFE106" s="227"/>
      <c r="BFF106" s="227"/>
      <c r="BFG106" s="227"/>
      <c r="BFH106" s="227"/>
      <c r="BFI106" s="227"/>
      <c r="BFJ106" s="227"/>
      <c r="BFK106" s="227"/>
      <c r="BFL106" s="227"/>
      <c r="BFM106" s="227"/>
      <c r="BFN106" s="227"/>
      <c r="BFO106" s="227"/>
      <c r="BFP106" s="227"/>
      <c r="BFQ106" s="227"/>
      <c r="BFR106" s="227"/>
      <c r="BFS106" s="227"/>
      <c r="BFT106" s="227"/>
      <c r="BFU106" s="227"/>
      <c r="BFV106" s="227"/>
      <c r="BFW106" s="227"/>
      <c r="BFX106" s="227"/>
      <c r="BFY106" s="227"/>
      <c r="BFZ106" s="227"/>
      <c r="BGA106" s="227"/>
      <c r="BGB106" s="227"/>
      <c r="BGC106" s="227"/>
      <c r="BGD106" s="227"/>
      <c r="BGE106" s="227"/>
      <c r="BGF106" s="227"/>
      <c r="BGG106" s="227"/>
      <c r="BGH106" s="227"/>
      <c r="BGI106" s="227"/>
      <c r="BGJ106" s="227"/>
      <c r="BGK106" s="227"/>
      <c r="BGL106" s="227"/>
      <c r="BGM106" s="227"/>
      <c r="BGN106" s="227"/>
      <c r="BGO106" s="227"/>
      <c r="BGP106" s="227"/>
      <c r="BGQ106" s="227"/>
      <c r="BGR106" s="227"/>
      <c r="BGS106" s="227"/>
      <c r="BGT106" s="227"/>
      <c r="BGU106" s="227"/>
      <c r="BGV106" s="227"/>
      <c r="BGW106" s="227"/>
      <c r="BGX106" s="227"/>
      <c r="BGY106" s="227"/>
      <c r="BGZ106" s="227"/>
      <c r="BHA106" s="227"/>
      <c r="BHB106" s="227"/>
      <c r="BHC106" s="227"/>
      <c r="BHD106" s="227"/>
      <c r="BHE106" s="227"/>
      <c r="BHF106" s="227"/>
      <c r="BHG106" s="227"/>
      <c r="BHH106" s="227"/>
      <c r="BHI106" s="227"/>
      <c r="BHJ106" s="227"/>
      <c r="BHK106" s="227"/>
      <c r="BHL106" s="227"/>
      <c r="BHM106" s="227"/>
      <c r="BHN106" s="227"/>
      <c r="BHO106" s="227"/>
      <c r="BHP106" s="227"/>
      <c r="BHQ106" s="227"/>
      <c r="BHR106" s="227"/>
      <c r="BHS106" s="227"/>
      <c r="BHT106" s="227"/>
      <c r="BHU106" s="227"/>
      <c r="BHV106" s="227"/>
      <c r="BHW106" s="227"/>
      <c r="BHX106" s="227"/>
      <c r="BHY106" s="227"/>
      <c r="BHZ106" s="227"/>
      <c r="BIA106" s="227"/>
      <c r="BIB106" s="227"/>
      <c r="BIC106" s="227"/>
      <c r="BID106" s="227"/>
      <c r="BIE106" s="227"/>
      <c r="BIF106" s="227"/>
      <c r="BIG106" s="227"/>
      <c r="BIH106" s="227"/>
      <c r="BII106" s="227"/>
      <c r="BIJ106" s="227"/>
      <c r="BIK106" s="227"/>
      <c r="BIL106" s="227"/>
      <c r="BIM106" s="227"/>
      <c r="BIN106" s="227"/>
      <c r="BIO106" s="227"/>
      <c r="BIP106" s="227"/>
      <c r="BIQ106" s="227"/>
      <c r="BIR106" s="227"/>
      <c r="BIS106" s="227"/>
      <c r="BIT106" s="227"/>
      <c r="BIU106" s="227"/>
      <c r="BIV106" s="227"/>
      <c r="BIW106" s="227"/>
      <c r="BIX106" s="227"/>
      <c r="BIY106" s="227"/>
      <c r="BIZ106" s="227"/>
      <c r="BJA106" s="227"/>
      <c r="BJB106" s="227"/>
      <c r="BJC106" s="227"/>
      <c r="BJD106" s="227"/>
      <c r="BJE106" s="227"/>
      <c r="BJF106" s="227"/>
      <c r="BJG106" s="227"/>
      <c r="BJH106" s="227"/>
      <c r="BJI106" s="227"/>
      <c r="BJJ106" s="227"/>
      <c r="BJK106" s="227"/>
      <c r="BJL106" s="227"/>
      <c r="BJM106" s="227"/>
      <c r="BJN106" s="227"/>
      <c r="BJO106" s="227"/>
      <c r="BJP106" s="227"/>
      <c r="BJQ106" s="227"/>
      <c r="BJR106" s="227"/>
      <c r="BJS106" s="227"/>
      <c r="BJT106" s="227"/>
      <c r="BJU106" s="227"/>
      <c r="BJV106" s="227"/>
      <c r="BJW106" s="227"/>
      <c r="BJX106" s="227"/>
      <c r="BJY106" s="227"/>
      <c r="BJZ106" s="227"/>
      <c r="BKA106" s="227"/>
      <c r="BKB106" s="227"/>
      <c r="BKC106" s="227"/>
      <c r="BKD106" s="227"/>
      <c r="BKE106" s="227"/>
      <c r="BKF106" s="227"/>
      <c r="BKG106" s="227"/>
      <c r="BKH106" s="227"/>
      <c r="BKI106" s="227"/>
      <c r="BKJ106" s="227"/>
      <c r="BKK106" s="227"/>
      <c r="BKL106" s="227"/>
      <c r="BKM106" s="227"/>
      <c r="BKN106" s="227"/>
      <c r="BKO106" s="227"/>
      <c r="BKP106" s="227"/>
      <c r="BKQ106" s="227"/>
      <c r="BKR106" s="227"/>
      <c r="BKS106" s="227"/>
      <c r="BKT106" s="227"/>
      <c r="BKU106" s="227"/>
      <c r="BKV106" s="227"/>
      <c r="BKW106" s="227"/>
      <c r="BKX106" s="227"/>
      <c r="BKY106" s="227"/>
      <c r="BKZ106" s="227"/>
      <c r="BLA106" s="227"/>
      <c r="BLB106" s="227"/>
      <c r="BLC106" s="227"/>
      <c r="BLD106" s="227"/>
      <c r="BLE106" s="227"/>
      <c r="BLF106" s="227"/>
      <c r="BLG106" s="227"/>
      <c r="BLH106" s="227"/>
      <c r="BLI106" s="227"/>
      <c r="BLJ106" s="227"/>
      <c r="BLK106" s="227"/>
      <c r="BLL106" s="227"/>
      <c r="BLM106" s="227"/>
      <c r="BLN106" s="227"/>
      <c r="BLO106" s="227"/>
      <c r="BLP106" s="227"/>
      <c r="BLQ106" s="227"/>
      <c r="BLR106" s="227"/>
      <c r="BLS106" s="227"/>
      <c r="BLT106" s="227"/>
      <c r="BLU106" s="227"/>
      <c r="BLV106" s="227"/>
      <c r="BLW106" s="227"/>
      <c r="BLX106" s="227"/>
      <c r="BLY106" s="227"/>
      <c r="BLZ106" s="227"/>
      <c r="BMA106" s="227"/>
      <c r="BMB106" s="227"/>
      <c r="BMC106" s="227"/>
      <c r="BMD106" s="227"/>
      <c r="BME106" s="227"/>
      <c r="BMF106" s="227"/>
      <c r="BMG106" s="227"/>
      <c r="BMH106" s="227"/>
      <c r="BMI106" s="227"/>
      <c r="BMJ106" s="227"/>
      <c r="BMK106" s="227"/>
      <c r="BML106" s="227"/>
      <c r="BMM106" s="227"/>
      <c r="BMN106" s="227"/>
      <c r="BMO106" s="227"/>
      <c r="BMP106" s="227"/>
      <c r="BMQ106" s="227"/>
      <c r="BMR106" s="227"/>
      <c r="BMS106" s="227"/>
      <c r="BMT106" s="227"/>
      <c r="BMU106" s="227"/>
      <c r="BMV106" s="227"/>
      <c r="BMW106" s="227"/>
      <c r="BMX106" s="227"/>
      <c r="BMY106" s="227"/>
      <c r="BMZ106" s="227"/>
      <c r="BNA106" s="227"/>
      <c r="BNB106" s="227"/>
      <c r="BNC106" s="227"/>
      <c r="BND106" s="227"/>
      <c r="BNE106" s="227"/>
      <c r="BNF106" s="227"/>
      <c r="BNG106" s="227"/>
      <c r="BNH106" s="227"/>
      <c r="BNI106" s="227"/>
      <c r="BNJ106" s="227"/>
      <c r="BNK106" s="227"/>
      <c r="BNL106" s="227"/>
      <c r="BNM106" s="227"/>
      <c r="BNN106" s="227"/>
      <c r="BNO106" s="227"/>
      <c r="BNP106" s="227"/>
      <c r="BNQ106" s="227"/>
      <c r="BNR106" s="227"/>
      <c r="BNS106" s="227"/>
      <c r="BNT106" s="227"/>
      <c r="BNU106" s="227"/>
      <c r="BNV106" s="227"/>
      <c r="BNW106" s="227"/>
      <c r="BNX106" s="227"/>
      <c r="BNY106" s="227"/>
      <c r="BNZ106" s="227"/>
      <c r="BOA106" s="227"/>
      <c r="BOB106" s="227"/>
      <c r="BOC106" s="227"/>
      <c r="BOD106" s="227"/>
      <c r="BOE106" s="227"/>
      <c r="BOF106" s="227"/>
      <c r="BOG106" s="227"/>
      <c r="BOH106" s="227"/>
      <c r="BOI106" s="227"/>
      <c r="BOJ106" s="227"/>
      <c r="BOK106" s="227"/>
      <c r="BOL106" s="227"/>
      <c r="BOM106" s="227"/>
      <c r="BON106" s="227"/>
      <c r="BOO106" s="227"/>
      <c r="BOP106" s="227"/>
      <c r="BOQ106" s="227"/>
      <c r="BOR106" s="227"/>
      <c r="BOS106" s="227"/>
      <c r="BOT106" s="227"/>
      <c r="BOU106" s="227"/>
      <c r="BOV106" s="227"/>
      <c r="BOW106" s="227"/>
      <c r="BOX106" s="227"/>
      <c r="BOY106" s="227"/>
      <c r="BOZ106" s="227"/>
      <c r="BPA106" s="227"/>
      <c r="BPB106" s="227"/>
      <c r="BPC106" s="227"/>
      <c r="BPD106" s="227"/>
      <c r="BPE106" s="227"/>
      <c r="BPF106" s="227"/>
      <c r="BPG106" s="227"/>
      <c r="BPH106" s="227"/>
      <c r="BPI106" s="227"/>
      <c r="BPJ106" s="227"/>
      <c r="BPK106" s="227"/>
      <c r="BPL106" s="227"/>
      <c r="BPM106" s="227"/>
      <c r="BPN106" s="227"/>
      <c r="BPO106" s="227"/>
      <c r="BPP106" s="227"/>
      <c r="BPQ106" s="227"/>
      <c r="BPR106" s="227"/>
      <c r="BPS106" s="227"/>
      <c r="BPT106" s="227"/>
      <c r="BPU106" s="227"/>
      <c r="BPV106" s="227"/>
      <c r="BPW106" s="227"/>
      <c r="BPX106" s="227"/>
      <c r="BPY106" s="227"/>
      <c r="BPZ106" s="227"/>
      <c r="BQA106" s="227"/>
      <c r="BQB106" s="227"/>
      <c r="BQC106" s="227"/>
      <c r="BQD106" s="227"/>
      <c r="BQE106" s="227"/>
      <c r="BQF106" s="227"/>
      <c r="BQG106" s="227"/>
      <c r="BQH106" s="227"/>
      <c r="BQI106" s="227"/>
      <c r="BQJ106" s="227"/>
      <c r="BQK106" s="227"/>
      <c r="BQL106" s="227"/>
      <c r="BQM106" s="227"/>
      <c r="BQN106" s="227"/>
      <c r="BQO106" s="227"/>
      <c r="BQP106" s="227"/>
      <c r="BQQ106" s="227"/>
      <c r="BQR106" s="227"/>
      <c r="BQS106" s="227"/>
      <c r="BQT106" s="227"/>
      <c r="BQU106" s="227"/>
      <c r="BQV106" s="227"/>
      <c r="BQW106" s="227"/>
      <c r="BQX106" s="227"/>
      <c r="BQY106" s="227"/>
      <c r="BQZ106" s="227"/>
      <c r="BRA106" s="227"/>
      <c r="BRB106" s="227"/>
      <c r="BRC106" s="227"/>
      <c r="BRD106" s="227"/>
      <c r="BRE106" s="227"/>
      <c r="BRF106" s="227"/>
      <c r="BRG106" s="227"/>
      <c r="BRH106" s="227"/>
      <c r="BRI106" s="227"/>
      <c r="BRJ106" s="227"/>
      <c r="BRK106" s="227"/>
      <c r="BRL106" s="227"/>
      <c r="BRM106" s="227"/>
      <c r="BRN106" s="227"/>
      <c r="BRO106" s="227"/>
      <c r="BRP106" s="227"/>
      <c r="BRQ106" s="227"/>
      <c r="BRR106" s="227"/>
      <c r="BRS106" s="227"/>
      <c r="BRT106" s="227"/>
      <c r="BRU106" s="227"/>
      <c r="BRV106" s="227"/>
      <c r="BRW106" s="227"/>
      <c r="BRX106" s="227"/>
      <c r="BRY106" s="227"/>
      <c r="BRZ106" s="227"/>
      <c r="BSA106" s="227"/>
      <c r="BSB106" s="227"/>
      <c r="BSC106" s="227"/>
      <c r="BSD106" s="227"/>
      <c r="BSE106" s="227"/>
      <c r="BSF106" s="227"/>
      <c r="BSG106" s="227"/>
      <c r="BSH106" s="227"/>
      <c r="BSI106" s="227"/>
      <c r="BSJ106" s="227"/>
      <c r="BSK106" s="227"/>
      <c r="BSL106" s="227"/>
      <c r="BSM106" s="227"/>
      <c r="BSN106" s="227"/>
      <c r="BSO106" s="227"/>
      <c r="BSP106" s="227"/>
      <c r="BSQ106" s="227"/>
      <c r="BSR106" s="227"/>
      <c r="BSS106" s="227"/>
      <c r="BST106" s="227"/>
      <c r="BSU106" s="227"/>
      <c r="BSV106" s="227"/>
      <c r="BSW106" s="227"/>
      <c r="BSX106" s="227"/>
      <c r="BSY106" s="227"/>
      <c r="BSZ106" s="227"/>
      <c r="BTA106" s="227"/>
      <c r="BTB106" s="227"/>
      <c r="BTC106" s="227"/>
      <c r="BTD106" s="227"/>
      <c r="BTE106" s="227"/>
      <c r="BTF106" s="227"/>
      <c r="BTG106" s="227"/>
      <c r="BTH106" s="227"/>
      <c r="BTI106" s="227"/>
      <c r="BTJ106" s="227"/>
      <c r="BTK106" s="227"/>
      <c r="BTL106" s="227"/>
      <c r="BTM106" s="227"/>
      <c r="BTN106" s="227"/>
      <c r="BTO106" s="227"/>
      <c r="BTP106" s="227"/>
      <c r="BTQ106" s="227"/>
      <c r="BTR106" s="227"/>
      <c r="BTS106" s="227"/>
      <c r="BTT106" s="227"/>
      <c r="BTU106" s="227"/>
      <c r="BTV106" s="227"/>
      <c r="BTW106" s="227"/>
      <c r="BTX106" s="227"/>
      <c r="BTY106" s="227"/>
      <c r="BTZ106" s="227"/>
      <c r="BUA106" s="227"/>
      <c r="BUB106" s="227"/>
      <c r="BUC106" s="227"/>
      <c r="BUD106" s="227"/>
      <c r="BUE106" s="227"/>
      <c r="BUF106" s="227"/>
      <c r="BUG106" s="227"/>
      <c r="BUH106" s="227"/>
      <c r="BUI106" s="227"/>
      <c r="BUJ106" s="227"/>
      <c r="BUK106" s="227"/>
      <c r="BUL106" s="227"/>
      <c r="BUM106" s="227"/>
      <c r="BUN106" s="227"/>
      <c r="BUO106" s="227"/>
      <c r="BUP106" s="227"/>
      <c r="BUQ106" s="227"/>
      <c r="BUR106" s="227"/>
      <c r="BUS106" s="227"/>
      <c r="BUT106" s="227"/>
      <c r="BUU106" s="227"/>
      <c r="BUV106" s="227"/>
      <c r="BUW106" s="227"/>
      <c r="BUX106" s="227"/>
      <c r="BUY106" s="227"/>
      <c r="BUZ106" s="227"/>
      <c r="BVA106" s="227"/>
      <c r="BVB106" s="227"/>
      <c r="BVC106" s="227"/>
      <c r="BVD106" s="227"/>
      <c r="BVE106" s="227"/>
      <c r="BVF106" s="227"/>
      <c r="BVG106" s="227"/>
      <c r="BVH106" s="227"/>
      <c r="BVI106" s="227"/>
      <c r="BVJ106" s="227"/>
      <c r="BVK106" s="227"/>
      <c r="BVL106" s="227"/>
      <c r="BVM106" s="227"/>
      <c r="BVN106" s="227"/>
      <c r="BVO106" s="227"/>
      <c r="BVP106" s="227"/>
      <c r="BVQ106" s="227"/>
      <c r="BVR106" s="227"/>
      <c r="BVS106" s="227"/>
      <c r="BVT106" s="227"/>
      <c r="BVU106" s="227"/>
      <c r="BVV106" s="227"/>
      <c r="BVW106" s="227"/>
      <c r="BVX106" s="227"/>
      <c r="BVY106" s="227"/>
      <c r="BVZ106" s="227"/>
      <c r="BWA106" s="227"/>
      <c r="BWB106" s="227"/>
      <c r="BWC106" s="227"/>
      <c r="BWD106" s="227"/>
      <c r="BWE106" s="227"/>
      <c r="BWF106" s="227"/>
      <c r="BWG106" s="227"/>
      <c r="BWH106" s="227"/>
      <c r="BWI106" s="227"/>
      <c r="BWJ106" s="227"/>
      <c r="BWK106" s="227"/>
      <c r="BWL106" s="227"/>
      <c r="BWM106" s="227"/>
      <c r="BWN106" s="227"/>
      <c r="BWO106" s="227"/>
      <c r="BWP106" s="227"/>
      <c r="BWQ106" s="227"/>
      <c r="BWR106" s="227"/>
      <c r="BWS106" s="227"/>
      <c r="BWT106" s="227"/>
      <c r="BWU106" s="227"/>
      <c r="BWV106" s="227"/>
      <c r="BWW106" s="227"/>
      <c r="BWX106" s="227"/>
      <c r="BWY106" s="227"/>
      <c r="BWZ106" s="227"/>
      <c r="BXA106" s="227"/>
      <c r="BXB106" s="227"/>
      <c r="BXC106" s="227"/>
      <c r="BXD106" s="227"/>
      <c r="BXE106" s="227"/>
      <c r="BXF106" s="227"/>
      <c r="BXG106" s="227"/>
      <c r="BXH106" s="227"/>
      <c r="BXI106" s="227"/>
      <c r="BXJ106" s="227"/>
      <c r="BXK106" s="227"/>
      <c r="BXL106" s="227"/>
      <c r="BXM106" s="227"/>
      <c r="BXN106" s="227"/>
      <c r="BXO106" s="227"/>
      <c r="BXP106" s="227"/>
      <c r="BXQ106" s="227"/>
      <c r="BXR106" s="227"/>
      <c r="BXS106" s="227"/>
      <c r="BXT106" s="227"/>
      <c r="BXU106" s="227"/>
      <c r="BXV106" s="227"/>
      <c r="BXW106" s="227"/>
      <c r="BXX106" s="227"/>
      <c r="BXY106" s="227"/>
      <c r="BXZ106" s="227"/>
      <c r="BYA106" s="227"/>
      <c r="BYB106" s="227"/>
      <c r="BYC106" s="227"/>
      <c r="BYD106" s="227"/>
      <c r="BYE106" s="227"/>
      <c r="BYF106" s="227"/>
      <c r="BYG106" s="227"/>
      <c r="BYH106" s="227"/>
      <c r="BYI106" s="227"/>
      <c r="BYJ106" s="227"/>
      <c r="BYK106" s="227"/>
      <c r="BYL106" s="227"/>
      <c r="BYM106" s="227"/>
      <c r="BYN106" s="227"/>
      <c r="BYO106" s="227"/>
      <c r="BYP106" s="227"/>
      <c r="BYQ106" s="227"/>
      <c r="BYR106" s="227"/>
      <c r="BYS106" s="227"/>
      <c r="BYT106" s="227"/>
      <c r="BYU106" s="227"/>
      <c r="BYV106" s="227"/>
      <c r="BYW106" s="227"/>
      <c r="BYX106" s="227"/>
      <c r="BYY106" s="227"/>
      <c r="BYZ106" s="227"/>
      <c r="BZA106" s="227"/>
      <c r="BZB106" s="227"/>
      <c r="BZC106" s="227"/>
      <c r="BZD106" s="227"/>
      <c r="BZE106" s="227"/>
      <c r="BZF106" s="227"/>
      <c r="BZG106" s="227"/>
      <c r="BZH106" s="227"/>
      <c r="BZI106" s="227"/>
      <c r="BZJ106" s="227"/>
      <c r="BZK106" s="227"/>
      <c r="BZL106" s="227"/>
      <c r="BZM106" s="227"/>
      <c r="BZN106" s="227"/>
      <c r="BZO106" s="227"/>
      <c r="BZP106" s="227"/>
      <c r="BZQ106" s="227"/>
      <c r="BZR106" s="227"/>
      <c r="BZS106" s="227"/>
      <c r="BZT106" s="227"/>
      <c r="BZU106" s="227"/>
      <c r="BZV106" s="227"/>
      <c r="BZW106" s="227"/>
      <c r="BZX106" s="227"/>
      <c r="BZY106" s="227"/>
      <c r="BZZ106" s="227"/>
      <c r="CAA106" s="227"/>
      <c r="CAB106" s="227"/>
      <c r="CAC106" s="227"/>
      <c r="CAD106" s="227"/>
      <c r="CAE106" s="227"/>
      <c r="CAF106" s="227"/>
      <c r="CAG106" s="227"/>
      <c r="CAH106" s="227"/>
      <c r="CAI106" s="227"/>
      <c r="CAJ106" s="227"/>
      <c r="CAK106" s="227"/>
      <c r="CAL106" s="227"/>
      <c r="CAM106" s="227"/>
      <c r="CAN106" s="227"/>
      <c r="CAO106" s="227"/>
      <c r="CAP106" s="227"/>
      <c r="CAQ106" s="227"/>
      <c r="CAR106" s="227"/>
      <c r="CAS106" s="227"/>
      <c r="CAT106" s="227"/>
      <c r="CAU106" s="227"/>
      <c r="CAV106" s="227"/>
      <c r="CAW106" s="227"/>
      <c r="CAX106" s="227"/>
      <c r="CAY106" s="227"/>
      <c r="CAZ106" s="227"/>
      <c r="CBA106" s="227"/>
      <c r="CBB106" s="227"/>
      <c r="CBC106" s="227"/>
      <c r="CBD106" s="227"/>
      <c r="CBE106" s="227"/>
      <c r="CBF106" s="227"/>
      <c r="CBG106" s="227"/>
      <c r="CBH106" s="227"/>
      <c r="CBI106" s="227"/>
      <c r="CBJ106" s="227"/>
      <c r="CBK106" s="227"/>
      <c r="CBL106" s="227"/>
      <c r="CBM106" s="227"/>
      <c r="CBN106" s="227"/>
      <c r="CBO106" s="227"/>
      <c r="CBP106" s="227"/>
      <c r="CBQ106" s="227"/>
      <c r="CBR106" s="227"/>
      <c r="CBS106" s="227"/>
      <c r="CBT106" s="227"/>
      <c r="CBU106" s="227"/>
      <c r="CBV106" s="227"/>
      <c r="CBW106" s="227"/>
      <c r="CBX106" s="227"/>
      <c r="CBY106" s="227"/>
      <c r="CBZ106" s="227"/>
      <c r="CCA106" s="227"/>
      <c r="CCB106" s="227"/>
      <c r="CCC106" s="227"/>
      <c r="CCD106" s="227"/>
      <c r="CCE106" s="227"/>
      <c r="CCF106" s="227"/>
      <c r="CCG106" s="227"/>
      <c r="CCH106" s="227"/>
      <c r="CCI106" s="227"/>
      <c r="CCJ106" s="227"/>
      <c r="CCK106" s="227"/>
      <c r="CCL106" s="227"/>
      <c r="CCM106" s="227"/>
      <c r="CCN106" s="227"/>
      <c r="CCO106" s="227"/>
      <c r="CCP106" s="227"/>
      <c r="CCQ106" s="227"/>
      <c r="CCR106" s="227"/>
      <c r="CCS106" s="227"/>
      <c r="CCT106" s="227"/>
      <c r="CCU106" s="227"/>
      <c r="CCV106" s="227"/>
      <c r="CCW106" s="227"/>
      <c r="CCX106" s="227"/>
      <c r="CCY106" s="227"/>
      <c r="CCZ106" s="227"/>
      <c r="CDA106" s="227"/>
      <c r="CDB106" s="227"/>
      <c r="CDC106" s="227"/>
      <c r="CDD106" s="227"/>
      <c r="CDE106" s="227"/>
      <c r="CDF106" s="227"/>
      <c r="CDG106" s="227"/>
      <c r="CDH106" s="227"/>
      <c r="CDI106" s="227"/>
      <c r="CDJ106" s="227"/>
      <c r="CDK106" s="227"/>
      <c r="CDL106" s="227"/>
      <c r="CDM106" s="227"/>
      <c r="CDN106" s="227"/>
      <c r="CDO106" s="227"/>
      <c r="CDP106" s="227"/>
      <c r="CDQ106" s="227"/>
      <c r="CDR106" s="227"/>
      <c r="CDS106" s="227"/>
      <c r="CDT106" s="227"/>
      <c r="CDU106" s="227"/>
      <c r="CDV106" s="227"/>
      <c r="CDW106" s="227"/>
      <c r="CDX106" s="227"/>
      <c r="CDY106" s="227"/>
      <c r="CDZ106" s="227"/>
      <c r="CEA106" s="227"/>
      <c r="CEB106" s="227"/>
      <c r="CEC106" s="227"/>
      <c r="CED106" s="227"/>
      <c r="CEE106" s="227"/>
      <c r="CEF106" s="227"/>
      <c r="CEG106" s="227"/>
      <c r="CEH106" s="227"/>
      <c r="CEI106" s="227"/>
      <c r="CEJ106" s="227"/>
      <c r="CEK106" s="227"/>
      <c r="CEL106" s="227"/>
      <c r="CEM106" s="227"/>
      <c r="CEN106" s="227"/>
      <c r="CEO106" s="227"/>
      <c r="CEP106" s="227"/>
      <c r="CEQ106" s="227"/>
      <c r="CER106" s="227"/>
      <c r="CES106" s="227"/>
      <c r="CET106" s="227"/>
      <c r="CEU106" s="227"/>
      <c r="CEV106" s="227"/>
      <c r="CEW106" s="227"/>
      <c r="CEX106" s="227"/>
      <c r="CEY106" s="227"/>
      <c r="CEZ106" s="227"/>
      <c r="CFA106" s="227"/>
      <c r="CFB106" s="227"/>
      <c r="CFC106" s="227"/>
      <c r="CFD106" s="227"/>
      <c r="CFE106" s="227"/>
      <c r="CFF106" s="227"/>
      <c r="CFG106" s="227"/>
      <c r="CFH106" s="227"/>
      <c r="CFI106" s="227"/>
      <c r="CFJ106" s="227"/>
      <c r="CFK106" s="227"/>
      <c r="CFL106" s="227"/>
      <c r="CFM106" s="227"/>
      <c r="CFN106" s="227"/>
      <c r="CFO106" s="227"/>
      <c r="CFP106" s="227"/>
      <c r="CFQ106" s="227"/>
      <c r="CFR106" s="227"/>
      <c r="CFS106" s="227"/>
      <c r="CFT106" s="227"/>
      <c r="CFU106" s="227"/>
      <c r="CFV106" s="227"/>
      <c r="CFW106" s="227"/>
      <c r="CFX106" s="227"/>
      <c r="CFY106" s="227"/>
      <c r="CFZ106" s="227"/>
      <c r="CGA106" s="227"/>
      <c r="CGB106" s="227"/>
      <c r="CGC106" s="227"/>
      <c r="CGD106" s="227"/>
      <c r="CGE106" s="227"/>
      <c r="CGF106" s="227"/>
      <c r="CGG106" s="227"/>
      <c r="CGH106" s="227"/>
      <c r="CGI106" s="227"/>
      <c r="CGJ106" s="227"/>
      <c r="CGK106" s="227"/>
      <c r="CGL106" s="227"/>
      <c r="CGM106" s="227"/>
      <c r="CGN106" s="227"/>
      <c r="CGO106" s="227"/>
      <c r="CGP106" s="227"/>
      <c r="CGQ106" s="227"/>
      <c r="CGR106" s="227"/>
      <c r="CGS106" s="227"/>
      <c r="CGT106" s="227"/>
      <c r="CGU106" s="227"/>
      <c r="CGV106" s="227"/>
      <c r="CGW106" s="227"/>
      <c r="CGX106" s="227"/>
      <c r="CGY106" s="227"/>
      <c r="CGZ106" s="227"/>
      <c r="CHA106" s="227"/>
      <c r="CHB106" s="227"/>
      <c r="CHC106" s="227"/>
      <c r="CHD106" s="227"/>
      <c r="CHE106" s="227"/>
      <c r="CHF106" s="227"/>
      <c r="CHG106" s="227"/>
      <c r="CHH106" s="227"/>
      <c r="CHI106" s="227"/>
      <c r="CHJ106" s="227"/>
      <c r="CHK106" s="227"/>
      <c r="CHL106" s="227"/>
      <c r="CHM106" s="227"/>
      <c r="CHN106" s="227"/>
      <c r="CHO106" s="227"/>
      <c r="CHP106" s="227"/>
      <c r="CHQ106" s="227"/>
      <c r="CHR106" s="227"/>
      <c r="CHS106" s="227"/>
      <c r="CHT106" s="227"/>
      <c r="CHU106" s="227"/>
      <c r="CHV106" s="227"/>
      <c r="CHW106" s="227"/>
      <c r="CHX106" s="227"/>
      <c r="CHY106" s="227"/>
      <c r="CHZ106" s="227"/>
      <c r="CIA106" s="227"/>
      <c r="CIB106" s="227"/>
      <c r="CIC106" s="227"/>
      <c r="CID106" s="227"/>
      <c r="CIE106" s="227"/>
      <c r="CIF106" s="227"/>
      <c r="CIG106" s="227"/>
      <c r="CIH106" s="227"/>
      <c r="CII106" s="227"/>
      <c r="CIJ106" s="227"/>
      <c r="CIK106" s="227"/>
      <c r="CIL106" s="227"/>
      <c r="CIM106" s="227"/>
      <c r="CIN106" s="227"/>
      <c r="CIO106" s="227"/>
      <c r="CIP106" s="227"/>
      <c r="CIQ106" s="227"/>
      <c r="CIR106" s="227"/>
      <c r="CIS106" s="227"/>
      <c r="CIT106" s="227"/>
      <c r="CIU106" s="227"/>
      <c r="CIV106" s="227"/>
      <c r="CIW106" s="227"/>
      <c r="CIX106" s="227"/>
      <c r="CIY106" s="227"/>
      <c r="CIZ106" s="227"/>
      <c r="CJA106" s="227"/>
      <c r="CJB106" s="227"/>
      <c r="CJC106" s="227"/>
      <c r="CJD106" s="227"/>
      <c r="CJE106" s="227"/>
      <c r="CJF106" s="227"/>
      <c r="CJG106" s="227"/>
      <c r="CJH106" s="227"/>
      <c r="CJI106" s="227"/>
      <c r="CJJ106" s="227"/>
      <c r="CJK106" s="227"/>
      <c r="CJL106" s="227"/>
      <c r="CJM106" s="227"/>
      <c r="CJN106" s="227"/>
      <c r="CJO106" s="227"/>
      <c r="CJP106" s="227"/>
      <c r="CJQ106" s="227"/>
      <c r="CJR106" s="227"/>
      <c r="CJS106" s="227"/>
      <c r="CJT106" s="227"/>
      <c r="CJU106" s="227"/>
      <c r="CJV106" s="227"/>
      <c r="CJW106" s="227"/>
      <c r="CJX106" s="227"/>
      <c r="CJY106" s="227"/>
      <c r="CJZ106" s="227"/>
      <c r="CKA106" s="227"/>
      <c r="CKB106" s="227"/>
      <c r="CKC106" s="227"/>
      <c r="CKD106" s="227"/>
      <c r="CKE106" s="227"/>
      <c r="CKF106" s="227"/>
      <c r="CKG106" s="227"/>
      <c r="CKH106" s="227"/>
      <c r="CKI106" s="227"/>
      <c r="CKJ106" s="227"/>
      <c r="CKK106" s="227"/>
      <c r="CKL106" s="227"/>
      <c r="CKM106" s="227"/>
      <c r="CKN106" s="227"/>
      <c r="CKO106" s="227"/>
      <c r="CKP106" s="227"/>
      <c r="CKQ106" s="227"/>
      <c r="CKR106" s="227"/>
      <c r="CKS106" s="227"/>
      <c r="CKT106" s="227"/>
      <c r="CKU106" s="227"/>
      <c r="CKV106" s="227"/>
      <c r="CKW106" s="227"/>
      <c r="CKX106" s="227"/>
      <c r="CKY106" s="227"/>
      <c r="CKZ106" s="227"/>
      <c r="CLA106" s="227"/>
      <c r="CLB106" s="227"/>
      <c r="CLC106" s="227"/>
      <c r="CLD106" s="227"/>
      <c r="CLE106" s="227"/>
      <c r="CLF106" s="227"/>
      <c r="CLG106" s="227"/>
      <c r="CLH106" s="227"/>
      <c r="CLI106" s="227"/>
      <c r="CLJ106" s="227"/>
      <c r="CLK106" s="227"/>
      <c r="CLL106" s="227"/>
      <c r="CLM106" s="227"/>
      <c r="CLN106" s="227"/>
      <c r="CLO106" s="227"/>
      <c r="CLP106" s="227"/>
      <c r="CLQ106" s="227"/>
      <c r="CLR106" s="227"/>
      <c r="CLS106" s="227"/>
      <c r="CLT106" s="227"/>
      <c r="CLU106" s="227"/>
      <c r="CLV106" s="227"/>
      <c r="CLW106" s="227"/>
      <c r="CLX106" s="227"/>
      <c r="CLY106" s="227"/>
      <c r="CLZ106" s="227"/>
      <c r="CMA106" s="227"/>
      <c r="CMB106" s="227"/>
      <c r="CMC106" s="227"/>
      <c r="CMD106" s="227"/>
      <c r="CME106" s="227"/>
      <c r="CMF106" s="227"/>
      <c r="CMG106" s="227"/>
      <c r="CMH106" s="227"/>
      <c r="CMI106" s="227"/>
      <c r="CMJ106" s="227"/>
      <c r="CMK106" s="227"/>
      <c r="CML106" s="227"/>
      <c r="CMM106" s="227"/>
      <c r="CMN106" s="227"/>
      <c r="CMO106" s="227"/>
      <c r="CMP106" s="227"/>
      <c r="CMQ106" s="227"/>
      <c r="CMR106" s="227"/>
      <c r="CMS106" s="227"/>
      <c r="CMT106" s="227"/>
      <c r="CMU106" s="227"/>
      <c r="CMV106" s="227"/>
      <c r="CMW106" s="227"/>
      <c r="CMX106" s="227"/>
      <c r="CMY106" s="227"/>
      <c r="CMZ106" s="227"/>
      <c r="CNA106" s="227"/>
      <c r="CNB106" s="227"/>
      <c r="CNC106" s="227"/>
      <c r="CND106" s="227"/>
      <c r="CNE106" s="227"/>
      <c r="CNF106" s="227"/>
      <c r="CNG106" s="227"/>
      <c r="CNH106" s="227"/>
      <c r="CNI106" s="227"/>
      <c r="CNJ106" s="227"/>
      <c r="CNK106" s="227"/>
      <c r="CNL106" s="227"/>
      <c r="CNM106" s="227"/>
      <c r="CNN106" s="227"/>
      <c r="CNO106" s="227"/>
      <c r="CNP106" s="227"/>
      <c r="CNQ106" s="227"/>
      <c r="CNR106" s="227"/>
      <c r="CNS106" s="227"/>
      <c r="CNT106" s="227"/>
      <c r="CNU106" s="227"/>
      <c r="CNV106" s="227"/>
      <c r="CNW106" s="227"/>
      <c r="CNX106" s="227"/>
      <c r="CNY106" s="227"/>
      <c r="CNZ106" s="227"/>
      <c r="COA106" s="227"/>
      <c r="COB106" s="227"/>
      <c r="COC106" s="227"/>
      <c r="COD106" s="227"/>
      <c r="COE106" s="227"/>
      <c r="COF106" s="227"/>
      <c r="COG106" s="227"/>
      <c r="COH106" s="227"/>
      <c r="COI106" s="227"/>
      <c r="COJ106" s="227"/>
      <c r="COK106" s="227"/>
      <c r="COL106" s="227"/>
      <c r="COM106" s="227"/>
      <c r="CON106" s="227"/>
      <c r="COO106" s="227"/>
      <c r="COP106" s="227"/>
      <c r="COQ106" s="227"/>
      <c r="COR106" s="227"/>
      <c r="COS106" s="227"/>
      <c r="COT106" s="227"/>
      <c r="COU106" s="227"/>
      <c r="COV106" s="227"/>
      <c r="COW106" s="227"/>
      <c r="COX106" s="227"/>
      <c r="COY106" s="227"/>
      <c r="COZ106" s="227"/>
      <c r="CPA106" s="227"/>
      <c r="CPB106" s="227"/>
      <c r="CPC106" s="227"/>
      <c r="CPD106" s="227"/>
      <c r="CPE106" s="227"/>
      <c r="CPF106" s="227"/>
      <c r="CPG106" s="227"/>
      <c r="CPH106" s="227"/>
      <c r="CPI106" s="227"/>
      <c r="CPJ106" s="227"/>
      <c r="CPK106" s="227"/>
      <c r="CPL106" s="227"/>
      <c r="CPM106" s="227"/>
      <c r="CPN106" s="227"/>
      <c r="CPO106" s="227"/>
      <c r="CPP106" s="227"/>
      <c r="CPQ106" s="227"/>
      <c r="CPR106" s="227"/>
      <c r="CPS106" s="227"/>
      <c r="CPT106" s="227"/>
      <c r="CPU106" s="227"/>
      <c r="CPV106" s="227"/>
      <c r="CPW106" s="227"/>
      <c r="CPX106" s="227"/>
      <c r="CPY106" s="227"/>
      <c r="CPZ106" s="227"/>
      <c r="CQA106" s="227"/>
      <c r="CQB106" s="227"/>
      <c r="CQC106" s="227"/>
      <c r="CQD106" s="227"/>
      <c r="CQE106" s="227"/>
      <c r="CQF106" s="227"/>
      <c r="CQG106" s="227"/>
      <c r="CQH106" s="227"/>
      <c r="CQI106" s="227"/>
      <c r="CQJ106" s="227"/>
      <c r="CQK106" s="227"/>
      <c r="CQL106" s="227"/>
      <c r="CQM106" s="227"/>
      <c r="CQN106" s="227"/>
      <c r="CQO106" s="227"/>
      <c r="CQP106" s="227"/>
      <c r="CQQ106" s="227"/>
      <c r="CQR106" s="227"/>
      <c r="CQS106" s="227"/>
      <c r="CQT106" s="227"/>
      <c r="CQU106" s="227"/>
      <c r="CQV106" s="227"/>
      <c r="CQW106" s="227"/>
      <c r="CQX106" s="227"/>
      <c r="CQY106" s="227"/>
      <c r="CQZ106" s="227"/>
      <c r="CRA106" s="227"/>
      <c r="CRB106" s="227"/>
      <c r="CRC106" s="227"/>
      <c r="CRD106" s="227"/>
      <c r="CRE106" s="227"/>
      <c r="CRF106" s="227"/>
      <c r="CRG106" s="227"/>
      <c r="CRH106" s="227"/>
      <c r="CRI106" s="227"/>
      <c r="CRJ106" s="227"/>
      <c r="CRK106" s="227"/>
      <c r="CRL106" s="227"/>
      <c r="CRM106" s="227"/>
      <c r="CRN106" s="227"/>
      <c r="CRO106" s="227"/>
      <c r="CRP106" s="227"/>
      <c r="CRQ106" s="227"/>
      <c r="CRR106" s="227"/>
      <c r="CRS106" s="227"/>
      <c r="CRT106" s="227"/>
      <c r="CRU106" s="227"/>
      <c r="CRV106" s="227"/>
      <c r="CRW106" s="227"/>
      <c r="CRX106" s="227"/>
      <c r="CRY106" s="227"/>
      <c r="CRZ106" s="227"/>
      <c r="CSA106" s="227"/>
      <c r="CSB106" s="227"/>
      <c r="CSC106" s="227"/>
      <c r="CSD106" s="227"/>
      <c r="CSE106" s="227"/>
      <c r="CSF106" s="227"/>
      <c r="CSG106" s="227"/>
      <c r="CSH106" s="227"/>
      <c r="CSI106" s="227"/>
      <c r="CSJ106" s="227"/>
      <c r="CSK106" s="227"/>
      <c r="CSL106" s="227"/>
      <c r="CSM106" s="227"/>
      <c r="CSN106" s="227"/>
      <c r="CSO106" s="227"/>
      <c r="CSP106" s="227"/>
      <c r="CSQ106" s="227"/>
      <c r="CSR106" s="227"/>
      <c r="CSS106" s="227"/>
      <c r="CST106" s="227"/>
      <c r="CSU106" s="227"/>
      <c r="CSV106" s="227"/>
      <c r="CSW106" s="227"/>
      <c r="CSX106" s="227"/>
      <c r="CSY106" s="227"/>
      <c r="CSZ106" s="227"/>
      <c r="CTA106" s="227"/>
      <c r="CTB106" s="227"/>
      <c r="CTC106" s="227"/>
      <c r="CTD106" s="227"/>
      <c r="CTE106" s="227"/>
      <c r="CTF106" s="227"/>
      <c r="CTG106" s="227"/>
      <c r="CTH106" s="227"/>
      <c r="CTI106" s="227"/>
      <c r="CTJ106" s="227"/>
      <c r="CTK106" s="227"/>
      <c r="CTL106" s="227"/>
      <c r="CTM106" s="227"/>
      <c r="CTN106" s="227"/>
      <c r="CTO106" s="227"/>
      <c r="CTP106" s="227"/>
      <c r="CTQ106" s="227"/>
      <c r="CTR106" s="227"/>
      <c r="CTS106" s="227"/>
      <c r="CTT106" s="227"/>
      <c r="CTU106" s="227"/>
      <c r="CTV106" s="227"/>
      <c r="CTW106" s="227"/>
      <c r="CTX106" s="227"/>
      <c r="CTY106" s="227"/>
      <c r="CTZ106" s="227"/>
      <c r="CUA106" s="227"/>
      <c r="CUB106" s="227"/>
      <c r="CUC106" s="227"/>
      <c r="CUD106" s="227"/>
      <c r="CUE106" s="227"/>
      <c r="CUF106" s="227"/>
      <c r="CUG106" s="227"/>
      <c r="CUH106" s="227"/>
      <c r="CUI106" s="227"/>
      <c r="CUJ106" s="227"/>
      <c r="CUK106" s="227"/>
      <c r="CUL106" s="227"/>
      <c r="CUM106" s="227"/>
      <c r="CUN106" s="227"/>
      <c r="CUO106" s="227"/>
      <c r="CUP106" s="227"/>
      <c r="CUQ106" s="227"/>
      <c r="CUR106" s="227"/>
      <c r="CUS106" s="227"/>
      <c r="CUT106" s="227"/>
      <c r="CUU106" s="227"/>
      <c r="CUV106" s="227"/>
      <c r="CUW106" s="227"/>
      <c r="CUX106" s="227"/>
      <c r="CUY106" s="227"/>
      <c r="CUZ106" s="227"/>
      <c r="CVA106" s="227"/>
      <c r="CVB106" s="227"/>
      <c r="CVC106" s="227"/>
      <c r="CVD106" s="227"/>
      <c r="CVE106" s="227"/>
      <c r="CVF106" s="227"/>
      <c r="CVG106" s="227"/>
      <c r="CVH106" s="227"/>
      <c r="CVI106" s="227"/>
      <c r="CVJ106" s="227"/>
      <c r="CVK106" s="227"/>
      <c r="CVL106" s="227"/>
      <c r="CVM106" s="227"/>
      <c r="CVN106" s="227"/>
      <c r="CVO106" s="227"/>
      <c r="CVP106" s="227"/>
      <c r="CVQ106" s="227"/>
      <c r="CVR106" s="227"/>
      <c r="CVS106" s="227"/>
      <c r="CVT106" s="227"/>
      <c r="CVU106" s="227"/>
      <c r="CVV106" s="227"/>
      <c r="CVW106" s="227"/>
      <c r="CVX106" s="227"/>
      <c r="CVY106" s="227"/>
      <c r="CVZ106" s="227"/>
      <c r="CWA106" s="227"/>
      <c r="CWB106" s="227"/>
      <c r="CWC106" s="227"/>
      <c r="CWD106" s="227"/>
      <c r="CWE106" s="227"/>
      <c r="CWF106" s="227"/>
      <c r="CWG106" s="227"/>
      <c r="CWH106" s="227"/>
      <c r="CWI106" s="227"/>
      <c r="CWJ106" s="227"/>
      <c r="CWK106" s="227"/>
      <c r="CWL106" s="227"/>
      <c r="CWM106" s="227"/>
      <c r="CWN106" s="227"/>
      <c r="CWO106" s="227"/>
      <c r="CWP106" s="227"/>
      <c r="CWQ106" s="227"/>
      <c r="CWR106" s="227"/>
      <c r="CWS106" s="227"/>
      <c r="CWT106" s="227"/>
      <c r="CWU106" s="227"/>
      <c r="CWV106" s="227"/>
      <c r="CWW106" s="227"/>
      <c r="CWX106" s="227"/>
      <c r="CWY106" s="227"/>
      <c r="CWZ106" s="227"/>
      <c r="CXA106" s="227"/>
      <c r="CXB106" s="227"/>
      <c r="CXC106" s="227"/>
      <c r="CXD106" s="227"/>
      <c r="CXE106" s="227"/>
      <c r="CXF106" s="227"/>
      <c r="CXG106" s="227"/>
      <c r="CXH106" s="227"/>
      <c r="CXI106" s="227"/>
      <c r="CXJ106" s="227"/>
      <c r="CXK106" s="227"/>
      <c r="CXL106" s="227"/>
      <c r="CXM106" s="227"/>
      <c r="CXN106" s="227"/>
      <c r="CXO106" s="227"/>
      <c r="CXP106" s="227"/>
      <c r="CXQ106" s="227"/>
      <c r="CXR106" s="227"/>
      <c r="CXS106" s="227"/>
      <c r="CXT106" s="227"/>
      <c r="CXU106" s="227"/>
      <c r="CXV106" s="227"/>
      <c r="CXW106" s="227"/>
      <c r="CXX106" s="227"/>
      <c r="CXY106" s="227"/>
      <c r="CXZ106" s="227"/>
      <c r="CYA106" s="227"/>
      <c r="CYB106" s="227"/>
      <c r="CYC106" s="227"/>
      <c r="CYD106" s="227"/>
      <c r="CYE106" s="227"/>
      <c r="CYF106" s="227"/>
      <c r="CYG106" s="227"/>
      <c r="CYH106" s="227"/>
      <c r="CYI106" s="227"/>
      <c r="CYJ106" s="227"/>
      <c r="CYK106" s="227"/>
      <c r="CYL106" s="227"/>
      <c r="CYM106" s="227"/>
      <c r="CYN106" s="227"/>
      <c r="CYO106" s="227"/>
      <c r="CYP106" s="227"/>
      <c r="CYQ106" s="227"/>
      <c r="CYR106" s="227"/>
      <c r="CYS106" s="227"/>
      <c r="CYT106" s="227"/>
      <c r="CYU106" s="227"/>
      <c r="CYV106" s="227"/>
      <c r="CYW106" s="227"/>
      <c r="CYX106" s="227"/>
      <c r="CYY106" s="227"/>
      <c r="CYZ106" s="227"/>
      <c r="CZA106" s="227"/>
      <c r="CZB106" s="227"/>
      <c r="CZC106" s="227"/>
      <c r="CZD106" s="227"/>
      <c r="CZE106" s="227"/>
      <c r="CZF106" s="227"/>
      <c r="CZG106" s="227"/>
      <c r="CZH106" s="227"/>
      <c r="CZI106" s="227"/>
      <c r="CZJ106" s="227"/>
      <c r="CZK106" s="227"/>
      <c r="CZL106" s="227"/>
      <c r="CZM106" s="227"/>
      <c r="CZN106" s="227"/>
      <c r="CZO106" s="227"/>
      <c r="CZP106" s="227"/>
      <c r="CZQ106" s="227"/>
      <c r="CZR106" s="227"/>
      <c r="CZS106" s="227"/>
      <c r="CZT106" s="227"/>
      <c r="CZU106" s="227"/>
      <c r="CZV106" s="227"/>
      <c r="CZW106" s="227"/>
      <c r="CZX106" s="227"/>
      <c r="CZY106" s="227"/>
      <c r="CZZ106" s="227"/>
      <c r="DAA106" s="227"/>
      <c r="DAB106" s="227"/>
      <c r="DAC106" s="227"/>
      <c r="DAD106" s="227"/>
      <c r="DAE106" s="227"/>
      <c r="DAF106" s="227"/>
      <c r="DAG106" s="227"/>
      <c r="DAH106" s="227"/>
      <c r="DAI106" s="227"/>
      <c r="DAJ106" s="227"/>
      <c r="DAK106" s="227"/>
      <c r="DAL106" s="227"/>
      <c r="DAM106" s="227"/>
      <c r="DAN106" s="227"/>
      <c r="DAO106" s="227"/>
      <c r="DAP106" s="227"/>
      <c r="DAQ106" s="227"/>
      <c r="DAR106" s="227"/>
      <c r="DAS106" s="227"/>
      <c r="DAT106" s="227"/>
      <c r="DAU106" s="227"/>
      <c r="DAV106" s="227"/>
      <c r="DAW106" s="227"/>
      <c r="DAX106" s="227"/>
      <c r="DAY106" s="227"/>
      <c r="DAZ106" s="227"/>
      <c r="DBA106" s="227"/>
      <c r="DBB106" s="227"/>
      <c r="DBC106" s="227"/>
      <c r="DBD106" s="227"/>
      <c r="DBE106" s="227"/>
      <c r="DBF106" s="227"/>
      <c r="DBG106" s="227"/>
      <c r="DBH106" s="227"/>
      <c r="DBI106" s="227"/>
      <c r="DBJ106" s="227"/>
      <c r="DBK106" s="227"/>
      <c r="DBL106" s="227"/>
      <c r="DBM106" s="227"/>
      <c r="DBN106" s="227"/>
      <c r="DBO106" s="227"/>
      <c r="DBP106" s="227"/>
      <c r="DBQ106" s="227"/>
      <c r="DBR106" s="227"/>
      <c r="DBS106" s="227"/>
      <c r="DBT106" s="227"/>
      <c r="DBU106" s="227"/>
      <c r="DBV106" s="227"/>
      <c r="DBW106" s="227"/>
      <c r="DBX106" s="227"/>
      <c r="DBY106" s="227"/>
      <c r="DBZ106" s="227"/>
      <c r="DCA106" s="227"/>
      <c r="DCB106" s="227"/>
      <c r="DCC106" s="227"/>
      <c r="DCD106" s="227"/>
      <c r="DCE106" s="227"/>
      <c r="DCF106" s="227"/>
      <c r="DCG106" s="227"/>
      <c r="DCH106" s="227"/>
      <c r="DCI106" s="227"/>
      <c r="DCJ106" s="227"/>
      <c r="DCK106" s="227"/>
      <c r="DCL106" s="227"/>
      <c r="DCM106" s="227"/>
      <c r="DCN106" s="227"/>
      <c r="DCO106" s="227"/>
      <c r="DCP106" s="227"/>
      <c r="DCQ106" s="227"/>
      <c r="DCR106" s="227"/>
      <c r="DCS106" s="227"/>
      <c r="DCT106" s="227"/>
      <c r="DCU106" s="227"/>
      <c r="DCV106" s="227"/>
      <c r="DCW106" s="227"/>
      <c r="DCX106" s="227"/>
      <c r="DCY106" s="227"/>
      <c r="DCZ106" s="227"/>
      <c r="DDA106" s="227"/>
      <c r="DDB106" s="227"/>
      <c r="DDC106" s="227"/>
      <c r="DDD106" s="227"/>
      <c r="DDE106" s="227"/>
      <c r="DDF106" s="227"/>
      <c r="DDG106" s="227"/>
      <c r="DDH106" s="227"/>
      <c r="DDI106" s="227"/>
      <c r="DDJ106" s="227"/>
      <c r="DDK106" s="227"/>
      <c r="DDL106" s="227"/>
      <c r="DDM106" s="227"/>
      <c r="DDN106" s="227"/>
      <c r="DDO106" s="227"/>
      <c r="DDP106" s="227"/>
      <c r="DDQ106" s="227"/>
      <c r="DDR106" s="227"/>
      <c r="DDS106" s="227"/>
      <c r="DDT106" s="227"/>
      <c r="DDU106" s="227"/>
      <c r="DDV106" s="227"/>
      <c r="DDW106" s="227"/>
      <c r="DDX106" s="227"/>
      <c r="DDY106" s="227"/>
      <c r="DDZ106" s="227"/>
      <c r="DEA106" s="227"/>
      <c r="DEB106" s="227"/>
      <c r="DEC106" s="227"/>
      <c r="DED106" s="227"/>
      <c r="DEE106" s="227"/>
      <c r="DEF106" s="227"/>
      <c r="DEG106" s="227"/>
      <c r="DEH106" s="227"/>
      <c r="DEI106" s="227"/>
      <c r="DEJ106" s="227"/>
      <c r="DEK106" s="227"/>
      <c r="DEL106" s="227"/>
      <c r="DEM106" s="227"/>
      <c r="DEN106" s="227"/>
      <c r="DEO106" s="227"/>
      <c r="DEP106" s="227"/>
      <c r="DEQ106" s="227"/>
      <c r="DER106" s="227"/>
      <c r="DES106" s="227"/>
      <c r="DET106" s="227"/>
      <c r="DEU106" s="227"/>
      <c r="DEV106" s="227"/>
      <c r="DEW106" s="227"/>
      <c r="DEX106" s="227"/>
      <c r="DEY106" s="227"/>
      <c r="DEZ106" s="227"/>
      <c r="DFA106" s="227"/>
      <c r="DFB106" s="227"/>
      <c r="DFC106" s="227"/>
      <c r="DFD106" s="227"/>
      <c r="DFE106" s="227"/>
      <c r="DFF106" s="227"/>
      <c r="DFG106" s="227"/>
      <c r="DFH106" s="227"/>
      <c r="DFI106" s="227"/>
      <c r="DFJ106" s="227"/>
      <c r="DFK106" s="227"/>
      <c r="DFL106" s="227"/>
      <c r="DFM106" s="227"/>
      <c r="DFN106" s="227"/>
      <c r="DFO106" s="227"/>
      <c r="DFP106" s="227"/>
      <c r="DFQ106" s="227"/>
      <c r="DFR106" s="227"/>
      <c r="DFS106" s="227"/>
      <c r="DFT106" s="227"/>
      <c r="DFU106" s="227"/>
      <c r="DFV106" s="227"/>
      <c r="DFW106" s="227"/>
      <c r="DFX106" s="227"/>
      <c r="DFY106" s="227"/>
      <c r="DFZ106" s="227"/>
      <c r="DGA106" s="227"/>
      <c r="DGB106" s="227"/>
      <c r="DGC106" s="227"/>
      <c r="DGD106" s="227"/>
      <c r="DGE106" s="227"/>
      <c r="DGF106" s="227"/>
      <c r="DGG106" s="227"/>
      <c r="DGH106" s="227"/>
      <c r="DGI106" s="227"/>
      <c r="DGJ106" s="227"/>
      <c r="DGK106" s="227"/>
      <c r="DGL106" s="227"/>
      <c r="DGM106" s="227"/>
      <c r="DGN106" s="227"/>
      <c r="DGO106" s="227"/>
      <c r="DGP106" s="227"/>
      <c r="DGQ106" s="227"/>
      <c r="DGR106" s="227"/>
      <c r="DGS106" s="227"/>
      <c r="DGT106" s="227"/>
      <c r="DGU106" s="227"/>
      <c r="DGV106" s="227"/>
      <c r="DGW106" s="227"/>
      <c r="DGX106" s="227"/>
      <c r="DGY106" s="227"/>
      <c r="DGZ106" s="227"/>
      <c r="DHA106" s="227"/>
      <c r="DHB106" s="227"/>
      <c r="DHC106" s="227"/>
      <c r="DHD106" s="227"/>
      <c r="DHE106" s="227"/>
      <c r="DHF106" s="227"/>
      <c r="DHG106" s="227"/>
      <c r="DHH106" s="227"/>
      <c r="DHI106" s="227"/>
      <c r="DHJ106" s="227"/>
      <c r="DHK106" s="227"/>
      <c r="DHL106" s="227"/>
      <c r="DHM106" s="227"/>
      <c r="DHN106" s="227"/>
      <c r="DHO106" s="227"/>
      <c r="DHP106" s="227"/>
      <c r="DHQ106" s="227"/>
      <c r="DHR106" s="227"/>
      <c r="DHS106" s="227"/>
      <c r="DHT106" s="227"/>
      <c r="DHU106" s="227"/>
      <c r="DHV106" s="227"/>
      <c r="DHW106" s="227"/>
      <c r="DHX106" s="227"/>
      <c r="DHY106" s="227"/>
      <c r="DHZ106" s="227"/>
      <c r="DIA106" s="227"/>
      <c r="DIB106" s="227"/>
      <c r="DIC106" s="227"/>
      <c r="DID106" s="227"/>
      <c r="DIE106" s="227"/>
      <c r="DIF106" s="227"/>
      <c r="DIG106" s="227"/>
      <c r="DIH106" s="227"/>
      <c r="DII106" s="227"/>
      <c r="DIJ106" s="227"/>
      <c r="DIK106" s="227"/>
      <c r="DIL106" s="227"/>
      <c r="DIM106" s="227"/>
      <c r="DIN106" s="227"/>
      <c r="DIO106" s="227"/>
      <c r="DIP106" s="227"/>
      <c r="DIQ106" s="227"/>
      <c r="DIR106" s="227"/>
      <c r="DIS106" s="227"/>
      <c r="DIT106" s="227"/>
      <c r="DIU106" s="227"/>
      <c r="DIV106" s="227"/>
      <c r="DIW106" s="227"/>
      <c r="DIX106" s="227"/>
      <c r="DIY106" s="227"/>
      <c r="DIZ106" s="227"/>
      <c r="DJA106" s="227"/>
      <c r="DJB106" s="227"/>
      <c r="DJC106" s="227"/>
      <c r="DJD106" s="227"/>
      <c r="DJE106" s="227"/>
      <c r="DJF106" s="227"/>
      <c r="DJG106" s="227"/>
      <c r="DJH106" s="227"/>
      <c r="DJI106" s="227"/>
      <c r="DJJ106" s="227"/>
      <c r="DJK106" s="227"/>
      <c r="DJL106" s="227"/>
      <c r="DJM106" s="227"/>
      <c r="DJN106" s="227"/>
      <c r="DJO106" s="227"/>
      <c r="DJP106" s="227"/>
      <c r="DJQ106" s="227"/>
      <c r="DJR106" s="227"/>
      <c r="DJS106" s="227"/>
      <c r="DJT106" s="227"/>
      <c r="DJU106" s="227"/>
      <c r="DJV106" s="227"/>
      <c r="DJW106" s="227"/>
      <c r="DJX106" s="227"/>
      <c r="DJY106" s="227"/>
      <c r="DJZ106" s="227"/>
      <c r="DKA106" s="227"/>
      <c r="DKB106" s="227"/>
      <c r="DKC106" s="227"/>
      <c r="DKD106" s="227"/>
      <c r="DKE106" s="227"/>
      <c r="DKF106" s="227"/>
      <c r="DKG106" s="227"/>
      <c r="DKH106" s="227"/>
      <c r="DKI106" s="227"/>
      <c r="DKJ106" s="227"/>
      <c r="DKK106" s="227"/>
      <c r="DKL106" s="227"/>
      <c r="DKM106" s="227"/>
      <c r="DKN106" s="227"/>
      <c r="DKO106" s="227"/>
      <c r="DKP106" s="227"/>
      <c r="DKQ106" s="227"/>
      <c r="DKR106" s="227"/>
      <c r="DKS106" s="227"/>
      <c r="DKT106" s="227"/>
      <c r="DKU106" s="227"/>
      <c r="DKV106" s="227"/>
      <c r="DKW106" s="227"/>
      <c r="DKX106" s="227"/>
      <c r="DKY106" s="227"/>
      <c r="DKZ106" s="227"/>
      <c r="DLA106" s="227"/>
      <c r="DLB106" s="227"/>
      <c r="DLC106" s="227"/>
      <c r="DLD106" s="227"/>
      <c r="DLE106" s="227"/>
      <c r="DLF106" s="227"/>
      <c r="DLG106" s="227"/>
      <c r="DLH106" s="227"/>
      <c r="DLI106" s="227"/>
      <c r="DLJ106" s="227"/>
      <c r="DLK106" s="227"/>
      <c r="DLL106" s="227"/>
      <c r="DLM106" s="227"/>
      <c r="DLN106" s="227"/>
      <c r="DLO106" s="227"/>
      <c r="DLP106" s="227"/>
      <c r="DLQ106" s="227"/>
      <c r="DLR106" s="227"/>
      <c r="DLS106" s="227"/>
      <c r="DLT106" s="227"/>
      <c r="DLU106" s="227"/>
      <c r="DLV106" s="227"/>
      <c r="DLW106" s="227"/>
      <c r="DLX106" s="227"/>
      <c r="DLY106" s="227"/>
      <c r="DLZ106" s="227"/>
      <c r="DMA106" s="227"/>
      <c r="DMB106" s="227"/>
      <c r="DMC106" s="227"/>
      <c r="DMD106" s="227"/>
      <c r="DME106" s="227"/>
      <c r="DMF106" s="227"/>
      <c r="DMG106" s="227"/>
      <c r="DMH106" s="227"/>
      <c r="DMI106" s="227"/>
      <c r="DMJ106" s="227"/>
      <c r="DMK106" s="227"/>
      <c r="DML106" s="227"/>
      <c r="DMM106" s="227"/>
      <c r="DMN106" s="227"/>
      <c r="DMO106" s="227"/>
      <c r="DMP106" s="227"/>
      <c r="DMQ106" s="227"/>
      <c r="DMR106" s="227"/>
      <c r="DMS106" s="227"/>
      <c r="DMT106" s="227"/>
      <c r="DMU106" s="227"/>
      <c r="DMV106" s="227"/>
      <c r="DMW106" s="227"/>
      <c r="DMX106" s="227"/>
      <c r="DMY106" s="227"/>
      <c r="DMZ106" s="227"/>
      <c r="DNA106" s="227"/>
      <c r="DNB106" s="227"/>
      <c r="DNC106" s="227"/>
      <c r="DND106" s="227"/>
      <c r="DNE106" s="227"/>
      <c r="DNF106" s="227"/>
      <c r="DNG106" s="227"/>
      <c r="DNH106" s="227"/>
      <c r="DNI106" s="227"/>
      <c r="DNJ106" s="227"/>
      <c r="DNK106" s="227"/>
      <c r="DNL106" s="227"/>
      <c r="DNM106" s="227"/>
      <c r="DNN106" s="227"/>
      <c r="DNO106" s="227"/>
      <c r="DNP106" s="227"/>
      <c r="DNQ106" s="227"/>
      <c r="DNR106" s="227"/>
      <c r="DNS106" s="227"/>
      <c r="DNT106" s="227"/>
      <c r="DNU106" s="227"/>
      <c r="DNV106" s="227"/>
      <c r="DNW106" s="227"/>
      <c r="DNX106" s="227"/>
      <c r="DNY106" s="227"/>
      <c r="DNZ106" s="227"/>
      <c r="DOA106" s="227"/>
      <c r="DOB106" s="227"/>
      <c r="DOC106" s="227"/>
      <c r="DOD106" s="227"/>
      <c r="DOE106" s="227"/>
      <c r="DOF106" s="227"/>
      <c r="DOG106" s="227"/>
      <c r="DOH106" s="227"/>
      <c r="DOI106" s="227"/>
      <c r="DOJ106" s="227"/>
      <c r="DOK106" s="227"/>
      <c r="DOL106" s="227"/>
      <c r="DOM106" s="227"/>
      <c r="DON106" s="227"/>
      <c r="DOO106" s="227"/>
      <c r="DOP106" s="227"/>
      <c r="DOQ106" s="227"/>
      <c r="DOR106" s="227"/>
      <c r="DOS106" s="227"/>
      <c r="DOT106" s="227"/>
      <c r="DOU106" s="227"/>
      <c r="DOV106" s="227"/>
      <c r="DOW106" s="227"/>
      <c r="DOX106" s="227"/>
      <c r="DOY106" s="227"/>
      <c r="DOZ106" s="227"/>
      <c r="DPA106" s="227"/>
      <c r="DPB106" s="227"/>
      <c r="DPC106" s="227"/>
      <c r="DPD106" s="227"/>
      <c r="DPE106" s="227"/>
      <c r="DPF106" s="227"/>
      <c r="DPG106" s="227"/>
      <c r="DPH106" s="227"/>
      <c r="DPI106" s="227"/>
      <c r="DPJ106" s="227"/>
      <c r="DPK106" s="227"/>
      <c r="DPL106" s="227"/>
      <c r="DPM106" s="227"/>
      <c r="DPN106" s="227"/>
      <c r="DPO106" s="227"/>
      <c r="DPP106" s="227"/>
      <c r="DPQ106" s="227"/>
      <c r="DPR106" s="227"/>
      <c r="DPS106" s="227"/>
      <c r="DPT106" s="227"/>
      <c r="DPU106" s="227"/>
      <c r="DPV106" s="227"/>
      <c r="DPW106" s="227"/>
      <c r="DPX106" s="227"/>
      <c r="DPY106" s="227"/>
      <c r="DPZ106" s="227"/>
      <c r="DQA106" s="227"/>
      <c r="DQB106" s="227"/>
      <c r="DQC106" s="227"/>
      <c r="DQD106" s="227"/>
      <c r="DQE106" s="227"/>
      <c r="DQF106" s="227"/>
      <c r="DQG106" s="227"/>
      <c r="DQH106" s="227"/>
      <c r="DQI106" s="227"/>
      <c r="DQJ106" s="227"/>
      <c r="DQK106" s="227"/>
      <c r="DQL106" s="227"/>
      <c r="DQM106" s="227"/>
      <c r="DQN106" s="227"/>
      <c r="DQO106" s="227"/>
      <c r="DQP106" s="227"/>
      <c r="DQQ106" s="227"/>
      <c r="DQR106" s="227"/>
      <c r="DQS106" s="227"/>
      <c r="DQT106" s="227"/>
      <c r="DQU106" s="227"/>
      <c r="DQV106" s="227"/>
      <c r="DQW106" s="227"/>
      <c r="DQX106" s="227"/>
      <c r="DQY106" s="227"/>
      <c r="DQZ106" s="227"/>
      <c r="DRA106" s="227"/>
      <c r="DRB106" s="227"/>
      <c r="DRC106" s="227"/>
      <c r="DRD106" s="227"/>
      <c r="DRE106" s="227"/>
      <c r="DRF106" s="227"/>
      <c r="DRG106" s="227"/>
      <c r="DRH106" s="227"/>
      <c r="DRI106" s="227"/>
      <c r="DRJ106" s="227"/>
      <c r="DRK106" s="227"/>
      <c r="DRL106" s="227"/>
      <c r="DRM106" s="227"/>
      <c r="DRN106" s="227"/>
      <c r="DRO106" s="227"/>
      <c r="DRP106" s="227"/>
      <c r="DRQ106" s="227"/>
      <c r="DRR106" s="227"/>
      <c r="DRS106" s="227"/>
      <c r="DRT106" s="227"/>
      <c r="DRU106" s="227"/>
      <c r="DRV106" s="227"/>
      <c r="DRW106" s="227"/>
      <c r="DRX106" s="227"/>
      <c r="DRY106" s="227"/>
      <c r="DRZ106" s="227"/>
      <c r="DSA106" s="227"/>
      <c r="DSB106" s="227"/>
      <c r="DSC106" s="227"/>
      <c r="DSD106" s="227"/>
      <c r="DSE106" s="227"/>
      <c r="DSF106" s="227"/>
      <c r="DSG106" s="227"/>
      <c r="DSH106" s="227"/>
      <c r="DSI106" s="227"/>
      <c r="DSJ106" s="227"/>
      <c r="DSK106" s="227"/>
      <c r="DSL106" s="227"/>
      <c r="DSM106" s="227"/>
      <c r="DSN106" s="227"/>
      <c r="DSO106" s="227"/>
      <c r="DSP106" s="227"/>
      <c r="DSQ106" s="227"/>
      <c r="DSR106" s="227"/>
      <c r="DSS106" s="227"/>
      <c r="DST106" s="227"/>
      <c r="DSU106" s="227"/>
      <c r="DSV106" s="227"/>
      <c r="DSW106" s="227"/>
      <c r="DSX106" s="227"/>
      <c r="DSY106" s="227"/>
      <c r="DSZ106" s="227"/>
      <c r="DTA106" s="227"/>
      <c r="DTB106" s="227"/>
      <c r="DTC106" s="227"/>
      <c r="DTD106" s="227"/>
      <c r="DTE106" s="227"/>
      <c r="DTF106" s="227"/>
      <c r="DTG106" s="227"/>
      <c r="DTH106" s="227"/>
      <c r="DTI106" s="227"/>
      <c r="DTJ106" s="227"/>
      <c r="DTK106" s="227"/>
      <c r="DTL106" s="227"/>
      <c r="DTM106" s="227"/>
      <c r="DTN106" s="227"/>
      <c r="DTO106" s="227"/>
      <c r="DTP106" s="227"/>
      <c r="DTQ106" s="227"/>
      <c r="DTR106" s="227"/>
      <c r="DTS106" s="227"/>
      <c r="DTT106" s="227"/>
      <c r="DTU106" s="227"/>
      <c r="DTV106" s="227"/>
      <c r="DTW106" s="227"/>
      <c r="DTX106" s="227"/>
      <c r="DTY106" s="227"/>
      <c r="DTZ106" s="227"/>
      <c r="DUA106" s="227"/>
      <c r="DUB106" s="227"/>
      <c r="DUC106" s="227"/>
      <c r="DUD106" s="227"/>
      <c r="DUE106" s="227"/>
      <c r="DUF106" s="227"/>
      <c r="DUG106" s="227"/>
      <c r="DUH106" s="227"/>
      <c r="DUI106" s="227"/>
      <c r="DUJ106" s="227"/>
      <c r="DUK106" s="227"/>
      <c r="DUL106" s="227"/>
      <c r="DUM106" s="227"/>
      <c r="DUN106" s="227"/>
      <c r="DUO106" s="227"/>
      <c r="DUP106" s="227"/>
      <c r="DUQ106" s="227"/>
      <c r="DUR106" s="227"/>
      <c r="DUS106" s="227"/>
      <c r="DUT106" s="227"/>
      <c r="DUU106" s="227"/>
      <c r="DUV106" s="227"/>
      <c r="DUW106" s="227"/>
      <c r="DUX106" s="227"/>
      <c r="DUY106" s="227"/>
      <c r="DUZ106" s="227"/>
      <c r="DVA106" s="227"/>
      <c r="DVB106" s="227"/>
      <c r="DVC106" s="227"/>
      <c r="DVD106" s="227"/>
      <c r="DVE106" s="227"/>
      <c r="DVF106" s="227"/>
      <c r="DVG106" s="227"/>
      <c r="DVH106" s="227"/>
      <c r="DVI106" s="227"/>
      <c r="DVJ106" s="227"/>
      <c r="DVK106" s="227"/>
      <c r="DVL106" s="227"/>
      <c r="DVM106" s="227"/>
      <c r="DVN106" s="227"/>
      <c r="DVO106" s="227"/>
      <c r="DVP106" s="227"/>
      <c r="DVQ106" s="227"/>
      <c r="DVR106" s="227"/>
      <c r="DVS106" s="227"/>
      <c r="DVT106" s="227"/>
      <c r="DVU106" s="227"/>
      <c r="DVV106" s="227"/>
      <c r="DVW106" s="227"/>
      <c r="DVX106" s="227"/>
      <c r="DVY106" s="227"/>
      <c r="DVZ106" s="227"/>
      <c r="DWA106" s="227"/>
      <c r="DWB106" s="227"/>
      <c r="DWC106" s="227"/>
      <c r="DWD106" s="227"/>
      <c r="DWE106" s="227"/>
      <c r="DWF106" s="227"/>
      <c r="DWG106" s="227"/>
      <c r="DWH106" s="227"/>
      <c r="DWI106" s="227"/>
      <c r="DWJ106" s="227"/>
      <c r="DWK106" s="227"/>
      <c r="DWL106" s="227"/>
      <c r="DWM106" s="227"/>
      <c r="DWN106" s="227"/>
      <c r="DWO106" s="227"/>
      <c r="DWP106" s="227"/>
      <c r="DWQ106" s="227"/>
      <c r="DWR106" s="227"/>
      <c r="DWS106" s="227"/>
      <c r="DWT106" s="227"/>
      <c r="DWU106" s="227"/>
      <c r="DWV106" s="227"/>
      <c r="DWW106" s="227"/>
      <c r="DWX106" s="227"/>
      <c r="DWY106" s="227"/>
      <c r="DWZ106" s="227"/>
      <c r="DXA106" s="227"/>
      <c r="DXB106" s="227"/>
      <c r="DXC106" s="227"/>
      <c r="DXD106" s="227"/>
      <c r="DXE106" s="227"/>
      <c r="DXF106" s="227"/>
      <c r="DXG106" s="227"/>
      <c r="DXH106" s="227"/>
      <c r="DXI106" s="227"/>
      <c r="DXJ106" s="227"/>
      <c r="DXK106" s="227"/>
      <c r="DXL106" s="227"/>
      <c r="DXM106" s="227"/>
      <c r="DXN106" s="227"/>
      <c r="DXO106" s="227"/>
      <c r="DXP106" s="227"/>
      <c r="DXQ106" s="227"/>
      <c r="DXR106" s="227"/>
      <c r="DXS106" s="227"/>
      <c r="DXT106" s="227"/>
      <c r="DXU106" s="227"/>
      <c r="DXV106" s="227"/>
      <c r="DXW106" s="227"/>
      <c r="DXX106" s="227"/>
      <c r="DXY106" s="227"/>
      <c r="DXZ106" s="227"/>
      <c r="DYA106" s="227"/>
      <c r="DYB106" s="227"/>
      <c r="DYC106" s="227"/>
      <c r="DYD106" s="227"/>
      <c r="DYE106" s="227"/>
      <c r="DYF106" s="227"/>
      <c r="DYG106" s="227"/>
      <c r="DYH106" s="227"/>
      <c r="DYI106" s="227"/>
      <c r="DYJ106" s="227"/>
      <c r="DYK106" s="227"/>
      <c r="DYL106" s="227"/>
      <c r="DYM106" s="227"/>
      <c r="DYN106" s="227"/>
      <c r="DYO106" s="227"/>
      <c r="DYP106" s="227"/>
      <c r="DYQ106" s="227"/>
      <c r="DYR106" s="227"/>
      <c r="DYS106" s="227"/>
      <c r="DYT106" s="227"/>
      <c r="DYU106" s="227"/>
      <c r="DYV106" s="227"/>
      <c r="DYW106" s="227"/>
      <c r="DYX106" s="227"/>
      <c r="DYY106" s="227"/>
      <c r="DYZ106" s="227"/>
      <c r="DZA106" s="227"/>
      <c r="DZB106" s="227"/>
      <c r="DZC106" s="227"/>
      <c r="DZD106" s="227"/>
      <c r="DZE106" s="227"/>
      <c r="DZF106" s="227"/>
      <c r="DZG106" s="227"/>
      <c r="DZH106" s="227"/>
      <c r="DZI106" s="227"/>
      <c r="DZJ106" s="227"/>
      <c r="DZK106" s="227"/>
      <c r="DZL106" s="227"/>
      <c r="DZM106" s="227"/>
      <c r="DZN106" s="227"/>
      <c r="DZO106" s="227"/>
      <c r="DZP106" s="227"/>
      <c r="DZQ106" s="227"/>
      <c r="DZR106" s="227"/>
      <c r="DZS106" s="227"/>
      <c r="DZT106" s="227"/>
      <c r="DZU106" s="227"/>
      <c r="DZV106" s="227"/>
      <c r="DZW106" s="227"/>
      <c r="DZX106" s="227"/>
      <c r="DZY106" s="227"/>
      <c r="DZZ106" s="227"/>
      <c r="EAA106" s="227"/>
      <c r="EAB106" s="227"/>
      <c r="EAC106" s="227"/>
      <c r="EAD106" s="227"/>
      <c r="EAE106" s="227"/>
      <c r="EAF106" s="227"/>
      <c r="EAG106" s="227"/>
      <c r="EAH106" s="227"/>
      <c r="EAI106" s="227"/>
      <c r="EAJ106" s="227"/>
      <c r="EAK106" s="227"/>
      <c r="EAL106" s="227"/>
      <c r="EAM106" s="227"/>
      <c r="EAN106" s="227"/>
      <c r="EAO106" s="227"/>
      <c r="EAP106" s="227"/>
      <c r="EAQ106" s="227"/>
      <c r="EAR106" s="227"/>
      <c r="EAS106" s="227"/>
      <c r="EAT106" s="227"/>
      <c r="EAU106" s="227"/>
      <c r="EAV106" s="227"/>
      <c r="EAW106" s="227"/>
      <c r="EAX106" s="227"/>
      <c r="EAY106" s="227"/>
      <c r="EAZ106" s="227"/>
      <c r="EBA106" s="227"/>
      <c r="EBB106" s="227"/>
      <c r="EBC106" s="227"/>
      <c r="EBD106" s="227"/>
      <c r="EBE106" s="227"/>
      <c r="EBF106" s="227"/>
      <c r="EBG106" s="227"/>
      <c r="EBH106" s="227"/>
      <c r="EBI106" s="227"/>
      <c r="EBJ106" s="227"/>
      <c r="EBK106" s="227"/>
      <c r="EBL106" s="227"/>
      <c r="EBM106" s="227"/>
      <c r="EBN106" s="227"/>
      <c r="EBO106" s="227"/>
      <c r="EBP106" s="227"/>
      <c r="EBQ106" s="227"/>
      <c r="EBR106" s="227"/>
      <c r="EBS106" s="227"/>
      <c r="EBT106" s="227"/>
      <c r="EBU106" s="227"/>
      <c r="EBV106" s="227"/>
      <c r="EBW106" s="227"/>
      <c r="EBX106" s="227"/>
      <c r="EBY106" s="227"/>
      <c r="EBZ106" s="227"/>
      <c r="ECA106" s="227"/>
      <c r="ECB106" s="227"/>
      <c r="ECC106" s="227"/>
      <c r="ECD106" s="227"/>
      <c r="ECE106" s="227"/>
      <c r="ECF106" s="227"/>
      <c r="ECG106" s="227"/>
      <c r="ECH106" s="227"/>
      <c r="ECI106" s="227"/>
      <c r="ECJ106" s="227"/>
      <c r="ECK106" s="227"/>
      <c r="ECL106" s="227"/>
      <c r="ECM106" s="227"/>
      <c r="ECN106" s="227"/>
      <c r="ECO106" s="227"/>
      <c r="ECP106" s="227"/>
      <c r="ECQ106" s="227"/>
      <c r="ECR106" s="227"/>
      <c r="ECS106" s="227"/>
      <c r="ECT106" s="227"/>
      <c r="ECU106" s="227"/>
      <c r="ECV106" s="227"/>
      <c r="ECW106" s="227"/>
      <c r="ECX106" s="227"/>
      <c r="ECY106" s="227"/>
      <c r="ECZ106" s="227"/>
      <c r="EDA106" s="227"/>
      <c r="EDB106" s="227"/>
      <c r="EDC106" s="227"/>
      <c r="EDD106" s="227"/>
      <c r="EDE106" s="227"/>
      <c r="EDF106" s="227"/>
      <c r="EDG106" s="227"/>
      <c r="EDH106" s="227"/>
      <c r="EDI106" s="227"/>
      <c r="EDJ106" s="227"/>
      <c r="EDK106" s="227"/>
      <c r="EDL106" s="227"/>
      <c r="EDM106" s="227"/>
      <c r="EDN106" s="227"/>
      <c r="EDO106" s="227"/>
      <c r="EDP106" s="227"/>
      <c r="EDQ106" s="227"/>
      <c r="EDR106" s="227"/>
      <c r="EDS106" s="227"/>
      <c r="EDT106" s="227"/>
      <c r="EDU106" s="227"/>
      <c r="EDV106" s="227"/>
      <c r="EDW106" s="227"/>
      <c r="EDX106" s="227"/>
      <c r="EDY106" s="227"/>
      <c r="EDZ106" s="227"/>
      <c r="EEA106" s="227"/>
      <c r="EEB106" s="227"/>
      <c r="EEC106" s="227"/>
      <c r="EED106" s="227"/>
      <c r="EEE106" s="227"/>
      <c r="EEF106" s="227"/>
      <c r="EEG106" s="227"/>
      <c r="EEH106" s="227"/>
      <c r="EEI106" s="227"/>
      <c r="EEJ106" s="227"/>
      <c r="EEK106" s="227"/>
      <c r="EEL106" s="227"/>
      <c r="EEM106" s="227"/>
      <c r="EEN106" s="227"/>
      <c r="EEO106" s="227"/>
      <c r="EEP106" s="227"/>
      <c r="EEQ106" s="227"/>
      <c r="EER106" s="227"/>
      <c r="EES106" s="227"/>
      <c r="EET106" s="227"/>
      <c r="EEU106" s="227"/>
      <c r="EEV106" s="227"/>
      <c r="EEW106" s="227"/>
      <c r="EEX106" s="227"/>
      <c r="EEY106" s="227"/>
      <c r="EEZ106" s="227"/>
      <c r="EFA106" s="227"/>
      <c r="EFB106" s="227"/>
      <c r="EFC106" s="227"/>
      <c r="EFD106" s="227"/>
      <c r="EFE106" s="227"/>
      <c r="EFF106" s="227"/>
      <c r="EFG106" s="227"/>
      <c r="EFH106" s="227"/>
      <c r="EFI106" s="227"/>
      <c r="EFJ106" s="227"/>
      <c r="EFK106" s="227"/>
      <c r="EFL106" s="227"/>
      <c r="EFM106" s="227"/>
      <c r="EFN106" s="227"/>
      <c r="EFO106" s="227"/>
      <c r="EFP106" s="227"/>
      <c r="EFQ106" s="227"/>
      <c r="EFR106" s="227"/>
      <c r="EFS106" s="227"/>
      <c r="EFT106" s="227"/>
      <c r="EFU106" s="227"/>
      <c r="EFV106" s="227"/>
      <c r="EFW106" s="227"/>
      <c r="EFX106" s="227"/>
      <c r="EFY106" s="227"/>
      <c r="EFZ106" s="227"/>
      <c r="EGA106" s="227"/>
      <c r="EGB106" s="227"/>
      <c r="EGC106" s="227"/>
      <c r="EGD106" s="227"/>
      <c r="EGE106" s="227"/>
      <c r="EGF106" s="227"/>
      <c r="EGG106" s="227"/>
      <c r="EGH106" s="227"/>
      <c r="EGI106" s="227"/>
      <c r="EGJ106" s="227"/>
      <c r="EGK106" s="227"/>
      <c r="EGL106" s="227"/>
      <c r="EGM106" s="227"/>
      <c r="EGN106" s="227"/>
      <c r="EGO106" s="227"/>
      <c r="EGP106" s="227"/>
      <c r="EGQ106" s="227"/>
      <c r="EGR106" s="227"/>
      <c r="EGS106" s="227"/>
      <c r="EGT106" s="227"/>
      <c r="EGU106" s="227"/>
      <c r="EGV106" s="227"/>
      <c r="EGW106" s="227"/>
      <c r="EGX106" s="227"/>
      <c r="EGY106" s="227"/>
      <c r="EGZ106" s="227"/>
      <c r="EHA106" s="227"/>
      <c r="EHB106" s="227"/>
      <c r="EHC106" s="227"/>
      <c r="EHD106" s="227"/>
      <c r="EHE106" s="227"/>
      <c r="EHF106" s="227"/>
      <c r="EHG106" s="227"/>
      <c r="EHH106" s="227"/>
      <c r="EHI106" s="227"/>
      <c r="EHJ106" s="227"/>
      <c r="EHK106" s="227"/>
      <c r="EHL106" s="227"/>
      <c r="EHM106" s="227"/>
      <c r="EHN106" s="227"/>
      <c r="EHO106" s="227"/>
      <c r="EHP106" s="227"/>
      <c r="EHQ106" s="227"/>
      <c r="EHR106" s="227"/>
      <c r="EHS106" s="227"/>
      <c r="EHT106" s="227"/>
      <c r="EHU106" s="227"/>
      <c r="EHV106" s="227"/>
      <c r="EHW106" s="227"/>
      <c r="EHX106" s="227"/>
      <c r="EHY106" s="227"/>
      <c r="EHZ106" s="227"/>
      <c r="EIA106" s="227"/>
      <c r="EIB106" s="227"/>
      <c r="EIC106" s="227"/>
      <c r="EID106" s="227"/>
      <c r="EIE106" s="227"/>
      <c r="EIF106" s="227"/>
      <c r="EIG106" s="227"/>
      <c r="EIH106" s="227"/>
      <c r="EII106" s="227"/>
      <c r="EIJ106" s="227"/>
      <c r="EIK106" s="227"/>
      <c r="EIL106" s="227"/>
      <c r="EIM106" s="227"/>
      <c r="EIN106" s="227"/>
      <c r="EIO106" s="227"/>
      <c r="EIP106" s="227"/>
      <c r="EIQ106" s="227"/>
      <c r="EIR106" s="227"/>
      <c r="EIS106" s="227"/>
      <c r="EIT106" s="227"/>
      <c r="EIU106" s="227"/>
      <c r="EIV106" s="227"/>
      <c r="EIW106" s="227"/>
      <c r="EIX106" s="227"/>
      <c r="EIY106" s="227"/>
      <c r="EIZ106" s="227"/>
      <c r="EJA106" s="227"/>
      <c r="EJB106" s="227"/>
      <c r="EJC106" s="227"/>
      <c r="EJD106" s="227"/>
      <c r="EJE106" s="227"/>
      <c r="EJF106" s="227"/>
      <c r="EJG106" s="227"/>
      <c r="EJH106" s="227"/>
      <c r="EJI106" s="227"/>
      <c r="EJJ106" s="227"/>
      <c r="EJK106" s="227"/>
      <c r="EJL106" s="227"/>
      <c r="EJM106" s="227"/>
      <c r="EJN106" s="227"/>
      <c r="EJO106" s="227"/>
      <c r="EJP106" s="227"/>
      <c r="EJQ106" s="227"/>
      <c r="EJR106" s="227"/>
      <c r="EJS106" s="227"/>
      <c r="EJT106" s="227"/>
      <c r="EJU106" s="227"/>
      <c r="EJV106" s="227"/>
      <c r="EJW106" s="227"/>
      <c r="EJX106" s="227"/>
      <c r="EJY106" s="227"/>
      <c r="EJZ106" s="227"/>
      <c r="EKA106" s="227"/>
      <c r="EKB106" s="227"/>
      <c r="EKC106" s="227"/>
      <c r="EKD106" s="227"/>
      <c r="EKE106" s="227"/>
      <c r="EKF106" s="227"/>
      <c r="EKG106" s="227"/>
      <c r="EKH106" s="227"/>
      <c r="EKI106" s="227"/>
      <c r="EKJ106" s="227"/>
      <c r="EKK106" s="227"/>
      <c r="EKL106" s="227"/>
      <c r="EKM106" s="227"/>
      <c r="EKN106" s="227"/>
      <c r="EKO106" s="227"/>
      <c r="EKP106" s="227"/>
      <c r="EKQ106" s="227"/>
      <c r="EKR106" s="227"/>
      <c r="EKS106" s="227"/>
      <c r="EKT106" s="227"/>
      <c r="EKU106" s="227"/>
      <c r="EKV106" s="227"/>
      <c r="EKW106" s="227"/>
      <c r="EKX106" s="227"/>
      <c r="EKY106" s="227"/>
      <c r="EKZ106" s="227"/>
      <c r="ELA106" s="227"/>
      <c r="ELB106" s="227"/>
      <c r="ELC106" s="227"/>
      <c r="ELD106" s="227"/>
      <c r="ELE106" s="227"/>
      <c r="ELF106" s="227"/>
      <c r="ELG106" s="227"/>
      <c r="ELH106" s="227"/>
      <c r="ELI106" s="227"/>
      <c r="ELJ106" s="227"/>
      <c r="ELK106" s="227"/>
      <c r="ELL106" s="227"/>
      <c r="ELM106" s="227"/>
      <c r="ELN106" s="227"/>
      <c r="ELO106" s="227"/>
      <c r="ELP106" s="227"/>
      <c r="ELQ106" s="227"/>
      <c r="ELR106" s="227"/>
      <c r="ELS106" s="227"/>
      <c r="ELT106" s="227"/>
      <c r="ELU106" s="227"/>
      <c r="ELV106" s="227"/>
      <c r="ELW106" s="227"/>
      <c r="ELX106" s="227"/>
      <c r="ELY106" s="227"/>
      <c r="ELZ106" s="227"/>
      <c r="EMA106" s="227"/>
      <c r="EMB106" s="227"/>
      <c r="EMC106" s="227"/>
      <c r="EMD106" s="227"/>
      <c r="EME106" s="227"/>
      <c r="EMF106" s="227"/>
      <c r="EMG106" s="227"/>
      <c r="EMH106" s="227"/>
      <c r="EMI106" s="227"/>
      <c r="EMJ106" s="227"/>
      <c r="EMK106" s="227"/>
      <c r="EML106" s="227"/>
      <c r="EMM106" s="227"/>
      <c r="EMN106" s="227"/>
      <c r="EMO106" s="227"/>
      <c r="EMP106" s="227"/>
      <c r="EMQ106" s="227"/>
      <c r="EMR106" s="227"/>
      <c r="EMS106" s="227"/>
      <c r="EMT106" s="227"/>
      <c r="EMU106" s="227"/>
      <c r="EMV106" s="227"/>
      <c r="EMW106" s="227"/>
      <c r="EMX106" s="227"/>
      <c r="EMY106" s="227"/>
      <c r="EMZ106" s="227"/>
      <c r="ENA106" s="227"/>
      <c r="ENB106" s="227"/>
      <c r="ENC106" s="227"/>
      <c r="END106" s="227"/>
      <c r="ENE106" s="227"/>
      <c r="ENF106" s="227"/>
      <c r="ENG106" s="227"/>
      <c r="ENH106" s="227"/>
      <c r="ENI106" s="227"/>
      <c r="ENJ106" s="227"/>
      <c r="ENK106" s="227"/>
      <c r="ENL106" s="227"/>
      <c r="ENM106" s="227"/>
      <c r="ENN106" s="227"/>
      <c r="ENO106" s="227"/>
      <c r="ENP106" s="227"/>
      <c r="ENQ106" s="227"/>
      <c r="ENR106" s="227"/>
      <c r="ENS106" s="227"/>
      <c r="ENT106" s="227"/>
      <c r="ENU106" s="227"/>
      <c r="ENV106" s="227"/>
      <c r="ENW106" s="227"/>
      <c r="ENX106" s="227"/>
      <c r="ENY106" s="227"/>
      <c r="ENZ106" s="227"/>
      <c r="EOA106" s="227"/>
      <c r="EOB106" s="227"/>
      <c r="EOC106" s="227"/>
      <c r="EOD106" s="227"/>
      <c r="EOE106" s="227"/>
      <c r="EOF106" s="227"/>
      <c r="EOG106" s="227"/>
      <c r="EOH106" s="227"/>
      <c r="EOI106" s="227"/>
      <c r="EOJ106" s="227"/>
      <c r="EOK106" s="227"/>
      <c r="EOL106" s="227"/>
      <c r="EOM106" s="227"/>
      <c r="EON106" s="227"/>
      <c r="EOO106" s="227"/>
      <c r="EOP106" s="227"/>
      <c r="EOQ106" s="227"/>
      <c r="EOR106" s="227"/>
      <c r="EOS106" s="227"/>
      <c r="EOT106" s="227"/>
      <c r="EOU106" s="227"/>
      <c r="EOV106" s="227"/>
      <c r="EOW106" s="227"/>
      <c r="EOX106" s="227"/>
      <c r="EOY106" s="227"/>
      <c r="EOZ106" s="227"/>
      <c r="EPA106" s="227"/>
      <c r="EPB106" s="227"/>
      <c r="EPC106" s="227"/>
      <c r="EPD106" s="227"/>
      <c r="EPE106" s="227"/>
      <c r="EPF106" s="227"/>
      <c r="EPG106" s="227"/>
      <c r="EPH106" s="227"/>
      <c r="EPI106" s="227"/>
      <c r="EPJ106" s="227"/>
      <c r="EPK106" s="227"/>
      <c r="EPL106" s="227"/>
      <c r="EPM106" s="227"/>
      <c r="EPN106" s="227"/>
      <c r="EPO106" s="227"/>
      <c r="EPP106" s="227"/>
      <c r="EPQ106" s="227"/>
      <c r="EPR106" s="227"/>
      <c r="EPS106" s="227"/>
      <c r="EPT106" s="227"/>
      <c r="EPU106" s="227"/>
      <c r="EPV106" s="227"/>
      <c r="EPW106" s="227"/>
      <c r="EPX106" s="227"/>
      <c r="EPY106" s="227"/>
      <c r="EPZ106" s="227"/>
      <c r="EQA106" s="227"/>
      <c r="EQB106" s="227"/>
      <c r="EQC106" s="227"/>
      <c r="EQD106" s="227"/>
      <c r="EQE106" s="227"/>
      <c r="EQF106" s="227"/>
      <c r="EQG106" s="227"/>
      <c r="EQH106" s="227"/>
      <c r="EQI106" s="227"/>
      <c r="EQJ106" s="227"/>
      <c r="EQK106" s="227"/>
      <c r="EQL106" s="227"/>
      <c r="EQM106" s="227"/>
      <c r="EQN106" s="227"/>
      <c r="EQO106" s="227"/>
      <c r="EQP106" s="227"/>
      <c r="EQQ106" s="227"/>
      <c r="EQR106" s="227"/>
      <c r="EQS106" s="227"/>
      <c r="EQT106" s="227"/>
      <c r="EQU106" s="227"/>
      <c r="EQV106" s="227"/>
      <c r="EQW106" s="227"/>
      <c r="EQX106" s="227"/>
      <c r="EQY106" s="227"/>
      <c r="EQZ106" s="227"/>
      <c r="ERA106" s="227"/>
      <c r="ERB106" s="227"/>
      <c r="ERC106" s="227"/>
      <c r="ERD106" s="227"/>
      <c r="ERE106" s="227"/>
      <c r="ERF106" s="227"/>
      <c r="ERG106" s="227"/>
      <c r="ERH106" s="227"/>
      <c r="ERI106" s="227"/>
      <c r="ERJ106" s="227"/>
      <c r="ERK106" s="227"/>
      <c r="ERL106" s="227"/>
      <c r="ERM106" s="227"/>
      <c r="ERN106" s="227"/>
      <c r="ERO106" s="227"/>
      <c r="ERP106" s="227"/>
      <c r="ERQ106" s="227"/>
      <c r="ERR106" s="227"/>
      <c r="ERS106" s="227"/>
      <c r="ERT106" s="227"/>
      <c r="ERU106" s="227"/>
      <c r="ERV106" s="227"/>
      <c r="ERW106" s="227"/>
      <c r="ERX106" s="227"/>
      <c r="ERY106" s="227"/>
      <c r="ERZ106" s="227"/>
      <c r="ESA106" s="227"/>
      <c r="ESB106" s="227"/>
      <c r="ESC106" s="227"/>
      <c r="ESD106" s="227"/>
      <c r="ESE106" s="227"/>
      <c r="ESF106" s="227"/>
      <c r="ESG106" s="227"/>
      <c r="ESH106" s="227"/>
      <c r="ESI106" s="227"/>
      <c r="ESJ106" s="227"/>
      <c r="ESK106" s="227"/>
      <c r="ESL106" s="227"/>
      <c r="ESM106" s="227"/>
      <c r="ESN106" s="227"/>
      <c r="ESO106" s="227"/>
      <c r="ESP106" s="227"/>
      <c r="ESQ106" s="227"/>
      <c r="ESR106" s="227"/>
      <c r="ESS106" s="227"/>
      <c r="EST106" s="227"/>
      <c r="ESU106" s="227"/>
      <c r="ESV106" s="227"/>
      <c r="ESW106" s="227"/>
      <c r="ESX106" s="227"/>
      <c r="ESY106" s="227"/>
      <c r="ESZ106" s="227"/>
      <c r="ETA106" s="227"/>
      <c r="ETB106" s="227"/>
      <c r="ETC106" s="227"/>
      <c r="ETD106" s="227"/>
      <c r="ETE106" s="227"/>
      <c r="ETF106" s="227"/>
      <c r="ETG106" s="227"/>
      <c r="ETH106" s="227"/>
      <c r="ETI106" s="227"/>
      <c r="ETJ106" s="227"/>
      <c r="ETK106" s="227"/>
      <c r="ETL106" s="227"/>
      <c r="ETM106" s="227"/>
      <c r="ETN106" s="227"/>
      <c r="ETO106" s="227"/>
      <c r="ETP106" s="227"/>
      <c r="ETQ106" s="227"/>
      <c r="ETR106" s="227"/>
      <c r="ETS106" s="227"/>
      <c r="ETT106" s="227"/>
      <c r="ETU106" s="227"/>
      <c r="ETV106" s="227"/>
      <c r="ETW106" s="227"/>
      <c r="ETX106" s="227"/>
      <c r="ETY106" s="227"/>
      <c r="ETZ106" s="227"/>
      <c r="EUA106" s="227"/>
      <c r="EUB106" s="227"/>
      <c r="EUC106" s="227"/>
      <c r="EUD106" s="227"/>
      <c r="EUE106" s="227"/>
      <c r="EUF106" s="227"/>
      <c r="EUG106" s="227"/>
      <c r="EUH106" s="227"/>
      <c r="EUI106" s="227"/>
      <c r="EUJ106" s="227"/>
      <c r="EUK106" s="227"/>
      <c r="EUL106" s="227"/>
      <c r="EUM106" s="227"/>
      <c r="EUN106" s="227"/>
      <c r="EUO106" s="227"/>
      <c r="EUP106" s="227"/>
      <c r="EUQ106" s="227"/>
      <c r="EUR106" s="227"/>
      <c r="EUS106" s="227"/>
      <c r="EUT106" s="227"/>
      <c r="EUU106" s="227"/>
      <c r="EUV106" s="227"/>
      <c r="EUW106" s="227"/>
      <c r="EUX106" s="227"/>
      <c r="EUY106" s="227"/>
      <c r="EUZ106" s="227"/>
      <c r="EVA106" s="227"/>
      <c r="EVB106" s="227"/>
      <c r="EVC106" s="227"/>
      <c r="EVD106" s="227"/>
      <c r="EVE106" s="227"/>
      <c r="EVF106" s="227"/>
      <c r="EVG106" s="227"/>
      <c r="EVH106" s="227"/>
      <c r="EVI106" s="227"/>
      <c r="EVJ106" s="227"/>
      <c r="EVK106" s="227"/>
      <c r="EVL106" s="227"/>
      <c r="EVM106" s="227"/>
      <c r="EVN106" s="227"/>
      <c r="EVO106" s="227"/>
      <c r="EVP106" s="227"/>
      <c r="EVQ106" s="227"/>
      <c r="EVR106" s="227"/>
      <c r="EVS106" s="227"/>
      <c r="EVT106" s="227"/>
      <c r="EVU106" s="227"/>
      <c r="EVV106" s="227"/>
      <c r="EVW106" s="227"/>
      <c r="EVX106" s="227"/>
      <c r="EVY106" s="227"/>
      <c r="EVZ106" s="227"/>
      <c r="EWA106" s="227"/>
      <c r="EWB106" s="227"/>
      <c r="EWC106" s="227"/>
      <c r="EWD106" s="227"/>
      <c r="EWE106" s="227"/>
      <c r="EWF106" s="227"/>
      <c r="EWG106" s="227"/>
      <c r="EWH106" s="227"/>
      <c r="EWI106" s="227"/>
      <c r="EWJ106" s="227"/>
      <c r="EWK106" s="227"/>
      <c r="EWL106" s="227"/>
      <c r="EWM106" s="227"/>
      <c r="EWN106" s="227"/>
      <c r="EWO106" s="227"/>
      <c r="EWP106" s="227"/>
      <c r="EWQ106" s="227"/>
      <c r="EWR106" s="227"/>
      <c r="EWS106" s="227"/>
      <c r="EWT106" s="227"/>
      <c r="EWU106" s="227"/>
      <c r="EWV106" s="227"/>
      <c r="EWW106" s="227"/>
      <c r="EWX106" s="227"/>
      <c r="EWY106" s="227"/>
      <c r="EWZ106" s="227"/>
      <c r="EXA106" s="227"/>
      <c r="EXB106" s="227"/>
      <c r="EXC106" s="227"/>
      <c r="EXD106" s="227"/>
      <c r="EXE106" s="227"/>
      <c r="EXF106" s="227"/>
      <c r="EXG106" s="227"/>
      <c r="EXH106" s="227"/>
      <c r="EXI106" s="227"/>
      <c r="EXJ106" s="227"/>
      <c r="EXK106" s="227"/>
      <c r="EXL106" s="227"/>
      <c r="EXM106" s="227"/>
      <c r="EXN106" s="227"/>
      <c r="EXO106" s="227"/>
      <c r="EXP106" s="227"/>
      <c r="EXQ106" s="227"/>
      <c r="EXR106" s="227"/>
      <c r="EXS106" s="227"/>
      <c r="EXT106" s="227"/>
      <c r="EXU106" s="227"/>
      <c r="EXV106" s="227"/>
      <c r="EXW106" s="227"/>
      <c r="EXX106" s="227"/>
      <c r="EXY106" s="227"/>
      <c r="EXZ106" s="227"/>
      <c r="EYA106" s="227"/>
      <c r="EYB106" s="227"/>
      <c r="EYC106" s="227"/>
      <c r="EYD106" s="227"/>
      <c r="EYE106" s="227"/>
      <c r="EYF106" s="227"/>
      <c r="EYG106" s="227"/>
      <c r="EYH106" s="227"/>
      <c r="EYI106" s="227"/>
      <c r="EYJ106" s="227"/>
      <c r="EYK106" s="227"/>
      <c r="EYL106" s="227"/>
      <c r="EYM106" s="227"/>
      <c r="EYN106" s="227"/>
      <c r="EYO106" s="227"/>
      <c r="EYP106" s="227"/>
      <c r="EYQ106" s="227"/>
      <c r="EYR106" s="227"/>
      <c r="EYS106" s="227"/>
      <c r="EYT106" s="227"/>
      <c r="EYU106" s="227"/>
      <c r="EYV106" s="227"/>
      <c r="EYW106" s="227"/>
      <c r="EYX106" s="227"/>
      <c r="EYY106" s="227"/>
      <c r="EYZ106" s="227"/>
      <c r="EZA106" s="227"/>
      <c r="EZB106" s="227"/>
      <c r="EZC106" s="227"/>
      <c r="EZD106" s="227"/>
      <c r="EZE106" s="227"/>
      <c r="EZF106" s="227"/>
      <c r="EZG106" s="227"/>
      <c r="EZH106" s="227"/>
      <c r="EZI106" s="227"/>
      <c r="EZJ106" s="227"/>
      <c r="EZK106" s="227"/>
      <c r="EZL106" s="227"/>
      <c r="EZM106" s="227"/>
      <c r="EZN106" s="227"/>
      <c r="EZO106" s="227"/>
      <c r="EZP106" s="227"/>
      <c r="EZQ106" s="227"/>
      <c r="EZR106" s="227"/>
      <c r="EZS106" s="227"/>
      <c r="EZT106" s="227"/>
      <c r="EZU106" s="227"/>
      <c r="EZV106" s="227"/>
      <c r="EZW106" s="227"/>
      <c r="EZX106" s="227"/>
      <c r="EZY106" s="227"/>
      <c r="EZZ106" s="227"/>
      <c r="FAA106" s="227"/>
      <c r="FAB106" s="227"/>
      <c r="FAC106" s="227"/>
      <c r="FAD106" s="227"/>
      <c r="FAE106" s="227"/>
      <c r="FAF106" s="227"/>
      <c r="FAG106" s="227"/>
      <c r="FAH106" s="227"/>
      <c r="FAI106" s="227"/>
      <c r="FAJ106" s="227"/>
      <c r="FAK106" s="227"/>
      <c r="FAL106" s="227"/>
      <c r="FAM106" s="227"/>
      <c r="FAN106" s="227"/>
      <c r="FAO106" s="227"/>
      <c r="FAP106" s="227"/>
      <c r="FAQ106" s="227"/>
      <c r="FAR106" s="227"/>
      <c r="FAS106" s="227"/>
      <c r="FAT106" s="227"/>
      <c r="FAU106" s="227"/>
      <c r="FAV106" s="227"/>
      <c r="FAW106" s="227"/>
      <c r="FAX106" s="227"/>
      <c r="FAY106" s="227"/>
      <c r="FAZ106" s="227"/>
      <c r="FBA106" s="227"/>
      <c r="FBB106" s="227"/>
      <c r="FBC106" s="227"/>
      <c r="FBD106" s="227"/>
      <c r="FBE106" s="227"/>
      <c r="FBF106" s="227"/>
      <c r="FBG106" s="227"/>
      <c r="FBH106" s="227"/>
      <c r="FBI106" s="227"/>
      <c r="FBJ106" s="227"/>
      <c r="FBK106" s="227"/>
      <c r="FBL106" s="227"/>
      <c r="FBM106" s="227"/>
      <c r="FBN106" s="227"/>
      <c r="FBO106" s="227"/>
      <c r="FBP106" s="227"/>
      <c r="FBQ106" s="227"/>
      <c r="FBR106" s="227"/>
      <c r="FBS106" s="227"/>
      <c r="FBT106" s="227"/>
      <c r="FBU106" s="227"/>
      <c r="FBV106" s="227"/>
      <c r="FBW106" s="227"/>
      <c r="FBX106" s="227"/>
      <c r="FBY106" s="227"/>
      <c r="FBZ106" s="227"/>
      <c r="FCA106" s="227"/>
      <c r="FCB106" s="227"/>
      <c r="FCC106" s="227"/>
      <c r="FCD106" s="227"/>
      <c r="FCE106" s="227"/>
      <c r="FCF106" s="227"/>
      <c r="FCG106" s="227"/>
      <c r="FCH106" s="227"/>
      <c r="FCI106" s="227"/>
      <c r="FCJ106" s="227"/>
      <c r="FCK106" s="227"/>
      <c r="FCL106" s="227"/>
      <c r="FCM106" s="227"/>
      <c r="FCN106" s="227"/>
      <c r="FCO106" s="227"/>
      <c r="FCP106" s="227"/>
      <c r="FCQ106" s="227"/>
      <c r="FCR106" s="227"/>
      <c r="FCS106" s="227"/>
      <c r="FCT106" s="227"/>
      <c r="FCU106" s="227"/>
      <c r="FCV106" s="227"/>
      <c r="FCW106" s="227"/>
      <c r="FCX106" s="227"/>
      <c r="FCY106" s="227"/>
      <c r="FCZ106" s="227"/>
      <c r="FDA106" s="227"/>
      <c r="FDB106" s="227"/>
      <c r="FDC106" s="227"/>
      <c r="FDD106" s="227"/>
      <c r="FDE106" s="227"/>
      <c r="FDF106" s="227"/>
      <c r="FDG106" s="227"/>
      <c r="FDH106" s="227"/>
      <c r="FDI106" s="227"/>
      <c r="FDJ106" s="227"/>
      <c r="FDK106" s="227"/>
      <c r="FDL106" s="227"/>
      <c r="FDM106" s="227"/>
      <c r="FDN106" s="227"/>
      <c r="FDO106" s="227"/>
      <c r="FDP106" s="227"/>
      <c r="FDQ106" s="227"/>
      <c r="FDR106" s="227"/>
      <c r="FDS106" s="227"/>
      <c r="FDT106" s="227"/>
      <c r="FDU106" s="227"/>
      <c r="FDV106" s="227"/>
      <c r="FDW106" s="227"/>
      <c r="FDX106" s="227"/>
      <c r="FDY106" s="227"/>
      <c r="FDZ106" s="227"/>
      <c r="FEA106" s="227"/>
      <c r="FEB106" s="227"/>
      <c r="FEC106" s="227"/>
      <c r="FED106" s="227"/>
      <c r="FEE106" s="227"/>
      <c r="FEF106" s="227"/>
      <c r="FEG106" s="227"/>
      <c r="FEH106" s="227"/>
      <c r="FEI106" s="227"/>
      <c r="FEJ106" s="227"/>
      <c r="FEK106" s="227"/>
      <c r="FEL106" s="227"/>
      <c r="FEM106" s="227"/>
      <c r="FEN106" s="227"/>
      <c r="FEO106" s="227"/>
      <c r="FEP106" s="227"/>
      <c r="FEQ106" s="227"/>
      <c r="FER106" s="227"/>
      <c r="FES106" s="227"/>
      <c r="FET106" s="227"/>
      <c r="FEU106" s="227"/>
      <c r="FEV106" s="227"/>
      <c r="FEW106" s="227"/>
      <c r="FEX106" s="227"/>
      <c r="FEY106" s="227"/>
      <c r="FEZ106" s="227"/>
      <c r="FFA106" s="227"/>
      <c r="FFB106" s="227"/>
      <c r="FFC106" s="227"/>
      <c r="FFD106" s="227"/>
      <c r="FFE106" s="227"/>
      <c r="FFF106" s="227"/>
      <c r="FFG106" s="227"/>
      <c r="FFH106" s="227"/>
      <c r="FFI106" s="227"/>
      <c r="FFJ106" s="227"/>
      <c r="FFK106" s="227"/>
      <c r="FFL106" s="227"/>
      <c r="FFM106" s="227"/>
      <c r="FFN106" s="227"/>
      <c r="FFO106" s="227"/>
      <c r="FFP106" s="227"/>
      <c r="FFQ106" s="227"/>
      <c r="FFR106" s="227"/>
      <c r="FFS106" s="227"/>
      <c r="FFT106" s="227"/>
      <c r="FFU106" s="227"/>
      <c r="FFV106" s="227"/>
      <c r="FFW106" s="227"/>
      <c r="FFX106" s="227"/>
      <c r="FFY106" s="227"/>
      <c r="FFZ106" s="227"/>
      <c r="FGA106" s="227"/>
      <c r="FGB106" s="227"/>
      <c r="FGC106" s="227"/>
      <c r="FGD106" s="227"/>
      <c r="FGE106" s="227"/>
      <c r="FGF106" s="227"/>
      <c r="FGG106" s="227"/>
      <c r="FGH106" s="227"/>
      <c r="FGI106" s="227"/>
      <c r="FGJ106" s="227"/>
      <c r="FGK106" s="227"/>
      <c r="FGL106" s="227"/>
      <c r="FGM106" s="227"/>
      <c r="FGN106" s="227"/>
      <c r="FGO106" s="227"/>
      <c r="FGP106" s="227"/>
      <c r="FGQ106" s="227"/>
      <c r="FGR106" s="227"/>
      <c r="FGS106" s="227"/>
      <c r="FGT106" s="227"/>
      <c r="FGU106" s="227"/>
      <c r="FGV106" s="227"/>
      <c r="FGW106" s="227"/>
      <c r="FGX106" s="227"/>
      <c r="FGY106" s="227"/>
      <c r="FGZ106" s="227"/>
      <c r="FHA106" s="227"/>
      <c r="FHB106" s="227"/>
      <c r="FHC106" s="227"/>
      <c r="FHD106" s="227"/>
      <c r="FHE106" s="227"/>
      <c r="FHF106" s="227"/>
      <c r="FHG106" s="227"/>
      <c r="FHH106" s="227"/>
      <c r="FHI106" s="227"/>
      <c r="FHJ106" s="227"/>
      <c r="FHK106" s="227"/>
      <c r="FHL106" s="227"/>
      <c r="FHM106" s="227"/>
      <c r="FHN106" s="227"/>
      <c r="FHO106" s="227"/>
      <c r="FHP106" s="227"/>
      <c r="FHQ106" s="227"/>
      <c r="FHR106" s="227"/>
      <c r="FHS106" s="227"/>
      <c r="FHT106" s="227"/>
      <c r="FHU106" s="227"/>
      <c r="FHV106" s="227"/>
      <c r="FHW106" s="227"/>
      <c r="FHX106" s="227"/>
      <c r="FHY106" s="227"/>
      <c r="FHZ106" s="227"/>
      <c r="FIA106" s="227"/>
      <c r="FIB106" s="227"/>
      <c r="FIC106" s="227"/>
      <c r="FID106" s="227"/>
      <c r="FIE106" s="227"/>
      <c r="FIF106" s="227"/>
      <c r="FIG106" s="227"/>
      <c r="FIH106" s="227"/>
      <c r="FII106" s="227"/>
      <c r="FIJ106" s="227"/>
      <c r="FIK106" s="227"/>
      <c r="FIL106" s="227"/>
      <c r="FIM106" s="227"/>
      <c r="FIN106" s="227"/>
      <c r="FIO106" s="227"/>
      <c r="FIP106" s="227"/>
      <c r="FIQ106" s="227"/>
      <c r="FIR106" s="227"/>
      <c r="FIS106" s="227"/>
      <c r="FIT106" s="227"/>
      <c r="FIU106" s="227"/>
      <c r="FIV106" s="227"/>
      <c r="FIW106" s="227"/>
      <c r="FIX106" s="227"/>
      <c r="FIY106" s="227"/>
      <c r="FIZ106" s="227"/>
      <c r="FJA106" s="227"/>
      <c r="FJB106" s="227"/>
      <c r="FJC106" s="227"/>
      <c r="FJD106" s="227"/>
      <c r="FJE106" s="227"/>
      <c r="FJF106" s="227"/>
      <c r="FJG106" s="227"/>
      <c r="FJH106" s="227"/>
      <c r="FJI106" s="227"/>
      <c r="FJJ106" s="227"/>
      <c r="FJK106" s="227"/>
      <c r="FJL106" s="227"/>
      <c r="FJM106" s="227"/>
      <c r="FJN106" s="227"/>
      <c r="FJO106" s="227"/>
      <c r="FJP106" s="227"/>
      <c r="FJQ106" s="227"/>
      <c r="FJR106" s="227"/>
      <c r="FJS106" s="227"/>
      <c r="FJT106" s="227"/>
      <c r="FJU106" s="227"/>
      <c r="FJV106" s="227"/>
      <c r="FJW106" s="227"/>
      <c r="FJX106" s="227"/>
      <c r="FJY106" s="227"/>
      <c r="FJZ106" s="227"/>
      <c r="FKA106" s="227"/>
      <c r="FKB106" s="227"/>
      <c r="FKC106" s="227"/>
      <c r="FKD106" s="227"/>
      <c r="FKE106" s="227"/>
      <c r="FKF106" s="227"/>
      <c r="FKG106" s="227"/>
      <c r="FKH106" s="227"/>
      <c r="FKI106" s="227"/>
      <c r="FKJ106" s="227"/>
      <c r="FKK106" s="227"/>
      <c r="FKL106" s="227"/>
      <c r="FKM106" s="227"/>
      <c r="FKN106" s="227"/>
      <c r="FKO106" s="227"/>
      <c r="FKP106" s="227"/>
      <c r="FKQ106" s="227"/>
      <c r="FKR106" s="227"/>
      <c r="FKS106" s="227"/>
      <c r="FKT106" s="227"/>
      <c r="FKU106" s="227"/>
      <c r="FKV106" s="227"/>
      <c r="FKW106" s="227"/>
      <c r="FKX106" s="227"/>
      <c r="FKY106" s="227"/>
      <c r="FKZ106" s="227"/>
      <c r="FLA106" s="227"/>
      <c r="FLB106" s="227"/>
      <c r="FLC106" s="227"/>
      <c r="FLD106" s="227"/>
      <c r="FLE106" s="227"/>
      <c r="FLF106" s="227"/>
      <c r="FLG106" s="227"/>
      <c r="FLH106" s="227"/>
      <c r="FLI106" s="227"/>
      <c r="FLJ106" s="227"/>
      <c r="FLK106" s="227"/>
      <c r="FLL106" s="227"/>
      <c r="FLM106" s="227"/>
      <c r="FLN106" s="227"/>
      <c r="FLO106" s="227"/>
      <c r="FLP106" s="227"/>
      <c r="FLQ106" s="227"/>
      <c r="FLR106" s="227"/>
      <c r="FLS106" s="227"/>
      <c r="FLT106" s="227"/>
      <c r="FLU106" s="227"/>
      <c r="FLV106" s="227"/>
      <c r="FLW106" s="227"/>
      <c r="FLX106" s="227"/>
      <c r="FLY106" s="227"/>
      <c r="FLZ106" s="227"/>
      <c r="FMA106" s="227"/>
      <c r="FMB106" s="227"/>
      <c r="FMC106" s="227"/>
      <c r="FMD106" s="227"/>
      <c r="FME106" s="227"/>
      <c r="FMF106" s="227"/>
      <c r="FMG106" s="227"/>
      <c r="FMH106" s="227"/>
      <c r="FMI106" s="227"/>
      <c r="FMJ106" s="227"/>
      <c r="FMK106" s="227"/>
      <c r="FML106" s="227"/>
      <c r="FMM106" s="227"/>
      <c r="FMN106" s="227"/>
      <c r="FMO106" s="227"/>
      <c r="FMP106" s="227"/>
      <c r="FMQ106" s="227"/>
      <c r="FMR106" s="227"/>
      <c r="FMS106" s="227"/>
      <c r="FMT106" s="227"/>
      <c r="FMU106" s="227"/>
      <c r="FMV106" s="227"/>
      <c r="FMW106" s="227"/>
      <c r="FMX106" s="227"/>
      <c r="FMY106" s="227"/>
      <c r="FMZ106" s="227"/>
      <c r="FNA106" s="227"/>
      <c r="FNB106" s="227"/>
      <c r="FNC106" s="227"/>
      <c r="FND106" s="227"/>
      <c r="FNE106" s="227"/>
      <c r="FNF106" s="227"/>
      <c r="FNG106" s="227"/>
      <c r="FNH106" s="227"/>
      <c r="FNI106" s="227"/>
      <c r="FNJ106" s="227"/>
      <c r="FNK106" s="227"/>
      <c r="FNL106" s="227"/>
      <c r="FNM106" s="227"/>
      <c r="FNN106" s="227"/>
      <c r="FNO106" s="227"/>
      <c r="FNP106" s="227"/>
      <c r="FNQ106" s="227"/>
      <c r="FNR106" s="227"/>
      <c r="FNS106" s="227"/>
      <c r="FNT106" s="227"/>
      <c r="FNU106" s="227"/>
      <c r="FNV106" s="227"/>
      <c r="FNW106" s="227"/>
      <c r="FNX106" s="227"/>
      <c r="FNY106" s="227"/>
      <c r="FNZ106" s="227"/>
      <c r="FOA106" s="227"/>
      <c r="FOB106" s="227"/>
      <c r="FOC106" s="227"/>
      <c r="FOD106" s="227"/>
      <c r="FOE106" s="227"/>
      <c r="FOF106" s="227"/>
      <c r="FOG106" s="227"/>
      <c r="FOH106" s="227"/>
      <c r="FOI106" s="227"/>
      <c r="FOJ106" s="227"/>
      <c r="FOK106" s="227"/>
      <c r="FOL106" s="227"/>
      <c r="FOM106" s="227"/>
      <c r="FON106" s="227"/>
      <c r="FOO106" s="227"/>
      <c r="FOP106" s="227"/>
      <c r="FOQ106" s="227"/>
      <c r="FOR106" s="227"/>
      <c r="FOS106" s="227"/>
      <c r="FOT106" s="227"/>
      <c r="FOU106" s="227"/>
      <c r="FOV106" s="227"/>
      <c r="FOW106" s="227"/>
      <c r="FOX106" s="227"/>
      <c r="FOY106" s="227"/>
      <c r="FOZ106" s="227"/>
      <c r="FPA106" s="227"/>
      <c r="FPB106" s="227"/>
      <c r="FPC106" s="227"/>
      <c r="FPD106" s="227"/>
      <c r="FPE106" s="227"/>
      <c r="FPF106" s="227"/>
      <c r="FPG106" s="227"/>
      <c r="FPH106" s="227"/>
      <c r="FPI106" s="227"/>
      <c r="FPJ106" s="227"/>
      <c r="FPK106" s="227"/>
      <c r="FPL106" s="227"/>
      <c r="FPM106" s="227"/>
      <c r="FPN106" s="227"/>
      <c r="FPO106" s="227"/>
      <c r="FPP106" s="227"/>
      <c r="FPQ106" s="227"/>
      <c r="FPR106" s="227"/>
      <c r="FPS106" s="227"/>
      <c r="FPT106" s="227"/>
      <c r="FPU106" s="227"/>
      <c r="FPV106" s="227"/>
      <c r="FPW106" s="227"/>
      <c r="FPX106" s="227"/>
      <c r="FPY106" s="227"/>
      <c r="FPZ106" s="227"/>
      <c r="FQA106" s="227"/>
      <c r="FQB106" s="227"/>
      <c r="FQC106" s="227"/>
      <c r="FQD106" s="227"/>
      <c r="FQE106" s="227"/>
      <c r="FQF106" s="227"/>
      <c r="FQG106" s="227"/>
      <c r="FQH106" s="227"/>
      <c r="FQI106" s="227"/>
      <c r="FQJ106" s="227"/>
      <c r="FQK106" s="227"/>
      <c r="FQL106" s="227"/>
      <c r="FQM106" s="227"/>
      <c r="FQN106" s="227"/>
      <c r="FQO106" s="227"/>
      <c r="FQP106" s="227"/>
      <c r="FQQ106" s="227"/>
      <c r="FQR106" s="227"/>
      <c r="FQS106" s="227"/>
      <c r="FQT106" s="227"/>
      <c r="FQU106" s="227"/>
      <c r="FQV106" s="227"/>
      <c r="FQW106" s="227"/>
      <c r="FQX106" s="227"/>
      <c r="FQY106" s="227"/>
      <c r="FQZ106" s="227"/>
      <c r="FRA106" s="227"/>
      <c r="FRB106" s="227"/>
      <c r="FRC106" s="227"/>
      <c r="FRD106" s="227"/>
      <c r="FRE106" s="227"/>
      <c r="FRF106" s="227"/>
      <c r="FRG106" s="227"/>
      <c r="FRH106" s="227"/>
      <c r="FRI106" s="227"/>
      <c r="FRJ106" s="227"/>
      <c r="FRK106" s="227"/>
      <c r="FRL106" s="227"/>
      <c r="FRM106" s="227"/>
      <c r="FRN106" s="227"/>
      <c r="FRO106" s="227"/>
      <c r="FRP106" s="227"/>
      <c r="FRQ106" s="227"/>
      <c r="FRR106" s="227"/>
      <c r="FRS106" s="227"/>
      <c r="FRT106" s="227"/>
      <c r="FRU106" s="227"/>
      <c r="FRV106" s="227"/>
      <c r="FRW106" s="227"/>
      <c r="FRX106" s="227"/>
      <c r="FRY106" s="227"/>
      <c r="FRZ106" s="227"/>
      <c r="FSA106" s="227"/>
      <c r="FSB106" s="227"/>
      <c r="FSC106" s="227"/>
      <c r="FSD106" s="227"/>
      <c r="FSE106" s="227"/>
      <c r="FSF106" s="227"/>
      <c r="FSG106" s="227"/>
      <c r="FSH106" s="227"/>
      <c r="FSI106" s="227"/>
      <c r="FSJ106" s="227"/>
      <c r="FSK106" s="227"/>
      <c r="FSL106" s="227"/>
      <c r="FSM106" s="227"/>
      <c r="FSN106" s="227"/>
      <c r="FSO106" s="227"/>
      <c r="FSP106" s="227"/>
      <c r="FSQ106" s="227"/>
      <c r="FSR106" s="227"/>
      <c r="FSS106" s="227"/>
      <c r="FST106" s="227"/>
      <c r="FSU106" s="227"/>
      <c r="FSV106" s="227"/>
      <c r="FSW106" s="227"/>
      <c r="FSX106" s="227"/>
      <c r="FSY106" s="227"/>
      <c r="FSZ106" s="227"/>
      <c r="FTA106" s="227"/>
      <c r="FTB106" s="227"/>
      <c r="FTC106" s="227"/>
      <c r="FTD106" s="227"/>
      <c r="FTE106" s="227"/>
      <c r="FTF106" s="227"/>
      <c r="FTG106" s="227"/>
      <c r="FTH106" s="227"/>
      <c r="FTI106" s="227"/>
      <c r="FTJ106" s="227"/>
      <c r="FTK106" s="227"/>
      <c r="FTL106" s="227"/>
      <c r="FTM106" s="227"/>
      <c r="FTN106" s="227"/>
      <c r="FTO106" s="227"/>
      <c r="FTP106" s="227"/>
      <c r="FTQ106" s="227"/>
      <c r="FTR106" s="227"/>
      <c r="FTS106" s="227"/>
      <c r="FTT106" s="227"/>
      <c r="FTU106" s="227"/>
      <c r="FTV106" s="227"/>
      <c r="FTW106" s="227"/>
      <c r="FTX106" s="227"/>
      <c r="FTY106" s="227"/>
      <c r="FTZ106" s="227"/>
      <c r="FUA106" s="227"/>
      <c r="FUB106" s="227"/>
      <c r="FUC106" s="227"/>
      <c r="FUD106" s="227"/>
      <c r="FUE106" s="227"/>
      <c r="FUF106" s="227"/>
      <c r="FUG106" s="227"/>
      <c r="FUH106" s="227"/>
      <c r="FUI106" s="227"/>
      <c r="FUJ106" s="227"/>
      <c r="FUK106" s="227"/>
      <c r="FUL106" s="227"/>
      <c r="FUM106" s="227"/>
      <c r="FUN106" s="227"/>
      <c r="FUO106" s="227"/>
      <c r="FUP106" s="227"/>
      <c r="FUQ106" s="227"/>
      <c r="FUR106" s="227"/>
      <c r="FUS106" s="227"/>
      <c r="FUT106" s="227"/>
      <c r="FUU106" s="227"/>
      <c r="FUV106" s="227"/>
      <c r="FUW106" s="227"/>
      <c r="FUX106" s="227"/>
      <c r="FUY106" s="227"/>
      <c r="FUZ106" s="227"/>
      <c r="FVA106" s="227"/>
      <c r="FVB106" s="227"/>
      <c r="FVC106" s="227"/>
      <c r="FVD106" s="227"/>
      <c r="FVE106" s="227"/>
      <c r="FVF106" s="227"/>
      <c r="FVG106" s="227"/>
      <c r="FVH106" s="227"/>
      <c r="FVI106" s="227"/>
      <c r="FVJ106" s="227"/>
      <c r="FVK106" s="227"/>
      <c r="FVL106" s="227"/>
      <c r="FVM106" s="227"/>
      <c r="FVN106" s="227"/>
      <c r="FVO106" s="227"/>
      <c r="FVP106" s="227"/>
      <c r="FVQ106" s="227"/>
      <c r="FVR106" s="227"/>
      <c r="FVS106" s="227"/>
      <c r="FVT106" s="227"/>
      <c r="FVU106" s="227"/>
      <c r="FVV106" s="227"/>
      <c r="FVW106" s="227"/>
      <c r="FVX106" s="227"/>
      <c r="FVY106" s="227"/>
      <c r="FVZ106" s="227"/>
      <c r="FWA106" s="227"/>
      <c r="FWB106" s="227"/>
      <c r="FWC106" s="227"/>
      <c r="FWD106" s="227"/>
      <c r="FWE106" s="227"/>
      <c r="FWF106" s="227"/>
      <c r="FWG106" s="227"/>
      <c r="FWH106" s="227"/>
      <c r="FWI106" s="227"/>
      <c r="FWJ106" s="227"/>
      <c r="FWK106" s="227"/>
      <c r="FWL106" s="227"/>
      <c r="FWM106" s="227"/>
      <c r="FWN106" s="227"/>
      <c r="FWO106" s="227"/>
      <c r="FWP106" s="227"/>
      <c r="FWQ106" s="227"/>
      <c r="FWR106" s="227"/>
      <c r="FWS106" s="227"/>
      <c r="FWT106" s="227"/>
      <c r="FWU106" s="227"/>
      <c r="FWV106" s="227"/>
      <c r="FWW106" s="227"/>
      <c r="FWX106" s="227"/>
      <c r="FWY106" s="227"/>
      <c r="FWZ106" s="227"/>
      <c r="FXA106" s="227"/>
      <c r="FXB106" s="227"/>
      <c r="FXC106" s="227"/>
      <c r="FXD106" s="227"/>
      <c r="FXE106" s="227"/>
      <c r="FXF106" s="227"/>
      <c r="FXG106" s="227"/>
      <c r="FXH106" s="227"/>
      <c r="FXI106" s="227"/>
      <c r="FXJ106" s="227"/>
      <c r="FXK106" s="227"/>
      <c r="FXL106" s="227"/>
      <c r="FXM106" s="227"/>
      <c r="FXN106" s="227"/>
      <c r="FXO106" s="227"/>
      <c r="FXP106" s="227"/>
      <c r="FXQ106" s="227"/>
      <c r="FXR106" s="227"/>
      <c r="FXS106" s="227"/>
      <c r="FXT106" s="227"/>
      <c r="FXU106" s="227"/>
      <c r="FXV106" s="227"/>
      <c r="FXW106" s="227"/>
      <c r="FXX106" s="227"/>
      <c r="FXY106" s="227"/>
      <c r="FXZ106" s="227"/>
      <c r="FYA106" s="227"/>
      <c r="FYB106" s="227"/>
      <c r="FYC106" s="227"/>
      <c r="FYD106" s="227"/>
      <c r="FYE106" s="227"/>
      <c r="FYF106" s="227"/>
      <c r="FYG106" s="227"/>
      <c r="FYH106" s="227"/>
      <c r="FYI106" s="227"/>
      <c r="FYJ106" s="227"/>
      <c r="FYK106" s="227"/>
      <c r="FYL106" s="227"/>
      <c r="FYM106" s="227"/>
      <c r="FYN106" s="227"/>
      <c r="FYO106" s="227"/>
      <c r="FYP106" s="227"/>
      <c r="FYQ106" s="227"/>
      <c r="FYR106" s="227"/>
      <c r="FYS106" s="227"/>
      <c r="FYT106" s="227"/>
      <c r="FYU106" s="227"/>
      <c r="FYV106" s="227"/>
      <c r="FYW106" s="227"/>
      <c r="FYX106" s="227"/>
      <c r="FYY106" s="227"/>
      <c r="FYZ106" s="227"/>
      <c r="FZA106" s="227"/>
      <c r="FZB106" s="227"/>
      <c r="FZC106" s="227"/>
      <c r="FZD106" s="227"/>
      <c r="FZE106" s="227"/>
      <c r="FZF106" s="227"/>
      <c r="FZG106" s="227"/>
      <c r="FZH106" s="227"/>
      <c r="FZI106" s="227"/>
      <c r="FZJ106" s="227"/>
      <c r="FZK106" s="227"/>
      <c r="FZL106" s="227"/>
      <c r="FZM106" s="227"/>
      <c r="FZN106" s="227"/>
      <c r="FZO106" s="227"/>
      <c r="FZP106" s="227"/>
      <c r="FZQ106" s="227"/>
      <c r="FZR106" s="227"/>
      <c r="FZS106" s="227"/>
      <c r="FZT106" s="227"/>
      <c r="FZU106" s="227"/>
      <c r="FZV106" s="227"/>
      <c r="FZW106" s="227"/>
      <c r="FZX106" s="227"/>
      <c r="FZY106" s="227"/>
      <c r="FZZ106" s="227"/>
      <c r="GAA106" s="227"/>
      <c r="GAB106" s="227"/>
      <c r="GAC106" s="227"/>
      <c r="GAD106" s="227"/>
      <c r="GAE106" s="227"/>
      <c r="GAF106" s="227"/>
      <c r="GAG106" s="227"/>
      <c r="GAH106" s="227"/>
      <c r="GAI106" s="227"/>
      <c r="GAJ106" s="227"/>
      <c r="GAK106" s="227"/>
      <c r="GAL106" s="227"/>
      <c r="GAM106" s="227"/>
      <c r="GAN106" s="227"/>
      <c r="GAO106" s="227"/>
      <c r="GAP106" s="227"/>
      <c r="GAQ106" s="227"/>
      <c r="GAR106" s="227"/>
      <c r="GAS106" s="227"/>
      <c r="GAT106" s="227"/>
      <c r="GAU106" s="227"/>
      <c r="GAV106" s="227"/>
      <c r="GAW106" s="227"/>
      <c r="GAX106" s="227"/>
      <c r="GAY106" s="227"/>
      <c r="GAZ106" s="227"/>
      <c r="GBA106" s="227"/>
      <c r="GBB106" s="227"/>
      <c r="GBC106" s="227"/>
      <c r="GBD106" s="227"/>
      <c r="GBE106" s="227"/>
      <c r="GBF106" s="227"/>
      <c r="GBG106" s="227"/>
      <c r="GBH106" s="227"/>
      <c r="GBI106" s="227"/>
      <c r="GBJ106" s="227"/>
      <c r="GBK106" s="227"/>
      <c r="GBL106" s="227"/>
      <c r="GBM106" s="227"/>
      <c r="GBN106" s="227"/>
      <c r="GBO106" s="227"/>
      <c r="GBP106" s="227"/>
      <c r="GBQ106" s="227"/>
      <c r="GBR106" s="227"/>
      <c r="GBS106" s="227"/>
      <c r="GBT106" s="227"/>
      <c r="GBU106" s="227"/>
      <c r="GBV106" s="227"/>
      <c r="GBW106" s="227"/>
      <c r="GBX106" s="227"/>
      <c r="GBY106" s="227"/>
      <c r="GBZ106" s="227"/>
      <c r="GCA106" s="227"/>
      <c r="GCB106" s="227"/>
      <c r="GCC106" s="227"/>
      <c r="GCD106" s="227"/>
      <c r="GCE106" s="227"/>
      <c r="GCF106" s="227"/>
      <c r="GCG106" s="227"/>
      <c r="GCH106" s="227"/>
      <c r="GCI106" s="227"/>
      <c r="GCJ106" s="227"/>
      <c r="GCK106" s="227"/>
      <c r="GCL106" s="227"/>
      <c r="GCM106" s="227"/>
      <c r="GCN106" s="227"/>
      <c r="GCO106" s="227"/>
      <c r="GCP106" s="227"/>
      <c r="GCQ106" s="227"/>
      <c r="GCR106" s="227"/>
      <c r="GCS106" s="227"/>
      <c r="GCT106" s="227"/>
      <c r="GCU106" s="227"/>
      <c r="GCV106" s="227"/>
      <c r="GCW106" s="227"/>
      <c r="GCX106" s="227"/>
      <c r="GCY106" s="227"/>
      <c r="GCZ106" s="227"/>
      <c r="GDA106" s="227"/>
      <c r="GDB106" s="227"/>
      <c r="GDC106" s="227"/>
      <c r="GDD106" s="227"/>
      <c r="GDE106" s="227"/>
      <c r="GDF106" s="227"/>
      <c r="GDG106" s="227"/>
      <c r="GDH106" s="227"/>
      <c r="GDI106" s="227"/>
      <c r="GDJ106" s="227"/>
      <c r="GDK106" s="227"/>
      <c r="GDL106" s="227"/>
      <c r="GDM106" s="227"/>
      <c r="GDN106" s="227"/>
      <c r="GDO106" s="227"/>
      <c r="GDP106" s="227"/>
      <c r="GDQ106" s="227"/>
      <c r="GDR106" s="227"/>
      <c r="GDS106" s="227"/>
      <c r="GDT106" s="227"/>
      <c r="GDU106" s="227"/>
      <c r="GDV106" s="227"/>
      <c r="GDW106" s="227"/>
      <c r="GDX106" s="227"/>
      <c r="GDY106" s="227"/>
      <c r="GDZ106" s="227"/>
      <c r="GEA106" s="227"/>
      <c r="GEB106" s="227"/>
      <c r="GEC106" s="227"/>
      <c r="GED106" s="227"/>
      <c r="GEE106" s="227"/>
      <c r="GEF106" s="227"/>
      <c r="GEG106" s="227"/>
      <c r="GEH106" s="227"/>
      <c r="GEI106" s="227"/>
      <c r="GEJ106" s="227"/>
      <c r="GEK106" s="227"/>
      <c r="GEL106" s="227"/>
      <c r="GEM106" s="227"/>
      <c r="GEN106" s="227"/>
      <c r="GEO106" s="227"/>
      <c r="GEP106" s="227"/>
      <c r="GEQ106" s="227"/>
      <c r="GER106" s="227"/>
      <c r="GES106" s="227"/>
      <c r="GET106" s="227"/>
      <c r="GEU106" s="227"/>
      <c r="GEV106" s="227"/>
      <c r="GEW106" s="227"/>
      <c r="GEX106" s="227"/>
      <c r="GEY106" s="227"/>
      <c r="GEZ106" s="227"/>
      <c r="GFA106" s="227"/>
      <c r="GFB106" s="227"/>
      <c r="GFC106" s="227"/>
      <c r="GFD106" s="227"/>
      <c r="GFE106" s="227"/>
      <c r="GFF106" s="227"/>
      <c r="GFG106" s="227"/>
      <c r="GFH106" s="227"/>
      <c r="GFI106" s="227"/>
      <c r="GFJ106" s="227"/>
      <c r="GFK106" s="227"/>
      <c r="GFL106" s="227"/>
      <c r="GFM106" s="227"/>
      <c r="GFN106" s="227"/>
      <c r="GFO106" s="227"/>
      <c r="GFP106" s="227"/>
      <c r="GFQ106" s="227"/>
      <c r="GFR106" s="227"/>
      <c r="GFS106" s="227"/>
      <c r="GFT106" s="227"/>
      <c r="GFU106" s="227"/>
      <c r="GFV106" s="227"/>
      <c r="GFW106" s="227"/>
      <c r="GFX106" s="227"/>
      <c r="GFY106" s="227"/>
      <c r="GFZ106" s="227"/>
      <c r="GGA106" s="227"/>
      <c r="GGB106" s="227"/>
      <c r="GGC106" s="227"/>
      <c r="GGD106" s="227"/>
      <c r="GGE106" s="227"/>
      <c r="GGF106" s="227"/>
      <c r="GGG106" s="227"/>
      <c r="GGH106" s="227"/>
      <c r="GGI106" s="227"/>
      <c r="GGJ106" s="227"/>
      <c r="GGK106" s="227"/>
      <c r="GGL106" s="227"/>
      <c r="GGM106" s="227"/>
      <c r="GGN106" s="227"/>
      <c r="GGO106" s="227"/>
      <c r="GGP106" s="227"/>
      <c r="GGQ106" s="227"/>
      <c r="GGR106" s="227"/>
      <c r="GGS106" s="227"/>
      <c r="GGT106" s="227"/>
      <c r="GGU106" s="227"/>
      <c r="GGV106" s="227"/>
      <c r="GGW106" s="227"/>
      <c r="GGX106" s="227"/>
      <c r="GGY106" s="227"/>
      <c r="GGZ106" s="227"/>
      <c r="GHA106" s="227"/>
      <c r="GHB106" s="227"/>
      <c r="GHC106" s="227"/>
      <c r="GHD106" s="227"/>
      <c r="GHE106" s="227"/>
      <c r="GHF106" s="227"/>
      <c r="GHG106" s="227"/>
      <c r="GHH106" s="227"/>
      <c r="GHI106" s="227"/>
      <c r="GHJ106" s="227"/>
      <c r="GHK106" s="227"/>
      <c r="GHL106" s="227"/>
      <c r="GHM106" s="227"/>
      <c r="GHN106" s="227"/>
      <c r="GHO106" s="227"/>
      <c r="GHP106" s="227"/>
      <c r="GHQ106" s="227"/>
      <c r="GHR106" s="227"/>
      <c r="GHS106" s="227"/>
      <c r="GHT106" s="227"/>
      <c r="GHU106" s="227"/>
      <c r="GHV106" s="227"/>
      <c r="GHW106" s="227"/>
      <c r="GHX106" s="227"/>
      <c r="GHY106" s="227"/>
      <c r="GHZ106" s="227"/>
      <c r="GIA106" s="227"/>
      <c r="GIB106" s="227"/>
      <c r="GIC106" s="227"/>
      <c r="GID106" s="227"/>
      <c r="GIE106" s="227"/>
      <c r="GIF106" s="227"/>
      <c r="GIG106" s="227"/>
      <c r="GIH106" s="227"/>
      <c r="GII106" s="227"/>
      <c r="GIJ106" s="227"/>
      <c r="GIK106" s="227"/>
      <c r="GIL106" s="227"/>
      <c r="GIM106" s="227"/>
      <c r="GIN106" s="227"/>
      <c r="GIO106" s="227"/>
      <c r="GIP106" s="227"/>
      <c r="GIQ106" s="227"/>
      <c r="GIR106" s="227"/>
      <c r="GIS106" s="227"/>
      <c r="GIT106" s="227"/>
      <c r="GIU106" s="227"/>
      <c r="GIV106" s="227"/>
      <c r="GIW106" s="227"/>
      <c r="GIX106" s="227"/>
      <c r="GIY106" s="227"/>
      <c r="GIZ106" s="227"/>
      <c r="GJA106" s="227"/>
      <c r="GJB106" s="227"/>
      <c r="GJC106" s="227"/>
      <c r="GJD106" s="227"/>
      <c r="GJE106" s="227"/>
      <c r="GJF106" s="227"/>
      <c r="GJG106" s="227"/>
      <c r="GJH106" s="227"/>
      <c r="GJI106" s="227"/>
      <c r="GJJ106" s="227"/>
      <c r="GJK106" s="227"/>
      <c r="GJL106" s="227"/>
      <c r="GJM106" s="227"/>
      <c r="GJN106" s="227"/>
      <c r="GJO106" s="227"/>
      <c r="GJP106" s="227"/>
      <c r="GJQ106" s="227"/>
      <c r="GJR106" s="227"/>
      <c r="GJS106" s="227"/>
      <c r="GJT106" s="227"/>
      <c r="GJU106" s="227"/>
      <c r="GJV106" s="227"/>
      <c r="GJW106" s="227"/>
      <c r="GJX106" s="227"/>
      <c r="GJY106" s="227"/>
      <c r="GJZ106" s="227"/>
      <c r="GKA106" s="227"/>
      <c r="GKB106" s="227"/>
      <c r="GKC106" s="227"/>
      <c r="GKD106" s="227"/>
      <c r="GKE106" s="227"/>
      <c r="GKF106" s="227"/>
      <c r="GKG106" s="227"/>
      <c r="GKH106" s="227"/>
      <c r="GKI106" s="227"/>
      <c r="GKJ106" s="227"/>
      <c r="GKK106" s="227"/>
      <c r="GKL106" s="227"/>
      <c r="GKM106" s="227"/>
      <c r="GKN106" s="227"/>
      <c r="GKO106" s="227"/>
      <c r="GKP106" s="227"/>
      <c r="GKQ106" s="227"/>
      <c r="GKR106" s="227"/>
      <c r="GKS106" s="227"/>
      <c r="GKT106" s="227"/>
      <c r="GKU106" s="227"/>
      <c r="GKV106" s="227"/>
      <c r="GKW106" s="227"/>
      <c r="GKX106" s="227"/>
      <c r="GKY106" s="227"/>
      <c r="GKZ106" s="227"/>
      <c r="GLA106" s="227"/>
      <c r="GLB106" s="227"/>
      <c r="GLC106" s="227"/>
      <c r="GLD106" s="227"/>
      <c r="GLE106" s="227"/>
      <c r="GLF106" s="227"/>
      <c r="GLG106" s="227"/>
      <c r="GLH106" s="227"/>
      <c r="GLI106" s="227"/>
      <c r="GLJ106" s="227"/>
      <c r="GLK106" s="227"/>
      <c r="GLL106" s="227"/>
      <c r="GLM106" s="227"/>
      <c r="GLN106" s="227"/>
      <c r="GLO106" s="227"/>
      <c r="GLP106" s="227"/>
      <c r="GLQ106" s="227"/>
      <c r="GLR106" s="227"/>
      <c r="GLS106" s="227"/>
      <c r="GLT106" s="227"/>
      <c r="GLU106" s="227"/>
      <c r="GLV106" s="227"/>
      <c r="GLW106" s="227"/>
      <c r="GLX106" s="227"/>
      <c r="GLY106" s="227"/>
      <c r="GLZ106" s="227"/>
      <c r="GMA106" s="227"/>
      <c r="GMB106" s="227"/>
      <c r="GMC106" s="227"/>
      <c r="GMD106" s="227"/>
      <c r="GME106" s="227"/>
      <c r="GMF106" s="227"/>
      <c r="GMG106" s="227"/>
      <c r="GMH106" s="227"/>
      <c r="GMI106" s="227"/>
      <c r="GMJ106" s="227"/>
      <c r="GMK106" s="227"/>
      <c r="GML106" s="227"/>
      <c r="GMM106" s="227"/>
      <c r="GMN106" s="227"/>
      <c r="GMO106" s="227"/>
      <c r="GMP106" s="227"/>
      <c r="GMQ106" s="227"/>
      <c r="GMR106" s="227"/>
      <c r="GMS106" s="227"/>
      <c r="GMT106" s="227"/>
      <c r="GMU106" s="227"/>
      <c r="GMV106" s="227"/>
      <c r="GMW106" s="227"/>
      <c r="GMX106" s="227"/>
      <c r="GMY106" s="227"/>
      <c r="GMZ106" s="227"/>
      <c r="GNA106" s="227"/>
      <c r="GNB106" s="227"/>
      <c r="GNC106" s="227"/>
      <c r="GND106" s="227"/>
      <c r="GNE106" s="227"/>
      <c r="GNF106" s="227"/>
      <c r="GNG106" s="227"/>
      <c r="GNH106" s="227"/>
      <c r="GNI106" s="227"/>
      <c r="GNJ106" s="227"/>
      <c r="GNK106" s="227"/>
      <c r="GNL106" s="227"/>
      <c r="GNM106" s="227"/>
      <c r="GNN106" s="227"/>
      <c r="GNO106" s="227"/>
      <c r="GNP106" s="227"/>
      <c r="GNQ106" s="227"/>
      <c r="GNR106" s="227"/>
      <c r="GNS106" s="227"/>
      <c r="GNT106" s="227"/>
      <c r="GNU106" s="227"/>
      <c r="GNV106" s="227"/>
      <c r="GNW106" s="227"/>
      <c r="GNX106" s="227"/>
      <c r="GNY106" s="227"/>
      <c r="GNZ106" s="227"/>
      <c r="GOA106" s="227"/>
      <c r="GOB106" s="227"/>
      <c r="GOC106" s="227"/>
      <c r="GOD106" s="227"/>
      <c r="GOE106" s="227"/>
      <c r="GOF106" s="227"/>
      <c r="GOG106" s="227"/>
      <c r="GOH106" s="227"/>
      <c r="GOI106" s="227"/>
      <c r="GOJ106" s="227"/>
      <c r="GOK106" s="227"/>
      <c r="GOL106" s="227"/>
      <c r="GOM106" s="227"/>
      <c r="GON106" s="227"/>
      <c r="GOO106" s="227"/>
      <c r="GOP106" s="227"/>
      <c r="GOQ106" s="227"/>
      <c r="GOR106" s="227"/>
      <c r="GOS106" s="227"/>
      <c r="GOT106" s="227"/>
      <c r="GOU106" s="227"/>
      <c r="GOV106" s="227"/>
      <c r="GOW106" s="227"/>
      <c r="GOX106" s="227"/>
      <c r="GOY106" s="227"/>
      <c r="GOZ106" s="227"/>
      <c r="GPA106" s="227"/>
      <c r="GPB106" s="227"/>
      <c r="GPC106" s="227"/>
      <c r="GPD106" s="227"/>
      <c r="GPE106" s="227"/>
      <c r="GPF106" s="227"/>
      <c r="GPG106" s="227"/>
      <c r="GPH106" s="227"/>
      <c r="GPI106" s="227"/>
      <c r="GPJ106" s="227"/>
      <c r="GPK106" s="227"/>
      <c r="GPL106" s="227"/>
      <c r="GPM106" s="227"/>
      <c r="GPN106" s="227"/>
      <c r="GPO106" s="227"/>
      <c r="GPP106" s="227"/>
      <c r="GPQ106" s="227"/>
      <c r="GPR106" s="227"/>
      <c r="GPS106" s="227"/>
      <c r="GPT106" s="227"/>
      <c r="GPU106" s="227"/>
      <c r="GPV106" s="227"/>
      <c r="GPW106" s="227"/>
      <c r="GPX106" s="227"/>
      <c r="GPY106" s="227"/>
      <c r="GPZ106" s="227"/>
      <c r="GQA106" s="227"/>
      <c r="GQB106" s="227"/>
      <c r="GQC106" s="227"/>
      <c r="GQD106" s="227"/>
      <c r="GQE106" s="227"/>
      <c r="GQF106" s="227"/>
      <c r="GQG106" s="227"/>
      <c r="GQH106" s="227"/>
      <c r="GQI106" s="227"/>
      <c r="GQJ106" s="227"/>
      <c r="GQK106" s="227"/>
      <c r="GQL106" s="227"/>
      <c r="GQM106" s="227"/>
      <c r="GQN106" s="227"/>
      <c r="GQO106" s="227"/>
      <c r="GQP106" s="227"/>
      <c r="GQQ106" s="227"/>
      <c r="GQR106" s="227"/>
      <c r="GQS106" s="227"/>
      <c r="GQT106" s="227"/>
      <c r="GQU106" s="227"/>
      <c r="GQV106" s="227"/>
      <c r="GQW106" s="227"/>
      <c r="GQX106" s="227"/>
      <c r="GQY106" s="227"/>
      <c r="GQZ106" s="227"/>
      <c r="GRA106" s="227"/>
      <c r="GRB106" s="227"/>
      <c r="GRC106" s="227"/>
      <c r="GRD106" s="227"/>
      <c r="GRE106" s="227"/>
      <c r="GRF106" s="227"/>
      <c r="GRG106" s="227"/>
      <c r="GRH106" s="227"/>
      <c r="GRI106" s="227"/>
      <c r="GRJ106" s="227"/>
      <c r="GRK106" s="227"/>
      <c r="GRL106" s="227"/>
      <c r="GRM106" s="227"/>
      <c r="GRN106" s="227"/>
      <c r="GRO106" s="227"/>
      <c r="GRP106" s="227"/>
      <c r="GRQ106" s="227"/>
      <c r="GRR106" s="227"/>
      <c r="GRS106" s="227"/>
      <c r="GRT106" s="227"/>
      <c r="GRU106" s="227"/>
      <c r="GRV106" s="227"/>
      <c r="GRW106" s="227"/>
      <c r="GRX106" s="227"/>
      <c r="GRY106" s="227"/>
      <c r="GRZ106" s="227"/>
      <c r="GSA106" s="227"/>
      <c r="GSB106" s="227"/>
      <c r="GSC106" s="227"/>
      <c r="GSD106" s="227"/>
      <c r="GSE106" s="227"/>
      <c r="GSF106" s="227"/>
      <c r="GSG106" s="227"/>
      <c r="GSH106" s="227"/>
      <c r="GSI106" s="227"/>
      <c r="GSJ106" s="227"/>
      <c r="GSK106" s="227"/>
      <c r="GSL106" s="227"/>
      <c r="GSM106" s="227"/>
      <c r="GSN106" s="227"/>
      <c r="GSO106" s="227"/>
      <c r="GSP106" s="227"/>
      <c r="GSQ106" s="227"/>
      <c r="GSR106" s="227"/>
      <c r="GSS106" s="227"/>
      <c r="GST106" s="227"/>
      <c r="GSU106" s="227"/>
      <c r="GSV106" s="227"/>
      <c r="GSW106" s="227"/>
      <c r="GSX106" s="227"/>
      <c r="GSY106" s="227"/>
      <c r="GSZ106" s="227"/>
      <c r="GTA106" s="227"/>
      <c r="GTB106" s="227"/>
      <c r="GTC106" s="227"/>
      <c r="GTD106" s="227"/>
      <c r="GTE106" s="227"/>
      <c r="GTF106" s="227"/>
      <c r="GTG106" s="227"/>
      <c r="GTH106" s="227"/>
      <c r="GTI106" s="227"/>
      <c r="GTJ106" s="227"/>
      <c r="GTK106" s="227"/>
      <c r="GTL106" s="227"/>
      <c r="GTM106" s="227"/>
      <c r="GTN106" s="227"/>
      <c r="GTO106" s="227"/>
      <c r="GTP106" s="227"/>
      <c r="GTQ106" s="227"/>
      <c r="GTR106" s="227"/>
      <c r="GTS106" s="227"/>
      <c r="GTT106" s="227"/>
      <c r="GTU106" s="227"/>
      <c r="GTV106" s="227"/>
      <c r="GTW106" s="227"/>
      <c r="GTX106" s="227"/>
      <c r="GTY106" s="227"/>
      <c r="GTZ106" s="227"/>
      <c r="GUA106" s="227"/>
      <c r="GUB106" s="227"/>
      <c r="GUC106" s="227"/>
      <c r="GUD106" s="227"/>
      <c r="GUE106" s="227"/>
      <c r="GUF106" s="227"/>
      <c r="GUG106" s="227"/>
      <c r="GUH106" s="227"/>
      <c r="GUI106" s="227"/>
      <c r="GUJ106" s="227"/>
      <c r="GUK106" s="227"/>
      <c r="GUL106" s="227"/>
      <c r="GUM106" s="227"/>
      <c r="GUN106" s="227"/>
      <c r="GUO106" s="227"/>
      <c r="GUP106" s="227"/>
      <c r="GUQ106" s="227"/>
      <c r="GUR106" s="227"/>
      <c r="GUS106" s="227"/>
      <c r="GUT106" s="227"/>
      <c r="GUU106" s="227"/>
      <c r="GUV106" s="227"/>
      <c r="GUW106" s="227"/>
      <c r="GUX106" s="227"/>
      <c r="GUY106" s="227"/>
      <c r="GUZ106" s="227"/>
      <c r="GVA106" s="227"/>
      <c r="GVB106" s="227"/>
      <c r="GVC106" s="227"/>
      <c r="GVD106" s="227"/>
      <c r="GVE106" s="227"/>
      <c r="GVF106" s="227"/>
      <c r="GVG106" s="227"/>
      <c r="GVH106" s="227"/>
      <c r="GVI106" s="227"/>
      <c r="GVJ106" s="227"/>
      <c r="GVK106" s="227"/>
      <c r="GVL106" s="227"/>
      <c r="GVM106" s="227"/>
      <c r="GVN106" s="227"/>
      <c r="GVO106" s="227"/>
      <c r="GVP106" s="227"/>
      <c r="GVQ106" s="227"/>
      <c r="GVR106" s="227"/>
      <c r="GVS106" s="227"/>
      <c r="GVT106" s="227"/>
      <c r="GVU106" s="227"/>
      <c r="GVV106" s="227"/>
      <c r="GVW106" s="227"/>
      <c r="GVX106" s="227"/>
      <c r="GVY106" s="227"/>
      <c r="GVZ106" s="227"/>
      <c r="GWA106" s="227"/>
      <c r="GWB106" s="227"/>
      <c r="GWC106" s="227"/>
      <c r="GWD106" s="227"/>
      <c r="GWE106" s="227"/>
      <c r="GWF106" s="227"/>
      <c r="GWG106" s="227"/>
      <c r="GWH106" s="227"/>
      <c r="GWI106" s="227"/>
      <c r="GWJ106" s="227"/>
      <c r="GWK106" s="227"/>
      <c r="GWL106" s="227"/>
      <c r="GWM106" s="227"/>
      <c r="GWN106" s="227"/>
      <c r="GWO106" s="227"/>
      <c r="GWP106" s="227"/>
      <c r="GWQ106" s="227"/>
      <c r="GWR106" s="227"/>
      <c r="GWS106" s="227"/>
      <c r="GWT106" s="227"/>
      <c r="GWU106" s="227"/>
      <c r="GWV106" s="227"/>
      <c r="GWW106" s="227"/>
      <c r="GWX106" s="227"/>
      <c r="GWY106" s="227"/>
      <c r="GWZ106" s="227"/>
      <c r="GXA106" s="227"/>
      <c r="GXB106" s="227"/>
      <c r="GXC106" s="227"/>
      <c r="GXD106" s="227"/>
      <c r="GXE106" s="227"/>
      <c r="GXF106" s="227"/>
      <c r="GXG106" s="227"/>
      <c r="GXH106" s="227"/>
      <c r="GXI106" s="227"/>
      <c r="GXJ106" s="227"/>
      <c r="GXK106" s="227"/>
      <c r="GXL106" s="227"/>
      <c r="GXM106" s="227"/>
      <c r="GXN106" s="227"/>
      <c r="GXO106" s="227"/>
      <c r="GXP106" s="227"/>
      <c r="GXQ106" s="227"/>
      <c r="GXR106" s="227"/>
      <c r="GXS106" s="227"/>
      <c r="GXT106" s="227"/>
      <c r="GXU106" s="227"/>
      <c r="GXV106" s="227"/>
      <c r="GXW106" s="227"/>
      <c r="GXX106" s="227"/>
      <c r="GXY106" s="227"/>
      <c r="GXZ106" s="227"/>
      <c r="GYA106" s="227"/>
      <c r="GYB106" s="227"/>
      <c r="GYC106" s="227"/>
      <c r="GYD106" s="227"/>
      <c r="GYE106" s="227"/>
      <c r="GYF106" s="227"/>
      <c r="GYG106" s="227"/>
      <c r="GYH106" s="227"/>
      <c r="GYI106" s="227"/>
      <c r="GYJ106" s="227"/>
      <c r="GYK106" s="227"/>
      <c r="GYL106" s="227"/>
      <c r="GYM106" s="227"/>
      <c r="GYN106" s="227"/>
      <c r="GYO106" s="227"/>
      <c r="GYP106" s="227"/>
      <c r="GYQ106" s="227"/>
      <c r="GYR106" s="227"/>
      <c r="GYS106" s="227"/>
      <c r="GYT106" s="227"/>
      <c r="GYU106" s="227"/>
      <c r="GYV106" s="227"/>
      <c r="GYW106" s="227"/>
      <c r="GYX106" s="227"/>
      <c r="GYY106" s="227"/>
      <c r="GYZ106" s="227"/>
      <c r="GZA106" s="227"/>
      <c r="GZB106" s="227"/>
      <c r="GZC106" s="227"/>
      <c r="GZD106" s="227"/>
      <c r="GZE106" s="227"/>
      <c r="GZF106" s="227"/>
      <c r="GZG106" s="227"/>
      <c r="GZH106" s="227"/>
      <c r="GZI106" s="227"/>
      <c r="GZJ106" s="227"/>
      <c r="GZK106" s="227"/>
      <c r="GZL106" s="227"/>
      <c r="GZM106" s="227"/>
      <c r="GZN106" s="227"/>
      <c r="GZO106" s="227"/>
      <c r="GZP106" s="227"/>
      <c r="GZQ106" s="227"/>
      <c r="GZR106" s="227"/>
      <c r="GZS106" s="227"/>
      <c r="GZT106" s="227"/>
      <c r="GZU106" s="227"/>
      <c r="GZV106" s="227"/>
      <c r="GZW106" s="227"/>
      <c r="GZX106" s="227"/>
      <c r="GZY106" s="227"/>
      <c r="GZZ106" s="227"/>
      <c r="HAA106" s="227"/>
      <c r="HAB106" s="227"/>
      <c r="HAC106" s="227"/>
      <c r="HAD106" s="227"/>
      <c r="HAE106" s="227"/>
      <c r="HAF106" s="227"/>
      <c r="HAG106" s="227"/>
      <c r="HAH106" s="227"/>
      <c r="HAI106" s="227"/>
      <c r="HAJ106" s="227"/>
      <c r="HAK106" s="227"/>
      <c r="HAL106" s="227"/>
      <c r="HAM106" s="227"/>
      <c r="HAN106" s="227"/>
      <c r="HAO106" s="227"/>
      <c r="HAP106" s="227"/>
      <c r="HAQ106" s="227"/>
      <c r="HAR106" s="227"/>
      <c r="HAS106" s="227"/>
      <c r="HAT106" s="227"/>
      <c r="HAU106" s="227"/>
      <c r="HAV106" s="227"/>
      <c r="HAW106" s="227"/>
      <c r="HAX106" s="227"/>
      <c r="HAY106" s="227"/>
      <c r="HAZ106" s="227"/>
      <c r="HBA106" s="227"/>
      <c r="HBB106" s="227"/>
      <c r="HBC106" s="227"/>
      <c r="HBD106" s="227"/>
      <c r="HBE106" s="227"/>
      <c r="HBF106" s="227"/>
      <c r="HBG106" s="227"/>
      <c r="HBH106" s="227"/>
      <c r="HBI106" s="227"/>
      <c r="HBJ106" s="227"/>
      <c r="HBK106" s="227"/>
      <c r="HBL106" s="227"/>
      <c r="HBM106" s="227"/>
      <c r="HBN106" s="227"/>
      <c r="HBO106" s="227"/>
      <c r="HBP106" s="227"/>
      <c r="HBQ106" s="227"/>
      <c r="HBR106" s="227"/>
      <c r="HBS106" s="227"/>
      <c r="HBT106" s="227"/>
      <c r="HBU106" s="227"/>
      <c r="HBV106" s="227"/>
      <c r="HBW106" s="227"/>
      <c r="HBX106" s="227"/>
      <c r="HBY106" s="227"/>
      <c r="HBZ106" s="227"/>
      <c r="HCA106" s="227"/>
      <c r="HCB106" s="227"/>
      <c r="HCC106" s="227"/>
      <c r="HCD106" s="227"/>
      <c r="HCE106" s="227"/>
      <c r="HCF106" s="227"/>
      <c r="HCG106" s="227"/>
      <c r="HCH106" s="227"/>
      <c r="HCI106" s="227"/>
      <c r="HCJ106" s="227"/>
      <c r="HCK106" s="227"/>
      <c r="HCL106" s="227"/>
      <c r="HCM106" s="227"/>
      <c r="HCN106" s="227"/>
      <c r="HCO106" s="227"/>
      <c r="HCP106" s="227"/>
      <c r="HCQ106" s="227"/>
      <c r="HCR106" s="227"/>
      <c r="HCS106" s="227"/>
      <c r="HCT106" s="227"/>
      <c r="HCU106" s="227"/>
      <c r="HCV106" s="227"/>
      <c r="HCW106" s="227"/>
      <c r="HCX106" s="227"/>
      <c r="HCY106" s="227"/>
      <c r="HCZ106" s="227"/>
      <c r="HDA106" s="227"/>
      <c r="HDB106" s="227"/>
      <c r="HDC106" s="227"/>
      <c r="HDD106" s="227"/>
      <c r="HDE106" s="227"/>
      <c r="HDF106" s="227"/>
      <c r="HDG106" s="227"/>
      <c r="HDH106" s="227"/>
      <c r="HDI106" s="227"/>
      <c r="HDJ106" s="227"/>
      <c r="HDK106" s="227"/>
      <c r="HDL106" s="227"/>
      <c r="HDM106" s="227"/>
      <c r="HDN106" s="227"/>
      <c r="HDO106" s="227"/>
      <c r="HDP106" s="227"/>
      <c r="HDQ106" s="227"/>
      <c r="HDR106" s="227"/>
      <c r="HDS106" s="227"/>
      <c r="HDT106" s="227"/>
      <c r="HDU106" s="227"/>
      <c r="HDV106" s="227"/>
      <c r="HDW106" s="227"/>
      <c r="HDX106" s="227"/>
      <c r="HDY106" s="227"/>
      <c r="HDZ106" s="227"/>
      <c r="HEA106" s="227"/>
      <c r="HEB106" s="227"/>
      <c r="HEC106" s="227"/>
      <c r="HED106" s="227"/>
      <c r="HEE106" s="227"/>
      <c r="HEF106" s="227"/>
      <c r="HEG106" s="227"/>
      <c r="HEH106" s="227"/>
      <c r="HEI106" s="227"/>
      <c r="HEJ106" s="227"/>
      <c r="HEK106" s="227"/>
      <c r="HEL106" s="227"/>
      <c r="HEM106" s="227"/>
      <c r="HEN106" s="227"/>
      <c r="HEO106" s="227"/>
      <c r="HEP106" s="227"/>
      <c r="HEQ106" s="227"/>
      <c r="HER106" s="227"/>
      <c r="HES106" s="227"/>
      <c r="HET106" s="227"/>
      <c r="HEU106" s="227"/>
      <c r="HEV106" s="227"/>
      <c r="HEW106" s="227"/>
      <c r="HEX106" s="227"/>
      <c r="HEY106" s="227"/>
      <c r="HEZ106" s="227"/>
      <c r="HFA106" s="227"/>
      <c r="HFB106" s="227"/>
      <c r="HFC106" s="227"/>
      <c r="HFD106" s="227"/>
      <c r="HFE106" s="227"/>
      <c r="HFF106" s="227"/>
      <c r="HFG106" s="227"/>
      <c r="HFH106" s="227"/>
      <c r="HFI106" s="227"/>
      <c r="HFJ106" s="227"/>
      <c r="HFK106" s="227"/>
      <c r="HFL106" s="227"/>
      <c r="HFM106" s="227"/>
      <c r="HFN106" s="227"/>
      <c r="HFO106" s="227"/>
      <c r="HFP106" s="227"/>
      <c r="HFQ106" s="227"/>
      <c r="HFR106" s="227"/>
      <c r="HFS106" s="227"/>
      <c r="HFT106" s="227"/>
      <c r="HFU106" s="227"/>
      <c r="HFV106" s="227"/>
      <c r="HFW106" s="227"/>
      <c r="HFX106" s="227"/>
      <c r="HFY106" s="227"/>
      <c r="HFZ106" s="227"/>
      <c r="HGA106" s="227"/>
      <c r="HGB106" s="227"/>
      <c r="HGC106" s="227"/>
      <c r="HGD106" s="227"/>
      <c r="HGE106" s="227"/>
      <c r="HGF106" s="227"/>
      <c r="HGG106" s="227"/>
      <c r="HGH106" s="227"/>
      <c r="HGI106" s="227"/>
      <c r="HGJ106" s="227"/>
      <c r="HGK106" s="227"/>
      <c r="HGL106" s="227"/>
      <c r="HGM106" s="227"/>
      <c r="HGN106" s="227"/>
      <c r="HGO106" s="227"/>
      <c r="HGP106" s="227"/>
      <c r="HGQ106" s="227"/>
      <c r="HGR106" s="227"/>
      <c r="HGS106" s="227"/>
      <c r="HGT106" s="227"/>
      <c r="HGU106" s="227"/>
      <c r="HGV106" s="227"/>
      <c r="HGW106" s="227"/>
      <c r="HGX106" s="227"/>
      <c r="HGY106" s="227"/>
      <c r="HGZ106" s="227"/>
      <c r="HHA106" s="227"/>
      <c r="HHB106" s="227"/>
      <c r="HHC106" s="227"/>
      <c r="HHD106" s="227"/>
      <c r="HHE106" s="227"/>
      <c r="HHF106" s="227"/>
      <c r="HHG106" s="227"/>
      <c r="HHH106" s="227"/>
      <c r="HHI106" s="227"/>
      <c r="HHJ106" s="227"/>
      <c r="HHK106" s="227"/>
      <c r="HHL106" s="227"/>
      <c r="HHM106" s="227"/>
      <c r="HHN106" s="227"/>
      <c r="HHO106" s="227"/>
      <c r="HHP106" s="227"/>
      <c r="HHQ106" s="227"/>
      <c r="HHR106" s="227"/>
      <c r="HHS106" s="227"/>
      <c r="HHT106" s="227"/>
      <c r="HHU106" s="227"/>
      <c r="HHV106" s="227"/>
      <c r="HHW106" s="227"/>
      <c r="HHX106" s="227"/>
      <c r="HHY106" s="227"/>
      <c r="HHZ106" s="227"/>
      <c r="HIA106" s="227"/>
      <c r="HIB106" s="227"/>
      <c r="HIC106" s="227"/>
      <c r="HID106" s="227"/>
      <c r="HIE106" s="227"/>
      <c r="HIF106" s="227"/>
      <c r="HIG106" s="227"/>
      <c r="HIH106" s="227"/>
      <c r="HII106" s="227"/>
      <c r="HIJ106" s="227"/>
      <c r="HIK106" s="227"/>
      <c r="HIL106" s="227"/>
      <c r="HIM106" s="227"/>
      <c r="HIN106" s="227"/>
      <c r="HIO106" s="227"/>
      <c r="HIP106" s="227"/>
      <c r="HIQ106" s="227"/>
      <c r="HIR106" s="227"/>
      <c r="HIS106" s="227"/>
      <c r="HIT106" s="227"/>
      <c r="HIU106" s="227"/>
      <c r="HIV106" s="227"/>
      <c r="HIW106" s="227"/>
      <c r="HIX106" s="227"/>
      <c r="HIY106" s="227"/>
      <c r="HIZ106" s="227"/>
      <c r="HJA106" s="227"/>
      <c r="HJB106" s="227"/>
      <c r="HJC106" s="227"/>
      <c r="HJD106" s="227"/>
      <c r="HJE106" s="227"/>
      <c r="HJF106" s="227"/>
      <c r="HJG106" s="227"/>
      <c r="HJH106" s="227"/>
      <c r="HJI106" s="227"/>
      <c r="HJJ106" s="227"/>
      <c r="HJK106" s="227"/>
      <c r="HJL106" s="227"/>
      <c r="HJM106" s="227"/>
      <c r="HJN106" s="227"/>
      <c r="HJO106" s="227"/>
      <c r="HJP106" s="227"/>
      <c r="HJQ106" s="227"/>
      <c r="HJR106" s="227"/>
      <c r="HJS106" s="227"/>
      <c r="HJT106" s="227"/>
      <c r="HJU106" s="227"/>
      <c r="HJV106" s="227"/>
      <c r="HJW106" s="227"/>
      <c r="HJX106" s="227"/>
      <c r="HJY106" s="227"/>
      <c r="HJZ106" s="227"/>
      <c r="HKA106" s="227"/>
      <c r="HKB106" s="227"/>
      <c r="HKC106" s="227"/>
      <c r="HKD106" s="227"/>
      <c r="HKE106" s="227"/>
      <c r="HKF106" s="227"/>
      <c r="HKG106" s="227"/>
      <c r="HKH106" s="227"/>
      <c r="HKI106" s="227"/>
      <c r="HKJ106" s="227"/>
      <c r="HKK106" s="227"/>
      <c r="HKL106" s="227"/>
      <c r="HKM106" s="227"/>
      <c r="HKN106" s="227"/>
      <c r="HKO106" s="227"/>
      <c r="HKP106" s="227"/>
      <c r="HKQ106" s="227"/>
      <c r="HKR106" s="227"/>
      <c r="HKS106" s="227"/>
      <c r="HKT106" s="227"/>
      <c r="HKU106" s="227"/>
      <c r="HKV106" s="227"/>
      <c r="HKW106" s="227"/>
      <c r="HKX106" s="227"/>
      <c r="HKY106" s="227"/>
      <c r="HKZ106" s="227"/>
      <c r="HLA106" s="227"/>
      <c r="HLB106" s="227"/>
      <c r="HLC106" s="227"/>
      <c r="HLD106" s="227"/>
      <c r="HLE106" s="227"/>
      <c r="HLF106" s="227"/>
      <c r="HLG106" s="227"/>
      <c r="HLH106" s="227"/>
      <c r="HLI106" s="227"/>
      <c r="HLJ106" s="227"/>
      <c r="HLK106" s="227"/>
      <c r="HLL106" s="227"/>
      <c r="HLM106" s="227"/>
      <c r="HLN106" s="227"/>
      <c r="HLO106" s="227"/>
      <c r="HLP106" s="227"/>
      <c r="HLQ106" s="227"/>
      <c r="HLR106" s="227"/>
      <c r="HLS106" s="227"/>
      <c r="HLT106" s="227"/>
      <c r="HLU106" s="227"/>
      <c r="HLV106" s="227"/>
      <c r="HLW106" s="227"/>
      <c r="HLX106" s="227"/>
      <c r="HLY106" s="227"/>
      <c r="HLZ106" s="227"/>
      <c r="HMA106" s="227"/>
      <c r="HMB106" s="227"/>
      <c r="HMC106" s="227"/>
      <c r="HMD106" s="227"/>
      <c r="HME106" s="227"/>
      <c r="HMF106" s="227"/>
      <c r="HMG106" s="227"/>
      <c r="HMH106" s="227"/>
      <c r="HMI106" s="227"/>
      <c r="HMJ106" s="227"/>
      <c r="HMK106" s="227"/>
      <c r="HML106" s="227"/>
      <c r="HMM106" s="227"/>
      <c r="HMN106" s="227"/>
      <c r="HMO106" s="227"/>
      <c r="HMP106" s="227"/>
      <c r="HMQ106" s="227"/>
      <c r="HMR106" s="227"/>
      <c r="HMS106" s="227"/>
      <c r="HMT106" s="227"/>
      <c r="HMU106" s="227"/>
      <c r="HMV106" s="227"/>
      <c r="HMW106" s="227"/>
      <c r="HMX106" s="227"/>
      <c r="HMY106" s="227"/>
      <c r="HMZ106" s="227"/>
      <c r="HNA106" s="227"/>
      <c r="HNB106" s="227"/>
      <c r="HNC106" s="227"/>
      <c r="HND106" s="227"/>
      <c r="HNE106" s="227"/>
      <c r="HNF106" s="227"/>
      <c r="HNG106" s="227"/>
      <c r="HNH106" s="227"/>
      <c r="HNI106" s="227"/>
      <c r="HNJ106" s="227"/>
      <c r="HNK106" s="227"/>
      <c r="HNL106" s="227"/>
      <c r="HNM106" s="227"/>
      <c r="HNN106" s="227"/>
      <c r="HNO106" s="227"/>
      <c r="HNP106" s="227"/>
      <c r="HNQ106" s="227"/>
      <c r="HNR106" s="227"/>
      <c r="HNS106" s="227"/>
      <c r="HNT106" s="227"/>
      <c r="HNU106" s="227"/>
      <c r="HNV106" s="227"/>
      <c r="HNW106" s="227"/>
      <c r="HNX106" s="227"/>
      <c r="HNY106" s="227"/>
      <c r="HNZ106" s="227"/>
      <c r="HOA106" s="227"/>
      <c r="HOB106" s="227"/>
      <c r="HOC106" s="227"/>
      <c r="HOD106" s="227"/>
      <c r="HOE106" s="227"/>
      <c r="HOF106" s="227"/>
      <c r="HOG106" s="227"/>
      <c r="HOH106" s="227"/>
      <c r="HOI106" s="227"/>
      <c r="HOJ106" s="227"/>
      <c r="HOK106" s="227"/>
      <c r="HOL106" s="227"/>
      <c r="HOM106" s="227"/>
      <c r="HON106" s="227"/>
      <c r="HOO106" s="227"/>
      <c r="HOP106" s="227"/>
      <c r="HOQ106" s="227"/>
      <c r="HOR106" s="227"/>
      <c r="HOS106" s="227"/>
      <c r="HOT106" s="227"/>
      <c r="HOU106" s="227"/>
      <c r="HOV106" s="227"/>
      <c r="HOW106" s="227"/>
      <c r="HOX106" s="227"/>
      <c r="HOY106" s="227"/>
      <c r="HOZ106" s="227"/>
      <c r="HPA106" s="227"/>
      <c r="HPB106" s="227"/>
      <c r="HPC106" s="227"/>
      <c r="HPD106" s="227"/>
      <c r="HPE106" s="227"/>
      <c r="HPF106" s="227"/>
      <c r="HPG106" s="227"/>
      <c r="HPH106" s="227"/>
      <c r="HPI106" s="227"/>
      <c r="HPJ106" s="227"/>
      <c r="HPK106" s="227"/>
      <c r="HPL106" s="227"/>
      <c r="HPM106" s="227"/>
      <c r="HPN106" s="227"/>
      <c r="HPO106" s="227"/>
      <c r="HPP106" s="227"/>
      <c r="HPQ106" s="227"/>
      <c r="HPR106" s="227"/>
      <c r="HPS106" s="227"/>
      <c r="HPT106" s="227"/>
      <c r="HPU106" s="227"/>
      <c r="HPV106" s="227"/>
      <c r="HPW106" s="227"/>
      <c r="HPX106" s="227"/>
      <c r="HPY106" s="227"/>
      <c r="HPZ106" s="227"/>
      <c r="HQA106" s="227"/>
      <c r="HQB106" s="227"/>
      <c r="HQC106" s="227"/>
      <c r="HQD106" s="227"/>
      <c r="HQE106" s="227"/>
      <c r="HQF106" s="227"/>
      <c r="HQG106" s="227"/>
      <c r="HQH106" s="227"/>
      <c r="HQI106" s="227"/>
      <c r="HQJ106" s="227"/>
      <c r="HQK106" s="227"/>
      <c r="HQL106" s="227"/>
      <c r="HQM106" s="227"/>
      <c r="HQN106" s="227"/>
      <c r="HQO106" s="227"/>
      <c r="HQP106" s="227"/>
      <c r="HQQ106" s="227"/>
      <c r="HQR106" s="227"/>
      <c r="HQS106" s="227"/>
      <c r="HQT106" s="227"/>
      <c r="HQU106" s="227"/>
      <c r="HQV106" s="227"/>
      <c r="HQW106" s="227"/>
      <c r="HQX106" s="227"/>
      <c r="HQY106" s="227"/>
      <c r="HQZ106" s="227"/>
      <c r="HRA106" s="227"/>
      <c r="HRB106" s="227"/>
      <c r="HRC106" s="227"/>
      <c r="HRD106" s="227"/>
      <c r="HRE106" s="227"/>
      <c r="HRF106" s="227"/>
      <c r="HRG106" s="227"/>
      <c r="HRH106" s="227"/>
      <c r="HRI106" s="227"/>
      <c r="HRJ106" s="227"/>
      <c r="HRK106" s="227"/>
      <c r="HRL106" s="227"/>
      <c r="HRM106" s="227"/>
      <c r="HRN106" s="227"/>
      <c r="HRO106" s="227"/>
      <c r="HRP106" s="227"/>
      <c r="HRQ106" s="227"/>
      <c r="HRR106" s="227"/>
      <c r="HRS106" s="227"/>
      <c r="HRT106" s="227"/>
      <c r="HRU106" s="227"/>
      <c r="HRV106" s="227"/>
      <c r="HRW106" s="227"/>
      <c r="HRX106" s="227"/>
      <c r="HRY106" s="227"/>
      <c r="HRZ106" s="227"/>
      <c r="HSA106" s="227"/>
      <c r="HSB106" s="227"/>
      <c r="HSC106" s="227"/>
      <c r="HSD106" s="227"/>
      <c r="HSE106" s="227"/>
      <c r="HSF106" s="227"/>
      <c r="HSG106" s="227"/>
      <c r="HSH106" s="227"/>
      <c r="HSI106" s="227"/>
      <c r="HSJ106" s="227"/>
      <c r="HSK106" s="227"/>
      <c r="HSL106" s="227"/>
      <c r="HSM106" s="227"/>
      <c r="HSN106" s="227"/>
      <c r="HSO106" s="227"/>
      <c r="HSP106" s="227"/>
      <c r="HSQ106" s="227"/>
      <c r="HSR106" s="227"/>
      <c r="HSS106" s="227"/>
      <c r="HST106" s="227"/>
      <c r="HSU106" s="227"/>
      <c r="HSV106" s="227"/>
      <c r="HSW106" s="227"/>
      <c r="HSX106" s="227"/>
      <c r="HSY106" s="227"/>
      <c r="HSZ106" s="227"/>
      <c r="HTA106" s="227"/>
      <c r="HTB106" s="227"/>
      <c r="HTC106" s="227"/>
      <c r="HTD106" s="227"/>
      <c r="HTE106" s="227"/>
      <c r="HTF106" s="227"/>
      <c r="HTG106" s="227"/>
      <c r="HTH106" s="227"/>
      <c r="HTI106" s="227"/>
      <c r="HTJ106" s="227"/>
      <c r="HTK106" s="227"/>
      <c r="HTL106" s="227"/>
      <c r="HTM106" s="227"/>
      <c r="HTN106" s="227"/>
      <c r="HTO106" s="227"/>
      <c r="HTP106" s="227"/>
      <c r="HTQ106" s="227"/>
      <c r="HTR106" s="227"/>
      <c r="HTS106" s="227"/>
      <c r="HTT106" s="227"/>
      <c r="HTU106" s="227"/>
      <c r="HTV106" s="227"/>
      <c r="HTW106" s="227"/>
      <c r="HTX106" s="227"/>
      <c r="HTY106" s="227"/>
      <c r="HTZ106" s="227"/>
      <c r="HUA106" s="227"/>
      <c r="HUB106" s="227"/>
      <c r="HUC106" s="227"/>
      <c r="HUD106" s="227"/>
      <c r="HUE106" s="227"/>
      <c r="HUF106" s="227"/>
      <c r="HUG106" s="227"/>
      <c r="HUH106" s="227"/>
      <c r="HUI106" s="227"/>
      <c r="HUJ106" s="227"/>
      <c r="HUK106" s="227"/>
      <c r="HUL106" s="227"/>
      <c r="HUM106" s="227"/>
      <c r="HUN106" s="227"/>
      <c r="HUO106" s="227"/>
      <c r="HUP106" s="227"/>
      <c r="HUQ106" s="227"/>
      <c r="HUR106" s="227"/>
      <c r="HUS106" s="227"/>
      <c r="HUT106" s="227"/>
      <c r="HUU106" s="227"/>
      <c r="HUV106" s="227"/>
      <c r="HUW106" s="227"/>
      <c r="HUX106" s="227"/>
      <c r="HUY106" s="227"/>
      <c r="HUZ106" s="227"/>
      <c r="HVA106" s="227"/>
      <c r="HVB106" s="227"/>
      <c r="HVC106" s="227"/>
      <c r="HVD106" s="227"/>
      <c r="HVE106" s="227"/>
      <c r="HVF106" s="227"/>
      <c r="HVG106" s="227"/>
      <c r="HVH106" s="227"/>
      <c r="HVI106" s="227"/>
      <c r="HVJ106" s="227"/>
      <c r="HVK106" s="227"/>
      <c r="HVL106" s="227"/>
      <c r="HVM106" s="227"/>
      <c r="HVN106" s="227"/>
      <c r="HVO106" s="227"/>
      <c r="HVP106" s="227"/>
      <c r="HVQ106" s="227"/>
      <c r="HVR106" s="227"/>
      <c r="HVS106" s="227"/>
      <c r="HVT106" s="227"/>
      <c r="HVU106" s="227"/>
      <c r="HVV106" s="227"/>
      <c r="HVW106" s="227"/>
      <c r="HVX106" s="227"/>
      <c r="HVY106" s="227"/>
      <c r="HVZ106" s="227"/>
      <c r="HWA106" s="227"/>
      <c r="HWB106" s="227"/>
      <c r="HWC106" s="227"/>
      <c r="HWD106" s="227"/>
      <c r="HWE106" s="227"/>
      <c r="HWF106" s="227"/>
      <c r="HWG106" s="227"/>
      <c r="HWH106" s="227"/>
      <c r="HWI106" s="227"/>
      <c r="HWJ106" s="227"/>
      <c r="HWK106" s="227"/>
      <c r="HWL106" s="227"/>
      <c r="HWM106" s="227"/>
      <c r="HWN106" s="227"/>
      <c r="HWO106" s="227"/>
      <c r="HWP106" s="227"/>
      <c r="HWQ106" s="227"/>
      <c r="HWR106" s="227"/>
      <c r="HWS106" s="227"/>
      <c r="HWT106" s="227"/>
      <c r="HWU106" s="227"/>
      <c r="HWV106" s="227"/>
      <c r="HWW106" s="227"/>
      <c r="HWX106" s="227"/>
      <c r="HWY106" s="227"/>
      <c r="HWZ106" s="227"/>
      <c r="HXA106" s="227"/>
      <c r="HXB106" s="227"/>
      <c r="HXC106" s="227"/>
      <c r="HXD106" s="227"/>
      <c r="HXE106" s="227"/>
      <c r="HXF106" s="227"/>
      <c r="HXG106" s="227"/>
      <c r="HXH106" s="227"/>
      <c r="HXI106" s="227"/>
      <c r="HXJ106" s="227"/>
      <c r="HXK106" s="227"/>
      <c r="HXL106" s="227"/>
      <c r="HXM106" s="227"/>
      <c r="HXN106" s="227"/>
      <c r="HXO106" s="227"/>
      <c r="HXP106" s="227"/>
      <c r="HXQ106" s="227"/>
      <c r="HXR106" s="227"/>
      <c r="HXS106" s="227"/>
      <c r="HXT106" s="227"/>
      <c r="HXU106" s="227"/>
      <c r="HXV106" s="227"/>
      <c r="HXW106" s="227"/>
      <c r="HXX106" s="227"/>
      <c r="HXY106" s="227"/>
      <c r="HXZ106" s="227"/>
      <c r="HYA106" s="227"/>
      <c r="HYB106" s="227"/>
      <c r="HYC106" s="227"/>
      <c r="HYD106" s="227"/>
      <c r="HYE106" s="227"/>
      <c r="HYF106" s="227"/>
      <c r="HYG106" s="227"/>
      <c r="HYH106" s="227"/>
      <c r="HYI106" s="227"/>
      <c r="HYJ106" s="227"/>
      <c r="HYK106" s="227"/>
      <c r="HYL106" s="227"/>
      <c r="HYM106" s="227"/>
      <c r="HYN106" s="227"/>
      <c r="HYO106" s="227"/>
      <c r="HYP106" s="227"/>
      <c r="HYQ106" s="227"/>
      <c r="HYR106" s="227"/>
      <c r="HYS106" s="227"/>
      <c r="HYT106" s="227"/>
      <c r="HYU106" s="227"/>
      <c r="HYV106" s="227"/>
      <c r="HYW106" s="227"/>
      <c r="HYX106" s="227"/>
      <c r="HYY106" s="227"/>
      <c r="HYZ106" s="227"/>
      <c r="HZA106" s="227"/>
      <c r="HZB106" s="227"/>
      <c r="HZC106" s="227"/>
      <c r="HZD106" s="227"/>
      <c r="HZE106" s="227"/>
      <c r="HZF106" s="227"/>
      <c r="HZG106" s="227"/>
      <c r="HZH106" s="227"/>
      <c r="HZI106" s="227"/>
      <c r="HZJ106" s="227"/>
      <c r="HZK106" s="227"/>
      <c r="HZL106" s="227"/>
      <c r="HZM106" s="227"/>
      <c r="HZN106" s="227"/>
      <c r="HZO106" s="227"/>
      <c r="HZP106" s="227"/>
      <c r="HZQ106" s="227"/>
      <c r="HZR106" s="227"/>
      <c r="HZS106" s="227"/>
      <c r="HZT106" s="227"/>
      <c r="HZU106" s="227"/>
      <c r="HZV106" s="227"/>
      <c r="HZW106" s="227"/>
      <c r="HZX106" s="227"/>
      <c r="HZY106" s="227"/>
      <c r="HZZ106" s="227"/>
      <c r="IAA106" s="227"/>
      <c r="IAB106" s="227"/>
      <c r="IAC106" s="227"/>
      <c r="IAD106" s="227"/>
      <c r="IAE106" s="227"/>
      <c r="IAF106" s="227"/>
      <c r="IAG106" s="227"/>
      <c r="IAH106" s="227"/>
      <c r="IAI106" s="227"/>
      <c r="IAJ106" s="227"/>
      <c r="IAK106" s="227"/>
      <c r="IAL106" s="227"/>
      <c r="IAM106" s="227"/>
      <c r="IAN106" s="227"/>
      <c r="IAO106" s="227"/>
      <c r="IAP106" s="227"/>
      <c r="IAQ106" s="227"/>
      <c r="IAR106" s="227"/>
      <c r="IAS106" s="227"/>
      <c r="IAT106" s="227"/>
      <c r="IAU106" s="227"/>
      <c r="IAV106" s="227"/>
      <c r="IAW106" s="227"/>
      <c r="IAX106" s="227"/>
      <c r="IAY106" s="227"/>
      <c r="IAZ106" s="227"/>
      <c r="IBA106" s="227"/>
      <c r="IBB106" s="227"/>
      <c r="IBC106" s="227"/>
      <c r="IBD106" s="227"/>
      <c r="IBE106" s="227"/>
      <c r="IBF106" s="227"/>
      <c r="IBG106" s="227"/>
      <c r="IBH106" s="227"/>
      <c r="IBI106" s="227"/>
      <c r="IBJ106" s="227"/>
      <c r="IBK106" s="227"/>
      <c r="IBL106" s="227"/>
      <c r="IBM106" s="227"/>
      <c r="IBN106" s="227"/>
      <c r="IBO106" s="227"/>
      <c r="IBP106" s="227"/>
      <c r="IBQ106" s="227"/>
      <c r="IBR106" s="227"/>
      <c r="IBS106" s="227"/>
      <c r="IBT106" s="227"/>
      <c r="IBU106" s="227"/>
      <c r="IBV106" s="227"/>
      <c r="IBW106" s="227"/>
      <c r="IBX106" s="227"/>
      <c r="IBY106" s="227"/>
      <c r="IBZ106" s="227"/>
      <c r="ICA106" s="227"/>
      <c r="ICB106" s="227"/>
      <c r="ICC106" s="227"/>
      <c r="ICD106" s="227"/>
      <c r="ICE106" s="227"/>
      <c r="ICF106" s="227"/>
      <c r="ICG106" s="227"/>
      <c r="ICH106" s="227"/>
      <c r="ICI106" s="227"/>
      <c r="ICJ106" s="227"/>
      <c r="ICK106" s="227"/>
      <c r="ICL106" s="227"/>
      <c r="ICM106" s="227"/>
      <c r="ICN106" s="227"/>
      <c r="ICO106" s="227"/>
      <c r="ICP106" s="227"/>
      <c r="ICQ106" s="227"/>
      <c r="ICR106" s="227"/>
      <c r="ICS106" s="227"/>
      <c r="ICT106" s="227"/>
      <c r="ICU106" s="227"/>
      <c r="ICV106" s="227"/>
      <c r="ICW106" s="227"/>
      <c r="ICX106" s="227"/>
      <c r="ICY106" s="227"/>
      <c r="ICZ106" s="227"/>
      <c r="IDA106" s="227"/>
      <c r="IDB106" s="227"/>
      <c r="IDC106" s="227"/>
      <c r="IDD106" s="227"/>
      <c r="IDE106" s="227"/>
      <c r="IDF106" s="227"/>
      <c r="IDG106" s="227"/>
      <c r="IDH106" s="227"/>
      <c r="IDI106" s="227"/>
      <c r="IDJ106" s="227"/>
      <c r="IDK106" s="227"/>
      <c r="IDL106" s="227"/>
      <c r="IDM106" s="227"/>
      <c r="IDN106" s="227"/>
      <c r="IDO106" s="227"/>
      <c r="IDP106" s="227"/>
      <c r="IDQ106" s="227"/>
      <c r="IDR106" s="227"/>
      <c r="IDS106" s="227"/>
      <c r="IDT106" s="227"/>
      <c r="IDU106" s="227"/>
      <c r="IDV106" s="227"/>
      <c r="IDW106" s="227"/>
      <c r="IDX106" s="227"/>
      <c r="IDY106" s="227"/>
      <c r="IDZ106" s="227"/>
      <c r="IEA106" s="227"/>
      <c r="IEB106" s="227"/>
      <c r="IEC106" s="227"/>
      <c r="IED106" s="227"/>
      <c r="IEE106" s="227"/>
      <c r="IEF106" s="227"/>
      <c r="IEG106" s="227"/>
      <c r="IEH106" s="227"/>
      <c r="IEI106" s="227"/>
      <c r="IEJ106" s="227"/>
      <c r="IEK106" s="227"/>
      <c r="IEL106" s="227"/>
      <c r="IEM106" s="227"/>
      <c r="IEN106" s="227"/>
      <c r="IEO106" s="227"/>
      <c r="IEP106" s="227"/>
      <c r="IEQ106" s="227"/>
      <c r="IER106" s="227"/>
      <c r="IES106" s="227"/>
      <c r="IET106" s="227"/>
      <c r="IEU106" s="227"/>
      <c r="IEV106" s="227"/>
      <c r="IEW106" s="227"/>
      <c r="IEX106" s="227"/>
      <c r="IEY106" s="227"/>
      <c r="IEZ106" s="227"/>
      <c r="IFA106" s="227"/>
      <c r="IFB106" s="227"/>
      <c r="IFC106" s="227"/>
      <c r="IFD106" s="227"/>
      <c r="IFE106" s="227"/>
      <c r="IFF106" s="227"/>
      <c r="IFG106" s="227"/>
      <c r="IFH106" s="227"/>
      <c r="IFI106" s="227"/>
      <c r="IFJ106" s="227"/>
      <c r="IFK106" s="227"/>
      <c r="IFL106" s="227"/>
      <c r="IFM106" s="227"/>
      <c r="IFN106" s="227"/>
      <c r="IFO106" s="227"/>
      <c r="IFP106" s="227"/>
      <c r="IFQ106" s="227"/>
      <c r="IFR106" s="227"/>
      <c r="IFS106" s="227"/>
      <c r="IFT106" s="227"/>
      <c r="IFU106" s="227"/>
      <c r="IFV106" s="227"/>
      <c r="IFW106" s="227"/>
      <c r="IFX106" s="227"/>
      <c r="IFY106" s="227"/>
      <c r="IFZ106" s="227"/>
      <c r="IGA106" s="227"/>
      <c r="IGB106" s="227"/>
      <c r="IGC106" s="227"/>
      <c r="IGD106" s="227"/>
      <c r="IGE106" s="227"/>
      <c r="IGF106" s="227"/>
      <c r="IGG106" s="227"/>
      <c r="IGH106" s="227"/>
      <c r="IGI106" s="227"/>
      <c r="IGJ106" s="227"/>
      <c r="IGK106" s="227"/>
      <c r="IGL106" s="227"/>
      <c r="IGM106" s="227"/>
      <c r="IGN106" s="227"/>
      <c r="IGO106" s="227"/>
      <c r="IGP106" s="227"/>
      <c r="IGQ106" s="227"/>
      <c r="IGR106" s="227"/>
      <c r="IGS106" s="227"/>
      <c r="IGT106" s="227"/>
      <c r="IGU106" s="227"/>
      <c r="IGV106" s="227"/>
      <c r="IGW106" s="227"/>
      <c r="IGX106" s="227"/>
      <c r="IGY106" s="227"/>
      <c r="IGZ106" s="227"/>
      <c r="IHA106" s="227"/>
      <c r="IHB106" s="227"/>
      <c r="IHC106" s="227"/>
      <c r="IHD106" s="227"/>
      <c r="IHE106" s="227"/>
      <c r="IHF106" s="227"/>
      <c r="IHG106" s="227"/>
      <c r="IHH106" s="227"/>
      <c r="IHI106" s="227"/>
      <c r="IHJ106" s="227"/>
      <c r="IHK106" s="227"/>
      <c r="IHL106" s="227"/>
      <c r="IHM106" s="227"/>
      <c r="IHN106" s="227"/>
      <c r="IHO106" s="227"/>
      <c r="IHP106" s="227"/>
      <c r="IHQ106" s="227"/>
      <c r="IHR106" s="227"/>
      <c r="IHS106" s="227"/>
      <c r="IHT106" s="227"/>
      <c r="IHU106" s="227"/>
      <c r="IHV106" s="227"/>
      <c r="IHW106" s="227"/>
      <c r="IHX106" s="227"/>
      <c r="IHY106" s="227"/>
      <c r="IHZ106" s="227"/>
      <c r="IIA106" s="227"/>
      <c r="IIB106" s="227"/>
      <c r="IIC106" s="227"/>
      <c r="IID106" s="227"/>
      <c r="IIE106" s="227"/>
      <c r="IIF106" s="227"/>
      <c r="IIG106" s="227"/>
      <c r="IIH106" s="227"/>
      <c r="III106" s="227"/>
      <c r="IIJ106" s="227"/>
      <c r="IIK106" s="227"/>
      <c r="IIL106" s="227"/>
      <c r="IIM106" s="227"/>
      <c r="IIN106" s="227"/>
      <c r="IIO106" s="227"/>
      <c r="IIP106" s="227"/>
      <c r="IIQ106" s="227"/>
      <c r="IIR106" s="227"/>
      <c r="IIS106" s="227"/>
      <c r="IIT106" s="227"/>
      <c r="IIU106" s="227"/>
      <c r="IIV106" s="227"/>
      <c r="IIW106" s="227"/>
      <c r="IIX106" s="227"/>
      <c r="IIY106" s="227"/>
      <c r="IIZ106" s="227"/>
      <c r="IJA106" s="227"/>
      <c r="IJB106" s="227"/>
      <c r="IJC106" s="227"/>
      <c r="IJD106" s="227"/>
      <c r="IJE106" s="227"/>
      <c r="IJF106" s="227"/>
      <c r="IJG106" s="227"/>
      <c r="IJH106" s="227"/>
      <c r="IJI106" s="227"/>
      <c r="IJJ106" s="227"/>
      <c r="IJK106" s="227"/>
      <c r="IJL106" s="227"/>
      <c r="IJM106" s="227"/>
      <c r="IJN106" s="227"/>
      <c r="IJO106" s="227"/>
      <c r="IJP106" s="227"/>
      <c r="IJQ106" s="227"/>
      <c r="IJR106" s="227"/>
      <c r="IJS106" s="227"/>
      <c r="IJT106" s="227"/>
      <c r="IJU106" s="227"/>
      <c r="IJV106" s="227"/>
      <c r="IJW106" s="227"/>
      <c r="IJX106" s="227"/>
      <c r="IJY106" s="227"/>
      <c r="IJZ106" s="227"/>
      <c r="IKA106" s="227"/>
      <c r="IKB106" s="227"/>
      <c r="IKC106" s="227"/>
      <c r="IKD106" s="227"/>
      <c r="IKE106" s="227"/>
      <c r="IKF106" s="227"/>
      <c r="IKG106" s="227"/>
      <c r="IKH106" s="227"/>
      <c r="IKI106" s="227"/>
      <c r="IKJ106" s="227"/>
      <c r="IKK106" s="227"/>
      <c r="IKL106" s="227"/>
      <c r="IKM106" s="227"/>
      <c r="IKN106" s="227"/>
      <c r="IKO106" s="227"/>
      <c r="IKP106" s="227"/>
      <c r="IKQ106" s="227"/>
      <c r="IKR106" s="227"/>
      <c r="IKS106" s="227"/>
      <c r="IKT106" s="227"/>
      <c r="IKU106" s="227"/>
      <c r="IKV106" s="227"/>
      <c r="IKW106" s="227"/>
      <c r="IKX106" s="227"/>
      <c r="IKY106" s="227"/>
      <c r="IKZ106" s="227"/>
      <c r="ILA106" s="227"/>
      <c r="ILB106" s="227"/>
      <c r="ILC106" s="227"/>
      <c r="ILD106" s="227"/>
      <c r="ILE106" s="227"/>
      <c r="ILF106" s="227"/>
      <c r="ILG106" s="227"/>
      <c r="ILH106" s="227"/>
      <c r="ILI106" s="227"/>
      <c r="ILJ106" s="227"/>
      <c r="ILK106" s="227"/>
      <c r="ILL106" s="227"/>
      <c r="ILM106" s="227"/>
      <c r="ILN106" s="227"/>
      <c r="ILO106" s="227"/>
      <c r="ILP106" s="227"/>
      <c r="ILQ106" s="227"/>
      <c r="ILR106" s="227"/>
      <c r="ILS106" s="227"/>
      <c r="ILT106" s="227"/>
      <c r="ILU106" s="227"/>
      <c r="ILV106" s="227"/>
      <c r="ILW106" s="227"/>
      <c r="ILX106" s="227"/>
      <c r="ILY106" s="227"/>
      <c r="ILZ106" s="227"/>
      <c r="IMA106" s="227"/>
      <c r="IMB106" s="227"/>
      <c r="IMC106" s="227"/>
      <c r="IMD106" s="227"/>
      <c r="IME106" s="227"/>
      <c r="IMF106" s="227"/>
      <c r="IMG106" s="227"/>
      <c r="IMH106" s="227"/>
      <c r="IMI106" s="227"/>
      <c r="IMJ106" s="227"/>
      <c r="IMK106" s="227"/>
      <c r="IML106" s="227"/>
      <c r="IMM106" s="227"/>
      <c r="IMN106" s="227"/>
      <c r="IMO106" s="227"/>
      <c r="IMP106" s="227"/>
      <c r="IMQ106" s="227"/>
      <c r="IMR106" s="227"/>
      <c r="IMS106" s="227"/>
      <c r="IMT106" s="227"/>
      <c r="IMU106" s="227"/>
      <c r="IMV106" s="227"/>
      <c r="IMW106" s="227"/>
      <c r="IMX106" s="227"/>
      <c r="IMY106" s="227"/>
      <c r="IMZ106" s="227"/>
      <c r="INA106" s="227"/>
      <c r="INB106" s="227"/>
      <c r="INC106" s="227"/>
      <c r="IND106" s="227"/>
      <c r="INE106" s="227"/>
      <c r="INF106" s="227"/>
      <c r="ING106" s="227"/>
      <c r="INH106" s="227"/>
      <c r="INI106" s="227"/>
      <c r="INJ106" s="227"/>
      <c r="INK106" s="227"/>
      <c r="INL106" s="227"/>
      <c r="INM106" s="227"/>
      <c r="INN106" s="227"/>
      <c r="INO106" s="227"/>
      <c r="INP106" s="227"/>
      <c r="INQ106" s="227"/>
      <c r="INR106" s="227"/>
      <c r="INS106" s="227"/>
      <c r="INT106" s="227"/>
      <c r="INU106" s="227"/>
      <c r="INV106" s="227"/>
      <c r="INW106" s="227"/>
      <c r="INX106" s="227"/>
      <c r="INY106" s="227"/>
      <c r="INZ106" s="227"/>
      <c r="IOA106" s="227"/>
      <c r="IOB106" s="227"/>
      <c r="IOC106" s="227"/>
      <c r="IOD106" s="227"/>
      <c r="IOE106" s="227"/>
      <c r="IOF106" s="227"/>
      <c r="IOG106" s="227"/>
      <c r="IOH106" s="227"/>
      <c r="IOI106" s="227"/>
      <c r="IOJ106" s="227"/>
      <c r="IOK106" s="227"/>
      <c r="IOL106" s="227"/>
      <c r="IOM106" s="227"/>
      <c r="ION106" s="227"/>
      <c r="IOO106" s="227"/>
      <c r="IOP106" s="227"/>
      <c r="IOQ106" s="227"/>
      <c r="IOR106" s="227"/>
      <c r="IOS106" s="227"/>
      <c r="IOT106" s="227"/>
      <c r="IOU106" s="227"/>
      <c r="IOV106" s="227"/>
      <c r="IOW106" s="227"/>
      <c r="IOX106" s="227"/>
      <c r="IOY106" s="227"/>
      <c r="IOZ106" s="227"/>
      <c r="IPA106" s="227"/>
      <c r="IPB106" s="227"/>
      <c r="IPC106" s="227"/>
      <c r="IPD106" s="227"/>
      <c r="IPE106" s="227"/>
      <c r="IPF106" s="227"/>
      <c r="IPG106" s="227"/>
      <c r="IPH106" s="227"/>
      <c r="IPI106" s="227"/>
      <c r="IPJ106" s="227"/>
      <c r="IPK106" s="227"/>
      <c r="IPL106" s="227"/>
      <c r="IPM106" s="227"/>
      <c r="IPN106" s="227"/>
      <c r="IPO106" s="227"/>
      <c r="IPP106" s="227"/>
      <c r="IPQ106" s="227"/>
      <c r="IPR106" s="227"/>
      <c r="IPS106" s="227"/>
      <c r="IPT106" s="227"/>
      <c r="IPU106" s="227"/>
      <c r="IPV106" s="227"/>
      <c r="IPW106" s="227"/>
      <c r="IPX106" s="227"/>
      <c r="IPY106" s="227"/>
      <c r="IPZ106" s="227"/>
      <c r="IQA106" s="227"/>
      <c r="IQB106" s="227"/>
      <c r="IQC106" s="227"/>
      <c r="IQD106" s="227"/>
      <c r="IQE106" s="227"/>
      <c r="IQF106" s="227"/>
      <c r="IQG106" s="227"/>
      <c r="IQH106" s="227"/>
      <c r="IQI106" s="227"/>
      <c r="IQJ106" s="227"/>
      <c r="IQK106" s="227"/>
      <c r="IQL106" s="227"/>
      <c r="IQM106" s="227"/>
      <c r="IQN106" s="227"/>
      <c r="IQO106" s="227"/>
      <c r="IQP106" s="227"/>
      <c r="IQQ106" s="227"/>
      <c r="IQR106" s="227"/>
      <c r="IQS106" s="227"/>
      <c r="IQT106" s="227"/>
      <c r="IQU106" s="227"/>
      <c r="IQV106" s="227"/>
      <c r="IQW106" s="227"/>
      <c r="IQX106" s="227"/>
      <c r="IQY106" s="227"/>
      <c r="IQZ106" s="227"/>
      <c r="IRA106" s="227"/>
      <c r="IRB106" s="227"/>
      <c r="IRC106" s="227"/>
      <c r="IRD106" s="227"/>
      <c r="IRE106" s="227"/>
      <c r="IRF106" s="227"/>
      <c r="IRG106" s="227"/>
      <c r="IRH106" s="227"/>
      <c r="IRI106" s="227"/>
      <c r="IRJ106" s="227"/>
      <c r="IRK106" s="227"/>
      <c r="IRL106" s="227"/>
      <c r="IRM106" s="227"/>
      <c r="IRN106" s="227"/>
      <c r="IRO106" s="227"/>
      <c r="IRP106" s="227"/>
      <c r="IRQ106" s="227"/>
      <c r="IRR106" s="227"/>
      <c r="IRS106" s="227"/>
      <c r="IRT106" s="227"/>
      <c r="IRU106" s="227"/>
      <c r="IRV106" s="227"/>
      <c r="IRW106" s="227"/>
      <c r="IRX106" s="227"/>
      <c r="IRY106" s="227"/>
      <c r="IRZ106" s="227"/>
      <c r="ISA106" s="227"/>
      <c r="ISB106" s="227"/>
      <c r="ISC106" s="227"/>
      <c r="ISD106" s="227"/>
      <c r="ISE106" s="227"/>
      <c r="ISF106" s="227"/>
      <c r="ISG106" s="227"/>
      <c r="ISH106" s="227"/>
      <c r="ISI106" s="227"/>
      <c r="ISJ106" s="227"/>
      <c r="ISK106" s="227"/>
      <c r="ISL106" s="227"/>
      <c r="ISM106" s="227"/>
      <c r="ISN106" s="227"/>
      <c r="ISO106" s="227"/>
      <c r="ISP106" s="227"/>
      <c r="ISQ106" s="227"/>
      <c r="ISR106" s="227"/>
      <c r="ISS106" s="227"/>
      <c r="IST106" s="227"/>
      <c r="ISU106" s="227"/>
      <c r="ISV106" s="227"/>
      <c r="ISW106" s="227"/>
      <c r="ISX106" s="227"/>
      <c r="ISY106" s="227"/>
      <c r="ISZ106" s="227"/>
      <c r="ITA106" s="227"/>
      <c r="ITB106" s="227"/>
      <c r="ITC106" s="227"/>
      <c r="ITD106" s="227"/>
      <c r="ITE106" s="227"/>
      <c r="ITF106" s="227"/>
      <c r="ITG106" s="227"/>
      <c r="ITH106" s="227"/>
      <c r="ITI106" s="227"/>
      <c r="ITJ106" s="227"/>
      <c r="ITK106" s="227"/>
      <c r="ITL106" s="227"/>
      <c r="ITM106" s="227"/>
      <c r="ITN106" s="227"/>
      <c r="ITO106" s="227"/>
      <c r="ITP106" s="227"/>
      <c r="ITQ106" s="227"/>
      <c r="ITR106" s="227"/>
      <c r="ITS106" s="227"/>
      <c r="ITT106" s="227"/>
      <c r="ITU106" s="227"/>
      <c r="ITV106" s="227"/>
      <c r="ITW106" s="227"/>
      <c r="ITX106" s="227"/>
      <c r="ITY106" s="227"/>
      <c r="ITZ106" s="227"/>
      <c r="IUA106" s="227"/>
      <c r="IUB106" s="227"/>
      <c r="IUC106" s="227"/>
      <c r="IUD106" s="227"/>
      <c r="IUE106" s="227"/>
      <c r="IUF106" s="227"/>
      <c r="IUG106" s="227"/>
      <c r="IUH106" s="227"/>
      <c r="IUI106" s="227"/>
      <c r="IUJ106" s="227"/>
      <c r="IUK106" s="227"/>
      <c r="IUL106" s="227"/>
      <c r="IUM106" s="227"/>
      <c r="IUN106" s="227"/>
      <c r="IUO106" s="227"/>
      <c r="IUP106" s="227"/>
      <c r="IUQ106" s="227"/>
      <c r="IUR106" s="227"/>
      <c r="IUS106" s="227"/>
      <c r="IUT106" s="227"/>
      <c r="IUU106" s="227"/>
      <c r="IUV106" s="227"/>
      <c r="IUW106" s="227"/>
      <c r="IUX106" s="227"/>
      <c r="IUY106" s="227"/>
      <c r="IUZ106" s="227"/>
      <c r="IVA106" s="227"/>
      <c r="IVB106" s="227"/>
      <c r="IVC106" s="227"/>
      <c r="IVD106" s="227"/>
      <c r="IVE106" s="227"/>
      <c r="IVF106" s="227"/>
      <c r="IVG106" s="227"/>
      <c r="IVH106" s="227"/>
      <c r="IVI106" s="227"/>
      <c r="IVJ106" s="227"/>
      <c r="IVK106" s="227"/>
      <c r="IVL106" s="227"/>
      <c r="IVM106" s="227"/>
      <c r="IVN106" s="227"/>
      <c r="IVO106" s="227"/>
      <c r="IVP106" s="227"/>
      <c r="IVQ106" s="227"/>
      <c r="IVR106" s="227"/>
      <c r="IVS106" s="227"/>
      <c r="IVT106" s="227"/>
      <c r="IVU106" s="227"/>
      <c r="IVV106" s="227"/>
      <c r="IVW106" s="227"/>
      <c r="IVX106" s="227"/>
      <c r="IVY106" s="227"/>
      <c r="IVZ106" s="227"/>
      <c r="IWA106" s="227"/>
      <c r="IWB106" s="227"/>
      <c r="IWC106" s="227"/>
      <c r="IWD106" s="227"/>
      <c r="IWE106" s="227"/>
      <c r="IWF106" s="227"/>
      <c r="IWG106" s="227"/>
      <c r="IWH106" s="227"/>
      <c r="IWI106" s="227"/>
      <c r="IWJ106" s="227"/>
      <c r="IWK106" s="227"/>
      <c r="IWL106" s="227"/>
      <c r="IWM106" s="227"/>
      <c r="IWN106" s="227"/>
      <c r="IWO106" s="227"/>
      <c r="IWP106" s="227"/>
      <c r="IWQ106" s="227"/>
      <c r="IWR106" s="227"/>
      <c r="IWS106" s="227"/>
      <c r="IWT106" s="227"/>
      <c r="IWU106" s="227"/>
      <c r="IWV106" s="227"/>
      <c r="IWW106" s="227"/>
      <c r="IWX106" s="227"/>
      <c r="IWY106" s="227"/>
      <c r="IWZ106" s="227"/>
      <c r="IXA106" s="227"/>
      <c r="IXB106" s="227"/>
      <c r="IXC106" s="227"/>
      <c r="IXD106" s="227"/>
      <c r="IXE106" s="227"/>
      <c r="IXF106" s="227"/>
      <c r="IXG106" s="227"/>
      <c r="IXH106" s="227"/>
      <c r="IXI106" s="227"/>
      <c r="IXJ106" s="227"/>
      <c r="IXK106" s="227"/>
      <c r="IXL106" s="227"/>
      <c r="IXM106" s="227"/>
      <c r="IXN106" s="227"/>
      <c r="IXO106" s="227"/>
      <c r="IXP106" s="227"/>
      <c r="IXQ106" s="227"/>
      <c r="IXR106" s="227"/>
      <c r="IXS106" s="227"/>
      <c r="IXT106" s="227"/>
      <c r="IXU106" s="227"/>
      <c r="IXV106" s="227"/>
      <c r="IXW106" s="227"/>
      <c r="IXX106" s="227"/>
      <c r="IXY106" s="227"/>
      <c r="IXZ106" s="227"/>
      <c r="IYA106" s="227"/>
      <c r="IYB106" s="227"/>
      <c r="IYC106" s="227"/>
      <c r="IYD106" s="227"/>
      <c r="IYE106" s="227"/>
      <c r="IYF106" s="227"/>
      <c r="IYG106" s="227"/>
      <c r="IYH106" s="227"/>
      <c r="IYI106" s="227"/>
      <c r="IYJ106" s="227"/>
      <c r="IYK106" s="227"/>
      <c r="IYL106" s="227"/>
      <c r="IYM106" s="227"/>
      <c r="IYN106" s="227"/>
      <c r="IYO106" s="227"/>
      <c r="IYP106" s="227"/>
      <c r="IYQ106" s="227"/>
      <c r="IYR106" s="227"/>
      <c r="IYS106" s="227"/>
      <c r="IYT106" s="227"/>
      <c r="IYU106" s="227"/>
      <c r="IYV106" s="227"/>
      <c r="IYW106" s="227"/>
      <c r="IYX106" s="227"/>
      <c r="IYY106" s="227"/>
      <c r="IYZ106" s="227"/>
      <c r="IZA106" s="227"/>
      <c r="IZB106" s="227"/>
      <c r="IZC106" s="227"/>
      <c r="IZD106" s="227"/>
      <c r="IZE106" s="227"/>
      <c r="IZF106" s="227"/>
      <c r="IZG106" s="227"/>
      <c r="IZH106" s="227"/>
      <c r="IZI106" s="227"/>
      <c r="IZJ106" s="227"/>
      <c r="IZK106" s="227"/>
      <c r="IZL106" s="227"/>
      <c r="IZM106" s="227"/>
      <c r="IZN106" s="227"/>
      <c r="IZO106" s="227"/>
      <c r="IZP106" s="227"/>
      <c r="IZQ106" s="227"/>
      <c r="IZR106" s="227"/>
      <c r="IZS106" s="227"/>
      <c r="IZT106" s="227"/>
      <c r="IZU106" s="227"/>
      <c r="IZV106" s="227"/>
      <c r="IZW106" s="227"/>
      <c r="IZX106" s="227"/>
      <c r="IZY106" s="227"/>
      <c r="IZZ106" s="227"/>
      <c r="JAA106" s="227"/>
      <c r="JAB106" s="227"/>
      <c r="JAC106" s="227"/>
      <c r="JAD106" s="227"/>
      <c r="JAE106" s="227"/>
      <c r="JAF106" s="227"/>
      <c r="JAG106" s="227"/>
      <c r="JAH106" s="227"/>
      <c r="JAI106" s="227"/>
      <c r="JAJ106" s="227"/>
      <c r="JAK106" s="227"/>
      <c r="JAL106" s="227"/>
      <c r="JAM106" s="227"/>
      <c r="JAN106" s="227"/>
      <c r="JAO106" s="227"/>
      <c r="JAP106" s="227"/>
      <c r="JAQ106" s="227"/>
      <c r="JAR106" s="227"/>
      <c r="JAS106" s="227"/>
      <c r="JAT106" s="227"/>
      <c r="JAU106" s="227"/>
      <c r="JAV106" s="227"/>
      <c r="JAW106" s="227"/>
      <c r="JAX106" s="227"/>
      <c r="JAY106" s="227"/>
      <c r="JAZ106" s="227"/>
      <c r="JBA106" s="227"/>
      <c r="JBB106" s="227"/>
      <c r="JBC106" s="227"/>
      <c r="JBD106" s="227"/>
      <c r="JBE106" s="227"/>
      <c r="JBF106" s="227"/>
      <c r="JBG106" s="227"/>
      <c r="JBH106" s="227"/>
      <c r="JBI106" s="227"/>
      <c r="JBJ106" s="227"/>
      <c r="JBK106" s="227"/>
      <c r="JBL106" s="227"/>
      <c r="JBM106" s="227"/>
      <c r="JBN106" s="227"/>
      <c r="JBO106" s="227"/>
      <c r="JBP106" s="227"/>
      <c r="JBQ106" s="227"/>
      <c r="JBR106" s="227"/>
      <c r="JBS106" s="227"/>
      <c r="JBT106" s="227"/>
      <c r="JBU106" s="227"/>
      <c r="JBV106" s="227"/>
      <c r="JBW106" s="227"/>
      <c r="JBX106" s="227"/>
      <c r="JBY106" s="227"/>
      <c r="JBZ106" s="227"/>
      <c r="JCA106" s="227"/>
      <c r="JCB106" s="227"/>
      <c r="JCC106" s="227"/>
      <c r="JCD106" s="227"/>
      <c r="JCE106" s="227"/>
      <c r="JCF106" s="227"/>
      <c r="JCG106" s="227"/>
      <c r="JCH106" s="227"/>
      <c r="JCI106" s="227"/>
      <c r="JCJ106" s="227"/>
      <c r="JCK106" s="227"/>
      <c r="JCL106" s="227"/>
      <c r="JCM106" s="227"/>
      <c r="JCN106" s="227"/>
      <c r="JCO106" s="227"/>
      <c r="JCP106" s="227"/>
      <c r="JCQ106" s="227"/>
      <c r="JCR106" s="227"/>
      <c r="JCS106" s="227"/>
      <c r="JCT106" s="227"/>
      <c r="JCU106" s="227"/>
      <c r="JCV106" s="227"/>
      <c r="JCW106" s="227"/>
      <c r="JCX106" s="227"/>
      <c r="JCY106" s="227"/>
      <c r="JCZ106" s="227"/>
      <c r="JDA106" s="227"/>
      <c r="JDB106" s="227"/>
      <c r="JDC106" s="227"/>
      <c r="JDD106" s="227"/>
      <c r="JDE106" s="227"/>
      <c r="JDF106" s="227"/>
      <c r="JDG106" s="227"/>
      <c r="JDH106" s="227"/>
      <c r="JDI106" s="227"/>
      <c r="JDJ106" s="227"/>
      <c r="JDK106" s="227"/>
      <c r="JDL106" s="227"/>
      <c r="JDM106" s="227"/>
      <c r="JDN106" s="227"/>
      <c r="JDO106" s="227"/>
      <c r="JDP106" s="227"/>
      <c r="JDQ106" s="227"/>
      <c r="JDR106" s="227"/>
      <c r="JDS106" s="227"/>
      <c r="JDT106" s="227"/>
      <c r="JDU106" s="227"/>
      <c r="JDV106" s="227"/>
      <c r="JDW106" s="227"/>
      <c r="JDX106" s="227"/>
      <c r="JDY106" s="227"/>
      <c r="JDZ106" s="227"/>
      <c r="JEA106" s="227"/>
      <c r="JEB106" s="227"/>
      <c r="JEC106" s="227"/>
      <c r="JED106" s="227"/>
      <c r="JEE106" s="227"/>
      <c r="JEF106" s="227"/>
      <c r="JEG106" s="227"/>
      <c r="JEH106" s="227"/>
      <c r="JEI106" s="227"/>
      <c r="JEJ106" s="227"/>
      <c r="JEK106" s="227"/>
      <c r="JEL106" s="227"/>
      <c r="JEM106" s="227"/>
      <c r="JEN106" s="227"/>
      <c r="JEO106" s="227"/>
      <c r="JEP106" s="227"/>
      <c r="JEQ106" s="227"/>
      <c r="JER106" s="227"/>
      <c r="JES106" s="227"/>
      <c r="JET106" s="227"/>
      <c r="JEU106" s="227"/>
      <c r="JEV106" s="227"/>
      <c r="JEW106" s="227"/>
      <c r="JEX106" s="227"/>
      <c r="JEY106" s="227"/>
      <c r="JEZ106" s="227"/>
      <c r="JFA106" s="227"/>
      <c r="JFB106" s="227"/>
      <c r="JFC106" s="227"/>
      <c r="JFD106" s="227"/>
      <c r="JFE106" s="227"/>
      <c r="JFF106" s="227"/>
      <c r="JFG106" s="227"/>
      <c r="JFH106" s="227"/>
      <c r="JFI106" s="227"/>
      <c r="JFJ106" s="227"/>
      <c r="JFK106" s="227"/>
      <c r="JFL106" s="227"/>
      <c r="JFM106" s="227"/>
      <c r="JFN106" s="227"/>
      <c r="JFO106" s="227"/>
      <c r="JFP106" s="227"/>
      <c r="JFQ106" s="227"/>
      <c r="JFR106" s="227"/>
      <c r="JFS106" s="227"/>
      <c r="JFT106" s="227"/>
      <c r="JFU106" s="227"/>
      <c r="JFV106" s="227"/>
      <c r="JFW106" s="227"/>
      <c r="JFX106" s="227"/>
      <c r="JFY106" s="227"/>
      <c r="JFZ106" s="227"/>
      <c r="JGA106" s="227"/>
      <c r="JGB106" s="227"/>
      <c r="JGC106" s="227"/>
      <c r="JGD106" s="227"/>
      <c r="JGE106" s="227"/>
      <c r="JGF106" s="227"/>
      <c r="JGG106" s="227"/>
      <c r="JGH106" s="227"/>
      <c r="JGI106" s="227"/>
      <c r="JGJ106" s="227"/>
      <c r="JGK106" s="227"/>
      <c r="JGL106" s="227"/>
      <c r="JGM106" s="227"/>
      <c r="JGN106" s="227"/>
      <c r="JGO106" s="227"/>
      <c r="JGP106" s="227"/>
      <c r="JGQ106" s="227"/>
      <c r="JGR106" s="227"/>
      <c r="JGS106" s="227"/>
      <c r="JGT106" s="227"/>
      <c r="JGU106" s="227"/>
      <c r="JGV106" s="227"/>
      <c r="JGW106" s="227"/>
      <c r="JGX106" s="227"/>
      <c r="JGY106" s="227"/>
      <c r="JGZ106" s="227"/>
      <c r="JHA106" s="227"/>
      <c r="JHB106" s="227"/>
      <c r="JHC106" s="227"/>
      <c r="JHD106" s="227"/>
      <c r="JHE106" s="227"/>
      <c r="JHF106" s="227"/>
      <c r="JHG106" s="227"/>
      <c r="JHH106" s="227"/>
      <c r="JHI106" s="227"/>
      <c r="JHJ106" s="227"/>
      <c r="JHK106" s="227"/>
      <c r="JHL106" s="227"/>
      <c r="JHM106" s="227"/>
      <c r="JHN106" s="227"/>
      <c r="JHO106" s="227"/>
      <c r="JHP106" s="227"/>
      <c r="JHQ106" s="227"/>
      <c r="JHR106" s="227"/>
      <c r="JHS106" s="227"/>
      <c r="JHT106" s="227"/>
      <c r="JHU106" s="227"/>
      <c r="JHV106" s="227"/>
      <c r="JHW106" s="227"/>
      <c r="JHX106" s="227"/>
      <c r="JHY106" s="227"/>
      <c r="JHZ106" s="227"/>
      <c r="JIA106" s="227"/>
      <c r="JIB106" s="227"/>
      <c r="JIC106" s="227"/>
      <c r="JID106" s="227"/>
      <c r="JIE106" s="227"/>
      <c r="JIF106" s="227"/>
      <c r="JIG106" s="227"/>
      <c r="JIH106" s="227"/>
      <c r="JII106" s="227"/>
      <c r="JIJ106" s="227"/>
      <c r="JIK106" s="227"/>
      <c r="JIL106" s="227"/>
      <c r="JIM106" s="227"/>
      <c r="JIN106" s="227"/>
      <c r="JIO106" s="227"/>
      <c r="JIP106" s="227"/>
      <c r="JIQ106" s="227"/>
      <c r="JIR106" s="227"/>
      <c r="JIS106" s="227"/>
      <c r="JIT106" s="227"/>
      <c r="JIU106" s="227"/>
      <c r="JIV106" s="227"/>
      <c r="JIW106" s="227"/>
      <c r="JIX106" s="227"/>
      <c r="JIY106" s="227"/>
      <c r="JIZ106" s="227"/>
      <c r="JJA106" s="227"/>
      <c r="JJB106" s="227"/>
      <c r="JJC106" s="227"/>
      <c r="JJD106" s="227"/>
      <c r="JJE106" s="227"/>
      <c r="JJF106" s="227"/>
      <c r="JJG106" s="227"/>
      <c r="JJH106" s="227"/>
      <c r="JJI106" s="227"/>
      <c r="JJJ106" s="227"/>
      <c r="JJK106" s="227"/>
      <c r="JJL106" s="227"/>
      <c r="JJM106" s="227"/>
      <c r="JJN106" s="227"/>
      <c r="JJO106" s="227"/>
      <c r="JJP106" s="227"/>
      <c r="JJQ106" s="227"/>
      <c r="JJR106" s="227"/>
      <c r="JJS106" s="227"/>
      <c r="JJT106" s="227"/>
      <c r="JJU106" s="227"/>
      <c r="JJV106" s="227"/>
      <c r="JJW106" s="227"/>
      <c r="JJX106" s="227"/>
      <c r="JJY106" s="227"/>
      <c r="JJZ106" s="227"/>
      <c r="JKA106" s="227"/>
      <c r="JKB106" s="227"/>
      <c r="JKC106" s="227"/>
      <c r="JKD106" s="227"/>
      <c r="JKE106" s="227"/>
      <c r="JKF106" s="227"/>
      <c r="JKG106" s="227"/>
      <c r="JKH106" s="227"/>
      <c r="JKI106" s="227"/>
      <c r="JKJ106" s="227"/>
      <c r="JKK106" s="227"/>
      <c r="JKL106" s="227"/>
      <c r="JKM106" s="227"/>
      <c r="JKN106" s="227"/>
      <c r="JKO106" s="227"/>
      <c r="JKP106" s="227"/>
      <c r="JKQ106" s="227"/>
      <c r="JKR106" s="227"/>
      <c r="JKS106" s="227"/>
      <c r="JKT106" s="227"/>
      <c r="JKU106" s="227"/>
      <c r="JKV106" s="227"/>
      <c r="JKW106" s="227"/>
      <c r="JKX106" s="227"/>
      <c r="JKY106" s="227"/>
      <c r="JKZ106" s="227"/>
      <c r="JLA106" s="227"/>
      <c r="JLB106" s="227"/>
      <c r="JLC106" s="227"/>
      <c r="JLD106" s="227"/>
      <c r="JLE106" s="227"/>
      <c r="JLF106" s="227"/>
      <c r="JLG106" s="227"/>
      <c r="JLH106" s="227"/>
      <c r="JLI106" s="227"/>
      <c r="JLJ106" s="227"/>
      <c r="JLK106" s="227"/>
      <c r="JLL106" s="227"/>
      <c r="JLM106" s="227"/>
      <c r="JLN106" s="227"/>
      <c r="JLO106" s="227"/>
      <c r="JLP106" s="227"/>
      <c r="JLQ106" s="227"/>
      <c r="JLR106" s="227"/>
      <c r="JLS106" s="227"/>
      <c r="JLT106" s="227"/>
      <c r="JLU106" s="227"/>
      <c r="JLV106" s="227"/>
      <c r="JLW106" s="227"/>
      <c r="JLX106" s="227"/>
      <c r="JLY106" s="227"/>
      <c r="JLZ106" s="227"/>
      <c r="JMA106" s="227"/>
      <c r="JMB106" s="227"/>
      <c r="JMC106" s="227"/>
      <c r="JMD106" s="227"/>
      <c r="JME106" s="227"/>
      <c r="JMF106" s="227"/>
      <c r="JMG106" s="227"/>
      <c r="JMH106" s="227"/>
      <c r="JMI106" s="227"/>
      <c r="JMJ106" s="227"/>
      <c r="JMK106" s="227"/>
      <c r="JML106" s="227"/>
      <c r="JMM106" s="227"/>
      <c r="JMN106" s="227"/>
      <c r="JMO106" s="227"/>
      <c r="JMP106" s="227"/>
      <c r="JMQ106" s="227"/>
      <c r="JMR106" s="227"/>
      <c r="JMS106" s="227"/>
      <c r="JMT106" s="227"/>
      <c r="JMU106" s="227"/>
      <c r="JMV106" s="227"/>
      <c r="JMW106" s="227"/>
      <c r="JMX106" s="227"/>
      <c r="JMY106" s="227"/>
      <c r="JMZ106" s="227"/>
      <c r="JNA106" s="227"/>
      <c r="JNB106" s="227"/>
      <c r="JNC106" s="227"/>
      <c r="JND106" s="227"/>
      <c r="JNE106" s="227"/>
      <c r="JNF106" s="227"/>
      <c r="JNG106" s="227"/>
      <c r="JNH106" s="227"/>
      <c r="JNI106" s="227"/>
      <c r="JNJ106" s="227"/>
      <c r="JNK106" s="227"/>
      <c r="JNL106" s="227"/>
      <c r="JNM106" s="227"/>
      <c r="JNN106" s="227"/>
      <c r="JNO106" s="227"/>
      <c r="JNP106" s="227"/>
      <c r="JNQ106" s="227"/>
      <c r="JNR106" s="227"/>
      <c r="JNS106" s="227"/>
      <c r="JNT106" s="227"/>
      <c r="JNU106" s="227"/>
      <c r="JNV106" s="227"/>
      <c r="JNW106" s="227"/>
      <c r="JNX106" s="227"/>
      <c r="JNY106" s="227"/>
      <c r="JNZ106" s="227"/>
      <c r="JOA106" s="227"/>
      <c r="JOB106" s="227"/>
      <c r="JOC106" s="227"/>
      <c r="JOD106" s="227"/>
      <c r="JOE106" s="227"/>
      <c r="JOF106" s="227"/>
      <c r="JOG106" s="227"/>
      <c r="JOH106" s="227"/>
      <c r="JOI106" s="227"/>
      <c r="JOJ106" s="227"/>
      <c r="JOK106" s="227"/>
      <c r="JOL106" s="227"/>
      <c r="JOM106" s="227"/>
      <c r="JON106" s="227"/>
      <c r="JOO106" s="227"/>
      <c r="JOP106" s="227"/>
      <c r="JOQ106" s="227"/>
      <c r="JOR106" s="227"/>
      <c r="JOS106" s="227"/>
      <c r="JOT106" s="227"/>
      <c r="JOU106" s="227"/>
      <c r="JOV106" s="227"/>
      <c r="JOW106" s="227"/>
      <c r="JOX106" s="227"/>
      <c r="JOY106" s="227"/>
      <c r="JOZ106" s="227"/>
      <c r="JPA106" s="227"/>
      <c r="JPB106" s="227"/>
      <c r="JPC106" s="227"/>
      <c r="JPD106" s="227"/>
      <c r="JPE106" s="227"/>
      <c r="JPF106" s="227"/>
      <c r="JPG106" s="227"/>
      <c r="JPH106" s="227"/>
      <c r="JPI106" s="227"/>
      <c r="JPJ106" s="227"/>
      <c r="JPK106" s="227"/>
      <c r="JPL106" s="227"/>
      <c r="JPM106" s="227"/>
      <c r="JPN106" s="227"/>
      <c r="JPO106" s="227"/>
      <c r="JPP106" s="227"/>
      <c r="JPQ106" s="227"/>
      <c r="JPR106" s="227"/>
      <c r="JPS106" s="227"/>
      <c r="JPT106" s="227"/>
      <c r="JPU106" s="227"/>
      <c r="JPV106" s="227"/>
      <c r="JPW106" s="227"/>
      <c r="JPX106" s="227"/>
      <c r="JPY106" s="227"/>
      <c r="JPZ106" s="227"/>
      <c r="JQA106" s="227"/>
      <c r="JQB106" s="227"/>
      <c r="JQC106" s="227"/>
      <c r="JQD106" s="227"/>
      <c r="JQE106" s="227"/>
      <c r="JQF106" s="227"/>
      <c r="JQG106" s="227"/>
      <c r="JQH106" s="227"/>
      <c r="JQI106" s="227"/>
      <c r="JQJ106" s="227"/>
      <c r="JQK106" s="227"/>
      <c r="JQL106" s="227"/>
      <c r="JQM106" s="227"/>
      <c r="JQN106" s="227"/>
      <c r="JQO106" s="227"/>
      <c r="JQP106" s="227"/>
      <c r="JQQ106" s="227"/>
      <c r="JQR106" s="227"/>
      <c r="JQS106" s="227"/>
      <c r="JQT106" s="227"/>
      <c r="JQU106" s="227"/>
      <c r="JQV106" s="227"/>
      <c r="JQW106" s="227"/>
      <c r="JQX106" s="227"/>
      <c r="JQY106" s="227"/>
      <c r="JQZ106" s="227"/>
      <c r="JRA106" s="227"/>
      <c r="JRB106" s="227"/>
      <c r="JRC106" s="227"/>
      <c r="JRD106" s="227"/>
      <c r="JRE106" s="227"/>
      <c r="JRF106" s="227"/>
      <c r="JRG106" s="227"/>
      <c r="JRH106" s="227"/>
      <c r="JRI106" s="227"/>
      <c r="JRJ106" s="227"/>
      <c r="JRK106" s="227"/>
      <c r="JRL106" s="227"/>
      <c r="JRM106" s="227"/>
      <c r="JRN106" s="227"/>
      <c r="JRO106" s="227"/>
      <c r="JRP106" s="227"/>
      <c r="JRQ106" s="227"/>
      <c r="JRR106" s="227"/>
      <c r="JRS106" s="227"/>
      <c r="JRT106" s="227"/>
      <c r="JRU106" s="227"/>
      <c r="JRV106" s="227"/>
      <c r="JRW106" s="227"/>
      <c r="JRX106" s="227"/>
      <c r="JRY106" s="227"/>
      <c r="JRZ106" s="227"/>
      <c r="JSA106" s="227"/>
      <c r="JSB106" s="227"/>
      <c r="JSC106" s="227"/>
      <c r="JSD106" s="227"/>
      <c r="JSE106" s="227"/>
      <c r="JSF106" s="227"/>
      <c r="JSG106" s="227"/>
      <c r="JSH106" s="227"/>
      <c r="JSI106" s="227"/>
      <c r="JSJ106" s="227"/>
      <c r="JSK106" s="227"/>
      <c r="JSL106" s="227"/>
      <c r="JSM106" s="227"/>
      <c r="JSN106" s="227"/>
      <c r="JSO106" s="227"/>
      <c r="JSP106" s="227"/>
      <c r="JSQ106" s="227"/>
      <c r="JSR106" s="227"/>
      <c r="JSS106" s="227"/>
      <c r="JST106" s="227"/>
      <c r="JSU106" s="227"/>
      <c r="JSV106" s="227"/>
      <c r="JSW106" s="227"/>
      <c r="JSX106" s="227"/>
      <c r="JSY106" s="227"/>
      <c r="JSZ106" s="227"/>
      <c r="JTA106" s="227"/>
      <c r="JTB106" s="227"/>
      <c r="JTC106" s="227"/>
      <c r="JTD106" s="227"/>
      <c r="JTE106" s="227"/>
      <c r="JTF106" s="227"/>
      <c r="JTG106" s="227"/>
      <c r="JTH106" s="227"/>
      <c r="JTI106" s="227"/>
      <c r="JTJ106" s="227"/>
      <c r="JTK106" s="227"/>
      <c r="JTL106" s="227"/>
      <c r="JTM106" s="227"/>
      <c r="JTN106" s="227"/>
      <c r="JTO106" s="227"/>
      <c r="JTP106" s="227"/>
      <c r="JTQ106" s="227"/>
      <c r="JTR106" s="227"/>
      <c r="JTS106" s="227"/>
      <c r="JTT106" s="227"/>
      <c r="JTU106" s="227"/>
      <c r="JTV106" s="227"/>
      <c r="JTW106" s="227"/>
      <c r="JTX106" s="227"/>
      <c r="JTY106" s="227"/>
      <c r="JTZ106" s="227"/>
      <c r="JUA106" s="227"/>
      <c r="JUB106" s="227"/>
      <c r="JUC106" s="227"/>
      <c r="JUD106" s="227"/>
      <c r="JUE106" s="227"/>
      <c r="JUF106" s="227"/>
      <c r="JUG106" s="227"/>
      <c r="JUH106" s="227"/>
      <c r="JUI106" s="227"/>
      <c r="JUJ106" s="227"/>
      <c r="JUK106" s="227"/>
      <c r="JUL106" s="227"/>
      <c r="JUM106" s="227"/>
      <c r="JUN106" s="227"/>
      <c r="JUO106" s="227"/>
      <c r="JUP106" s="227"/>
      <c r="JUQ106" s="227"/>
      <c r="JUR106" s="227"/>
      <c r="JUS106" s="227"/>
      <c r="JUT106" s="227"/>
      <c r="JUU106" s="227"/>
      <c r="JUV106" s="227"/>
      <c r="JUW106" s="227"/>
      <c r="JUX106" s="227"/>
      <c r="JUY106" s="227"/>
      <c r="JUZ106" s="227"/>
      <c r="JVA106" s="227"/>
      <c r="JVB106" s="227"/>
      <c r="JVC106" s="227"/>
      <c r="JVD106" s="227"/>
      <c r="JVE106" s="227"/>
      <c r="JVF106" s="227"/>
      <c r="JVG106" s="227"/>
      <c r="JVH106" s="227"/>
      <c r="JVI106" s="227"/>
      <c r="JVJ106" s="227"/>
      <c r="JVK106" s="227"/>
      <c r="JVL106" s="227"/>
      <c r="JVM106" s="227"/>
      <c r="JVN106" s="227"/>
      <c r="JVO106" s="227"/>
      <c r="JVP106" s="227"/>
      <c r="JVQ106" s="227"/>
      <c r="JVR106" s="227"/>
      <c r="JVS106" s="227"/>
      <c r="JVT106" s="227"/>
      <c r="JVU106" s="227"/>
      <c r="JVV106" s="227"/>
      <c r="JVW106" s="227"/>
      <c r="JVX106" s="227"/>
      <c r="JVY106" s="227"/>
      <c r="JVZ106" s="227"/>
      <c r="JWA106" s="227"/>
      <c r="JWB106" s="227"/>
      <c r="JWC106" s="227"/>
      <c r="JWD106" s="227"/>
      <c r="JWE106" s="227"/>
      <c r="JWF106" s="227"/>
      <c r="JWG106" s="227"/>
      <c r="JWH106" s="227"/>
      <c r="JWI106" s="227"/>
      <c r="JWJ106" s="227"/>
      <c r="JWK106" s="227"/>
      <c r="JWL106" s="227"/>
      <c r="JWM106" s="227"/>
      <c r="JWN106" s="227"/>
      <c r="JWO106" s="227"/>
      <c r="JWP106" s="227"/>
      <c r="JWQ106" s="227"/>
      <c r="JWR106" s="227"/>
      <c r="JWS106" s="227"/>
      <c r="JWT106" s="227"/>
      <c r="JWU106" s="227"/>
      <c r="JWV106" s="227"/>
      <c r="JWW106" s="227"/>
      <c r="JWX106" s="227"/>
      <c r="JWY106" s="227"/>
      <c r="JWZ106" s="227"/>
      <c r="JXA106" s="227"/>
      <c r="JXB106" s="227"/>
      <c r="JXC106" s="227"/>
      <c r="JXD106" s="227"/>
      <c r="JXE106" s="227"/>
      <c r="JXF106" s="227"/>
      <c r="JXG106" s="227"/>
      <c r="JXH106" s="227"/>
      <c r="JXI106" s="227"/>
      <c r="JXJ106" s="227"/>
      <c r="JXK106" s="227"/>
      <c r="JXL106" s="227"/>
      <c r="JXM106" s="227"/>
      <c r="JXN106" s="227"/>
      <c r="JXO106" s="227"/>
      <c r="JXP106" s="227"/>
      <c r="JXQ106" s="227"/>
      <c r="JXR106" s="227"/>
      <c r="JXS106" s="227"/>
      <c r="JXT106" s="227"/>
      <c r="JXU106" s="227"/>
      <c r="JXV106" s="227"/>
      <c r="JXW106" s="227"/>
      <c r="JXX106" s="227"/>
      <c r="JXY106" s="227"/>
      <c r="JXZ106" s="227"/>
      <c r="JYA106" s="227"/>
      <c r="JYB106" s="227"/>
      <c r="JYC106" s="227"/>
      <c r="JYD106" s="227"/>
      <c r="JYE106" s="227"/>
      <c r="JYF106" s="227"/>
      <c r="JYG106" s="227"/>
      <c r="JYH106" s="227"/>
      <c r="JYI106" s="227"/>
      <c r="JYJ106" s="227"/>
      <c r="JYK106" s="227"/>
      <c r="JYL106" s="227"/>
      <c r="JYM106" s="227"/>
      <c r="JYN106" s="227"/>
      <c r="JYO106" s="227"/>
      <c r="JYP106" s="227"/>
      <c r="JYQ106" s="227"/>
      <c r="JYR106" s="227"/>
      <c r="JYS106" s="227"/>
      <c r="JYT106" s="227"/>
      <c r="JYU106" s="227"/>
      <c r="JYV106" s="227"/>
      <c r="JYW106" s="227"/>
      <c r="JYX106" s="227"/>
      <c r="JYY106" s="227"/>
      <c r="JYZ106" s="227"/>
      <c r="JZA106" s="227"/>
      <c r="JZB106" s="227"/>
      <c r="JZC106" s="227"/>
      <c r="JZD106" s="227"/>
      <c r="JZE106" s="227"/>
      <c r="JZF106" s="227"/>
      <c r="JZG106" s="227"/>
      <c r="JZH106" s="227"/>
      <c r="JZI106" s="227"/>
      <c r="JZJ106" s="227"/>
      <c r="JZK106" s="227"/>
      <c r="JZL106" s="227"/>
      <c r="JZM106" s="227"/>
      <c r="JZN106" s="227"/>
      <c r="JZO106" s="227"/>
      <c r="JZP106" s="227"/>
      <c r="JZQ106" s="227"/>
      <c r="JZR106" s="227"/>
      <c r="JZS106" s="227"/>
      <c r="JZT106" s="227"/>
      <c r="JZU106" s="227"/>
      <c r="JZV106" s="227"/>
      <c r="JZW106" s="227"/>
      <c r="JZX106" s="227"/>
      <c r="JZY106" s="227"/>
      <c r="JZZ106" s="227"/>
      <c r="KAA106" s="227"/>
      <c r="KAB106" s="227"/>
      <c r="KAC106" s="227"/>
      <c r="KAD106" s="227"/>
      <c r="KAE106" s="227"/>
      <c r="KAF106" s="227"/>
      <c r="KAG106" s="227"/>
      <c r="KAH106" s="227"/>
      <c r="KAI106" s="227"/>
      <c r="KAJ106" s="227"/>
      <c r="KAK106" s="227"/>
      <c r="KAL106" s="227"/>
      <c r="KAM106" s="227"/>
      <c r="KAN106" s="227"/>
      <c r="KAO106" s="227"/>
      <c r="KAP106" s="227"/>
      <c r="KAQ106" s="227"/>
      <c r="KAR106" s="227"/>
      <c r="KAS106" s="227"/>
      <c r="KAT106" s="227"/>
      <c r="KAU106" s="227"/>
      <c r="KAV106" s="227"/>
      <c r="KAW106" s="227"/>
      <c r="KAX106" s="227"/>
      <c r="KAY106" s="227"/>
      <c r="KAZ106" s="227"/>
      <c r="KBA106" s="227"/>
      <c r="KBB106" s="227"/>
      <c r="KBC106" s="227"/>
      <c r="KBD106" s="227"/>
      <c r="KBE106" s="227"/>
      <c r="KBF106" s="227"/>
      <c r="KBG106" s="227"/>
      <c r="KBH106" s="227"/>
      <c r="KBI106" s="227"/>
      <c r="KBJ106" s="227"/>
      <c r="KBK106" s="227"/>
      <c r="KBL106" s="227"/>
      <c r="KBM106" s="227"/>
      <c r="KBN106" s="227"/>
      <c r="KBO106" s="227"/>
      <c r="KBP106" s="227"/>
      <c r="KBQ106" s="227"/>
      <c r="KBR106" s="227"/>
      <c r="KBS106" s="227"/>
      <c r="KBT106" s="227"/>
      <c r="KBU106" s="227"/>
      <c r="KBV106" s="227"/>
      <c r="KBW106" s="227"/>
      <c r="KBX106" s="227"/>
      <c r="KBY106" s="227"/>
      <c r="KBZ106" s="227"/>
      <c r="KCA106" s="227"/>
      <c r="KCB106" s="227"/>
      <c r="KCC106" s="227"/>
      <c r="KCD106" s="227"/>
      <c r="KCE106" s="227"/>
      <c r="KCF106" s="227"/>
      <c r="KCG106" s="227"/>
      <c r="KCH106" s="227"/>
      <c r="KCI106" s="227"/>
      <c r="KCJ106" s="227"/>
      <c r="KCK106" s="227"/>
      <c r="KCL106" s="227"/>
      <c r="KCM106" s="227"/>
      <c r="KCN106" s="227"/>
      <c r="KCO106" s="227"/>
      <c r="KCP106" s="227"/>
      <c r="KCQ106" s="227"/>
      <c r="KCR106" s="227"/>
      <c r="KCS106" s="227"/>
      <c r="KCT106" s="227"/>
      <c r="KCU106" s="227"/>
      <c r="KCV106" s="227"/>
      <c r="KCW106" s="227"/>
      <c r="KCX106" s="227"/>
      <c r="KCY106" s="227"/>
      <c r="KCZ106" s="227"/>
      <c r="KDA106" s="227"/>
      <c r="KDB106" s="227"/>
      <c r="KDC106" s="227"/>
      <c r="KDD106" s="227"/>
      <c r="KDE106" s="227"/>
      <c r="KDF106" s="227"/>
      <c r="KDG106" s="227"/>
      <c r="KDH106" s="227"/>
      <c r="KDI106" s="227"/>
      <c r="KDJ106" s="227"/>
      <c r="KDK106" s="227"/>
      <c r="KDL106" s="227"/>
      <c r="KDM106" s="227"/>
      <c r="KDN106" s="227"/>
      <c r="KDO106" s="227"/>
      <c r="KDP106" s="227"/>
      <c r="KDQ106" s="227"/>
      <c r="KDR106" s="227"/>
      <c r="KDS106" s="227"/>
      <c r="KDT106" s="227"/>
      <c r="KDU106" s="227"/>
      <c r="KDV106" s="227"/>
      <c r="KDW106" s="227"/>
      <c r="KDX106" s="227"/>
      <c r="KDY106" s="227"/>
      <c r="KDZ106" s="227"/>
      <c r="KEA106" s="227"/>
      <c r="KEB106" s="227"/>
      <c r="KEC106" s="227"/>
      <c r="KED106" s="227"/>
      <c r="KEE106" s="227"/>
      <c r="KEF106" s="227"/>
      <c r="KEG106" s="227"/>
      <c r="KEH106" s="227"/>
      <c r="KEI106" s="227"/>
      <c r="KEJ106" s="227"/>
      <c r="KEK106" s="227"/>
      <c r="KEL106" s="227"/>
      <c r="KEM106" s="227"/>
      <c r="KEN106" s="227"/>
      <c r="KEO106" s="227"/>
      <c r="KEP106" s="227"/>
      <c r="KEQ106" s="227"/>
      <c r="KER106" s="227"/>
      <c r="KES106" s="227"/>
      <c r="KET106" s="227"/>
      <c r="KEU106" s="227"/>
      <c r="KEV106" s="227"/>
      <c r="KEW106" s="227"/>
      <c r="KEX106" s="227"/>
      <c r="KEY106" s="227"/>
      <c r="KEZ106" s="227"/>
      <c r="KFA106" s="227"/>
      <c r="KFB106" s="227"/>
      <c r="KFC106" s="227"/>
      <c r="KFD106" s="227"/>
      <c r="KFE106" s="227"/>
      <c r="KFF106" s="227"/>
      <c r="KFG106" s="227"/>
      <c r="KFH106" s="227"/>
      <c r="KFI106" s="227"/>
      <c r="KFJ106" s="227"/>
      <c r="KFK106" s="227"/>
      <c r="KFL106" s="227"/>
      <c r="KFM106" s="227"/>
      <c r="KFN106" s="227"/>
      <c r="KFO106" s="227"/>
      <c r="KFP106" s="227"/>
      <c r="KFQ106" s="227"/>
      <c r="KFR106" s="227"/>
      <c r="KFS106" s="227"/>
      <c r="KFT106" s="227"/>
      <c r="KFU106" s="227"/>
      <c r="KFV106" s="227"/>
      <c r="KFW106" s="227"/>
      <c r="KFX106" s="227"/>
      <c r="KFY106" s="227"/>
      <c r="KFZ106" s="227"/>
      <c r="KGA106" s="227"/>
      <c r="KGB106" s="227"/>
      <c r="KGC106" s="227"/>
      <c r="KGD106" s="227"/>
      <c r="KGE106" s="227"/>
      <c r="KGF106" s="227"/>
      <c r="KGG106" s="227"/>
      <c r="KGH106" s="227"/>
      <c r="KGI106" s="227"/>
      <c r="KGJ106" s="227"/>
      <c r="KGK106" s="227"/>
      <c r="KGL106" s="227"/>
      <c r="KGM106" s="227"/>
      <c r="KGN106" s="227"/>
      <c r="KGO106" s="227"/>
      <c r="KGP106" s="227"/>
      <c r="KGQ106" s="227"/>
      <c r="KGR106" s="227"/>
      <c r="KGS106" s="227"/>
      <c r="KGT106" s="227"/>
      <c r="KGU106" s="227"/>
      <c r="KGV106" s="227"/>
      <c r="KGW106" s="227"/>
      <c r="KGX106" s="227"/>
      <c r="KGY106" s="227"/>
      <c r="KGZ106" s="227"/>
      <c r="KHA106" s="227"/>
      <c r="KHB106" s="227"/>
      <c r="KHC106" s="227"/>
      <c r="KHD106" s="227"/>
      <c r="KHE106" s="227"/>
      <c r="KHF106" s="227"/>
      <c r="KHG106" s="227"/>
      <c r="KHH106" s="227"/>
      <c r="KHI106" s="227"/>
      <c r="KHJ106" s="227"/>
      <c r="KHK106" s="227"/>
      <c r="KHL106" s="227"/>
      <c r="KHM106" s="227"/>
      <c r="KHN106" s="227"/>
      <c r="KHO106" s="227"/>
      <c r="KHP106" s="227"/>
      <c r="KHQ106" s="227"/>
      <c r="KHR106" s="227"/>
      <c r="KHS106" s="227"/>
      <c r="KHT106" s="227"/>
      <c r="KHU106" s="227"/>
      <c r="KHV106" s="227"/>
      <c r="KHW106" s="227"/>
      <c r="KHX106" s="227"/>
      <c r="KHY106" s="227"/>
      <c r="KHZ106" s="227"/>
      <c r="KIA106" s="227"/>
      <c r="KIB106" s="227"/>
      <c r="KIC106" s="227"/>
      <c r="KID106" s="227"/>
      <c r="KIE106" s="227"/>
      <c r="KIF106" s="227"/>
      <c r="KIG106" s="227"/>
      <c r="KIH106" s="227"/>
      <c r="KII106" s="227"/>
      <c r="KIJ106" s="227"/>
      <c r="KIK106" s="227"/>
      <c r="KIL106" s="227"/>
      <c r="KIM106" s="227"/>
      <c r="KIN106" s="227"/>
      <c r="KIO106" s="227"/>
      <c r="KIP106" s="227"/>
      <c r="KIQ106" s="227"/>
      <c r="KIR106" s="227"/>
      <c r="KIS106" s="227"/>
      <c r="KIT106" s="227"/>
      <c r="KIU106" s="227"/>
      <c r="KIV106" s="227"/>
      <c r="KIW106" s="227"/>
      <c r="KIX106" s="227"/>
      <c r="KIY106" s="227"/>
      <c r="KIZ106" s="227"/>
      <c r="KJA106" s="227"/>
      <c r="KJB106" s="227"/>
      <c r="KJC106" s="227"/>
      <c r="KJD106" s="227"/>
      <c r="KJE106" s="227"/>
      <c r="KJF106" s="227"/>
      <c r="KJG106" s="227"/>
      <c r="KJH106" s="227"/>
      <c r="KJI106" s="227"/>
      <c r="KJJ106" s="227"/>
      <c r="KJK106" s="227"/>
      <c r="KJL106" s="227"/>
      <c r="KJM106" s="227"/>
      <c r="KJN106" s="227"/>
      <c r="KJO106" s="227"/>
      <c r="KJP106" s="227"/>
      <c r="KJQ106" s="227"/>
      <c r="KJR106" s="227"/>
      <c r="KJS106" s="227"/>
      <c r="KJT106" s="227"/>
      <c r="KJU106" s="227"/>
      <c r="KJV106" s="227"/>
      <c r="KJW106" s="227"/>
      <c r="KJX106" s="227"/>
      <c r="KJY106" s="227"/>
      <c r="KJZ106" s="227"/>
      <c r="KKA106" s="227"/>
      <c r="KKB106" s="227"/>
      <c r="KKC106" s="227"/>
      <c r="KKD106" s="227"/>
      <c r="KKE106" s="227"/>
      <c r="KKF106" s="227"/>
      <c r="KKG106" s="227"/>
      <c r="KKH106" s="227"/>
      <c r="KKI106" s="227"/>
      <c r="KKJ106" s="227"/>
      <c r="KKK106" s="227"/>
      <c r="KKL106" s="227"/>
      <c r="KKM106" s="227"/>
      <c r="KKN106" s="227"/>
      <c r="KKO106" s="227"/>
      <c r="KKP106" s="227"/>
      <c r="KKQ106" s="227"/>
      <c r="KKR106" s="227"/>
      <c r="KKS106" s="227"/>
      <c r="KKT106" s="227"/>
      <c r="KKU106" s="227"/>
      <c r="KKV106" s="227"/>
      <c r="KKW106" s="227"/>
      <c r="KKX106" s="227"/>
      <c r="KKY106" s="227"/>
      <c r="KKZ106" s="227"/>
      <c r="KLA106" s="227"/>
      <c r="KLB106" s="227"/>
      <c r="KLC106" s="227"/>
      <c r="KLD106" s="227"/>
      <c r="KLE106" s="227"/>
      <c r="KLF106" s="227"/>
      <c r="KLG106" s="227"/>
      <c r="KLH106" s="227"/>
      <c r="KLI106" s="227"/>
      <c r="KLJ106" s="227"/>
      <c r="KLK106" s="227"/>
      <c r="KLL106" s="227"/>
      <c r="KLM106" s="227"/>
      <c r="KLN106" s="227"/>
      <c r="KLO106" s="227"/>
      <c r="KLP106" s="227"/>
      <c r="KLQ106" s="227"/>
      <c r="KLR106" s="227"/>
      <c r="KLS106" s="227"/>
      <c r="KLT106" s="227"/>
      <c r="KLU106" s="227"/>
      <c r="KLV106" s="227"/>
      <c r="KLW106" s="227"/>
      <c r="KLX106" s="227"/>
      <c r="KLY106" s="227"/>
      <c r="KLZ106" s="227"/>
      <c r="KMA106" s="227"/>
      <c r="KMB106" s="227"/>
      <c r="KMC106" s="227"/>
      <c r="KMD106" s="227"/>
      <c r="KME106" s="227"/>
      <c r="KMF106" s="227"/>
      <c r="KMG106" s="227"/>
      <c r="KMH106" s="227"/>
      <c r="KMI106" s="227"/>
      <c r="KMJ106" s="227"/>
      <c r="KMK106" s="227"/>
      <c r="KML106" s="227"/>
      <c r="KMM106" s="227"/>
      <c r="KMN106" s="227"/>
      <c r="KMO106" s="227"/>
      <c r="KMP106" s="227"/>
      <c r="KMQ106" s="227"/>
      <c r="KMR106" s="227"/>
      <c r="KMS106" s="227"/>
      <c r="KMT106" s="227"/>
      <c r="KMU106" s="227"/>
      <c r="KMV106" s="227"/>
      <c r="KMW106" s="227"/>
      <c r="KMX106" s="227"/>
      <c r="KMY106" s="227"/>
      <c r="KMZ106" s="227"/>
      <c r="KNA106" s="227"/>
      <c r="KNB106" s="227"/>
      <c r="KNC106" s="227"/>
      <c r="KND106" s="227"/>
      <c r="KNE106" s="227"/>
      <c r="KNF106" s="227"/>
      <c r="KNG106" s="227"/>
      <c r="KNH106" s="227"/>
      <c r="KNI106" s="227"/>
      <c r="KNJ106" s="227"/>
      <c r="KNK106" s="227"/>
      <c r="KNL106" s="227"/>
      <c r="KNM106" s="227"/>
      <c r="KNN106" s="227"/>
      <c r="KNO106" s="227"/>
      <c r="KNP106" s="227"/>
      <c r="KNQ106" s="227"/>
      <c r="KNR106" s="227"/>
      <c r="KNS106" s="227"/>
      <c r="KNT106" s="227"/>
      <c r="KNU106" s="227"/>
      <c r="KNV106" s="227"/>
      <c r="KNW106" s="227"/>
      <c r="KNX106" s="227"/>
      <c r="KNY106" s="227"/>
      <c r="KNZ106" s="227"/>
      <c r="KOA106" s="227"/>
      <c r="KOB106" s="227"/>
      <c r="KOC106" s="227"/>
      <c r="KOD106" s="227"/>
      <c r="KOE106" s="227"/>
      <c r="KOF106" s="227"/>
      <c r="KOG106" s="227"/>
      <c r="KOH106" s="227"/>
      <c r="KOI106" s="227"/>
      <c r="KOJ106" s="227"/>
      <c r="KOK106" s="227"/>
      <c r="KOL106" s="227"/>
      <c r="KOM106" s="227"/>
      <c r="KON106" s="227"/>
      <c r="KOO106" s="227"/>
      <c r="KOP106" s="227"/>
      <c r="KOQ106" s="227"/>
      <c r="KOR106" s="227"/>
      <c r="KOS106" s="227"/>
      <c r="KOT106" s="227"/>
      <c r="KOU106" s="227"/>
      <c r="KOV106" s="227"/>
      <c r="KOW106" s="227"/>
      <c r="KOX106" s="227"/>
      <c r="KOY106" s="227"/>
      <c r="KOZ106" s="227"/>
      <c r="KPA106" s="227"/>
      <c r="KPB106" s="227"/>
      <c r="KPC106" s="227"/>
      <c r="KPD106" s="227"/>
      <c r="KPE106" s="227"/>
      <c r="KPF106" s="227"/>
      <c r="KPG106" s="227"/>
      <c r="KPH106" s="227"/>
      <c r="KPI106" s="227"/>
      <c r="KPJ106" s="227"/>
      <c r="KPK106" s="227"/>
      <c r="KPL106" s="227"/>
      <c r="KPM106" s="227"/>
      <c r="KPN106" s="227"/>
      <c r="KPO106" s="227"/>
      <c r="KPP106" s="227"/>
      <c r="KPQ106" s="227"/>
      <c r="KPR106" s="227"/>
      <c r="KPS106" s="227"/>
      <c r="KPT106" s="227"/>
      <c r="KPU106" s="227"/>
      <c r="KPV106" s="227"/>
      <c r="KPW106" s="227"/>
      <c r="KPX106" s="227"/>
      <c r="KPY106" s="227"/>
      <c r="KPZ106" s="227"/>
      <c r="KQA106" s="227"/>
      <c r="KQB106" s="227"/>
      <c r="KQC106" s="227"/>
      <c r="KQD106" s="227"/>
      <c r="KQE106" s="227"/>
      <c r="KQF106" s="227"/>
      <c r="KQG106" s="227"/>
      <c r="KQH106" s="227"/>
      <c r="KQI106" s="227"/>
      <c r="KQJ106" s="227"/>
      <c r="KQK106" s="227"/>
      <c r="KQL106" s="227"/>
      <c r="KQM106" s="227"/>
      <c r="KQN106" s="227"/>
      <c r="KQO106" s="227"/>
      <c r="KQP106" s="227"/>
      <c r="KQQ106" s="227"/>
      <c r="KQR106" s="227"/>
      <c r="KQS106" s="227"/>
      <c r="KQT106" s="227"/>
      <c r="KQU106" s="227"/>
      <c r="KQV106" s="227"/>
      <c r="KQW106" s="227"/>
      <c r="KQX106" s="227"/>
      <c r="KQY106" s="227"/>
      <c r="KQZ106" s="227"/>
      <c r="KRA106" s="227"/>
      <c r="KRB106" s="227"/>
      <c r="KRC106" s="227"/>
      <c r="KRD106" s="227"/>
      <c r="KRE106" s="227"/>
      <c r="KRF106" s="227"/>
      <c r="KRG106" s="227"/>
      <c r="KRH106" s="227"/>
      <c r="KRI106" s="227"/>
      <c r="KRJ106" s="227"/>
      <c r="KRK106" s="227"/>
      <c r="KRL106" s="227"/>
      <c r="KRM106" s="227"/>
      <c r="KRN106" s="227"/>
      <c r="KRO106" s="227"/>
      <c r="KRP106" s="227"/>
      <c r="KRQ106" s="227"/>
      <c r="KRR106" s="227"/>
      <c r="KRS106" s="227"/>
      <c r="KRT106" s="227"/>
      <c r="KRU106" s="227"/>
      <c r="KRV106" s="227"/>
      <c r="KRW106" s="227"/>
      <c r="KRX106" s="227"/>
      <c r="KRY106" s="227"/>
      <c r="KRZ106" s="227"/>
      <c r="KSA106" s="227"/>
      <c r="KSB106" s="227"/>
      <c r="KSC106" s="227"/>
      <c r="KSD106" s="227"/>
      <c r="KSE106" s="227"/>
      <c r="KSF106" s="227"/>
      <c r="KSG106" s="227"/>
      <c r="KSH106" s="227"/>
      <c r="KSI106" s="227"/>
      <c r="KSJ106" s="227"/>
      <c r="KSK106" s="227"/>
      <c r="KSL106" s="227"/>
      <c r="KSM106" s="227"/>
      <c r="KSN106" s="227"/>
      <c r="KSO106" s="227"/>
      <c r="KSP106" s="227"/>
      <c r="KSQ106" s="227"/>
      <c r="KSR106" s="227"/>
      <c r="KSS106" s="227"/>
      <c r="KST106" s="227"/>
      <c r="KSU106" s="227"/>
      <c r="KSV106" s="227"/>
      <c r="KSW106" s="227"/>
      <c r="KSX106" s="227"/>
      <c r="KSY106" s="227"/>
      <c r="KSZ106" s="227"/>
      <c r="KTA106" s="227"/>
      <c r="KTB106" s="227"/>
      <c r="KTC106" s="227"/>
      <c r="KTD106" s="227"/>
      <c r="KTE106" s="227"/>
      <c r="KTF106" s="227"/>
      <c r="KTG106" s="227"/>
      <c r="KTH106" s="227"/>
      <c r="KTI106" s="227"/>
      <c r="KTJ106" s="227"/>
      <c r="KTK106" s="227"/>
      <c r="KTL106" s="227"/>
      <c r="KTM106" s="227"/>
      <c r="KTN106" s="227"/>
      <c r="KTO106" s="227"/>
      <c r="KTP106" s="227"/>
      <c r="KTQ106" s="227"/>
      <c r="KTR106" s="227"/>
      <c r="KTS106" s="227"/>
      <c r="KTT106" s="227"/>
      <c r="KTU106" s="227"/>
      <c r="KTV106" s="227"/>
      <c r="KTW106" s="227"/>
      <c r="KTX106" s="227"/>
      <c r="KTY106" s="227"/>
      <c r="KTZ106" s="227"/>
      <c r="KUA106" s="227"/>
      <c r="KUB106" s="227"/>
      <c r="KUC106" s="227"/>
      <c r="KUD106" s="227"/>
      <c r="KUE106" s="227"/>
      <c r="KUF106" s="227"/>
      <c r="KUG106" s="227"/>
      <c r="KUH106" s="227"/>
      <c r="KUI106" s="227"/>
      <c r="KUJ106" s="227"/>
      <c r="KUK106" s="227"/>
      <c r="KUL106" s="227"/>
      <c r="KUM106" s="227"/>
      <c r="KUN106" s="227"/>
      <c r="KUO106" s="227"/>
      <c r="KUP106" s="227"/>
      <c r="KUQ106" s="227"/>
      <c r="KUR106" s="227"/>
      <c r="KUS106" s="227"/>
      <c r="KUT106" s="227"/>
      <c r="KUU106" s="227"/>
      <c r="KUV106" s="227"/>
      <c r="KUW106" s="227"/>
      <c r="KUX106" s="227"/>
      <c r="KUY106" s="227"/>
      <c r="KUZ106" s="227"/>
      <c r="KVA106" s="227"/>
      <c r="KVB106" s="227"/>
      <c r="KVC106" s="227"/>
      <c r="KVD106" s="227"/>
      <c r="KVE106" s="227"/>
      <c r="KVF106" s="227"/>
      <c r="KVG106" s="227"/>
      <c r="KVH106" s="227"/>
      <c r="KVI106" s="227"/>
      <c r="KVJ106" s="227"/>
      <c r="KVK106" s="227"/>
      <c r="KVL106" s="227"/>
      <c r="KVM106" s="227"/>
      <c r="KVN106" s="227"/>
      <c r="KVO106" s="227"/>
      <c r="KVP106" s="227"/>
      <c r="KVQ106" s="227"/>
      <c r="KVR106" s="227"/>
      <c r="KVS106" s="227"/>
      <c r="KVT106" s="227"/>
      <c r="KVU106" s="227"/>
      <c r="KVV106" s="227"/>
      <c r="KVW106" s="227"/>
      <c r="KVX106" s="227"/>
      <c r="KVY106" s="227"/>
      <c r="KVZ106" s="227"/>
      <c r="KWA106" s="227"/>
      <c r="KWB106" s="227"/>
      <c r="KWC106" s="227"/>
      <c r="KWD106" s="227"/>
      <c r="KWE106" s="227"/>
      <c r="KWF106" s="227"/>
      <c r="KWG106" s="227"/>
      <c r="KWH106" s="227"/>
      <c r="KWI106" s="227"/>
      <c r="KWJ106" s="227"/>
      <c r="KWK106" s="227"/>
      <c r="KWL106" s="227"/>
      <c r="KWM106" s="227"/>
      <c r="KWN106" s="227"/>
      <c r="KWO106" s="227"/>
      <c r="KWP106" s="227"/>
      <c r="KWQ106" s="227"/>
      <c r="KWR106" s="227"/>
      <c r="KWS106" s="227"/>
      <c r="KWT106" s="227"/>
      <c r="KWU106" s="227"/>
      <c r="KWV106" s="227"/>
      <c r="KWW106" s="227"/>
      <c r="KWX106" s="227"/>
      <c r="KWY106" s="227"/>
      <c r="KWZ106" s="227"/>
      <c r="KXA106" s="227"/>
      <c r="KXB106" s="227"/>
      <c r="KXC106" s="227"/>
      <c r="KXD106" s="227"/>
      <c r="KXE106" s="227"/>
      <c r="KXF106" s="227"/>
      <c r="KXG106" s="227"/>
      <c r="KXH106" s="227"/>
      <c r="KXI106" s="227"/>
      <c r="KXJ106" s="227"/>
      <c r="KXK106" s="227"/>
      <c r="KXL106" s="227"/>
      <c r="KXM106" s="227"/>
      <c r="KXN106" s="227"/>
      <c r="KXO106" s="227"/>
      <c r="KXP106" s="227"/>
      <c r="KXQ106" s="227"/>
      <c r="KXR106" s="227"/>
      <c r="KXS106" s="227"/>
      <c r="KXT106" s="227"/>
      <c r="KXU106" s="227"/>
      <c r="KXV106" s="227"/>
      <c r="KXW106" s="227"/>
      <c r="KXX106" s="227"/>
      <c r="KXY106" s="227"/>
      <c r="KXZ106" s="227"/>
      <c r="KYA106" s="227"/>
      <c r="KYB106" s="227"/>
      <c r="KYC106" s="227"/>
      <c r="KYD106" s="227"/>
      <c r="KYE106" s="227"/>
      <c r="KYF106" s="227"/>
      <c r="KYG106" s="227"/>
      <c r="KYH106" s="227"/>
      <c r="KYI106" s="227"/>
      <c r="KYJ106" s="227"/>
      <c r="KYK106" s="227"/>
      <c r="KYL106" s="227"/>
      <c r="KYM106" s="227"/>
      <c r="KYN106" s="227"/>
      <c r="KYO106" s="227"/>
      <c r="KYP106" s="227"/>
      <c r="KYQ106" s="227"/>
      <c r="KYR106" s="227"/>
      <c r="KYS106" s="227"/>
      <c r="KYT106" s="227"/>
      <c r="KYU106" s="227"/>
      <c r="KYV106" s="227"/>
      <c r="KYW106" s="227"/>
      <c r="KYX106" s="227"/>
      <c r="KYY106" s="227"/>
      <c r="KYZ106" s="227"/>
      <c r="KZA106" s="227"/>
      <c r="KZB106" s="227"/>
      <c r="KZC106" s="227"/>
      <c r="KZD106" s="227"/>
      <c r="KZE106" s="227"/>
      <c r="KZF106" s="227"/>
      <c r="KZG106" s="227"/>
      <c r="KZH106" s="227"/>
      <c r="KZI106" s="227"/>
      <c r="KZJ106" s="227"/>
      <c r="KZK106" s="227"/>
      <c r="KZL106" s="227"/>
      <c r="KZM106" s="227"/>
      <c r="KZN106" s="227"/>
      <c r="KZO106" s="227"/>
      <c r="KZP106" s="227"/>
      <c r="KZQ106" s="227"/>
      <c r="KZR106" s="227"/>
      <c r="KZS106" s="227"/>
      <c r="KZT106" s="227"/>
      <c r="KZU106" s="227"/>
      <c r="KZV106" s="227"/>
      <c r="KZW106" s="227"/>
      <c r="KZX106" s="227"/>
      <c r="KZY106" s="227"/>
      <c r="KZZ106" s="227"/>
      <c r="LAA106" s="227"/>
      <c r="LAB106" s="227"/>
      <c r="LAC106" s="227"/>
      <c r="LAD106" s="227"/>
      <c r="LAE106" s="227"/>
      <c r="LAF106" s="227"/>
      <c r="LAG106" s="227"/>
      <c r="LAH106" s="227"/>
      <c r="LAI106" s="227"/>
      <c r="LAJ106" s="227"/>
      <c r="LAK106" s="227"/>
      <c r="LAL106" s="227"/>
      <c r="LAM106" s="227"/>
      <c r="LAN106" s="227"/>
      <c r="LAO106" s="227"/>
      <c r="LAP106" s="227"/>
      <c r="LAQ106" s="227"/>
      <c r="LAR106" s="227"/>
      <c r="LAS106" s="227"/>
      <c r="LAT106" s="227"/>
      <c r="LAU106" s="227"/>
      <c r="LAV106" s="227"/>
      <c r="LAW106" s="227"/>
      <c r="LAX106" s="227"/>
      <c r="LAY106" s="227"/>
      <c r="LAZ106" s="227"/>
      <c r="LBA106" s="227"/>
      <c r="LBB106" s="227"/>
      <c r="LBC106" s="227"/>
      <c r="LBD106" s="227"/>
      <c r="LBE106" s="227"/>
      <c r="LBF106" s="227"/>
      <c r="LBG106" s="227"/>
      <c r="LBH106" s="227"/>
      <c r="LBI106" s="227"/>
      <c r="LBJ106" s="227"/>
      <c r="LBK106" s="227"/>
      <c r="LBL106" s="227"/>
      <c r="LBM106" s="227"/>
      <c r="LBN106" s="227"/>
      <c r="LBO106" s="227"/>
      <c r="LBP106" s="227"/>
      <c r="LBQ106" s="227"/>
      <c r="LBR106" s="227"/>
      <c r="LBS106" s="227"/>
      <c r="LBT106" s="227"/>
      <c r="LBU106" s="227"/>
      <c r="LBV106" s="227"/>
      <c r="LBW106" s="227"/>
      <c r="LBX106" s="227"/>
      <c r="LBY106" s="227"/>
      <c r="LBZ106" s="227"/>
      <c r="LCA106" s="227"/>
      <c r="LCB106" s="227"/>
      <c r="LCC106" s="227"/>
      <c r="LCD106" s="227"/>
      <c r="LCE106" s="227"/>
      <c r="LCF106" s="227"/>
      <c r="LCG106" s="227"/>
      <c r="LCH106" s="227"/>
      <c r="LCI106" s="227"/>
      <c r="LCJ106" s="227"/>
      <c r="LCK106" s="227"/>
      <c r="LCL106" s="227"/>
      <c r="LCM106" s="227"/>
      <c r="LCN106" s="227"/>
      <c r="LCO106" s="227"/>
      <c r="LCP106" s="227"/>
      <c r="LCQ106" s="227"/>
      <c r="LCR106" s="227"/>
      <c r="LCS106" s="227"/>
      <c r="LCT106" s="227"/>
      <c r="LCU106" s="227"/>
      <c r="LCV106" s="227"/>
      <c r="LCW106" s="227"/>
      <c r="LCX106" s="227"/>
      <c r="LCY106" s="227"/>
      <c r="LCZ106" s="227"/>
      <c r="LDA106" s="227"/>
      <c r="LDB106" s="227"/>
      <c r="LDC106" s="227"/>
      <c r="LDD106" s="227"/>
      <c r="LDE106" s="227"/>
      <c r="LDF106" s="227"/>
      <c r="LDG106" s="227"/>
      <c r="LDH106" s="227"/>
      <c r="LDI106" s="227"/>
      <c r="LDJ106" s="227"/>
      <c r="LDK106" s="227"/>
      <c r="LDL106" s="227"/>
      <c r="LDM106" s="227"/>
      <c r="LDN106" s="227"/>
      <c r="LDO106" s="227"/>
      <c r="LDP106" s="227"/>
      <c r="LDQ106" s="227"/>
      <c r="LDR106" s="227"/>
      <c r="LDS106" s="227"/>
      <c r="LDT106" s="227"/>
      <c r="LDU106" s="227"/>
      <c r="LDV106" s="227"/>
      <c r="LDW106" s="227"/>
      <c r="LDX106" s="227"/>
      <c r="LDY106" s="227"/>
      <c r="LDZ106" s="227"/>
      <c r="LEA106" s="227"/>
      <c r="LEB106" s="227"/>
      <c r="LEC106" s="227"/>
      <c r="LED106" s="227"/>
      <c r="LEE106" s="227"/>
      <c r="LEF106" s="227"/>
      <c r="LEG106" s="227"/>
      <c r="LEH106" s="227"/>
      <c r="LEI106" s="227"/>
      <c r="LEJ106" s="227"/>
      <c r="LEK106" s="227"/>
      <c r="LEL106" s="227"/>
      <c r="LEM106" s="227"/>
      <c r="LEN106" s="227"/>
      <c r="LEO106" s="227"/>
      <c r="LEP106" s="227"/>
      <c r="LEQ106" s="227"/>
      <c r="LER106" s="227"/>
      <c r="LES106" s="227"/>
      <c r="LET106" s="227"/>
      <c r="LEU106" s="227"/>
      <c r="LEV106" s="227"/>
      <c r="LEW106" s="227"/>
      <c r="LEX106" s="227"/>
      <c r="LEY106" s="227"/>
      <c r="LEZ106" s="227"/>
      <c r="LFA106" s="227"/>
      <c r="LFB106" s="227"/>
      <c r="LFC106" s="227"/>
      <c r="LFD106" s="227"/>
      <c r="LFE106" s="227"/>
      <c r="LFF106" s="227"/>
      <c r="LFG106" s="227"/>
      <c r="LFH106" s="227"/>
      <c r="LFI106" s="227"/>
      <c r="LFJ106" s="227"/>
      <c r="LFK106" s="227"/>
      <c r="LFL106" s="227"/>
      <c r="LFM106" s="227"/>
      <c r="LFN106" s="227"/>
      <c r="LFO106" s="227"/>
      <c r="LFP106" s="227"/>
      <c r="LFQ106" s="227"/>
      <c r="LFR106" s="227"/>
      <c r="LFS106" s="227"/>
      <c r="LFT106" s="227"/>
      <c r="LFU106" s="227"/>
      <c r="LFV106" s="227"/>
      <c r="LFW106" s="227"/>
      <c r="LFX106" s="227"/>
      <c r="LFY106" s="227"/>
      <c r="LFZ106" s="227"/>
      <c r="LGA106" s="227"/>
      <c r="LGB106" s="227"/>
      <c r="LGC106" s="227"/>
      <c r="LGD106" s="227"/>
      <c r="LGE106" s="227"/>
      <c r="LGF106" s="227"/>
      <c r="LGG106" s="227"/>
      <c r="LGH106" s="227"/>
      <c r="LGI106" s="227"/>
      <c r="LGJ106" s="227"/>
      <c r="LGK106" s="227"/>
      <c r="LGL106" s="227"/>
      <c r="LGM106" s="227"/>
      <c r="LGN106" s="227"/>
      <c r="LGO106" s="227"/>
      <c r="LGP106" s="227"/>
      <c r="LGQ106" s="227"/>
      <c r="LGR106" s="227"/>
      <c r="LGS106" s="227"/>
      <c r="LGT106" s="227"/>
      <c r="LGU106" s="227"/>
      <c r="LGV106" s="227"/>
      <c r="LGW106" s="227"/>
      <c r="LGX106" s="227"/>
      <c r="LGY106" s="227"/>
      <c r="LGZ106" s="227"/>
      <c r="LHA106" s="227"/>
      <c r="LHB106" s="227"/>
      <c r="LHC106" s="227"/>
      <c r="LHD106" s="227"/>
      <c r="LHE106" s="227"/>
      <c r="LHF106" s="227"/>
      <c r="LHG106" s="227"/>
      <c r="LHH106" s="227"/>
      <c r="LHI106" s="227"/>
      <c r="LHJ106" s="227"/>
      <c r="LHK106" s="227"/>
      <c r="LHL106" s="227"/>
      <c r="LHM106" s="227"/>
      <c r="LHN106" s="227"/>
      <c r="LHO106" s="227"/>
      <c r="LHP106" s="227"/>
      <c r="LHQ106" s="227"/>
      <c r="LHR106" s="227"/>
      <c r="LHS106" s="227"/>
      <c r="LHT106" s="227"/>
      <c r="LHU106" s="227"/>
      <c r="LHV106" s="227"/>
      <c r="LHW106" s="227"/>
      <c r="LHX106" s="227"/>
      <c r="LHY106" s="227"/>
      <c r="LHZ106" s="227"/>
      <c r="LIA106" s="227"/>
      <c r="LIB106" s="227"/>
      <c r="LIC106" s="227"/>
      <c r="LID106" s="227"/>
      <c r="LIE106" s="227"/>
      <c r="LIF106" s="227"/>
      <c r="LIG106" s="227"/>
      <c r="LIH106" s="227"/>
      <c r="LII106" s="227"/>
      <c r="LIJ106" s="227"/>
      <c r="LIK106" s="227"/>
      <c r="LIL106" s="227"/>
      <c r="LIM106" s="227"/>
      <c r="LIN106" s="227"/>
      <c r="LIO106" s="227"/>
      <c r="LIP106" s="227"/>
      <c r="LIQ106" s="227"/>
      <c r="LIR106" s="227"/>
      <c r="LIS106" s="227"/>
      <c r="LIT106" s="227"/>
      <c r="LIU106" s="227"/>
      <c r="LIV106" s="227"/>
      <c r="LIW106" s="227"/>
      <c r="LIX106" s="227"/>
      <c r="LIY106" s="227"/>
      <c r="LIZ106" s="227"/>
      <c r="LJA106" s="227"/>
      <c r="LJB106" s="227"/>
      <c r="LJC106" s="227"/>
      <c r="LJD106" s="227"/>
      <c r="LJE106" s="227"/>
      <c r="LJF106" s="227"/>
      <c r="LJG106" s="227"/>
      <c r="LJH106" s="227"/>
      <c r="LJI106" s="227"/>
      <c r="LJJ106" s="227"/>
      <c r="LJK106" s="227"/>
      <c r="LJL106" s="227"/>
      <c r="LJM106" s="227"/>
      <c r="LJN106" s="227"/>
      <c r="LJO106" s="227"/>
      <c r="LJP106" s="227"/>
      <c r="LJQ106" s="227"/>
      <c r="LJR106" s="227"/>
      <c r="LJS106" s="227"/>
      <c r="LJT106" s="227"/>
      <c r="LJU106" s="227"/>
      <c r="LJV106" s="227"/>
      <c r="LJW106" s="227"/>
      <c r="LJX106" s="227"/>
      <c r="LJY106" s="227"/>
      <c r="LJZ106" s="227"/>
      <c r="LKA106" s="227"/>
      <c r="LKB106" s="227"/>
      <c r="LKC106" s="227"/>
      <c r="LKD106" s="227"/>
      <c r="LKE106" s="227"/>
      <c r="LKF106" s="227"/>
      <c r="LKG106" s="227"/>
      <c r="LKH106" s="227"/>
      <c r="LKI106" s="227"/>
      <c r="LKJ106" s="227"/>
      <c r="LKK106" s="227"/>
      <c r="LKL106" s="227"/>
      <c r="LKM106" s="227"/>
      <c r="LKN106" s="227"/>
      <c r="LKO106" s="227"/>
      <c r="LKP106" s="227"/>
      <c r="LKQ106" s="227"/>
      <c r="LKR106" s="227"/>
      <c r="LKS106" s="227"/>
      <c r="LKT106" s="227"/>
      <c r="LKU106" s="227"/>
      <c r="LKV106" s="227"/>
      <c r="LKW106" s="227"/>
      <c r="LKX106" s="227"/>
      <c r="LKY106" s="227"/>
      <c r="LKZ106" s="227"/>
      <c r="LLA106" s="227"/>
      <c r="LLB106" s="227"/>
      <c r="LLC106" s="227"/>
      <c r="LLD106" s="227"/>
      <c r="LLE106" s="227"/>
      <c r="LLF106" s="227"/>
      <c r="LLG106" s="227"/>
      <c r="LLH106" s="227"/>
      <c r="LLI106" s="227"/>
      <c r="LLJ106" s="227"/>
      <c r="LLK106" s="227"/>
      <c r="LLL106" s="227"/>
      <c r="LLM106" s="227"/>
      <c r="LLN106" s="227"/>
      <c r="LLO106" s="227"/>
      <c r="LLP106" s="227"/>
      <c r="LLQ106" s="227"/>
      <c r="LLR106" s="227"/>
      <c r="LLS106" s="227"/>
      <c r="LLT106" s="227"/>
      <c r="LLU106" s="227"/>
      <c r="LLV106" s="227"/>
      <c r="LLW106" s="227"/>
      <c r="LLX106" s="227"/>
      <c r="LLY106" s="227"/>
      <c r="LLZ106" s="227"/>
      <c r="LMA106" s="227"/>
      <c r="LMB106" s="227"/>
      <c r="LMC106" s="227"/>
      <c r="LMD106" s="227"/>
      <c r="LME106" s="227"/>
      <c r="LMF106" s="227"/>
      <c r="LMG106" s="227"/>
      <c r="LMH106" s="227"/>
      <c r="LMI106" s="227"/>
      <c r="LMJ106" s="227"/>
      <c r="LMK106" s="227"/>
      <c r="LML106" s="227"/>
      <c r="LMM106" s="227"/>
      <c r="LMN106" s="227"/>
      <c r="LMO106" s="227"/>
      <c r="LMP106" s="227"/>
      <c r="LMQ106" s="227"/>
      <c r="LMR106" s="227"/>
      <c r="LMS106" s="227"/>
      <c r="LMT106" s="227"/>
      <c r="LMU106" s="227"/>
      <c r="LMV106" s="227"/>
      <c r="LMW106" s="227"/>
      <c r="LMX106" s="227"/>
      <c r="LMY106" s="227"/>
      <c r="LMZ106" s="227"/>
      <c r="LNA106" s="227"/>
      <c r="LNB106" s="227"/>
      <c r="LNC106" s="227"/>
      <c r="LND106" s="227"/>
      <c r="LNE106" s="227"/>
      <c r="LNF106" s="227"/>
      <c r="LNG106" s="227"/>
      <c r="LNH106" s="227"/>
      <c r="LNI106" s="227"/>
      <c r="LNJ106" s="227"/>
      <c r="LNK106" s="227"/>
      <c r="LNL106" s="227"/>
      <c r="LNM106" s="227"/>
      <c r="LNN106" s="227"/>
      <c r="LNO106" s="227"/>
      <c r="LNP106" s="227"/>
      <c r="LNQ106" s="227"/>
      <c r="LNR106" s="227"/>
      <c r="LNS106" s="227"/>
      <c r="LNT106" s="227"/>
      <c r="LNU106" s="227"/>
      <c r="LNV106" s="227"/>
      <c r="LNW106" s="227"/>
      <c r="LNX106" s="227"/>
      <c r="LNY106" s="227"/>
      <c r="LNZ106" s="227"/>
      <c r="LOA106" s="227"/>
      <c r="LOB106" s="227"/>
      <c r="LOC106" s="227"/>
      <c r="LOD106" s="227"/>
      <c r="LOE106" s="227"/>
      <c r="LOF106" s="227"/>
      <c r="LOG106" s="227"/>
      <c r="LOH106" s="227"/>
      <c r="LOI106" s="227"/>
      <c r="LOJ106" s="227"/>
      <c r="LOK106" s="227"/>
      <c r="LOL106" s="227"/>
      <c r="LOM106" s="227"/>
      <c r="LON106" s="227"/>
      <c r="LOO106" s="227"/>
      <c r="LOP106" s="227"/>
      <c r="LOQ106" s="227"/>
      <c r="LOR106" s="227"/>
      <c r="LOS106" s="227"/>
      <c r="LOT106" s="227"/>
      <c r="LOU106" s="227"/>
      <c r="LOV106" s="227"/>
      <c r="LOW106" s="227"/>
      <c r="LOX106" s="227"/>
      <c r="LOY106" s="227"/>
      <c r="LOZ106" s="227"/>
      <c r="LPA106" s="227"/>
      <c r="LPB106" s="227"/>
      <c r="LPC106" s="227"/>
      <c r="LPD106" s="227"/>
      <c r="LPE106" s="227"/>
      <c r="LPF106" s="227"/>
      <c r="LPG106" s="227"/>
      <c r="LPH106" s="227"/>
      <c r="LPI106" s="227"/>
      <c r="LPJ106" s="227"/>
      <c r="LPK106" s="227"/>
      <c r="LPL106" s="227"/>
      <c r="LPM106" s="227"/>
      <c r="LPN106" s="227"/>
      <c r="LPO106" s="227"/>
      <c r="LPP106" s="227"/>
      <c r="LPQ106" s="227"/>
      <c r="LPR106" s="227"/>
      <c r="LPS106" s="227"/>
      <c r="LPT106" s="227"/>
      <c r="LPU106" s="227"/>
      <c r="LPV106" s="227"/>
      <c r="LPW106" s="227"/>
      <c r="LPX106" s="227"/>
      <c r="LPY106" s="227"/>
      <c r="LPZ106" s="227"/>
      <c r="LQA106" s="227"/>
      <c r="LQB106" s="227"/>
      <c r="LQC106" s="227"/>
      <c r="LQD106" s="227"/>
      <c r="LQE106" s="227"/>
      <c r="LQF106" s="227"/>
      <c r="LQG106" s="227"/>
      <c r="LQH106" s="227"/>
      <c r="LQI106" s="227"/>
      <c r="LQJ106" s="227"/>
      <c r="LQK106" s="227"/>
      <c r="LQL106" s="227"/>
      <c r="LQM106" s="227"/>
      <c r="LQN106" s="227"/>
      <c r="LQO106" s="227"/>
      <c r="LQP106" s="227"/>
      <c r="LQQ106" s="227"/>
      <c r="LQR106" s="227"/>
      <c r="LQS106" s="227"/>
      <c r="LQT106" s="227"/>
      <c r="LQU106" s="227"/>
      <c r="LQV106" s="227"/>
      <c r="LQW106" s="227"/>
      <c r="LQX106" s="227"/>
      <c r="LQY106" s="227"/>
      <c r="LQZ106" s="227"/>
      <c r="LRA106" s="227"/>
      <c r="LRB106" s="227"/>
      <c r="LRC106" s="227"/>
      <c r="LRD106" s="227"/>
      <c r="LRE106" s="227"/>
      <c r="LRF106" s="227"/>
      <c r="LRG106" s="227"/>
      <c r="LRH106" s="227"/>
      <c r="LRI106" s="227"/>
      <c r="LRJ106" s="227"/>
      <c r="LRK106" s="227"/>
      <c r="LRL106" s="227"/>
      <c r="LRM106" s="227"/>
      <c r="LRN106" s="227"/>
      <c r="LRO106" s="227"/>
      <c r="LRP106" s="227"/>
      <c r="LRQ106" s="227"/>
      <c r="LRR106" s="227"/>
      <c r="LRS106" s="227"/>
      <c r="LRT106" s="227"/>
      <c r="LRU106" s="227"/>
      <c r="LRV106" s="227"/>
      <c r="LRW106" s="227"/>
      <c r="LRX106" s="227"/>
      <c r="LRY106" s="227"/>
      <c r="LRZ106" s="227"/>
      <c r="LSA106" s="227"/>
      <c r="LSB106" s="227"/>
      <c r="LSC106" s="227"/>
      <c r="LSD106" s="227"/>
      <c r="LSE106" s="227"/>
      <c r="LSF106" s="227"/>
      <c r="LSG106" s="227"/>
      <c r="LSH106" s="227"/>
      <c r="LSI106" s="227"/>
      <c r="LSJ106" s="227"/>
      <c r="LSK106" s="227"/>
      <c r="LSL106" s="227"/>
      <c r="LSM106" s="227"/>
      <c r="LSN106" s="227"/>
      <c r="LSO106" s="227"/>
      <c r="LSP106" s="227"/>
      <c r="LSQ106" s="227"/>
      <c r="LSR106" s="227"/>
      <c r="LSS106" s="227"/>
      <c r="LST106" s="227"/>
      <c r="LSU106" s="227"/>
      <c r="LSV106" s="227"/>
      <c r="LSW106" s="227"/>
      <c r="LSX106" s="227"/>
      <c r="LSY106" s="227"/>
      <c r="LSZ106" s="227"/>
      <c r="LTA106" s="227"/>
      <c r="LTB106" s="227"/>
      <c r="LTC106" s="227"/>
      <c r="LTD106" s="227"/>
      <c r="LTE106" s="227"/>
      <c r="LTF106" s="227"/>
      <c r="LTG106" s="227"/>
      <c r="LTH106" s="227"/>
      <c r="LTI106" s="227"/>
      <c r="LTJ106" s="227"/>
      <c r="LTK106" s="227"/>
      <c r="LTL106" s="227"/>
      <c r="LTM106" s="227"/>
      <c r="LTN106" s="227"/>
      <c r="LTO106" s="227"/>
      <c r="LTP106" s="227"/>
      <c r="LTQ106" s="227"/>
      <c r="LTR106" s="227"/>
      <c r="LTS106" s="227"/>
      <c r="LTT106" s="227"/>
      <c r="LTU106" s="227"/>
      <c r="LTV106" s="227"/>
      <c r="LTW106" s="227"/>
      <c r="LTX106" s="227"/>
      <c r="LTY106" s="227"/>
      <c r="LTZ106" s="227"/>
      <c r="LUA106" s="227"/>
      <c r="LUB106" s="227"/>
      <c r="LUC106" s="227"/>
      <c r="LUD106" s="227"/>
      <c r="LUE106" s="227"/>
      <c r="LUF106" s="227"/>
      <c r="LUG106" s="227"/>
      <c r="LUH106" s="227"/>
      <c r="LUI106" s="227"/>
      <c r="LUJ106" s="227"/>
      <c r="LUK106" s="227"/>
      <c r="LUL106" s="227"/>
      <c r="LUM106" s="227"/>
      <c r="LUN106" s="227"/>
      <c r="LUO106" s="227"/>
      <c r="LUP106" s="227"/>
      <c r="LUQ106" s="227"/>
      <c r="LUR106" s="227"/>
      <c r="LUS106" s="227"/>
      <c r="LUT106" s="227"/>
      <c r="LUU106" s="227"/>
      <c r="LUV106" s="227"/>
      <c r="LUW106" s="227"/>
      <c r="LUX106" s="227"/>
      <c r="LUY106" s="227"/>
      <c r="LUZ106" s="227"/>
      <c r="LVA106" s="227"/>
      <c r="LVB106" s="227"/>
      <c r="LVC106" s="227"/>
      <c r="LVD106" s="227"/>
      <c r="LVE106" s="227"/>
      <c r="LVF106" s="227"/>
      <c r="LVG106" s="227"/>
      <c r="LVH106" s="227"/>
      <c r="LVI106" s="227"/>
      <c r="LVJ106" s="227"/>
      <c r="LVK106" s="227"/>
      <c r="LVL106" s="227"/>
      <c r="LVM106" s="227"/>
      <c r="LVN106" s="227"/>
      <c r="LVO106" s="227"/>
      <c r="LVP106" s="227"/>
      <c r="LVQ106" s="227"/>
      <c r="LVR106" s="227"/>
      <c r="LVS106" s="227"/>
      <c r="LVT106" s="227"/>
      <c r="LVU106" s="227"/>
      <c r="LVV106" s="227"/>
      <c r="LVW106" s="227"/>
      <c r="LVX106" s="227"/>
      <c r="LVY106" s="227"/>
      <c r="LVZ106" s="227"/>
      <c r="LWA106" s="227"/>
      <c r="LWB106" s="227"/>
      <c r="LWC106" s="227"/>
      <c r="LWD106" s="227"/>
      <c r="LWE106" s="227"/>
      <c r="LWF106" s="227"/>
      <c r="LWG106" s="227"/>
      <c r="LWH106" s="227"/>
      <c r="LWI106" s="227"/>
      <c r="LWJ106" s="227"/>
      <c r="LWK106" s="227"/>
      <c r="LWL106" s="227"/>
      <c r="LWM106" s="227"/>
      <c r="LWN106" s="227"/>
      <c r="LWO106" s="227"/>
      <c r="LWP106" s="227"/>
      <c r="LWQ106" s="227"/>
      <c r="LWR106" s="227"/>
      <c r="LWS106" s="227"/>
      <c r="LWT106" s="227"/>
      <c r="LWU106" s="227"/>
      <c r="LWV106" s="227"/>
      <c r="LWW106" s="227"/>
      <c r="LWX106" s="227"/>
      <c r="LWY106" s="227"/>
      <c r="LWZ106" s="227"/>
      <c r="LXA106" s="227"/>
      <c r="LXB106" s="227"/>
      <c r="LXC106" s="227"/>
      <c r="LXD106" s="227"/>
      <c r="LXE106" s="227"/>
      <c r="LXF106" s="227"/>
      <c r="LXG106" s="227"/>
      <c r="LXH106" s="227"/>
      <c r="LXI106" s="227"/>
      <c r="LXJ106" s="227"/>
      <c r="LXK106" s="227"/>
      <c r="LXL106" s="227"/>
      <c r="LXM106" s="227"/>
      <c r="LXN106" s="227"/>
      <c r="LXO106" s="227"/>
      <c r="LXP106" s="227"/>
      <c r="LXQ106" s="227"/>
      <c r="LXR106" s="227"/>
      <c r="LXS106" s="227"/>
      <c r="LXT106" s="227"/>
      <c r="LXU106" s="227"/>
      <c r="LXV106" s="227"/>
      <c r="LXW106" s="227"/>
      <c r="LXX106" s="227"/>
      <c r="LXY106" s="227"/>
      <c r="LXZ106" s="227"/>
      <c r="LYA106" s="227"/>
      <c r="LYB106" s="227"/>
      <c r="LYC106" s="227"/>
      <c r="LYD106" s="227"/>
      <c r="LYE106" s="227"/>
      <c r="LYF106" s="227"/>
      <c r="LYG106" s="227"/>
      <c r="LYH106" s="227"/>
      <c r="LYI106" s="227"/>
      <c r="LYJ106" s="227"/>
      <c r="LYK106" s="227"/>
      <c r="LYL106" s="227"/>
      <c r="LYM106" s="227"/>
      <c r="LYN106" s="227"/>
      <c r="LYO106" s="227"/>
      <c r="LYP106" s="227"/>
      <c r="LYQ106" s="227"/>
      <c r="LYR106" s="227"/>
      <c r="LYS106" s="227"/>
      <c r="LYT106" s="227"/>
      <c r="LYU106" s="227"/>
      <c r="LYV106" s="227"/>
      <c r="LYW106" s="227"/>
      <c r="LYX106" s="227"/>
      <c r="LYY106" s="227"/>
      <c r="LYZ106" s="227"/>
      <c r="LZA106" s="227"/>
      <c r="LZB106" s="227"/>
      <c r="LZC106" s="227"/>
      <c r="LZD106" s="227"/>
      <c r="LZE106" s="227"/>
      <c r="LZF106" s="227"/>
      <c r="LZG106" s="227"/>
      <c r="LZH106" s="227"/>
      <c r="LZI106" s="227"/>
      <c r="LZJ106" s="227"/>
      <c r="LZK106" s="227"/>
      <c r="LZL106" s="227"/>
      <c r="LZM106" s="227"/>
      <c r="LZN106" s="227"/>
      <c r="LZO106" s="227"/>
      <c r="LZP106" s="227"/>
      <c r="LZQ106" s="227"/>
      <c r="LZR106" s="227"/>
      <c r="LZS106" s="227"/>
      <c r="LZT106" s="227"/>
      <c r="LZU106" s="227"/>
      <c r="LZV106" s="227"/>
      <c r="LZW106" s="227"/>
      <c r="LZX106" s="227"/>
      <c r="LZY106" s="227"/>
      <c r="LZZ106" s="227"/>
      <c r="MAA106" s="227"/>
      <c r="MAB106" s="227"/>
      <c r="MAC106" s="227"/>
      <c r="MAD106" s="227"/>
      <c r="MAE106" s="227"/>
      <c r="MAF106" s="227"/>
      <c r="MAG106" s="227"/>
      <c r="MAH106" s="227"/>
      <c r="MAI106" s="227"/>
      <c r="MAJ106" s="227"/>
      <c r="MAK106" s="227"/>
      <c r="MAL106" s="227"/>
      <c r="MAM106" s="227"/>
      <c r="MAN106" s="227"/>
      <c r="MAO106" s="227"/>
      <c r="MAP106" s="227"/>
      <c r="MAQ106" s="227"/>
      <c r="MAR106" s="227"/>
      <c r="MAS106" s="227"/>
      <c r="MAT106" s="227"/>
      <c r="MAU106" s="227"/>
      <c r="MAV106" s="227"/>
      <c r="MAW106" s="227"/>
      <c r="MAX106" s="227"/>
      <c r="MAY106" s="227"/>
      <c r="MAZ106" s="227"/>
      <c r="MBA106" s="227"/>
      <c r="MBB106" s="227"/>
      <c r="MBC106" s="227"/>
      <c r="MBD106" s="227"/>
      <c r="MBE106" s="227"/>
      <c r="MBF106" s="227"/>
      <c r="MBG106" s="227"/>
      <c r="MBH106" s="227"/>
      <c r="MBI106" s="227"/>
      <c r="MBJ106" s="227"/>
      <c r="MBK106" s="227"/>
      <c r="MBL106" s="227"/>
      <c r="MBM106" s="227"/>
      <c r="MBN106" s="227"/>
      <c r="MBO106" s="227"/>
      <c r="MBP106" s="227"/>
      <c r="MBQ106" s="227"/>
      <c r="MBR106" s="227"/>
      <c r="MBS106" s="227"/>
      <c r="MBT106" s="227"/>
      <c r="MBU106" s="227"/>
      <c r="MBV106" s="227"/>
      <c r="MBW106" s="227"/>
      <c r="MBX106" s="227"/>
      <c r="MBY106" s="227"/>
      <c r="MBZ106" s="227"/>
      <c r="MCA106" s="227"/>
      <c r="MCB106" s="227"/>
      <c r="MCC106" s="227"/>
      <c r="MCD106" s="227"/>
      <c r="MCE106" s="227"/>
      <c r="MCF106" s="227"/>
      <c r="MCG106" s="227"/>
      <c r="MCH106" s="227"/>
      <c r="MCI106" s="227"/>
      <c r="MCJ106" s="227"/>
      <c r="MCK106" s="227"/>
      <c r="MCL106" s="227"/>
      <c r="MCM106" s="227"/>
      <c r="MCN106" s="227"/>
      <c r="MCO106" s="227"/>
      <c r="MCP106" s="227"/>
      <c r="MCQ106" s="227"/>
      <c r="MCR106" s="227"/>
      <c r="MCS106" s="227"/>
      <c r="MCT106" s="227"/>
      <c r="MCU106" s="227"/>
      <c r="MCV106" s="227"/>
      <c r="MCW106" s="227"/>
      <c r="MCX106" s="227"/>
      <c r="MCY106" s="227"/>
      <c r="MCZ106" s="227"/>
      <c r="MDA106" s="227"/>
      <c r="MDB106" s="227"/>
      <c r="MDC106" s="227"/>
      <c r="MDD106" s="227"/>
      <c r="MDE106" s="227"/>
      <c r="MDF106" s="227"/>
      <c r="MDG106" s="227"/>
      <c r="MDH106" s="227"/>
      <c r="MDI106" s="227"/>
      <c r="MDJ106" s="227"/>
      <c r="MDK106" s="227"/>
      <c r="MDL106" s="227"/>
      <c r="MDM106" s="227"/>
      <c r="MDN106" s="227"/>
      <c r="MDO106" s="227"/>
      <c r="MDP106" s="227"/>
      <c r="MDQ106" s="227"/>
      <c r="MDR106" s="227"/>
      <c r="MDS106" s="227"/>
      <c r="MDT106" s="227"/>
      <c r="MDU106" s="227"/>
      <c r="MDV106" s="227"/>
      <c r="MDW106" s="227"/>
      <c r="MDX106" s="227"/>
      <c r="MDY106" s="227"/>
      <c r="MDZ106" s="227"/>
      <c r="MEA106" s="227"/>
      <c r="MEB106" s="227"/>
      <c r="MEC106" s="227"/>
      <c r="MED106" s="227"/>
      <c r="MEE106" s="227"/>
      <c r="MEF106" s="227"/>
      <c r="MEG106" s="227"/>
      <c r="MEH106" s="227"/>
      <c r="MEI106" s="227"/>
      <c r="MEJ106" s="227"/>
      <c r="MEK106" s="227"/>
      <c r="MEL106" s="227"/>
      <c r="MEM106" s="227"/>
      <c r="MEN106" s="227"/>
      <c r="MEO106" s="227"/>
      <c r="MEP106" s="227"/>
      <c r="MEQ106" s="227"/>
      <c r="MER106" s="227"/>
      <c r="MES106" s="227"/>
      <c r="MET106" s="227"/>
      <c r="MEU106" s="227"/>
      <c r="MEV106" s="227"/>
      <c r="MEW106" s="227"/>
      <c r="MEX106" s="227"/>
      <c r="MEY106" s="227"/>
      <c r="MEZ106" s="227"/>
      <c r="MFA106" s="227"/>
      <c r="MFB106" s="227"/>
      <c r="MFC106" s="227"/>
      <c r="MFD106" s="227"/>
      <c r="MFE106" s="227"/>
      <c r="MFF106" s="227"/>
      <c r="MFG106" s="227"/>
      <c r="MFH106" s="227"/>
      <c r="MFI106" s="227"/>
      <c r="MFJ106" s="227"/>
      <c r="MFK106" s="227"/>
      <c r="MFL106" s="227"/>
      <c r="MFM106" s="227"/>
      <c r="MFN106" s="227"/>
      <c r="MFO106" s="227"/>
      <c r="MFP106" s="227"/>
      <c r="MFQ106" s="227"/>
      <c r="MFR106" s="227"/>
      <c r="MFS106" s="227"/>
      <c r="MFT106" s="227"/>
      <c r="MFU106" s="227"/>
      <c r="MFV106" s="227"/>
      <c r="MFW106" s="227"/>
      <c r="MFX106" s="227"/>
      <c r="MFY106" s="227"/>
      <c r="MFZ106" s="227"/>
      <c r="MGA106" s="227"/>
      <c r="MGB106" s="227"/>
      <c r="MGC106" s="227"/>
      <c r="MGD106" s="227"/>
      <c r="MGE106" s="227"/>
      <c r="MGF106" s="227"/>
      <c r="MGG106" s="227"/>
      <c r="MGH106" s="227"/>
      <c r="MGI106" s="227"/>
      <c r="MGJ106" s="227"/>
      <c r="MGK106" s="227"/>
      <c r="MGL106" s="227"/>
      <c r="MGM106" s="227"/>
      <c r="MGN106" s="227"/>
      <c r="MGO106" s="227"/>
      <c r="MGP106" s="227"/>
      <c r="MGQ106" s="227"/>
      <c r="MGR106" s="227"/>
      <c r="MGS106" s="227"/>
      <c r="MGT106" s="227"/>
      <c r="MGU106" s="227"/>
      <c r="MGV106" s="227"/>
      <c r="MGW106" s="227"/>
      <c r="MGX106" s="227"/>
      <c r="MGY106" s="227"/>
      <c r="MGZ106" s="227"/>
      <c r="MHA106" s="227"/>
      <c r="MHB106" s="227"/>
      <c r="MHC106" s="227"/>
      <c r="MHD106" s="227"/>
      <c r="MHE106" s="227"/>
      <c r="MHF106" s="227"/>
      <c r="MHG106" s="227"/>
      <c r="MHH106" s="227"/>
      <c r="MHI106" s="227"/>
      <c r="MHJ106" s="227"/>
      <c r="MHK106" s="227"/>
      <c r="MHL106" s="227"/>
      <c r="MHM106" s="227"/>
      <c r="MHN106" s="227"/>
      <c r="MHO106" s="227"/>
      <c r="MHP106" s="227"/>
      <c r="MHQ106" s="227"/>
      <c r="MHR106" s="227"/>
      <c r="MHS106" s="227"/>
      <c r="MHT106" s="227"/>
      <c r="MHU106" s="227"/>
      <c r="MHV106" s="227"/>
      <c r="MHW106" s="227"/>
      <c r="MHX106" s="227"/>
      <c r="MHY106" s="227"/>
      <c r="MHZ106" s="227"/>
      <c r="MIA106" s="227"/>
      <c r="MIB106" s="227"/>
      <c r="MIC106" s="227"/>
      <c r="MID106" s="227"/>
      <c r="MIE106" s="227"/>
      <c r="MIF106" s="227"/>
      <c r="MIG106" s="227"/>
      <c r="MIH106" s="227"/>
      <c r="MII106" s="227"/>
      <c r="MIJ106" s="227"/>
      <c r="MIK106" s="227"/>
      <c r="MIL106" s="227"/>
      <c r="MIM106" s="227"/>
      <c r="MIN106" s="227"/>
      <c r="MIO106" s="227"/>
      <c r="MIP106" s="227"/>
      <c r="MIQ106" s="227"/>
      <c r="MIR106" s="227"/>
      <c r="MIS106" s="227"/>
      <c r="MIT106" s="227"/>
      <c r="MIU106" s="227"/>
      <c r="MIV106" s="227"/>
      <c r="MIW106" s="227"/>
      <c r="MIX106" s="227"/>
      <c r="MIY106" s="227"/>
      <c r="MIZ106" s="227"/>
      <c r="MJA106" s="227"/>
      <c r="MJB106" s="227"/>
      <c r="MJC106" s="227"/>
      <c r="MJD106" s="227"/>
      <c r="MJE106" s="227"/>
      <c r="MJF106" s="227"/>
      <c r="MJG106" s="227"/>
      <c r="MJH106" s="227"/>
      <c r="MJI106" s="227"/>
      <c r="MJJ106" s="227"/>
      <c r="MJK106" s="227"/>
      <c r="MJL106" s="227"/>
      <c r="MJM106" s="227"/>
      <c r="MJN106" s="227"/>
      <c r="MJO106" s="227"/>
      <c r="MJP106" s="227"/>
      <c r="MJQ106" s="227"/>
      <c r="MJR106" s="227"/>
      <c r="MJS106" s="227"/>
      <c r="MJT106" s="227"/>
      <c r="MJU106" s="227"/>
      <c r="MJV106" s="227"/>
      <c r="MJW106" s="227"/>
      <c r="MJX106" s="227"/>
      <c r="MJY106" s="227"/>
      <c r="MJZ106" s="227"/>
      <c r="MKA106" s="227"/>
      <c r="MKB106" s="227"/>
      <c r="MKC106" s="227"/>
      <c r="MKD106" s="227"/>
      <c r="MKE106" s="227"/>
      <c r="MKF106" s="227"/>
      <c r="MKG106" s="227"/>
      <c r="MKH106" s="227"/>
      <c r="MKI106" s="227"/>
      <c r="MKJ106" s="227"/>
      <c r="MKK106" s="227"/>
      <c r="MKL106" s="227"/>
      <c r="MKM106" s="227"/>
      <c r="MKN106" s="227"/>
      <c r="MKO106" s="227"/>
      <c r="MKP106" s="227"/>
      <c r="MKQ106" s="227"/>
      <c r="MKR106" s="227"/>
      <c r="MKS106" s="227"/>
      <c r="MKT106" s="227"/>
      <c r="MKU106" s="227"/>
      <c r="MKV106" s="227"/>
      <c r="MKW106" s="227"/>
      <c r="MKX106" s="227"/>
      <c r="MKY106" s="227"/>
      <c r="MKZ106" s="227"/>
      <c r="MLA106" s="227"/>
      <c r="MLB106" s="227"/>
      <c r="MLC106" s="227"/>
      <c r="MLD106" s="227"/>
      <c r="MLE106" s="227"/>
      <c r="MLF106" s="227"/>
      <c r="MLG106" s="227"/>
      <c r="MLH106" s="227"/>
      <c r="MLI106" s="227"/>
      <c r="MLJ106" s="227"/>
      <c r="MLK106" s="227"/>
      <c r="MLL106" s="227"/>
      <c r="MLM106" s="227"/>
      <c r="MLN106" s="227"/>
      <c r="MLO106" s="227"/>
      <c r="MLP106" s="227"/>
      <c r="MLQ106" s="227"/>
      <c r="MLR106" s="227"/>
      <c r="MLS106" s="227"/>
      <c r="MLT106" s="227"/>
      <c r="MLU106" s="227"/>
      <c r="MLV106" s="227"/>
      <c r="MLW106" s="227"/>
      <c r="MLX106" s="227"/>
      <c r="MLY106" s="227"/>
      <c r="MLZ106" s="227"/>
      <c r="MMA106" s="227"/>
      <c r="MMB106" s="227"/>
      <c r="MMC106" s="227"/>
      <c r="MMD106" s="227"/>
      <c r="MME106" s="227"/>
      <c r="MMF106" s="227"/>
      <c r="MMG106" s="227"/>
      <c r="MMH106" s="227"/>
      <c r="MMI106" s="227"/>
      <c r="MMJ106" s="227"/>
      <c r="MMK106" s="227"/>
      <c r="MML106" s="227"/>
      <c r="MMM106" s="227"/>
      <c r="MMN106" s="227"/>
      <c r="MMO106" s="227"/>
      <c r="MMP106" s="227"/>
      <c r="MMQ106" s="227"/>
      <c r="MMR106" s="227"/>
      <c r="MMS106" s="227"/>
      <c r="MMT106" s="227"/>
      <c r="MMU106" s="227"/>
      <c r="MMV106" s="227"/>
      <c r="MMW106" s="227"/>
      <c r="MMX106" s="227"/>
      <c r="MMY106" s="227"/>
      <c r="MMZ106" s="227"/>
      <c r="MNA106" s="227"/>
      <c r="MNB106" s="227"/>
      <c r="MNC106" s="227"/>
      <c r="MND106" s="227"/>
      <c r="MNE106" s="227"/>
      <c r="MNF106" s="227"/>
      <c r="MNG106" s="227"/>
      <c r="MNH106" s="227"/>
      <c r="MNI106" s="227"/>
      <c r="MNJ106" s="227"/>
      <c r="MNK106" s="227"/>
      <c r="MNL106" s="227"/>
      <c r="MNM106" s="227"/>
      <c r="MNN106" s="227"/>
      <c r="MNO106" s="227"/>
      <c r="MNP106" s="227"/>
      <c r="MNQ106" s="227"/>
      <c r="MNR106" s="227"/>
      <c r="MNS106" s="227"/>
      <c r="MNT106" s="227"/>
      <c r="MNU106" s="227"/>
      <c r="MNV106" s="227"/>
      <c r="MNW106" s="227"/>
      <c r="MNX106" s="227"/>
      <c r="MNY106" s="227"/>
      <c r="MNZ106" s="227"/>
      <c r="MOA106" s="227"/>
      <c r="MOB106" s="227"/>
      <c r="MOC106" s="227"/>
      <c r="MOD106" s="227"/>
      <c r="MOE106" s="227"/>
      <c r="MOF106" s="227"/>
      <c r="MOG106" s="227"/>
      <c r="MOH106" s="227"/>
      <c r="MOI106" s="227"/>
      <c r="MOJ106" s="227"/>
      <c r="MOK106" s="227"/>
      <c r="MOL106" s="227"/>
      <c r="MOM106" s="227"/>
      <c r="MON106" s="227"/>
      <c r="MOO106" s="227"/>
      <c r="MOP106" s="227"/>
      <c r="MOQ106" s="227"/>
      <c r="MOR106" s="227"/>
      <c r="MOS106" s="227"/>
      <c r="MOT106" s="227"/>
      <c r="MOU106" s="227"/>
      <c r="MOV106" s="227"/>
      <c r="MOW106" s="227"/>
      <c r="MOX106" s="227"/>
      <c r="MOY106" s="227"/>
      <c r="MOZ106" s="227"/>
      <c r="MPA106" s="227"/>
      <c r="MPB106" s="227"/>
      <c r="MPC106" s="227"/>
      <c r="MPD106" s="227"/>
      <c r="MPE106" s="227"/>
      <c r="MPF106" s="227"/>
      <c r="MPG106" s="227"/>
      <c r="MPH106" s="227"/>
      <c r="MPI106" s="227"/>
      <c r="MPJ106" s="227"/>
      <c r="MPK106" s="227"/>
      <c r="MPL106" s="227"/>
      <c r="MPM106" s="227"/>
      <c r="MPN106" s="227"/>
      <c r="MPO106" s="227"/>
      <c r="MPP106" s="227"/>
      <c r="MPQ106" s="227"/>
      <c r="MPR106" s="227"/>
      <c r="MPS106" s="227"/>
      <c r="MPT106" s="227"/>
      <c r="MPU106" s="227"/>
      <c r="MPV106" s="227"/>
      <c r="MPW106" s="227"/>
      <c r="MPX106" s="227"/>
      <c r="MPY106" s="227"/>
      <c r="MPZ106" s="227"/>
      <c r="MQA106" s="227"/>
      <c r="MQB106" s="227"/>
      <c r="MQC106" s="227"/>
      <c r="MQD106" s="227"/>
      <c r="MQE106" s="227"/>
      <c r="MQF106" s="227"/>
      <c r="MQG106" s="227"/>
      <c r="MQH106" s="227"/>
      <c r="MQI106" s="227"/>
      <c r="MQJ106" s="227"/>
      <c r="MQK106" s="227"/>
      <c r="MQL106" s="227"/>
      <c r="MQM106" s="227"/>
      <c r="MQN106" s="227"/>
      <c r="MQO106" s="227"/>
      <c r="MQP106" s="227"/>
      <c r="MQQ106" s="227"/>
      <c r="MQR106" s="227"/>
      <c r="MQS106" s="227"/>
      <c r="MQT106" s="227"/>
      <c r="MQU106" s="227"/>
      <c r="MQV106" s="227"/>
      <c r="MQW106" s="227"/>
      <c r="MQX106" s="227"/>
      <c r="MQY106" s="227"/>
      <c r="MQZ106" s="227"/>
      <c r="MRA106" s="227"/>
      <c r="MRB106" s="227"/>
      <c r="MRC106" s="227"/>
      <c r="MRD106" s="227"/>
      <c r="MRE106" s="227"/>
      <c r="MRF106" s="227"/>
      <c r="MRG106" s="227"/>
      <c r="MRH106" s="227"/>
      <c r="MRI106" s="227"/>
      <c r="MRJ106" s="227"/>
      <c r="MRK106" s="227"/>
      <c r="MRL106" s="227"/>
      <c r="MRM106" s="227"/>
      <c r="MRN106" s="227"/>
      <c r="MRO106" s="227"/>
      <c r="MRP106" s="227"/>
      <c r="MRQ106" s="227"/>
      <c r="MRR106" s="227"/>
      <c r="MRS106" s="227"/>
      <c r="MRT106" s="227"/>
      <c r="MRU106" s="227"/>
      <c r="MRV106" s="227"/>
      <c r="MRW106" s="227"/>
      <c r="MRX106" s="227"/>
      <c r="MRY106" s="227"/>
      <c r="MRZ106" s="227"/>
      <c r="MSA106" s="227"/>
      <c r="MSB106" s="227"/>
      <c r="MSC106" s="227"/>
      <c r="MSD106" s="227"/>
      <c r="MSE106" s="227"/>
      <c r="MSF106" s="227"/>
      <c r="MSG106" s="227"/>
      <c r="MSH106" s="227"/>
      <c r="MSI106" s="227"/>
      <c r="MSJ106" s="227"/>
      <c r="MSK106" s="227"/>
      <c r="MSL106" s="227"/>
      <c r="MSM106" s="227"/>
      <c r="MSN106" s="227"/>
      <c r="MSO106" s="227"/>
      <c r="MSP106" s="227"/>
      <c r="MSQ106" s="227"/>
      <c r="MSR106" s="227"/>
      <c r="MSS106" s="227"/>
      <c r="MST106" s="227"/>
      <c r="MSU106" s="227"/>
      <c r="MSV106" s="227"/>
      <c r="MSW106" s="227"/>
      <c r="MSX106" s="227"/>
      <c r="MSY106" s="227"/>
      <c r="MSZ106" s="227"/>
      <c r="MTA106" s="227"/>
      <c r="MTB106" s="227"/>
      <c r="MTC106" s="227"/>
      <c r="MTD106" s="227"/>
      <c r="MTE106" s="227"/>
      <c r="MTF106" s="227"/>
      <c r="MTG106" s="227"/>
      <c r="MTH106" s="227"/>
      <c r="MTI106" s="227"/>
      <c r="MTJ106" s="227"/>
      <c r="MTK106" s="227"/>
      <c r="MTL106" s="227"/>
      <c r="MTM106" s="227"/>
      <c r="MTN106" s="227"/>
      <c r="MTO106" s="227"/>
      <c r="MTP106" s="227"/>
      <c r="MTQ106" s="227"/>
      <c r="MTR106" s="227"/>
      <c r="MTS106" s="227"/>
      <c r="MTT106" s="227"/>
      <c r="MTU106" s="227"/>
      <c r="MTV106" s="227"/>
      <c r="MTW106" s="227"/>
      <c r="MTX106" s="227"/>
      <c r="MTY106" s="227"/>
      <c r="MTZ106" s="227"/>
      <c r="MUA106" s="227"/>
      <c r="MUB106" s="227"/>
      <c r="MUC106" s="227"/>
      <c r="MUD106" s="227"/>
      <c r="MUE106" s="227"/>
      <c r="MUF106" s="227"/>
      <c r="MUG106" s="227"/>
      <c r="MUH106" s="227"/>
      <c r="MUI106" s="227"/>
      <c r="MUJ106" s="227"/>
      <c r="MUK106" s="227"/>
      <c r="MUL106" s="227"/>
      <c r="MUM106" s="227"/>
      <c r="MUN106" s="227"/>
      <c r="MUO106" s="227"/>
      <c r="MUP106" s="227"/>
      <c r="MUQ106" s="227"/>
      <c r="MUR106" s="227"/>
      <c r="MUS106" s="227"/>
      <c r="MUT106" s="227"/>
      <c r="MUU106" s="227"/>
      <c r="MUV106" s="227"/>
      <c r="MUW106" s="227"/>
      <c r="MUX106" s="227"/>
      <c r="MUY106" s="227"/>
      <c r="MUZ106" s="227"/>
      <c r="MVA106" s="227"/>
      <c r="MVB106" s="227"/>
      <c r="MVC106" s="227"/>
      <c r="MVD106" s="227"/>
      <c r="MVE106" s="227"/>
      <c r="MVF106" s="227"/>
      <c r="MVG106" s="227"/>
      <c r="MVH106" s="227"/>
      <c r="MVI106" s="227"/>
      <c r="MVJ106" s="227"/>
      <c r="MVK106" s="227"/>
      <c r="MVL106" s="227"/>
      <c r="MVM106" s="227"/>
      <c r="MVN106" s="227"/>
      <c r="MVO106" s="227"/>
      <c r="MVP106" s="227"/>
      <c r="MVQ106" s="227"/>
      <c r="MVR106" s="227"/>
      <c r="MVS106" s="227"/>
      <c r="MVT106" s="227"/>
      <c r="MVU106" s="227"/>
      <c r="MVV106" s="227"/>
      <c r="MVW106" s="227"/>
      <c r="MVX106" s="227"/>
      <c r="MVY106" s="227"/>
      <c r="MVZ106" s="227"/>
      <c r="MWA106" s="227"/>
      <c r="MWB106" s="227"/>
      <c r="MWC106" s="227"/>
      <c r="MWD106" s="227"/>
      <c r="MWE106" s="227"/>
      <c r="MWF106" s="227"/>
      <c r="MWG106" s="227"/>
      <c r="MWH106" s="227"/>
      <c r="MWI106" s="227"/>
      <c r="MWJ106" s="227"/>
      <c r="MWK106" s="227"/>
      <c r="MWL106" s="227"/>
      <c r="MWM106" s="227"/>
      <c r="MWN106" s="227"/>
      <c r="MWO106" s="227"/>
      <c r="MWP106" s="227"/>
      <c r="MWQ106" s="227"/>
      <c r="MWR106" s="227"/>
      <c r="MWS106" s="227"/>
      <c r="MWT106" s="227"/>
      <c r="MWU106" s="227"/>
      <c r="MWV106" s="227"/>
      <c r="MWW106" s="227"/>
      <c r="MWX106" s="227"/>
      <c r="MWY106" s="227"/>
      <c r="MWZ106" s="227"/>
      <c r="MXA106" s="227"/>
      <c r="MXB106" s="227"/>
      <c r="MXC106" s="227"/>
      <c r="MXD106" s="227"/>
      <c r="MXE106" s="227"/>
      <c r="MXF106" s="227"/>
      <c r="MXG106" s="227"/>
      <c r="MXH106" s="227"/>
      <c r="MXI106" s="227"/>
      <c r="MXJ106" s="227"/>
      <c r="MXK106" s="227"/>
      <c r="MXL106" s="227"/>
      <c r="MXM106" s="227"/>
      <c r="MXN106" s="227"/>
      <c r="MXO106" s="227"/>
      <c r="MXP106" s="227"/>
      <c r="MXQ106" s="227"/>
      <c r="MXR106" s="227"/>
      <c r="MXS106" s="227"/>
      <c r="MXT106" s="227"/>
      <c r="MXU106" s="227"/>
      <c r="MXV106" s="227"/>
      <c r="MXW106" s="227"/>
      <c r="MXX106" s="227"/>
      <c r="MXY106" s="227"/>
      <c r="MXZ106" s="227"/>
      <c r="MYA106" s="227"/>
      <c r="MYB106" s="227"/>
      <c r="MYC106" s="227"/>
      <c r="MYD106" s="227"/>
      <c r="MYE106" s="227"/>
      <c r="MYF106" s="227"/>
      <c r="MYG106" s="227"/>
      <c r="MYH106" s="227"/>
      <c r="MYI106" s="227"/>
      <c r="MYJ106" s="227"/>
      <c r="MYK106" s="227"/>
      <c r="MYL106" s="227"/>
      <c r="MYM106" s="227"/>
      <c r="MYN106" s="227"/>
      <c r="MYO106" s="227"/>
      <c r="MYP106" s="227"/>
      <c r="MYQ106" s="227"/>
      <c r="MYR106" s="227"/>
      <c r="MYS106" s="227"/>
      <c r="MYT106" s="227"/>
      <c r="MYU106" s="227"/>
      <c r="MYV106" s="227"/>
      <c r="MYW106" s="227"/>
      <c r="MYX106" s="227"/>
      <c r="MYY106" s="227"/>
      <c r="MYZ106" s="227"/>
      <c r="MZA106" s="227"/>
      <c r="MZB106" s="227"/>
      <c r="MZC106" s="227"/>
      <c r="MZD106" s="227"/>
      <c r="MZE106" s="227"/>
      <c r="MZF106" s="227"/>
      <c r="MZG106" s="227"/>
      <c r="MZH106" s="227"/>
      <c r="MZI106" s="227"/>
      <c r="MZJ106" s="227"/>
      <c r="MZK106" s="227"/>
      <c r="MZL106" s="227"/>
      <c r="MZM106" s="227"/>
      <c r="MZN106" s="227"/>
      <c r="MZO106" s="227"/>
      <c r="MZP106" s="227"/>
      <c r="MZQ106" s="227"/>
      <c r="MZR106" s="227"/>
      <c r="MZS106" s="227"/>
      <c r="MZT106" s="227"/>
      <c r="MZU106" s="227"/>
      <c r="MZV106" s="227"/>
      <c r="MZW106" s="227"/>
      <c r="MZX106" s="227"/>
      <c r="MZY106" s="227"/>
      <c r="MZZ106" s="227"/>
      <c r="NAA106" s="227"/>
      <c r="NAB106" s="227"/>
      <c r="NAC106" s="227"/>
      <c r="NAD106" s="227"/>
      <c r="NAE106" s="227"/>
      <c r="NAF106" s="227"/>
      <c r="NAG106" s="227"/>
      <c r="NAH106" s="227"/>
      <c r="NAI106" s="227"/>
      <c r="NAJ106" s="227"/>
      <c r="NAK106" s="227"/>
      <c r="NAL106" s="227"/>
      <c r="NAM106" s="227"/>
      <c r="NAN106" s="227"/>
      <c r="NAO106" s="227"/>
      <c r="NAP106" s="227"/>
      <c r="NAQ106" s="227"/>
      <c r="NAR106" s="227"/>
      <c r="NAS106" s="227"/>
      <c r="NAT106" s="227"/>
      <c r="NAU106" s="227"/>
      <c r="NAV106" s="227"/>
      <c r="NAW106" s="227"/>
      <c r="NAX106" s="227"/>
      <c r="NAY106" s="227"/>
      <c r="NAZ106" s="227"/>
      <c r="NBA106" s="227"/>
      <c r="NBB106" s="227"/>
      <c r="NBC106" s="227"/>
      <c r="NBD106" s="227"/>
      <c r="NBE106" s="227"/>
      <c r="NBF106" s="227"/>
      <c r="NBG106" s="227"/>
      <c r="NBH106" s="227"/>
      <c r="NBI106" s="227"/>
      <c r="NBJ106" s="227"/>
      <c r="NBK106" s="227"/>
      <c r="NBL106" s="227"/>
      <c r="NBM106" s="227"/>
      <c r="NBN106" s="227"/>
      <c r="NBO106" s="227"/>
      <c r="NBP106" s="227"/>
      <c r="NBQ106" s="227"/>
      <c r="NBR106" s="227"/>
      <c r="NBS106" s="227"/>
      <c r="NBT106" s="227"/>
      <c r="NBU106" s="227"/>
      <c r="NBV106" s="227"/>
      <c r="NBW106" s="227"/>
      <c r="NBX106" s="227"/>
      <c r="NBY106" s="227"/>
      <c r="NBZ106" s="227"/>
      <c r="NCA106" s="227"/>
      <c r="NCB106" s="227"/>
      <c r="NCC106" s="227"/>
      <c r="NCD106" s="227"/>
      <c r="NCE106" s="227"/>
      <c r="NCF106" s="227"/>
      <c r="NCG106" s="227"/>
      <c r="NCH106" s="227"/>
      <c r="NCI106" s="227"/>
      <c r="NCJ106" s="227"/>
      <c r="NCK106" s="227"/>
      <c r="NCL106" s="227"/>
      <c r="NCM106" s="227"/>
      <c r="NCN106" s="227"/>
      <c r="NCO106" s="227"/>
      <c r="NCP106" s="227"/>
      <c r="NCQ106" s="227"/>
      <c r="NCR106" s="227"/>
      <c r="NCS106" s="227"/>
      <c r="NCT106" s="227"/>
      <c r="NCU106" s="227"/>
      <c r="NCV106" s="227"/>
      <c r="NCW106" s="227"/>
      <c r="NCX106" s="227"/>
      <c r="NCY106" s="227"/>
      <c r="NCZ106" s="227"/>
      <c r="NDA106" s="227"/>
      <c r="NDB106" s="227"/>
      <c r="NDC106" s="227"/>
      <c r="NDD106" s="227"/>
      <c r="NDE106" s="227"/>
      <c r="NDF106" s="227"/>
      <c r="NDG106" s="227"/>
      <c r="NDH106" s="227"/>
      <c r="NDI106" s="227"/>
      <c r="NDJ106" s="227"/>
      <c r="NDK106" s="227"/>
      <c r="NDL106" s="227"/>
      <c r="NDM106" s="227"/>
      <c r="NDN106" s="227"/>
      <c r="NDO106" s="227"/>
      <c r="NDP106" s="227"/>
      <c r="NDQ106" s="227"/>
      <c r="NDR106" s="227"/>
      <c r="NDS106" s="227"/>
      <c r="NDT106" s="227"/>
      <c r="NDU106" s="227"/>
      <c r="NDV106" s="227"/>
      <c r="NDW106" s="227"/>
      <c r="NDX106" s="227"/>
      <c r="NDY106" s="227"/>
      <c r="NDZ106" s="227"/>
      <c r="NEA106" s="227"/>
      <c r="NEB106" s="227"/>
      <c r="NEC106" s="227"/>
      <c r="NED106" s="227"/>
      <c r="NEE106" s="227"/>
      <c r="NEF106" s="227"/>
      <c r="NEG106" s="227"/>
      <c r="NEH106" s="227"/>
      <c r="NEI106" s="227"/>
      <c r="NEJ106" s="227"/>
      <c r="NEK106" s="227"/>
      <c r="NEL106" s="227"/>
      <c r="NEM106" s="227"/>
      <c r="NEN106" s="227"/>
      <c r="NEO106" s="227"/>
      <c r="NEP106" s="227"/>
      <c r="NEQ106" s="227"/>
      <c r="NER106" s="227"/>
      <c r="NES106" s="227"/>
      <c r="NET106" s="227"/>
      <c r="NEU106" s="227"/>
      <c r="NEV106" s="227"/>
      <c r="NEW106" s="227"/>
      <c r="NEX106" s="227"/>
      <c r="NEY106" s="227"/>
      <c r="NEZ106" s="227"/>
      <c r="NFA106" s="227"/>
      <c r="NFB106" s="227"/>
      <c r="NFC106" s="227"/>
      <c r="NFD106" s="227"/>
      <c r="NFE106" s="227"/>
      <c r="NFF106" s="227"/>
      <c r="NFG106" s="227"/>
      <c r="NFH106" s="227"/>
      <c r="NFI106" s="227"/>
      <c r="NFJ106" s="227"/>
      <c r="NFK106" s="227"/>
      <c r="NFL106" s="227"/>
      <c r="NFM106" s="227"/>
      <c r="NFN106" s="227"/>
      <c r="NFO106" s="227"/>
      <c r="NFP106" s="227"/>
      <c r="NFQ106" s="227"/>
      <c r="NFR106" s="227"/>
      <c r="NFS106" s="227"/>
      <c r="NFT106" s="227"/>
      <c r="NFU106" s="227"/>
      <c r="NFV106" s="227"/>
      <c r="NFW106" s="227"/>
      <c r="NFX106" s="227"/>
      <c r="NFY106" s="227"/>
      <c r="NFZ106" s="227"/>
      <c r="NGA106" s="227"/>
      <c r="NGB106" s="227"/>
      <c r="NGC106" s="227"/>
      <c r="NGD106" s="227"/>
      <c r="NGE106" s="227"/>
      <c r="NGF106" s="227"/>
      <c r="NGG106" s="227"/>
      <c r="NGH106" s="227"/>
      <c r="NGI106" s="227"/>
      <c r="NGJ106" s="227"/>
      <c r="NGK106" s="227"/>
      <c r="NGL106" s="227"/>
      <c r="NGM106" s="227"/>
      <c r="NGN106" s="227"/>
      <c r="NGO106" s="227"/>
      <c r="NGP106" s="227"/>
      <c r="NGQ106" s="227"/>
      <c r="NGR106" s="227"/>
      <c r="NGS106" s="227"/>
      <c r="NGT106" s="227"/>
      <c r="NGU106" s="227"/>
      <c r="NGV106" s="227"/>
      <c r="NGW106" s="227"/>
      <c r="NGX106" s="227"/>
      <c r="NGY106" s="227"/>
      <c r="NGZ106" s="227"/>
      <c r="NHA106" s="227"/>
      <c r="NHB106" s="227"/>
      <c r="NHC106" s="227"/>
      <c r="NHD106" s="227"/>
      <c r="NHE106" s="227"/>
      <c r="NHF106" s="227"/>
      <c r="NHG106" s="227"/>
      <c r="NHH106" s="227"/>
      <c r="NHI106" s="227"/>
      <c r="NHJ106" s="227"/>
      <c r="NHK106" s="227"/>
      <c r="NHL106" s="227"/>
      <c r="NHM106" s="227"/>
      <c r="NHN106" s="227"/>
      <c r="NHO106" s="227"/>
      <c r="NHP106" s="227"/>
      <c r="NHQ106" s="227"/>
      <c r="NHR106" s="227"/>
      <c r="NHS106" s="227"/>
      <c r="NHT106" s="227"/>
      <c r="NHU106" s="227"/>
      <c r="NHV106" s="227"/>
      <c r="NHW106" s="227"/>
      <c r="NHX106" s="227"/>
      <c r="NHY106" s="227"/>
      <c r="NHZ106" s="227"/>
      <c r="NIA106" s="227"/>
      <c r="NIB106" s="227"/>
      <c r="NIC106" s="227"/>
      <c r="NID106" s="227"/>
      <c r="NIE106" s="227"/>
      <c r="NIF106" s="227"/>
      <c r="NIG106" s="227"/>
      <c r="NIH106" s="227"/>
      <c r="NII106" s="227"/>
      <c r="NIJ106" s="227"/>
      <c r="NIK106" s="227"/>
      <c r="NIL106" s="227"/>
      <c r="NIM106" s="227"/>
      <c r="NIN106" s="227"/>
      <c r="NIO106" s="227"/>
      <c r="NIP106" s="227"/>
      <c r="NIQ106" s="227"/>
      <c r="NIR106" s="227"/>
      <c r="NIS106" s="227"/>
      <c r="NIT106" s="227"/>
      <c r="NIU106" s="227"/>
      <c r="NIV106" s="227"/>
      <c r="NIW106" s="227"/>
      <c r="NIX106" s="227"/>
      <c r="NIY106" s="227"/>
      <c r="NIZ106" s="227"/>
      <c r="NJA106" s="227"/>
      <c r="NJB106" s="227"/>
      <c r="NJC106" s="227"/>
      <c r="NJD106" s="227"/>
      <c r="NJE106" s="227"/>
      <c r="NJF106" s="227"/>
      <c r="NJG106" s="227"/>
      <c r="NJH106" s="227"/>
      <c r="NJI106" s="227"/>
      <c r="NJJ106" s="227"/>
      <c r="NJK106" s="227"/>
      <c r="NJL106" s="227"/>
      <c r="NJM106" s="227"/>
      <c r="NJN106" s="227"/>
      <c r="NJO106" s="227"/>
      <c r="NJP106" s="227"/>
      <c r="NJQ106" s="227"/>
      <c r="NJR106" s="227"/>
      <c r="NJS106" s="227"/>
      <c r="NJT106" s="227"/>
      <c r="NJU106" s="227"/>
      <c r="NJV106" s="227"/>
      <c r="NJW106" s="227"/>
      <c r="NJX106" s="227"/>
      <c r="NJY106" s="227"/>
      <c r="NJZ106" s="227"/>
      <c r="NKA106" s="227"/>
      <c r="NKB106" s="227"/>
      <c r="NKC106" s="227"/>
      <c r="NKD106" s="227"/>
      <c r="NKE106" s="227"/>
      <c r="NKF106" s="227"/>
      <c r="NKG106" s="227"/>
      <c r="NKH106" s="227"/>
      <c r="NKI106" s="227"/>
      <c r="NKJ106" s="227"/>
      <c r="NKK106" s="227"/>
      <c r="NKL106" s="227"/>
      <c r="NKM106" s="227"/>
      <c r="NKN106" s="227"/>
      <c r="NKO106" s="227"/>
      <c r="NKP106" s="227"/>
      <c r="NKQ106" s="227"/>
      <c r="NKR106" s="227"/>
      <c r="NKS106" s="227"/>
      <c r="NKT106" s="227"/>
      <c r="NKU106" s="227"/>
      <c r="NKV106" s="227"/>
      <c r="NKW106" s="227"/>
      <c r="NKX106" s="227"/>
      <c r="NKY106" s="227"/>
      <c r="NKZ106" s="227"/>
      <c r="NLA106" s="227"/>
      <c r="NLB106" s="227"/>
      <c r="NLC106" s="227"/>
      <c r="NLD106" s="227"/>
      <c r="NLE106" s="227"/>
      <c r="NLF106" s="227"/>
      <c r="NLG106" s="227"/>
      <c r="NLH106" s="227"/>
      <c r="NLI106" s="227"/>
      <c r="NLJ106" s="227"/>
      <c r="NLK106" s="227"/>
      <c r="NLL106" s="227"/>
      <c r="NLM106" s="227"/>
      <c r="NLN106" s="227"/>
      <c r="NLO106" s="227"/>
      <c r="NLP106" s="227"/>
      <c r="NLQ106" s="227"/>
      <c r="NLR106" s="227"/>
      <c r="NLS106" s="227"/>
      <c r="NLT106" s="227"/>
      <c r="NLU106" s="227"/>
      <c r="NLV106" s="227"/>
      <c r="NLW106" s="227"/>
      <c r="NLX106" s="227"/>
      <c r="NLY106" s="227"/>
      <c r="NLZ106" s="227"/>
      <c r="NMA106" s="227"/>
      <c r="NMB106" s="227"/>
      <c r="NMC106" s="227"/>
      <c r="NMD106" s="227"/>
      <c r="NME106" s="227"/>
      <c r="NMF106" s="227"/>
      <c r="NMG106" s="227"/>
      <c r="NMH106" s="227"/>
      <c r="NMI106" s="227"/>
      <c r="NMJ106" s="227"/>
      <c r="NMK106" s="227"/>
      <c r="NML106" s="227"/>
      <c r="NMM106" s="227"/>
      <c r="NMN106" s="227"/>
      <c r="NMO106" s="227"/>
      <c r="NMP106" s="227"/>
      <c r="NMQ106" s="227"/>
      <c r="NMR106" s="227"/>
      <c r="NMS106" s="227"/>
      <c r="NMT106" s="227"/>
      <c r="NMU106" s="227"/>
      <c r="NMV106" s="227"/>
      <c r="NMW106" s="227"/>
      <c r="NMX106" s="227"/>
      <c r="NMY106" s="227"/>
      <c r="NMZ106" s="227"/>
      <c r="NNA106" s="227"/>
      <c r="NNB106" s="227"/>
      <c r="NNC106" s="227"/>
      <c r="NND106" s="227"/>
      <c r="NNE106" s="227"/>
      <c r="NNF106" s="227"/>
      <c r="NNG106" s="227"/>
      <c r="NNH106" s="227"/>
      <c r="NNI106" s="227"/>
      <c r="NNJ106" s="227"/>
      <c r="NNK106" s="227"/>
      <c r="NNL106" s="227"/>
      <c r="NNM106" s="227"/>
      <c r="NNN106" s="227"/>
      <c r="NNO106" s="227"/>
      <c r="NNP106" s="227"/>
      <c r="NNQ106" s="227"/>
      <c r="NNR106" s="227"/>
      <c r="NNS106" s="227"/>
      <c r="NNT106" s="227"/>
      <c r="NNU106" s="227"/>
      <c r="NNV106" s="227"/>
      <c r="NNW106" s="227"/>
      <c r="NNX106" s="227"/>
      <c r="NNY106" s="227"/>
      <c r="NNZ106" s="227"/>
      <c r="NOA106" s="227"/>
      <c r="NOB106" s="227"/>
      <c r="NOC106" s="227"/>
      <c r="NOD106" s="227"/>
      <c r="NOE106" s="227"/>
      <c r="NOF106" s="227"/>
      <c r="NOG106" s="227"/>
      <c r="NOH106" s="227"/>
      <c r="NOI106" s="227"/>
      <c r="NOJ106" s="227"/>
      <c r="NOK106" s="227"/>
      <c r="NOL106" s="227"/>
      <c r="NOM106" s="227"/>
      <c r="NON106" s="227"/>
      <c r="NOO106" s="227"/>
      <c r="NOP106" s="227"/>
      <c r="NOQ106" s="227"/>
      <c r="NOR106" s="227"/>
      <c r="NOS106" s="227"/>
      <c r="NOT106" s="227"/>
      <c r="NOU106" s="227"/>
      <c r="NOV106" s="227"/>
      <c r="NOW106" s="227"/>
      <c r="NOX106" s="227"/>
      <c r="NOY106" s="227"/>
      <c r="NOZ106" s="227"/>
      <c r="NPA106" s="227"/>
      <c r="NPB106" s="227"/>
      <c r="NPC106" s="227"/>
      <c r="NPD106" s="227"/>
      <c r="NPE106" s="227"/>
      <c r="NPF106" s="227"/>
      <c r="NPG106" s="227"/>
      <c r="NPH106" s="227"/>
      <c r="NPI106" s="227"/>
      <c r="NPJ106" s="227"/>
      <c r="NPK106" s="227"/>
      <c r="NPL106" s="227"/>
      <c r="NPM106" s="227"/>
      <c r="NPN106" s="227"/>
      <c r="NPO106" s="227"/>
      <c r="NPP106" s="227"/>
      <c r="NPQ106" s="227"/>
      <c r="NPR106" s="227"/>
      <c r="NPS106" s="227"/>
      <c r="NPT106" s="227"/>
      <c r="NPU106" s="227"/>
      <c r="NPV106" s="227"/>
      <c r="NPW106" s="227"/>
      <c r="NPX106" s="227"/>
      <c r="NPY106" s="227"/>
      <c r="NPZ106" s="227"/>
      <c r="NQA106" s="227"/>
      <c r="NQB106" s="227"/>
      <c r="NQC106" s="227"/>
      <c r="NQD106" s="227"/>
      <c r="NQE106" s="227"/>
      <c r="NQF106" s="227"/>
      <c r="NQG106" s="227"/>
      <c r="NQH106" s="227"/>
      <c r="NQI106" s="227"/>
      <c r="NQJ106" s="227"/>
      <c r="NQK106" s="227"/>
      <c r="NQL106" s="227"/>
      <c r="NQM106" s="227"/>
      <c r="NQN106" s="227"/>
      <c r="NQO106" s="227"/>
      <c r="NQP106" s="227"/>
      <c r="NQQ106" s="227"/>
      <c r="NQR106" s="227"/>
      <c r="NQS106" s="227"/>
      <c r="NQT106" s="227"/>
      <c r="NQU106" s="227"/>
      <c r="NQV106" s="227"/>
      <c r="NQW106" s="227"/>
      <c r="NQX106" s="227"/>
      <c r="NQY106" s="227"/>
      <c r="NQZ106" s="227"/>
      <c r="NRA106" s="227"/>
      <c r="NRB106" s="227"/>
      <c r="NRC106" s="227"/>
      <c r="NRD106" s="227"/>
      <c r="NRE106" s="227"/>
      <c r="NRF106" s="227"/>
      <c r="NRG106" s="227"/>
      <c r="NRH106" s="227"/>
      <c r="NRI106" s="227"/>
      <c r="NRJ106" s="227"/>
      <c r="NRK106" s="227"/>
      <c r="NRL106" s="227"/>
      <c r="NRM106" s="227"/>
      <c r="NRN106" s="227"/>
      <c r="NRO106" s="227"/>
      <c r="NRP106" s="227"/>
      <c r="NRQ106" s="227"/>
      <c r="NRR106" s="227"/>
      <c r="NRS106" s="227"/>
      <c r="NRT106" s="227"/>
      <c r="NRU106" s="227"/>
      <c r="NRV106" s="227"/>
      <c r="NRW106" s="227"/>
      <c r="NRX106" s="227"/>
      <c r="NRY106" s="227"/>
      <c r="NRZ106" s="227"/>
      <c r="NSA106" s="227"/>
      <c r="NSB106" s="227"/>
      <c r="NSC106" s="227"/>
      <c r="NSD106" s="227"/>
      <c r="NSE106" s="227"/>
      <c r="NSF106" s="227"/>
      <c r="NSG106" s="227"/>
      <c r="NSH106" s="227"/>
      <c r="NSI106" s="227"/>
      <c r="NSJ106" s="227"/>
      <c r="NSK106" s="227"/>
      <c r="NSL106" s="227"/>
      <c r="NSM106" s="227"/>
      <c r="NSN106" s="227"/>
      <c r="NSO106" s="227"/>
      <c r="NSP106" s="227"/>
      <c r="NSQ106" s="227"/>
      <c r="NSR106" s="227"/>
      <c r="NSS106" s="227"/>
      <c r="NST106" s="227"/>
      <c r="NSU106" s="227"/>
      <c r="NSV106" s="227"/>
      <c r="NSW106" s="227"/>
      <c r="NSX106" s="227"/>
      <c r="NSY106" s="227"/>
      <c r="NSZ106" s="227"/>
      <c r="NTA106" s="227"/>
      <c r="NTB106" s="227"/>
      <c r="NTC106" s="227"/>
      <c r="NTD106" s="227"/>
      <c r="NTE106" s="227"/>
      <c r="NTF106" s="227"/>
      <c r="NTG106" s="227"/>
      <c r="NTH106" s="227"/>
      <c r="NTI106" s="227"/>
      <c r="NTJ106" s="227"/>
      <c r="NTK106" s="227"/>
      <c r="NTL106" s="227"/>
      <c r="NTM106" s="227"/>
      <c r="NTN106" s="227"/>
      <c r="NTO106" s="227"/>
      <c r="NTP106" s="227"/>
      <c r="NTQ106" s="227"/>
      <c r="NTR106" s="227"/>
      <c r="NTS106" s="227"/>
      <c r="NTT106" s="227"/>
      <c r="NTU106" s="227"/>
      <c r="NTV106" s="227"/>
      <c r="NTW106" s="227"/>
      <c r="NTX106" s="227"/>
      <c r="NTY106" s="227"/>
      <c r="NTZ106" s="227"/>
      <c r="NUA106" s="227"/>
      <c r="NUB106" s="227"/>
      <c r="NUC106" s="227"/>
      <c r="NUD106" s="227"/>
      <c r="NUE106" s="227"/>
      <c r="NUF106" s="227"/>
      <c r="NUG106" s="227"/>
      <c r="NUH106" s="227"/>
      <c r="NUI106" s="227"/>
      <c r="NUJ106" s="227"/>
      <c r="NUK106" s="227"/>
      <c r="NUL106" s="227"/>
      <c r="NUM106" s="227"/>
      <c r="NUN106" s="227"/>
      <c r="NUO106" s="227"/>
      <c r="NUP106" s="227"/>
      <c r="NUQ106" s="227"/>
      <c r="NUR106" s="227"/>
      <c r="NUS106" s="227"/>
      <c r="NUT106" s="227"/>
      <c r="NUU106" s="227"/>
      <c r="NUV106" s="227"/>
      <c r="NUW106" s="227"/>
      <c r="NUX106" s="227"/>
      <c r="NUY106" s="227"/>
      <c r="NUZ106" s="227"/>
      <c r="NVA106" s="227"/>
      <c r="NVB106" s="227"/>
      <c r="NVC106" s="227"/>
      <c r="NVD106" s="227"/>
      <c r="NVE106" s="227"/>
      <c r="NVF106" s="227"/>
      <c r="NVG106" s="227"/>
      <c r="NVH106" s="227"/>
      <c r="NVI106" s="227"/>
      <c r="NVJ106" s="227"/>
      <c r="NVK106" s="227"/>
      <c r="NVL106" s="227"/>
      <c r="NVM106" s="227"/>
      <c r="NVN106" s="227"/>
      <c r="NVO106" s="227"/>
      <c r="NVP106" s="227"/>
      <c r="NVQ106" s="227"/>
      <c r="NVR106" s="227"/>
      <c r="NVS106" s="227"/>
      <c r="NVT106" s="227"/>
      <c r="NVU106" s="227"/>
      <c r="NVV106" s="227"/>
      <c r="NVW106" s="227"/>
      <c r="NVX106" s="227"/>
      <c r="NVY106" s="227"/>
      <c r="NVZ106" s="227"/>
      <c r="NWA106" s="227"/>
      <c r="NWB106" s="227"/>
      <c r="NWC106" s="227"/>
      <c r="NWD106" s="227"/>
      <c r="NWE106" s="227"/>
      <c r="NWF106" s="227"/>
      <c r="NWG106" s="227"/>
      <c r="NWH106" s="227"/>
      <c r="NWI106" s="227"/>
      <c r="NWJ106" s="227"/>
      <c r="NWK106" s="227"/>
      <c r="NWL106" s="227"/>
      <c r="NWM106" s="227"/>
      <c r="NWN106" s="227"/>
      <c r="NWO106" s="227"/>
      <c r="NWP106" s="227"/>
      <c r="NWQ106" s="227"/>
      <c r="NWR106" s="227"/>
      <c r="NWS106" s="227"/>
      <c r="NWT106" s="227"/>
      <c r="NWU106" s="227"/>
      <c r="NWV106" s="227"/>
      <c r="NWW106" s="227"/>
      <c r="NWX106" s="227"/>
      <c r="NWY106" s="227"/>
      <c r="NWZ106" s="227"/>
      <c r="NXA106" s="227"/>
      <c r="NXB106" s="227"/>
      <c r="NXC106" s="227"/>
      <c r="NXD106" s="227"/>
      <c r="NXE106" s="227"/>
      <c r="NXF106" s="227"/>
      <c r="NXG106" s="227"/>
      <c r="NXH106" s="227"/>
      <c r="NXI106" s="227"/>
      <c r="NXJ106" s="227"/>
      <c r="NXK106" s="227"/>
      <c r="NXL106" s="227"/>
      <c r="NXM106" s="227"/>
      <c r="NXN106" s="227"/>
      <c r="NXO106" s="227"/>
      <c r="NXP106" s="227"/>
      <c r="NXQ106" s="227"/>
      <c r="NXR106" s="227"/>
      <c r="NXS106" s="227"/>
      <c r="NXT106" s="227"/>
      <c r="NXU106" s="227"/>
      <c r="NXV106" s="227"/>
      <c r="NXW106" s="227"/>
      <c r="NXX106" s="227"/>
      <c r="NXY106" s="227"/>
      <c r="NXZ106" s="227"/>
      <c r="NYA106" s="227"/>
      <c r="NYB106" s="227"/>
      <c r="NYC106" s="227"/>
      <c r="NYD106" s="227"/>
      <c r="NYE106" s="227"/>
      <c r="NYF106" s="227"/>
      <c r="NYG106" s="227"/>
      <c r="NYH106" s="227"/>
      <c r="NYI106" s="227"/>
      <c r="NYJ106" s="227"/>
      <c r="NYK106" s="227"/>
      <c r="NYL106" s="227"/>
      <c r="NYM106" s="227"/>
      <c r="NYN106" s="227"/>
      <c r="NYO106" s="227"/>
      <c r="NYP106" s="227"/>
      <c r="NYQ106" s="227"/>
      <c r="NYR106" s="227"/>
      <c r="NYS106" s="227"/>
      <c r="NYT106" s="227"/>
      <c r="NYU106" s="227"/>
      <c r="NYV106" s="227"/>
      <c r="NYW106" s="227"/>
      <c r="NYX106" s="227"/>
      <c r="NYY106" s="227"/>
      <c r="NYZ106" s="227"/>
      <c r="NZA106" s="227"/>
      <c r="NZB106" s="227"/>
      <c r="NZC106" s="227"/>
      <c r="NZD106" s="227"/>
      <c r="NZE106" s="227"/>
      <c r="NZF106" s="227"/>
      <c r="NZG106" s="227"/>
      <c r="NZH106" s="227"/>
      <c r="NZI106" s="227"/>
      <c r="NZJ106" s="227"/>
      <c r="NZK106" s="227"/>
      <c r="NZL106" s="227"/>
      <c r="NZM106" s="227"/>
      <c r="NZN106" s="227"/>
      <c r="NZO106" s="227"/>
      <c r="NZP106" s="227"/>
      <c r="NZQ106" s="227"/>
      <c r="NZR106" s="227"/>
      <c r="NZS106" s="227"/>
      <c r="NZT106" s="227"/>
      <c r="NZU106" s="227"/>
      <c r="NZV106" s="227"/>
      <c r="NZW106" s="227"/>
      <c r="NZX106" s="227"/>
      <c r="NZY106" s="227"/>
      <c r="NZZ106" s="227"/>
      <c r="OAA106" s="227"/>
      <c r="OAB106" s="227"/>
      <c r="OAC106" s="227"/>
      <c r="OAD106" s="227"/>
      <c r="OAE106" s="227"/>
      <c r="OAF106" s="227"/>
      <c r="OAG106" s="227"/>
      <c r="OAH106" s="227"/>
      <c r="OAI106" s="227"/>
      <c r="OAJ106" s="227"/>
      <c r="OAK106" s="227"/>
      <c r="OAL106" s="227"/>
      <c r="OAM106" s="227"/>
      <c r="OAN106" s="227"/>
      <c r="OAO106" s="227"/>
      <c r="OAP106" s="227"/>
      <c r="OAQ106" s="227"/>
      <c r="OAR106" s="227"/>
      <c r="OAS106" s="227"/>
      <c r="OAT106" s="227"/>
      <c r="OAU106" s="227"/>
      <c r="OAV106" s="227"/>
      <c r="OAW106" s="227"/>
      <c r="OAX106" s="227"/>
      <c r="OAY106" s="227"/>
      <c r="OAZ106" s="227"/>
      <c r="OBA106" s="227"/>
      <c r="OBB106" s="227"/>
      <c r="OBC106" s="227"/>
      <c r="OBD106" s="227"/>
      <c r="OBE106" s="227"/>
      <c r="OBF106" s="227"/>
      <c r="OBG106" s="227"/>
      <c r="OBH106" s="227"/>
      <c r="OBI106" s="227"/>
      <c r="OBJ106" s="227"/>
      <c r="OBK106" s="227"/>
      <c r="OBL106" s="227"/>
      <c r="OBM106" s="227"/>
      <c r="OBN106" s="227"/>
      <c r="OBO106" s="227"/>
      <c r="OBP106" s="227"/>
      <c r="OBQ106" s="227"/>
      <c r="OBR106" s="227"/>
      <c r="OBS106" s="227"/>
      <c r="OBT106" s="227"/>
      <c r="OBU106" s="227"/>
      <c r="OBV106" s="227"/>
      <c r="OBW106" s="227"/>
      <c r="OBX106" s="227"/>
      <c r="OBY106" s="227"/>
      <c r="OBZ106" s="227"/>
      <c r="OCA106" s="227"/>
      <c r="OCB106" s="227"/>
      <c r="OCC106" s="227"/>
      <c r="OCD106" s="227"/>
      <c r="OCE106" s="227"/>
      <c r="OCF106" s="227"/>
      <c r="OCG106" s="227"/>
      <c r="OCH106" s="227"/>
      <c r="OCI106" s="227"/>
      <c r="OCJ106" s="227"/>
      <c r="OCK106" s="227"/>
      <c r="OCL106" s="227"/>
      <c r="OCM106" s="227"/>
      <c r="OCN106" s="227"/>
      <c r="OCO106" s="227"/>
      <c r="OCP106" s="227"/>
      <c r="OCQ106" s="227"/>
      <c r="OCR106" s="227"/>
      <c r="OCS106" s="227"/>
      <c r="OCT106" s="227"/>
      <c r="OCU106" s="227"/>
      <c r="OCV106" s="227"/>
      <c r="OCW106" s="227"/>
      <c r="OCX106" s="227"/>
      <c r="OCY106" s="227"/>
      <c r="OCZ106" s="227"/>
      <c r="ODA106" s="227"/>
      <c r="ODB106" s="227"/>
      <c r="ODC106" s="227"/>
      <c r="ODD106" s="227"/>
      <c r="ODE106" s="227"/>
      <c r="ODF106" s="227"/>
      <c r="ODG106" s="227"/>
      <c r="ODH106" s="227"/>
      <c r="ODI106" s="227"/>
      <c r="ODJ106" s="227"/>
      <c r="ODK106" s="227"/>
      <c r="ODL106" s="227"/>
      <c r="ODM106" s="227"/>
      <c r="ODN106" s="227"/>
      <c r="ODO106" s="227"/>
      <c r="ODP106" s="227"/>
      <c r="ODQ106" s="227"/>
      <c r="ODR106" s="227"/>
      <c r="ODS106" s="227"/>
      <c r="ODT106" s="227"/>
      <c r="ODU106" s="227"/>
      <c r="ODV106" s="227"/>
      <c r="ODW106" s="227"/>
      <c r="ODX106" s="227"/>
      <c r="ODY106" s="227"/>
      <c r="ODZ106" s="227"/>
      <c r="OEA106" s="227"/>
      <c r="OEB106" s="227"/>
      <c r="OEC106" s="227"/>
      <c r="OED106" s="227"/>
      <c r="OEE106" s="227"/>
      <c r="OEF106" s="227"/>
      <c r="OEG106" s="227"/>
      <c r="OEH106" s="227"/>
      <c r="OEI106" s="227"/>
      <c r="OEJ106" s="227"/>
      <c r="OEK106" s="227"/>
      <c r="OEL106" s="227"/>
      <c r="OEM106" s="227"/>
      <c r="OEN106" s="227"/>
      <c r="OEO106" s="227"/>
      <c r="OEP106" s="227"/>
      <c r="OEQ106" s="227"/>
      <c r="OER106" s="227"/>
      <c r="OES106" s="227"/>
      <c r="OET106" s="227"/>
      <c r="OEU106" s="227"/>
      <c r="OEV106" s="227"/>
      <c r="OEW106" s="227"/>
      <c r="OEX106" s="227"/>
      <c r="OEY106" s="227"/>
      <c r="OEZ106" s="227"/>
      <c r="OFA106" s="227"/>
      <c r="OFB106" s="227"/>
      <c r="OFC106" s="227"/>
      <c r="OFD106" s="227"/>
      <c r="OFE106" s="227"/>
      <c r="OFF106" s="227"/>
      <c r="OFG106" s="227"/>
      <c r="OFH106" s="227"/>
      <c r="OFI106" s="227"/>
      <c r="OFJ106" s="227"/>
      <c r="OFK106" s="227"/>
      <c r="OFL106" s="227"/>
      <c r="OFM106" s="227"/>
      <c r="OFN106" s="227"/>
      <c r="OFO106" s="227"/>
      <c r="OFP106" s="227"/>
      <c r="OFQ106" s="227"/>
      <c r="OFR106" s="227"/>
      <c r="OFS106" s="227"/>
      <c r="OFT106" s="227"/>
      <c r="OFU106" s="227"/>
      <c r="OFV106" s="227"/>
      <c r="OFW106" s="227"/>
      <c r="OFX106" s="227"/>
      <c r="OFY106" s="227"/>
      <c r="OFZ106" s="227"/>
      <c r="OGA106" s="227"/>
      <c r="OGB106" s="227"/>
      <c r="OGC106" s="227"/>
      <c r="OGD106" s="227"/>
      <c r="OGE106" s="227"/>
      <c r="OGF106" s="227"/>
      <c r="OGG106" s="227"/>
      <c r="OGH106" s="227"/>
      <c r="OGI106" s="227"/>
      <c r="OGJ106" s="227"/>
      <c r="OGK106" s="227"/>
      <c r="OGL106" s="227"/>
      <c r="OGM106" s="227"/>
      <c r="OGN106" s="227"/>
      <c r="OGO106" s="227"/>
      <c r="OGP106" s="227"/>
      <c r="OGQ106" s="227"/>
      <c r="OGR106" s="227"/>
      <c r="OGS106" s="227"/>
      <c r="OGT106" s="227"/>
      <c r="OGU106" s="227"/>
      <c r="OGV106" s="227"/>
      <c r="OGW106" s="227"/>
      <c r="OGX106" s="227"/>
      <c r="OGY106" s="227"/>
      <c r="OGZ106" s="227"/>
      <c r="OHA106" s="227"/>
      <c r="OHB106" s="227"/>
      <c r="OHC106" s="227"/>
      <c r="OHD106" s="227"/>
      <c r="OHE106" s="227"/>
      <c r="OHF106" s="227"/>
      <c r="OHG106" s="227"/>
      <c r="OHH106" s="227"/>
      <c r="OHI106" s="227"/>
      <c r="OHJ106" s="227"/>
      <c r="OHK106" s="227"/>
      <c r="OHL106" s="227"/>
      <c r="OHM106" s="227"/>
      <c r="OHN106" s="227"/>
      <c r="OHO106" s="227"/>
      <c r="OHP106" s="227"/>
      <c r="OHQ106" s="227"/>
      <c r="OHR106" s="227"/>
      <c r="OHS106" s="227"/>
      <c r="OHT106" s="227"/>
      <c r="OHU106" s="227"/>
      <c r="OHV106" s="227"/>
      <c r="OHW106" s="227"/>
      <c r="OHX106" s="227"/>
      <c r="OHY106" s="227"/>
      <c r="OHZ106" s="227"/>
      <c r="OIA106" s="227"/>
      <c r="OIB106" s="227"/>
      <c r="OIC106" s="227"/>
      <c r="OID106" s="227"/>
      <c r="OIE106" s="227"/>
      <c r="OIF106" s="227"/>
      <c r="OIG106" s="227"/>
      <c r="OIH106" s="227"/>
      <c r="OII106" s="227"/>
      <c r="OIJ106" s="227"/>
      <c r="OIK106" s="227"/>
      <c r="OIL106" s="227"/>
      <c r="OIM106" s="227"/>
      <c r="OIN106" s="227"/>
      <c r="OIO106" s="227"/>
      <c r="OIP106" s="227"/>
      <c r="OIQ106" s="227"/>
      <c r="OIR106" s="227"/>
      <c r="OIS106" s="227"/>
      <c r="OIT106" s="227"/>
      <c r="OIU106" s="227"/>
      <c r="OIV106" s="227"/>
      <c r="OIW106" s="227"/>
      <c r="OIX106" s="227"/>
      <c r="OIY106" s="227"/>
      <c r="OIZ106" s="227"/>
      <c r="OJA106" s="227"/>
      <c r="OJB106" s="227"/>
      <c r="OJC106" s="227"/>
      <c r="OJD106" s="227"/>
      <c r="OJE106" s="227"/>
      <c r="OJF106" s="227"/>
      <c r="OJG106" s="227"/>
      <c r="OJH106" s="227"/>
      <c r="OJI106" s="227"/>
      <c r="OJJ106" s="227"/>
      <c r="OJK106" s="227"/>
      <c r="OJL106" s="227"/>
      <c r="OJM106" s="227"/>
      <c r="OJN106" s="227"/>
      <c r="OJO106" s="227"/>
      <c r="OJP106" s="227"/>
      <c r="OJQ106" s="227"/>
      <c r="OJR106" s="227"/>
      <c r="OJS106" s="227"/>
      <c r="OJT106" s="227"/>
      <c r="OJU106" s="227"/>
      <c r="OJV106" s="227"/>
      <c r="OJW106" s="227"/>
      <c r="OJX106" s="227"/>
      <c r="OJY106" s="227"/>
      <c r="OJZ106" s="227"/>
      <c r="OKA106" s="227"/>
      <c r="OKB106" s="227"/>
      <c r="OKC106" s="227"/>
      <c r="OKD106" s="227"/>
      <c r="OKE106" s="227"/>
      <c r="OKF106" s="227"/>
      <c r="OKG106" s="227"/>
      <c r="OKH106" s="227"/>
      <c r="OKI106" s="227"/>
      <c r="OKJ106" s="227"/>
      <c r="OKK106" s="227"/>
      <c r="OKL106" s="227"/>
      <c r="OKM106" s="227"/>
      <c r="OKN106" s="227"/>
      <c r="OKO106" s="227"/>
      <c r="OKP106" s="227"/>
      <c r="OKQ106" s="227"/>
      <c r="OKR106" s="227"/>
      <c r="OKS106" s="227"/>
      <c r="OKT106" s="227"/>
      <c r="OKU106" s="227"/>
      <c r="OKV106" s="227"/>
      <c r="OKW106" s="227"/>
      <c r="OKX106" s="227"/>
      <c r="OKY106" s="227"/>
      <c r="OKZ106" s="227"/>
      <c r="OLA106" s="227"/>
      <c r="OLB106" s="227"/>
      <c r="OLC106" s="227"/>
      <c r="OLD106" s="227"/>
      <c r="OLE106" s="227"/>
      <c r="OLF106" s="227"/>
      <c r="OLG106" s="227"/>
      <c r="OLH106" s="227"/>
      <c r="OLI106" s="227"/>
      <c r="OLJ106" s="227"/>
      <c r="OLK106" s="227"/>
      <c r="OLL106" s="227"/>
      <c r="OLM106" s="227"/>
      <c r="OLN106" s="227"/>
      <c r="OLO106" s="227"/>
      <c r="OLP106" s="227"/>
      <c r="OLQ106" s="227"/>
      <c r="OLR106" s="227"/>
      <c r="OLS106" s="227"/>
      <c r="OLT106" s="227"/>
      <c r="OLU106" s="227"/>
      <c r="OLV106" s="227"/>
      <c r="OLW106" s="227"/>
      <c r="OLX106" s="227"/>
      <c r="OLY106" s="227"/>
      <c r="OLZ106" s="227"/>
      <c r="OMA106" s="227"/>
      <c r="OMB106" s="227"/>
      <c r="OMC106" s="227"/>
      <c r="OMD106" s="227"/>
      <c r="OME106" s="227"/>
      <c r="OMF106" s="227"/>
      <c r="OMG106" s="227"/>
      <c r="OMH106" s="227"/>
      <c r="OMI106" s="227"/>
      <c r="OMJ106" s="227"/>
      <c r="OMK106" s="227"/>
      <c r="OML106" s="227"/>
      <c r="OMM106" s="227"/>
      <c r="OMN106" s="227"/>
      <c r="OMO106" s="227"/>
      <c r="OMP106" s="227"/>
      <c r="OMQ106" s="227"/>
      <c r="OMR106" s="227"/>
      <c r="OMS106" s="227"/>
      <c r="OMT106" s="227"/>
      <c r="OMU106" s="227"/>
      <c r="OMV106" s="227"/>
      <c r="OMW106" s="227"/>
      <c r="OMX106" s="227"/>
      <c r="OMY106" s="227"/>
      <c r="OMZ106" s="227"/>
      <c r="ONA106" s="227"/>
      <c r="ONB106" s="227"/>
      <c r="ONC106" s="227"/>
      <c r="OND106" s="227"/>
      <c r="ONE106" s="227"/>
      <c r="ONF106" s="227"/>
      <c r="ONG106" s="227"/>
      <c r="ONH106" s="227"/>
      <c r="ONI106" s="227"/>
      <c r="ONJ106" s="227"/>
      <c r="ONK106" s="227"/>
      <c r="ONL106" s="227"/>
      <c r="ONM106" s="227"/>
      <c r="ONN106" s="227"/>
      <c r="ONO106" s="227"/>
      <c r="ONP106" s="227"/>
      <c r="ONQ106" s="227"/>
      <c r="ONR106" s="227"/>
      <c r="ONS106" s="227"/>
      <c r="ONT106" s="227"/>
      <c r="ONU106" s="227"/>
      <c r="ONV106" s="227"/>
      <c r="ONW106" s="227"/>
      <c r="ONX106" s="227"/>
      <c r="ONY106" s="227"/>
      <c r="ONZ106" s="227"/>
      <c r="OOA106" s="227"/>
      <c r="OOB106" s="227"/>
      <c r="OOC106" s="227"/>
      <c r="OOD106" s="227"/>
      <c r="OOE106" s="227"/>
      <c r="OOF106" s="227"/>
      <c r="OOG106" s="227"/>
      <c r="OOH106" s="227"/>
      <c r="OOI106" s="227"/>
      <c r="OOJ106" s="227"/>
      <c r="OOK106" s="227"/>
      <c r="OOL106" s="227"/>
      <c r="OOM106" s="227"/>
      <c r="OON106" s="227"/>
      <c r="OOO106" s="227"/>
      <c r="OOP106" s="227"/>
      <c r="OOQ106" s="227"/>
      <c r="OOR106" s="227"/>
      <c r="OOS106" s="227"/>
      <c r="OOT106" s="227"/>
      <c r="OOU106" s="227"/>
      <c r="OOV106" s="227"/>
      <c r="OOW106" s="227"/>
      <c r="OOX106" s="227"/>
      <c r="OOY106" s="227"/>
      <c r="OOZ106" s="227"/>
      <c r="OPA106" s="227"/>
      <c r="OPB106" s="227"/>
      <c r="OPC106" s="227"/>
      <c r="OPD106" s="227"/>
      <c r="OPE106" s="227"/>
      <c r="OPF106" s="227"/>
      <c r="OPG106" s="227"/>
      <c r="OPH106" s="227"/>
      <c r="OPI106" s="227"/>
      <c r="OPJ106" s="227"/>
      <c r="OPK106" s="227"/>
      <c r="OPL106" s="227"/>
      <c r="OPM106" s="227"/>
      <c r="OPN106" s="227"/>
      <c r="OPO106" s="227"/>
      <c r="OPP106" s="227"/>
      <c r="OPQ106" s="227"/>
      <c r="OPR106" s="227"/>
      <c r="OPS106" s="227"/>
      <c r="OPT106" s="227"/>
      <c r="OPU106" s="227"/>
      <c r="OPV106" s="227"/>
      <c r="OPW106" s="227"/>
      <c r="OPX106" s="227"/>
      <c r="OPY106" s="227"/>
      <c r="OPZ106" s="227"/>
      <c r="OQA106" s="227"/>
      <c r="OQB106" s="227"/>
      <c r="OQC106" s="227"/>
      <c r="OQD106" s="227"/>
      <c r="OQE106" s="227"/>
      <c r="OQF106" s="227"/>
      <c r="OQG106" s="227"/>
      <c r="OQH106" s="227"/>
      <c r="OQI106" s="227"/>
      <c r="OQJ106" s="227"/>
      <c r="OQK106" s="227"/>
      <c r="OQL106" s="227"/>
      <c r="OQM106" s="227"/>
      <c r="OQN106" s="227"/>
      <c r="OQO106" s="227"/>
      <c r="OQP106" s="227"/>
      <c r="OQQ106" s="227"/>
      <c r="OQR106" s="227"/>
      <c r="OQS106" s="227"/>
      <c r="OQT106" s="227"/>
      <c r="OQU106" s="227"/>
      <c r="OQV106" s="227"/>
      <c r="OQW106" s="227"/>
      <c r="OQX106" s="227"/>
      <c r="OQY106" s="227"/>
      <c r="OQZ106" s="227"/>
      <c r="ORA106" s="227"/>
      <c r="ORB106" s="227"/>
      <c r="ORC106" s="227"/>
      <c r="ORD106" s="227"/>
      <c r="ORE106" s="227"/>
      <c r="ORF106" s="227"/>
      <c r="ORG106" s="227"/>
      <c r="ORH106" s="227"/>
      <c r="ORI106" s="227"/>
      <c r="ORJ106" s="227"/>
      <c r="ORK106" s="227"/>
      <c r="ORL106" s="227"/>
      <c r="ORM106" s="227"/>
      <c r="ORN106" s="227"/>
      <c r="ORO106" s="227"/>
      <c r="ORP106" s="227"/>
      <c r="ORQ106" s="227"/>
      <c r="ORR106" s="227"/>
      <c r="ORS106" s="227"/>
      <c r="ORT106" s="227"/>
      <c r="ORU106" s="227"/>
      <c r="ORV106" s="227"/>
      <c r="ORW106" s="227"/>
      <c r="ORX106" s="227"/>
      <c r="ORY106" s="227"/>
      <c r="ORZ106" s="227"/>
      <c r="OSA106" s="227"/>
      <c r="OSB106" s="227"/>
      <c r="OSC106" s="227"/>
      <c r="OSD106" s="227"/>
      <c r="OSE106" s="227"/>
      <c r="OSF106" s="227"/>
      <c r="OSG106" s="227"/>
      <c r="OSH106" s="227"/>
      <c r="OSI106" s="227"/>
      <c r="OSJ106" s="227"/>
      <c r="OSK106" s="227"/>
      <c r="OSL106" s="227"/>
      <c r="OSM106" s="227"/>
      <c r="OSN106" s="227"/>
      <c r="OSO106" s="227"/>
      <c r="OSP106" s="227"/>
      <c r="OSQ106" s="227"/>
      <c r="OSR106" s="227"/>
      <c r="OSS106" s="227"/>
      <c r="OST106" s="227"/>
      <c r="OSU106" s="227"/>
      <c r="OSV106" s="227"/>
      <c r="OSW106" s="227"/>
      <c r="OSX106" s="227"/>
      <c r="OSY106" s="227"/>
      <c r="OSZ106" s="227"/>
      <c r="OTA106" s="227"/>
      <c r="OTB106" s="227"/>
      <c r="OTC106" s="227"/>
      <c r="OTD106" s="227"/>
      <c r="OTE106" s="227"/>
      <c r="OTF106" s="227"/>
      <c r="OTG106" s="227"/>
      <c r="OTH106" s="227"/>
      <c r="OTI106" s="227"/>
      <c r="OTJ106" s="227"/>
      <c r="OTK106" s="227"/>
      <c r="OTL106" s="227"/>
      <c r="OTM106" s="227"/>
      <c r="OTN106" s="227"/>
      <c r="OTO106" s="227"/>
      <c r="OTP106" s="227"/>
      <c r="OTQ106" s="227"/>
      <c r="OTR106" s="227"/>
      <c r="OTS106" s="227"/>
      <c r="OTT106" s="227"/>
      <c r="OTU106" s="227"/>
      <c r="OTV106" s="227"/>
      <c r="OTW106" s="227"/>
      <c r="OTX106" s="227"/>
      <c r="OTY106" s="227"/>
      <c r="OTZ106" s="227"/>
      <c r="OUA106" s="227"/>
      <c r="OUB106" s="227"/>
      <c r="OUC106" s="227"/>
      <c r="OUD106" s="227"/>
      <c r="OUE106" s="227"/>
      <c r="OUF106" s="227"/>
      <c r="OUG106" s="227"/>
      <c r="OUH106" s="227"/>
      <c r="OUI106" s="227"/>
      <c r="OUJ106" s="227"/>
      <c r="OUK106" s="227"/>
      <c r="OUL106" s="227"/>
      <c r="OUM106" s="227"/>
      <c r="OUN106" s="227"/>
      <c r="OUO106" s="227"/>
      <c r="OUP106" s="227"/>
      <c r="OUQ106" s="227"/>
      <c r="OUR106" s="227"/>
      <c r="OUS106" s="227"/>
      <c r="OUT106" s="227"/>
      <c r="OUU106" s="227"/>
      <c r="OUV106" s="227"/>
      <c r="OUW106" s="227"/>
      <c r="OUX106" s="227"/>
      <c r="OUY106" s="227"/>
      <c r="OUZ106" s="227"/>
      <c r="OVA106" s="227"/>
      <c r="OVB106" s="227"/>
      <c r="OVC106" s="227"/>
      <c r="OVD106" s="227"/>
      <c r="OVE106" s="227"/>
      <c r="OVF106" s="227"/>
      <c r="OVG106" s="227"/>
      <c r="OVH106" s="227"/>
      <c r="OVI106" s="227"/>
      <c r="OVJ106" s="227"/>
      <c r="OVK106" s="227"/>
      <c r="OVL106" s="227"/>
      <c r="OVM106" s="227"/>
      <c r="OVN106" s="227"/>
      <c r="OVO106" s="227"/>
      <c r="OVP106" s="227"/>
      <c r="OVQ106" s="227"/>
      <c r="OVR106" s="227"/>
      <c r="OVS106" s="227"/>
      <c r="OVT106" s="227"/>
      <c r="OVU106" s="227"/>
      <c r="OVV106" s="227"/>
      <c r="OVW106" s="227"/>
      <c r="OVX106" s="227"/>
      <c r="OVY106" s="227"/>
      <c r="OVZ106" s="227"/>
      <c r="OWA106" s="227"/>
      <c r="OWB106" s="227"/>
      <c r="OWC106" s="227"/>
      <c r="OWD106" s="227"/>
      <c r="OWE106" s="227"/>
      <c r="OWF106" s="227"/>
      <c r="OWG106" s="227"/>
      <c r="OWH106" s="227"/>
      <c r="OWI106" s="227"/>
      <c r="OWJ106" s="227"/>
      <c r="OWK106" s="227"/>
      <c r="OWL106" s="227"/>
      <c r="OWM106" s="227"/>
      <c r="OWN106" s="227"/>
      <c r="OWO106" s="227"/>
      <c r="OWP106" s="227"/>
      <c r="OWQ106" s="227"/>
      <c r="OWR106" s="227"/>
      <c r="OWS106" s="227"/>
      <c r="OWT106" s="227"/>
      <c r="OWU106" s="227"/>
      <c r="OWV106" s="227"/>
      <c r="OWW106" s="227"/>
      <c r="OWX106" s="227"/>
      <c r="OWY106" s="227"/>
      <c r="OWZ106" s="227"/>
      <c r="OXA106" s="227"/>
      <c r="OXB106" s="227"/>
      <c r="OXC106" s="227"/>
      <c r="OXD106" s="227"/>
      <c r="OXE106" s="227"/>
      <c r="OXF106" s="227"/>
      <c r="OXG106" s="227"/>
      <c r="OXH106" s="227"/>
      <c r="OXI106" s="227"/>
      <c r="OXJ106" s="227"/>
      <c r="OXK106" s="227"/>
      <c r="OXL106" s="227"/>
      <c r="OXM106" s="227"/>
      <c r="OXN106" s="227"/>
      <c r="OXO106" s="227"/>
      <c r="OXP106" s="227"/>
      <c r="OXQ106" s="227"/>
      <c r="OXR106" s="227"/>
      <c r="OXS106" s="227"/>
      <c r="OXT106" s="227"/>
      <c r="OXU106" s="227"/>
      <c r="OXV106" s="227"/>
      <c r="OXW106" s="227"/>
      <c r="OXX106" s="227"/>
      <c r="OXY106" s="227"/>
      <c r="OXZ106" s="227"/>
      <c r="OYA106" s="227"/>
      <c r="OYB106" s="227"/>
      <c r="OYC106" s="227"/>
      <c r="OYD106" s="227"/>
      <c r="OYE106" s="227"/>
      <c r="OYF106" s="227"/>
      <c r="OYG106" s="227"/>
      <c r="OYH106" s="227"/>
      <c r="OYI106" s="227"/>
      <c r="OYJ106" s="227"/>
      <c r="OYK106" s="227"/>
      <c r="OYL106" s="227"/>
      <c r="OYM106" s="227"/>
      <c r="OYN106" s="227"/>
      <c r="OYO106" s="227"/>
      <c r="OYP106" s="227"/>
      <c r="OYQ106" s="227"/>
      <c r="OYR106" s="227"/>
      <c r="OYS106" s="227"/>
      <c r="OYT106" s="227"/>
      <c r="OYU106" s="227"/>
      <c r="OYV106" s="227"/>
      <c r="OYW106" s="227"/>
      <c r="OYX106" s="227"/>
      <c r="OYY106" s="227"/>
      <c r="OYZ106" s="227"/>
      <c r="OZA106" s="227"/>
      <c r="OZB106" s="227"/>
      <c r="OZC106" s="227"/>
      <c r="OZD106" s="227"/>
      <c r="OZE106" s="227"/>
      <c r="OZF106" s="227"/>
      <c r="OZG106" s="227"/>
      <c r="OZH106" s="227"/>
      <c r="OZI106" s="227"/>
      <c r="OZJ106" s="227"/>
      <c r="OZK106" s="227"/>
      <c r="OZL106" s="227"/>
      <c r="OZM106" s="227"/>
      <c r="OZN106" s="227"/>
      <c r="OZO106" s="227"/>
      <c r="OZP106" s="227"/>
      <c r="OZQ106" s="227"/>
      <c r="OZR106" s="227"/>
      <c r="OZS106" s="227"/>
      <c r="OZT106" s="227"/>
      <c r="OZU106" s="227"/>
      <c r="OZV106" s="227"/>
      <c r="OZW106" s="227"/>
      <c r="OZX106" s="227"/>
      <c r="OZY106" s="227"/>
      <c r="OZZ106" s="227"/>
      <c r="PAA106" s="227"/>
      <c r="PAB106" s="227"/>
      <c r="PAC106" s="227"/>
      <c r="PAD106" s="227"/>
      <c r="PAE106" s="227"/>
      <c r="PAF106" s="227"/>
      <c r="PAG106" s="227"/>
      <c r="PAH106" s="227"/>
      <c r="PAI106" s="227"/>
      <c r="PAJ106" s="227"/>
      <c r="PAK106" s="227"/>
      <c r="PAL106" s="227"/>
      <c r="PAM106" s="227"/>
      <c r="PAN106" s="227"/>
      <c r="PAO106" s="227"/>
      <c r="PAP106" s="227"/>
      <c r="PAQ106" s="227"/>
      <c r="PAR106" s="227"/>
      <c r="PAS106" s="227"/>
      <c r="PAT106" s="227"/>
      <c r="PAU106" s="227"/>
      <c r="PAV106" s="227"/>
      <c r="PAW106" s="227"/>
      <c r="PAX106" s="227"/>
      <c r="PAY106" s="227"/>
      <c r="PAZ106" s="227"/>
      <c r="PBA106" s="227"/>
      <c r="PBB106" s="227"/>
      <c r="PBC106" s="227"/>
      <c r="PBD106" s="227"/>
      <c r="PBE106" s="227"/>
      <c r="PBF106" s="227"/>
      <c r="PBG106" s="227"/>
      <c r="PBH106" s="227"/>
      <c r="PBI106" s="227"/>
      <c r="PBJ106" s="227"/>
      <c r="PBK106" s="227"/>
      <c r="PBL106" s="227"/>
      <c r="PBM106" s="227"/>
      <c r="PBN106" s="227"/>
      <c r="PBO106" s="227"/>
      <c r="PBP106" s="227"/>
      <c r="PBQ106" s="227"/>
      <c r="PBR106" s="227"/>
      <c r="PBS106" s="227"/>
      <c r="PBT106" s="227"/>
      <c r="PBU106" s="227"/>
      <c r="PBV106" s="227"/>
      <c r="PBW106" s="227"/>
      <c r="PBX106" s="227"/>
      <c r="PBY106" s="227"/>
      <c r="PBZ106" s="227"/>
      <c r="PCA106" s="227"/>
      <c r="PCB106" s="227"/>
      <c r="PCC106" s="227"/>
      <c r="PCD106" s="227"/>
      <c r="PCE106" s="227"/>
      <c r="PCF106" s="227"/>
      <c r="PCG106" s="227"/>
      <c r="PCH106" s="227"/>
      <c r="PCI106" s="227"/>
      <c r="PCJ106" s="227"/>
      <c r="PCK106" s="227"/>
      <c r="PCL106" s="227"/>
      <c r="PCM106" s="227"/>
      <c r="PCN106" s="227"/>
      <c r="PCO106" s="227"/>
      <c r="PCP106" s="227"/>
      <c r="PCQ106" s="227"/>
      <c r="PCR106" s="227"/>
      <c r="PCS106" s="227"/>
      <c r="PCT106" s="227"/>
      <c r="PCU106" s="227"/>
      <c r="PCV106" s="227"/>
      <c r="PCW106" s="227"/>
      <c r="PCX106" s="227"/>
      <c r="PCY106" s="227"/>
      <c r="PCZ106" s="227"/>
      <c r="PDA106" s="227"/>
      <c r="PDB106" s="227"/>
      <c r="PDC106" s="227"/>
      <c r="PDD106" s="227"/>
      <c r="PDE106" s="227"/>
      <c r="PDF106" s="227"/>
      <c r="PDG106" s="227"/>
      <c r="PDH106" s="227"/>
      <c r="PDI106" s="227"/>
      <c r="PDJ106" s="227"/>
      <c r="PDK106" s="227"/>
      <c r="PDL106" s="227"/>
      <c r="PDM106" s="227"/>
      <c r="PDN106" s="227"/>
      <c r="PDO106" s="227"/>
      <c r="PDP106" s="227"/>
      <c r="PDQ106" s="227"/>
      <c r="PDR106" s="227"/>
      <c r="PDS106" s="227"/>
      <c r="PDT106" s="227"/>
      <c r="PDU106" s="227"/>
      <c r="PDV106" s="227"/>
      <c r="PDW106" s="227"/>
      <c r="PDX106" s="227"/>
      <c r="PDY106" s="227"/>
      <c r="PDZ106" s="227"/>
      <c r="PEA106" s="227"/>
      <c r="PEB106" s="227"/>
      <c r="PEC106" s="227"/>
      <c r="PED106" s="227"/>
      <c r="PEE106" s="227"/>
      <c r="PEF106" s="227"/>
      <c r="PEG106" s="227"/>
      <c r="PEH106" s="227"/>
      <c r="PEI106" s="227"/>
      <c r="PEJ106" s="227"/>
      <c r="PEK106" s="227"/>
      <c r="PEL106" s="227"/>
      <c r="PEM106" s="227"/>
      <c r="PEN106" s="227"/>
      <c r="PEO106" s="227"/>
      <c r="PEP106" s="227"/>
      <c r="PEQ106" s="227"/>
      <c r="PER106" s="227"/>
      <c r="PES106" s="227"/>
      <c r="PET106" s="227"/>
      <c r="PEU106" s="227"/>
      <c r="PEV106" s="227"/>
      <c r="PEW106" s="227"/>
      <c r="PEX106" s="227"/>
      <c r="PEY106" s="227"/>
      <c r="PEZ106" s="227"/>
      <c r="PFA106" s="227"/>
      <c r="PFB106" s="227"/>
      <c r="PFC106" s="227"/>
      <c r="PFD106" s="227"/>
      <c r="PFE106" s="227"/>
      <c r="PFF106" s="227"/>
      <c r="PFG106" s="227"/>
      <c r="PFH106" s="227"/>
      <c r="PFI106" s="227"/>
      <c r="PFJ106" s="227"/>
      <c r="PFK106" s="227"/>
      <c r="PFL106" s="227"/>
      <c r="PFM106" s="227"/>
      <c r="PFN106" s="227"/>
      <c r="PFO106" s="227"/>
      <c r="PFP106" s="227"/>
      <c r="PFQ106" s="227"/>
      <c r="PFR106" s="227"/>
      <c r="PFS106" s="227"/>
      <c r="PFT106" s="227"/>
      <c r="PFU106" s="227"/>
      <c r="PFV106" s="227"/>
      <c r="PFW106" s="227"/>
      <c r="PFX106" s="227"/>
      <c r="PFY106" s="227"/>
      <c r="PFZ106" s="227"/>
      <c r="PGA106" s="227"/>
      <c r="PGB106" s="227"/>
      <c r="PGC106" s="227"/>
      <c r="PGD106" s="227"/>
      <c r="PGE106" s="227"/>
      <c r="PGF106" s="227"/>
      <c r="PGG106" s="227"/>
      <c r="PGH106" s="227"/>
      <c r="PGI106" s="227"/>
      <c r="PGJ106" s="227"/>
      <c r="PGK106" s="227"/>
      <c r="PGL106" s="227"/>
      <c r="PGM106" s="227"/>
      <c r="PGN106" s="227"/>
      <c r="PGO106" s="227"/>
      <c r="PGP106" s="227"/>
      <c r="PGQ106" s="227"/>
      <c r="PGR106" s="227"/>
      <c r="PGS106" s="227"/>
      <c r="PGT106" s="227"/>
      <c r="PGU106" s="227"/>
      <c r="PGV106" s="227"/>
      <c r="PGW106" s="227"/>
      <c r="PGX106" s="227"/>
      <c r="PGY106" s="227"/>
      <c r="PGZ106" s="227"/>
      <c r="PHA106" s="227"/>
      <c r="PHB106" s="227"/>
      <c r="PHC106" s="227"/>
      <c r="PHD106" s="227"/>
      <c r="PHE106" s="227"/>
      <c r="PHF106" s="227"/>
      <c r="PHG106" s="227"/>
      <c r="PHH106" s="227"/>
      <c r="PHI106" s="227"/>
      <c r="PHJ106" s="227"/>
      <c r="PHK106" s="227"/>
      <c r="PHL106" s="227"/>
      <c r="PHM106" s="227"/>
      <c r="PHN106" s="227"/>
      <c r="PHO106" s="227"/>
      <c r="PHP106" s="227"/>
      <c r="PHQ106" s="227"/>
      <c r="PHR106" s="227"/>
      <c r="PHS106" s="227"/>
      <c r="PHT106" s="227"/>
      <c r="PHU106" s="227"/>
      <c r="PHV106" s="227"/>
      <c r="PHW106" s="227"/>
      <c r="PHX106" s="227"/>
      <c r="PHY106" s="227"/>
      <c r="PHZ106" s="227"/>
      <c r="PIA106" s="227"/>
      <c r="PIB106" s="227"/>
      <c r="PIC106" s="227"/>
      <c r="PID106" s="227"/>
      <c r="PIE106" s="227"/>
      <c r="PIF106" s="227"/>
      <c r="PIG106" s="227"/>
      <c r="PIH106" s="227"/>
      <c r="PII106" s="227"/>
      <c r="PIJ106" s="227"/>
      <c r="PIK106" s="227"/>
      <c r="PIL106" s="227"/>
      <c r="PIM106" s="227"/>
      <c r="PIN106" s="227"/>
      <c r="PIO106" s="227"/>
      <c r="PIP106" s="227"/>
      <c r="PIQ106" s="227"/>
      <c r="PIR106" s="227"/>
      <c r="PIS106" s="227"/>
      <c r="PIT106" s="227"/>
      <c r="PIU106" s="227"/>
      <c r="PIV106" s="227"/>
      <c r="PIW106" s="227"/>
      <c r="PIX106" s="227"/>
      <c r="PIY106" s="227"/>
      <c r="PIZ106" s="227"/>
      <c r="PJA106" s="227"/>
      <c r="PJB106" s="227"/>
      <c r="PJC106" s="227"/>
      <c r="PJD106" s="227"/>
      <c r="PJE106" s="227"/>
      <c r="PJF106" s="227"/>
      <c r="PJG106" s="227"/>
      <c r="PJH106" s="227"/>
      <c r="PJI106" s="227"/>
      <c r="PJJ106" s="227"/>
      <c r="PJK106" s="227"/>
      <c r="PJL106" s="227"/>
      <c r="PJM106" s="227"/>
      <c r="PJN106" s="227"/>
      <c r="PJO106" s="227"/>
      <c r="PJP106" s="227"/>
      <c r="PJQ106" s="227"/>
      <c r="PJR106" s="227"/>
      <c r="PJS106" s="227"/>
      <c r="PJT106" s="227"/>
      <c r="PJU106" s="227"/>
      <c r="PJV106" s="227"/>
      <c r="PJW106" s="227"/>
      <c r="PJX106" s="227"/>
      <c r="PJY106" s="227"/>
      <c r="PJZ106" s="227"/>
      <c r="PKA106" s="227"/>
      <c r="PKB106" s="227"/>
      <c r="PKC106" s="227"/>
      <c r="PKD106" s="227"/>
      <c r="PKE106" s="227"/>
      <c r="PKF106" s="227"/>
      <c r="PKG106" s="227"/>
      <c r="PKH106" s="227"/>
      <c r="PKI106" s="227"/>
      <c r="PKJ106" s="227"/>
      <c r="PKK106" s="227"/>
      <c r="PKL106" s="227"/>
      <c r="PKM106" s="227"/>
      <c r="PKN106" s="227"/>
      <c r="PKO106" s="227"/>
      <c r="PKP106" s="227"/>
      <c r="PKQ106" s="227"/>
      <c r="PKR106" s="227"/>
      <c r="PKS106" s="227"/>
      <c r="PKT106" s="227"/>
      <c r="PKU106" s="227"/>
      <c r="PKV106" s="227"/>
      <c r="PKW106" s="227"/>
      <c r="PKX106" s="227"/>
      <c r="PKY106" s="227"/>
      <c r="PKZ106" s="227"/>
      <c r="PLA106" s="227"/>
      <c r="PLB106" s="227"/>
      <c r="PLC106" s="227"/>
      <c r="PLD106" s="227"/>
      <c r="PLE106" s="227"/>
      <c r="PLF106" s="227"/>
      <c r="PLG106" s="227"/>
      <c r="PLH106" s="227"/>
      <c r="PLI106" s="227"/>
      <c r="PLJ106" s="227"/>
      <c r="PLK106" s="227"/>
      <c r="PLL106" s="227"/>
      <c r="PLM106" s="227"/>
      <c r="PLN106" s="227"/>
      <c r="PLO106" s="227"/>
      <c r="PLP106" s="227"/>
      <c r="PLQ106" s="227"/>
      <c r="PLR106" s="227"/>
      <c r="PLS106" s="227"/>
      <c r="PLT106" s="227"/>
      <c r="PLU106" s="227"/>
      <c r="PLV106" s="227"/>
      <c r="PLW106" s="227"/>
      <c r="PLX106" s="227"/>
      <c r="PLY106" s="227"/>
      <c r="PLZ106" s="227"/>
      <c r="PMA106" s="227"/>
      <c r="PMB106" s="227"/>
      <c r="PMC106" s="227"/>
      <c r="PMD106" s="227"/>
      <c r="PME106" s="227"/>
      <c r="PMF106" s="227"/>
      <c r="PMG106" s="227"/>
      <c r="PMH106" s="227"/>
      <c r="PMI106" s="227"/>
      <c r="PMJ106" s="227"/>
      <c r="PMK106" s="227"/>
      <c r="PML106" s="227"/>
      <c r="PMM106" s="227"/>
      <c r="PMN106" s="227"/>
      <c r="PMO106" s="227"/>
      <c r="PMP106" s="227"/>
      <c r="PMQ106" s="227"/>
      <c r="PMR106" s="227"/>
      <c r="PMS106" s="227"/>
      <c r="PMT106" s="227"/>
      <c r="PMU106" s="227"/>
      <c r="PMV106" s="227"/>
      <c r="PMW106" s="227"/>
      <c r="PMX106" s="227"/>
      <c r="PMY106" s="227"/>
      <c r="PMZ106" s="227"/>
      <c r="PNA106" s="227"/>
      <c r="PNB106" s="227"/>
      <c r="PNC106" s="227"/>
      <c r="PND106" s="227"/>
      <c r="PNE106" s="227"/>
      <c r="PNF106" s="227"/>
      <c r="PNG106" s="227"/>
      <c r="PNH106" s="227"/>
      <c r="PNI106" s="227"/>
      <c r="PNJ106" s="227"/>
      <c r="PNK106" s="227"/>
      <c r="PNL106" s="227"/>
      <c r="PNM106" s="227"/>
      <c r="PNN106" s="227"/>
      <c r="PNO106" s="227"/>
      <c r="PNP106" s="227"/>
      <c r="PNQ106" s="227"/>
      <c r="PNR106" s="227"/>
      <c r="PNS106" s="227"/>
      <c r="PNT106" s="227"/>
      <c r="PNU106" s="227"/>
      <c r="PNV106" s="227"/>
      <c r="PNW106" s="227"/>
      <c r="PNX106" s="227"/>
      <c r="PNY106" s="227"/>
      <c r="PNZ106" s="227"/>
      <c r="POA106" s="227"/>
      <c r="POB106" s="227"/>
      <c r="POC106" s="227"/>
      <c r="POD106" s="227"/>
      <c r="POE106" s="227"/>
      <c r="POF106" s="227"/>
      <c r="POG106" s="227"/>
      <c r="POH106" s="227"/>
      <c r="POI106" s="227"/>
      <c r="POJ106" s="227"/>
      <c r="POK106" s="227"/>
      <c r="POL106" s="227"/>
      <c r="POM106" s="227"/>
      <c r="PON106" s="227"/>
      <c r="POO106" s="227"/>
      <c r="POP106" s="227"/>
      <c r="POQ106" s="227"/>
      <c r="POR106" s="227"/>
      <c r="POS106" s="227"/>
      <c r="POT106" s="227"/>
      <c r="POU106" s="227"/>
      <c r="POV106" s="227"/>
      <c r="POW106" s="227"/>
      <c r="POX106" s="227"/>
      <c r="POY106" s="227"/>
      <c r="POZ106" s="227"/>
      <c r="PPA106" s="227"/>
      <c r="PPB106" s="227"/>
      <c r="PPC106" s="227"/>
      <c r="PPD106" s="227"/>
      <c r="PPE106" s="227"/>
      <c r="PPF106" s="227"/>
      <c r="PPG106" s="227"/>
      <c r="PPH106" s="227"/>
      <c r="PPI106" s="227"/>
      <c r="PPJ106" s="227"/>
      <c r="PPK106" s="227"/>
      <c r="PPL106" s="227"/>
      <c r="PPM106" s="227"/>
      <c r="PPN106" s="227"/>
      <c r="PPO106" s="227"/>
      <c r="PPP106" s="227"/>
      <c r="PPQ106" s="227"/>
      <c r="PPR106" s="227"/>
      <c r="PPS106" s="227"/>
      <c r="PPT106" s="227"/>
      <c r="PPU106" s="227"/>
      <c r="PPV106" s="227"/>
      <c r="PPW106" s="227"/>
      <c r="PPX106" s="227"/>
      <c r="PPY106" s="227"/>
      <c r="PPZ106" s="227"/>
      <c r="PQA106" s="227"/>
      <c r="PQB106" s="227"/>
      <c r="PQC106" s="227"/>
      <c r="PQD106" s="227"/>
      <c r="PQE106" s="227"/>
      <c r="PQF106" s="227"/>
      <c r="PQG106" s="227"/>
      <c r="PQH106" s="227"/>
      <c r="PQI106" s="227"/>
      <c r="PQJ106" s="227"/>
      <c r="PQK106" s="227"/>
      <c r="PQL106" s="227"/>
      <c r="PQM106" s="227"/>
      <c r="PQN106" s="227"/>
      <c r="PQO106" s="227"/>
      <c r="PQP106" s="227"/>
      <c r="PQQ106" s="227"/>
      <c r="PQR106" s="227"/>
      <c r="PQS106" s="227"/>
      <c r="PQT106" s="227"/>
      <c r="PQU106" s="227"/>
      <c r="PQV106" s="227"/>
      <c r="PQW106" s="227"/>
      <c r="PQX106" s="227"/>
      <c r="PQY106" s="227"/>
      <c r="PQZ106" s="227"/>
      <c r="PRA106" s="227"/>
      <c r="PRB106" s="227"/>
      <c r="PRC106" s="227"/>
      <c r="PRD106" s="227"/>
      <c r="PRE106" s="227"/>
      <c r="PRF106" s="227"/>
      <c r="PRG106" s="227"/>
      <c r="PRH106" s="227"/>
      <c r="PRI106" s="227"/>
      <c r="PRJ106" s="227"/>
      <c r="PRK106" s="227"/>
      <c r="PRL106" s="227"/>
      <c r="PRM106" s="227"/>
      <c r="PRN106" s="227"/>
      <c r="PRO106" s="227"/>
      <c r="PRP106" s="227"/>
      <c r="PRQ106" s="227"/>
      <c r="PRR106" s="227"/>
      <c r="PRS106" s="227"/>
      <c r="PRT106" s="227"/>
      <c r="PRU106" s="227"/>
      <c r="PRV106" s="227"/>
      <c r="PRW106" s="227"/>
      <c r="PRX106" s="227"/>
      <c r="PRY106" s="227"/>
      <c r="PRZ106" s="227"/>
      <c r="PSA106" s="227"/>
      <c r="PSB106" s="227"/>
      <c r="PSC106" s="227"/>
      <c r="PSD106" s="227"/>
      <c r="PSE106" s="227"/>
      <c r="PSF106" s="227"/>
      <c r="PSG106" s="227"/>
      <c r="PSH106" s="227"/>
      <c r="PSI106" s="227"/>
      <c r="PSJ106" s="227"/>
      <c r="PSK106" s="227"/>
      <c r="PSL106" s="227"/>
      <c r="PSM106" s="227"/>
      <c r="PSN106" s="227"/>
      <c r="PSO106" s="227"/>
      <c r="PSP106" s="227"/>
      <c r="PSQ106" s="227"/>
      <c r="PSR106" s="227"/>
      <c r="PSS106" s="227"/>
      <c r="PST106" s="227"/>
      <c r="PSU106" s="227"/>
      <c r="PSV106" s="227"/>
      <c r="PSW106" s="227"/>
      <c r="PSX106" s="227"/>
      <c r="PSY106" s="227"/>
      <c r="PSZ106" s="227"/>
      <c r="PTA106" s="227"/>
      <c r="PTB106" s="227"/>
      <c r="PTC106" s="227"/>
      <c r="PTD106" s="227"/>
      <c r="PTE106" s="227"/>
      <c r="PTF106" s="227"/>
      <c r="PTG106" s="227"/>
      <c r="PTH106" s="227"/>
      <c r="PTI106" s="227"/>
      <c r="PTJ106" s="227"/>
      <c r="PTK106" s="227"/>
      <c r="PTL106" s="227"/>
      <c r="PTM106" s="227"/>
      <c r="PTN106" s="227"/>
      <c r="PTO106" s="227"/>
      <c r="PTP106" s="227"/>
      <c r="PTQ106" s="227"/>
      <c r="PTR106" s="227"/>
      <c r="PTS106" s="227"/>
      <c r="PTT106" s="227"/>
      <c r="PTU106" s="227"/>
      <c r="PTV106" s="227"/>
      <c r="PTW106" s="227"/>
      <c r="PTX106" s="227"/>
      <c r="PTY106" s="227"/>
      <c r="PTZ106" s="227"/>
      <c r="PUA106" s="227"/>
      <c r="PUB106" s="227"/>
      <c r="PUC106" s="227"/>
      <c r="PUD106" s="227"/>
      <c r="PUE106" s="227"/>
      <c r="PUF106" s="227"/>
      <c r="PUG106" s="227"/>
      <c r="PUH106" s="227"/>
      <c r="PUI106" s="227"/>
      <c r="PUJ106" s="227"/>
      <c r="PUK106" s="227"/>
      <c r="PUL106" s="227"/>
      <c r="PUM106" s="227"/>
      <c r="PUN106" s="227"/>
      <c r="PUO106" s="227"/>
      <c r="PUP106" s="227"/>
      <c r="PUQ106" s="227"/>
      <c r="PUR106" s="227"/>
      <c r="PUS106" s="227"/>
      <c r="PUT106" s="227"/>
      <c r="PUU106" s="227"/>
      <c r="PUV106" s="227"/>
      <c r="PUW106" s="227"/>
      <c r="PUX106" s="227"/>
      <c r="PUY106" s="227"/>
      <c r="PUZ106" s="227"/>
      <c r="PVA106" s="227"/>
      <c r="PVB106" s="227"/>
      <c r="PVC106" s="227"/>
      <c r="PVD106" s="227"/>
      <c r="PVE106" s="227"/>
      <c r="PVF106" s="227"/>
      <c r="PVG106" s="227"/>
      <c r="PVH106" s="227"/>
      <c r="PVI106" s="227"/>
      <c r="PVJ106" s="227"/>
      <c r="PVK106" s="227"/>
      <c r="PVL106" s="227"/>
      <c r="PVM106" s="227"/>
      <c r="PVN106" s="227"/>
      <c r="PVO106" s="227"/>
      <c r="PVP106" s="227"/>
      <c r="PVQ106" s="227"/>
      <c r="PVR106" s="227"/>
      <c r="PVS106" s="227"/>
      <c r="PVT106" s="227"/>
      <c r="PVU106" s="227"/>
      <c r="PVV106" s="227"/>
      <c r="PVW106" s="227"/>
      <c r="PVX106" s="227"/>
      <c r="PVY106" s="227"/>
      <c r="PVZ106" s="227"/>
      <c r="PWA106" s="227"/>
      <c r="PWB106" s="227"/>
      <c r="PWC106" s="227"/>
      <c r="PWD106" s="227"/>
      <c r="PWE106" s="227"/>
      <c r="PWF106" s="227"/>
      <c r="PWG106" s="227"/>
      <c r="PWH106" s="227"/>
      <c r="PWI106" s="227"/>
      <c r="PWJ106" s="227"/>
      <c r="PWK106" s="227"/>
      <c r="PWL106" s="227"/>
      <c r="PWM106" s="227"/>
      <c r="PWN106" s="227"/>
      <c r="PWO106" s="227"/>
      <c r="PWP106" s="227"/>
      <c r="PWQ106" s="227"/>
      <c r="PWR106" s="227"/>
      <c r="PWS106" s="227"/>
      <c r="PWT106" s="227"/>
      <c r="PWU106" s="227"/>
      <c r="PWV106" s="227"/>
      <c r="PWW106" s="227"/>
      <c r="PWX106" s="227"/>
      <c r="PWY106" s="227"/>
      <c r="PWZ106" s="227"/>
      <c r="PXA106" s="227"/>
      <c r="PXB106" s="227"/>
      <c r="PXC106" s="227"/>
      <c r="PXD106" s="227"/>
      <c r="PXE106" s="227"/>
      <c r="PXF106" s="227"/>
      <c r="PXG106" s="227"/>
      <c r="PXH106" s="227"/>
      <c r="PXI106" s="227"/>
      <c r="PXJ106" s="227"/>
      <c r="PXK106" s="227"/>
      <c r="PXL106" s="227"/>
      <c r="PXM106" s="227"/>
      <c r="PXN106" s="227"/>
      <c r="PXO106" s="227"/>
      <c r="PXP106" s="227"/>
      <c r="PXQ106" s="227"/>
      <c r="PXR106" s="227"/>
      <c r="PXS106" s="227"/>
      <c r="PXT106" s="227"/>
      <c r="PXU106" s="227"/>
      <c r="PXV106" s="227"/>
      <c r="PXW106" s="227"/>
      <c r="PXX106" s="227"/>
      <c r="PXY106" s="227"/>
      <c r="PXZ106" s="227"/>
      <c r="PYA106" s="227"/>
      <c r="PYB106" s="227"/>
      <c r="PYC106" s="227"/>
      <c r="PYD106" s="227"/>
      <c r="PYE106" s="227"/>
      <c r="PYF106" s="227"/>
      <c r="PYG106" s="227"/>
      <c r="PYH106" s="227"/>
      <c r="PYI106" s="227"/>
      <c r="PYJ106" s="227"/>
      <c r="PYK106" s="227"/>
      <c r="PYL106" s="227"/>
      <c r="PYM106" s="227"/>
      <c r="PYN106" s="227"/>
      <c r="PYO106" s="227"/>
      <c r="PYP106" s="227"/>
      <c r="PYQ106" s="227"/>
      <c r="PYR106" s="227"/>
      <c r="PYS106" s="227"/>
      <c r="PYT106" s="227"/>
      <c r="PYU106" s="227"/>
      <c r="PYV106" s="227"/>
      <c r="PYW106" s="227"/>
      <c r="PYX106" s="227"/>
      <c r="PYY106" s="227"/>
      <c r="PYZ106" s="227"/>
      <c r="PZA106" s="227"/>
      <c r="PZB106" s="227"/>
      <c r="PZC106" s="227"/>
      <c r="PZD106" s="227"/>
      <c r="PZE106" s="227"/>
      <c r="PZF106" s="227"/>
      <c r="PZG106" s="227"/>
      <c r="PZH106" s="227"/>
      <c r="PZI106" s="227"/>
      <c r="PZJ106" s="227"/>
      <c r="PZK106" s="227"/>
      <c r="PZL106" s="227"/>
      <c r="PZM106" s="227"/>
      <c r="PZN106" s="227"/>
      <c r="PZO106" s="227"/>
      <c r="PZP106" s="227"/>
      <c r="PZQ106" s="227"/>
      <c r="PZR106" s="227"/>
      <c r="PZS106" s="227"/>
      <c r="PZT106" s="227"/>
      <c r="PZU106" s="227"/>
      <c r="PZV106" s="227"/>
      <c r="PZW106" s="227"/>
      <c r="PZX106" s="227"/>
      <c r="PZY106" s="227"/>
      <c r="PZZ106" s="227"/>
      <c r="QAA106" s="227"/>
      <c r="QAB106" s="227"/>
      <c r="QAC106" s="227"/>
      <c r="QAD106" s="227"/>
      <c r="QAE106" s="227"/>
      <c r="QAF106" s="227"/>
      <c r="QAG106" s="227"/>
      <c r="QAH106" s="227"/>
      <c r="QAI106" s="227"/>
      <c r="QAJ106" s="227"/>
      <c r="QAK106" s="227"/>
      <c r="QAL106" s="227"/>
      <c r="QAM106" s="227"/>
      <c r="QAN106" s="227"/>
      <c r="QAO106" s="227"/>
      <c r="QAP106" s="227"/>
      <c r="QAQ106" s="227"/>
      <c r="QAR106" s="227"/>
      <c r="QAS106" s="227"/>
      <c r="QAT106" s="227"/>
      <c r="QAU106" s="227"/>
      <c r="QAV106" s="227"/>
      <c r="QAW106" s="227"/>
      <c r="QAX106" s="227"/>
      <c r="QAY106" s="227"/>
      <c r="QAZ106" s="227"/>
      <c r="QBA106" s="227"/>
      <c r="QBB106" s="227"/>
      <c r="QBC106" s="227"/>
      <c r="QBD106" s="227"/>
      <c r="QBE106" s="227"/>
      <c r="QBF106" s="227"/>
      <c r="QBG106" s="227"/>
      <c r="QBH106" s="227"/>
      <c r="QBI106" s="227"/>
      <c r="QBJ106" s="227"/>
      <c r="QBK106" s="227"/>
      <c r="QBL106" s="227"/>
      <c r="QBM106" s="227"/>
      <c r="QBN106" s="227"/>
      <c r="QBO106" s="227"/>
      <c r="QBP106" s="227"/>
      <c r="QBQ106" s="227"/>
      <c r="QBR106" s="227"/>
      <c r="QBS106" s="227"/>
      <c r="QBT106" s="227"/>
      <c r="QBU106" s="227"/>
      <c r="QBV106" s="227"/>
      <c r="QBW106" s="227"/>
      <c r="QBX106" s="227"/>
      <c r="QBY106" s="227"/>
      <c r="QBZ106" s="227"/>
      <c r="QCA106" s="227"/>
      <c r="QCB106" s="227"/>
      <c r="QCC106" s="227"/>
      <c r="QCD106" s="227"/>
      <c r="QCE106" s="227"/>
      <c r="QCF106" s="227"/>
      <c r="QCG106" s="227"/>
      <c r="QCH106" s="227"/>
      <c r="QCI106" s="227"/>
      <c r="QCJ106" s="227"/>
      <c r="QCK106" s="227"/>
      <c r="QCL106" s="227"/>
      <c r="QCM106" s="227"/>
      <c r="QCN106" s="227"/>
      <c r="QCO106" s="227"/>
      <c r="QCP106" s="227"/>
      <c r="QCQ106" s="227"/>
      <c r="QCR106" s="227"/>
      <c r="QCS106" s="227"/>
      <c r="QCT106" s="227"/>
      <c r="QCU106" s="227"/>
      <c r="QCV106" s="227"/>
      <c r="QCW106" s="227"/>
      <c r="QCX106" s="227"/>
      <c r="QCY106" s="227"/>
      <c r="QCZ106" s="227"/>
      <c r="QDA106" s="227"/>
      <c r="QDB106" s="227"/>
      <c r="QDC106" s="227"/>
      <c r="QDD106" s="227"/>
      <c r="QDE106" s="227"/>
      <c r="QDF106" s="227"/>
      <c r="QDG106" s="227"/>
      <c r="QDH106" s="227"/>
      <c r="QDI106" s="227"/>
      <c r="QDJ106" s="227"/>
      <c r="QDK106" s="227"/>
      <c r="QDL106" s="227"/>
      <c r="QDM106" s="227"/>
      <c r="QDN106" s="227"/>
      <c r="QDO106" s="227"/>
      <c r="QDP106" s="227"/>
      <c r="QDQ106" s="227"/>
      <c r="QDR106" s="227"/>
      <c r="QDS106" s="227"/>
      <c r="QDT106" s="227"/>
      <c r="QDU106" s="227"/>
      <c r="QDV106" s="227"/>
      <c r="QDW106" s="227"/>
      <c r="QDX106" s="227"/>
      <c r="QDY106" s="227"/>
      <c r="QDZ106" s="227"/>
      <c r="QEA106" s="227"/>
      <c r="QEB106" s="227"/>
      <c r="QEC106" s="227"/>
      <c r="QED106" s="227"/>
      <c r="QEE106" s="227"/>
      <c r="QEF106" s="227"/>
      <c r="QEG106" s="227"/>
      <c r="QEH106" s="227"/>
      <c r="QEI106" s="227"/>
      <c r="QEJ106" s="227"/>
      <c r="QEK106" s="227"/>
      <c r="QEL106" s="227"/>
      <c r="QEM106" s="227"/>
      <c r="QEN106" s="227"/>
      <c r="QEO106" s="227"/>
      <c r="QEP106" s="227"/>
      <c r="QEQ106" s="227"/>
      <c r="QER106" s="227"/>
      <c r="QES106" s="227"/>
      <c r="QET106" s="227"/>
      <c r="QEU106" s="227"/>
      <c r="QEV106" s="227"/>
      <c r="QEW106" s="227"/>
      <c r="QEX106" s="227"/>
      <c r="QEY106" s="227"/>
      <c r="QEZ106" s="227"/>
      <c r="QFA106" s="227"/>
      <c r="QFB106" s="227"/>
      <c r="QFC106" s="227"/>
      <c r="QFD106" s="227"/>
      <c r="QFE106" s="227"/>
      <c r="QFF106" s="227"/>
      <c r="QFG106" s="227"/>
      <c r="QFH106" s="227"/>
      <c r="QFI106" s="227"/>
      <c r="QFJ106" s="227"/>
      <c r="QFK106" s="227"/>
      <c r="QFL106" s="227"/>
      <c r="QFM106" s="227"/>
      <c r="QFN106" s="227"/>
      <c r="QFO106" s="227"/>
      <c r="QFP106" s="227"/>
      <c r="QFQ106" s="227"/>
      <c r="QFR106" s="227"/>
      <c r="QFS106" s="227"/>
      <c r="QFT106" s="227"/>
      <c r="QFU106" s="227"/>
      <c r="QFV106" s="227"/>
      <c r="QFW106" s="227"/>
      <c r="QFX106" s="227"/>
      <c r="QFY106" s="227"/>
      <c r="QFZ106" s="227"/>
      <c r="QGA106" s="227"/>
      <c r="QGB106" s="227"/>
      <c r="QGC106" s="227"/>
      <c r="QGD106" s="227"/>
      <c r="QGE106" s="227"/>
      <c r="QGF106" s="227"/>
      <c r="QGG106" s="227"/>
      <c r="QGH106" s="227"/>
      <c r="QGI106" s="227"/>
      <c r="QGJ106" s="227"/>
      <c r="QGK106" s="227"/>
      <c r="QGL106" s="227"/>
      <c r="QGM106" s="227"/>
      <c r="QGN106" s="227"/>
      <c r="QGO106" s="227"/>
      <c r="QGP106" s="227"/>
      <c r="QGQ106" s="227"/>
      <c r="QGR106" s="227"/>
      <c r="QGS106" s="227"/>
      <c r="QGT106" s="227"/>
      <c r="QGU106" s="227"/>
      <c r="QGV106" s="227"/>
      <c r="QGW106" s="227"/>
      <c r="QGX106" s="227"/>
      <c r="QGY106" s="227"/>
      <c r="QGZ106" s="227"/>
      <c r="QHA106" s="227"/>
      <c r="QHB106" s="227"/>
      <c r="QHC106" s="227"/>
      <c r="QHD106" s="227"/>
      <c r="QHE106" s="227"/>
      <c r="QHF106" s="227"/>
      <c r="QHG106" s="227"/>
      <c r="QHH106" s="227"/>
      <c r="QHI106" s="227"/>
      <c r="QHJ106" s="227"/>
      <c r="QHK106" s="227"/>
      <c r="QHL106" s="227"/>
      <c r="QHM106" s="227"/>
      <c r="QHN106" s="227"/>
      <c r="QHO106" s="227"/>
      <c r="QHP106" s="227"/>
      <c r="QHQ106" s="227"/>
      <c r="QHR106" s="227"/>
      <c r="QHS106" s="227"/>
      <c r="QHT106" s="227"/>
      <c r="QHU106" s="227"/>
      <c r="QHV106" s="227"/>
      <c r="QHW106" s="227"/>
      <c r="QHX106" s="227"/>
      <c r="QHY106" s="227"/>
      <c r="QHZ106" s="227"/>
      <c r="QIA106" s="227"/>
      <c r="QIB106" s="227"/>
      <c r="QIC106" s="227"/>
      <c r="QID106" s="227"/>
      <c r="QIE106" s="227"/>
      <c r="QIF106" s="227"/>
      <c r="QIG106" s="227"/>
      <c r="QIH106" s="227"/>
      <c r="QII106" s="227"/>
      <c r="QIJ106" s="227"/>
      <c r="QIK106" s="227"/>
      <c r="QIL106" s="227"/>
      <c r="QIM106" s="227"/>
      <c r="QIN106" s="227"/>
      <c r="QIO106" s="227"/>
      <c r="QIP106" s="227"/>
      <c r="QIQ106" s="227"/>
      <c r="QIR106" s="227"/>
      <c r="QIS106" s="227"/>
      <c r="QIT106" s="227"/>
      <c r="QIU106" s="227"/>
      <c r="QIV106" s="227"/>
      <c r="QIW106" s="227"/>
      <c r="QIX106" s="227"/>
      <c r="QIY106" s="227"/>
      <c r="QIZ106" s="227"/>
      <c r="QJA106" s="227"/>
      <c r="QJB106" s="227"/>
      <c r="QJC106" s="227"/>
      <c r="QJD106" s="227"/>
      <c r="QJE106" s="227"/>
      <c r="QJF106" s="227"/>
      <c r="QJG106" s="227"/>
      <c r="QJH106" s="227"/>
      <c r="QJI106" s="227"/>
      <c r="QJJ106" s="227"/>
      <c r="QJK106" s="227"/>
      <c r="QJL106" s="227"/>
      <c r="QJM106" s="227"/>
      <c r="QJN106" s="227"/>
      <c r="QJO106" s="227"/>
      <c r="QJP106" s="227"/>
      <c r="QJQ106" s="227"/>
      <c r="QJR106" s="227"/>
      <c r="QJS106" s="227"/>
      <c r="QJT106" s="227"/>
      <c r="QJU106" s="227"/>
      <c r="QJV106" s="227"/>
      <c r="QJW106" s="227"/>
      <c r="QJX106" s="227"/>
      <c r="QJY106" s="227"/>
      <c r="QJZ106" s="227"/>
      <c r="QKA106" s="227"/>
      <c r="QKB106" s="227"/>
      <c r="QKC106" s="227"/>
      <c r="QKD106" s="227"/>
      <c r="QKE106" s="227"/>
      <c r="QKF106" s="227"/>
      <c r="QKG106" s="227"/>
      <c r="QKH106" s="227"/>
      <c r="QKI106" s="227"/>
      <c r="QKJ106" s="227"/>
      <c r="QKK106" s="227"/>
      <c r="QKL106" s="227"/>
      <c r="QKM106" s="227"/>
      <c r="QKN106" s="227"/>
      <c r="QKO106" s="227"/>
      <c r="QKP106" s="227"/>
      <c r="QKQ106" s="227"/>
      <c r="QKR106" s="227"/>
      <c r="QKS106" s="227"/>
      <c r="QKT106" s="227"/>
      <c r="QKU106" s="227"/>
      <c r="QKV106" s="227"/>
      <c r="QKW106" s="227"/>
      <c r="QKX106" s="227"/>
      <c r="QKY106" s="227"/>
      <c r="QKZ106" s="227"/>
      <c r="QLA106" s="227"/>
      <c r="QLB106" s="227"/>
      <c r="QLC106" s="227"/>
      <c r="QLD106" s="227"/>
      <c r="QLE106" s="227"/>
      <c r="QLF106" s="227"/>
      <c r="QLG106" s="227"/>
      <c r="QLH106" s="227"/>
      <c r="QLI106" s="227"/>
      <c r="QLJ106" s="227"/>
      <c r="QLK106" s="227"/>
      <c r="QLL106" s="227"/>
      <c r="QLM106" s="227"/>
      <c r="QLN106" s="227"/>
      <c r="QLO106" s="227"/>
      <c r="QLP106" s="227"/>
      <c r="QLQ106" s="227"/>
      <c r="QLR106" s="227"/>
      <c r="QLS106" s="227"/>
      <c r="QLT106" s="227"/>
      <c r="QLU106" s="227"/>
      <c r="QLV106" s="227"/>
      <c r="QLW106" s="227"/>
      <c r="QLX106" s="227"/>
      <c r="QLY106" s="227"/>
      <c r="QLZ106" s="227"/>
      <c r="QMA106" s="227"/>
      <c r="QMB106" s="227"/>
      <c r="QMC106" s="227"/>
      <c r="QMD106" s="227"/>
      <c r="QME106" s="227"/>
      <c r="QMF106" s="227"/>
      <c r="QMG106" s="227"/>
      <c r="QMH106" s="227"/>
      <c r="QMI106" s="227"/>
      <c r="QMJ106" s="227"/>
      <c r="QMK106" s="227"/>
      <c r="QML106" s="227"/>
      <c r="QMM106" s="227"/>
      <c r="QMN106" s="227"/>
      <c r="QMO106" s="227"/>
      <c r="QMP106" s="227"/>
      <c r="QMQ106" s="227"/>
      <c r="QMR106" s="227"/>
      <c r="QMS106" s="227"/>
      <c r="QMT106" s="227"/>
      <c r="QMU106" s="227"/>
      <c r="QMV106" s="227"/>
      <c r="QMW106" s="227"/>
      <c r="QMX106" s="227"/>
      <c r="QMY106" s="227"/>
      <c r="QMZ106" s="227"/>
      <c r="QNA106" s="227"/>
      <c r="QNB106" s="227"/>
      <c r="QNC106" s="227"/>
      <c r="QND106" s="227"/>
      <c r="QNE106" s="227"/>
      <c r="QNF106" s="227"/>
      <c r="QNG106" s="227"/>
      <c r="QNH106" s="227"/>
      <c r="QNI106" s="227"/>
      <c r="QNJ106" s="227"/>
      <c r="QNK106" s="227"/>
      <c r="QNL106" s="227"/>
      <c r="QNM106" s="227"/>
      <c r="QNN106" s="227"/>
      <c r="QNO106" s="227"/>
      <c r="QNP106" s="227"/>
      <c r="QNQ106" s="227"/>
      <c r="QNR106" s="227"/>
      <c r="QNS106" s="227"/>
      <c r="QNT106" s="227"/>
      <c r="QNU106" s="227"/>
      <c r="QNV106" s="227"/>
      <c r="QNW106" s="227"/>
      <c r="QNX106" s="227"/>
      <c r="QNY106" s="227"/>
      <c r="QNZ106" s="227"/>
      <c r="QOA106" s="227"/>
      <c r="QOB106" s="227"/>
      <c r="QOC106" s="227"/>
      <c r="QOD106" s="227"/>
      <c r="QOE106" s="227"/>
      <c r="QOF106" s="227"/>
      <c r="QOG106" s="227"/>
      <c r="QOH106" s="227"/>
      <c r="QOI106" s="227"/>
      <c r="QOJ106" s="227"/>
      <c r="QOK106" s="227"/>
      <c r="QOL106" s="227"/>
      <c r="QOM106" s="227"/>
      <c r="QON106" s="227"/>
      <c r="QOO106" s="227"/>
      <c r="QOP106" s="227"/>
      <c r="QOQ106" s="227"/>
      <c r="QOR106" s="227"/>
      <c r="QOS106" s="227"/>
      <c r="QOT106" s="227"/>
      <c r="QOU106" s="227"/>
      <c r="QOV106" s="227"/>
      <c r="QOW106" s="227"/>
      <c r="QOX106" s="227"/>
      <c r="QOY106" s="227"/>
      <c r="QOZ106" s="227"/>
      <c r="QPA106" s="227"/>
      <c r="QPB106" s="227"/>
      <c r="QPC106" s="227"/>
      <c r="QPD106" s="227"/>
      <c r="QPE106" s="227"/>
      <c r="QPF106" s="227"/>
      <c r="QPG106" s="227"/>
      <c r="QPH106" s="227"/>
      <c r="QPI106" s="227"/>
      <c r="QPJ106" s="227"/>
      <c r="QPK106" s="227"/>
      <c r="QPL106" s="227"/>
      <c r="QPM106" s="227"/>
      <c r="QPN106" s="227"/>
      <c r="QPO106" s="227"/>
      <c r="QPP106" s="227"/>
      <c r="QPQ106" s="227"/>
      <c r="QPR106" s="227"/>
      <c r="QPS106" s="227"/>
      <c r="QPT106" s="227"/>
      <c r="QPU106" s="227"/>
      <c r="QPV106" s="227"/>
      <c r="QPW106" s="227"/>
      <c r="QPX106" s="227"/>
      <c r="QPY106" s="227"/>
      <c r="QPZ106" s="227"/>
      <c r="QQA106" s="227"/>
      <c r="QQB106" s="227"/>
      <c r="QQC106" s="227"/>
      <c r="QQD106" s="227"/>
      <c r="QQE106" s="227"/>
      <c r="QQF106" s="227"/>
      <c r="QQG106" s="227"/>
      <c r="QQH106" s="227"/>
      <c r="QQI106" s="227"/>
      <c r="QQJ106" s="227"/>
      <c r="QQK106" s="227"/>
      <c r="QQL106" s="227"/>
      <c r="QQM106" s="227"/>
      <c r="QQN106" s="227"/>
      <c r="QQO106" s="227"/>
      <c r="QQP106" s="227"/>
      <c r="QQQ106" s="227"/>
      <c r="QQR106" s="227"/>
      <c r="QQS106" s="227"/>
      <c r="QQT106" s="227"/>
      <c r="QQU106" s="227"/>
      <c r="QQV106" s="227"/>
      <c r="QQW106" s="227"/>
      <c r="QQX106" s="227"/>
      <c r="QQY106" s="227"/>
      <c r="QQZ106" s="227"/>
      <c r="QRA106" s="227"/>
      <c r="QRB106" s="227"/>
      <c r="QRC106" s="227"/>
      <c r="QRD106" s="227"/>
      <c r="QRE106" s="227"/>
      <c r="QRF106" s="227"/>
      <c r="QRG106" s="227"/>
      <c r="QRH106" s="227"/>
      <c r="QRI106" s="227"/>
      <c r="QRJ106" s="227"/>
      <c r="QRK106" s="227"/>
      <c r="QRL106" s="227"/>
      <c r="QRM106" s="227"/>
      <c r="QRN106" s="227"/>
      <c r="QRO106" s="227"/>
      <c r="QRP106" s="227"/>
      <c r="QRQ106" s="227"/>
      <c r="QRR106" s="227"/>
      <c r="QRS106" s="227"/>
      <c r="QRT106" s="227"/>
      <c r="QRU106" s="227"/>
      <c r="QRV106" s="227"/>
      <c r="QRW106" s="227"/>
      <c r="QRX106" s="227"/>
      <c r="QRY106" s="227"/>
      <c r="QRZ106" s="227"/>
      <c r="QSA106" s="227"/>
      <c r="QSB106" s="227"/>
      <c r="QSC106" s="227"/>
      <c r="QSD106" s="227"/>
      <c r="QSE106" s="227"/>
      <c r="QSF106" s="227"/>
      <c r="QSG106" s="227"/>
      <c r="QSH106" s="227"/>
      <c r="QSI106" s="227"/>
      <c r="QSJ106" s="227"/>
      <c r="QSK106" s="227"/>
      <c r="QSL106" s="227"/>
      <c r="QSM106" s="227"/>
      <c r="QSN106" s="227"/>
      <c r="QSO106" s="227"/>
      <c r="QSP106" s="227"/>
      <c r="QSQ106" s="227"/>
      <c r="QSR106" s="227"/>
      <c r="QSS106" s="227"/>
      <c r="QST106" s="227"/>
      <c r="QSU106" s="227"/>
      <c r="QSV106" s="227"/>
      <c r="QSW106" s="227"/>
      <c r="QSX106" s="227"/>
      <c r="QSY106" s="227"/>
      <c r="QSZ106" s="227"/>
      <c r="QTA106" s="227"/>
      <c r="QTB106" s="227"/>
      <c r="QTC106" s="227"/>
      <c r="QTD106" s="227"/>
      <c r="QTE106" s="227"/>
      <c r="QTF106" s="227"/>
      <c r="QTG106" s="227"/>
      <c r="QTH106" s="227"/>
      <c r="QTI106" s="227"/>
      <c r="QTJ106" s="227"/>
      <c r="QTK106" s="227"/>
      <c r="QTL106" s="227"/>
      <c r="QTM106" s="227"/>
      <c r="QTN106" s="227"/>
      <c r="QTO106" s="227"/>
      <c r="QTP106" s="227"/>
      <c r="QTQ106" s="227"/>
      <c r="QTR106" s="227"/>
      <c r="QTS106" s="227"/>
      <c r="QTT106" s="227"/>
      <c r="QTU106" s="227"/>
      <c r="QTV106" s="227"/>
      <c r="QTW106" s="227"/>
      <c r="QTX106" s="227"/>
      <c r="QTY106" s="227"/>
      <c r="QTZ106" s="227"/>
      <c r="QUA106" s="227"/>
      <c r="QUB106" s="227"/>
      <c r="QUC106" s="227"/>
      <c r="QUD106" s="227"/>
      <c r="QUE106" s="227"/>
      <c r="QUF106" s="227"/>
      <c r="QUG106" s="227"/>
      <c r="QUH106" s="227"/>
      <c r="QUI106" s="227"/>
      <c r="QUJ106" s="227"/>
      <c r="QUK106" s="227"/>
      <c r="QUL106" s="227"/>
      <c r="QUM106" s="227"/>
      <c r="QUN106" s="227"/>
      <c r="QUO106" s="227"/>
      <c r="QUP106" s="227"/>
      <c r="QUQ106" s="227"/>
      <c r="QUR106" s="227"/>
      <c r="QUS106" s="227"/>
      <c r="QUT106" s="227"/>
      <c r="QUU106" s="227"/>
      <c r="QUV106" s="227"/>
      <c r="QUW106" s="227"/>
      <c r="QUX106" s="227"/>
      <c r="QUY106" s="227"/>
      <c r="QUZ106" s="227"/>
      <c r="QVA106" s="227"/>
      <c r="QVB106" s="227"/>
      <c r="QVC106" s="227"/>
      <c r="QVD106" s="227"/>
      <c r="QVE106" s="227"/>
      <c r="QVF106" s="227"/>
      <c r="QVG106" s="227"/>
      <c r="QVH106" s="227"/>
      <c r="QVI106" s="227"/>
      <c r="QVJ106" s="227"/>
      <c r="QVK106" s="227"/>
      <c r="QVL106" s="227"/>
      <c r="QVM106" s="227"/>
      <c r="QVN106" s="227"/>
      <c r="QVO106" s="227"/>
      <c r="QVP106" s="227"/>
      <c r="QVQ106" s="227"/>
      <c r="QVR106" s="227"/>
      <c r="QVS106" s="227"/>
      <c r="QVT106" s="227"/>
      <c r="QVU106" s="227"/>
      <c r="QVV106" s="227"/>
      <c r="QVW106" s="227"/>
      <c r="QVX106" s="227"/>
      <c r="QVY106" s="227"/>
      <c r="QVZ106" s="227"/>
      <c r="QWA106" s="227"/>
      <c r="QWB106" s="227"/>
      <c r="QWC106" s="227"/>
      <c r="QWD106" s="227"/>
      <c r="QWE106" s="227"/>
      <c r="QWF106" s="227"/>
      <c r="QWG106" s="227"/>
      <c r="QWH106" s="227"/>
      <c r="QWI106" s="227"/>
      <c r="QWJ106" s="227"/>
      <c r="QWK106" s="227"/>
      <c r="QWL106" s="227"/>
      <c r="QWM106" s="227"/>
      <c r="QWN106" s="227"/>
      <c r="QWO106" s="227"/>
      <c r="QWP106" s="227"/>
      <c r="QWQ106" s="227"/>
      <c r="QWR106" s="227"/>
      <c r="QWS106" s="227"/>
      <c r="QWT106" s="227"/>
      <c r="QWU106" s="227"/>
      <c r="QWV106" s="227"/>
      <c r="QWW106" s="227"/>
      <c r="QWX106" s="227"/>
      <c r="QWY106" s="227"/>
      <c r="QWZ106" s="227"/>
      <c r="QXA106" s="227"/>
      <c r="QXB106" s="227"/>
      <c r="QXC106" s="227"/>
      <c r="QXD106" s="227"/>
      <c r="QXE106" s="227"/>
      <c r="QXF106" s="227"/>
      <c r="QXG106" s="227"/>
      <c r="QXH106" s="227"/>
      <c r="QXI106" s="227"/>
      <c r="QXJ106" s="227"/>
      <c r="QXK106" s="227"/>
      <c r="QXL106" s="227"/>
      <c r="QXM106" s="227"/>
      <c r="QXN106" s="227"/>
      <c r="QXO106" s="227"/>
      <c r="QXP106" s="227"/>
      <c r="QXQ106" s="227"/>
      <c r="QXR106" s="227"/>
      <c r="QXS106" s="227"/>
      <c r="QXT106" s="227"/>
      <c r="QXU106" s="227"/>
      <c r="QXV106" s="227"/>
      <c r="QXW106" s="227"/>
      <c r="QXX106" s="227"/>
      <c r="QXY106" s="227"/>
      <c r="QXZ106" s="227"/>
      <c r="QYA106" s="227"/>
      <c r="QYB106" s="227"/>
      <c r="QYC106" s="227"/>
      <c r="QYD106" s="227"/>
      <c r="QYE106" s="227"/>
      <c r="QYF106" s="227"/>
      <c r="QYG106" s="227"/>
      <c r="QYH106" s="227"/>
      <c r="QYI106" s="227"/>
      <c r="QYJ106" s="227"/>
      <c r="QYK106" s="227"/>
      <c r="QYL106" s="227"/>
      <c r="QYM106" s="227"/>
      <c r="QYN106" s="227"/>
      <c r="QYO106" s="227"/>
      <c r="QYP106" s="227"/>
      <c r="QYQ106" s="227"/>
      <c r="QYR106" s="227"/>
      <c r="QYS106" s="227"/>
      <c r="QYT106" s="227"/>
      <c r="QYU106" s="227"/>
      <c r="QYV106" s="227"/>
      <c r="QYW106" s="227"/>
      <c r="QYX106" s="227"/>
      <c r="QYY106" s="227"/>
      <c r="QYZ106" s="227"/>
      <c r="QZA106" s="227"/>
      <c r="QZB106" s="227"/>
      <c r="QZC106" s="227"/>
      <c r="QZD106" s="227"/>
      <c r="QZE106" s="227"/>
      <c r="QZF106" s="227"/>
      <c r="QZG106" s="227"/>
      <c r="QZH106" s="227"/>
      <c r="QZI106" s="227"/>
      <c r="QZJ106" s="227"/>
      <c r="QZK106" s="227"/>
      <c r="QZL106" s="227"/>
      <c r="QZM106" s="227"/>
      <c r="QZN106" s="227"/>
      <c r="QZO106" s="227"/>
      <c r="QZP106" s="227"/>
      <c r="QZQ106" s="227"/>
      <c r="QZR106" s="227"/>
      <c r="QZS106" s="227"/>
      <c r="QZT106" s="227"/>
      <c r="QZU106" s="227"/>
      <c r="QZV106" s="227"/>
      <c r="QZW106" s="227"/>
      <c r="QZX106" s="227"/>
      <c r="QZY106" s="227"/>
      <c r="QZZ106" s="227"/>
      <c r="RAA106" s="227"/>
      <c r="RAB106" s="227"/>
      <c r="RAC106" s="227"/>
      <c r="RAD106" s="227"/>
      <c r="RAE106" s="227"/>
      <c r="RAF106" s="227"/>
      <c r="RAG106" s="227"/>
      <c r="RAH106" s="227"/>
      <c r="RAI106" s="227"/>
      <c r="RAJ106" s="227"/>
      <c r="RAK106" s="227"/>
      <c r="RAL106" s="227"/>
      <c r="RAM106" s="227"/>
      <c r="RAN106" s="227"/>
      <c r="RAO106" s="227"/>
      <c r="RAP106" s="227"/>
      <c r="RAQ106" s="227"/>
      <c r="RAR106" s="227"/>
      <c r="RAS106" s="227"/>
      <c r="RAT106" s="227"/>
      <c r="RAU106" s="227"/>
      <c r="RAV106" s="227"/>
      <c r="RAW106" s="227"/>
      <c r="RAX106" s="227"/>
      <c r="RAY106" s="227"/>
      <c r="RAZ106" s="227"/>
      <c r="RBA106" s="227"/>
      <c r="RBB106" s="227"/>
      <c r="RBC106" s="227"/>
      <c r="RBD106" s="227"/>
      <c r="RBE106" s="227"/>
      <c r="RBF106" s="227"/>
      <c r="RBG106" s="227"/>
      <c r="RBH106" s="227"/>
      <c r="RBI106" s="227"/>
      <c r="RBJ106" s="227"/>
      <c r="RBK106" s="227"/>
      <c r="RBL106" s="227"/>
      <c r="RBM106" s="227"/>
      <c r="RBN106" s="227"/>
      <c r="RBO106" s="227"/>
      <c r="RBP106" s="227"/>
      <c r="RBQ106" s="227"/>
      <c r="RBR106" s="227"/>
      <c r="RBS106" s="227"/>
      <c r="RBT106" s="227"/>
      <c r="RBU106" s="227"/>
      <c r="RBV106" s="227"/>
      <c r="RBW106" s="227"/>
      <c r="RBX106" s="227"/>
      <c r="RBY106" s="227"/>
      <c r="RBZ106" s="227"/>
      <c r="RCA106" s="227"/>
      <c r="RCB106" s="227"/>
      <c r="RCC106" s="227"/>
      <c r="RCD106" s="227"/>
      <c r="RCE106" s="227"/>
      <c r="RCF106" s="227"/>
      <c r="RCG106" s="227"/>
      <c r="RCH106" s="227"/>
      <c r="RCI106" s="227"/>
      <c r="RCJ106" s="227"/>
      <c r="RCK106" s="227"/>
      <c r="RCL106" s="227"/>
      <c r="RCM106" s="227"/>
      <c r="RCN106" s="227"/>
      <c r="RCO106" s="227"/>
      <c r="RCP106" s="227"/>
      <c r="RCQ106" s="227"/>
      <c r="RCR106" s="227"/>
      <c r="RCS106" s="227"/>
      <c r="RCT106" s="227"/>
      <c r="RCU106" s="227"/>
      <c r="RCV106" s="227"/>
      <c r="RCW106" s="227"/>
      <c r="RCX106" s="227"/>
      <c r="RCY106" s="227"/>
      <c r="RCZ106" s="227"/>
      <c r="RDA106" s="227"/>
      <c r="RDB106" s="227"/>
      <c r="RDC106" s="227"/>
      <c r="RDD106" s="227"/>
      <c r="RDE106" s="227"/>
      <c r="RDF106" s="227"/>
      <c r="RDG106" s="227"/>
      <c r="RDH106" s="227"/>
      <c r="RDI106" s="227"/>
      <c r="RDJ106" s="227"/>
      <c r="RDK106" s="227"/>
      <c r="RDL106" s="227"/>
      <c r="RDM106" s="227"/>
      <c r="RDN106" s="227"/>
      <c r="RDO106" s="227"/>
      <c r="RDP106" s="227"/>
      <c r="RDQ106" s="227"/>
      <c r="RDR106" s="227"/>
      <c r="RDS106" s="227"/>
      <c r="RDT106" s="227"/>
      <c r="RDU106" s="227"/>
      <c r="RDV106" s="227"/>
      <c r="RDW106" s="227"/>
      <c r="RDX106" s="227"/>
      <c r="RDY106" s="227"/>
      <c r="RDZ106" s="227"/>
      <c r="REA106" s="227"/>
      <c r="REB106" s="227"/>
      <c r="REC106" s="227"/>
      <c r="RED106" s="227"/>
      <c r="REE106" s="227"/>
      <c r="REF106" s="227"/>
      <c r="REG106" s="227"/>
      <c r="REH106" s="227"/>
      <c r="REI106" s="227"/>
      <c r="REJ106" s="227"/>
      <c r="REK106" s="227"/>
      <c r="REL106" s="227"/>
      <c r="REM106" s="227"/>
      <c r="REN106" s="227"/>
      <c r="REO106" s="227"/>
      <c r="REP106" s="227"/>
      <c r="REQ106" s="227"/>
      <c r="RER106" s="227"/>
      <c r="RES106" s="227"/>
      <c r="RET106" s="227"/>
      <c r="REU106" s="227"/>
      <c r="REV106" s="227"/>
      <c r="REW106" s="227"/>
      <c r="REX106" s="227"/>
      <c r="REY106" s="227"/>
      <c r="REZ106" s="227"/>
      <c r="RFA106" s="227"/>
      <c r="RFB106" s="227"/>
      <c r="RFC106" s="227"/>
      <c r="RFD106" s="227"/>
      <c r="RFE106" s="227"/>
      <c r="RFF106" s="227"/>
      <c r="RFG106" s="227"/>
      <c r="RFH106" s="227"/>
      <c r="RFI106" s="227"/>
      <c r="RFJ106" s="227"/>
      <c r="RFK106" s="227"/>
      <c r="RFL106" s="227"/>
      <c r="RFM106" s="227"/>
      <c r="RFN106" s="227"/>
      <c r="RFO106" s="227"/>
      <c r="RFP106" s="227"/>
      <c r="RFQ106" s="227"/>
      <c r="RFR106" s="227"/>
      <c r="RFS106" s="227"/>
      <c r="RFT106" s="227"/>
      <c r="RFU106" s="227"/>
      <c r="RFV106" s="227"/>
      <c r="RFW106" s="227"/>
      <c r="RFX106" s="227"/>
      <c r="RFY106" s="227"/>
      <c r="RFZ106" s="227"/>
      <c r="RGA106" s="227"/>
      <c r="RGB106" s="227"/>
      <c r="RGC106" s="227"/>
      <c r="RGD106" s="227"/>
      <c r="RGE106" s="227"/>
      <c r="RGF106" s="227"/>
      <c r="RGG106" s="227"/>
      <c r="RGH106" s="227"/>
      <c r="RGI106" s="227"/>
      <c r="RGJ106" s="227"/>
      <c r="RGK106" s="227"/>
      <c r="RGL106" s="227"/>
      <c r="RGM106" s="227"/>
      <c r="RGN106" s="227"/>
      <c r="RGO106" s="227"/>
      <c r="RGP106" s="227"/>
      <c r="RGQ106" s="227"/>
      <c r="RGR106" s="227"/>
      <c r="RGS106" s="227"/>
      <c r="RGT106" s="227"/>
      <c r="RGU106" s="227"/>
      <c r="RGV106" s="227"/>
      <c r="RGW106" s="227"/>
      <c r="RGX106" s="227"/>
      <c r="RGY106" s="227"/>
      <c r="RGZ106" s="227"/>
      <c r="RHA106" s="227"/>
      <c r="RHB106" s="227"/>
      <c r="RHC106" s="227"/>
      <c r="RHD106" s="227"/>
      <c r="RHE106" s="227"/>
      <c r="RHF106" s="227"/>
      <c r="RHG106" s="227"/>
      <c r="RHH106" s="227"/>
      <c r="RHI106" s="227"/>
      <c r="RHJ106" s="227"/>
      <c r="RHK106" s="227"/>
      <c r="RHL106" s="227"/>
      <c r="RHM106" s="227"/>
      <c r="RHN106" s="227"/>
      <c r="RHO106" s="227"/>
      <c r="RHP106" s="227"/>
      <c r="RHQ106" s="227"/>
      <c r="RHR106" s="227"/>
      <c r="RHS106" s="227"/>
      <c r="RHT106" s="227"/>
      <c r="RHU106" s="227"/>
      <c r="RHV106" s="227"/>
      <c r="RHW106" s="227"/>
      <c r="RHX106" s="227"/>
      <c r="RHY106" s="227"/>
      <c r="RHZ106" s="227"/>
      <c r="RIA106" s="227"/>
      <c r="RIB106" s="227"/>
      <c r="RIC106" s="227"/>
      <c r="RID106" s="227"/>
      <c r="RIE106" s="227"/>
      <c r="RIF106" s="227"/>
      <c r="RIG106" s="227"/>
      <c r="RIH106" s="227"/>
      <c r="RII106" s="227"/>
      <c r="RIJ106" s="227"/>
      <c r="RIK106" s="227"/>
      <c r="RIL106" s="227"/>
      <c r="RIM106" s="227"/>
      <c r="RIN106" s="227"/>
      <c r="RIO106" s="227"/>
      <c r="RIP106" s="227"/>
      <c r="RIQ106" s="227"/>
      <c r="RIR106" s="227"/>
      <c r="RIS106" s="227"/>
      <c r="RIT106" s="227"/>
      <c r="RIU106" s="227"/>
      <c r="RIV106" s="227"/>
      <c r="RIW106" s="227"/>
      <c r="RIX106" s="227"/>
      <c r="RIY106" s="227"/>
      <c r="RIZ106" s="227"/>
      <c r="RJA106" s="227"/>
      <c r="RJB106" s="227"/>
      <c r="RJC106" s="227"/>
      <c r="RJD106" s="227"/>
      <c r="RJE106" s="227"/>
      <c r="RJF106" s="227"/>
      <c r="RJG106" s="227"/>
      <c r="RJH106" s="227"/>
      <c r="RJI106" s="227"/>
      <c r="RJJ106" s="227"/>
      <c r="RJK106" s="227"/>
      <c r="RJL106" s="227"/>
      <c r="RJM106" s="227"/>
      <c r="RJN106" s="227"/>
      <c r="RJO106" s="227"/>
      <c r="RJP106" s="227"/>
      <c r="RJQ106" s="227"/>
      <c r="RJR106" s="227"/>
      <c r="RJS106" s="227"/>
      <c r="RJT106" s="227"/>
      <c r="RJU106" s="227"/>
      <c r="RJV106" s="227"/>
      <c r="RJW106" s="227"/>
      <c r="RJX106" s="227"/>
      <c r="RJY106" s="227"/>
      <c r="RJZ106" s="227"/>
      <c r="RKA106" s="227"/>
      <c r="RKB106" s="227"/>
      <c r="RKC106" s="227"/>
      <c r="RKD106" s="227"/>
      <c r="RKE106" s="227"/>
      <c r="RKF106" s="227"/>
      <c r="RKG106" s="227"/>
      <c r="RKH106" s="227"/>
      <c r="RKI106" s="227"/>
      <c r="RKJ106" s="227"/>
      <c r="RKK106" s="227"/>
      <c r="RKL106" s="227"/>
      <c r="RKM106" s="227"/>
      <c r="RKN106" s="227"/>
      <c r="RKO106" s="227"/>
      <c r="RKP106" s="227"/>
      <c r="RKQ106" s="227"/>
      <c r="RKR106" s="227"/>
      <c r="RKS106" s="227"/>
      <c r="RKT106" s="227"/>
      <c r="RKU106" s="227"/>
      <c r="RKV106" s="227"/>
      <c r="RKW106" s="227"/>
      <c r="RKX106" s="227"/>
      <c r="RKY106" s="227"/>
      <c r="RKZ106" s="227"/>
      <c r="RLA106" s="227"/>
      <c r="RLB106" s="227"/>
      <c r="RLC106" s="227"/>
      <c r="RLD106" s="227"/>
      <c r="RLE106" s="227"/>
      <c r="RLF106" s="227"/>
      <c r="RLG106" s="227"/>
      <c r="RLH106" s="227"/>
      <c r="RLI106" s="227"/>
      <c r="RLJ106" s="227"/>
      <c r="RLK106" s="227"/>
      <c r="RLL106" s="227"/>
      <c r="RLM106" s="227"/>
      <c r="RLN106" s="227"/>
      <c r="RLO106" s="227"/>
      <c r="RLP106" s="227"/>
      <c r="RLQ106" s="227"/>
      <c r="RLR106" s="227"/>
      <c r="RLS106" s="227"/>
      <c r="RLT106" s="227"/>
      <c r="RLU106" s="227"/>
      <c r="RLV106" s="227"/>
      <c r="RLW106" s="227"/>
      <c r="RLX106" s="227"/>
      <c r="RLY106" s="227"/>
      <c r="RLZ106" s="227"/>
      <c r="RMA106" s="227"/>
      <c r="RMB106" s="227"/>
      <c r="RMC106" s="227"/>
      <c r="RMD106" s="227"/>
      <c r="RME106" s="227"/>
      <c r="RMF106" s="227"/>
      <c r="RMG106" s="227"/>
      <c r="RMH106" s="227"/>
      <c r="RMI106" s="227"/>
      <c r="RMJ106" s="227"/>
      <c r="RMK106" s="227"/>
      <c r="RML106" s="227"/>
      <c r="RMM106" s="227"/>
      <c r="RMN106" s="227"/>
      <c r="RMO106" s="227"/>
      <c r="RMP106" s="227"/>
      <c r="RMQ106" s="227"/>
      <c r="RMR106" s="227"/>
      <c r="RMS106" s="227"/>
      <c r="RMT106" s="227"/>
      <c r="RMU106" s="227"/>
      <c r="RMV106" s="227"/>
      <c r="RMW106" s="227"/>
      <c r="RMX106" s="227"/>
      <c r="RMY106" s="227"/>
      <c r="RMZ106" s="227"/>
      <c r="RNA106" s="227"/>
      <c r="RNB106" s="227"/>
      <c r="RNC106" s="227"/>
      <c r="RND106" s="227"/>
      <c r="RNE106" s="227"/>
      <c r="RNF106" s="227"/>
      <c r="RNG106" s="227"/>
      <c r="RNH106" s="227"/>
      <c r="RNI106" s="227"/>
      <c r="RNJ106" s="227"/>
      <c r="RNK106" s="227"/>
      <c r="RNL106" s="227"/>
      <c r="RNM106" s="227"/>
      <c r="RNN106" s="227"/>
      <c r="RNO106" s="227"/>
      <c r="RNP106" s="227"/>
      <c r="RNQ106" s="227"/>
      <c r="RNR106" s="227"/>
      <c r="RNS106" s="227"/>
      <c r="RNT106" s="227"/>
      <c r="RNU106" s="227"/>
      <c r="RNV106" s="227"/>
      <c r="RNW106" s="227"/>
      <c r="RNX106" s="227"/>
      <c r="RNY106" s="227"/>
      <c r="RNZ106" s="227"/>
      <c r="ROA106" s="227"/>
      <c r="ROB106" s="227"/>
      <c r="ROC106" s="227"/>
      <c r="ROD106" s="227"/>
      <c r="ROE106" s="227"/>
      <c r="ROF106" s="227"/>
      <c r="ROG106" s="227"/>
      <c r="ROH106" s="227"/>
      <c r="ROI106" s="227"/>
      <c r="ROJ106" s="227"/>
      <c r="ROK106" s="227"/>
      <c r="ROL106" s="227"/>
      <c r="ROM106" s="227"/>
      <c r="RON106" s="227"/>
      <c r="ROO106" s="227"/>
      <c r="ROP106" s="227"/>
      <c r="ROQ106" s="227"/>
      <c r="ROR106" s="227"/>
      <c r="ROS106" s="227"/>
      <c r="ROT106" s="227"/>
      <c r="ROU106" s="227"/>
      <c r="ROV106" s="227"/>
      <c r="ROW106" s="227"/>
      <c r="ROX106" s="227"/>
      <c r="ROY106" s="227"/>
      <c r="ROZ106" s="227"/>
      <c r="RPA106" s="227"/>
      <c r="RPB106" s="227"/>
      <c r="RPC106" s="227"/>
      <c r="RPD106" s="227"/>
      <c r="RPE106" s="227"/>
      <c r="RPF106" s="227"/>
      <c r="RPG106" s="227"/>
      <c r="RPH106" s="227"/>
      <c r="RPI106" s="227"/>
      <c r="RPJ106" s="227"/>
      <c r="RPK106" s="227"/>
      <c r="RPL106" s="227"/>
      <c r="RPM106" s="227"/>
      <c r="RPN106" s="227"/>
      <c r="RPO106" s="227"/>
      <c r="RPP106" s="227"/>
      <c r="RPQ106" s="227"/>
      <c r="RPR106" s="227"/>
      <c r="RPS106" s="227"/>
      <c r="RPT106" s="227"/>
      <c r="RPU106" s="227"/>
      <c r="RPV106" s="227"/>
      <c r="RPW106" s="227"/>
      <c r="RPX106" s="227"/>
      <c r="RPY106" s="227"/>
      <c r="RPZ106" s="227"/>
      <c r="RQA106" s="227"/>
      <c r="RQB106" s="227"/>
      <c r="RQC106" s="227"/>
      <c r="RQD106" s="227"/>
      <c r="RQE106" s="227"/>
      <c r="RQF106" s="227"/>
      <c r="RQG106" s="227"/>
      <c r="RQH106" s="227"/>
      <c r="RQI106" s="227"/>
      <c r="RQJ106" s="227"/>
      <c r="RQK106" s="227"/>
      <c r="RQL106" s="227"/>
      <c r="RQM106" s="227"/>
      <c r="RQN106" s="227"/>
      <c r="RQO106" s="227"/>
      <c r="RQP106" s="227"/>
      <c r="RQQ106" s="227"/>
      <c r="RQR106" s="227"/>
      <c r="RQS106" s="227"/>
      <c r="RQT106" s="227"/>
      <c r="RQU106" s="227"/>
      <c r="RQV106" s="227"/>
      <c r="RQW106" s="227"/>
      <c r="RQX106" s="227"/>
      <c r="RQY106" s="227"/>
      <c r="RQZ106" s="227"/>
      <c r="RRA106" s="227"/>
      <c r="RRB106" s="227"/>
      <c r="RRC106" s="227"/>
      <c r="RRD106" s="227"/>
      <c r="RRE106" s="227"/>
      <c r="RRF106" s="227"/>
      <c r="RRG106" s="227"/>
      <c r="RRH106" s="227"/>
      <c r="RRI106" s="227"/>
      <c r="RRJ106" s="227"/>
      <c r="RRK106" s="227"/>
      <c r="RRL106" s="227"/>
      <c r="RRM106" s="227"/>
      <c r="RRN106" s="227"/>
      <c r="RRO106" s="227"/>
      <c r="RRP106" s="227"/>
      <c r="RRQ106" s="227"/>
      <c r="RRR106" s="227"/>
      <c r="RRS106" s="227"/>
      <c r="RRT106" s="227"/>
      <c r="RRU106" s="227"/>
      <c r="RRV106" s="227"/>
      <c r="RRW106" s="227"/>
      <c r="RRX106" s="227"/>
      <c r="RRY106" s="227"/>
      <c r="RRZ106" s="227"/>
      <c r="RSA106" s="227"/>
      <c r="RSB106" s="227"/>
      <c r="RSC106" s="227"/>
      <c r="RSD106" s="227"/>
      <c r="RSE106" s="227"/>
      <c r="RSF106" s="227"/>
      <c r="RSG106" s="227"/>
      <c r="RSH106" s="227"/>
      <c r="RSI106" s="227"/>
      <c r="RSJ106" s="227"/>
      <c r="RSK106" s="227"/>
      <c r="RSL106" s="227"/>
      <c r="RSM106" s="227"/>
      <c r="RSN106" s="227"/>
      <c r="RSO106" s="227"/>
      <c r="RSP106" s="227"/>
      <c r="RSQ106" s="227"/>
      <c r="RSR106" s="227"/>
      <c r="RSS106" s="227"/>
      <c r="RST106" s="227"/>
      <c r="RSU106" s="227"/>
      <c r="RSV106" s="227"/>
      <c r="RSW106" s="227"/>
      <c r="RSX106" s="227"/>
      <c r="RSY106" s="227"/>
      <c r="RSZ106" s="227"/>
      <c r="RTA106" s="227"/>
      <c r="RTB106" s="227"/>
      <c r="RTC106" s="227"/>
      <c r="RTD106" s="227"/>
      <c r="RTE106" s="227"/>
      <c r="RTF106" s="227"/>
      <c r="RTG106" s="227"/>
      <c r="RTH106" s="227"/>
      <c r="RTI106" s="227"/>
      <c r="RTJ106" s="227"/>
      <c r="RTK106" s="227"/>
      <c r="RTL106" s="227"/>
      <c r="RTM106" s="227"/>
      <c r="RTN106" s="227"/>
      <c r="RTO106" s="227"/>
      <c r="RTP106" s="227"/>
      <c r="RTQ106" s="227"/>
      <c r="RTR106" s="227"/>
      <c r="RTS106" s="227"/>
      <c r="RTT106" s="227"/>
      <c r="RTU106" s="227"/>
      <c r="RTV106" s="227"/>
      <c r="RTW106" s="227"/>
      <c r="RTX106" s="227"/>
      <c r="RTY106" s="227"/>
      <c r="RTZ106" s="227"/>
      <c r="RUA106" s="227"/>
      <c r="RUB106" s="227"/>
      <c r="RUC106" s="227"/>
      <c r="RUD106" s="227"/>
      <c r="RUE106" s="227"/>
      <c r="RUF106" s="227"/>
      <c r="RUG106" s="227"/>
      <c r="RUH106" s="227"/>
      <c r="RUI106" s="227"/>
      <c r="RUJ106" s="227"/>
      <c r="RUK106" s="227"/>
      <c r="RUL106" s="227"/>
      <c r="RUM106" s="227"/>
      <c r="RUN106" s="227"/>
      <c r="RUO106" s="227"/>
      <c r="RUP106" s="227"/>
      <c r="RUQ106" s="227"/>
      <c r="RUR106" s="227"/>
      <c r="RUS106" s="227"/>
      <c r="RUT106" s="227"/>
      <c r="RUU106" s="227"/>
      <c r="RUV106" s="227"/>
      <c r="RUW106" s="227"/>
      <c r="RUX106" s="227"/>
      <c r="RUY106" s="227"/>
      <c r="RUZ106" s="227"/>
      <c r="RVA106" s="227"/>
      <c r="RVB106" s="227"/>
      <c r="RVC106" s="227"/>
      <c r="RVD106" s="227"/>
      <c r="RVE106" s="227"/>
      <c r="RVF106" s="227"/>
      <c r="RVG106" s="227"/>
      <c r="RVH106" s="227"/>
      <c r="RVI106" s="227"/>
      <c r="RVJ106" s="227"/>
      <c r="RVK106" s="227"/>
      <c r="RVL106" s="227"/>
      <c r="RVM106" s="227"/>
      <c r="RVN106" s="227"/>
      <c r="RVO106" s="227"/>
      <c r="RVP106" s="227"/>
      <c r="RVQ106" s="227"/>
      <c r="RVR106" s="227"/>
      <c r="RVS106" s="227"/>
      <c r="RVT106" s="227"/>
      <c r="RVU106" s="227"/>
      <c r="RVV106" s="227"/>
      <c r="RVW106" s="227"/>
      <c r="RVX106" s="227"/>
      <c r="RVY106" s="227"/>
      <c r="RVZ106" s="227"/>
      <c r="RWA106" s="227"/>
      <c r="RWB106" s="227"/>
      <c r="RWC106" s="227"/>
      <c r="RWD106" s="227"/>
      <c r="RWE106" s="227"/>
      <c r="RWF106" s="227"/>
      <c r="RWG106" s="227"/>
      <c r="RWH106" s="227"/>
      <c r="RWI106" s="227"/>
      <c r="RWJ106" s="227"/>
      <c r="RWK106" s="227"/>
      <c r="RWL106" s="227"/>
      <c r="RWM106" s="227"/>
      <c r="RWN106" s="227"/>
      <c r="RWO106" s="227"/>
      <c r="RWP106" s="227"/>
      <c r="RWQ106" s="227"/>
      <c r="RWR106" s="227"/>
      <c r="RWS106" s="227"/>
      <c r="RWT106" s="227"/>
      <c r="RWU106" s="227"/>
      <c r="RWV106" s="227"/>
      <c r="RWW106" s="227"/>
      <c r="RWX106" s="227"/>
      <c r="RWY106" s="227"/>
      <c r="RWZ106" s="227"/>
      <c r="RXA106" s="227"/>
      <c r="RXB106" s="227"/>
      <c r="RXC106" s="227"/>
      <c r="RXD106" s="227"/>
      <c r="RXE106" s="227"/>
      <c r="RXF106" s="227"/>
      <c r="RXG106" s="227"/>
      <c r="RXH106" s="227"/>
      <c r="RXI106" s="227"/>
      <c r="RXJ106" s="227"/>
      <c r="RXK106" s="227"/>
      <c r="RXL106" s="227"/>
      <c r="RXM106" s="227"/>
      <c r="RXN106" s="227"/>
      <c r="RXO106" s="227"/>
      <c r="RXP106" s="227"/>
      <c r="RXQ106" s="227"/>
      <c r="RXR106" s="227"/>
      <c r="RXS106" s="227"/>
      <c r="RXT106" s="227"/>
      <c r="RXU106" s="227"/>
      <c r="RXV106" s="227"/>
      <c r="RXW106" s="227"/>
      <c r="RXX106" s="227"/>
      <c r="RXY106" s="227"/>
      <c r="RXZ106" s="227"/>
      <c r="RYA106" s="227"/>
      <c r="RYB106" s="227"/>
      <c r="RYC106" s="227"/>
      <c r="RYD106" s="227"/>
      <c r="RYE106" s="227"/>
      <c r="RYF106" s="227"/>
      <c r="RYG106" s="227"/>
      <c r="RYH106" s="227"/>
      <c r="RYI106" s="227"/>
      <c r="RYJ106" s="227"/>
      <c r="RYK106" s="227"/>
      <c r="RYL106" s="227"/>
      <c r="RYM106" s="227"/>
      <c r="RYN106" s="227"/>
      <c r="RYO106" s="227"/>
      <c r="RYP106" s="227"/>
      <c r="RYQ106" s="227"/>
      <c r="RYR106" s="227"/>
      <c r="RYS106" s="227"/>
      <c r="RYT106" s="227"/>
      <c r="RYU106" s="227"/>
      <c r="RYV106" s="227"/>
      <c r="RYW106" s="227"/>
      <c r="RYX106" s="227"/>
      <c r="RYY106" s="227"/>
      <c r="RYZ106" s="227"/>
      <c r="RZA106" s="227"/>
      <c r="RZB106" s="227"/>
      <c r="RZC106" s="227"/>
      <c r="RZD106" s="227"/>
      <c r="RZE106" s="227"/>
      <c r="RZF106" s="227"/>
      <c r="RZG106" s="227"/>
      <c r="RZH106" s="227"/>
      <c r="RZI106" s="227"/>
      <c r="RZJ106" s="227"/>
      <c r="RZK106" s="227"/>
      <c r="RZL106" s="227"/>
      <c r="RZM106" s="227"/>
      <c r="RZN106" s="227"/>
      <c r="RZO106" s="227"/>
      <c r="RZP106" s="227"/>
      <c r="RZQ106" s="227"/>
      <c r="RZR106" s="227"/>
      <c r="RZS106" s="227"/>
      <c r="RZT106" s="227"/>
      <c r="RZU106" s="227"/>
      <c r="RZV106" s="227"/>
      <c r="RZW106" s="227"/>
      <c r="RZX106" s="227"/>
      <c r="RZY106" s="227"/>
      <c r="RZZ106" s="227"/>
      <c r="SAA106" s="227"/>
      <c r="SAB106" s="227"/>
      <c r="SAC106" s="227"/>
      <c r="SAD106" s="227"/>
      <c r="SAE106" s="227"/>
      <c r="SAF106" s="227"/>
      <c r="SAG106" s="227"/>
      <c r="SAH106" s="227"/>
      <c r="SAI106" s="227"/>
      <c r="SAJ106" s="227"/>
      <c r="SAK106" s="227"/>
      <c r="SAL106" s="227"/>
      <c r="SAM106" s="227"/>
      <c r="SAN106" s="227"/>
      <c r="SAO106" s="227"/>
      <c r="SAP106" s="227"/>
      <c r="SAQ106" s="227"/>
      <c r="SAR106" s="227"/>
      <c r="SAS106" s="227"/>
      <c r="SAT106" s="227"/>
      <c r="SAU106" s="227"/>
      <c r="SAV106" s="227"/>
      <c r="SAW106" s="227"/>
      <c r="SAX106" s="227"/>
      <c r="SAY106" s="227"/>
      <c r="SAZ106" s="227"/>
      <c r="SBA106" s="227"/>
      <c r="SBB106" s="227"/>
      <c r="SBC106" s="227"/>
      <c r="SBD106" s="227"/>
      <c r="SBE106" s="227"/>
      <c r="SBF106" s="227"/>
      <c r="SBG106" s="227"/>
      <c r="SBH106" s="227"/>
      <c r="SBI106" s="227"/>
      <c r="SBJ106" s="227"/>
      <c r="SBK106" s="227"/>
      <c r="SBL106" s="227"/>
      <c r="SBM106" s="227"/>
      <c r="SBN106" s="227"/>
      <c r="SBO106" s="227"/>
      <c r="SBP106" s="227"/>
      <c r="SBQ106" s="227"/>
      <c r="SBR106" s="227"/>
      <c r="SBS106" s="227"/>
      <c r="SBT106" s="227"/>
      <c r="SBU106" s="227"/>
      <c r="SBV106" s="227"/>
      <c r="SBW106" s="227"/>
      <c r="SBX106" s="227"/>
      <c r="SBY106" s="227"/>
      <c r="SBZ106" s="227"/>
      <c r="SCA106" s="227"/>
      <c r="SCB106" s="227"/>
      <c r="SCC106" s="227"/>
      <c r="SCD106" s="227"/>
      <c r="SCE106" s="227"/>
      <c r="SCF106" s="227"/>
      <c r="SCG106" s="227"/>
      <c r="SCH106" s="227"/>
      <c r="SCI106" s="227"/>
      <c r="SCJ106" s="227"/>
      <c r="SCK106" s="227"/>
      <c r="SCL106" s="227"/>
      <c r="SCM106" s="227"/>
      <c r="SCN106" s="227"/>
      <c r="SCO106" s="227"/>
      <c r="SCP106" s="227"/>
      <c r="SCQ106" s="227"/>
      <c r="SCR106" s="227"/>
      <c r="SCS106" s="227"/>
      <c r="SCT106" s="227"/>
      <c r="SCU106" s="227"/>
      <c r="SCV106" s="227"/>
      <c r="SCW106" s="227"/>
      <c r="SCX106" s="227"/>
      <c r="SCY106" s="227"/>
      <c r="SCZ106" s="227"/>
      <c r="SDA106" s="227"/>
      <c r="SDB106" s="227"/>
      <c r="SDC106" s="227"/>
      <c r="SDD106" s="227"/>
      <c r="SDE106" s="227"/>
      <c r="SDF106" s="227"/>
      <c r="SDG106" s="227"/>
      <c r="SDH106" s="227"/>
      <c r="SDI106" s="227"/>
      <c r="SDJ106" s="227"/>
      <c r="SDK106" s="227"/>
      <c r="SDL106" s="227"/>
      <c r="SDM106" s="227"/>
      <c r="SDN106" s="227"/>
      <c r="SDO106" s="227"/>
      <c r="SDP106" s="227"/>
      <c r="SDQ106" s="227"/>
      <c r="SDR106" s="227"/>
      <c r="SDS106" s="227"/>
      <c r="SDT106" s="227"/>
      <c r="SDU106" s="227"/>
      <c r="SDV106" s="227"/>
      <c r="SDW106" s="227"/>
      <c r="SDX106" s="227"/>
      <c r="SDY106" s="227"/>
      <c r="SDZ106" s="227"/>
      <c r="SEA106" s="227"/>
      <c r="SEB106" s="227"/>
      <c r="SEC106" s="227"/>
      <c r="SED106" s="227"/>
      <c r="SEE106" s="227"/>
      <c r="SEF106" s="227"/>
      <c r="SEG106" s="227"/>
      <c r="SEH106" s="227"/>
      <c r="SEI106" s="227"/>
      <c r="SEJ106" s="227"/>
      <c r="SEK106" s="227"/>
      <c r="SEL106" s="227"/>
      <c r="SEM106" s="227"/>
      <c r="SEN106" s="227"/>
      <c r="SEO106" s="227"/>
      <c r="SEP106" s="227"/>
      <c r="SEQ106" s="227"/>
      <c r="SER106" s="227"/>
      <c r="SES106" s="227"/>
      <c r="SET106" s="227"/>
      <c r="SEU106" s="227"/>
      <c r="SEV106" s="227"/>
      <c r="SEW106" s="227"/>
      <c r="SEX106" s="227"/>
      <c r="SEY106" s="227"/>
      <c r="SEZ106" s="227"/>
      <c r="SFA106" s="227"/>
      <c r="SFB106" s="227"/>
      <c r="SFC106" s="227"/>
      <c r="SFD106" s="227"/>
      <c r="SFE106" s="227"/>
      <c r="SFF106" s="227"/>
      <c r="SFG106" s="227"/>
      <c r="SFH106" s="227"/>
      <c r="SFI106" s="227"/>
      <c r="SFJ106" s="227"/>
      <c r="SFK106" s="227"/>
      <c r="SFL106" s="227"/>
      <c r="SFM106" s="227"/>
      <c r="SFN106" s="227"/>
      <c r="SFO106" s="227"/>
      <c r="SFP106" s="227"/>
      <c r="SFQ106" s="227"/>
      <c r="SFR106" s="227"/>
      <c r="SFS106" s="227"/>
      <c r="SFT106" s="227"/>
      <c r="SFU106" s="227"/>
      <c r="SFV106" s="227"/>
      <c r="SFW106" s="227"/>
      <c r="SFX106" s="227"/>
      <c r="SFY106" s="227"/>
      <c r="SFZ106" s="227"/>
      <c r="SGA106" s="227"/>
      <c r="SGB106" s="227"/>
      <c r="SGC106" s="227"/>
      <c r="SGD106" s="227"/>
      <c r="SGE106" s="227"/>
      <c r="SGF106" s="227"/>
      <c r="SGG106" s="227"/>
      <c r="SGH106" s="227"/>
      <c r="SGI106" s="227"/>
      <c r="SGJ106" s="227"/>
      <c r="SGK106" s="227"/>
      <c r="SGL106" s="227"/>
      <c r="SGM106" s="227"/>
      <c r="SGN106" s="227"/>
      <c r="SGO106" s="227"/>
      <c r="SGP106" s="227"/>
      <c r="SGQ106" s="227"/>
      <c r="SGR106" s="227"/>
      <c r="SGS106" s="227"/>
      <c r="SGT106" s="227"/>
      <c r="SGU106" s="227"/>
      <c r="SGV106" s="227"/>
      <c r="SGW106" s="227"/>
      <c r="SGX106" s="227"/>
      <c r="SGY106" s="227"/>
      <c r="SGZ106" s="227"/>
      <c r="SHA106" s="227"/>
      <c r="SHB106" s="227"/>
      <c r="SHC106" s="227"/>
      <c r="SHD106" s="227"/>
      <c r="SHE106" s="227"/>
      <c r="SHF106" s="227"/>
      <c r="SHG106" s="227"/>
      <c r="SHH106" s="227"/>
      <c r="SHI106" s="227"/>
      <c r="SHJ106" s="227"/>
      <c r="SHK106" s="227"/>
      <c r="SHL106" s="227"/>
      <c r="SHM106" s="227"/>
      <c r="SHN106" s="227"/>
      <c r="SHO106" s="227"/>
      <c r="SHP106" s="227"/>
      <c r="SHQ106" s="227"/>
      <c r="SHR106" s="227"/>
      <c r="SHS106" s="227"/>
      <c r="SHT106" s="227"/>
      <c r="SHU106" s="227"/>
      <c r="SHV106" s="227"/>
      <c r="SHW106" s="227"/>
      <c r="SHX106" s="227"/>
      <c r="SHY106" s="227"/>
      <c r="SHZ106" s="227"/>
      <c r="SIA106" s="227"/>
      <c r="SIB106" s="227"/>
      <c r="SIC106" s="227"/>
      <c r="SID106" s="227"/>
      <c r="SIE106" s="227"/>
      <c r="SIF106" s="227"/>
      <c r="SIG106" s="227"/>
      <c r="SIH106" s="227"/>
      <c r="SII106" s="227"/>
      <c r="SIJ106" s="227"/>
      <c r="SIK106" s="227"/>
      <c r="SIL106" s="227"/>
      <c r="SIM106" s="227"/>
      <c r="SIN106" s="227"/>
      <c r="SIO106" s="227"/>
      <c r="SIP106" s="227"/>
      <c r="SIQ106" s="227"/>
      <c r="SIR106" s="227"/>
      <c r="SIS106" s="227"/>
      <c r="SIT106" s="227"/>
      <c r="SIU106" s="227"/>
      <c r="SIV106" s="227"/>
      <c r="SIW106" s="227"/>
      <c r="SIX106" s="227"/>
      <c r="SIY106" s="227"/>
      <c r="SIZ106" s="227"/>
      <c r="SJA106" s="227"/>
      <c r="SJB106" s="227"/>
      <c r="SJC106" s="227"/>
      <c r="SJD106" s="227"/>
      <c r="SJE106" s="227"/>
      <c r="SJF106" s="227"/>
      <c r="SJG106" s="227"/>
      <c r="SJH106" s="227"/>
      <c r="SJI106" s="227"/>
      <c r="SJJ106" s="227"/>
      <c r="SJK106" s="227"/>
      <c r="SJL106" s="227"/>
      <c r="SJM106" s="227"/>
      <c r="SJN106" s="227"/>
      <c r="SJO106" s="227"/>
      <c r="SJP106" s="227"/>
      <c r="SJQ106" s="227"/>
      <c r="SJR106" s="227"/>
      <c r="SJS106" s="227"/>
      <c r="SJT106" s="227"/>
      <c r="SJU106" s="227"/>
      <c r="SJV106" s="227"/>
      <c r="SJW106" s="227"/>
      <c r="SJX106" s="227"/>
      <c r="SJY106" s="227"/>
      <c r="SJZ106" s="227"/>
      <c r="SKA106" s="227"/>
      <c r="SKB106" s="227"/>
      <c r="SKC106" s="227"/>
      <c r="SKD106" s="227"/>
      <c r="SKE106" s="227"/>
      <c r="SKF106" s="227"/>
      <c r="SKG106" s="227"/>
      <c r="SKH106" s="227"/>
      <c r="SKI106" s="227"/>
      <c r="SKJ106" s="227"/>
      <c r="SKK106" s="227"/>
      <c r="SKL106" s="227"/>
      <c r="SKM106" s="227"/>
      <c r="SKN106" s="227"/>
      <c r="SKO106" s="227"/>
      <c r="SKP106" s="227"/>
      <c r="SKQ106" s="227"/>
      <c r="SKR106" s="227"/>
      <c r="SKS106" s="227"/>
      <c r="SKT106" s="227"/>
      <c r="SKU106" s="227"/>
      <c r="SKV106" s="227"/>
      <c r="SKW106" s="227"/>
      <c r="SKX106" s="227"/>
      <c r="SKY106" s="227"/>
      <c r="SKZ106" s="227"/>
      <c r="SLA106" s="227"/>
      <c r="SLB106" s="227"/>
      <c r="SLC106" s="227"/>
      <c r="SLD106" s="227"/>
      <c r="SLE106" s="227"/>
      <c r="SLF106" s="227"/>
      <c r="SLG106" s="227"/>
      <c r="SLH106" s="227"/>
      <c r="SLI106" s="227"/>
      <c r="SLJ106" s="227"/>
      <c r="SLK106" s="227"/>
      <c r="SLL106" s="227"/>
      <c r="SLM106" s="227"/>
      <c r="SLN106" s="227"/>
      <c r="SLO106" s="227"/>
      <c r="SLP106" s="227"/>
      <c r="SLQ106" s="227"/>
      <c r="SLR106" s="227"/>
      <c r="SLS106" s="227"/>
      <c r="SLT106" s="227"/>
      <c r="SLU106" s="227"/>
      <c r="SLV106" s="227"/>
      <c r="SLW106" s="227"/>
      <c r="SLX106" s="227"/>
      <c r="SLY106" s="227"/>
      <c r="SLZ106" s="227"/>
      <c r="SMA106" s="227"/>
      <c r="SMB106" s="227"/>
      <c r="SMC106" s="227"/>
      <c r="SMD106" s="227"/>
      <c r="SME106" s="227"/>
      <c r="SMF106" s="227"/>
      <c r="SMG106" s="227"/>
      <c r="SMH106" s="227"/>
      <c r="SMI106" s="227"/>
      <c r="SMJ106" s="227"/>
      <c r="SMK106" s="227"/>
      <c r="SML106" s="227"/>
      <c r="SMM106" s="227"/>
      <c r="SMN106" s="227"/>
      <c r="SMO106" s="227"/>
      <c r="SMP106" s="227"/>
      <c r="SMQ106" s="227"/>
      <c r="SMR106" s="227"/>
      <c r="SMS106" s="227"/>
      <c r="SMT106" s="227"/>
      <c r="SMU106" s="227"/>
      <c r="SMV106" s="227"/>
      <c r="SMW106" s="227"/>
      <c r="SMX106" s="227"/>
      <c r="SMY106" s="227"/>
      <c r="SMZ106" s="227"/>
      <c r="SNA106" s="227"/>
      <c r="SNB106" s="227"/>
      <c r="SNC106" s="227"/>
      <c r="SND106" s="227"/>
      <c r="SNE106" s="227"/>
      <c r="SNF106" s="227"/>
      <c r="SNG106" s="227"/>
      <c r="SNH106" s="227"/>
      <c r="SNI106" s="227"/>
      <c r="SNJ106" s="227"/>
      <c r="SNK106" s="227"/>
      <c r="SNL106" s="227"/>
      <c r="SNM106" s="227"/>
      <c r="SNN106" s="227"/>
      <c r="SNO106" s="227"/>
      <c r="SNP106" s="227"/>
      <c r="SNQ106" s="227"/>
      <c r="SNR106" s="227"/>
      <c r="SNS106" s="227"/>
      <c r="SNT106" s="227"/>
      <c r="SNU106" s="227"/>
      <c r="SNV106" s="227"/>
      <c r="SNW106" s="227"/>
      <c r="SNX106" s="227"/>
      <c r="SNY106" s="227"/>
      <c r="SNZ106" s="227"/>
      <c r="SOA106" s="227"/>
      <c r="SOB106" s="227"/>
      <c r="SOC106" s="227"/>
      <c r="SOD106" s="227"/>
      <c r="SOE106" s="227"/>
      <c r="SOF106" s="227"/>
      <c r="SOG106" s="227"/>
      <c r="SOH106" s="227"/>
      <c r="SOI106" s="227"/>
      <c r="SOJ106" s="227"/>
      <c r="SOK106" s="227"/>
      <c r="SOL106" s="227"/>
      <c r="SOM106" s="227"/>
      <c r="SON106" s="227"/>
      <c r="SOO106" s="227"/>
      <c r="SOP106" s="227"/>
      <c r="SOQ106" s="227"/>
      <c r="SOR106" s="227"/>
      <c r="SOS106" s="227"/>
      <c r="SOT106" s="227"/>
      <c r="SOU106" s="227"/>
      <c r="SOV106" s="227"/>
      <c r="SOW106" s="227"/>
      <c r="SOX106" s="227"/>
      <c r="SOY106" s="227"/>
      <c r="SOZ106" s="227"/>
      <c r="SPA106" s="227"/>
      <c r="SPB106" s="227"/>
      <c r="SPC106" s="227"/>
      <c r="SPD106" s="227"/>
      <c r="SPE106" s="227"/>
      <c r="SPF106" s="227"/>
      <c r="SPG106" s="227"/>
      <c r="SPH106" s="227"/>
      <c r="SPI106" s="227"/>
      <c r="SPJ106" s="227"/>
      <c r="SPK106" s="227"/>
      <c r="SPL106" s="227"/>
      <c r="SPM106" s="227"/>
      <c r="SPN106" s="227"/>
      <c r="SPO106" s="227"/>
      <c r="SPP106" s="227"/>
      <c r="SPQ106" s="227"/>
      <c r="SPR106" s="227"/>
      <c r="SPS106" s="227"/>
      <c r="SPT106" s="227"/>
      <c r="SPU106" s="227"/>
      <c r="SPV106" s="227"/>
      <c r="SPW106" s="227"/>
      <c r="SPX106" s="227"/>
      <c r="SPY106" s="227"/>
      <c r="SPZ106" s="227"/>
      <c r="SQA106" s="227"/>
      <c r="SQB106" s="227"/>
      <c r="SQC106" s="227"/>
      <c r="SQD106" s="227"/>
      <c r="SQE106" s="227"/>
      <c r="SQF106" s="227"/>
      <c r="SQG106" s="227"/>
      <c r="SQH106" s="227"/>
      <c r="SQI106" s="227"/>
      <c r="SQJ106" s="227"/>
      <c r="SQK106" s="227"/>
      <c r="SQL106" s="227"/>
      <c r="SQM106" s="227"/>
      <c r="SQN106" s="227"/>
      <c r="SQO106" s="227"/>
      <c r="SQP106" s="227"/>
      <c r="SQQ106" s="227"/>
      <c r="SQR106" s="227"/>
      <c r="SQS106" s="227"/>
      <c r="SQT106" s="227"/>
      <c r="SQU106" s="227"/>
      <c r="SQV106" s="227"/>
      <c r="SQW106" s="227"/>
      <c r="SQX106" s="227"/>
      <c r="SQY106" s="227"/>
      <c r="SQZ106" s="227"/>
      <c r="SRA106" s="227"/>
      <c r="SRB106" s="227"/>
      <c r="SRC106" s="227"/>
      <c r="SRD106" s="227"/>
      <c r="SRE106" s="227"/>
      <c r="SRF106" s="227"/>
      <c r="SRG106" s="227"/>
      <c r="SRH106" s="227"/>
      <c r="SRI106" s="227"/>
      <c r="SRJ106" s="227"/>
      <c r="SRK106" s="227"/>
      <c r="SRL106" s="227"/>
      <c r="SRM106" s="227"/>
      <c r="SRN106" s="227"/>
      <c r="SRO106" s="227"/>
      <c r="SRP106" s="227"/>
      <c r="SRQ106" s="227"/>
      <c r="SRR106" s="227"/>
      <c r="SRS106" s="227"/>
      <c r="SRT106" s="227"/>
      <c r="SRU106" s="227"/>
      <c r="SRV106" s="227"/>
      <c r="SRW106" s="227"/>
      <c r="SRX106" s="227"/>
      <c r="SRY106" s="227"/>
      <c r="SRZ106" s="227"/>
      <c r="SSA106" s="227"/>
      <c r="SSB106" s="227"/>
      <c r="SSC106" s="227"/>
      <c r="SSD106" s="227"/>
      <c r="SSE106" s="227"/>
      <c r="SSF106" s="227"/>
      <c r="SSG106" s="227"/>
      <c r="SSH106" s="227"/>
      <c r="SSI106" s="227"/>
      <c r="SSJ106" s="227"/>
      <c r="SSK106" s="227"/>
      <c r="SSL106" s="227"/>
      <c r="SSM106" s="227"/>
      <c r="SSN106" s="227"/>
      <c r="SSO106" s="227"/>
      <c r="SSP106" s="227"/>
      <c r="SSQ106" s="227"/>
      <c r="SSR106" s="227"/>
      <c r="SSS106" s="227"/>
      <c r="SST106" s="227"/>
      <c r="SSU106" s="227"/>
      <c r="SSV106" s="227"/>
      <c r="SSW106" s="227"/>
      <c r="SSX106" s="227"/>
      <c r="SSY106" s="227"/>
      <c r="SSZ106" s="227"/>
      <c r="STA106" s="227"/>
      <c r="STB106" s="227"/>
      <c r="STC106" s="227"/>
      <c r="STD106" s="227"/>
      <c r="STE106" s="227"/>
      <c r="STF106" s="227"/>
      <c r="STG106" s="227"/>
      <c r="STH106" s="227"/>
      <c r="STI106" s="227"/>
      <c r="STJ106" s="227"/>
      <c r="STK106" s="227"/>
      <c r="STL106" s="227"/>
      <c r="STM106" s="227"/>
      <c r="STN106" s="227"/>
      <c r="STO106" s="227"/>
      <c r="STP106" s="227"/>
      <c r="STQ106" s="227"/>
      <c r="STR106" s="227"/>
      <c r="STS106" s="227"/>
      <c r="STT106" s="227"/>
      <c r="STU106" s="227"/>
      <c r="STV106" s="227"/>
      <c r="STW106" s="227"/>
      <c r="STX106" s="227"/>
      <c r="STY106" s="227"/>
      <c r="STZ106" s="227"/>
      <c r="SUA106" s="227"/>
      <c r="SUB106" s="227"/>
      <c r="SUC106" s="227"/>
      <c r="SUD106" s="227"/>
      <c r="SUE106" s="227"/>
      <c r="SUF106" s="227"/>
      <c r="SUG106" s="227"/>
      <c r="SUH106" s="227"/>
      <c r="SUI106" s="227"/>
      <c r="SUJ106" s="227"/>
      <c r="SUK106" s="227"/>
      <c r="SUL106" s="227"/>
      <c r="SUM106" s="227"/>
      <c r="SUN106" s="227"/>
      <c r="SUO106" s="227"/>
      <c r="SUP106" s="227"/>
      <c r="SUQ106" s="227"/>
      <c r="SUR106" s="227"/>
      <c r="SUS106" s="227"/>
      <c r="SUT106" s="227"/>
      <c r="SUU106" s="227"/>
      <c r="SUV106" s="227"/>
      <c r="SUW106" s="227"/>
      <c r="SUX106" s="227"/>
      <c r="SUY106" s="227"/>
      <c r="SUZ106" s="227"/>
      <c r="SVA106" s="227"/>
      <c r="SVB106" s="227"/>
      <c r="SVC106" s="227"/>
      <c r="SVD106" s="227"/>
      <c r="SVE106" s="227"/>
      <c r="SVF106" s="227"/>
      <c r="SVG106" s="227"/>
      <c r="SVH106" s="227"/>
      <c r="SVI106" s="227"/>
      <c r="SVJ106" s="227"/>
      <c r="SVK106" s="227"/>
      <c r="SVL106" s="227"/>
      <c r="SVM106" s="227"/>
      <c r="SVN106" s="227"/>
      <c r="SVO106" s="227"/>
      <c r="SVP106" s="227"/>
      <c r="SVQ106" s="227"/>
      <c r="SVR106" s="227"/>
      <c r="SVS106" s="227"/>
      <c r="SVT106" s="227"/>
      <c r="SVU106" s="227"/>
      <c r="SVV106" s="227"/>
      <c r="SVW106" s="227"/>
      <c r="SVX106" s="227"/>
      <c r="SVY106" s="227"/>
      <c r="SVZ106" s="227"/>
      <c r="SWA106" s="227"/>
      <c r="SWB106" s="227"/>
      <c r="SWC106" s="227"/>
      <c r="SWD106" s="227"/>
      <c r="SWE106" s="227"/>
      <c r="SWF106" s="227"/>
      <c r="SWG106" s="227"/>
      <c r="SWH106" s="227"/>
      <c r="SWI106" s="227"/>
      <c r="SWJ106" s="227"/>
      <c r="SWK106" s="227"/>
      <c r="SWL106" s="227"/>
      <c r="SWM106" s="227"/>
      <c r="SWN106" s="227"/>
      <c r="SWO106" s="227"/>
      <c r="SWP106" s="227"/>
      <c r="SWQ106" s="227"/>
      <c r="SWR106" s="227"/>
      <c r="SWS106" s="227"/>
      <c r="SWT106" s="227"/>
      <c r="SWU106" s="227"/>
      <c r="SWV106" s="227"/>
      <c r="SWW106" s="227"/>
      <c r="SWX106" s="227"/>
      <c r="SWY106" s="227"/>
      <c r="SWZ106" s="227"/>
      <c r="SXA106" s="227"/>
      <c r="SXB106" s="227"/>
      <c r="SXC106" s="227"/>
      <c r="SXD106" s="227"/>
      <c r="SXE106" s="227"/>
      <c r="SXF106" s="227"/>
      <c r="SXG106" s="227"/>
      <c r="SXH106" s="227"/>
      <c r="SXI106" s="227"/>
      <c r="SXJ106" s="227"/>
      <c r="SXK106" s="227"/>
      <c r="SXL106" s="227"/>
      <c r="SXM106" s="227"/>
      <c r="SXN106" s="227"/>
      <c r="SXO106" s="227"/>
      <c r="SXP106" s="227"/>
      <c r="SXQ106" s="227"/>
      <c r="SXR106" s="227"/>
      <c r="SXS106" s="227"/>
      <c r="SXT106" s="227"/>
      <c r="SXU106" s="227"/>
      <c r="SXV106" s="227"/>
      <c r="SXW106" s="227"/>
      <c r="SXX106" s="227"/>
      <c r="SXY106" s="227"/>
      <c r="SXZ106" s="227"/>
      <c r="SYA106" s="227"/>
      <c r="SYB106" s="227"/>
      <c r="SYC106" s="227"/>
      <c r="SYD106" s="227"/>
      <c r="SYE106" s="227"/>
      <c r="SYF106" s="227"/>
      <c r="SYG106" s="227"/>
      <c r="SYH106" s="227"/>
      <c r="SYI106" s="227"/>
      <c r="SYJ106" s="227"/>
      <c r="SYK106" s="227"/>
      <c r="SYL106" s="227"/>
      <c r="SYM106" s="227"/>
      <c r="SYN106" s="227"/>
      <c r="SYO106" s="227"/>
      <c r="SYP106" s="227"/>
      <c r="SYQ106" s="227"/>
      <c r="SYR106" s="227"/>
      <c r="SYS106" s="227"/>
      <c r="SYT106" s="227"/>
      <c r="SYU106" s="227"/>
      <c r="SYV106" s="227"/>
      <c r="SYW106" s="227"/>
      <c r="SYX106" s="227"/>
      <c r="SYY106" s="227"/>
      <c r="SYZ106" s="227"/>
      <c r="SZA106" s="227"/>
      <c r="SZB106" s="227"/>
      <c r="SZC106" s="227"/>
      <c r="SZD106" s="227"/>
      <c r="SZE106" s="227"/>
      <c r="SZF106" s="227"/>
      <c r="SZG106" s="227"/>
      <c r="SZH106" s="227"/>
      <c r="SZI106" s="227"/>
      <c r="SZJ106" s="227"/>
      <c r="SZK106" s="227"/>
      <c r="SZL106" s="227"/>
      <c r="SZM106" s="227"/>
      <c r="SZN106" s="227"/>
      <c r="SZO106" s="227"/>
      <c r="SZP106" s="227"/>
      <c r="SZQ106" s="227"/>
      <c r="SZR106" s="227"/>
      <c r="SZS106" s="227"/>
      <c r="SZT106" s="227"/>
      <c r="SZU106" s="227"/>
      <c r="SZV106" s="227"/>
      <c r="SZW106" s="227"/>
      <c r="SZX106" s="227"/>
      <c r="SZY106" s="227"/>
      <c r="SZZ106" s="227"/>
      <c r="TAA106" s="227"/>
      <c r="TAB106" s="227"/>
      <c r="TAC106" s="227"/>
      <c r="TAD106" s="227"/>
      <c r="TAE106" s="227"/>
      <c r="TAF106" s="227"/>
      <c r="TAG106" s="227"/>
      <c r="TAH106" s="227"/>
      <c r="TAI106" s="227"/>
      <c r="TAJ106" s="227"/>
      <c r="TAK106" s="227"/>
      <c r="TAL106" s="227"/>
      <c r="TAM106" s="227"/>
      <c r="TAN106" s="227"/>
      <c r="TAO106" s="227"/>
      <c r="TAP106" s="227"/>
      <c r="TAQ106" s="227"/>
      <c r="TAR106" s="227"/>
      <c r="TAS106" s="227"/>
      <c r="TAT106" s="227"/>
      <c r="TAU106" s="227"/>
      <c r="TAV106" s="227"/>
      <c r="TAW106" s="227"/>
      <c r="TAX106" s="227"/>
      <c r="TAY106" s="227"/>
      <c r="TAZ106" s="227"/>
      <c r="TBA106" s="227"/>
      <c r="TBB106" s="227"/>
      <c r="TBC106" s="227"/>
      <c r="TBD106" s="227"/>
      <c r="TBE106" s="227"/>
      <c r="TBF106" s="227"/>
      <c r="TBG106" s="227"/>
      <c r="TBH106" s="227"/>
      <c r="TBI106" s="227"/>
      <c r="TBJ106" s="227"/>
      <c r="TBK106" s="227"/>
      <c r="TBL106" s="227"/>
      <c r="TBM106" s="227"/>
      <c r="TBN106" s="227"/>
      <c r="TBO106" s="227"/>
      <c r="TBP106" s="227"/>
      <c r="TBQ106" s="227"/>
      <c r="TBR106" s="227"/>
      <c r="TBS106" s="227"/>
      <c r="TBT106" s="227"/>
      <c r="TBU106" s="227"/>
      <c r="TBV106" s="227"/>
      <c r="TBW106" s="227"/>
      <c r="TBX106" s="227"/>
      <c r="TBY106" s="227"/>
      <c r="TBZ106" s="227"/>
      <c r="TCA106" s="227"/>
      <c r="TCB106" s="227"/>
      <c r="TCC106" s="227"/>
      <c r="TCD106" s="227"/>
      <c r="TCE106" s="227"/>
      <c r="TCF106" s="227"/>
      <c r="TCG106" s="227"/>
      <c r="TCH106" s="227"/>
      <c r="TCI106" s="227"/>
      <c r="TCJ106" s="227"/>
      <c r="TCK106" s="227"/>
      <c r="TCL106" s="227"/>
      <c r="TCM106" s="227"/>
      <c r="TCN106" s="227"/>
      <c r="TCO106" s="227"/>
      <c r="TCP106" s="227"/>
      <c r="TCQ106" s="227"/>
      <c r="TCR106" s="227"/>
      <c r="TCS106" s="227"/>
      <c r="TCT106" s="227"/>
      <c r="TCU106" s="227"/>
      <c r="TCV106" s="227"/>
      <c r="TCW106" s="227"/>
      <c r="TCX106" s="227"/>
      <c r="TCY106" s="227"/>
      <c r="TCZ106" s="227"/>
      <c r="TDA106" s="227"/>
      <c r="TDB106" s="227"/>
      <c r="TDC106" s="227"/>
      <c r="TDD106" s="227"/>
      <c r="TDE106" s="227"/>
      <c r="TDF106" s="227"/>
      <c r="TDG106" s="227"/>
      <c r="TDH106" s="227"/>
      <c r="TDI106" s="227"/>
      <c r="TDJ106" s="227"/>
      <c r="TDK106" s="227"/>
      <c r="TDL106" s="227"/>
      <c r="TDM106" s="227"/>
      <c r="TDN106" s="227"/>
      <c r="TDO106" s="227"/>
      <c r="TDP106" s="227"/>
      <c r="TDQ106" s="227"/>
      <c r="TDR106" s="227"/>
      <c r="TDS106" s="227"/>
      <c r="TDT106" s="227"/>
      <c r="TDU106" s="227"/>
      <c r="TDV106" s="227"/>
      <c r="TDW106" s="227"/>
      <c r="TDX106" s="227"/>
      <c r="TDY106" s="227"/>
      <c r="TDZ106" s="227"/>
      <c r="TEA106" s="227"/>
      <c r="TEB106" s="227"/>
      <c r="TEC106" s="227"/>
      <c r="TED106" s="227"/>
      <c r="TEE106" s="227"/>
      <c r="TEF106" s="227"/>
      <c r="TEG106" s="227"/>
      <c r="TEH106" s="227"/>
      <c r="TEI106" s="227"/>
      <c r="TEJ106" s="227"/>
      <c r="TEK106" s="227"/>
      <c r="TEL106" s="227"/>
      <c r="TEM106" s="227"/>
      <c r="TEN106" s="227"/>
      <c r="TEO106" s="227"/>
      <c r="TEP106" s="227"/>
      <c r="TEQ106" s="227"/>
      <c r="TER106" s="227"/>
      <c r="TES106" s="227"/>
      <c r="TET106" s="227"/>
      <c r="TEU106" s="227"/>
      <c r="TEV106" s="227"/>
      <c r="TEW106" s="227"/>
      <c r="TEX106" s="227"/>
      <c r="TEY106" s="227"/>
      <c r="TEZ106" s="227"/>
      <c r="TFA106" s="227"/>
      <c r="TFB106" s="227"/>
      <c r="TFC106" s="227"/>
      <c r="TFD106" s="227"/>
      <c r="TFE106" s="227"/>
      <c r="TFF106" s="227"/>
      <c r="TFG106" s="227"/>
      <c r="TFH106" s="227"/>
      <c r="TFI106" s="227"/>
      <c r="TFJ106" s="227"/>
      <c r="TFK106" s="227"/>
      <c r="TFL106" s="227"/>
      <c r="TFM106" s="227"/>
      <c r="TFN106" s="227"/>
      <c r="TFO106" s="227"/>
      <c r="TFP106" s="227"/>
      <c r="TFQ106" s="227"/>
      <c r="TFR106" s="227"/>
      <c r="TFS106" s="227"/>
      <c r="TFT106" s="227"/>
      <c r="TFU106" s="227"/>
      <c r="TFV106" s="227"/>
      <c r="TFW106" s="227"/>
      <c r="TFX106" s="227"/>
      <c r="TFY106" s="227"/>
      <c r="TFZ106" s="227"/>
      <c r="TGA106" s="227"/>
      <c r="TGB106" s="227"/>
      <c r="TGC106" s="227"/>
      <c r="TGD106" s="227"/>
      <c r="TGE106" s="227"/>
      <c r="TGF106" s="227"/>
      <c r="TGG106" s="227"/>
      <c r="TGH106" s="227"/>
      <c r="TGI106" s="227"/>
      <c r="TGJ106" s="227"/>
      <c r="TGK106" s="227"/>
      <c r="TGL106" s="227"/>
      <c r="TGM106" s="227"/>
      <c r="TGN106" s="227"/>
      <c r="TGO106" s="227"/>
      <c r="TGP106" s="227"/>
      <c r="TGQ106" s="227"/>
      <c r="TGR106" s="227"/>
      <c r="TGS106" s="227"/>
      <c r="TGT106" s="227"/>
      <c r="TGU106" s="227"/>
      <c r="TGV106" s="227"/>
      <c r="TGW106" s="227"/>
      <c r="TGX106" s="227"/>
      <c r="TGY106" s="227"/>
      <c r="TGZ106" s="227"/>
      <c r="THA106" s="227"/>
      <c r="THB106" s="227"/>
      <c r="THC106" s="227"/>
      <c r="THD106" s="227"/>
      <c r="THE106" s="227"/>
      <c r="THF106" s="227"/>
      <c r="THG106" s="227"/>
      <c r="THH106" s="227"/>
      <c r="THI106" s="227"/>
      <c r="THJ106" s="227"/>
      <c r="THK106" s="227"/>
      <c r="THL106" s="227"/>
      <c r="THM106" s="227"/>
      <c r="THN106" s="227"/>
      <c r="THO106" s="227"/>
      <c r="THP106" s="227"/>
      <c r="THQ106" s="227"/>
      <c r="THR106" s="227"/>
      <c r="THS106" s="227"/>
      <c r="THT106" s="227"/>
      <c r="THU106" s="227"/>
      <c r="THV106" s="227"/>
      <c r="THW106" s="227"/>
      <c r="THX106" s="227"/>
      <c r="THY106" s="227"/>
      <c r="THZ106" s="227"/>
      <c r="TIA106" s="227"/>
      <c r="TIB106" s="227"/>
      <c r="TIC106" s="227"/>
      <c r="TID106" s="227"/>
      <c r="TIE106" s="227"/>
      <c r="TIF106" s="227"/>
      <c r="TIG106" s="227"/>
      <c r="TIH106" s="227"/>
      <c r="TII106" s="227"/>
      <c r="TIJ106" s="227"/>
      <c r="TIK106" s="227"/>
      <c r="TIL106" s="227"/>
      <c r="TIM106" s="227"/>
      <c r="TIN106" s="227"/>
      <c r="TIO106" s="227"/>
      <c r="TIP106" s="227"/>
      <c r="TIQ106" s="227"/>
      <c r="TIR106" s="227"/>
      <c r="TIS106" s="227"/>
      <c r="TIT106" s="227"/>
      <c r="TIU106" s="227"/>
      <c r="TIV106" s="227"/>
      <c r="TIW106" s="227"/>
      <c r="TIX106" s="227"/>
      <c r="TIY106" s="227"/>
      <c r="TIZ106" s="227"/>
      <c r="TJA106" s="227"/>
      <c r="TJB106" s="227"/>
      <c r="TJC106" s="227"/>
      <c r="TJD106" s="227"/>
      <c r="TJE106" s="227"/>
      <c r="TJF106" s="227"/>
      <c r="TJG106" s="227"/>
      <c r="TJH106" s="227"/>
      <c r="TJI106" s="227"/>
      <c r="TJJ106" s="227"/>
      <c r="TJK106" s="227"/>
      <c r="TJL106" s="227"/>
      <c r="TJM106" s="227"/>
      <c r="TJN106" s="227"/>
      <c r="TJO106" s="227"/>
      <c r="TJP106" s="227"/>
      <c r="TJQ106" s="227"/>
      <c r="TJR106" s="227"/>
      <c r="TJS106" s="227"/>
      <c r="TJT106" s="227"/>
      <c r="TJU106" s="227"/>
      <c r="TJV106" s="227"/>
      <c r="TJW106" s="227"/>
      <c r="TJX106" s="227"/>
      <c r="TJY106" s="227"/>
      <c r="TJZ106" s="227"/>
      <c r="TKA106" s="227"/>
      <c r="TKB106" s="227"/>
      <c r="TKC106" s="227"/>
      <c r="TKD106" s="227"/>
      <c r="TKE106" s="227"/>
      <c r="TKF106" s="227"/>
      <c r="TKG106" s="227"/>
      <c r="TKH106" s="227"/>
      <c r="TKI106" s="227"/>
      <c r="TKJ106" s="227"/>
      <c r="TKK106" s="227"/>
      <c r="TKL106" s="227"/>
      <c r="TKM106" s="227"/>
      <c r="TKN106" s="227"/>
      <c r="TKO106" s="227"/>
      <c r="TKP106" s="227"/>
      <c r="TKQ106" s="227"/>
      <c r="TKR106" s="227"/>
      <c r="TKS106" s="227"/>
      <c r="TKT106" s="227"/>
      <c r="TKU106" s="227"/>
      <c r="TKV106" s="227"/>
      <c r="TKW106" s="227"/>
      <c r="TKX106" s="227"/>
      <c r="TKY106" s="227"/>
      <c r="TKZ106" s="227"/>
      <c r="TLA106" s="227"/>
      <c r="TLB106" s="227"/>
      <c r="TLC106" s="227"/>
      <c r="TLD106" s="227"/>
      <c r="TLE106" s="227"/>
      <c r="TLF106" s="227"/>
      <c r="TLG106" s="227"/>
      <c r="TLH106" s="227"/>
      <c r="TLI106" s="227"/>
      <c r="TLJ106" s="227"/>
      <c r="TLK106" s="227"/>
      <c r="TLL106" s="227"/>
      <c r="TLM106" s="227"/>
      <c r="TLN106" s="227"/>
      <c r="TLO106" s="227"/>
      <c r="TLP106" s="227"/>
      <c r="TLQ106" s="227"/>
      <c r="TLR106" s="227"/>
      <c r="TLS106" s="227"/>
      <c r="TLT106" s="227"/>
      <c r="TLU106" s="227"/>
      <c r="TLV106" s="227"/>
      <c r="TLW106" s="227"/>
      <c r="TLX106" s="227"/>
      <c r="TLY106" s="227"/>
      <c r="TLZ106" s="227"/>
      <c r="TMA106" s="227"/>
      <c r="TMB106" s="227"/>
      <c r="TMC106" s="227"/>
      <c r="TMD106" s="227"/>
      <c r="TME106" s="227"/>
      <c r="TMF106" s="227"/>
      <c r="TMG106" s="227"/>
      <c r="TMH106" s="227"/>
      <c r="TMI106" s="227"/>
      <c r="TMJ106" s="227"/>
      <c r="TMK106" s="227"/>
      <c r="TML106" s="227"/>
      <c r="TMM106" s="227"/>
      <c r="TMN106" s="227"/>
      <c r="TMO106" s="227"/>
      <c r="TMP106" s="227"/>
      <c r="TMQ106" s="227"/>
      <c r="TMR106" s="227"/>
      <c r="TMS106" s="227"/>
      <c r="TMT106" s="227"/>
      <c r="TMU106" s="227"/>
      <c r="TMV106" s="227"/>
      <c r="TMW106" s="227"/>
      <c r="TMX106" s="227"/>
      <c r="TMY106" s="227"/>
      <c r="TMZ106" s="227"/>
      <c r="TNA106" s="227"/>
      <c r="TNB106" s="227"/>
      <c r="TNC106" s="227"/>
      <c r="TND106" s="227"/>
      <c r="TNE106" s="227"/>
      <c r="TNF106" s="227"/>
      <c r="TNG106" s="227"/>
      <c r="TNH106" s="227"/>
      <c r="TNI106" s="227"/>
      <c r="TNJ106" s="227"/>
      <c r="TNK106" s="227"/>
      <c r="TNL106" s="227"/>
      <c r="TNM106" s="227"/>
      <c r="TNN106" s="227"/>
      <c r="TNO106" s="227"/>
      <c r="TNP106" s="227"/>
      <c r="TNQ106" s="227"/>
      <c r="TNR106" s="227"/>
      <c r="TNS106" s="227"/>
      <c r="TNT106" s="227"/>
      <c r="TNU106" s="227"/>
      <c r="TNV106" s="227"/>
      <c r="TNW106" s="227"/>
      <c r="TNX106" s="227"/>
      <c r="TNY106" s="227"/>
      <c r="TNZ106" s="227"/>
      <c r="TOA106" s="227"/>
      <c r="TOB106" s="227"/>
      <c r="TOC106" s="227"/>
      <c r="TOD106" s="227"/>
      <c r="TOE106" s="227"/>
      <c r="TOF106" s="227"/>
      <c r="TOG106" s="227"/>
      <c r="TOH106" s="227"/>
      <c r="TOI106" s="227"/>
      <c r="TOJ106" s="227"/>
      <c r="TOK106" s="227"/>
      <c r="TOL106" s="227"/>
      <c r="TOM106" s="227"/>
      <c r="TON106" s="227"/>
      <c r="TOO106" s="227"/>
      <c r="TOP106" s="227"/>
      <c r="TOQ106" s="227"/>
      <c r="TOR106" s="227"/>
      <c r="TOS106" s="227"/>
      <c r="TOT106" s="227"/>
      <c r="TOU106" s="227"/>
      <c r="TOV106" s="227"/>
      <c r="TOW106" s="227"/>
      <c r="TOX106" s="227"/>
      <c r="TOY106" s="227"/>
      <c r="TOZ106" s="227"/>
      <c r="TPA106" s="227"/>
      <c r="TPB106" s="227"/>
      <c r="TPC106" s="227"/>
      <c r="TPD106" s="227"/>
      <c r="TPE106" s="227"/>
      <c r="TPF106" s="227"/>
      <c r="TPG106" s="227"/>
      <c r="TPH106" s="227"/>
      <c r="TPI106" s="227"/>
      <c r="TPJ106" s="227"/>
      <c r="TPK106" s="227"/>
      <c r="TPL106" s="227"/>
      <c r="TPM106" s="227"/>
      <c r="TPN106" s="227"/>
      <c r="TPO106" s="227"/>
      <c r="TPP106" s="227"/>
      <c r="TPQ106" s="227"/>
      <c r="TPR106" s="227"/>
      <c r="TPS106" s="227"/>
      <c r="TPT106" s="227"/>
      <c r="TPU106" s="227"/>
      <c r="TPV106" s="227"/>
      <c r="TPW106" s="227"/>
      <c r="TPX106" s="227"/>
      <c r="TPY106" s="227"/>
      <c r="TPZ106" s="227"/>
      <c r="TQA106" s="227"/>
      <c r="TQB106" s="227"/>
      <c r="TQC106" s="227"/>
      <c r="TQD106" s="227"/>
      <c r="TQE106" s="227"/>
      <c r="TQF106" s="227"/>
      <c r="TQG106" s="227"/>
      <c r="TQH106" s="227"/>
      <c r="TQI106" s="227"/>
      <c r="TQJ106" s="227"/>
      <c r="TQK106" s="227"/>
      <c r="TQL106" s="227"/>
      <c r="TQM106" s="227"/>
      <c r="TQN106" s="227"/>
      <c r="TQO106" s="227"/>
      <c r="TQP106" s="227"/>
      <c r="TQQ106" s="227"/>
      <c r="TQR106" s="227"/>
      <c r="TQS106" s="227"/>
      <c r="TQT106" s="227"/>
      <c r="TQU106" s="227"/>
      <c r="TQV106" s="227"/>
      <c r="TQW106" s="227"/>
      <c r="TQX106" s="227"/>
      <c r="TQY106" s="227"/>
      <c r="TQZ106" s="227"/>
      <c r="TRA106" s="227"/>
      <c r="TRB106" s="227"/>
      <c r="TRC106" s="227"/>
      <c r="TRD106" s="227"/>
      <c r="TRE106" s="227"/>
      <c r="TRF106" s="227"/>
      <c r="TRG106" s="227"/>
      <c r="TRH106" s="227"/>
      <c r="TRI106" s="227"/>
      <c r="TRJ106" s="227"/>
      <c r="TRK106" s="227"/>
      <c r="TRL106" s="227"/>
      <c r="TRM106" s="227"/>
      <c r="TRN106" s="227"/>
      <c r="TRO106" s="227"/>
      <c r="TRP106" s="227"/>
      <c r="TRQ106" s="227"/>
      <c r="TRR106" s="227"/>
      <c r="TRS106" s="227"/>
      <c r="TRT106" s="227"/>
      <c r="TRU106" s="227"/>
      <c r="TRV106" s="227"/>
      <c r="TRW106" s="227"/>
      <c r="TRX106" s="227"/>
      <c r="TRY106" s="227"/>
      <c r="TRZ106" s="227"/>
      <c r="TSA106" s="227"/>
      <c r="TSB106" s="227"/>
      <c r="TSC106" s="227"/>
      <c r="TSD106" s="227"/>
      <c r="TSE106" s="227"/>
      <c r="TSF106" s="227"/>
      <c r="TSG106" s="227"/>
      <c r="TSH106" s="227"/>
      <c r="TSI106" s="227"/>
      <c r="TSJ106" s="227"/>
      <c r="TSK106" s="227"/>
      <c r="TSL106" s="227"/>
      <c r="TSM106" s="227"/>
      <c r="TSN106" s="227"/>
      <c r="TSO106" s="227"/>
      <c r="TSP106" s="227"/>
      <c r="TSQ106" s="227"/>
      <c r="TSR106" s="227"/>
      <c r="TSS106" s="227"/>
      <c r="TST106" s="227"/>
      <c r="TSU106" s="227"/>
      <c r="TSV106" s="227"/>
      <c r="TSW106" s="227"/>
      <c r="TSX106" s="227"/>
      <c r="TSY106" s="227"/>
      <c r="TSZ106" s="227"/>
      <c r="TTA106" s="227"/>
      <c r="TTB106" s="227"/>
      <c r="TTC106" s="227"/>
      <c r="TTD106" s="227"/>
      <c r="TTE106" s="227"/>
      <c r="TTF106" s="227"/>
      <c r="TTG106" s="227"/>
      <c r="TTH106" s="227"/>
      <c r="TTI106" s="227"/>
      <c r="TTJ106" s="227"/>
      <c r="TTK106" s="227"/>
      <c r="TTL106" s="227"/>
      <c r="TTM106" s="227"/>
      <c r="TTN106" s="227"/>
      <c r="TTO106" s="227"/>
      <c r="TTP106" s="227"/>
      <c r="TTQ106" s="227"/>
      <c r="TTR106" s="227"/>
      <c r="TTS106" s="227"/>
      <c r="TTT106" s="227"/>
      <c r="TTU106" s="227"/>
      <c r="TTV106" s="227"/>
      <c r="TTW106" s="227"/>
      <c r="TTX106" s="227"/>
      <c r="TTY106" s="227"/>
      <c r="TTZ106" s="227"/>
      <c r="TUA106" s="227"/>
      <c r="TUB106" s="227"/>
      <c r="TUC106" s="227"/>
      <c r="TUD106" s="227"/>
      <c r="TUE106" s="227"/>
      <c r="TUF106" s="227"/>
      <c r="TUG106" s="227"/>
      <c r="TUH106" s="227"/>
      <c r="TUI106" s="227"/>
      <c r="TUJ106" s="227"/>
      <c r="TUK106" s="227"/>
      <c r="TUL106" s="227"/>
      <c r="TUM106" s="227"/>
      <c r="TUN106" s="227"/>
      <c r="TUO106" s="227"/>
      <c r="TUP106" s="227"/>
      <c r="TUQ106" s="227"/>
      <c r="TUR106" s="227"/>
      <c r="TUS106" s="227"/>
      <c r="TUT106" s="227"/>
      <c r="TUU106" s="227"/>
      <c r="TUV106" s="227"/>
      <c r="TUW106" s="227"/>
      <c r="TUX106" s="227"/>
      <c r="TUY106" s="227"/>
      <c r="TUZ106" s="227"/>
      <c r="TVA106" s="227"/>
      <c r="TVB106" s="227"/>
      <c r="TVC106" s="227"/>
      <c r="TVD106" s="227"/>
      <c r="TVE106" s="227"/>
      <c r="TVF106" s="227"/>
      <c r="TVG106" s="227"/>
      <c r="TVH106" s="227"/>
      <c r="TVI106" s="227"/>
      <c r="TVJ106" s="227"/>
      <c r="TVK106" s="227"/>
      <c r="TVL106" s="227"/>
      <c r="TVM106" s="227"/>
      <c r="TVN106" s="227"/>
      <c r="TVO106" s="227"/>
      <c r="TVP106" s="227"/>
      <c r="TVQ106" s="227"/>
      <c r="TVR106" s="227"/>
      <c r="TVS106" s="227"/>
      <c r="TVT106" s="227"/>
      <c r="TVU106" s="227"/>
      <c r="TVV106" s="227"/>
      <c r="TVW106" s="227"/>
      <c r="TVX106" s="227"/>
      <c r="TVY106" s="227"/>
      <c r="TVZ106" s="227"/>
      <c r="TWA106" s="227"/>
      <c r="TWB106" s="227"/>
      <c r="TWC106" s="227"/>
      <c r="TWD106" s="227"/>
      <c r="TWE106" s="227"/>
      <c r="TWF106" s="227"/>
      <c r="TWG106" s="227"/>
      <c r="TWH106" s="227"/>
      <c r="TWI106" s="227"/>
      <c r="TWJ106" s="227"/>
      <c r="TWK106" s="227"/>
      <c r="TWL106" s="227"/>
      <c r="TWM106" s="227"/>
      <c r="TWN106" s="227"/>
      <c r="TWO106" s="227"/>
      <c r="TWP106" s="227"/>
      <c r="TWQ106" s="227"/>
      <c r="TWR106" s="227"/>
      <c r="TWS106" s="227"/>
      <c r="TWT106" s="227"/>
      <c r="TWU106" s="227"/>
      <c r="TWV106" s="227"/>
      <c r="TWW106" s="227"/>
      <c r="TWX106" s="227"/>
      <c r="TWY106" s="227"/>
      <c r="TWZ106" s="227"/>
      <c r="TXA106" s="227"/>
      <c r="TXB106" s="227"/>
      <c r="TXC106" s="227"/>
      <c r="TXD106" s="227"/>
      <c r="TXE106" s="227"/>
      <c r="TXF106" s="227"/>
      <c r="TXG106" s="227"/>
      <c r="TXH106" s="227"/>
      <c r="TXI106" s="227"/>
      <c r="TXJ106" s="227"/>
      <c r="TXK106" s="227"/>
      <c r="TXL106" s="227"/>
      <c r="TXM106" s="227"/>
      <c r="TXN106" s="227"/>
      <c r="TXO106" s="227"/>
      <c r="TXP106" s="227"/>
      <c r="TXQ106" s="227"/>
      <c r="TXR106" s="227"/>
      <c r="TXS106" s="227"/>
      <c r="TXT106" s="227"/>
      <c r="TXU106" s="227"/>
      <c r="TXV106" s="227"/>
      <c r="TXW106" s="227"/>
      <c r="TXX106" s="227"/>
      <c r="TXY106" s="227"/>
      <c r="TXZ106" s="227"/>
      <c r="TYA106" s="227"/>
      <c r="TYB106" s="227"/>
      <c r="TYC106" s="227"/>
      <c r="TYD106" s="227"/>
      <c r="TYE106" s="227"/>
      <c r="TYF106" s="227"/>
      <c r="TYG106" s="227"/>
      <c r="TYH106" s="227"/>
      <c r="TYI106" s="227"/>
      <c r="TYJ106" s="227"/>
      <c r="TYK106" s="227"/>
      <c r="TYL106" s="227"/>
      <c r="TYM106" s="227"/>
      <c r="TYN106" s="227"/>
      <c r="TYO106" s="227"/>
      <c r="TYP106" s="227"/>
      <c r="TYQ106" s="227"/>
      <c r="TYR106" s="227"/>
      <c r="TYS106" s="227"/>
      <c r="TYT106" s="227"/>
      <c r="TYU106" s="227"/>
      <c r="TYV106" s="227"/>
      <c r="TYW106" s="227"/>
      <c r="TYX106" s="227"/>
      <c r="TYY106" s="227"/>
      <c r="TYZ106" s="227"/>
      <c r="TZA106" s="227"/>
      <c r="TZB106" s="227"/>
      <c r="TZC106" s="227"/>
      <c r="TZD106" s="227"/>
      <c r="TZE106" s="227"/>
      <c r="TZF106" s="227"/>
      <c r="TZG106" s="227"/>
      <c r="TZH106" s="227"/>
      <c r="TZI106" s="227"/>
      <c r="TZJ106" s="227"/>
      <c r="TZK106" s="227"/>
      <c r="TZL106" s="227"/>
      <c r="TZM106" s="227"/>
      <c r="TZN106" s="227"/>
      <c r="TZO106" s="227"/>
      <c r="TZP106" s="227"/>
      <c r="TZQ106" s="227"/>
      <c r="TZR106" s="227"/>
      <c r="TZS106" s="227"/>
      <c r="TZT106" s="227"/>
      <c r="TZU106" s="227"/>
      <c r="TZV106" s="227"/>
      <c r="TZW106" s="227"/>
      <c r="TZX106" s="227"/>
      <c r="TZY106" s="227"/>
      <c r="TZZ106" s="227"/>
      <c r="UAA106" s="227"/>
      <c r="UAB106" s="227"/>
      <c r="UAC106" s="227"/>
      <c r="UAD106" s="227"/>
      <c r="UAE106" s="227"/>
      <c r="UAF106" s="227"/>
      <c r="UAG106" s="227"/>
      <c r="UAH106" s="227"/>
      <c r="UAI106" s="227"/>
      <c r="UAJ106" s="227"/>
      <c r="UAK106" s="227"/>
      <c r="UAL106" s="227"/>
      <c r="UAM106" s="227"/>
      <c r="UAN106" s="227"/>
      <c r="UAO106" s="227"/>
      <c r="UAP106" s="227"/>
      <c r="UAQ106" s="227"/>
      <c r="UAR106" s="227"/>
      <c r="UAS106" s="227"/>
      <c r="UAT106" s="227"/>
      <c r="UAU106" s="227"/>
      <c r="UAV106" s="227"/>
      <c r="UAW106" s="227"/>
      <c r="UAX106" s="227"/>
      <c r="UAY106" s="227"/>
      <c r="UAZ106" s="227"/>
      <c r="UBA106" s="227"/>
      <c r="UBB106" s="227"/>
      <c r="UBC106" s="227"/>
      <c r="UBD106" s="227"/>
      <c r="UBE106" s="227"/>
      <c r="UBF106" s="227"/>
      <c r="UBG106" s="227"/>
      <c r="UBH106" s="227"/>
      <c r="UBI106" s="227"/>
      <c r="UBJ106" s="227"/>
      <c r="UBK106" s="227"/>
      <c r="UBL106" s="227"/>
      <c r="UBM106" s="227"/>
      <c r="UBN106" s="227"/>
      <c r="UBO106" s="227"/>
      <c r="UBP106" s="227"/>
      <c r="UBQ106" s="227"/>
      <c r="UBR106" s="227"/>
      <c r="UBS106" s="227"/>
      <c r="UBT106" s="227"/>
      <c r="UBU106" s="227"/>
      <c r="UBV106" s="227"/>
      <c r="UBW106" s="227"/>
      <c r="UBX106" s="227"/>
      <c r="UBY106" s="227"/>
      <c r="UBZ106" s="227"/>
      <c r="UCA106" s="227"/>
      <c r="UCB106" s="227"/>
      <c r="UCC106" s="227"/>
      <c r="UCD106" s="227"/>
      <c r="UCE106" s="227"/>
      <c r="UCF106" s="227"/>
      <c r="UCG106" s="227"/>
      <c r="UCH106" s="227"/>
      <c r="UCI106" s="227"/>
      <c r="UCJ106" s="227"/>
      <c r="UCK106" s="227"/>
      <c r="UCL106" s="227"/>
      <c r="UCM106" s="227"/>
      <c r="UCN106" s="227"/>
      <c r="UCO106" s="227"/>
      <c r="UCP106" s="227"/>
      <c r="UCQ106" s="227"/>
      <c r="UCR106" s="227"/>
      <c r="UCS106" s="227"/>
      <c r="UCT106" s="227"/>
      <c r="UCU106" s="227"/>
      <c r="UCV106" s="227"/>
      <c r="UCW106" s="227"/>
      <c r="UCX106" s="227"/>
      <c r="UCY106" s="227"/>
      <c r="UCZ106" s="227"/>
      <c r="UDA106" s="227"/>
      <c r="UDB106" s="227"/>
      <c r="UDC106" s="227"/>
      <c r="UDD106" s="227"/>
      <c r="UDE106" s="227"/>
      <c r="UDF106" s="227"/>
      <c r="UDG106" s="227"/>
      <c r="UDH106" s="227"/>
      <c r="UDI106" s="227"/>
      <c r="UDJ106" s="227"/>
      <c r="UDK106" s="227"/>
      <c r="UDL106" s="227"/>
      <c r="UDM106" s="227"/>
      <c r="UDN106" s="227"/>
      <c r="UDO106" s="227"/>
      <c r="UDP106" s="227"/>
      <c r="UDQ106" s="227"/>
      <c r="UDR106" s="227"/>
      <c r="UDS106" s="227"/>
      <c r="UDT106" s="227"/>
      <c r="UDU106" s="227"/>
      <c r="UDV106" s="227"/>
      <c r="UDW106" s="227"/>
      <c r="UDX106" s="227"/>
      <c r="UDY106" s="227"/>
      <c r="UDZ106" s="227"/>
      <c r="UEA106" s="227"/>
      <c r="UEB106" s="227"/>
      <c r="UEC106" s="227"/>
      <c r="UED106" s="227"/>
      <c r="UEE106" s="227"/>
      <c r="UEF106" s="227"/>
      <c r="UEG106" s="227"/>
      <c r="UEH106" s="227"/>
      <c r="UEI106" s="227"/>
      <c r="UEJ106" s="227"/>
      <c r="UEK106" s="227"/>
      <c r="UEL106" s="227"/>
      <c r="UEM106" s="227"/>
      <c r="UEN106" s="227"/>
      <c r="UEO106" s="227"/>
      <c r="UEP106" s="227"/>
      <c r="UEQ106" s="227"/>
      <c r="UER106" s="227"/>
      <c r="UES106" s="227"/>
      <c r="UET106" s="227"/>
      <c r="UEU106" s="227"/>
      <c r="UEV106" s="227"/>
      <c r="UEW106" s="227"/>
      <c r="UEX106" s="227"/>
      <c r="UEY106" s="227"/>
      <c r="UEZ106" s="227"/>
      <c r="UFA106" s="227"/>
      <c r="UFB106" s="227"/>
      <c r="UFC106" s="227"/>
      <c r="UFD106" s="227"/>
      <c r="UFE106" s="227"/>
      <c r="UFF106" s="227"/>
      <c r="UFG106" s="227"/>
      <c r="UFH106" s="227"/>
      <c r="UFI106" s="227"/>
      <c r="UFJ106" s="227"/>
      <c r="UFK106" s="227"/>
      <c r="UFL106" s="227"/>
      <c r="UFM106" s="227"/>
      <c r="UFN106" s="227"/>
      <c r="UFO106" s="227"/>
      <c r="UFP106" s="227"/>
      <c r="UFQ106" s="227"/>
      <c r="UFR106" s="227"/>
      <c r="UFS106" s="227"/>
      <c r="UFT106" s="227"/>
      <c r="UFU106" s="227"/>
      <c r="UFV106" s="227"/>
      <c r="UFW106" s="227"/>
      <c r="UFX106" s="227"/>
      <c r="UFY106" s="227"/>
      <c r="UFZ106" s="227"/>
      <c r="UGA106" s="227"/>
      <c r="UGB106" s="227"/>
      <c r="UGC106" s="227"/>
      <c r="UGD106" s="227"/>
      <c r="UGE106" s="227"/>
      <c r="UGF106" s="227"/>
      <c r="UGG106" s="227"/>
      <c r="UGH106" s="227"/>
      <c r="UGI106" s="227"/>
      <c r="UGJ106" s="227"/>
      <c r="UGK106" s="227"/>
      <c r="UGL106" s="227"/>
      <c r="UGM106" s="227"/>
      <c r="UGN106" s="227"/>
      <c r="UGO106" s="227"/>
      <c r="UGP106" s="227"/>
      <c r="UGQ106" s="227"/>
      <c r="UGR106" s="227"/>
      <c r="UGS106" s="227"/>
      <c r="UGT106" s="227"/>
      <c r="UGU106" s="227"/>
      <c r="UGV106" s="227"/>
      <c r="UGW106" s="227"/>
      <c r="UGX106" s="227"/>
      <c r="UGY106" s="227"/>
      <c r="UGZ106" s="227"/>
      <c r="UHA106" s="227"/>
      <c r="UHB106" s="227"/>
      <c r="UHC106" s="227"/>
      <c r="UHD106" s="227"/>
      <c r="UHE106" s="227"/>
      <c r="UHF106" s="227"/>
      <c r="UHG106" s="227"/>
      <c r="UHH106" s="227"/>
      <c r="UHI106" s="227"/>
      <c r="UHJ106" s="227"/>
      <c r="UHK106" s="227"/>
      <c r="UHL106" s="227"/>
      <c r="UHM106" s="227"/>
      <c r="UHN106" s="227"/>
      <c r="UHO106" s="227"/>
      <c r="UHP106" s="227"/>
      <c r="UHQ106" s="227"/>
      <c r="UHR106" s="227"/>
      <c r="UHS106" s="227"/>
      <c r="UHT106" s="227"/>
      <c r="UHU106" s="227"/>
      <c r="UHV106" s="227"/>
      <c r="UHW106" s="227"/>
      <c r="UHX106" s="227"/>
      <c r="UHY106" s="227"/>
      <c r="UHZ106" s="227"/>
      <c r="UIA106" s="227"/>
      <c r="UIB106" s="227"/>
      <c r="UIC106" s="227"/>
      <c r="UID106" s="227"/>
      <c r="UIE106" s="227"/>
      <c r="UIF106" s="227"/>
      <c r="UIG106" s="227"/>
      <c r="UIH106" s="227"/>
      <c r="UII106" s="227"/>
      <c r="UIJ106" s="227"/>
      <c r="UIK106" s="227"/>
      <c r="UIL106" s="227"/>
      <c r="UIM106" s="227"/>
      <c r="UIN106" s="227"/>
      <c r="UIO106" s="227"/>
      <c r="UIP106" s="227"/>
      <c r="UIQ106" s="227"/>
      <c r="UIR106" s="227"/>
      <c r="UIS106" s="227"/>
      <c r="UIT106" s="227"/>
      <c r="UIU106" s="227"/>
      <c r="UIV106" s="227"/>
      <c r="UIW106" s="227"/>
      <c r="UIX106" s="227"/>
      <c r="UIY106" s="227"/>
      <c r="UIZ106" s="227"/>
      <c r="UJA106" s="227"/>
      <c r="UJB106" s="227"/>
      <c r="UJC106" s="227"/>
      <c r="UJD106" s="227"/>
      <c r="UJE106" s="227"/>
      <c r="UJF106" s="227"/>
      <c r="UJG106" s="227"/>
      <c r="UJH106" s="227"/>
      <c r="UJI106" s="227"/>
      <c r="UJJ106" s="227"/>
      <c r="UJK106" s="227"/>
      <c r="UJL106" s="227"/>
      <c r="UJM106" s="227"/>
      <c r="UJN106" s="227"/>
      <c r="UJO106" s="227"/>
      <c r="UJP106" s="227"/>
      <c r="UJQ106" s="227"/>
      <c r="UJR106" s="227"/>
      <c r="UJS106" s="227"/>
      <c r="UJT106" s="227"/>
      <c r="UJU106" s="227"/>
      <c r="UJV106" s="227"/>
      <c r="UJW106" s="227"/>
      <c r="UJX106" s="227"/>
      <c r="UJY106" s="227"/>
      <c r="UJZ106" s="227"/>
      <c r="UKA106" s="227"/>
      <c r="UKB106" s="227"/>
      <c r="UKC106" s="227"/>
      <c r="UKD106" s="227"/>
      <c r="UKE106" s="227"/>
      <c r="UKF106" s="227"/>
      <c r="UKG106" s="227"/>
      <c r="UKH106" s="227"/>
      <c r="UKI106" s="227"/>
      <c r="UKJ106" s="227"/>
      <c r="UKK106" s="227"/>
      <c r="UKL106" s="227"/>
      <c r="UKM106" s="227"/>
      <c r="UKN106" s="227"/>
      <c r="UKO106" s="227"/>
      <c r="UKP106" s="227"/>
      <c r="UKQ106" s="227"/>
      <c r="UKR106" s="227"/>
      <c r="UKS106" s="227"/>
      <c r="UKT106" s="227"/>
      <c r="UKU106" s="227"/>
      <c r="UKV106" s="227"/>
      <c r="UKW106" s="227"/>
      <c r="UKX106" s="227"/>
      <c r="UKY106" s="227"/>
      <c r="UKZ106" s="227"/>
      <c r="ULA106" s="227"/>
      <c r="ULB106" s="227"/>
      <c r="ULC106" s="227"/>
      <c r="ULD106" s="227"/>
      <c r="ULE106" s="227"/>
      <c r="ULF106" s="227"/>
      <c r="ULG106" s="227"/>
      <c r="ULH106" s="227"/>
      <c r="ULI106" s="227"/>
      <c r="ULJ106" s="227"/>
      <c r="ULK106" s="227"/>
      <c r="ULL106" s="227"/>
      <c r="ULM106" s="227"/>
      <c r="ULN106" s="227"/>
      <c r="ULO106" s="227"/>
      <c r="ULP106" s="227"/>
      <c r="ULQ106" s="227"/>
      <c r="ULR106" s="227"/>
      <c r="ULS106" s="227"/>
      <c r="ULT106" s="227"/>
      <c r="ULU106" s="227"/>
      <c r="ULV106" s="227"/>
      <c r="ULW106" s="227"/>
      <c r="ULX106" s="227"/>
      <c r="ULY106" s="227"/>
      <c r="ULZ106" s="227"/>
      <c r="UMA106" s="227"/>
      <c r="UMB106" s="227"/>
      <c r="UMC106" s="227"/>
      <c r="UMD106" s="227"/>
      <c r="UME106" s="227"/>
      <c r="UMF106" s="227"/>
      <c r="UMG106" s="227"/>
      <c r="UMH106" s="227"/>
      <c r="UMI106" s="227"/>
      <c r="UMJ106" s="227"/>
      <c r="UMK106" s="227"/>
      <c r="UML106" s="227"/>
      <c r="UMM106" s="227"/>
      <c r="UMN106" s="227"/>
      <c r="UMO106" s="227"/>
      <c r="UMP106" s="227"/>
      <c r="UMQ106" s="227"/>
      <c r="UMR106" s="227"/>
      <c r="UMS106" s="227"/>
      <c r="UMT106" s="227"/>
      <c r="UMU106" s="227"/>
      <c r="UMV106" s="227"/>
      <c r="UMW106" s="227"/>
      <c r="UMX106" s="227"/>
      <c r="UMY106" s="227"/>
      <c r="UMZ106" s="227"/>
      <c r="UNA106" s="227"/>
      <c r="UNB106" s="227"/>
      <c r="UNC106" s="227"/>
      <c r="UND106" s="227"/>
      <c r="UNE106" s="227"/>
      <c r="UNF106" s="227"/>
      <c r="UNG106" s="227"/>
      <c r="UNH106" s="227"/>
      <c r="UNI106" s="227"/>
      <c r="UNJ106" s="227"/>
      <c r="UNK106" s="227"/>
      <c r="UNL106" s="227"/>
      <c r="UNM106" s="227"/>
      <c r="UNN106" s="227"/>
      <c r="UNO106" s="227"/>
      <c r="UNP106" s="227"/>
      <c r="UNQ106" s="227"/>
      <c r="UNR106" s="227"/>
      <c r="UNS106" s="227"/>
      <c r="UNT106" s="227"/>
      <c r="UNU106" s="227"/>
      <c r="UNV106" s="227"/>
      <c r="UNW106" s="227"/>
      <c r="UNX106" s="227"/>
      <c r="UNY106" s="227"/>
      <c r="UNZ106" s="227"/>
      <c r="UOA106" s="227"/>
      <c r="UOB106" s="227"/>
      <c r="UOC106" s="227"/>
      <c r="UOD106" s="227"/>
      <c r="UOE106" s="227"/>
      <c r="UOF106" s="227"/>
      <c r="UOG106" s="227"/>
      <c r="UOH106" s="227"/>
      <c r="UOI106" s="227"/>
      <c r="UOJ106" s="227"/>
      <c r="UOK106" s="227"/>
      <c r="UOL106" s="227"/>
      <c r="UOM106" s="227"/>
      <c r="UON106" s="227"/>
      <c r="UOO106" s="227"/>
      <c r="UOP106" s="227"/>
      <c r="UOQ106" s="227"/>
      <c r="UOR106" s="227"/>
      <c r="UOS106" s="227"/>
      <c r="UOT106" s="227"/>
      <c r="UOU106" s="227"/>
      <c r="UOV106" s="227"/>
      <c r="UOW106" s="227"/>
      <c r="UOX106" s="227"/>
      <c r="UOY106" s="227"/>
      <c r="UOZ106" s="227"/>
      <c r="UPA106" s="227"/>
      <c r="UPB106" s="227"/>
      <c r="UPC106" s="227"/>
      <c r="UPD106" s="227"/>
      <c r="UPE106" s="227"/>
      <c r="UPF106" s="227"/>
      <c r="UPG106" s="227"/>
      <c r="UPH106" s="227"/>
      <c r="UPI106" s="227"/>
      <c r="UPJ106" s="227"/>
      <c r="UPK106" s="227"/>
      <c r="UPL106" s="227"/>
      <c r="UPM106" s="227"/>
      <c r="UPN106" s="227"/>
      <c r="UPO106" s="227"/>
      <c r="UPP106" s="227"/>
      <c r="UPQ106" s="227"/>
      <c r="UPR106" s="227"/>
      <c r="UPS106" s="227"/>
      <c r="UPT106" s="227"/>
      <c r="UPU106" s="227"/>
      <c r="UPV106" s="227"/>
      <c r="UPW106" s="227"/>
      <c r="UPX106" s="227"/>
      <c r="UPY106" s="227"/>
      <c r="UPZ106" s="227"/>
      <c r="UQA106" s="227"/>
      <c r="UQB106" s="227"/>
      <c r="UQC106" s="227"/>
      <c r="UQD106" s="227"/>
      <c r="UQE106" s="227"/>
      <c r="UQF106" s="227"/>
      <c r="UQG106" s="227"/>
      <c r="UQH106" s="227"/>
      <c r="UQI106" s="227"/>
      <c r="UQJ106" s="227"/>
      <c r="UQK106" s="227"/>
      <c r="UQL106" s="227"/>
      <c r="UQM106" s="227"/>
      <c r="UQN106" s="227"/>
      <c r="UQO106" s="227"/>
      <c r="UQP106" s="227"/>
      <c r="UQQ106" s="227"/>
      <c r="UQR106" s="227"/>
      <c r="UQS106" s="227"/>
      <c r="UQT106" s="227"/>
      <c r="UQU106" s="227"/>
      <c r="UQV106" s="227"/>
      <c r="UQW106" s="227"/>
      <c r="UQX106" s="227"/>
      <c r="UQY106" s="227"/>
      <c r="UQZ106" s="227"/>
      <c r="URA106" s="227"/>
      <c r="URB106" s="227"/>
      <c r="URC106" s="227"/>
      <c r="URD106" s="227"/>
      <c r="URE106" s="227"/>
      <c r="URF106" s="227"/>
      <c r="URG106" s="227"/>
      <c r="URH106" s="227"/>
      <c r="URI106" s="227"/>
      <c r="URJ106" s="227"/>
      <c r="URK106" s="227"/>
      <c r="URL106" s="227"/>
      <c r="URM106" s="227"/>
      <c r="URN106" s="227"/>
      <c r="URO106" s="227"/>
      <c r="URP106" s="227"/>
      <c r="URQ106" s="227"/>
      <c r="URR106" s="227"/>
      <c r="URS106" s="227"/>
      <c r="URT106" s="227"/>
      <c r="URU106" s="227"/>
      <c r="URV106" s="227"/>
      <c r="URW106" s="227"/>
      <c r="URX106" s="227"/>
      <c r="URY106" s="227"/>
      <c r="URZ106" s="227"/>
      <c r="USA106" s="227"/>
      <c r="USB106" s="227"/>
      <c r="USC106" s="227"/>
      <c r="USD106" s="227"/>
      <c r="USE106" s="227"/>
      <c r="USF106" s="227"/>
      <c r="USG106" s="227"/>
      <c r="USH106" s="227"/>
      <c r="USI106" s="227"/>
      <c r="USJ106" s="227"/>
      <c r="USK106" s="227"/>
      <c r="USL106" s="227"/>
      <c r="USM106" s="227"/>
      <c r="USN106" s="227"/>
      <c r="USO106" s="227"/>
      <c r="USP106" s="227"/>
      <c r="USQ106" s="227"/>
      <c r="USR106" s="227"/>
      <c r="USS106" s="227"/>
      <c r="UST106" s="227"/>
      <c r="USU106" s="227"/>
      <c r="USV106" s="227"/>
      <c r="USW106" s="227"/>
      <c r="USX106" s="227"/>
      <c r="USY106" s="227"/>
      <c r="USZ106" s="227"/>
      <c r="UTA106" s="227"/>
      <c r="UTB106" s="227"/>
      <c r="UTC106" s="227"/>
      <c r="UTD106" s="227"/>
      <c r="UTE106" s="227"/>
      <c r="UTF106" s="227"/>
      <c r="UTG106" s="227"/>
      <c r="UTH106" s="227"/>
      <c r="UTI106" s="227"/>
      <c r="UTJ106" s="227"/>
      <c r="UTK106" s="227"/>
      <c r="UTL106" s="227"/>
      <c r="UTM106" s="227"/>
      <c r="UTN106" s="227"/>
      <c r="UTO106" s="227"/>
      <c r="UTP106" s="227"/>
      <c r="UTQ106" s="227"/>
      <c r="UTR106" s="227"/>
      <c r="UTS106" s="227"/>
      <c r="UTT106" s="227"/>
      <c r="UTU106" s="227"/>
      <c r="UTV106" s="227"/>
      <c r="UTW106" s="227"/>
      <c r="UTX106" s="227"/>
      <c r="UTY106" s="227"/>
      <c r="UTZ106" s="227"/>
      <c r="UUA106" s="227"/>
      <c r="UUB106" s="227"/>
      <c r="UUC106" s="227"/>
      <c r="UUD106" s="227"/>
      <c r="UUE106" s="227"/>
      <c r="UUF106" s="227"/>
      <c r="UUG106" s="227"/>
      <c r="UUH106" s="227"/>
      <c r="UUI106" s="227"/>
      <c r="UUJ106" s="227"/>
      <c r="UUK106" s="227"/>
      <c r="UUL106" s="227"/>
      <c r="UUM106" s="227"/>
      <c r="UUN106" s="227"/>
      <c r="UUO106" s="227"/>
      <c r="UUP106" s="227"/>
      <c r="UUQ106" s="227"/>
      <c r="UUR106" s="227"/>
      <c r="UUS106" s="227"/>
      <c r="UUT106" s="227"/>
      <c r="UUU106" s="227"/>
      <c r="UUV106" s="227"/>
      <c r="UUW106" s="227"/>
      <c r="UUX106" s="227"/>
      <c r="UUY106" s="227"/>
      <c r="UUZ106" s="227"/>
      <c r="UVA106" s="227"/>
      <c r="UVB106" s="227"/>
      <c r="UVC106" s="227"/>
      <c r="UVD106" s="227"/>
      <c r="UVE106" s="227"/>
      <c r="UVF106" s="227"/>
      <c r="UVG106" s="227"/>
      <c r="UVH106" s="227"/>
      <c r="UVI106" s="227"/>
      <c r="UVJ106" s="227"/>
      <c r="UVK106" s="227"/>
      <c r="UVL106" s="227"/>
      <c r="UVM106" s="227"/>
      <c r="UVN106" s="227"/>
      <c r="UVO106" s="227"/>
      <c r="UVP106" s="227"/>
      <c r="UVQ106" s="227"/>
      <c r="UVR106" s="227"/>
      <c r="UVS106" s="227"/>
      <c r="UVT106" s="227"/>
      <c r="UVU106" s="227"/>
      <c r="UVV106" s="227"/>
      <c r="UVW106" s="227"/>
      <c r="UVX106" s="227"/>
      <c r="UVY106" s="227"/>
      <c r="UVZ106" s="227"/>
      <c r="UWA106" s="227"/>
      <c r="UWB106" s="227"/>
      <c r="UWC106" s="227"/>
      <c r="UWD106" s="227"/>
      <c r="UWE106" s="227"/>
      <c r="UWF106" s="227"/>
      <c r="UWG106" s="227"/>
      <c r="UWH106" s="227"/>
      <c r="UWI106" s="227"/>
      <c r="UWJ106" s="227"/>
      <c r="UWK106" s="227"/>
      <c r="UWL106" s="227"/>
      <c r="UWM106" s="227"/>
      <c r="UWN106" s="227"/>
      <c r="UWO106" s="227"/>
      <c r="UWP106" s="227"/>
      <c r="UWQ106" s="227"/>
      <c r="UWR106" s="227"/>
      <c r="UWS106" s="227"/>
      <c r="UWT106" s="227"/>
      <c r="UWU106" s="227"/>
      <c r="UWV106" s="227"/>
      <c r="UWW106" s="227"/>
      <c r="UWX106" s="227"/>
      <c r="UWY106" s="227"/>
      <c r="UWZ106" s="227"/>
      <c r="UXA106" s="227"/>
      <c r="UXB106" s="227"/>
      <c r="UXC106" s="227"/>
      <c r="UXD106" s="227"/>
      <c r="UXE106" s="227"/>
      <c r="UXF106" s="227"/>
      <c r="UXG106" s="227"/>
      <c r="UXH106" s="227"/>
      <c r="UXI106" s="227"/>
      <c r="UXJ106" s="227"/>
      <c r="UXK106" s="227"/>
      <c r="UXL106" s="227"/>
      <c r="UXM106" s="227"/>
      <c r="UXN106" s="227"/>
      <c r="UXO106" s="227"/>
      <c r="UXP106" s="227"/>
      <c r="UXQ106" s="227"/>
      <c r="UXR106" s="227"/>
      <c r="UXS106" s="227"/>
      <c r="UXT106" s="227"/>
      <c r="UXU106" s="227"/>
      <c r="UXV106" s="227"/>
      <c r="UXW106" s="227"/>
      <c r="UXX106" s="227"/>
      <c r="UXY106" s="227"/>
      <c r="UXZ106" s="227"/>
      <c r="UYA106" s="227"/>
      <c r="UYB106" s="227"/>
      <c r="UYC106" s="227"/>
      <c r="UYD106" s="227"/>
      <c r="UYE106" s="227"/>
      <c r="UYF106" s="227"/>
      <c r="UYG106" s="227"/>
      <c r="UYH106" s="227"/>
      <c r="UYI106" s="227"/>
      <c r="UYJ106" s="227"/>
      <c r="UYK106" s="227"/>
      <c r="UYL106" s="227"/>
      <c r="UYM106" s="227"/>
      <c r="UYN106" s="227"/>
      <c r="UYO106" s="227"/>
      <c r="UYP106" s="227"/>
      <c r="UYQ106" s="227"/>
      <c r="UYR106" s="227"/>
      <c r="UYS106" s="227"/>
      <c r="UYT106" s="227"/>
      <c r="UYU106" s="227"/>
      <c r="UYV106" s="227"/>
      <c r="UYW106" s="227"/>
      <c r="UYX106" s="227"/>
      <c r="UYY106" s="227"/>
      <c r="UYZ106" s="227"/>
      <c r="UZA106" s="227"/>
      <c r="UZB106" s="227"/>
      <c r="UZC106" s="227"/>
      <c r="UZD106" s="227"/>
      <c r="UZE106" s="227"/>
      <c r="UZF106" s="227"/>
      <c r="UZG106" s="227"/>
      <c r="UZH106" s="227"/>
      <c r="UZI106" s="227"/>
      <c r="UZJ106" s="227"/>
      <c r="UZK106" s="227"/>
      <c r="UZL106" s="227"/>
      <c r="UZM106" s="227"/>
      <c r="UZN106" s="227"/>
      <c r="UZO106" s="227"/>
      <c r="UZP106" s="227"/>
      <c r="UZQ106" s="227"/>
      <c r="UZR106" s="227"/>
      <c r="UZS106" s="227"/>
      <c r="UZT106" s="227"/>
      <c r="UZU106" s="227"/>
      <c r="UZV106" s="227"/>
      <c r="UZW106" s="227"/>
      <c r="UZX106" s="227"/>
      <c r="UZY106" s="227"/>
      <c r="UZZ106" s="227"/>
      <c r="VAA106" s="227"/>
      <c r="VAB106" s="227"/>
      <c r="VAC106" s="227"/>
      <c r="VAD106" s="227"/>
      <c r="VAE106" s="227"/>
      <c r="VAF106" s="227"/>
      <c r="VAG106" s="227"/>
      <c r="VAH106" s="227"/>
      <c r="VAI106" s="227"/>
      <c r="VAJ106" s="227"/>
      <c r="VAK106" s="227"/>
      <c r="VAL106" s="227"/>
      <c r="VAM106" s="227"/>
      <c r="VAN106" s="227"/>
      <c r="VAO106" s="227"/>
      <c r="VAP106" s="227"/>
      <c r="VAQ106" s="227"/>
      <c r="VAR106" s="227"/>
      <c r="VAS106" s="227"/>
      <c r="VAT106" s="227"/>
      <c r="VAU106" s="227"/>
      <c r="VAV106" s="227"/>
      <c r="VAW106" s="227"/>
      <c r="VAX106" s="227"/>
      <c r="VAY106" s="227"/>
      <c r="VAZ106" s="227"/>
      <c r="VBA106" s="227"/>
      <c r="VBB106" s="227"/>
      <c r="VBC106" s="227"/>
      <c r="VBD106" s="227"/>
      <c r="VBE106" s="227"/>
      <c r="VBF106" s="227"/>
      <c r="VBG106" s="227"/>
      <c r="VBH106" s="227"/>
      <c r="VBI106" s="227"/>
      <c r="VBJ106" s="227"/>
      <c r="VBK106" s="227"/>
      <c r="VBL106" s="227"/>
      <c r="VBM106" s="227"/>
      <c r="VBN106" s="227"/>
      <c r="VBO106" s="227"/>
      <c r="VBP106" s="227"/>
      <c r="VBQ106" s="227"/>
      <c r="VBR106" s="227"/>
      <c r="VBS106" s="227"/>
      <c r="VBT106" s="227"/>
      <c r="VBU106" s="227"/>
      <c r="VBV106" s="227"/>
      <c r="VBW106" s="227"/>
      <c r="VBX106" s="227"/>
      <c r="VBY106" s="227"/>
      <c r="VBZ106" s="227"/>
      <c r="VCA106" s="227"/>
      <c r="VCB106" s="227"/>
      <c r="VCC106" s="227"/>
      <c r="VCD106" s="227"/>
      <c r="VCE106" s="227"/>
      <c r="VCF106" s="227"/>
      <c r="VCG106" s="227"/>
      <c r="VCH106" s="227"/>
      <c r="VCI106" s="227"/>
      <c r="VCJ106" s="227"/>
      <c r="VCK106" s="227"/>
      <c r="VCL106" s="227"/>
      <c r="VCM106" s="227"/>
      <c r="VCN106" s="227"/>
      <c r="VCO106" s="227"/>
      <c r="VCP106" s="227"/>
      <c r="VCQ106" s="227"/>
      <c r="VCR106" s="227"/>
      <c r="VCS106" s="227"/>
      <c r="VCT106" s="227"/>
      <c r="VCU106" s="227"/>
      <c r="VCV106" s="227"/>
      <c r="VCW106" s="227"/>
      <c r="VCX106" s="227"/>
      <c r="VCY106" s="227"/>
      <c r="VCZ106" s="227"/>
      <c r="VDA106" s="227"/>
      <c r="VDB106" s="227"/>
      <c r="VDC106" s="227"/>
      <c r="VDD106" s="227"/>
      <c r="VDE106" s="227"/>
      <c r="VDF106" s="227"/>
      <c r="VDG106" s="227"/>
      <c r="VDH106" s="227"/>
      <c r="VDI106" s="227"/>
      <c r="VDJ106" s="227"/>
      <c r="VDK106" s="227"/>
      <c r="VDL106" s="227"/>
      <c r="VDM106" s="227"/>
      <c r="VDN106" s="227"/>
      <c r="VDO106" s="227"/>
      <c r="VDP106" s="227"/>
      <c r="VDQ106" s="227"/>
      <c r="VDR106" s="227"/>
      <c r="VDS106" s="227"/>
      <c r="VDT106" s="227"/>
      <c r="VDU106" s="227"/>
      <c r="VDV106" s="227"/>
      <c r="VDW106" s="227"/>
      <c r="VDX106" s="227"/>
      <c r="VDY106" s="227"/>
      <c r="VDZ106" s="227"/>
      <c r="VEA106" s="227"/>
      <c r="VEB106" s="227"/>
      <c r="VEC106" s="227"/>
      <c r="VED106" s="227"/>
      <c r="VEE106" s="227"/>
      <c r="VEF106" s="227"/>
      <c r="VEG106" s="227"/>
      <c r="VEH106" s="227"/>
      <c r="VEI106" s="227"/>
      <c r="VEJ106" s="227"/>
      <c r="VEK106" s="227"/>
      <c r="VEL106" s="227"/>
      <c r="VEM106" s="227"/>
      <c r="VEN106" s="227"/>
      <c r="VEO106" s="227"/>
      <c r="VEP106" s="227"/>
      <c r="VEQ106" s="227"/>
      <c r="VER106" s="227"/>
      <c r="VES106" s="227"/>
      <c r="VET106" s="227"/>
      <c r="VEU106" s="227"/>
      <c r="VEV106" s="227"/>
      <c r="VEW106" s="227"/>
      <c r="VEX106" s="227"/>
      <c r="VEY106" s="227"/>
      <c r="VEZ106" s="227"/>
      <c r="VFA106" s="227"/>
      <c r="VFB106" s="227"/>
      <c r="VFC106" s="227"/>
      <c r="VFD106" s="227"/>
      <c r="VFE106" s="227"/>
      <c r="VFF106" s="227"/>
      <c r="VFG106" s="227"/>
      <c r="VFH106" s="227"/>
      <c r="VFI106" s="227"/>
      <c r="VFJ106" s="227"/>
      <c r="VFK106" s="227"/>
      <c r="VFL106" s="227"/>
      <c r="VFM106" s="227"/>
      <c r="VFN106" s="227"/>
      <c r="VFO106" s="227"/>
      <c r="VFP106" s="227"/>
      <c r="VFQ106" s="227"/>
      <c r="VFR106" s="227"/>
      <c r="VFS106" s="227"/>
      <c r="VFT106" s="227"/>
      <c r="VFU106" s="227"/>
      <c r="VFV106" s="227"/>
      <c r="VFW106" s="227"/>
      <c r="VFX106" s="227"/>
      <c r="VFY106" s="227"/>
      <c r="VFZ106" s="227"/>
      <c r="VGA106" s="227"/>
      <c r="VGB106" s="227"/>
      <c r="VGC106" s="227"/>
      <c r="VGD106" s="227"/>
      <c r="VGE106" s="227"/>
      <c r="VGF106" s="227"/>
      <c r="VGG106" s="227"/>
      <c r="VGH106" s="227"/>
      <c r="VGI106" s="227"/>
      <c r="VGJ106" s="227"/>
      <c r="VGK106" s="227"/>
      <c r="VGL106" s="227"/>
      <c r="VGM106" s="227"/>
      <c r="VGN106" s="227"/>
      <c r="VGO106" s="227"/>
      <c r="VGP106" s="227"/>
      <c r="VGQ106" s="227"/>
      <c r="VGR106" s="227"/>
      <c r="VGS106" s="227"/>
      <c r="VGT106" s="227"/>
      <c r="VGU106" s="227"/>
      <c r="VGV106" s="227"/>
      <c r="VGW106" s="227"/>
      <c r="VGX106" s="227"/>
      <c r="VGY106" s="227"/>
      <c r="VGZ106" s="227"/>
      <c r="VHA106" s="227"/>
      <c r="VHB106" s="227"/>
      <c r="VHC106" s="227"/>
      <c r="VHD106" s="227"/>
      <c r="VHE106" s="227"/>
      <c r="VHF106" s="227"/>
      <c r="VHG106" s="227"/>
      <c r="VHH106" s="227"/>
      <c r="VHI106" s="227"/>
      <c r="VHJ106" s="227"/>
      <c r="VHK106" s="227"/>
      <c r="VHL106" s="227"/>
      <c r="VHM106" s="227"/>
      <c r="VHN106" s="227"/>
      <c r="VHO106" s="227"/>
      <c r="VHP106" s="227"/>
      <c r="VHQ106" s="227"/>
      <c r="VHR106" s="227"/>
      <c r="VHS106" s="227"/>
      <c r="VHT106" s="227"/>
      <c r="VHU106" s="227"/>
      <c r="VHV106" s="227"/>
      <c r="VHW106" s="227"/>
      <c r="VHX106" s="227"/>
      <c r="VHY106" s="227"/>
      <c r="VHZ106" s="227"/>
      <c r="VIA106" s="227"/>
      <c r="VIB106" s="227"/>
      <c r="VIC106" s="227"/>
      <c r="VID106" s="227"/>
      <c r="VIE106" s="227"/>
      <c r="VIF106" s="227"/>
      <c r="VIG106" s="227"/>
      <c r="VIH106" s="227"/>
      <c r="VII106" s="227"/>
      <c r="VIJ106" s="227"/>
      <c r="VIK106" s="227"/>
      <c r="VIL106" s="227"/>
      <c r="VIM106" s="227"/>
      <c r="VIN106" s="227"/>
      <c r="VIO106" s="227"/>
      <c r="VIP106" s="227"/>
      <c r="VIQ106" s="227"/>
      <c r="VIR106" s="227"/>
      <c r="VIS106" s="227"/>
      <c r="VIT106" s="227"/>
      <c r="VIU106" s="227"/>
      <c r="VIV106" s="227"/>
      <c r="VIW106" s="227"/>
      <c r="VIX106" s="227"/>
      <c r="VIY106" s="227"/>
      <c r="VIZ106" s="227"/>
      <c r="VJA106" s="227"/>
      <c r="VJB106" s="227"/>
      <c r="VJC106" s="227"/>
      <c r="VJD106" s="227"/>
      <c r="VJE106" s="227"/>
      <c r="VJF106" s="227"/>
      <c r="VJG106" s="227"/>
      <c r="VJH106" s="227"/>
      <c r="VJI106" s="227"/>
      <c r="VJJ106" s="227"/>
      <c r="VJK106" s="227"/>
      <c r="VJL106" s="227"/>
      <c r="VJM106" s="227"/>
      <c r="VJN106" s="227"/>
      <c r="VJO106" s="227"/>
      <c r="VJP106" s="227"/>
      <c r="VJQ106" s="227"/>
      <c r="VJR106" s="227"/>
      <c r="VJS106" s="227"/>
      <c r="VJT106" s="227"/>
      <c r="VJU106" s="227"/>
      <c r="VJV106" s="227"/>
      <c r="VJW106" s="227"/>
      <c r="VJX106" s="227"/>
      <c r="VJY106" s="227"/>
      <c r="VJZ106" s="227"/>
      <c r="VKA106" s="227"/>
      <c r="VKB106" s="227"/>
      <c r="VKC106" s="227"/>
      <c r="VKD106" s="227"/>
      <c r="VKE106" s="227"/>
      <c r="VKF106" s="227"/>
      <c r="VKG106" s="227"/>
      <c r="VKH106" s="227"/>
      <c r="VKI106" s="227"/>
      <c r="VKJ106" s="227"/>
      <c r="VKK106" s="227"/>
      <c r="VKL106" s="227"/>
      <c r="VKM106" s="227"/>
      <c r="VKN106" s="227"/>
      <c r="VKO106" s="227"/>
      <c r="VKP106" s="227"/>
      <c r="VKQ106" s="227"/>
      <c r="VKR106" s="227"/>
      <c r="VKS106" s="227"/>
      <c r="VKT106" s="227"/>
      <c r="VKU106" s="227"/>
      <c r="VKV106" s="227"/>
      <c r="VKW106" s="227"/>
      <c r="VKX106" s="227"/>
      <c r="VKY106" s="227"/>
      <c r="VKZ106" s="227"/>
      <c r="VLA106" s="227"/>
      <c r="VLB106" s="227"/>
      <c r="VLC106" s="227"/>
      <c r="VLD106" s="227"/>
      <c r="VLE106" s="227"/>
      <c r="VLF106" s="227"/>
      <c r="VLG106" s="227"/>
      <c r="VLH106" s="227"/>
      <c r="VLI106" s="227"/>
      <c r="VLJ106" s="227"/>
      <c r="VLK106" s="227"/>
      <c r="VLL106" s="227"/>
      <c r="VLM106" s="227"/>
      <c r="VLN106" s="227"/>
      <c r="VLO106" s="227"/>
      <c r="VLP106" s="227"/>
      <c r="VLQ106" s="227"/>
      <c r="VLR106" s="227"/>
      <c r="VLS106" s="227"/>
      <c r="VLT106" s="227"/>
      <c r="VLU106" s="227"/>
      <c r="VLV106" s="227"/>
      <c r="VLW106" s="227"/>
      <c r="VLX106" s="227"/>
      <c r="VLY106" s="227"/>
      <c r="VLZ106" s="227"/>
      <c r="VMA106" s="227"/>
      <c r="VMB106" s="227"/>
      <c r="VMC106" s="227"/>
      <c r="VMD106" s="227"/>
      <c r="VME106" s="227"/>
      <c r="VMF106" s="227"/>
      <c r="VMG106" s="227"/>
      <c r="VMH106" s="227"/>
      <c r="VMI106" s="227"/>
      <c r="VMJ106" s="227"/>
      <c r="VMK106" s="227"/>
      <c r="VML106" s="227"/>
      <c r="VMM106" s="227"/>
      <c r="VMN106" s="227"/>
      <c r="VMO106" s="227"/>
      <c r="VMP106" s="227"/>
      <c r="VMQ106" s="227"/>
      <c r="VMR106" s="227"/>
      <c r="VMS106" s="227"/>
      <c r="VMT106" s="227"/>
      <c r="VMU106" s="227"/>
      <c r="VMV106" s="227"/>
      <c r="VMW106" s="227"/>
      <c r="VMX106" s="227"/>
      <c r="VMY106" s="227"/>
      <c r="VMZ106" s="227"/>
      <c r="VNA106" s="227"/>
      <c r="VNB106" s="227"/>
      <c r="VNC106" s="227"/>
      <c r="VND106" s="227"/>
      <c r="VNE106" s="227"/>
      <c r="VNF106" s="227"/>
      <c r="VNG106" s="227"/>
      <c r="VNH106" s="227"/>
      <c r="VNI106" s="227"/>
      <c r="VNJ106" s="227"/>
      <c r="VNK106" s="227"/>
      <c r="VNL106" s="227"/>
      <c r="VNM106" s="227"/>
      <c r="VNN106" s="227"/>
      <c r="VNO106" s="227"/>
      <c r="VNP106" s="227"/>
      <c r="VNQ106" s="227"/>
      <c r="VNR106" s="227"/>
      <c r="VNS106" s="227"/>
      <c r="VNT106" s="227"/>
      <c r="VNU106" s="227"/>
      <c r="VNV106" s="227"/>
      <c r="VNW106" s="227"/>
      <c r="VNX106" s="227"/>
      <c r="VNY106" s="227"/>
      <c r="VNZ106" s="227"/>
      <c r="VOA106" s="227"/>
      <c r="VOB106" s="227"/>
      <c r="VOC106" s="227"/>
      <c r="VOD106" s="227"/>
      <c r="VOE106" s="227"/>
      <c r="VOF106" s="227"/>
      <c r="VOG106" s="227"/>
      <c r="VOH106" s="227"/>
      <c r="VOI106" s="227"/>
      <c r="VOJ106" s="227"/>
      <c r="VOK106" s="227"/>
      <c r="VOL106" s="227"/>
      <c r="VOM106" s="227"/>
      <c r="VON106" s="227"/>
      <c r="VOO106" s="227"/>
      <c r="VOP106" s="227"/>
      <c r="VOQ106" s="227"/>
      <c r="VOR106" s="227"/>
      <c r="VOS106" s="227"/>
      <c r="VOT106" s="227"/>
      <c r="VOU106" s="227"/>
      <c r="VOV106" s="227"/>
      <c r="VOW106" s="227"/>
      <c r="VOX106" s="227"/>
      <c r="VOY106" s="227"/>
      <c r="VOZ106" s="227"/>
      <c r="VPA106" s="227"/>
      <c r="VPB106" s="227"/>
      <c r="VPC106" s="227"/>
      <c r="VPD106" s="227"/>
      <c r="VPE106" s="227"/>
      <c r="VPF106" s="227"/>
      <c r="VPG106" s="227"/>
      <c r="VPH106" s="227"/>
      <c r="VPI106" s="227"/>
      <c r="VPJ106" s="227"/>
      <c r="VPK106" s="227"/>
      <c r="VPL106" s="227"/>
      <c r="VPM106" s="227"/>
      <c r="VPN106" s="227"/>
      <c r="VPO106" s="227"/>
      <c r="VPP106" s="227"/>
      <c r="VPQ106" s="227"/>
      <c r="VPR106" s="227"/>
      <c r="VPS106" s="227"/>
      <c r="VPT106" s="227"/>
      <c r="VPU106" s="227"/>
      <c r="VPV106" s="227"/>
      <c r="VPW106" s="227"/>
      <c r="VPX106" s="227"/>
      <c r="VPY106" s="227"/>
      <c r="VPZ106" s="227"/>
      <c r="VQA106" s="227"/>
      <c r="VQB106" s="227"/>
      <c r="VQC106" s="227"/>
      <c r="VQD106" s="227"/>
      <c r="VQE106" s="227"/>
      <c r="VQF106" s="227"/>
      <c r="VQG106" s="227"/>
      <c r="VQH106" s="227"/>
      <c r="VQI106" s="227"/>
      <c r="VQJ106" s="227"/>
      <c r="VQK106" s="227"/>
      <c r="VQL106" s="227"/>
      <c r="VQM106" s="227"/>
      <c r="VQN106" s="227"/>
      <c r="VQO106" s="227"/>
      <c r="VQP106" s="227"/>
      <c r="VQQ106" s="227"/>
      <c r="VQR106" s="227"/>
      <c r="VQS106" s="227"/>
      <c r="VQT106" s="227"/>
      <c r="VQU106" s="227"/>
      <c r="VQV106" s="227"/>
      <c r="VQW106" s="227"/>
      <c r="VQX106" s="227"/>
      <c r="VQY106" s="227"/>
      <c r="VQZ106" s="227"/>
      <c r="VRA106" s="227"/>
      <c r="VRB106" s="227"/>
      <c r="VRC106" s="227"/>
      <c r="VRD106" s="227"/>
      <c r="VRE106" s="227"/>
      <c r="VRF106" s="227"/>
      <c r="VRG106" s="227"/>
      <c r="VRH106" s="227"/>
      <c r="VRI106" s="227"/>
      <c r="VRJ106" s="227"/>
      <c r="VRK106" s="227"/>
      <c r="VRL106" s="227"/>
      <c r="VRM106" s="227"/>
      <c r="VRN106" s="227"/>
      <c r="VRO106" s="227"/>
      <c r="VRP106" s="227"/>
      <c r="VRQ106" s="227"/>
      <c r="VRR106" s="227"/>
      <c r="VRS106" s="227"/>
      <c r="VRT106" s="227"/>
      <c r="VRU106" s="227"/>
      <c r="VRV106" s="227"/>
      <c r="VRW106" s="227"/>
      <c r="VRX106" s="227"/>
      <c r="VRY106" s="227"/>
      <c r="VRZ106" s="227"/>
      <c r="VSA106" s="227"/>
      <c r="VSB106" s="227"/>
      <c r="VSC106" s="227"/>
      <c r="VSD106" s="227"/>
      <c r="VSE106" s="227"/>
      <c r="VSF106" s="227"/>
      <c r="VSG106" s="227"/>
      <c r="VSH106" s="227"/>
      <c r="VSI106" s="227"/>
      <c r="VSJ106" s="227"/>
      <c r="VSK106" s="227"/>
      <c r="VSL106" s="227"/>
      <c r="VSM106" s="227"/>
      <c r="VSN106" s="227"/>
      <c r="VSO106" s="227"/>
      <c r="VSP106" s="227"/>
      <c r="VSQ106" s="227"/>
      <c r="VSR106" s="227"/>
      <c r="VSS106" s="227"/>
      <c r="VST106" s="227"/>
      <c r="VSU106" s="227"/>
      <c r="VSV106" s="227"/>
      <c r="VSW106" s="227"/>
      <c r="VSX106" s="227"/>
      <c r="VSY106" s="227"/>
      <c r="VSZ106" s="227"/>
      <c r="VTA106" s="227"/>
      <c r="VTB106" s="227"/>
      <c r="VTC106" s="227"/>
      <c r="VTD106" s="227"/>
      <c r="VTE106" s="227"/>
      <c r="VTF106" s="227"/>
      <c r="VTG106" s="227"/>
      <c r="VTH106" s="227"/>
      <c r="VTI106" s="227"/>
      <c r="VTJ106" s="227"/>
      <c r="VTK106" s="227"/>
      <c r="VTL106" s="227"/>
      <c r="VTM106" s="227"/>
      <c r="VTN106" s="227"/>
      <c r="VTO106" s="227"/>
      <c r="VTP106" s="227"/>
      <c r="VTQ106" s="227"/>
      <c r="VTR106" s="227"/>
      <c r="VTS106" s="227"/>
      <c r="VTT106" s="227"/>
      <c r="VTU106" s="227"/>
      <c r="VTV106" s="227"/>
      <c r="VTW106" s="227"/>
      <c r="VTX106" s="227"/>
      <c r="VTY106" s="227"/>
      <c r="VTZ106" s="227"/>
      <c r="VUA106" s="227"/>
      <c r="VUB106" s="227"/>
      <c r="VUC106" s="227"/>
      <c r="VUD106" s="227"/>
      <c r="VUE106" s="227"/>
      <c r="VUF106" s="227"/>
      <c r="VUG106" s="227"/>
      <c r="VUH106" s="227"/>
      <c r="VUI106" s="227"/>
      <c r="VUJ106" s="227"/>
      <c r="VUK106" s="227"/>
      <c r="VUL106" s="227"/>
      <c r="VUM106" s="227"/>
      <c r="VUN106" s="227"/>
      <c r="VUO106" s="227"/>
      <c r="VUP106" s="227"/>
      <c r="VUQ106" s="227"/>
      <c r="VUR106" s="227"/>
      <c r="VUS106" s="227"/>
      <c r="VUT106" s="227"/>
      <c r="VUU106" s="227"/>
      <c r="VUV106" s="227"/>
      <c r="VUW106" s="227"/>
      <c r="VUX106" s="227"/>
      <c r="VUY106" s="227"/>
      <c r="VUZ106" s="227"/>
      <c r="VVA106" s="227"/>
      <c r="VVB106" s="227"/>
      <c r="VVC106" s="227"/>
      <c r="VVD106" s="227"/>
      <c r="VVE106" s="227"/>
      <c r="VVF106" s="227"/>
      <c r="VVG106" s="227"/>
      <c r="VVH106" s="227"/>
      <c r="VVI106" s="227"/>
      <c r="VVJ106" s="227"/>
      <c r="VVK106" s="227"/>
      <c r="VVL106" s="227"/>
      <c r="VVM106" s="227"/>
      <c r="VVN106" s="227"/>
      <c r="VVO106" s="227"/>
      <c r="VVP106" s="227"/>
      <c r="VVQ106" s="227"/>
      <c r="VVR106" s="227"/>
      <c r="VVS106" s="227"/>
      <c r="VVT106" s="227"/>
      <c r="VVU106" s="227"/>
      <c r="VVV106" s="227"/>
      <c r="VVW106" s="227"/>
      <c r="VVX106" s="227"/>
      <c r="VVY106" s="227"/>
      <c r="VVZ106" s="227"/>
      <c r="VWA106" s="227"/>
      <c r="VWB106" s="227"/>
      <c r="VWC106" s="227"/>
      <c r="VWD106" s="227"/>
      <c r="VWE106" s="227"/>
      <c r="VWF106" s="227"/>
      <c r="VWG106" s="227"/>
      <c r="VWH106" s="227"/>
      <c r="VWI106" s="227"/>
      <c r="VWJ106" s="227"/>
      <c r="VWK106" s="227"/>
      <c r="VWL106" s="227"/>
      <c r="VWM106" s="227"/>
      <c r="VWN106" s="227"/>
      <c r="VWO106" s="227"/>
      <c r="VWP106" s="227"/>
      <c r="VWQ106" s="227"/>
      <c r="VWR106" s="227"/>
      <c r="VWS106" s="227"/>
      <c r="VWT106" s="227"/>
      <c r="VWU106" s="227"/>
      <c r="VWV106" s="227"/>
      <c r="VWW106" s="227"/>
      <c r="VWX106" s="227"/>
      <c r="VWY106" s="227"/>
      <c r="VWZ106" s="227"/>
      <c r="VXA106" s="227"/>
      <c r="VXB106" s="227"/>
      <c r="VXC106" s="227"/>
      <c r="VXD106" s="227"/>
      <c r="VXE106" s="227"/>
      <c r="VXF106" s="227"/>
      <c r="VXG106" s="227"/>
      <c r="VXH106" s="227"/>
      <c r="VXI106" s="227"/>
      <c r="VXJ106" s="227"/>
      <c r="VXK106" s="227"/>
      <c r="VXL106" s="227"/>
      <c r="VXM106" s="227"/>
      <c r="VXN106" s="227"/>
      <c r="VXO106" s="227"/>
      <c r="VXP106" s="227"/>
      <c r="VXQ106" s="227"/>
      <c r="VXR106" s="227"/>
      <c r="VXS106" s="227"/>
      <c r="VXT106" s="227"/>
      <c r="VXU106" s="227"/>
      <c r="VXV106" s="227"/>
      <c r="VXW106" s="227"/>
      <c r="VXX106" s="227"/>
      <c r="VXY106" s="227"/>
      <c r="VXZ106" s="227"/>
      <c r="VYA106" s="227"/>
      <c r="VYB106" s="227"/>
      <c r="VYC106" s="227"/>
      <c r="VYD106" s="227"/>
      <c r="VYE106" s="227"/>
      <c r="VYF106" s="227"/>
      <c r="VYG106" s="227"/>
      <c r="VYH106" s="227"/>
      <c r="VYI106" s="227"/>
      <c r="VYJ106" s="227"/>
      <c r="VYK106" s="227"/>
      <c r="VYL106" s="227"/>
      <c r="VYM106" s="227"/>
      <c r="VYN106" s="227"/>
      <c r="VYO106" s="227"/>
      <c r="VYP106" s="227"/>
      <c r="VYQ106" s="227"/>
      <c r="VYR106" s="227"/>
      <c r="VYS106" s="227"/>
      <c r="VYT106" s="227"/>
      <c r="VYU106" s="227"/>
      <c r="VYV106" s="227"/>
      <c r="VYW106" s="227"/>
      <c r="VYX106" s="227"/>
      <c r="VYY106" s="227"/>
      <c r="VYZ106" s="227"/>
      <c r="VZA106" s="227"/>
      <c r="VZB106" s="227"/>
      <c r="VZC106" s="227"/>
      <c r="VZD106" s="227"/>
      <c r="VZE106" s="227"/>
      <c r="VZF106" s="227"/>
      <c r="VZG106" s="227"/>
      <c r="VZH106" s="227"/>
      <c r="VZI106" s="227"/>
      <c r="VZJ106" s="227"/>
      <c r="VZK106" s="227"/>
      <c r="VZL106" s="227"/>
      <c r="VZM106" s="227"/>
      <c r="VZN106" s="227"/>
      <c r="VZO106" s="227"/>
      <c r="VZP106" s="227"/>
      <c r="VZQ106" s="227"/>
      <c r="VZR106" s="227"/>
      <c r="VZS106" s="227"/>
      <c r="VZT106" s="227"/>
      <c r="VZU106" s="227"/>
      <c r="VZV106" s="227"/>
      <c r="VZW106" s="227"/>
      <c r="VZX106" s="227"/>
      <c r="VZY106" s="227"/>
      <c r="VZZ106" s="227"/>
      <c r="WAA106" s="227"/>
      <c r="WAB106" s="227"/>
      <c r="WAC106" s="227"/>
      <c r="WAD106" s="227"/>
      <c r="WAE106" s="227"/>
      <c r="WAF106" s="227"/>
      <c r="WAG106" s="227"/>
      <c r="WAH106" s="227"/>
      <c r="WAI106" s="227"/>
      <c r="WAJ106" s="227"/>
      <c r="WAK106" s="227"/>
      <c r="WAL106" s="227"/>
      <c r="WAM106" s="227"/>
      <c r="WAN106" s="227"/>
      <c r="WAO106" s="227"/>
      <c r="WAP106" s="227"/>
      <c r="WAQ106" s="227"/>
      <c r="WAR106" s="227"/>
      <c r="WAS106" s="227"/>
      <c r="WAT106" s="227"/>
      <c r="WAU106" s="227"/>
      <c r="WAV106" s="227"/>
      <c r="WAW106" s="227"/>
      <c r="WAX106" s="227"/>
      <c r="WAY106" s="227"/>
      <c r="WAZ106" s="227"/>
      <c r="WBA106" s="227"/>
      <c r="WBB106" s="227"/>
      <c r="WBC106" s="227"/>
      <c r="WBD106" s="227"/>
      <c r="WBE106" s="227"/>
      <c r="WBF106" s="227"/>
      <c r="WBG106" s="227"/>
      <c r="WBH106" s="227"/>
      <c r="WBI106" s="227"/>
      <c r="WBJ106" s="227"/>
      <c r="WBK106" s="227"/>
      <c r="WBL106" s="227"/>
      <c r="WBM106" s="227"/>
      <c r="WBN106" s="227"/>
      <c r="WBO106" s="227"/>
      <c r="WBP106" s="227"/>
      <c r="WBQ106" s="227"/>
      <c r="WBR106" s="227"/>
      <c r="WBS106" s="227"/>
      <c r="WBT106" s="227"/>
      <c r="WBU106" s="227"/>
      <c r="WBV106" s="227"/>
      <c r="WBW106" s="227"/>
      <c r="WBX106" s="227"/>
      <c r="WBY106" s="227"/>
      <c r="WBZ106" s="227"/>
      <c r="WCA106" s="227"/>
      <c r="WCB106" s="227"/>
      <c r="WCC106" s="227"/>
      <c r="WCD106" s="227"/>
      <c r="WCE106" s="227"/>
      <c r="WCF106" s="227"/>
      <c r="WCG106" s="227"/>
      <c r="WCH106" s="227"/>
      <c r="WCI106" s="227"/>
      <c r="WCJ106" s="227"/>
      <c r="WCK106" s="227"/>
      <c r="WCL106" s="227"/>
      <c r="WCM106" s="227"/>
      <c r="WCN106" s="227"/>
      <c r="WCO106" s="227"/>
      <c r="WCP106" s="227"/>
      <c r="WCQ106" s="227"/>
      <c r="WCR106" s="227"/>
      <c r="WCS106" s="227"/>
      <c r="WCT106" s="227"/>
      <c r="WCU106" s="227"/>
      <c r="WCV106" s="227"/>
      <c r="WCW106" s="227"/>
      <c r="WCX106" s="227"/>
      <c r="WCY106" s="227"/>
      <c r="WCZ106" s="227"/>
      <c r="WDA106" s="227"/>
      <c r="WDB106" s="227"/>
      <c r="WDC106" s="227"/>
      <c r="WDD106" s="227"/>
      <c r="WDE106" s="227"/>
      <c r="WDF106" s="227"/>
      <c r="WDG106" s="227"/>
      <c r="WDH106" s="227"/>
      <c r="WDI106" s="227"/>
      <c r="WDJ106" s="227"/>
      <c r="WDK106" s="227"/>
      <c r="WDL106" s="227"/>
      <c r="WDM106" s="227"/>
      <c r="WDN106" s="227"/>
      <c r="WDO106" s="227"/>
      <c r="WDP106" s="227"/>
      <c r="WDQ106" s="227"/>
      <c r="WDR106" s="227"/>
      <c r="WDS106" s="227"/>
      <c r="WDT106" s="227"/>
      <c r="WDU106" s="227"/>
      <c r="WDV106" s="227"/>
      <c r="WDW106" s="227"/>
      <c r="WDX106" s="227"/>
      <c r="WDY106" s="227"/>
      <c r="WDZ106" s="227"/>
      <c r="WEA106" s="227"/>
      <c r="WEB106" s="227"/>
      <c r="WEC106" s="227"/>
      <c r="WED106" s="227"/>
      <c r="WEE106" s="227"/>
      <c r="WEF106" s="227"/>
      <c r="WEG106" s="227"/>
      <c r="WEH106" s="227"/>
      <c r="WEI106" s="227"/>
      <c r="WEJ106" s="227"/>
      <c r="WEK106" s="227"/>
      <c r="WEL106" s="227"/>
      <c r="WEM106" s="227"/>
      <c r="WEN106" s="227"/>
      <c r="WEO106" s="227"/>
      <c r="WEP106" s="227"/>
      <c r="WEQ106" s="227"/>
      <c r="WER106" s="227"/>
      <c r="WES106" s="227"/>
      <c r="WET106" s="227"/>
      <c r="WEU106" s="227"/>
      <c r="WEV106" s="227"/>
      <c r="WEW106" s="227"/>
      <c r="WEX106" s="227"/>
      <c r="WEY106" s="227"/>
      <c r="WEZ106" s="227"/>
      <c r="WFA106" s="227"/>
      <c r="WFB106" s="227"/>
      <c r="WFC106" s="227"/>
      <c r="WFD106" s="227"/>
      <c r="WFE106" s="227"/>
      <c r="WFF106" s="227"/>
      <c r="WFG106" s="227"/>
      <c r="WFH106" s="227"/>
      <c r="WFI106" s="227"/>
      <c r="WFJ106" s="227"/>
      <c r="WFK106" s="227"/>
      <c r="WFL106" s="227"/>
      <c r="WFM106" s="227"/>
      <c r="WFN106" s="227"/>
      <c r="WFO106" s="227"/>
      <c r="WFP106" s="227"/>
      <c r="WFQ106" s="227"/>
      <c r="WFR106" s="227"/>
      <c r="WFS106" s="227"/>
      <c r="WFT106" s="227"/>
      <c r="WFU106" s="227"/>
      <c r="WFV106" s="227"/>
      <c r="WFW106" s="227"/>
      <c r="WFX106" s="227"/>
      <c r="WFY106" s="227"/>
      <c r="WFZ106" s="227"/>
      <c r="WGA106" s="227"/>
      <c r="WGB106" s="227"/>
      <c r="WGC106" s="227"/>
      <c r="WGD106" s="227"/>
      <c r="WGE106" s="227"/>
      <c r="WGF106" s="227"/>
      <c r="WGG106" s="227"/>
      <c r="WGH106" s="227"/>
      <c r="WGI106" s="227"/>
      <c r="WGJ106" s="227"/>
      <c r="WGK106" s="227"/>
      <c r="WGL106" s="227"/>
      <c r="WGM106" s="227"/>
      <c r="WGN106" s="227"/>
      <c r="WGO106" s="227"/>
      <c r="WGP106" s="227"/>
      <c r="WGQ106" s="227"/>
      <c r="WGR106" s="227"/>
      <c r="WGS106" s="227"/>
      <c r="WGT106" s="227"/>
      <c r="WGU106" s="227"/>
      <c r="WGV106" s="227"/>
      <c r="WGW106" s="227"/>
      <c r="WGX106" s="227"/>
      <c r="WGY106" s="227"/>
      <c r="WGZ106" s="227"/>
      <c r="WHA106" s="227"/>
      <c r="WHB106" s="227"/>
      <c r="WHC106" s="227"/>
      <c r="WHD106" s="227"/>
      <c r="WHE106" s="227"/>
      <c r="WHF106" s="227"/>
      <c r="WHG106" s="227"/>
      <c r="WHH106" s="227"/>
      <c r="WHI106" s="227"/>
      <c r="WHJ106" s="227"/>
      <c r="WHK106" s="227"/>
      <c r="WHL106" s="227"/>
      <c r="WHM106" s="227"/>
      <c r="WHN106" s="227"/>
      <c r="WHO106" s="227"/>
      <c r="WHP106" s="227"/>
      <c r="WHQ106" s="227"/>
      <c r="WHR106" s="227"/>
      <c r="WHS106" s="227"/>
      <c r="WHT106" s="227"/>
      <c r="WHU106" s="227"/>
      <c r="WHV106" s="227"/>
      <c r="WHW106" s="227"/>
      <c r="WHX106" s="227"/>
      <c r="WHY106" s="227"/>
      <c r="WHZ106" s="227"/>
      <c r="WIA106" s="227"/>
      <c r="WIB106" s="227"/>
      <c r="WIC106" s="227"/>
      <c r="WID106" s="227"/>
      <c r="WIE106" s="227"/>
      <c r="WIF106" s="227"/>
      <c r="WIG106" s="227"/>
      <c r="WIH106" s="227"/>
      <c r="WII106" s="227"/>
      <c r="WIJ106" s="227"/>
      <c r="WIK106" s="227"/>
      <c r="WIL106" s="227"/>
      <c r="WIM106" s="227"/>
      <c r="WIN106" s="227"/>
      <c r="WIO106" s="227"/>
      <c r="WIP106" s="227"/>
      <c r="WIQ106" s="227"/>
      <c r="WIR106" s="227"/>
      <c r="WIS106" s="227"/>
      <c r="WIT106" s="227"/>
      <c r="WIU106" s="227"/>
      <c r="WIV106" s="227"/>
      <c r="WIW106" s="227"/>
      <c r="WIX106" s="227"/>
      <c r="WIY106" s="227"/>
      <c r="WIZ106" s="227"/>
      <c r="WJA106" s="227"/>
      <c r="WJB106" s="227"/>
      <c r="WJC106" s="227"/>
      <c r="WJD106" s="227"/>
      <c r="WJE106" s="227"/>
      <c r="WJF106" s="227"/>
      <c r="WJG106" s="227"/>
      <c r="WJH106" s="227"/>
      <c r="WJI106" s="227"/>
      <c r="WJJ106" s="227"/>
      <c r="WJK106" s="227"/>
      <c r="WJL106" s="227"/>
      <c r="WJM106" s="227"/>
      <c r="WJN106" s="227"/>
      <c r="WJO106" s="227"/>
      <c r="WJP106" s="227"/>
      <c r="WJQ106" s="227"/>
      <c r="WJR106" s="227"/>
      <c r="WJS106" s="227"/>
      <c r="WJT106" s="227"/>
      <c r="WJU106" s="227"/>
      <c r="WJV106" s="227"/>
      <c r="WJW106" s="227"/>
      <c r="WJX106" s="227"/>
      <c r="WJY106" s="227"/>
      <c r="WJZ106" s="227"/>
      <c r="WKA106" s="227"/>
      <c r="WKB106" s="227"/>
      <c r="WKC106" s="227"/>
      <c r="WKD106" s="227"/>
      <c r="WKE106" s="227"/>
      <c r="WKF106" s="227"/>
      <c r="WKG106" s="227"/>
      <c r="WKH106" s="227"/>
      <c r="WKI106" s="227"/>
      <c r="WKJ106" s="227"/>
      <c r="WKK106" s="227"/>
      <c r="WKL106" s="227"/>
      <c r="WKM106" s="227"/>
      <c r="WKN106" s="227"/>
      <c r="WKO106" s="227"/>
      <c r="WKP106" s="227"/>
      <c r="WKQ106" s="227"/>
      <c r="WKR106" s="227"/>
      <c r="WKS106" s="227"/>
      <c r="WKT106" s="227"/>
      <c r="WKU106" s="227"/>
      <c r="WKV106" s="227"/>
      <c r="WKW106" s="227"/>
      <c r="WKX106" s="227"/>
      <c r="WKY106" s="227"/>
      <c r="WKZ106" s="227"/>
      <c r="WLA106" s="227"/>
      <c r="WLB106" s="227"/>
      <c r="WLC106" s="227"/>
      <c r="WLD106" s="227"/>
      <c r="WLE106" s="227"/>
      <c r="WLF106" s="227"/>
      <c r="WLG106" s="227"/>
      <c r="WLH106" s="227"/>
      <c r="WLI106" s="227"/>
      <c r="WLJ106" s="227"/>
      <c r="WLK106" s="227"/>
      <c r="WLL106" s="227"/>
      <c r="WLM106" s="227"/>
      <c r="WLN106" s="227"/>
      <c r="WLO106" s="227"/>
      <c r="WLP106" s="227"/>
      <c r="WLQ106" s="227"/>
      <c r="WLR106" s="227"/>
      <c r="WLS106" s="227"/>
      <c r="WLT106" s="227"/>
      <c r="WLU106" s="227"/>
      <c r="WLV106" s="227"/>
      <c r="WLW106" s="227"/>
      <c r="WLX106" s="227"/>
      <c r="WLY106" s="227"/>
      <c r="WLZ106" s="227"/>
      <c r="WMA106" s="227"/>
      <c r="WMB106" s="227"/>
      <c r="WMC106" s="227"/>
      <c r="WMD106" s="227"/>
      <c r="WME106" s="227"/>
      <c r="WMF106" s="227"/>
      <c r="WMG106" s="227"/>
      <c r="WMH106" s="227"/>
      <c r="WMI106" s="227"/>
      <c r="WMJ106" s="227"/>
      <c r="WMK106" s="227"/>
      <c r="WML106" s="227"/>
      <c r="WMM106" s="227"/>
      <c r="WMN106" s="227"/>
      <c r="WMO106" s="227"/>
      <c r="WMP106" s="227"/>
      <c r="WMQ106" s="227"/>
      <c r="WMR106" s="227"/>
      <c r="WMS106" s="227"/>
      <c r="WMT106" s="227"/>
      <c r="WMU106" s="227"/>
      <c r="WMV106" s="227"/>
      <c r="WMW106" s="227"/>
      <c r="WMX106" s="227"/>
      <c r="WMY106" s="227"/>
      <c r="WMZ106" s="227"/>
      <c r="WNA106" s="227"/>
      <c r="WNB106" s="227"/>
      <c r="WNC106" s="227"/>
      <c r="WND106" s="227"/>
      <c r="WNE106" s="227"/>
      <c r="WNF106" s="227"/>
      <c r="WNG106" s="227"/>
      <c r="WNH106" s="227"/>
      <c r="WNI106" s="227"/>
      <c r="WNJ106" s="227"/>
      <c r="WNK106" s="227"/>
      <c r="WNL106" s="227"/>
      <c r="WNM106" s="227"/>
      <c r="WNN106" s="227"/>
      <c r="WNO106" s="227"/>
      <c r="WNP106" s="227"/>
      <c r="WNQ106" s="227"/>
      <c r="WNR106" s="227"/>
      <c r="WNS106" s="227"/>
      <c r="WNT106" s="227"/>
      <c r="WNU106" s="227"/>
      <c r="WNV106" s="227"/>
      <c r="WNW106" s="227"/>
      <c r="WNX106" s="227"/>
      <c r="WNY106" s="227"/>
      <c r="WNZ106" s="227"/>
      <c r="WOA106" s="227"/>
      <c r="WOB106" s="227"/>
      <c r="WOC106" s="227"/>
      <c r="WOD106" s="227"/>
      <c r="WOE106" s="227"/>
      <c r="WOF106" s="227"/>
      <c r="WOG106" s="227"/>
      <c r="WOH106" s="227"/>
      <c r="WOI106" s="227"/>
      <c r="WOJ106" s="227"/>
      <c r="WOK106" s="227"/>
      <c r="WOL106" s="227"/>
      <c r="WOM106" s="227"/>
      <c r="WON106" s="227"/>
      <c r="WOO106" s="227"/>
      <c r="WOP106" s="227"/>
      <c r="WOQ106" s="227"/>
      <c r="WOR106" s="227"/>
      <c r="WOS106" s="227"/>
      <c r="WOT106" s="227"/>
      <c r="WOU106" s="227"/>
      <c r="WOV106" s="227"/>
      <c r="WOW106" s="227"/>
      <c r="WOX106" s="227"/>
      <c r="WOY106" s="227"/>
      <c r="WOZ106" s="227"/>
      <c r="WPA106" s="227"/>
      <c r="WPB106" s="227"/>
      <c r="WPC106" s="227"/>
      <c r="WPD106" s="227"/>
      <c r="WPE106" s="227"/>
      <c r="WPF106" s="227"/>
      <c r="WPG106" s="227"/>
      <c r="WPH106" s="227"/>
      <c r="WPI106" s="227"/>
      <c r="WPJ106" s="227"/>
      <c r="WPK106" s="227"/>
      <c r="WPL106" s="227"/>
      <c r="WPM106" s="227"/>
      <c r="WPN106" s="227"/>
      <c r="WPO106" s="227"/>
      <c r="WPP106" s="227"/>
      <c r="WPQ106" s="227"/>
      <c r="WPR106" s="227"/>
      <c r="WPS106" s="227"/>
      <c r="WPT106" s="227"/>
      <c r="WPU106" s="227"/>
      <c r="WPV106" s="227"/>
      <c r="WPW106" s="227"/>
      <c r="WPX106" s="227"/>
      <c r="WPY106" s="227"/>
      <c r="WPZ106" s="227"/>
      <c r="WQA106" s="227"/>
      <c r="WQB106" s="227"/>
      <c r="WQC106" s="227"/>
      <c r="WQD106" s="227"/>
      <c r="WQE106" s="227"/>
      <c r="WQF106" s="227"/>
      <c r="WQG106" s="227"/>
      <c r="WQH106" s="227"/>
      <c r="WQI106" s="227"/>
      <c r="WQJ106" s="227"/>
      <c r="WQK106" s="227"/>
      <c r="WQL106" s="227"/>
      <c r="WQM106" s="227"/>
      <c r="WQN106" s="227"/>
      <c r="WQO106" s="227"/>
      <c r="WQP106" s="227"/>
      <c r="WQQ106" s="227"/>
      <c r="WQR106" s="227"/>
      <c r="WQS106" s="227"/>
      <c r="WQT106" s="227"/>
      <c r="WQU106" s="227"/>
      <c r="WQV106" s="227"/>
      <c r="WQW106" s="227"/>
      <c r="WQX106" s="227"/>
      <c r="WQY106" s="227"/>
      <c r="WQZ106" s="227"/>
      <c r="WRA106" s="227"/>
      <c r="WRB106" s="227"/>
      <c r="WRC106" s="227"/>
      <c r="WRD106" s="227"/>
      <c r="WRE106" s="227"/>
      <c r="WRF106" s="227"/>
      <c r="WRG106" s="227"/>
      <c r="WRH106" s="227"/>
      <c r="WRI106" s="227"/>
      <c r="WRJ106" s="227"/>
      <c r="WRK106" s="227"/>
      <c r="WRL106" s="227"/>
      <c r="WRM106" s="227"/>
      <c r="WRN106" s="227"/>
      <c r="WRO106" s="227"/>
      <c r="WRP106" s="227"/>
      <c r="WRQ106" s="227"/>
      <c r="WRR106" s="227"/>
      <c r="WRS106" s="227"/>
      <c r="WRT106" s="227"/>
      <c r="WRU106" s="227"/>
      <c r="WRV106" s="227"/>
      <c r="WRW106" s="227"/>
      <c r="WRX106" s="227"/>
      <c r="WRY106" s="227"/>
      <c r="WRZ106" s="227"/>
      <c r="WSA106" s="227"/>
      <c r="WSB106" s="227"/>
      <c r="WSC106" s="227"/>
      <c r="WSD106" s="227"/>
      <c r="WSE106" s="227"/>
      <c r="WSF106" s="227"/>
      <c r="WSG106" s="227"/>
      <c r="WSH106" s="227"/>
      <c r="WSI106" s="227"/>
      <c r="WSJ106" s="227"/>
      <c r="WSK106" s="227"/>
      <c r="WSL106" s="227"/>
      <c r="WSM106" s="227"/>
      <c r="WSN106" s="227"/>
      <c r="WSO106" s="227"/>
      <c r="WSP106" s="227"/>
      <c r="WSQ106" s="227"/>
      <c r="WSR106" s="227"/>
      <c r="WSS106" s="227"/>
      <c r="WST106" s="227"/>
      <c r="WSU106" s="227"/>
      <c r="WSV106" s="227"/>
      <c r="WSW106" s="227"/>
      <c r="WSX106" s="227"/>
      <c r="WSY106" s="227"/>
      <c r="WSZ106" s="227"/>
      <c r="WTA106" s="227"/>
      <c r="WTB106" s="227"/>
      <c r="WTC106" s="227"/>
      <c r="WTD106" s="227"/>
      <c r="WTE106" s="227"/>
      <c r="WTF106" s="227"/>
      <c r="WTG106" s="227"/>
      <c r="WTH106" s="227"/>
      <c r="WTI106" s="227"/>
      <c r="WTJ106" s="227"/>
      <c r="WTK106" s="227"/>
      <c r="WTL106" s="227"/>
      <c r="WTM106" s="227"/>
      <c r="WTN106" s="227"/>
      <c r="WTO106" s="227"/>
      <c r="WTP106" s="227"/>
      <c r="WTQ106" s="227"/>
      <c r="WTR106" s="227"/>
      <c r="WTS106" s="227"/>
      <c r="WTT106" s="227"/>
      <c r="WTU106" s="227"/>
      <c r="WTV106" s="227"/>
      <c r="WTW106" s="227"/>
      <c r="WTX106" s="227"/>
      <c r="WTY106" s="227"/>
      <c r="WTZ106" s="227"/>
      <c r="WUA106" s="227"/>
      <c r="WUB106" s="227"/>
      <c r="WUC106" s="227"/>
      <c r="WUD106" s="227"/>
      <c r="WUE106" s="227"/>
      <c r="WUF106" s="227"/>
      <c r="WUG106" s="227"/>
      <c r="WUH106" s="227"/>
      <c r="WUI106" s="227"/>
      <c r="WUJ106" s="227"/>
      <c r="WUK106" s="227"/>
      <c r="WUL106" s="227"/>
      <c r="WUM106" s="227"/>
      <c r="WUN106" s="227"/>
      <c r="WUO106" s="227"/>
      <c r="WUP106" s="227"/>
      <c r="WUQ106" s="227"/>
      <c r="WUR106" s="227"/>
      <c r="WUS106" s="227"/>
      <c r="WUT106" s="227"/>
      <c r="WUU106" s="227"/>
      <c r="WUV106" s="227"/>
      <c r="WUW106" s="227"/>
      <c r="WUX106" s="227"/>
      <c r="WUY106" s="227"/>
      <c r="WUZ106" s="227"/>
      <c r="WVA106" s="227"/>
      <c r="WVB106" s="227"/>
      <c r="WVC106" s="227"/>
      <c r="WVD106" s="227"/>
      <c r="WVE106" s="227"/>
      <c r="WVF106" s="227"/>
      <c r="WVG106" s="227"/>
      <c r="WVH106" s="227"/>
      <c r="WVI106" s="227"/>
      <c r="WVJ106" s="227"/>
      <c r="WVK106" s="227"/>
      <c r="WVL106" s="227"/>
      <c r="WVM106" s="227"/>
      <c r="WVN106" s="227"/>
      <c r="WVO106" s="227"/>
      <c r="WVP106" s="227"/>
      <c r="WVQ106" s="227"/>
      <c r="WVR106" s="227"/>
      <c r="WVS106" s="227"/>
      <c r="WVT106" s="227"/>
      <c r="WVU106" s="227"/>
      <c r="WVV106" s="227"/>
      <c r="WVW106" s="227"/>
      <c r="WVX106" s="227"/>
      <c r="WVY106" s="227"/>
      <c r="WVZ106" s="227"/>
      <c r="WWA106" s="227"/>
      <c r="WWB106" s="227"/>
      <c r="WWC106" s="227"/>
      <c r="WWD106" s="227"/>
      <c r="WWE106" s="227"/>
      <c r="WWF106" s="227"/>
      <c r="WWG106" s="227"/>
      <c r="WWH106" s="227"/>
      <c r="WWI106" s="227"/>
      <c r="WWJ106" s="227"/>
      <c r="WWK106" s="227"/>
      <c r="WWL106" s="227"/>
      <c r="WWM106" s="227"/>
      <c r="WWN106" s="227"/>
      <c r="WWO106" s="227"/>
      <c r="WWP106" s="227"/>
      <c r="WWQ106" s="227"/>
      <c r="WWR106" s="227"/>
      <c r="WWS106" s="227"/>
      <c r="WWT106" s="227"/>
      <c r="WWU106" s="227"/>
      <c r="WWV106" s="227"/>
      <c r="WWW106" s="227"/>
      <c r="WWX106" s="227"/>
      <c r="WWY106" s="227"/>
      <c r="WWZ106" s="227"/>
      <c r="WXA106" s="227"/>
      <c r="WXB106" s="227"/>
      <c r="WXC106" s="227"/>
      <c r="WXD106" s="227"/>
      <c r="WXE106" s="227"/>
      <c r="WXF106" s="227"/>
      <c r="WXG106" s="227"/>
      <c r="WXH106" s="227"/>
      <c r="WXI106" s="227"/>
      <c r="WXJ106" s="227"/>
      <c r="WXK106" s="227"/>
      <c r="WXL106" s="227"/>
      <c r="WXM106" s="227"/>
      <c r="WXN106" s="227"/>
      <c r="WXO106" s="227"/>
      <c r="WXP106" s="227"/>
      <c r="WXQ106" s="227"/>
      <c r="WXR106" s="227"/>
      <c r="WXS106" s="227"/>
      <c r="WXT106" s="227"/>
      <c r="WXU106" s="227"/>
      <c r="WXV106" s="227"/>
      <c r="WXW106" s="227"/>
      <c r="WXX106" s="227"/>
      <c r="WXY106" s="227"/>
      <c r="WXZ106" s="227"/>
      <c r="WYA106" s="227"/>
      <c r="WYB106" s="227"/>
      <c r="WYC106" s="227"/>
      <c r="WYD106" s="227"/>
      <c r="WYE106" s="227"/>
      <c r="WYF106" s="227"/>
      <c r="WYG106" s="227"/>
      <c r="WYH106" s="227"/>
      <c r="WYI106" s="227"/>
      <c r="WYJ106" s="227"/>
      <c r="WYK106" s="227"/>
      <c r="WYL106" s="227"/>
      <c r="WYM106" s="227"/>
      <c r="WYN106" s="227"/>
      <c r="WYO106" s="227"/>
      <c r="WYP106" s="227"/>
      <c r="WYQ106" s="227"/>
      <c r="WYR106" s="227"/>
      <c r="WYS106" s="227"/>
      <c r="WYT106" s="227"/>
      <c r="WYU106" s="227"/>
      <c r="WYV106" s="227"/>
      <c r="WYW106" s="227"/>
      <c r="WYX106" s="227"/>
      <c r="WYY106" s="227"/>
      <c r="WYZ106" s="227"/>
      <c r="WZA106" s="227"/>
      <c r="WZB106" s="227"/>
      <c r="WZC106" s="227"/>
      <c r="WZD106" s="227"/>
      <c r="WZE106" s="227"/>
      <c r="WZF106" s="227"/>
      <c r="WZG106" s="227"/>
      <c r="WZH106" s="227"/>
      <c r="WZI106" s="227"/>
      <c r="WZJ106" s="227"/>
      <c r="WZK106" s="227"/>
      <c r="WZL106" s="227"/>
      <c r="WZM106" s="227"/>
      <c r="WZN106" s="227"/>
      <c r="WZO106" s="227"/>
      <c r="WZP106" s="227"/>
      <c r="WZQ106" s="227"/>
      <c r="WZR106" s="227"/>
      <c r="WZS106" s="227"/>
      <c r="WZT106" s="227"/>
      <c r="WZU106" s="227"/>
      <c r="WZV106" s="227"/>
      <c r="WZW106" s="227"/>
      <c r="WZX106" s="227"/>
      <c r="WZY106" s="227"/>
      <c r="WZZ106" s="227"/>
      <c r="XAA106" s="227"/>
      <c r="XAB106" s="227"/>
      <c r="XAC106" s="227"/>
      <c r="XAD106" s="227"/>
      <c r="XAE106" s="227"/>
      <c r="XAF106" s="227"/>
      <c r="XAG106" s="227"/>
      <c r="XAH106" s="227"/>
      <c r="XAI106" s="227"/>
      <c r="XAJ106" s="227"/>
      <c r="XAK106" s="227"/>
      <c r="XAL106" s="227"/>
      <c r="XAM106" s="227"/>
      <c r="XAN106" s="227"/>
      <c r="XAO106" s="227"/>
      <c r="XAP106" s="227"/>
      <c r="XAQ106" s="227"/>
      <c r="XAR106" s="227"/>
      <c r="XAS106" s="227"/>
      <c r="XAT106" s="227"/>
      <c r="XAU106" s="227"/>
      <c r="XAV106" s="227"/>
      <c r="XAW106" s="227"/>
      <c r="XAX106" s="227"/>
      <c r="XAY106" s="227"/>
      <c r="XAZ106" s="227"/>
      <c r="XBA106" s="227"/>
      <c r="XBB106" s="227"/>
      <c r="XBC106" s="227"/>
      <c r="XBD106" s="227"/>
      <c r="XBE106" s="227"/>
      <c r="XBF106" s="227"/>
      <c r="XBG106" s="227"/>
      <c r="XBH106" s="227"/>
      <c r="XBI106" s="227"/>
      <c r="XBJ106" s="227"/>
      <c r="XBK106" s="227"/>
      <c r="XBL106" s="227"/>
      <c r="XBM106" s="227"/>
      <c r="XBN106" s="227"/>
      <c r="XBO106" s="227"/>
      <c r="XBP106" s="227"/>
      <c r="XBQ106" s="227"/>
      <c r="XBR106" s="227"/>
      <c r="XBS106" s="227"/>
      <c r="XBT106" s="227"/>
      <c r="XBU106" s="227"/>
      <c r="XBV106" s="227"/>
      <c r="XBW106" s="227"/>
      <c r="XBX106" s="227"/>
      <c r="XBY106" s="227"/>
      <c r="XBZ106" s="227"/>
      <c r="XCA106" s="227"/>
      <c r="XCB106" s="227"/>
      <c r="XCC106" s="227"/>
      <c r="XCD106" s="227"/>
      <c r="XCE106" s="227"/>
      <c r="XCF106" s="227"/>
      <c r="XCG106" s="227"/>
      <c r="XCH106" s="227"/>
      <c r="XCI106" s="227"/>
      <c r="XCJ106" s="227"/>
      <c r="XCK106" s="227"/>
      <c r="XCL106" s="227"/>
      <c r="XCM106" s="227"/>
      <c r="XCN106" s="227"/>
      <c r="XCO106" s="227"/>
      <c r="XCP106" s="227"/>
      <c r="XCQ106" s="227"/>
      <c r="XCR106" s="227"/>
      <c r="XCS106" s="227"/>
      <c r="XCT106" s="227"/>
      <c r="XCU106" s="227"/>
      <c r="XCV106" s="227"/>
      <c r="XCW106" s="227"/>
      <c r="XCX106" s="227"/>
      <c r="XCY106" s="227"/>
      <c r="XCZ106" s="227"/>
      <c r="XDA106" s="227"/>
      <c r="XDB106" s="227"/>
      <c r="XDC106" s="227"/>
      <c r="XDD106" s="227"/>
      <c r="XDE106" s="227"/>
      <c r="XDF106" s="227"/>
      <c r="XDG106" s="227"/>
      <c r="XDH106" s="227"/>
      <c r="XDI106" s="227"/>
      <c r="XDJ106" s="227"/>
      <c r="XDK106" s="227"/>
      <c r="XDL106" s="227"/>
      <c r="XDM106" s="227"/>
      <c r="XDN106" s="227"/>
      <c r="XDO106" s="227"/>
      <c r="XDP106" s="227"/>
      <c r="XDQ106" s="227"/>
      <c r="XDR106" s="227"/>
      <c r="XDS106" s="227"/>
      <c r="XDT106" s="227"/>
      <c r="XDU106" s="227"/>
      <c r="XDV106" s="227"/>
      <c r="XDW106" s="227"/>
      <c r="XDX106" s="227"/>
      <c r="XDY106" s="227"/>
      <c r="XDZ106" s="227"/>
      <c r="XEA106" s="227"/>
      <c r="XEB106" s="227"/>
      <c r="XEC106" s="227"/>
      <c r="XED106" s="227"/>
      <c r="XEE106" s="227"/>
      <c r="XEF106" s="227"/>
      <c r="XEG106" s="227"/>
      <c r="XEH106" s="227"/>
      <c r="XEI106" s="227"/>
      <c r="XEJ106" s="227"/>
      <c r="XEK106" s="227"/>
      <c r="XEL106" s="227"/>
      <c r="XEM106" s="227"/>
      <c r="XEN106" s="227"/>
      <c r="XEO106" s="227"/>
      <c r="XEP106" s="227"/>
      <c r="XEQ106" s="227"/>
      <c r="XER106" s="227"/>
      <c r="XES106" s="227"/>
      <c r="XET106" s="227"/>
      <c r="XEU106" s="227"/>
      <c r="XEV106" s="227"/>
      <c r="XEW106" s="227"/>
      <c r="XEX106" s="227"/>
      <c r="XEY106" s="227"/>
      <c r="XEZ106" s="227"/>
      <c r="XFA106" s="227"/>
      <c r="XFB106" s="227"/>
      <c r="XFC106" s="227"/>
      <c r="XFD106" s="227"/>
    </row>
    <row r="107" spans="1:16384" ht="15.75" x14ac:dyDescent="0.25">
      <c r="A107" s="23">
        <v>44</v>
      </c>
      <c r="B107" s="30" t="str">
        <f t="shared" si="2"/>
        <v>00.03.27.1.3.3.1.A.45.2023</v>
      </c>
      <c r="C107" s="223">
        <v>45</v>
      </c>
      <c r="D107" s="224" t="s">
        <v>649</v>
      </c>
      <c r="E107" s="225" t="s">
        <v>853</v>
      </c>
      <c r="F107" s="252" t="s">
        <v>102</v>
      </c>
      <c r="G107" s="171" t="s">
        <v>0</v>
      </c>
      <c r="H107" s="35" t="s">
        <v>0</v>
      </c>
      <c r="I107" s="223" t="s">
        <v>18</v>
      </c>
      <c r="J107" s="223" t="s">
        <v>18</v>
      </c>
      <c r="K107" s="226" t="s">
        <v>638</v>
      </c>
      <c r="L107" s="31" t="s">
        <v>748</v>
      </c>
      <c r="M107" s="47">
        <v>2023</v>
      </c>
      <c r="N107" s="121"/>
      <c r="O107" s="23"/>
    </row>
    <row r="108" spans="1:16384" ht="15.75" x14ac:dyDescent="0.25">
      <c r="A108" s="23">
        <v>44</v>
      </c>
      <c r="B108" s="30" t="str">
        <f t="shared" si="2"/>
        <v>00.03.27.1.3.3.1.A.46.2023</v>
      </c>
      <c r="C108" s="223">
        <v>46</v>
      </c>
      <c r="D108" s="224" t="s">
        <v>649</v>
      </c>
      <c r="E108" s="225" t="s">
        <v>402</v>
      </c>
      <c r="F108" s="131" t="s">
        <v>718</v>
      </c>
      <c r="G108" s="131" t="s">
        <v>871</v>
      </c>
      <c r="H108" s="131" t="s">
        <v>872</v>
      </c>
      <c r="I108" s="223" t="s">
        <v>18</v>
      </c>
      <c r="J108" s="223" t="s">
        <v>18</v>
      </c>
      <c r="K108" s="226" t="s">
        <v>393</v>
      </c>
      <c r="L108" s="31" t="s">
        <v>657</v>
      </c>
      <c r="M108" s="47">
        <v>2023</v>
      </c>
      <c r="N108" s="121"/>
      <c r="O108" s="23"/>
    </row>
    <row r="109" spans="1:16384" ht="15.75" x14ac:dyDescent="0.25">
      <c r="A109" s="23">
        <v>44</v>
      </c>
      <c r="B109" s="30" t="str">
        <f t="shared" si="2"/>
        <v>00.03.27.1.3.3.1.A.47.2023</v>
      </c>
      <c r="C109" s="223">
        <v>47</v>
      </c>
      <c r="D109" s="224" t="s">
        <v>649</v>
      </c>
      <c r="E109" s="225" t="s">
        <v>23</v>
      </c>
      <c r="F109" s="131" t="s">
        <v>752</v>
      </c>
      <c r="G109" s="131" t="s">
        <v>874</v>
      </c>
      <c r="H109" s="262" t="s">
        <v>0</v>
      </c>
      <c r="I109" s="223" t="s">
        <v>18</v>
      </c>
      <c r="J109" s="223" t="s">
        <v>18</v>
      </c>
      <c r="K109" s="226" t="s">
        <v>393</v>
      </c>
      <c r="L109" s="31" t="s">
        <v>657</v>
      </c>
      <c r="M109" s="47">
        <v>2023</v>
      </c>
      <c r="N109" s="121"/>
      <c r="O109" s="23"/>
    </row>
    <row r="110" spans="1:16384" ht="15.75" x14ac:dyDescent="0.25">
      <c r="A110" s="23">
        <v>44</v>
      </c>
      <c r="B110" s="30" t="str">
        <f t="shared" si="2"/>
        <v>00.03.27.1.3.3.1.A.48.2023</v>
      </c>
      <c r="C110" s="223">
        <v>48</v>
      </c>
      <c r="D110" s="224" t="s">
        <v>649</v>
      </c>
      <c r="E110" s="225" t="s">
        <v>879</v>
      </c>
      <c r="F110" s="182" t="s">
        <v>154</v>
      </c>
      <c r="G110" s="262" t="s">
        <v>0</v>
      </c>
      <c r="H110" s="262" t="s">
        <v>0</v>
      </c>
      <c r="I110" s="223" t="s">
        <v>18</v>
      </c>
      <c r="J110" s="223" t="s">
        <v>880</v>
      </c>
      <c r="K110" s="226" t="s">
        <v>393</v>
      </c>
      <c r="L110" s="31" t="s">
        <v>657</v>
      </c>
      <c r="M110" s="47">
        <v>2023</v>
      </c>
      <c r="N110" s="121"/>
      <c r="O110" s="23"/>
    </row>
    <row r="111" spans="1:16384" x14ac:dyDescent="0.25">
      <c r="A111" s="159"/>
      <c r="B111" s="30"/>
      <c r="C111" s="127"/>
      <c r="D111" s="19"/>
      <c r="E111" s="44"/>
      <c r="F111" s="39"/>
      <c r="G111" s="35"/>
      <c r="H111" s="45"/>
      <c r="I111" s="32"/>
      <c r="J111" s="35"/>
      <c r="K111" s="31"/>
      <c r="L111" s="31"/>
      <c r="M111" s="47"/>
      <c r="N111" s="121"/>
      <c r="O111" s="23"/>
    </row>
    <row r="112" spans="1:16384" ht="15.75" x14ac:dyDescent="0.25">
      <c r="A112" s="47">
        <v>1</v>
      </c>
      <c r="B112" s="138" t="str">
        <f>"00.03.27.2.1.1.7.A."&amp;C112&amp;D112&amp;M112</f>
        <v>00.03.27.2.1.1.7.A.1.2021</v>
      </c>
      <c r="C112" s="47">
        <v>1</v>
      </c>
      <c r="D112" s="19" t="s">
        <v>649</v>
      </c>
      <c r="E112" s="133" t="s">
        <v>402</v>
      </c>
      <c r="F112" s="134" t="s">
        <v>518</v>
      </c>
      <c r="G112" s="124" t="s">
        <v>519</v>
      </c>
      <c r="H112" s="124" t="s">
        <v>615</v>
      </c>
      <c r="I112" s="124" t="s">
        <v>625</v>
      </c>
      <c r="J112" s="33" t="s">
        <v>631</v>
      </c>
      <c r="K112" s="31" t="s">
        <v>393</v>
      </c>
      <c r="L112" s="31"/>
      <c r="M112" s="47">
        <v>2021</v>
      </c>
      <c r="N112" s="121" t="s">
        <v>622</v>
      </c>
      <c r="O112" s="121" t="s">
        <v>622</v>
      </c>
    </row>
    <row r="113" spans="1:15" ht="15.75" x14ac:dyDescent="0.25">
      <c r="A113" s="23">
        <v>2</v>
      </c>
      <c r="B113" s="138" t="str">
        <f>"00.03.27.2.1.1.7.A."&amp;C113&amp;D113&amp;M113</f>
        <v>00.03.27.2.1.1.7.A.2.2018</v>
      </c>
      <c r="C113" s="23">
        <v>2</v>
      </c>
      <c r="D113" s="19" t="s">
        <v>649</v>
      </c>
      <c r="E113" s="37" t="s">
        <v>12</v>
      </c>
      <c r="F113" s="23" t="s">
        <v>14</v>
      </c>
      <c r="G113" s="48" t="s">
        <v>196</v>
      </c>
      <c r="H113" s="48" t="s">
        <v>0</v>
      </c>
      <c r="I113" s="45" t="s">
        <v>625</v>
      </c>
      <c r="J113" s="49" t="s">
        <v>25</v>
      </c>
      <c r="K113" s="31" t="s">
        <v>393</v>
      </c>
      <c r="L113" s="31"/>
      <c r="M113" s="36">
        <v>2018</v>
      </c>
      <c r="N113" s="121" t="s">
        <v>622</v>
      </c>
      <c r="O113" s="121" t="s">
        <v>622</v>
      </c>
    </row>
    <row r="114" spans="1:15" ht="15.75" x14ac:dyDescent="0.25">
      <c r="A114" s="47">
        <v>3</v>
      </c>
      <c r="B114" s="138" t="str">
        <f t="shared" ref="B114:B119" si="3">"00.03.27.2.1.1.7.A."&amp;C114&amp;D114&amp;M114</f>
        <v>00.03.27.2.1.1.7.A.3.2019</v>
      </c>
      <c r="C114" s="47">
        <v>3</v>
      </c>
      <c r="D114" s="19" t="s">
        <v>649</v>
      </c>
      <c r="E114" s="37" t="s">
        <v>359</v>
      </c>
      <c r="F114" s="23" t="s">
        <v>351</v>
      </c>
      <c r="G114" s="48" t="s">
        <v>332</v>
      </c>
      <c r="H114" s="48" t="s">
        <v>0</v>
      </c>
      <c r="I114" s="45" t="s">
        <v>625</v>
      </c>
      <c r="J114" s="49" t="s">
        <v>25</v>
      </c>
      <c r="K114" s="31" t="s">
        <v>393</v>
      </c>
      <c r="L114" s="31"/>
      <c r="M114" s="36">
        <v>2019</v>
      </c>
      <c r="N114" s="121" t="s">
        <v>622</v>
      </c>
      <c r="O114" s="23"/>
    </row>
    <row r="115" spans="1:15" ht="15.75" x14ac:dyDescent="0.25">
      <c r="A115" s="23">
        <v>4</v>
      </c>
      <c r="B115" s="138" t="str">
        <f t="shared" si="3"/>
        <v>00.03.27.2.1.1.7.A.4.2019</v>
      </c>
      <c r="C115" s="23">
        <v>4</v>
      </c>
      <c r="D115" s="19" t="s">
        <v>649</v>
      </c>
      <c r="E115" s="37" t="s">
        <v>199</v>
      </c>
      <c r="F115" s="23" t="s">
        <v>2</v>
      </c>
      <c r="G115" s="48" t="s">
        <v>0</v>
      </c>
      <c r="H115" s="48" t="s">
        <v>0</v>
      </c>
      <c r="I115" s="45" t="s">
        <v>625</v>
      </c>
      <c r="J115" s="34" t="s">
        <v>25</v>
      </c>
      <c r="K115" s="31" t="s">
        <v>393</v>
      </c>
      <c r="L115" s="31"/>
      <c r="M115" s="36">
        <v>2019</v>
      </c>
      <c r="N115" s="121" t="s">
        <v>622</v>
      </c>
      <c r="O115" s="23"/>
    </row>
    <row r="116" spans="1:15" ht="15.75" x14ac:dyDescent="0.25">
      <c r="A116" s="47">
        <v>5</v>
      </c>
      <c r="B116" s="138" t="str">
        <f t="shared" si="3"/>
        <v>00.03.27.2.1.1.7.A.5.2021</v>
      </c>
      <c r="C116" s="47">
        <v>5</v>
      </c>
      <c r="D116" s="19" t="s">
        <v>649</v>
      </c>
      <c r="E116" s="37" t="s">
        <v>159</v>
      </c>
      <c r="F116" s="23" t="s">
        <v>157</v>
      </c>
      <c r="G116" s="48" t="s">
        <v>0</v>
      </c>
      <c r="H116" s="48" t="s">
        <v>0</v>
      </c>
      <c r="I116" s="45" t="s">
        <v>625</v>
      </c>
      <c r="J116" s="34" t="s">
        <v>335</v>
      </c>
      <c r="K116" s="31" t="s">
        <v>392</v>
      </c>
      <c r="L116" s="31"/>
      <c r="M116" s="36">
        <v>2021</v>
      </c>
      <c r="N116" s="121" t="s">
        <v>622</v>
      </c>
      <c r="O116" s="23"/>
    </row>
    <row r="117" spans="1:15" ht="15.75" x14ac:dyDescent="0.25">
      <c r="A117" s="23">
        <v>6</v>
      </c>
      <c r="B117" s="138" t="str">
        <f t="shared" si="3"/>
        <v>00.03.27.2.1.1.7.A.6.2021</v>
      </c>
      <c r="C117" s="23">
        <v>6</v>
      </c>
      <c r="D117" s="19" t="s">
        <v>649</v>
      </c>
      <c r="E117" s="37" t="s">
        <v>159</v>
      </c>
      <c r="F117" s="23" t="s">
        <v>157</v>
      </c>
      <c r="G117" s="34" t="s">
        <v>0</v>
      </c>
      <c r="H117" s="34" t="s">
        <v>0</v>
      </c>
      <c r="I117" s="45" t="s">
        <v>625</v>
      </c>
      <c r="J117" s="34" t="s">
        <v>335</v>
      </c>
      <c r="K117" s="31" t="s">
        <v>392</v>
      </c>
      <c r="L117" s="31"/>
      <c r="M117" s="36">
        <v>2021</v>
      </c>
      <c r="N117" s="121" t="s">
        <v>622</v>
      </c>
      <c r="O117" s="23"/>
    </row>
    <row r="118" spans="1:15" ht="15.75" x14ac:dyDescent="0.25">
      <c r="A118" s="47">
        <v>7</v>
      </c>
      <c r="B118" s="138" t="str">
        <f t="shared" si="3"/>
        <v>00.03.27.2.1.1.7.A.7.2021</v>
      </c>
      <c r="C118" s="47">
        <v>7</v>
      </c>
      <c r="D118" s="19" t="s">
        <v>649</v>
      </c>
      <c r="E118" s="37" t="s">
        <v>188</v>
      </c>
      <c r="F118" s="23" t="s">
        <v>14</v>
      </c>
      <c r="G118" s="34" t="s">
        <v>0</v>
      </c>
      <c r="H118" s="34" t="s">
        <v>0</v>
      </c>
      <c r="I118" s="45" t="s">
        <v>625</v>
      </c>
      <c r="J118" s="49" t="s">
        <v>335</v>
      </c>
      <c r="K118" s="31" t="s">
        <v>393</v>
      </c>
      <c r="L118" s="31"/>
      <c r="M118" s="36">
        <v>2021</v>
      </c>
      <c r="N118" s="121" t="s">
        <v>622</v>
      </c>
      <c r="O118" s="23"/>
    </row>
    <row r="119" spans="1:15" ht="15.75" x14ac:dyDescent="0.25">
      <c r="A119" s="47">
        <v>37</v>
      </c>
      <c r="B119" s="138" t="str">
        <f t="shared" si="3"/>
        <v>00.03.27.2.1.1.7.A.37.2019</v>
      </c>
      <c r="C119" s="47">
        <v>37</v>
      </c>
      <c r="D119" s="19" t="s">
        <v>649</v>
      </c>
      <c r="E119" s="40" t="s">
        <v>334</v>
      </c>
      <c r="F119" s="23" t="s">
        <v>155</v>
      </c>
      <c r="G119" s="23" t="s">
        <v>0</v>
      </c>
      <c r="H119" s="23" t="s">
        <v>0</v>
      </c>
      <c r="I119" s="45" t="s">
        <v>625</v>
      </c>
      <c r="J119" s="52" t="s">
        <v>335</v>
      </c>
      <c r="K119" s="31" t="s">
        <v>393</v>
      </c>
      <c r="L119" s="31"/>
      <c r="M119" s="36">
        <v>2019</v>
      </c>
      <c r="N119" s="121" t="s">
        <v>622</v>
      </c>
      <c r="O119" s="23"/>
    </row>
    <row r="120" spans="1:15" ht="15.75" x14ac:dyDescent="0.25">
      <c r="A120" s="23">
        <v>8</v>
      </c>
      <c r="B120" s="138" t="str">
        <f>"00.03.27.2.1.1.4.A."&amp;C120&amp;D120&amp;M120</f>
        <v>00.03.27.2.1.1.4.A.8.2018</v>
      </c>
      <c r="C120" s="23">
        <v>8</v>
      </c>
      <c r="D120" s="19" t="s">
        <v>649</v>
      </c>
      <c r="E120" s="37" t="s">
        <v>188</v>
      </c>
      <c r="F120" s="23" t="s">
        <v>14</v>
      </c>
      <c r="G120" s="48" t="s">
        <v>349</v>
      </c>
      <c r="H120" s="48" t="s">
        <v>0</v>
      </c>
      <c r="I120" s="45" t="s">
        <v>625</v>
      </c>
      <c r="J120" s="49" t="s">
        <v>350</v>
      </c>
      <c r="K120" s="31" t="s">
        <v>393</v>
      </c>
      <c r="L120" s="31"/>
      <c r="M120" s="36">
        <v>2018</v>
      </c>
      <c r="N120" s="121" t="s">
        <v>622</v>
      </c>
      <c r="O120" s="23"/>
    </row>
    <row r="121" spans="1:15" ht="15.75" x14ac:dyDescent="0.25">
      <c r="A121" s="47">
        <v>9</v>
      </c>
      <c r="B121" s="138" t="str">
        <f>"00.03.27.2.1.1.6.A."&amp;C121&amp;D121&amp;M121</f>
        <v>00.03.27.2.1.1.6.A.9.2018</v>
      </c>
      <c r="C121" s="47">
        <v>9</v>
      </c>
      <c r="D121" s="19" t="s">
        <v>649</v>
      </c>
      <c r="E121" s="37" t="s">
        <v>199</v>
      </c>
      <c r="F121" s="23" t="s">
        <v>157</v>
      </c>
      <c r="G121" s="48" t="s">
        <v>0</v>
      </c>
      <c r="H121" s="48" t="s">
        <v>0</v>
      </c>
      <c r="I121" s="45" t="s">
        <v>625</v>
      </c>
      <c r="J121" s="34" t="s">
        <v>128</v>
      </c>
      <c r="K121" s="31" t="s">
        <v>393</v>
      </c>
      <c r="L121" s="31"/>
      <c r="M121" s="36">
        <v>2018</v>
      </c>
      <c r="N121" s="121" t="s">
        <v>622</v>
      </c>
      <c r="O121" s="23"/>
    </row>
    <row r="122" spans="1:15" ht="15.75" x14ac:dyDescent="0.25">
      <c r="A122" s="23">
        <v>10</v>
      </c>
      <c r="B122" s="138" t="str">
        <f>"00.03.27.2.1.1.6.A."&amp;C122&amp;D122&amp;M122</f>
        <v>00.03.27.2.1.1.6.A.10.2019</v>
      </c>
      <c r="C122" s="23">
        <v>10</v>
      </c>
      <c r="D122" s="19" t="s">
        <v>649</v>
      </c>
      <c r="E122" s="37" t="s">
        <v>188</v>
      </c>
      <c r="F122" s="23" t="s">
        <v>551</v>
      </c>
      <c r="G122" s="48" t="s">
        <v>0</v>
      </c>
      <c r="H122" s="48" t="s">
        <v>0</v>
      </c>
      <c r="I122" s="45" t="s">
        <v>625</v>
      </c>
      <c r="J122" s="49" t="s">
        <v>553</v>
      </c>
      <c r="K122" s="31" t="s">
        <v>393</v>
      </c>
      <c r="L122" s="31"/>
      <c r="M122" s="36">
        <v>2019</v>
      </c>
      <c r="N122" s="121" t="s">
        <v>622</v>
      </c>
      <c r="O122" s="23"/>
    </row>
    <row r="123" spans="1:15" ht="15.75" x14ac:dyDescent="0.25">
      <c r="A123" s="47">
        <v>11</v>
      </c>
      <c r="B123" s="138" t="str">
        <f>"00.03.27.2.1.1.3.A."&amp;C123&amp;D123&amp;M123</f>
        <v>00.03.27.2.1.1.3.A.11.2019</v>
      </c>
      <c r="C123" s="47">
        <v>11</v>
      </c>
      <c r="D123" s="19" t="s">
        <v>649</v>
      </c>
      <c r="E123" s="37" t="s">
        <v>88</v>
      </c>
      <c r="F123" s="23" t="s">
        <v>377</v>
      </c>
      <c r="G123" s="48" t="s">
        <v>378</v>
      </c>
      <c r="H123" s="48" t="s">
        <v>0</v>
      </c>
      <c r="I123" s="45" t="s">
        <v>625</v>
      </c>
      <c r="J123" s="49" t="s">
        <v>89</v>
      </c>
      <c r="K123" s="31" t="s">
        <v>393</v>
      </c>
      <c r="L123" s="31"/>
      <c r="M123" s="36">
        <v>2019</v>
      </c>
      <c r="N123" s="121" t="s">
        <v>622</v>
      </c>
      <c r="O123" s="121" t="s">
        <v>622</v>
      </c>
    </row>
    <row r="124" spans="1:15" ht="15.75" x14ac:dyDescent="0.25">
      <c r="A124" s="23">
        <v>12</v>
      </c>
      <c r="B124" s="138" t="str">
        <f>"00.03.27.2.1.1.3.A."&amp;C124&amp;D124&amp;M124</f>
        <v>00.03.27.2.1.1.3.A.12.2019</v>
      </c>
      <c r="C124" s="23">
        <v>12</v>
      </c>
      <c r="D124" s="19" t="s">
        <v>649</v>
      </c>
      <c r="E124" s="37" t="s">
        <v>379</v>
      </c>
      <c r="F124" s="23" t="s">
        <v>380</v>
      </c>
      <c r="G124" s="48" t="s">
        <v>381</v>
      </c>
      <c r="H124" s="48" t="s">
        <v>382</v>
      </c>
      <c r="I124" s="45" t="s">
        <v>625</v>
      </c>
      <c r="J124" s="49" t="s">
        <v>89</v>
      </c>
      <c r="K124" s="31" t="s">
        <v>393</v>
      </c>
      <c r="L124" s="31"/>
      <c r="M124" s="36">
        <v>2019</v>
      </c>
      <c r="N124" s="121" t="s">
        <v>622</v>
      </c>
      <c r="O124" s="23"/>
    </row>
    <row r="125" spans="1:15" ht="15.75" x14ac:dyDescent="0.25">
      <c r="A125" s="47">
        <v>13</v>
      </c>
      <c r="B125" s="138" t="str">
        <f>"00.03.27.2.1.B1071.8.A."&amp;C125&amp;D125&amp;M125</f>
        <v>00.03.27.2.1.B1071.8.A.13.2019</v>
      </c>
      <c r="C125" s="47">
        <v>13</v>
      </c>
      <c r="D125" s="19" t="s">
        <v>649</v>
      </c>
      <c r="E125" s="37" t="s">
        <v>429</v>
      </c>
      <c r="F125" s="23" t="s">
        <v>306</v>
      </c>
      <c r="G125" s="48">
        <v>80</v>
      </c>
      <c r="H125" s="48" t="s">
        <v>307</v>
      </c>
      <c r="I125" s="45" t="s">
        <v>625</v>
      </c>
      <c r="J125" s="49" t="s">
        <v>308</v>
      </c>
      <c r="K125" s="31" t="s">
        <v>393</v>
      </c>
      <c r="L125" s="31"/>
      <c r="M125" s="36">
        <v>2019</v>
      </c>
      <c r="N125" s="121" t="s">
        <v>622</v>
      </c>
      <c r="O125" s="121" t="s">
        <v>622</v>
      </c>
    </row>
    <row r="126" spans="1:15" ht="15.75" x14ac:dyDescent="0.25">
      <c r="A126" s="23">
        <v>14</v>
      </c>
      <c r="B126" s="138" t="str">
        <f>"00.03.27.2.1.1.8.A."&amp;C126&amp;D126&amp;M126</f>
        <v>00.03.27.2.1.1.8.A.14.2019</v>
      </c>
      <c r="C126" s="23">
        <v>14</v>
      </c>
      <c r="D126" s="19" t="s">
        <v>649</v>
      </c>
      <c r="E126" s="37" t="s">
        <v>309</v>
      </c>
      <c r="F126" s="23" t="s">
        <v>310</v>
      </c>
      <c r="G126" s="48" t="s">
        <v>0</v>
      </c>
      <c r="H126" s="48" t="s">
        <v>0</v>
      </c>
      <c r="I126" s="45" t="s">
        <v>625</v>
      </c>
      <c r="J126" s="49" t="s">
        <v>308</v>
      </c>
      <c r="K126" s="31" t="s">
        <v>393</v>
      </c>
      <c r="L126" s="31"/>
      <c r="M126" s="36">
        <v>2019</v>
      </c>
      <c r="N126" s="121" t="s">
        <v>622</v>
      </c>
      <c r="O126" s="23"/>
    </row>
    <row r="127" spans="1:15" ht="15.75" x14ac:dyDescent="0.25">
      <c r="A127" s="47">
        <v>15</v>
      </c>
      <c r="B127" s="138" t="str">
        <f>"00.03.27.2.1.1.11.A."&amp;C127&amp;D127&amp;M127</f>
        <v>00.03.27.2.1.1.11.A.15.2020</v>
      </c>
      <c r="C127" s="47">
        <v>15</v>
      </c>
      <c r="D127" s="19" t="s">
        <v>649</v>
      </c>
      <c r="E127" s="37" t="s">
        <v>448</v>
      </c>
      <c r="F127" s="23" t="s">
        <v>449</v>
      </c>
      <c r="G127" s="34" t="s">
        <v>0</v>
      </c>
      <c r="H127" s="34" t="s">
        <v>0</v>
      </c>
      <c r="I127" s="45" t="s">
        <v>625</v>
      </c>
      <c r="J127" s="49" t="s">
        <v>450</v>
      </c>
      <c r="K127" s="31" t="s">
        <v>392</v>
      </c>
      <c r="L127" s="31"/>
      <c r="M127" s="36">
        <v>2020</v>
      </c>
      <c r="N127" s="121" t="s">
        <v>622</v>
      </c>
      <c r="O127" s="121"/>
    </row>
    <row r="128" spans="1:15" ht="15.75" x14ac:dyDescent="0.25">
      <c r="A128" s="23">
        <v>16</v>
      </c>
      <c r="B128" s="138" t="str">
        <f t="shared" ref="B128:B135" si="4">"00.03.27.2.1.1.11.A."&amp;C128&amp;D128&amp;M128</f>
        <v>00.03.27.2.1.1.11.A.16.2020</v>
      </c>
      <c r="C128" s="23">
        <v>16</v>
      </c>
      <c r="D128" s="19" t="s">
        <v>649</v>
      </c>
      <c r="E128" s="37" t="s">
        <v>451</v>
      </c>
      <c r="F128" s="23" t="s">
        <v>452</v>
      </c>
      <c r="G128" s="34" t="s">
        <v>0</v>
      </c>
      <c r="H128" s="34" t="s">
        <v>0</v>
      </c>
      <c r="I128" s="45" t="s">
        <v>625</v>
      </c>
      <c r="J128" s="49" t="s">
        <v>450</v>
      </c>
      <c r="K128" s="31" t="s">
        <v>392</v>
      </c>
      <c r="L128" s="31"/>
      <c r="M128" s="36">
        <v>2020</v>
      </c>
      <c r="N128" s="121" t="s">
        <v>622</v>
      </c>
      <c r="O128" s="121"/>
    </row>
    <row r="129" spans="1:15" ht="15.75" x14ac:dyDescent="0.25">
      <c r="A129" s="47">
        <v>17</v>
      </c>
      <c r="B129" s="138" t="str">
        <f t="shared" si="4"/>
        <v>00.03.27.2.1.1.11.A.17.2020</v>
      </c>
      <c r="C129" s="47">
        <v>17</v>
      </c>
      <c r="D129" s="19" t="s">
        <v>649</v>
      </c>
      <c r="E129" s="37" t="s">
        <v>453</v>
      </c>
      <c r="F129" s="50" t="s">
        <v>454</v>
      </c>
      <c r="G129" s="48" t="s">
        <v>455</v>
      </c>
      <c r="H129" s="34" t="s">
        <v>456</v>
      </c>
      <c r="I129" s="45" t="s">
        <v>625</v>
      </c>
      <c r="J129" s="49" t="s">
        <v>450</v>
      </c>
      <c r="K129" s="31" t="s">
        <v>392</v>
      </c>
      <c r="L129" s="31"/>
      <c r="M129" s="36">
        <v>2020</v>
      </c>
      <c r="N129" s="121" t="s">
        <v>622</v>
      </c>
      <c r="O129" s="121" t="s">
        <v>622</v>
      </c>
    </row>
    <row r="130" spans="1:15" ht="15.75" x14ac:dyDescent="0.25">
      <c r="A130" s="23">
        <v>18</v>
      </c>
      <c r="B130" s="138" t="str">
        <f t="shared" si="4"/>
        <v>00.03.27.2.1.1.11.A.18.2020</v>
      </c>
      <c r="C130" s="23">
        <v>18</v>
      </c>
      <c r="D130" s="19" t="s">
        <v>649</v>
      </c>
      <c r="E130" s="37" t="s">
        <v>457</v>
      </c>
      <c r="F130" s="50" t="s">
        <v>458</v>
      </c>
      <c r="G130" s="48" t="s">
        <v>459</v>
      </c>
      <c r="H130" s="34" t="s">
        <v>460</v>
      </c>
      <c r="I130" s="45" t="s">
        <v>625</v>
      </c>
      <c r="J130" s="49" t="s">
        <v>450</v>
      </c>
      <c r="K130" s="31" t="s">
        <v>392</v>
      </c>
      <c r="L130" s="31"/>
      <c r="M130" s="36">
        <v>2020</v>
      </c>
      <c r="N130" s="121" t="s">
        <v>622</v>
      </c>
      <c r="O130" s="121" t="s">
        <v>622</v>
      </c>
    </row>
    <row r="131" spans="1:15" ht="15.75" x14ac:dyDescent="0.25">
      <c r="A131" s="47">
        <v>19</v>
      </c>
      <c r="B131" s="138" t="str">
        <f t="shared" si="4"/>
        <v>00.03.27.2.1.1.11.A.19.2020</v>
      </c>
      <c r="C131" s="47">
        <v>19</v>
      </c>
      <c r="D131" s="19" t="s">
        <v>649</v>
      </c>
      <c r="E131" s="37" t="s">
        <v>461</v>
      </c>
      <c r="F131" s="50" t="s">
        <v>462</v>
      </c>
      <c r="G131" s="48" t="s">
        <v>463</v>
      </c>
      <c r="H131" s="34">
        <v>5400679</v>
      </c>
      <c r="I131" s="45" t="s">
        <v>625</v>
      </c>
      <c r="J131" s="49" t="s">
        <v>450</v>
      </c>
      <c r="K131" s="31" t="s">
        <v>392</v>
      </c>
      <c r="L131" s="31"/>
      <c r="M131" s="36">
        <v>2020</v>
      </c>
      <c r="N131" s="121" t="s">
        <v>622</v>
      </c>
      <c r="O131" s="121" t="s">
        <v>622</v>
      </c>
    </row>
    <row r="132" spans="1:15" ht="15.75" x14ac:dyDescent="0.25">
      <c r="A132" s="23">
        <v>20</v>
      </c>
      <c r="B132" s="138" t="str">
        <f t="shared" si="4"/>
        <v>00.03.27.2.1.1.11.A.20.2020</v>
      </c>
      <c r="C132" s="23">
        <v>20</v>
      </c>
      <c r="D132" s="19" t="s">
        <v>649</v>
      </c>
      <c r="E132" s="37" t="s">
        <v>466</v>
      </c>
      <c r="F132" s="50" t="s">
        <v>464</v>
      </c>
      <c r="G132" s="48" t="s">
        <v>465</v>
      </c>
      <c r="H132" s="34" t="s">
        <v>0</v>
      </c>
      <c r="I132" s="45" t="s">
        <v>625</v>
      </c>
      <c r="J132" s="49" t="s">
        <v>450</v>
      </c>
      <c r="K132" s="31" t="s">
        <v>392</v>
      </c>
      <c r="L132" s="31"/>
      <c r="M132" s="36">
        <v>2020</v>
      </c>
      <c r="N132" s="121" t="s">
        <v>622</v>
      </c>
      <c r="O132" s="121"/>
    </row>
    <row r="133" spans="1:15" ht="15.75" x14ac:dyDescent="0.25">
      <c r="A133" s="47">
        <v>21</v>
      </c>
      <c r="B133" s="138" t="str">
        <f t="shared" si="4"/>
        <v>00.03.27.2.1.1.11.A.21.2020</v>
      </c>
      <c r="C133" s="47">
        <v>21</v>
      </c>
      <c r="D133" s="19" t="s">
        <v>649</v>
      </c>
      <c r="E133" s="37" t="s">
        <v>469</v>
      </c>
      <c r="F133" s="50" t="s">
        <v>470</v>
      </c>
      <c r="G133" s="48" t="s">
        <v>0</v>
      </c>
      <c r="H133" s="34" t="s">
        <v>0</v>
      </c>
      <c r="I133" s="45" t="s">
        <v>625</v>
      </c>
      <c r="J133" s="49" t="s">
        <v>450</v>
      </c>
      <c r="K133" s="31" t="s">
        <v>393</v>
      </c>
      <c r="L133" s="31"/>
      <c r="M133" s="36">
        <v>2020</v>
      </c>
      <c r="N133" s="121" t="s">
        <v>622</v>
      </c>
      <c r="O133" s="121" t="s">
        <v>622</v>
      </c>
    </row>
    <row r="134" spans="1:15" ht="15.75" x14ac:dyDescent="0.25">
      <c r="A134" s="23">
        <v>22</v>
      </c>
      <c r="B134" s="138" t="str">
        <f t="shared" si="4"/>
        <v>00.03.27.2.1.1.11.A.22.2021</v>
      </c>
      <c r="C134" s="23">
        <v>22</v>
      </c>
      <c r="D134" s="19" t="s">
        <v>649</v>
      </c>
      <c r="E134" s="37" t="s">
        <v>592</v>
      </c>
      <c r="F134" s="50" t="s">
        <v>593</v>
      </c>
      <c r="G134" s="48" t="s">
        <v>0</v>
      </c>
      <c r="H134" s="48">
        <v>81011</v>
      </c>
      <c r="I134" s="45" t="s">
        <v>625</v>
      </c>
      <c r="J134" s="49" t="s">
        <v>450</v>
      </c>
      <c r="K134" s="31" t="s">
        <v>393</v>
      </c>
      <c r="L134" s="31"/>
      <c r="M134" s="36">
        <v>2021</v>
      </c>
      <c r="N134" s="121" t="s">
        <v>622</v>
      </c>
      <c r="O134" s="121" t="s">
        <v>622</v>
      </c>
    </row>
    <row r="135" spans="1:15" ht="15.75" x14ac:dyDescent="0.25">
      <c r="A135" s="47">
        <v>23</v>
      </c>
      <c r="B135" s="138" t="str">
        <f t="shared" si="4"/>
        <v>00.03.27.2.1.1.11.A.23.2020</v>
      </c>
      <c r="C135" s="47">
        <v>23</v>
      </c>
      <c r="D135" s="19" t="s">
        <v>649</v>
      </c>
      <c r="E135" s="37" t="s">
        <v>360</v>
      </c>
      <c r="F135" s="50" t="s">
        <v>471</v>
      </c>
      <c r="G135" s="48" t="s">
        <v>0</v>
      </c>
      <c r="H135" s="48" t="s">
        <v>0</v>
      </c>
      <c r="I135" s="45" t="s">
        <v>625</v>
      </c>
      <c r="J135" s="49" t="s">
        <v>450</v>
      </c>
      <c r="K135" s="31" t="s">
        <v>392</v>
      </c>
      <c r="L135" s="31"/>
      <c r="M135" s="36">
        <v>2020</v>
      </c>
      <c r="N135" s="121" t="s">
        <v>622</v>
      </c>
      <c r="O135" s="121"/>
    </row>
    <row r="136" spans="1:15" ht="15.75" x14ac:dyDescent="0.25">
      <c r="A136" s="23">
        <v>24</v>
      </c>
      <c r="B136" s="138" t="str">
        <f>"00.03.27.2.1.1.13.A."&amp;C136&amp;D136&amp;M136</f>
        <v>00.03.27.2.1.1.13.A.24.2021</v>
      </c>
      <c r="C136" s="23">
        <v>24</v>
      </c>
      <c r="D136" s="19" t="s">
        <v>649</v>
      </c>
      <c r="E136" s="18" t="s">
        <v>7</v>
      </c>
      <c r="F136" s="97" t="s">
        <v>594</v>
      </c>
      <c r="G136" s="135" t="s">
        <v>595</v>
      </c>
      <c r="H136" s="135">
        <v>119111473</v>
      </c>
      <c r="I136" s="45" t="s">
        <v>625</v>
      </c>
      <c r="J136" s="137" t="s">
        <v>596</v>
      </c>
      <c r="K136" s="31" t="s">
        <v>392</v>
      </c>
      <c r="L136" s="31"/>
      <c r="M136" s="36">
        <v>2021</v>
      </c>
      <c r="N136" s="121" t="s">
        <v>622</v>
      </c>
      <c r="O136" s="121" t="s">
        <v>622</v>
      </c>
    </row>
    <row r="137" spans="1:15" ht="15.75" x14ac:dyDescent="0.25">
      <c r="A137" s="47">
        <v>25</v>
      </c>
      <c r="B137" s="138" t="str">
        <f>"00.03.27.2.1.1.4.A."&amp;C137&amp;D137&amp;M137</f>
        <v>00.03.27.2.1.1.4.A.25.2020</v>
      </c>
      <c r="C137" s="47">
        <v>25</v>
      </c>
      <c r="D137" s="19" t="s">
        <v>649</v>
      </c>
      <c r="E137" s="37" t="s">
        <v>188</v>
      </c>
      <c r="F137" s="23" t="s">
        <v>14</v>
      </c>
      <c r="G137" s="23" t="s">
        <v>349</v>
      </c>
      <c r="H137" s="23" t="s">
        <v>0</v>
      </c>
      <c r="I137" s="45" t="s">
        <v>625</v>
      </c>
      <c r="J137" s="34" t="s">
        <v>552</v>
      </c>
      <c r="K137" s="31" t="s">
        <v>392</v>
      </c>
      <c r="L137" s="31"/>
      <c r="M137" s="36">
        <v>2020</v>
      </c>
      <c r="N137" s="121" t="s">
        <v>622</v>
      </c>
      <c r="O137" s="23"/>
    </row>
    <row r="138" spans="1:15" ht="15.75" x14ac:dyDescent="0.25">
      <c r="A138" s="23">
        <v>26</v>
      </c>
      <c r="B138" s="138" t="str">
        <f>"00.03.27.2.1.1.12.A."&amp;C138&amp;D138&amp;M138</f>
        <v>00.03.27.2.1.1.12.A.26.2018</v>
      </c>
      <c r="C138" s="23">
        <v>26</v>
      </c>
      <c r="D138" s="19" t="s">
        <v>649</v>
      </c>
      <c r="E138" s="40" t="s">
        <v>272</v>
      </c>
      <c r="F138" s="23" t="s">
        <v>14</v>
      </c>
      <c r="G138" s="23" t="s">
        <v>0</v>
      </c>
      <c r="H138" s="23" t="s">
        <v>0</v>
      </c>
      <c r="I138" s="45" t="s">
        <v>625</v>
      </c>
      <c r="J138" s="52" t="s">
        <v>588</v>
      </c>
      <c r="K138" s="53" t="s">
        <v>392</v>
      </c>
      <c r="L138" s="53"/>
      <c r="M138" s="36">
        <v>2018</v>
      </c>
      <c r="N138" s="121" t="s">
        <v>622</v>
      </c>
      <c r="O138" s="23"/>
    </row>
    <row r="139" spans="1:15" ht="15.75" x14ac:dyDescent="0.25">
      <c r="A139" s="47">
        <v>27</v>
      </c>
      <c r="B139" s="138" t="str">
        <f>"00.03.27.2.1.1.12.A."&amp;C139&amp;D139&amp;M139</f>
        <v>00.03.27.2.1.1.12.A.27.2018</v>
      </c>
      <c r="C139" s="47">
        <v>27</v>
      </c>
      <c r="D139" s="19" t="s">
        <v>649</v>
      </c>
      <c r="E139" s="37" t="s">
        <v>416</v>
      </c>
      <c r="F139" s="23" t="s">
        <v>589</v>
      </c>
      <c r="G139" s="34" t="s">
        <v>0</v>
      </c>
      <c r="H139" s="38" t="s">
        <v>0</v>
      </c>
      <c r="I139" s="45" t="s">
        <v>625</v>
      </c>
      <c r="J139" s="49" t="s">
        <v>588</v>
      </c>
      <c r="K139" s="31" t="s">
        <v>393</v>
      </c>
      <c r="L139" s="31"/>
      <c r="M139" s="36">
        <v>2018</v>
      </c>
      <c r="N139" s="121" t="s">
        <v>622</v>
      </c>
      <c r="O139" s="23"/>
    </row>
    <row r="140" spans="1:15" ht="15.75" x14ac:dyDescent="0.25">
      <c r="A140" s="23">
        <v>28</v>
      </c>
      <c r="B140" s="138" t="str">
        <f>"00.03.27.2.1.1.12.A."&amp;C140&amp;D140&amp;M140</f>
        <v>00.03.27.2.1.1.12.A.28.2019</v>
      </c>
      <c r="C140" s="23">
        <v>28</v>
      </c>
      <c r="D140" s="19" t="s">
        <v>649</v>
      </c>
      <c r="E140" s="37" t="s">
        <v>188</v>
      </c>
      <c r="F140" s="23" t="s">
        <v>14</v>
      </c>
      <c r="G140" s="34" t="s">
        <v>0</v>
      </c>
      <c r="H140" s="34" t="s">
        <v>0</v>
      </c>
      <c r="I140" s="45" t="s">
        <v>625</v>
      </c>
      <c r="J140" s="49" t="s">
        <v>588</v>
      </c>
      <c r="K140" s="31" t="s">
        <v>393</v>
      </c>
      <c r="L140" s="31"/>
      <c r="M140" s="36">
        <v>2019</v>
      </c>
      <c r="N140" s="121" t="s">
        <v>622</v>
      </c>
      <c r="O140" s="23"/>
    </row>
    <row r="141" spans="1:15" ht="15.75" x14ac:dyDescent="0.25">
      <c r="A141" s="47">
        <v>29</v>
      </c>
      <c r="B141" s="138" t="str">
        <f>"00.03.27.2.1.1.12.A."&amp;C141&amp;D141&amp;M141</f>
        <v>00.03.27.2.1.1.12.A.29.2020</v>
      </c>
      <c r="C141" s="47">
        <v>29</v>
      </c>
      <c r="D141" s="19" t="s">
        <v>649</v>
      </c>
      <c r="E141" s="37" t="s">
        <v>119</v>
      </c>
      <c r="F141" s="23" t="s">
        <v>342</v>
      </c>
      <c r="G141" s="34" t="s">
        <v>343</v>
      </c>
      <c r="H141" s="34"/>
      <c r="I141" s="45" t="s">
        <v>625</v>
      </c>
      <c r="J141" s="34" t="s">
        <v>588</v>
      </c>
      <c r="K141" s="31" t="s">
        <v>393</v>
      </c>
      <c r="L141" s="31"/>
      <c r="M141" s="36">
        <v>2020</v>
      </c>
      <c r="N141" s="121" t="s">
        <v>622</v>
      </c>
      <c r="O141" s="23"/>
    </row>
    <row r="142" spans="1:15" ht="15.75" x14ac:dyDescent="0.25">
      <c r="A142" s="23">
        <v>30</v>
      </c>
      <c r="B142" s="138" t="str">
        <f>"00.03.27.2.1.1.12.A."&amp;C142&amp;D142&amp;M142</f>
        <v>00.03.27.2.1.1.12.A.30.2020</v>
      </c>
      <c r="C142" s="23">
        <v>30</v>
      </c>
      <c r="D142" s="19" t="s">
        <v>649</v>
      </c>
      <c r="E142" s="40" t="s">
        <v>23</v>
      </c>
      <c r="F142" s="23" t="s">
        <v>132</v>
      </c>
      <c r="G142" s="23" t="s">
        <v>273</v>
      </c>
      <c r="H142" s="23" t="s">
        <v>136</v>
      </c>
      <c r="I142" s="45" t="s">
        <v>625</v>
      </c>
      <c r="J142" s="52" t="s">
        <v>588</v>
      </c>
      <c r="K142" s="31" t="s">
        <v>393</v>
      </c>
      <c r="L142" s="31"/>
      <c r="M142" s="36">
        <v>2020</v>
      </c>
      <c r="N142" s="121" t="s">
        <v>622</v>
      </c>
      <c r="O142" s="121" t="s">
        <v>622</v>
      </c>
    </row>
    <row r="143" spans="1:15" ht="15.75" x14ac:dyDescent="0.25">
      <c r="A143" s="47">
        <v>31</v>
      </c>
      <c r="B143" s="139" t="str">
        <f>"00.03.27.2.1.1.9.A."&amp;C143&amp;D143&amp;M143</f>
        <v>00.03.27.2.1.1.9.A.31.2021</v>
      </c>
      <c r="C143" s="47">
        <v>31</v>
      </c>
      <c r="D143" s="19" t="s">
        <v>649</v>
      </c>
      <c r="E143" s="40" t="s">
        <v>188</v>
      </c>
      <c r="F143" s="23" t="s">
        <v>154</v>
      </c>
      <c r="G143" s="23" t="s">
        <v>0</v>
      </c>
      <c r="H143" s="23" t="s">
        <v>0</v>
      </c>
      <c r="I143" s="45" t="s">
        <v>625</v>
      </c>
      <c r="J143" s="52" t="s">
        <v>590</v>
      </c>
      <c r="K143" s="31" t="s">
        <v>393</v>
      </c>
      <c r="L143" s="31"/>
      <c r="M143" s="36">
        <v>2021</v>
      </c>
      <c r="N143" s="121" t="s">
        <v>622</v>
      </c>
      <c r="O143" s="23"/>
    </row>
    <row r="144" spans="1:15" ht="15.75" x14ac:dyDescent="0.25">
      <c r="A144" s="23">
        <v>32</v>
      </c>
      <c r="B144" s="138" t="str">
        <f>"00.03.27.2.1.1.8.A."&amp;C144&amp;D144&amp;M144</f>
        <v>00.03.27.2.1.1.8.A.32.2020</v>
      </c>
      <c r="C144" s="23">
        <v>32</v>
      </c>
      <c r="D144" s="19" t="s">
        <v>649</v>
      </c>
      <c r="E144" s="40" t="s">
        <v>199</v>
      </c>
      <c r="F144" s="23" t="s">
        <v>157</v>
      </c>
      <c r="G144" s="23" t="s">
        <v>0</v>
      </c>
      <c r="H144" s="23" t="s">
        <v>0</v>
      </c>
      <c r="I144" s="45" t="s">
        <v>625</v>
      </c>
      <c r="J144" s="23" t="s">
        <v>301</v>
      </c>
      <c r="K144" s="31" t="s">
        <v>393</v>
      </c>
      <c r="L144" s="31"/>
      <c r="M144" s="36">
        <v>2020</v>
      </c>
      <c r="N144" s="121" t="s">
        <v>622</v>
      </c>
      <c r="O144" s="23"/>
    </row>
    <row r="145" spans="1:15" ht="15.75" x14ac:dyDescent="0.25">
      <c r="A145" s="47">
        <v>33</v>
      </c>
      <c r="B145" s="138" t="str">
        <f>"00.03.27.2.1.1.8.A."&amp;C145&amp;D145&amp;M145</f>
        <v>00.03.27.2.1.1.8.A.33.2021</v>
      </c>
      <c r="C145" s="47">
        <v>33</v>
      </c>
      <c r="D145" s="19" t="s">
        <v>649</v>
      </c>
      <c r="E145" s="40" t="s">
        <v>188</v>
      </c>
      <c r="F145" s="23" t="s">
        <v>14</v>
      </c>
      <c r="G145" s="23" t="s">
        <v>0</v>
      </c>
      <c r="H145" s="23" t="s">
        <v>0</v>
      </c>
      <c r="I145" s="45" t="s">
        <v>625</v>
      </c>
      <c r="J145" s="52" t="s">
        <v>301</v>
      </c>
      <c r="K145" s="31" t="s">
        <v>393</v>
      </c>
      <c r="L145" s="31"/>
      <c r="M145" s="36">
        <v>2021</v>
      </c>
      <c r="N145" s="121" t="s">
        <v>622</v>
      </c>
      <c r="O145" s="23"/>
    </row>
    <row r="146" spans="1:15" ht="15.75" x14ac:dyDescent="0.25">
      <c r="A146" s="23">
        <v>34</v>
      </c>
      <c r="B146" s="138" t="str">
        <f>"00.03.27.2.1.1.8.A."&amp;C146&amp;D146&amp;M146</f>
        <v>00.03.27.2.1.1.8.A.34.2019</v>
      </c>
      <c r="C146" s="23">
        <v>34</v>
      </c>
      <c r="D146" s="19" t="s">
        <v>649</v>
      </c>
      <c r="E146" s="37" t="s">
        <v>336</v>
      </c>
      <c r="F146" s="23" t="s">
        <v>339</v>
      </c>
      <c r="G146" s="34" t="s">
        <v>338</v>
      </c>
      <c r="H146" s="34" t="s">
        <v>337</v>
      </c>
      <c r="I146" s="45" t="s">
        <v>625</v>
      </c>
      <c r="J146" s="23" t="s">
        <v>301</v>
      </c>
      <c r="K146" s="31" t="s">
        <v>393</v>
      </c>
      <c r="L146" s="31"/>
      <c r="M146" s="36">
        <v>2019</v>
      </c>
      <c r="N146" s="121" t="s">
        <v>622</v>
      </c>
      <c r="O146" s="121" t="s">
        <v>622</v>
      </c>
    </row>
    <row r="147" spans="1:15" ht="15.75" x14ac:dyDescent="0.25">
      <c r="A147" s="47">
        <v>35</v>
      </c>
      <c r="B147" s="138" t="str">
        <f>"00.03.27.2.1.1.8.A."&amp;C147&amp;D147&amp;M147</f>
        <v>00.03.27.2.1.1.8.A.35.2019</v>
      </c>
      <c r="C147" s="47">
        <v>35</v>
      </c>
      <c r="D147" s="19" t="s">
        <v>649</v>
      </c>
      <c r="E147" s="40" t="s">
        <v>302</v>
      </c>
      <c r="F147" s="23" t="s">
        <v>303</v>
      </c>
      <c r="G147" s="23" t="s">
        <v>304</v>
      </c>
      <c r="H147" s="23" t="s">
        <v>305</v>
      </c>
      <c r="I147" s="45" t="s">
        <v>625</v>
      </c>
      <c r="J147" s="52" t="s">
        <v>301</v>
      </c>
      <c r="K147" s="31" t="s">
        <v>393</v>
      </c>
      <c r="L147" s="31"/>
      <c r="M147" s="36">
        <v>2019</v>
      </c>
      <c r="N147" s="121" t="s">
        <v>622</v>
      </c>
      <c r="O147" s="23"/>
    </row>
    <row r="148" spans="1:15" ht="15.75" x14ac:dyDescent="0.25">
      <c r="A148" s="23">
        <v>36</v>
      </c>
      <c r="B148" s="138" t="str">
        <f>"00.03.27.2.1.1.8.A."&amp;C148&amp;D148&amp;M148</f>
        <v>00.03.27.2.1.1.8.A.36.2017</v>
      </c>
      <c r="C148" s="23">
        <v>36</v>
      </c>
      <c r="D148" s="19" t="s">
        <v>649</v>
      </c>
      <c r="E148" s="40" t="s">
        <v>417</v>
      </c>
      <c r="F148" s="23" t="s">
        <v>197</v>
      </c>
      <c r="G148" s="23" t="s">
        <v>198</v>
      </c>
      <c r="H148" s="23" t="s">
        <v>26</v>
      </c>
      <c r="I148" s="45" t="s">
        <v>625</v>
      </c>
      <c r="J148" s="23" t="s">
        <v>27</v>
      </c>
      <c r="K148" s="31" t="s">
        <v>393</v>
      </c>
      <c r="L148" s="31"/>
      <c r="M148" s="51">
        <v>2017</v>
      </c>
      <c r="N148" s="121" t="s">
        <v>622</v>
      </c>
      <c r="O148" s="121" t="s">
        <v>622</v>
      </c>
    </row>
    <row r="149" spans="1:15" ht="15.75" x14ac:dyDescent="0.25">
      <c r="A149" s="23">
        <v>38</v>
      </c>
      <c r="B149" s="140" t="str">
        <f>"00.03.27.2.1.1.1.A." &amp;C149 &amp;D149&amp;M149</f>
        <v>00.03.27.2.1.1.1.A.38.2021</v>
      </c>
      <c r="C149" s="23">
        <v>38</v>
      </c>
      <c r="D149" s="19" t="s">
        <v>649</v>
      </c>
      <c r="E149" s="40" t="s">
        <v>188</v>
      </c>
      <c r="F149" s="23" t="s">
        <v>154</v>
      </c>
      <c r="G149" s="23" t="s">
        <v>0</v>
      </c>
      <c r="H149" s="23" t="s">
        <v>0</v>
      </c>
      <c r="I149" s="45" t="s">
        <v>625</v>
      </c>
      <c r="J149" s="52" t="s">
        <v>554</v>
      </c>
      <c r="K149" s="31" t="s">
        <v>393</v>
      </c>
      <c r="L149" s="31"/>
      <c r="M149" s="36">
        <v>2021</v>
      </c>
      <c r="N149" s="121" t="s">
        <v>622</v>
      </c>
      <c r="O149" s="23"/>
    </row>
    <row r="150" spans="1:15" ht="15.75" x14ac:dyDescent="0.25">
      <c r="A150" s="47">
        <v>39</v>
      </c>
      <c r="B150" s="140" t="str">
        <f t="shared" ref="B150:B162" si="5">"00.03.27.2.1.1.1.A." &amp;C150 &amp;D150&amp;M150</f>
        <v>00.03.27.2.1.1.1.A.39.2020</v>
      </c>
      <c r="C150" s="47">
        <v>39</v>
      </c>
      <c r="D150" s="19" t="s">
        <v>649</v>
      </c>
      <c r="E150" s="40" t="s">
        <v>119</v>
      </c>
      <c r="F150" s="23" t="s">
        <v>155</v>
      </c>
      <c r="G150" s="23" t="s">
        <v>507</v>
      </c>
      <c r="H150" s="23" t="s">
        <v>476</v>
      </c>
      <c r="I150" s="45" t="s">
        <v>625</v>
      </c>
      <c r="J150" s="23" t="s">
        <v>554</v>
      </c>
      <c r="K150" s="31" t="s">
        <v>393</v>
      </c>
      <c r="L150" s="31"/>
      <c r="M150" s="36">
        <v>2020</v>
      </c>
      <c r="N150" s="121" t="s">
        <v>622</v>
      </c>
      <c r="O150" s="23"/>
    </row>
    <row r="151" spans="1:15" ht="15.75" x14ac:dyDescent="0.25">
      <c r="A151" s="23">
        <v>40</v>
      </c>
      <c r="B151" s="140" t="str">
        <f t="shared" si="5"/>
        <v>00.03.27.2.1.1.1.A.40.2019</v>
      </c>
      <c r="C151" s="23">
        <v>40</v>
      </c>
      <c r="D151" s="19" t="s">
        <v>649</v>
      </c>
      <c r="E151" s="40" t="s">
        <v>119</v>
      </c>
      <c r="F151" s="23" t="s">
        <v>342</v>
      </c>
      <c r="G151" s="23" t="s">
        <v>343</v>
      </c>
      <c r="H151" s="23" t="s">
        <v>348</v>
      </c>
      <c r="I151" s="45" t="s">
        <v>625</v>
      </c>
      <c r="J151" s="23" t="s">
        <v>554</v>
      </c>
      <c r="K151" s="31" t="s">
        <v>393</v>
      </c>
      <c r="L151" s="31"/>
      <c r="M151" s="36">
        <v>2019</v>
      </c>
      <c r="N151" s="121" t="s">
        <v>622</v>
      </c>
      <c r="O151" s="121" t="s">
        <v>622</v>
      </c>
    </row>
    <row r="152" spans="1:15" ht="15.75" x14ac:dyDescent="0.25">
      <c r="A152" s="47">
        <v>41</v>
      </c>
      <c r="B152" s="140" t="str">
        <f t="shared" si="5"/>
        <v>00.03.27.2.1.1.1.A.41.2019</v>
      </c>
      <c r="C152" s="47">
        <v>41</v>
      </c>
      <c r="D152" s="19" t="s">
        <v>649</v>
      </c>
      <c r="E152" s="40" t="s">
        <v>134</v>
      </c>
      <c r="F152" s="23" t="s">
        <v>126</v>
      </c>
      <c r="G152" s="23" t="s">
        <v>344</v>
      </c>
      <c r="H152" s="23" t="s">
        <v>345</v>
      </c>
      <c r="I152" s="45" t="s">
        <v>625</v>
      </c>
      <c r="J152" s="52" t="s">
        <v>554</v>
      </c>
      <c r="K152" s="31" t="s">
        <v>393</v>
      </c>
      <c r="L152" s="31"/>
      <c r="M152" s="36">
        <v>2019</v>
      </c>
      <c r="N152" s="121" t="s">
        <v>622</v>
      </c>
      <c r="O152" s="121" t="s">
        <v>622</v>
      </c>
    </row>
    <row r="153" spans="1:15" ht="15.75" x14ac:dyDescent="0.25">
      <c r="A153" s="23">
        <v>42</v>
      </c>
      <c r="B153" s="140" t="str">
        <f t="shared" si="5"/>
        <v>00.03.27.2.1.1.1.A.42.2020</v>
      </c>
      <c r="C153" s="23">
        <v>42</v>
      </c>
      <c r="D153" s="19" t="s">
        <v>649</v>
      </c>
      <c r="E153" s="40" t="s">
        <v>477</v>
      </c>
      <c r="F153" s="23" t="s">
        <v>126</v>
      </c>
      <c r="G153" s="23" t="s">
        <v>496</v>
      </c>
      <c r="H153" s="23" t="s">
        <v>478</v>
      </c>
      <c r="I153" s="45" t="s">
        <v>625</v>
      </c>
      <c r="J153" s="52" t="s">
        <v>631</v>
      </c>
      <c r="K153" s="53" t="s">
        <v>393</v>
      </c>
      <c r="L153" s="53"/>
      <c r="M153" s="36">
        <v>2020</v>
      </c>
      <c r="N153" s="121" t="s">
        <v>622</v>
      </c>
      <c r="O153" s="121" t="s">
        <v>622</v>
      </c>
    </row>
    <row r="154" spans="1:15" ht="15.75" x14ac:dyDescent="0.25">
      <c r="A154" s="47">
        <v>43</v>
      </c>
      <c r="B154" s="140" t="str">
        <f t="shared" si="5"/>
        <v>00.03.27.2.1.1.1.A.43.2020</v>
      </c>
      <c r="C154" s="47">
        <v>43</v>
      </c>
      <c r="D154" s="19" t="s">
        <v>649</v>
      </c>
      <c r="E154" s="40" t="s">
        <v>477</v>
      </c>
      <c r="F154" s="23" t="s">
        <v>126</v>
      </c>
      <c r="G154" s="23" t="s">
        <v>497</v>
      </c>
      <c r="H154" s="97" t="s">
        <v>498</v>
      </c>
      <c r="I154" s="45" t="s">
        <v>625</v>
      </c>
      <c r="J154" s="52" t="s">
        <v>554</v>
      </c>
      <c r="K154" s="53" t="s">
        <v>393</v>
      </c>
      <c r="L154" s="53"/>
      <c r="M154" s="36">
        <v>2020</v>
      </c>
      <c r="N154" s="121" t="s">
        <v>622</v>
      </c>
      <c r="O154" s="121" t="s">
        <v>622</v>
      </c>
    </row>
    <row r="155" spans="1:15" ht="15.75" x14ac:dyDescent="0.25">
      <c r="A155" s="23">
        <v>44</v>
      </c>
      <c r="B155" s="140" t="str">
        <f t="shared" si="5"/>
        <v>00.03.27.2.1.1.1.A.44.2020</v>
      </c>
      <c r="C155" s="23">
        <v>44</v>
      </c>
      <c r="D155" s="19" t="s">
        <v>649</v>
      </c>
      <c r="E155" s="40" t="s">
        <v>477</v>
      </c>
      <c r="F155" s="23" t="s">
        <v>126</v>
      </c>
      <c r="G155" s="23" t="s">
        <v>497</v>
      </c>
      <c r="H155" s="97" t="s">
        <v>499</v>
      </c>
      <c r="I155" s="45" t="s">
        <v>625</v>
      </c>
      <c r="J155" s="52" t="s">
        <v>554</v>
      </c>
      <c r="K155" s="53" t="s">
        <v>393</v>
      </c>
      <c r="L155" s="53"/>
      <c r="M155" s="36">
        <v>2020</v>
      </c>
      <c r="N155" s="121" t="s">
        <v>622</v>
      </c>
      <c r="O155" s="121" t="s">
        <v>622</v>
      </c>
    </row>
    <row r="156" spans="1:15" ht="15.75" x14ac:dyDescent="0.25">
      <c r="A156" s="47">
        <v>45</v>
      </c>
      <c r="B156" s="140" t="str">
        <f t="shared" si="5"/>
        <v>00.03.27.2.1.1.1.A.45.2020</v>
      </c>
      <c r="C156" s="47">
        <v>45</v>
      </c>
      <c r="D156" s="19" t="s">
        <v>649</v>
      </c>
      <c r="E156" s="40" t="s">
        <v>477</v>
      </c>
      <c r="F156" s="23" t="s">
        <v>126</v>
      </c>
      <c r="G156" s="23" t="s">
        <v>497</v>
      </c>
      <c r="H156" s="97" t="s">
        <v>500</v>
      </c>
      <c r="I156" s="45" t="s">
        <v>625</v>
      </c>
      <c r="J156" s="52" t="s">
        <v>554</v>
      </c>
      <c r="K156" s="53" t="s">
        <v>393</v>
      </c>
      <c r="L156" s="53"/>
      <c r="M156" s="36">
        <v>2020</v>
      </c>
      <c r="N156" s="121" t="s">
        <v>622</v>
      </c>
      <c r="O156" s="121" t="s">
        <v>622</v>
      </c>
    </row>
    <row r="157" spans="1:15" ht="15.75" x14ac:dyDescent="0.25">
      <c r="A157" s="23">
        <v>46</v>
      </c>
      <c r="B157" s="140" t="str">
        <f t="shared" si="5"/>
        <v>00.03.27.2.1.1.1.A.46.2020</v>
      </c>
      <c r="C157" s="23">
        <v>46</v>
      </c>
      <c r="D157" s="19" t="s">
        <v>649</v>
      </c>
      <c r="E157" s="40" t="s">
        <v>477</v>
      </c>
      <c r="F157" s="23" t="s">
        <v>126</v>
      </c>
      <c r="G157" s="23" t="s">
        <v>497</v>
      </c>
      <c r="H157" s="97" t="s">
        <v>501</v>
      </c>
      <c r="I157" s="45" t="s">
        <v>625</v>
      </c>
      <c r="J157" s="52" t="s">
        <v>554</v>
      </c>
      <c r="K157" s="53" t="s">
        <v>393</v>
      </c>
      <c r="L157" s="53"/>
      <c r="M157" s="36">
        <v>2020</v>
      </c>
      <c r="N157" s="121" t="s">
        <v>622</v>
      </c>
      <c r="O157" s="23"/>
    </row>
    <row r="158" spans="1:15" ht="15.75" x14ac:dyDescent="0.25">
      <c r="A158" s="47">
        <v>47</v>
      </c>
      <c r="B158" s="140" t="str">
        <f t="shared" si="5"/>
        <v>00.03.27.2.1.1.1.A.47.2021</v>
      </c>
      <c r="C158" s="47">
        <v>47</v>
      </c>
      <c r="D158" s="19" t="s">
        <v>649</v>
      </c>
      <c r="E158" s="40" t="s">
        <v>477</v>
      </c>
      <c r="F158" s="23" t="s">
        <v>126</v>
      </c>
      <c r="G158" s="23" t="s">
        <v>497</v>
      </c>
      <c r="H158" s="97" t="s">
        <v>591</v>
      </c>
      <c r="I158" s="45" t="s">
        <v>625</v>
      </c>
      <c r="J158" s="52" t="s">
        <v>554</v>
      </c>
      <c r="K158" s="53" t="s">
        <v>393</v>
      </c>
      <c r="L158" s="53"/>
      <c r="M158" s="36">
        <v>2021</v>
      </c>
      <c r="N158" s="121" t="s">
        <v>622</v>
      </c>
      <c r="O158" s="121" t="s">
        <v>622</v>
      </c>
    </row>
    <row r="159" spans="1:15" ht="15.75" x14ac:dyDescent="0.25">
      <c r="A159" s="23">
        <v>48</v>
      </c>
      <c r="B159" s="140" t="str">
        <f t="shared" si="5"/>
        <v>00.03.27.2.1.1.1.A.48.2021</v>
      </c>
      <c r="C159" s="23">
        <v>48</v>
      </c>
      <c r="D159" s="19" t="s">
        <v>649</v>
      </c>
      <c r="E159" s="98" t="s">
        <v>598</v>
      </c>
      <c r="F159" s="97" t="s">
        <v>518</v>
      </c>
      <c r="G159" s="97" t="s">
        <v>581</v>
      </c>
      <c r="H159" s="97" t="s">
        <v>582</v>
      </c>
      <c r="I159" s="45" t="s">
        <v>625</v>
      </c>
      <c r="J159" s="99" t="s">
        <v>554</v>
      </c>
      <c r="K159" s="53" t="s">
        <v>392</v>
      </c>
      <c r="L159" s="53"/>
      <c r="M159" s="36">
        <v>2021</v>
      </c>
      <c r="N159" s="121" t="s">
        <v>622</v>
      </c>
      <c r="O159" s="121" t="s">
        <v>622</v>
      </c>
    </row>
    <row r="160" spans="1:15" ht="15.75" x14ac:dyDescent="0.25">
      <c r="A160" s="47">
        <v>49</v>
      </c>
      <c r="B160" s="140" t="str">
        <f t="shared" si="5"/>
        <v>00.03.27.2.1.1.1.A.49.2021</v>
      </c>
      <c r="C160" s="47">
        <v>49</v>
      </c>
      <c r="D160" s="19" t="s">
        <v>649</v>
      </c>
      <c r="E160" s="40" t="s">
        <v>359</v>
      </c>
      <c r="F160" s="23" t="s">
        <v>351</v>
      </c>
      <c r="G160" s="23" t="s">
        <v>332</v>
      </c>
      <c r="H160" s="23" t="s">
        <v>0</v>
      </c>
      <c r="I160" s="45" t="s">
        <v>625</v>
      </c>
      <c r="J160" s="52" t="s">
        <v>550</v>
      </c>
      <c r="K160" s="53" t="s">
        <v>392</v>
      </c>
      <c r="L160" s="53"/>
      <c r="M160" s="36">
        <v>2021</v>
      </c>
      <c r="N160" s="121" t="s">
        <v>622</v>
      </c>
      <c r="O160" s="23"/>
    </row>
    <row r="161" spans="1:15" ht="15.75" x14ac:dyDescent="0.25">
      <c r="A161" s="23">
        <v>50</v>
      </c>
      <c r="B161" s="140" t="str">
        <f t="shared" si="5"/>
        <v>00.03.27.2.1.1.1.A.50.2019</v>
      </c>
      <c r="C161" s="23">
        <v>50</v>
      </c>
      <c r="D161" s="19" t="s">
        <v>649</v>
      </c>
      <c r="E161" s="40" t="s">
        <v>272</v>
      </c>
      <c r="F161" s="23" t="s">
        <v>129</v>
      </c>
      <c r="G161" s="23" t="s">
        <v>0</v>
      </c>
      <c r="H161" s="23" t="s">
        <v>0</v>
      </c>
      <c r="I161" s="45" t="s">
        <v>625</v>
      </c>
      <c r="J161" s="52" t="s">
        <v>550</v>
      </c>
      <c r="K161" s="53" t="s">
        <v>392</v>
      </c>
      <c r="L161" s="53"/>
      <c r="M161" s="36">
        <v>2019</v>
      </c>
      <c r="N161" s="121" t="s">
        <v>622</v>
      </c>
      <c r="O161" s="23"/>
    </row>
    <row r="162" spans="1:15" ht="15.75" x14ac:dyDescent="0.25">
      <c r="A162" s="47">
        <v>51</v>
      </c>
      <c r="B162" s="140" t="str">
        <f t="shared" si="5"/>
        <v>00.03.27.2.1.1.1.A.51.2019</v>
      </c>
      <c r="C162" s="47">
        <v>51</v>
      </c>
      <c r="D162" s="19" t="s">
        <v>649</v>
      </c>
      <c r="E162" s="40" t="s">
        <v>416</v>
      </c>
      <c r="F162" s="23" t="s">
        <v>274</v>
      </c>
      <c r="G162" s="23" t="s">
        <v>275</v>
      </c>
      <c r="H162" s="62">
        <v>10580</v>
      </c>
      <c r="I162" s="45" t="s">
        <v>625</v>
      </c>
      <c r="J162" s="52" t="s">
        <v>550</v>
      </c>
      <c r="K162" s="53" t="s">
        <v>392</v>
      </c>
      <c r="L162" s="53"/>
      <c r="M162" s="36">
        <v>2019</v>
      </c>
      <c r="N162" s="121" t="s">
        <v>622</v>
      </c>
      <c r="O162" s="121" t="s">
        <v>622</v>
      </c>
    </row>
    <row r="163" spans="1:15" ht="15.75" x14ac:dyDescent="0.25">
      <c r="A163" s="23">
        <v>52</v>
      </c>
      <c r="B163" s="140" t="str">
        <f t="shared" ref="B163:B171" si="6">"00.03.27.2.1.1.1.A." &amp;C163 &amp;D163&amp;M163</f>
        <v>00.03.27.2.1.1.1.A.52.2021</v>
      </c>
      <c r="C163" s="23">
        <v>52</v>
      </c>
      <c r="D163" s="19" t="s">
        <v>649</v>
      </c>
      <c r="E163" s="37" t="s">
        <v>416</v>
      </c>
      <c r="F163" s="23" t="s">
        <v>549</v>
      </c>
      <c r="G163" s="23" t="s">
        <v>275</v>
      </c>
      <c r="H163" s="136">
        <v>43372</v>
      </c>
      <c r="I163" s="45" t="s">
        <v>625</v>
      </c>
      <c r="J163" s="52" t="s">
        <v>550</v>
      </c>
      <c r="K163" s="53" t="s">
        <v>392</v>
      </c>
      <c r="L163" s="53"/>
      <c r="M163" s="36">
        <v>2021</v>
      </c>
      <c r="N163" s="121" t="s">
        <v>622</v>
      </c>
      <c r="O163" s="23"/>
    </row>
    <row r="164" spans="1:15" ht="15.75" x14ac:dyDescent="0.25">
      <c r="A164" s="47">
        <v>53</v>
      </c>
      <c r="B164" s="140" t="str">
        <f t="shared" si="6"/>
        <v>00.03.27.2.1.1.1.A.53.2021</v>
      </c>
      <c r="C164" s="47">
        <v>53</v>
      </c>
      <c r="D164" s="19" t="s">
        <v>649</v>
      </c>
      <c r="E164" s="98" t="s">
        <v>119</v>
      </c>
      <c r="F164" s="97" t="s">
        <v>155</v>
      </c>
      <c r="G164" s="97" t="s">
        <v>507</v>
      </c>
      <c r="H164" s="97" t="s">
        <v>516</v>
      </c>
      <c r="I164" s="45" t="s">
        <v>625</v>
      </c>
      <c r="J164" s="99" t="s">
        <v>550</v>
      </c>
      <c r="K164" s="53" t="s">
        <v>393</v>
      </c>
      <c r="L164" s="53"/>
      <c r="M164" s="36">
        <v>2021</v>
      </c>
      <c r="N164" s="121" t="s">
        <v>622</v>
      </c>
      <c r="O164" s="23"/>
    </row>
    <row r="165" spans="1:15" ht="15.75" x14ac:dyDescent="0.25">
      <c r="A165" s="23">
        <v>54</v>
      </c>
      <c r="B165" s="140" t="str">
        <f t="shared" si="6"/>
        <v>00.03.27.2.1.1.1.A.54.2021</v>
      </c>
      <c r="C165" s="23">
        <v>54</v>
      </c>
      <c r="D165" s="23" t="s">
        <v>649</v>
      </c>
      <c r="E165" s="150" t="s">
        <v>664</v>
      </c>
      <c r="F165" s="23" t="s">
        <v>0</v>
      </c>
      <c r="G165" s="23" t="s">
        <v>0</v>
      </c>
      <c r="H165" s="23" t="s">
        <v>0</v>
      </c>
      <c r="I165" s="45" t="s">
        <v>625</v>
      </c>
      <c r="J165" s="49" t="s">
        <v>89</v>
      </c>
      <c r="K165" s="53" t="s">
        <v>393</v>
      </c>
      <c r="L165" s="23"/>
      <c r="M165" s="23">
        <v>2021</v>
      </c>
      <c r="N165" s="121" t="s">
        <v>622</v>
      </c>
      <c r="O165" s="23"/>
    </row>
    <row r="166" spans="1:15" customFormat="1" ht="15.75" x14ac:dyDescent="0.25">
      <c r="A166" s="47">
        <v>55</v>
      </c>
      <c r="B166" s="140" t="str">
        <f t="shared" si="6"/>
        <v>00.03.27.2.1.1.1.A.55.2021</v>
      </c>
      <c r="C166" s="23">
        <v>55</v>
      </c>
      <c r="D166" s="23" t="s">
        <v>649</v>
      </c>
      <c r="E166" s="150" t="s">
        <v>665</v>
      </c>
      <c r="F166" s="149" t="s">
        <v>0</v>
      </c>
      <c r="G166" s="149" t="s">
        <v>0</v>
      </c>
      <c r="H166" s="146" t="s">
        <v>0</v>
      </c>
      <c r="I166" s="45" t="s">
        <v>625</v>
      </c>
      <c r="J166" s="49" t="s">
        <v>667</v>
      </c>
      <c r="K166" s="53" t="s">
        <v>393</v>
      </c>
      <c r="L166" s="131"/>
      <c r="M166" s="23">
        <v>2021</v>
      </c>
      <c r="N166" s="121" t="s">
        <v>622</v>
      </c>
    </row>
    <row r="167" spans="1:15" customFormat="1" ht="15.75" x14ac:dyDescent="0.25">
      <c r="A167" s="23">
        <v>56</v>
      </c>
      <c r="B167" s="140" t="str">
        <f t="shared" si="6"/>
        <v>00.03.27.2.1.1.1.A.56.2021</v>
      </c>
      <c r="C167" s="23">
        <v>56</v>
      </c>
      <c r="D167" s="23" t="s">
        <v>649</v>
      </c>
      <c r="E167" s="151" t="s">
        <v>668</v>
      </c>
      <c r="F167" s="151" t="s">
        <v>669</v>
      </c>
      <c r="G167" s="151" t="s">
        <v>670</v>
      </c>
      <c r="H167" s="152" t="s">
        <v>0</v>
      </c>
      <c r="I167" s="45" t="s">
        <v>625</v>
      </c>
      <c r="J167" s="99" t="s">
        <v>550</v>
      </c>
      <c r="K167" s="53" t="s">
        <v>393</v>
      </c>
      <c r="L167" s="131"/>
      <c r="M167" s="23">
        <v>2021</v>
      </c>
      <c r="N167" s="121" t="s">
        <v>622</v>
      </c>
    </row>
    <row r="168" spans="1:15" s="179" customFormat="1" ht="15.75" x14ac:dyDescent="0.25">
      <c r="A168" s="47">
        <v>57</v>
      </c>
      <c r="B168" s="175" t="str">
        <f t="shared" si="6"/>
        <v>00.03.27.2.1.1.1.A.57.2022</v>
      </c>
      <c r="C168" s="23">
        <v>57</v>
      </c>
      <c r="D168" s="56" t="s">
        <v>649</v>
      </c>
      <c r="E168" s="180" t="s">
        <v>706</v>
      </c>
      <c r="F168" s="57" t="s">
        <v>0</v>
      </c>
      <c r="G168" s="57" t="s">
        <v>0</v>
      </c>
      <c r="H168" s="57"/>
      <c r="I168" s="176" t="s">
        <v>625</v>
      </c>
      <c r="J168" s="177" t="s">
        <v>554</v>
      </c>
      <c r="K168" s="178" t="s">
        <v>393</v>
      </c>
      <c r="L168" s="57" t="s">
        <v>707</v>
      </c>
      <c r="M168" s="57">
        <v>2022</v>
      </c>
      <c r="N168" s="121" t="s">
        <v>622</v>
      </c>
      <c r="O168" s="57"/>
    </row>
    <row r="169" spans="1:15" ht="15.75" x14ac:dyDescent="0.25">
      <c r="A169" s="23">
        <v>58</v>
      </c>
      <c r="B169" s="175" t="str">
        <f t="shared" si="6"/>
        <v>00.03.27.2.1.1.1.A.58.2018</v>
      </c>
      <c r="C169" s="23">
        <v>58</v>
      </c>
      <c r="D169" s="19" t="s">
        <v>649</v>
      </c>
      <c r="E169" s="37" t="s">
        <v>105</v>
      </c>
      <c r="F169" s="23" t="s">
        <v>106</v>
      </c>
      <c r="G169" s="34" t="s">
        <v>195</v>
      </c>
      <c r="H169" s="34">
        <v>43436969</v>
      </c>
      <c r="I169" s="176" t="s">
        <v>625</v>
      </c>
      <c r="J169" s="177" t="s">
        <v>554</v>
      </c>
      <c r="K169" s="31" t="s">
        <v>393</v>
      </c>
      <c r="L169" s="31"/>
      <c r="M169" s="36">
        <v>2018</v>
      </c>
      <c r="N169" s="121" t="s">
        <v>622</v>
      </c>
      <c r="O169" s="23"/>
    </row>
    <row r="170" spans="1:15" ht="15.75" x14ac:dyDescent="0.25">
      <c r="A170" s="47">
        <v>59</v>
      </c>
      <c r="B170" s="175" t="str">
        <f t="shared" si="6"/>
        <v>00.03.27.2.1.1.1.A.59.2022</v>
      </c>
      <c r="C170" s="197">
        <v>59</v>
      </c>
      <c r="D170" s="19" t="s">
        <v>649</v>
      </c>
      <c r="E170" s="133" t="s">
        <v>758</v>
      </c>
      <c r="F170" s="134" t="s">
        <v>759</v>
      </c>
      <c r="G170" s="124" t="s">
        <v>760</v>
      </c>
      <c r="H170" s="124" t="s">
        <v>0</v>
      </c>
      <c r="I170" s="45" t="s">
        <v>625</v>
      </c>
      <c r="J170" s="177" t="s">
        <v>554</v>
      </c>
      <c r="K170" s="31" t="s">
        <v>393</v>
      </c>
      <c r="L170" s="31" t="s">
        <v>761</v>
      </c>
      <c r="M170" s="47">
        <v>2022</v>
      </c>
      <c r="N170" s="121" t="s">
        <v>622</v>
      </c>
      <c r="O170" s="23"/>
    </row>
    <row r="171" spans="1:15" ht="15.75" x14ac:dyDescent="0.25">
      <c r="A171" s="23">
        <v>60</v>
      </c>
      <c r="B171" s="175" t="str">
        <f t="shared" si="6"/>
        <v>00.03.27.2.1.1.1.A.60.2022</v>
      </c>
      <c r="C171" s="197">
        <v>60</v>
      </c>
      <c r="D171" s="19" t="s">
        <v>649</v>
      </c>
      <c r="E171" s="133" t="s">
        <v>771</v>
      </c>
      <c r="F171" s="134" t="s">
        <v>772</v>
      </c>
      <c r="G171" s="124" t="s">
        <v>773</v>
      </c>
      <c r="H171" s="124">
        <v>87040145</v>
      </c>
      <c r="I171" s="45" t="s">
        <v>625</v>
      </c>
      <c r="J171" s="220" t="s">
        <v>631</v>
      </c>
      <c r="K171" s="31" t="s">
        <v>638</v>
      </c>
      <c r="L171" s="31" t="s">
        <v>657</v>
      </c>
      <c r="M171" s="47">
        <v>2022</v>
      </c>
      <c r="N171" s="121" t="s">
        <v>622</v>
      </c>
      <c r="O171" s="23"/>
    </row>
    <row r="172" spans="1:15" ht="15.75" x14ac:dyDescent="0.25">
      <c r="A172" s="43">
        <v>61</v>
      </c>
      <c r="B172" s="151" t="str">
        <f>"00.03.27.2.1.1.1.A."&amp;C172&amp;D172&amp;M172</f>
        <v>00.03.27.2.1.1.1.A.61.2022</v>
      </c>
      <c r="C172" s="197">
        <v>61</v>
      </c>
      <c r="D172" s="19" t="s">
        <v>649</v>
      </c>
      <c r="E172" s="133" t="s">
        <v>780</v>
      </c>
      <c r="F172" s="134" t="s">
        <v>759</v>
      </c>
      <c r="G172" s="124" t="s">
        <v>0</v>
      </c>
      <c r="H172" s="124" t="s">
        <v>0</v>
      </c>
      <c r="I172" s="45" t="s">
        <v>625</v>
      </c>
      <c r="J172" s="220" t="s">
        <v>596</v>
      </c>
      <c r="K172" s="31" t="s">
        <v>638</v>
      </c>
      <c r="L172" s="31" t="s">
        <v>658</v>
      </c>
      <c r="M172" s="47">
        <v>2022</v>
      </c>
      <c r="N172" s="121" t="s">
        <v>622</v>
      </c>
      <c r="O172" s="23"/>
    </row>
    <row r="173" spans="1:15" ht="15.75" x14ac:dyDescent="0.25">
      <c r="A173" s="23">
        <v>62</v>
      </c>
      <c r="B173" s="151" t="str">
        <f>"00.03.27.2.1.1.8.A."&amp;C173&amp;D173&amp;M173</f>
        <v>00.03.27.2.1.1.8.A.62.2022</v>
      </c>
      <c r="C173" s="197">
        <v>62</v>
      </c>
      <c r="D173" s="19" t="s">
        <v>649</v>
      </c>
      <c r="E173" s="133" t="s">
        <v>786</v>
      </c>
      <c r="F173" s="134" t="s">
        <v>0</v>
      </c>
      <c r="G173" s="124" t="s">
        <v>0</v>
      </c>
      <c r="H173" s="124" t="s">
        <v>0</v>
      </c>
      <c r="I173" s="45" t="s">
        <v>625</v>
      </c>
      <c r="J173" s="220" t="s">
        <v>301</v>
      </c>
      <c r="K173" s="31" t="s">
        <v>638</v>
      </c>
      <c r="L173" s="31" t="s">
        <v>657</v>
      </c>
      <c r="M173" s="47">
        <v>2022</v>
      </c>
      <c r="N173" s="121" t="s">
        <v>622</v>
      </c>
      <c r="O173" s="23"/>
    </row>
    <row r="174" spans="1:15" ht="15.75" x14ac:dyDescent="0.25">
      <c r="A174" s="43">
        <v>63</v>
      </c>
      <c r="B174" s="151" t="str">
        <f t="shared" ref="B174:B177" si="7">"00.03.27.2.1.1.8.A."&amp;C174&amp;D174&amp;M174</f>
        <v>00.03.27.2.1.1.8.A.63.2020</v>
      </c>
      <c r="C174" s="197">
        <v>63</v>
      </c>
      <c r="D174" s="19" t="s">
        <v>649</v>
      </c>
      <c r="E174" s="133" t="s">
        <v>789</v>
      </c>
      <c r="F174" s="17" t="s">
        <v>0</v>
      </c>
      <c r="G174" s="17" t="s">
        <v>0</v>
      </c>
      <c r="H174" s="17" t="s">
        <v>0</v>
      </c>
      <c r="I174" s="45" t="s">
        <v>625</v>
      </c>
      <c r="J174" s="220" t="s">
        <v>350</v>
      </c>
      <c r="K174" s="31"/>
      <c r="L174" s="31"/>
      <c r="M174" s="47">
        <v>2020</v>
      </c>
      <c r="N174" s="121"/>
      <c r="O174" s="23"/>
    </row>
    <row r="175" spans="1:15" ht="15.75" x14ac:dyDescent="0.25">
      <c r="A175" s="23">
        <v>64</v>
      </c>
      <c r="B175" s="151" t="str">
        <f t="shared" si="7"/>
        <v>00.03.27.2.1.1.8.A.64.2020</v>
      </c>
      <c r="C175" s="197">
        <v>64</v>
      </c>
      <c r="D175" s="19" t="s">
        <v>649</v>
      </c>
      <c r="E175" s="133" t="s">
        <v>789</v>
      </c>
      <c r="F175" s="17" t="s">
        <v>0</v>
      </c>
      <c r="G175" s="17" t="s">
        <v>0</v>
      </c>
      <c r="H175" s="17" t="s">
        <v>0</v>
      </c>
      <c r="I175" s="45" t="s">
        <v>625</v>
      </c>
      <c r="J175" s="220" t="s">
        <v>350</v>
      </c>
      <c r="K175" s="31"/>
      <c r="L175" s="31"/>
      <c r="M175" s="47">
        <v>2020</v>
      </c>
      <c r="N175" s="121"/>
      <c r="O175" s="23"/>
    </row>
    <row r="176" spans="1:15" ht="15.75" x14ac:dyDescent="0.25">
      <c r="A176" s="43">
        <v>65</v>
      </c>
      <c r="B176" s="151" t="str">
        <f t="shared" si="7"/>
        <v>00.03.27.2.1.1.8.A.65.2020</v>
      </c>
      <c r="C176" s="197">
        <v>65</v>
      </c>
      <c r="D176" s="19" t="s">
        <v>649</v>
      </c>
      <c r="E176" s="133" t="s">
        <v>789</v>
      </c>
      <c r="F176" s="17" t="s">
        <v>0</v>
      </c>
      <c r="G176" s="17" t="s">
        <v>0</v>
      </c>
      <c r="H176" s="17" t="s">
        <v>0</v>
      </c>
      <c r="I176" s="45" t="s">
        <v>625</v>
      </c>
      <c r="J176" s="220" t="s">
        <v>790</v>
      </c>
      <c r="K176" s="31"/>
      <c r="L176" s="31"/>
      <c r="M176" s="47">
        <v>2020</v>
      </c>
      <c r="N176" s="121"/>
      <c r="O176" s="23"/>
    </row>
    <row r="177" spans="1:16384" ht="15.75" x14ac:dyDescent="0.25">
      <c r="A177" s="23">
        <v>66</v>
      </c>
      <c r="B177" s="151" t="str">
        <f t="shared" si="7"/>
        <v>00.03.27.2.1.1.8.A.66.2022</v>
      </c>
      <c r="C177" s="197">
        <v>66</v>
      </c>
      <c r="D177" s="224" t="s">
        <v>649</v>
      </c>
      <c r="E177" s="225" t="s">
        <v>806</v>
      </c>
      <c r="F177" s="240" t="s">
        <v>752</v>
      </c>
      <c r="G177" s="150" t="s">
        <v>808</v>
      </c>
      <c r="H177" s="17" t="s">
        <v>0</v>
      </c>
      <c r="I177" s="45" t="s">
        <v>625</v>
      </c>
      <c r="J177" s="223" t="s">
        <v>631</v>
      </c>
      <c r="K177" s="226" t="s">
        <v>638</v>
      </c>
      <c r="L177" s="226" t="s">
        <v>713</v>
      </c>
      <c r="M177" s="226">
        <v>2022</v>
      </c>
      <c r="N177" s="121" t="s">
        <v>622</v>
      </c>
      <c r="O177" s="131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27"/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227"/>
      <c r="AP177" s="227"/>
      <c r="AQ177" s="227"/>
      <c r="AR177" s="227"/>
      <c r="AS177" s="227"/>
      <c r="AT177" s="227"/>
      <c r="AU177" s="227"/>
      <c r="AV177" s="227"/>
      <c r="AW177" s="227"/>
      <c r="AX177" s="227"/>
      <c r="AY177" s="227"/>
      <c r="AZ177" s="227"/>
      <c r="BA177" s="227"/>
      <c r="BB177" s="227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7"/>
      <c r="BS177" s="227"/>
      <c r="BT177" s="227"/>
      <c r="BU177" s="227"/>
      <c r="BV177" s="227"/>
      <c r="BW177" s="227"/>
      <c r="BX177" s="227"/>
      <c r="BY177" s="227"/>
      <c r="BZ177" s="227"/>
      <c r="CA177" s="227"/>
      <c r="CB177" s="227"/>
      <c r="CC177" s="227"/>
      <c r="CD177" s="227"/>
      <c r="CE177" s="227"/>
      <c r="CF177" s="227"/>
      <c r="CG177" s="227"/>
      <c r="CH177" s="227"/>
      <c r="CI177" s="227"/>
      <c r="CJ177" s="227"/>
      <c r="CK177" s="227"/>
      <c r="CL177" s="227"/>
      <c r="CM177" s="227"/>
      <c r="CN177" s="227"/>
      <c r="CO177" s="227"/>
      <c r="CP177" s="227"/>
      <c r="CQ177" s="227"/>
      <c r="CR177" s="227"/>
      <c r="CS177" s="227"/>
      <c r="CT177" s="227"/>
      <c r="CU177" s="227"/>
      <c r="CV177" s="227"/>
      <c r="CW177" s="227"/>
      <c r="CX177" s="227"/>
      <c r="CY177" s="227"/>
      <c r="CZ177" s="227"/>
      <c r="DA177" s="227"/>
      <c r="DB177" s="227"/>
      <c r="DC177" s="227"/>
      <c r="DD177" s="227"/>
      <c r="DE177" s="227"/>
      <c r="DF177" s="227"/>
      <c r="DG177" s="227"/>
      <c r="DH177" s="227"/>
      <c r="DI177" s="227"/>
      <c r="DJ177" s="227"/>
      <c r="DK177" s="227"/>
      <c r="DL177" s="227"/>
      <c r="DM177" s="227"/>
      <c r="DN177" s="227"/>
      <c r="DO177" s="227"/>
      <c r="DP177" s="227"/>
      <c r="DQ177" s="227"/>
      <c r="DR177" s="227"/>
      <c r="DS177" s="227"/>
      <c r="DT177" s="227"/>
      <c r="DU177" s="227"/>
      <c r="DV177" s="227"/>
      <c r="DW177" s="227"/>
      <c r="DX177" s="227"/>
      <c r="DY177" s="227"/>
      <c r="DZ177" s="227"/>
      <c r="EA177" s="227"/>
      <c r="EB177" s="227"/>
      <c r="EC177" s="227"/>
      <c r="ED177" s="227"/>
      <c r="EE177" s="227"/>
      <c r="EF177" s="227"/>
      <c r="EG177" s="227"/>
      <c r="EH177" s="227"/>
      <c r="EI177" s="227"/>
      <c r="EJ177" s="227"/>
      <c r="EK177" s="227"/>
      <c r="EL177" s="227"/>
      <c r="EM177" s="227"/>
      <c r="EN177" s="227"/>
      <c r="EO177" s="227"/>
      <c r="EP177" s="227"/>
      <c r="EQ177" s="227"/>
      <c r="ER177" s="227"/>
      <c r="ES177" s="227"/>
      <c r="ET177" s="227"/>
      <c r="EU177" s="227"/>
      <c r="EV177" s="227"/>
      <c r="EW177" s="227"/>
      <c r="EX177" s="227"/>
      <c r="EY177" s="227"/>
      <c r="EZ177" s="227"/>
      <c r="FA177" s="227"/>
      <c r="FB177" s="227"/>
      <c r="FC177" s="227"/>
      <c r="FD177" s="227"/>
      <c r="FE177" s="227"/>
      <c r="FF177" s="227"/>
      <c r="FG177" s="227"/>
      <c r="FH177" s="227"/>
      <c r="FI177" s="227"/>
      <c r="FJ177" s="227"/>
      <c r="FK177" s="227"/>
      <c r="FL177" s="227"/>
      <c r="FM177" s="227"/>
      <c r="FN177" s="227"/>
      <c r="FO177" s="227"/>
      <c r="FP177" s="227"/>
      <c r="FQ177" s="227"/>
      <c r="FR177" s="227"/>
      <c r="FS177" s="227"/>
      <c r="FT177" s="227"/>
      <c r="FU177" s="227"/>
      <c r="FV177" s="227"/>
      <c r="FW177" s="227"/>
      <c r="FX177" s="227"/>
      <c r="FY177" s="227"/>
      <c r="FZ177" s="227"/>
      <c r="GA177" s="227"/>
      <c r="GB177" s="227"/>
      <c r="GC177" s="227"/>
      <c r="GD177" s="227"/>
      <c r="GE177" s="227"/>
      <c r="GF177" s="227"/>
      <c r="GG177" s="227"/>
      <c r="GH177" s="227"/>
      <c r="GI177" s="227"/>
      <c r="GJ177" s="227"/>
      <c r="GK177" s="227"/>
      <c r="GL177" s="227"/>
      <c r="GM177" s="227"/>
      <c r="GN177" s="227"/>
      <c r="GO177" s="227"/>
      <c r="GP177" s="227"/>
      <c r="GQ177" s="227"/>
      <c r="GR177" s="227"/>
      <c r="GS177" s="227"/>
      <c r="GT177" s="227"/>
      <c r="GU177" s="227"/>
      <c r="GV177" s="227"/>
      <c r="GW177" s="227"/>
      <c r="GX177" s="227"/>
      <c r="GY177" s="227"/>
      <c r="GZ177" s="227"/>
      <c r="HA177" s="227"/>
      <c r="HB177" s="227"/>
      <c r="HC177" s="227"/>
      <c r="HD177" s="227"/>
      <c r="HE177" s="227"/>
      <c r="HF177" s="227"/>
      <c r="HG177" s="227"/>
      <c r="HH177" s="227"/>
      <c r="HI177" s="227"/>
      <c r="HJ177" s="227"/>
      <c r="HK177" s="227"/>
      <c r="HL177" s="227"/>
      <c r="HM177" s="227"/>
      <c r="HN177" s="227"/>
      <c r="HO177" s="227"/>
      <c r="HP177" s="227"/>
      <c r="HQ177" s="227"/>
      <c r="HR177" s="227"/>
      <c r="HS177" s="227"/>
      <c r="HT177" s="227"/>
      <c r="HU177" s="227"/>
      <c r="HV177" s="227"/>
      <c r="HW177" s="227"/>
      <c r="HX177" s="227"/>
      <c r="HY177" s="227"/>
      <c r="HZ177" s="227"/>
      <c r="IA177" s="227"/>
      <c r="IB177" s="227"/>
      <c r="IC177" s="227"/>
      <c r="ID177" s="227"/>
      <c r="IE177" s="227"/>
      <c r="IF177" s="227"/>
      <c r="IG177" s="227"/>
      <c r="IH177" s="227"/>
      <c r="II177" s="227"/>
      <c r="IJ177" s="227"/>
      <c r="IK177" s="227"/>
      <c r="IL177" s="227"/>
      <c r="IM177" s="227"/>
      <c r="IN177" s="227"/>
      <c r="IO177" s="227"/>
      <c r="IP177" s="227"/>
      <c r="IQ177" s="227"/>
      <c r="IR177" s="227"/>
      <c r="IS177" s="227"/>
      <c r="IT177" s="227"/>
      <c r="IU177" s="227"/>
      <c r="IV177" s="227"/>
      <c r="IW177" s="227"/>
      <c r="IX177" s="227"/>
      <c r="IY177" s="227"/>
      <c r="IZ177" s="227"/>
      <c r="JA177" s="227"/>
      <c r="JB177" s="227"/>
      <c r="JC177" s="227"/>
      <c r="JD177" s="227"/>
      <c r="JE177" s="227"/>
      <c r="JF177" s="227"/>
      <c r="JG177" s="227"/>
      <c r="JH177" s="227"/>
      <c r="JI177" s="227"/>
      <c r="JJ177" s="227"/>
      <c r="JK177" s="227"/>
      <c r="JL177" s="227"/>
      <c r="JM177" s="227"/>
      <c r="JN177" s="227"/>
      <c r="JO177" s="227"/>
      <c r="JP177" s="227"/>
      <c r="JQ177" s="227"/>
      <c r="JR177" s="227"/>
      <c r="JS177" s="227"/>
      <c r="JT177" s="227"/>
      <c r="JU177" s="227"/>
      <c r="JV177" s="227"/>
      <c r="JW177" s="227"/>
      <c r="JX177" s="227"/>
      <c r="JY177" s="227"/>
      <c r="JZ177" s="227"/>
      <c r="KA177" s="227"/>
      <c r="KB177" s="227"/>
      <c r="KC177" s="227"/>
      <c r="KD177" s="227"/>
      <c r="KE177" s="227"/>
      <c r="KF177" s="227"/>
      <c r="KG177" s="227"/>
      <c r="KH177" s="227"/>
      <c r="KI177" s="227"/>
      <c r="KJ177" s="227"/>
      <c r="KK177" s="227"/>
      <c r="KL177" s="227"/>
      <c r="KM177" s="227"/>
      <c r="KN177" s="227"/>
      <c r="KO177" s="227"/>
      <c r="KP177" s="227"/>
      <c r="KQ177" s="227"/>
      <c r="KR177" s="227"/>
      <c r="KS177" s="227"/>
      <c r="KT177" s="227"/>
      <c r="KU177" s="227"/>
      <c r="KV177" s="227"/>
      <c r="KW177" s="227"/>
      <c r="KX177" s="227"/>
      <c r="KY177" s="227"/>
      <c r="KZ177" s="227"/>
      <c r="LA177" s="227"/>
      <c r="LB177" s="227"/>
      <c r="LC177" s="227"/>
      <c r="LD177" s="227"/>
      <c r="LE177" s="227"/>
      <c r="LF177" s="227"/>
      <c r="LG177" s="227"/>
      <c r="LH177" s="227"/>
      <c r="LI177" s="227"/>
      <c r="LJ177" s="227"/>
      <c r="LK177" s="227"/>
      <c r="LL177" s="227"/>
      <c r="LM177" s="227"/>
      <c r="LN177" s="227"/>
      <c r="LO177" s="227"/>
      <c r="LP177" s="227"/>
      <c r="LQ177" s="227"/>
      <c r="LR177" s="227"/>
      <c r="LS177" s="227"/>
      <c r="LT177" s="227"/>
      <c r="LU177" s="227"/>
      <c r="LV177" s="227"/>
      <c r="LW177" s="227"/>
      <c r="LX177" s="227"/>
      <c r="LY177" s="227"/>
      <c r="LZ177" s="227"/>
      <c r="MA177" s="227"/>
      <c r="MB177" s="227"/>
      <c r="MC177" s="227"/>
      <c r="MD177" s="227"/>
      <c r="ME177" s="227"/>
      <c r="MF177" s="227"/>
      <c r="MG177" s="227"/>
      <c r="MH177" s="227"/>
      <c r="MI177" s="227"/>
      <c r="MJ177" s="227"/>
      <c r="MK177" s="227"/>
      <c r="ML177" s="227"/>
      <c r="MM177" s="227"/>
      <c r="MN177" s="227"/>
      <c r="MO177" s="227"/>
      <c r="MP177" s="227"/>
      <c r="MQ177" s="227"/>
      <c r="MR177" s="227"/>
      <c r="MS177" s="227"/>
      <c r="MT177" s="227"/>
      <c r="MU177" s="227"/>
      <c r="MV177" s="227"/>
      <c r="MW177" s="227"/>
      <c r="MX177" s="227"/>
      <c r="MY177" s="227"/>
      <c r="MZ177" s="227"/>
      <c r="NA177" s="227"/>
      <c r="NB177" s="227"/>
      <c r="NC177" s="227"/>
      <c r="ND177" s="227"/>
      <c r="NE177" s="227"/>
      <c r="NF177" s="227"/>
      <c r="NG177" s="227"/>
      <c r="NH177" s="227"/>
      <c r="NI177" s="227"/>
      <c r="NJ177" s="227"/>
      <c r="NK177" s="227"/>
      <c r="NL177" s="227"/>
      <c r="NM177" s="227"/>
      <c r="NN177" s="227"/>
      <c r="NO177" s="227"/>
      <c r="NP177" s="227"/>
      <c r="NQ177" s="227"/>
      <c r="NR177" s="227"/>
      <c r="NS177" s="227"/>
      <c r="NT177" s="227"/>
      <c r="NU177" s="227"/>
      <c r="NV177" s="227"/>
      <c r="NW177" s="227"/>
      <c r="NX177" s="227"/>
      <c r="NY177" s="227"/>
      <c r="NZ177" s="227"/>
      <c r="OA177" s="227"/>
      <c r="OB177" s="227"/>
      <c r="OC177" s="227"/>
      <c r="OD177" s="227"/>
      <c r="OE177" s="227"/>
      <c r="OF177" s="227"/>
      <c r="OG177" s="227"/>
      <c r="OH177" s="227"/>
      <c r="OI177" s="227"/>
      <c r="OJ177" s="227"/>
      <c r="OK177" s="227"/>
      <c r="OL177" s="227"/>
      <c r="OM177" s="227"/>
      <c r="ON177" s="227"/>
      <c r="OO177" s="227"/>
      <c r="OP177" s="227"/>
      <c r="OQ177" s="227"/>
      <c r="OR177" s="227"/>
      <c r="OS177" s="227"/>
      <c r="OT177" s="227"/>
      <c r="OU177" s="227"/>
      <c r="OV177" s="227"/>
      <c r="OW177" s="227"/>
      <c r="OX177" s="227"/>
      <c r="OY177" s="227"/>
      <c r="OZ177" s="227"/>
      <c r="PA177" s="227"/>
      <c r="PB177" s="227"/>
      <c r="PC177" s="227"/>
      <c r="PD177" s="227"/>
      <c r="PE177" s="227"/>
      <c r="PF177" s="227"/>
      <c r="PG177" s="227"/>
      <c r="PH177" s="227"/>
      <c r="PI177" s="227"/>
      <c r="PJ177" s="227"/>
      <c r="PK177" s="227"/>
      <c r="PL177" s="227"/>
      <c r="PM177" s="227"/>
      <c r="PN177" s="227"/>
      <c r="PO177" s="227"/>
      <c r="PP177" s="227"/>
      <c r="PQ177" s="227"/>
      <c r="PR177" s="227"/>
      <c r="PS177" s="227"/>
      <c r="PT177" s="227"/>
      <c r="PU177" s="227"/>
      <c r="PV177" s="227"/>
      <c r="PW177" s="227"/>
      <c r="PX177" s="227"/>
      <c r="PY177" s="227"/>
      <c r="PZ177" s="227"/>
      <c r="QA177" s="227"/>
      <c r="QB177" s="227"/>
      <c r="QC177" s="227"/>
      <c r="QD177" s="227"/>
      <c r="QE177" s="227"/>
      <c r="QF177" s="227"/>
      <c r="QG177" s="227"/>
      <c r="QH177" s="227"/>
      <c r="QI177" s="227"/>
      <c r="QJ177" s="227"/>
      <c r="QK177" s="227"/>
      <c r="QL177" s="227"/>
      <c r="QM177" s="227"/>
      <c r="QN177" s="227"/>
      <c r="QO177" s="227"/>
      <c r="QP177" s="227"/>
      <c r="QQ177" s="227"/>
      <c r="QR177" s="227"/>
      <c r="QS177" s="227"/>
      <c r="QT177" s="227"/>
      <c r="QU177" s="227"/>
      <c r="QV177" s="227"/>
      <c r="QW177" s="227"/>
      <c r="QX177" s="227"/>
      <c r="QY177" s="227"/>
      <c r="QZ177" s="227"/>
      <c r="RA177" s="227"/>
      <c r="RB177" s="227"/>
      <c r="RC177" s="227"/>
      <c r="RD177" s="227"/>
      <c r="RE177" s="227"/>
      <c r="RF177" s="227"/>
      <c r="RG177" s="227"/>
      <c r="RH177" s="227"/>
      <c r="RI177" s="227"/>
      <c r="RJ177" s="227"/>
      <c r="RK177" s="227"/>
      <c r="RL177" s="227"/>
      <c r="RM177" s="227"/>
      <c r="RN177" s="227"/>
      <c r="RO177" s="227"/>
      <c r="RP177" s="227"/>
      <c r="RQ177" s="227"/>
      <c r="RR177" s="227"/>
      <c r="RS177" s="227"/>
      <c r="RT177" s="227"/>
      <c r="RU177" s="227"/>
      <c r="RV177" s="227"/>
      <c r="RW177" s="227"/>
      <c r="RX177" s="227"/>
      <c r="RY177" s="227"/>
      <c r="RZ177" s="227"/>
      <c r="SA177" s="227"/>
      <c r="SB177" s="227"/>
      <c r="SC177" s="227"/>
      <c r="SD177" s="227"/>
      <c r="SE177" s="227"/>
      <c r="SF177" s="227"/>
      <c r="SG177" s="227"/>
      <c r="SH177" s="227"/>
      <c r="SI177" s="227"/>
      <c r="SJ177" s="227"/>
      <c r="SK177" s="227"/>
      <c r="SL177" s="227"/>
      <c r="SM177" s="227"/>
      <c r="SN177" s="227"/>
      <c r="SO177" s="227"/>
      <c r="SP177" s="227"/>
      <c r="SQ177" s="227"/>
      <c r="SR177" s="227"/>
      <c r="SS177" s="227"/>
      <c r="ST177" s="227"/>
      <c r="SU177" s="227"/>
      <c r="SV177" s="227"/>
      <c r="SW177" s="227"/>
      <c r="SX177" s="227"/>
      <c r="SY177" s="227"/>
      <c r="SZ177" s="227"/>
      <c r="TA177" s="227"/>
      <c r="TB177" s="227"/>
      <c r="TC177" s="227"/>
      <c r="TD177" s="227"/>
      <c r="TE177" s="227"/>
      <c r="TF177" s="227"/>
      <c r="TG177" s="227"/>
      <c r="TH177" s="227"/>
      <c r="TI177" s="227"/>
      <c r="TJ177" s="227"/>
      <c r="TK177" s="227"/>
      <c r="TL177" s="227"/>
      <c r="TM177" s="227"/>
      <c r="TN177" s="227"/>
      <c r="TO177" s="227"/>
      <c r="TP177" s="227"/>
      <c r="TQ177" s="227"/>
      <c r="TR177" s="227"/>
      <c r="TS177" s="227"/>
      <c r="TT177" s="227"/>
      <c r="TU177" s="227"/>
      <c r="TV177" s="227"/>
      <c r="TW177" s="227"/>
      <c r="TX177" s="227"/>
      <c r="TY177" s="227"/>
      <c r="TZ177" s="227"/>
      <c r="UA177" s="227"/>
      <c r="UB177" s="227"/>
      <c r="UC177" s="227"/>
      <c r="UD177" s="227"/>
      <c r="UE177" s="227"/>
      <c r="UF177" s="227"/>
      <c r="UG177" s="227"/>
      <c r="UH177" s="227"/>
      <c r="UI177" s="227"/>
      <c r="UJ177" s="227"/>
      <c r="UK177" s="227"/>
      <c r="UL177" s="227"/>
      <c r="UM177" s="227"/>
      <c r="UN177" s="227"/>
      <c r="UO177" s="227"/>
      <c r="UP177" s="227"/>
      <c r="UQ177" s="227"/>
      <c r="UR177" s="227"/>
      <c r="US177" s="227"/>
      <c r="UT177" s="227"/>
      <c r="UU177" s="227"/>
      <c r="UV177" s="227"/>
      <c r="UW177" s="227"/>
      <c r="UX177" s="227"/>
      <c r="UY177" s="227"/>
      <c r="UZ177" s="227"/>
      <c r="VA177" s="227"/>
      <c r="VB177" s="227"/>
      <c r="VC177" s="227"/>
      <c r="VD177" s="227"/>
      <c r="VE177" s="227"/>
      <c r="VF177" s="227"/>
      <c r="VG177" s="227"/>
      <c r="VH177" s="227"/>
      <c r="VI177" s="227"/>
      <c r="VJ177" s="227"/>
      <c r="VK177" s="227"/>
      <c r="VL177" s="227"/>
      <c r="VM177" s="227"/>
      <c r="VN177" s="227"/>
      <c r="VO177" s="227"/>
      <c r="VP177" s="227"/>
      <c r="VQ177" s="227"/>
      <c r="VR177" s="227"/>
      <c r="VS177" s="227"/>
      <c r="VT177" s="227"/>
      <c r="VU177" s="227"/>
      <c r="VV177" s="227"/>
      <c r="VW177" s="227"/>
      <c r="VX177" s="227"/>
      <c r="VY177" s="227"/>
      <c r="VZ177" s="227"/>
      <c r="WA177" s="227"/>
      <c r="WB177" s="227"/>
      <c r="WC177" s="227"/>
      <c r="WD177" s="227"/>
      <c r="WE177" s="227"/>
      <c r="WF177" s="227"/>
      <c r="WG177" s="227"/>
      <c r="WH177" s="227"/>
      <c r="WI177" s="227"/>
      <c r="WJ177" s="227"/>
      <c r="WK177" s="227"/>
      <c r="WL177" s="227"/>
      <c r="WM177" s="227"/>
      <c r="WN177" s="227"/>
      <c r="WO177" s="227"/>
      <c r="WP177" s="227"/>
      <c r="WQ177" s="227"/>
      <c r="WR177" s="227"/>
      <c r="WS177" s="227"/>
      <c r="WT177" s="227"/>
      <c r="WU177" s="227"/>
      <c r="WV177" s="227"/>
      <c r="WW177" s="227"/>
      <c r="WX177" s="227"/>
      <c r="WY177" s="227"/>
      <c r="WZ177" s="227"/>
      <c r="XA177" s="227"/>
      <c r="XB177" s="227"/>
      <c r="XC177" s="227"/>
      <c r="XD177" s="227"/>
      <c r="XE177" s="227"/>
      <c r="XF177" s="227"/>
      <c r="XG177" s="227"/>
      <c r="XH177" s="227"/>
      <c r="XI177" s="227"/>
      <c r="XJ177" s="227"/>
      <c r="XK177" s="227"/>
      <c r="XL177" s="227"/>
      <c r="XM177" s="227"/>
      <c r="XN177" s="227"/>
      <c r="XO177" s="227"/>
      <c r="XP177" s="227"/>
      <c r="XQ177" s="227"/>
      <c r="XR177" s="227"/>
      <c r="XS177" s="227"/>
      <c r="XT177" s="227"/>
      <c r="XU177" s="227"/>
      <c r="XV177" s="227"/>
      <c r="XW177" s="227"/>
      <c r="XX177" s="227"/>
      <c r="XY177" s="227"/>
      <c r="XZ177" s="227"/>
      <c r="YA177" s="227"/>
      <c r="YB177" s="227"/>
      <c r="YC177" s="227"/>
      <c r="YD177" s="227"/>
      <c r="YE177" s="227"/>
      <c r="YF177" s="227"/>
      <c r="YG177" s="227"/>
      <c r="YH177" s="227"/>
      <c r="YI177" s="227"/>
      <c r="YJ177" s="227"/>
      <c r="YK177" s="227"/>
      <c r="YL177" s="227"/>
      <c r="YM177" s="227"/>
      <c r="YN177" s="227"/>
      <c r="YO177" s="227"/>
      <c r="YP177" s="227"/>
      <c r="YQ177" s="227"/>
      <c r="YR177" s="227"/>
      <c r="YS177" s="227"/>
      <c r="YT177" s="227"/>
      <c r="YU177" s="227"/>
      <c r="YV177" s="227"/>
      <c r="YW177" s="227"/>
      <c r="YX177" s="227"/>
      <c r="YY177" s="227"/>
      <c r="YZ177" s="227"/>
      <c r="ZA177" s="227"/>
      <c r="ZB177" s="227"/>
      <c r="ZC177" s="227"/>
      <c r="ZD177" s="227"/>
      <c r="ZE177" s="227"/>
      <c r="ZF177" s="227"/>
      <c r="ZG177" s="227"/>
      <c r="ZH177" s="227"/>
      <c r="ZI177" s="227"/>
      <c r="ZJ177" s="227"/>
      <c r="ZK177" s="227"/>
      <c r="ZL177" s="227"/>
      <c r="ZM177" s="227"/>
      <c r="ZN177" s="227"/>
      <c r="ZO177" s="227"/>
      <c r="ZP177" s="227"/>
      <c r="ZQ177" s="227"/>
      <c r="ZR177" s="227"/>
      <c r="ZS177" s="227"/>
      <c r="ZT177" s="227"/>
      <c r="ZU177" s="227"/>
      <c r="ZV177" s="227"/>
      <c r="ZW177" s="227"/>
      <c r="ZX177" s="227"/>
      <c r="ZY177" s="227"/>
      <c r="ZZ177" s="227"/>
      <c r="AAA177" s="227"/>
      <c r="AAB177" s="227"/>
      <c r="AAC177" s="227"/>
      <c r="AAD177" s="227"/>
      <c r="AAE177" s="227"/>
      <c r="AAF177" s="227"/>
      <c r="AAG177" s="227"/>
      <c r="AAH177" s="227"/>
      <c r="AAI177" s="227"/>
      <c r="AAJ177" s="227"/>
      <c r="AAK177" s="227"/>
      <c r="AAL177" s="227"/>
      <c r="AAM177" s="227"/>
      <c r="AAN177" s="227"/>
      <c r="AAO177" s="227"/>
      <c r="AAP177" s="227"/>
      <c r="AAQ177" s="227"/>
      <c r="AAR177" s="227"/>
      <c r="AAS177" s="227"/>
      <c r="AAT177" s="227"/>
      <c r="AAU177" s="227"/>
      <c r="AAV177" s="227"/>
      <c r="AAW177" s="227"/>
      <c r="AAX177" s="227"/>
      <c r="AAY177" s="227"/>
      <c r="AAZ177" s="227"/>
      <c r="ABA177" s="227"/>
      <c r="ABB177" s="227"/>
      <c r="ABC177" s="227"/>
      <c r="ABD177" s="227"/>
      <c r="ABE177" s="227"/>
      <c r="ABF177" s="227"/>
      <c r="ABG177" s="227"/>
      <c r="ABH177" s="227"/>
      <c r="ABI177" s="227"/>
      <c r="ABJ177" s="227"/>
      <c r="ABK177" s="227"/>
      <c r="ABL177" s="227"/>
      <c r="ABM177" s="227"/>
      <c r="ABN177" s="227"/>
      <c r="ABO177" s="227"/>
      <c r="ABP177" s="227"/>
      <c r="ABQ177" s="227"/>
      <c r="ABR177" s="227"/>
      <c r="ABS177" s="227"/>
      <c r="ABT177" s="227"/>
      <c r="ABU177" s="227"/>
      <c r="ABV177" s="227"/>
      <c r="ABW177" s="227"/>
      <c r="ABX177" s="227"/>
      <c r="ABY177" s="227"/>
      <c r="ABZ177" s="227"/>
      <c r="ACA177" s="227"/>
      <c r="ACB177" s="227"/>
      <c r="ACC177" s="227"/>
      <c r="ACD177" s="227"/>
      <c r="ACE177" s="227"/>
      <c r="ACF177" s="227"/>
      <c r="ACG177" s="227"/>
      <c r="ACH177" s="227"/>
      <c r="ACI177" s="227"/>
      <c r="ACJ177" s="227"/>
      <c r="ACK177" s="227"/>
      <c r="ACL177" s="227"/>
      <c r="ACM177" s="227"/>
      <c r="ACN177" s="227"/>
      <c r="ACO177" s="227"/>
      <c r="ACP177" s="227"/>
      <c r="ACQ177" s="227"/>
      <c r="ACR177" s="227"/>
      <c r="ACS177" s="227"/>
      <c r="ACT177" s="227"/>
      <c r="ACU177" s="227"/>
      <c r="ACV177" s="227"/>
      <c r="ACW177" s="227"/>
      <c r="ACX177" s="227"/>
      <c r="ACY177" s="227"/>
      <c r="ACZ177" s="227"/>
      <c r="ADA177" s="227"/>
      <c r="ADB177" s="227"/>
      <c r="ADC177" s="227"/>
      <c r="ADD177" s="227"/>
      <c r="ADE177" s="227"/>
      <c r="ADF177" s="227"/>
      <c r="ADG177" s="227"/>
      <c r="ADH177" s="227"/>
      <c r="ADI177" s="227"/>
      <c r="ADJ177" s="227"/>
      <c r="ADK177" s="227"/>
      <c r="ADL177" s="227"/>
      <c r="ADM177" s="227"/>
      <c r="ADN177" s="227"/>
      <c r="ADO177" s="227"/>
      <c r="ADP177" s="227"/>
      <c r="ADQ177" s="227"/>
      <c r="ADR177" s="227"/>
      <c r="ADS177" s="227"/>
      <c r="ADT177" s="227"/>
      <c r="ADU177" s="227"/>
      <c r="ADV177" s="227"/>
      <c r="ADW177" s="227"/>
      <c r="ADX177" s="227"/>
      <c r="ADY177" s="227"/>
      <c r="ADZ177" s="227"/>
      <c r="AEA177" s="227"/>
      <c r="AEB177" s="227"/>
      <c r="AEC177" s="227"/>
      <c r="AED177" s="227"/>
      <c r="AEE177" s="227"/>
      <c r="AEF177" s="227"/>
      <c r="AEG177" s="227"/>
      <c r="AEH177" s="227"/>
      <c r="AEI177" s="227"/>
      <c r="AEJ177" s="227"/>
      <c r="AEK177" s="227"/>
      <c r="AEL177" s="227"/>
      <c r="AEM177" s="227"/>
      <c r="AEN177" s="227"/>
      <c r="AEO177" s="227"/>
      <c r="AEP177" s="227"/>
      <c r="AEQ177" s="227"/>
      <c r="AER177" s="227"/>
      <c r="AES177" s="227"/>
      <c r="AET177" s="227"/>
      <c r="AEU177" s="227"/>
      <c r="AEV177" s="227"/>
      <c r="AEW177" s="227"/>
      <c r="AEX177" s="227"/>
      <c r="AEY177" s="227"/>
      <c r="AEZ177" s="227"/>
      <c r="AFA177" s="227"/>
      <c r="AFB177" s="227"/>
      <c r="AFC177" s="227"/>
      <c r="AFD177" s="227"/>
      <c r="AFE177" s="227"/>
      <c r="AFF177" s="227"/>
      <c r="AFG177" s="227"/>
      <c r="AFH177" s="227"/>
      <c r="AFI177" s="227"/>
      <c r="AFJ177" s="227"/>
      <c r="AFK177" s="227"/>
      <c r="AFL177" s="227"/>
      <c r="AFM177" s="227"/>
      <c r="AFN177" s="227"/>
      <c r="AFO177" s="227"/>
      <c r="AFP177" s="227"/>
      <c r="AFQ177" s="227"/>
      <c r="AFR177" s="227"/>
      <c r="AFS177" s="227"/>
      <c r="AFT177" s="227"/>
      <c r="AFU177" s="227"/>
      <c r="AFV177" s="227"/>
      <c r="AFW177" s="227"/>
      <c r="AFX177" s="227"/>
      <c r="AFY177" s="227"/>
      <c r="AFZ177" s="227"/>
      <c r="AGA177" s="227"/>
      <c r="AGB177" s="227"/>
      <c r="AGC177" s="227"/>
      <c r="AGD177" s="227"/>
      <c r="AGE177" s="227"/>
      <c r="AGF177" s="227"/>
      <c r="AGG177" s="227"/>
      <c r="AGH177" s="227"/>
      <c r="AGI177" s="227"/>
      <c r="AGJ177" s="227"/>
      <c r="AGK177" s="227"/>
      <c r="AGL177" s="227"/>
      <c r="AGM177" s="227"/>
      <c r="AGN177" s="227"/>
      <c r="AGO177" s="227"/>
      <c r="AGP177" s="227"/>
      <c r="AGQ177" s="227"/>
      <c r="AGR177" s="227"/>
      <c r="AGS177" s="227"/>
      <c r="AGT177" s="227"/>
      <c r="AGU177" s="227"/>
      <c r="AGV177" s="227"/>
      <c r="AGW177" s="227"/>
      <c r="AGX177" s="227"/>
      <c r="AGY177" s="227"/>
      <c r="AGZ177" s="227"/>
      <c r="AHA177" s="227"/>
      <c r="AHB177" s="227"/>
      <c r="AHC177" s="227"/>
      <c r="AHD177" s="227"/>
      <c r="AHE177" s="227"/>
      <c r="AHF177" s="227"/>
      <c r="AHG177" s="227"/>
      <c r="AHH177" s="227"/>
      <c r="AHI177" s="227"/>
      <c r="AHJ177" s="227"/>
      <c r="AHK177" s="227"/>
      <c r="AHL177" s="227"/>
      <c r="AHM177" s="227"/>
      <c r="AHN177" s="227"/>
      <c r="AHO177" s="227"/>
      <c r="AHP177" s="227"/>
      <c r="AHQ177" s="227"/>
      <c r="AHR177" s="227"/>
      <c r="AHS177" s="227"/>
      <c r="AHT177" s="227"/>
      <c r="AHU177" s="227"/>
      <c r="AHV177" s="227"/>
      <c r="AHW177" s="227"/>
      <c r="AHX177" s="227"/>
      <c r="AHY177" s="227"/>
      <c r="AHZ177" s="227"/>
      <c r="AIA177" s="227"/>
      <c r="AIB177" s="227"/>
      <c r="AIC177" s="227"/>
      <c r="AID177" s="227"/>
      <c r="AIE177" s="227"/>
      <c r="AIF177" s="227"/>
      <c r="AIG177" s="227"/>
      <c r="AIH177" s="227"/>
      <c r="AII177" s="227"/>
      <c r="AIJ177" s="227"/>
      <c r="AIK177" s="227"/>
      <c r="AIL177" s="227"/>
      <c r="AIM177" s="227"/>
      <c r="AIN177" s="227"/>
      <c r="AIO177" s="227"/>
      <c r="AIP177" s="227"/>
      <c r="AIQ177" s="227"/>
      <c r="AIR177" s="227"/>
      <c r="AIS177" s="227"/>
      <c r="AIT177" s="227"/>
      <c r="AIU177" s="227"/>
      <c r="AIV177" s="227"/>
      <c r="AIW177" s="227"/>
      <c r="AIX177" s="227"/>
      <c r="AIY177" s="227"/>
      <c r="AIZ177" s="227"/>
      <c r="AJA177" s="227"/>
      <c r="AJB177" s="227"/>
      <c r="AJC177" s="227"/>
      <c r="AJD177" s="227"/>
      <c r="AJE177" s="227"/>
      <c r="AJF177" s="227"/>
      <c r="AJG177" s="227"/>
      <c r="AJH177" s="227"/>
      <c r="AJI177" s="227"/>
      <c r="AJJ177" s="227"/>
      <c r="AJK177" s="227"/>
      <c r="AJL177" s="227"/>
      <c r="AJM177" s="227"/>
      <c r="AJN177" s="227"/>
      <c r="AJO177" s="227"/>
      <c r="AJP177" s="227"/>
      <c r="AJQ177" s="227"/>
      <c r="AJR177" s="227"/>
      <c r="AJS177" s="227"/>
      <c r="AJT177" s="227"/>
      <c r="AJU177" s="227"/>
      <c r="AJV177" s="227"/>
      <c r="AJW177" s="227"/>
      <c r="AJX177" s="227"/>
      <c r="AJY177" s="227"/>
      <c r="AJZ177" s="227"/>
      <c r="AKA177" s="227"/>
      <c r="AKB177" s="227"/>
      <c r="AKC177" s="227"/>
      <c r="AKD177" s="227"/>
      <c r="AKE177" s="227"/>
      <c r="AKF177" s="227"/>
      <c r="AKG177" s="227"/>
      <c r="AKH177" s="227"/>
      <c r="AKI177" s="227"/>
      <c r="AKJ177" s="227"/>
      <c r="AKK177" s="227"/>
      <c r="AKL177" s="227"/>
      <c r="AKM177" s="227"/>
      <c r="AKN177" s="227"/>
      <c r="AKO177" s="227"/>
      <c r="AKP177" s="227"/>
      <c r="AKQ177" s="227"/>
      <c r="AKR177" s="227"/>
      <c r="AKS177" s="227"/>
      <c r="AKT177" s="227"/>
      <c r="AKU177" s="227"/>
      <c r="AKV177" s="227"/>
      <c r="AKW177" s="227"/>
      <c r="AKX177" s="227"/>
      <c r="AKY177" s="227"/>
      <c r="AKZ177" s="227"/>
      <c r="ALA177" s="227"/>
      <c r="ALB177" s="227"/>
      <c r="ALC177" s="227"/>
      <c r="ALD177" s="227"/>
      <c r="ALE177" s="227"/>
      <c r="ALF177" s="227"/>
      <c r="ALG177" s="227"/>
      <c r="ALH177" s="227"/>
      <c r="ALI177" s="227"/>
      <c r="ALJ177" s="227"/>
      <c r="ALK177" s="227"/>
      <c r="ALL177" s="227"/>
      <c r="ALM177" s="227"/>
      <c r="ALN177" s="227"/>
      <c r="ALO177" s="227"/>
      <c r="ALP177" s="227"/>
      <c r="ALQ177" s="227"/>
      <c r="ALR177" s="227"/>
      <c r="ALS177" s="227"/>
      <c r="ALT177" s="227"/>
      <c r="ALU177" s="227"/>
      <c r="ALV177" s="227"/>
      <c r="ALW177" s="227"/>
      <c r="ALX177" s="227"/>
      <c r="ALY177" s="227"/>
      <c r="ALZ177" s="227"/>
      <c r="AMA177" s="227"/>
      <c r="AMB177" s="227"/>
      <c r="AMC177" s="227"/>
      <c r="AMD177" s="227"/>
      <c r="AME177" s="227"/>
      <c r="AMF177" s="227"/>
      <c r="AMG177" s="227"/>
      <c r="AMH177" s="227"/>
      <c r="AMI177" s="227"/>
      <c r="AMJ177" s="227"/>
      <c r="AMK177" s="227"/>
      <c r="AML177" s="227"/>
      <c r="AMM177" s="227"/>
      <c r="AMN177" s="227"/>
      <c r="AMO177" s="227"/>
      <c r="AMP177" s="227"/>
      <c r="AMQ177" s="227"/>
      <c r="AMR177" s="227"/>
      <c r="AMS177" s="227"/>
      <c r="AMT177" s="227"/>
      <c r="AMU177" s="227"/>
      <c r="AMV177" s="227"/>
      <c r="AMW177" s="227"/>
      <c r="AMX177" s="227"/>
      <c r="AMY177" s="227"/>
      <c r="AMZ177" s="227"/>
      <c r="ANA177" s="227"/>
      <c r="ANB177" s="227"/>
      <c r="ANC177" s="227"/>
      <c r="AND177" s="227"/>
      <c r="ANE177" s="227"/>
      <c r="ANF177" s="227"/>
      <c r="ANG177" s="227"/>
      <c r="ANH177" s="227"/>
      <c r="ANI177" s="227"/>
      <c r="ANJ177" s="227"/>
      <c r="ANK177" s="227"/>
      <c r="ANL177" s="227"/>
      <c r="ANM177" s="227"/>
      <c r="ANN177" s="227"/>
      <c r="ANO177" s="227"/>
      <c r="ANP177" s="227"/>
      <c r="ANQ177" s="227"/>
      <c r="ANR177" s="227"/>
      <c r="ANS177" s="227"/>
      <c r="ANT177" s="227"/>
      <c r="ANU177" s="227"/>
      <c r="ANV177" s="227"/>
      <c r="ANW177" s="227"/>
      <c r="ANX177" s="227"/>
      <c r="ANY177" s="227"/>
      <c r="ANZ177" s="227"/>
      <c r="AOA177" s="227"/>
      <c r="AOB177" s="227"/>
      <c r="AOC177" s="227"/>
      <c r="AOD177" s="227"/>
      <c r="AOE177" s="227"/>
      <c r="AOF177" s="227"/>
      <c r="AOG177" s="227"/>
      <c r="AOH177" s="227"/>
      <c r="AOI177" s="227"/>
      <c r="AOJ177" s="227"/>
      <c r="AOK177" s="227"/>
      <c r="AOL177" s="227"/>
      <c r="AOM177" s="227"/>
      <c r="AON177" s="227"/>
      <c r="AOO177" s="227"/>
      <c r="AOP177" s="227"/>
      <c r="AOQ177" s="227"/>
      <c r="AOR177" s="227"/>
      <c r="AOS177" s="227"/>
      <c r="AOT177" s="227"/>
      <c r="AOU177" s="227"/>
      <c r="AOV177" s="227"/>
      <c r="AOW177" s="227"/>
      <c r="AOX177" s="227"/>
      <c r="AOY177" s="227"/>
      <c r="AOZ177" s="227"/>
      <c r="APA177" s="227"/>
      <c r="APB177" s="227"/>
      <c r="APC177" s="227"/>
      <c r="APD177" s="227"/>
      <c r="APE177" s="227"/>
      <c r="APF177" s="227"/>
      <c r="APG177" s="227"/>
      <c r="APH177" s="227"/>
      <c r="API177" s="227"/>
      <c r="APJ177" s="227"/>
      <c r="APK177" s="227"/>
      <c r="APL177" s="227"/>
      <c r="APM177" s="227"/>
      <c r="APN177" s="227"/>
      <c r="APO177" s="227"/>
      <c r="APP177" s="227"/>
      <c r="APQ177" s="227"/>
      <c r="APR177" s="227"/>
      <c r="APS177" s="227"/>
      <c r="APT177" s="227"/>
      <c r="APU177" s="227"/>
      <c r="APV177" s="227"/>
      <c r="APW177" s="227"/>
      <c r="APX177" s="227"/>
      <c r="APY177" s="227"/>
      <c r="APZ177" s="227"/>
      <c r="AQA177" s="227"/>
      <c r="AQB177" s="227"/>
      <c r="AQC177" s="227"/>
      <c r="AQD177" s="227"/>
      <c r="AQE177" s="227"/>
      <c r="AQF177" s="227"/>
      <c r="AQG177" s="227"/>
      <c r="AQH177" s="227"/>
      <c r="AQI177" s="227"/>
      <c r="AQJ177" s="227"/>
      <c r="AQK177" s="227"/>
      <c r="AQL177" s="227"/>
      <c r="AQM177" s="227"/>
      <c r="AQN177" s="227"/>
      <c r="AQO177" s="227"/>
      <c r="AQP177" s="227"/>
      <c r="AQQ177" s="227"/>
      <c r="AQR177" s="227"/>
      <c r="AQS177" s="227"/>
      <c r="AQT177" s="227"/>
      <c r="AQU177" s="227"/>
      <c r="AQV177" s="227"/>
      <c r="AQW177" s="227"/>
      <c r="AQX177" s="227"/>
      <c r="AQY177" s="227"/>
      <c r="AQZ177" s="227"/>
      <c r="ARA177" s="227"/>
      <c r="ARB177" s="227"/>
      <c r="ARC177" s="227"/>
      <c r="ARD177" s="227"/>
      <c r="ARE177" s="227"/>
      <c r="ARF177" s="227"/>
      <c r="ARG177" s="227"/>
      <c r="ARH177" s="227"/>
      <c r="ARI177" s="227"/>
      <c r="ARJ177" s="227"/>
      <c r="ARK177" s="227"/>
      <c r="ARL177" s="227"/>
      <c r="ARM177" s="227"/>
      <c r="ARN177" s="227"/>
      <c r="ARO177" s="227"/>
      <c r="ARP177" s="227"/>
      <c r="ARQ177" s="227"/>
      <c r="ARR177" s="227"/>
      <c r="ARS177" s="227"/>
      <c r="ART177" s="227"/>
      <c r="ARU177" s="227"/>
      <c r="ARV177" s="227"/>
      <c r="ARW177" s="227"/>
      <c r="ARX177" s="227"/>
      <c r="ARY177" s="227"/>
      <c r="ARZ177" s="227"/>
      <c r="ASA177" s="227"/>
      <c r="ASB177" s="227"/>
      <c r="ASC177" s="227"/>
      <c r="ASD177" s="227"/>
      <c r="ASE177" s="227"/>
      <c r="ASF177" s="227"/>
      <c r="ASG177" s="227"/>
      <c r="ASH177" s="227"/>
      <c r="ASI177" s="227"/>
      <c r="ASJ177" s="227"/>
      <c r="ASK177" s="227"/>
      <c r="ASL177" s="227"/>
      <c r="ASM177" s="227"/>
      <c r="ASN177" s="227"/>
      <c r="ASO177" s="227"/>
      <c r="ASP177" s="227"/>
      <c r="ASQ177" s="227"/>
      <c r="ASR177" s="227"/>
      <c r="ASS177" s="227"/>
      <c r="AST177" s="227"/>
      <c r="ASU177" s="227"/>
      <c r="ASV177" s="227"/>
      <c r="ASW177" s="227"/>
      <c r="ASX177" s="227"/>
      <c r="ASY177" s="227"/>
      <c r="ASZ177" s="227"/>
      <c r="ATA177" s="227"/>
      <c r="ATB177" s="227"/>
      <c r="ATC177" s="227"/>
      <c r="ATD177" s="227"/>
      <c r="ATE177" s="227"/>
      <c r="ATF177" s="227"/>
      <c r="ATG177" s="227"/>
      <c r="ATH177" s="227"/>
      <c r="ATI177" s="227"/>
      <c r="ATJ177" s="227"/>
      <c r="ATK177" s="227"/>
      <c r="ATL177" s="227"/>
      <c r="ATM177" s="227"/>
      <c r="ATN177" s="227"/>
      <c r="ATO177" s="227"/>
      <c r="ATP177" s="227"/>
      <c r="ATQ177" s="227"/>
      <c r="ATR177" s="227"/>
      <c r="ATS177" s="227"/>
      <c r="ATT177" s="227"/>
      <c r="ATU177" s="227"/>
      <c r="ATV177" s="227"/>
      <c r="ATW177" s="227"/>
      <c r="ATX177" s="227"/>
      <c r="ATY177" s="227"/>
      <c r="ATZ177" s="227"/>
      <c r="AUA177" s="227"/>
      <c r="AUB177" s="227"/>
      <c r="AUC177" s="227"/>
      <c r="AUD177" s="227"/>
      <c r="AUE177" s="227"/>
      <c r="AUF177" s="227"/>
      <c r="AUG177" s="227"/>
      <c r="AUH177" s="227"/>
      <c r="AUI177" s="227"/>
      <c r="AUJ177" s="227"/>
      <c r="AUK177" s="227"/>
      <c r="AUL177" s="227"/>
      <c r="AUM177" s="227"/>
      <c r="AUN177" s="227"/>
      <c r="AUO177" s="227"/>
      <c r="AUP177" s="227"/>
      <c r="AUQ177" s="227"/>
      <c r="AUR177" s="227"/>
      <c r="AUS177" s="227"/>
      <c r="AUT177" s="227"/>
      <c r="AUU177" s="227"/>
      <c r="AUV177" s="227"/>
      <c r="AUW177" s="227"/>
      <c r="AUX177" s="227"/>
      <c r="AUY177" s="227"/>
      <c r="AUZ177" s="227"/>
      <c r="AVA177" s="227"/>
      <c r="AVB177" s="227"/>
      <c r="AVC177" s="227"/>
      <c r="AVD177" s="227"/>
      <c r="AVE177" s="227"/>
      <c r="AVF177" s="227"/>
      <c r="AVG177" s="227"/>
      <c r="AVH177" s="227"/>
      <c r="AVI177" s="227"/>
      <c r="AVJ177" s="227"/>
      <c r="AVK177" s="227"/>
      <c r="AVL177" s="227"/>
      <c r="AVM177" s="227"/>
      <c r="AVN177" s="227"/>
      <c r="AVO177" s="227"/>
      <c r="AVP177" s="227"/>
      <c r="AVQ177" s="227"/>
      <c r="AVR177" s="227"/>
      <c r="AVS177" s="227"/>
      <c r="AVT177" s="227"/>
      <c r="AVU177" s="227"/>
      <c r="AVV177" s="227"/>
      <c r="AVW177" s="227"/>
      <c r="AVX177" s="227"/>
      <c r="AVY177" s="227"/>
      <c r="AVZ177" s="227"/>
      <c r="AWA177" s="227"/>
      <c r="AWB177" s="227"/>
      <c r="AWC177" s="227"/>
      <c r="AWD177" s="227"/>
      <c r="AWE177" s="227"/>
      <c r="AWF177" s="227"/>
      <c r="AWG177" s="227"/>
      <c r="AWH177" s="227"/>
      <c r="AWI177" s="227"/>
      <c r="AWJ177" s="227"/>
      <c r="AWK177" s="227"/>
      <c r="AWL177" s="227"/>
      <c r="AWM177" s="227"/>
      <c r="AWN177" s="227"/>
      <c r="AWO177" s="227"/>
      <c r="AWP177" s="227"/>
      <c r="AWQ177" s="227"/>
      <c r="AWR177" s="227"/>
      <c r="AWS177" s="227"/>
      <c r="AWT177" s="227"/>
      <c r="AWU177" s="227"/>
      <c r="AWV177" s="227"/>
      <c r="AWW177" s="227"/>
      <c r="AWX177" s="227"/>
      <c r="AWY177" s="227"/>
      <c r="AWZ177" s="227"/>
      <c r="AXA177" s="227"/>
      <c r="AXB177" s="227"/>
      <c r="AXC177" s="227"/>
      <c r="AXD177" s="227"/>
      <c r="AXE177" s="227"/>
      <c r="AXF177" s="227"/>
      <c r="AXG177" s="227"/>
      <c r="AXH177" s="227"/>
      <c r="AXI177" s="227"/>
      <c r="AXJ177" s="227"/>
      <c r="AXK177" s="227"/>
      <c r="AXL177" s="227"/>
      <c r="AXM177" s="227"/>
      <c r="AXN177" s="227"/>
      <c r="AXO177" s="227"/>
      <c r="AXP177" s="227"/>
      <c r="AXQ177" s="227"/>
      <c r="AXR177" s="227"/>
      <c r="AXS177" s="227"/>
      <c r="AXT177" s="227"/>
      <c r="AXU177" s="227"/>
      <c r="AXV177" s="227"/>
      <c r="AXW177" s="227"/>
      <c r="AXX177" s="227"/>
      <c r="AXY177" s="227"/>
      <c r="AXZ177" s="227"/>
      <c r="AYA177" s="227"/>
      <c r="AYB177" s="227"/>
      <c r="AYC177" s="227"/>
      <c r="AYD177" s="227"/>
      <c r="AYE177" s="227"/>
      <c r="AYF177" s="227"/>
      <c r="AYG177" s="227"/>
      <c r="AYH177" s="227"/>
      <c r="AYI177" s="227"/>
      <c r="AYJ177" s="227"/>
      <c r="AYK177" s="227"/>
      <c r="AYL177" s="227"/>
      <c r="AYM177" s="227"/>
      <c r="AYN177" s="227"/>
      <c r="AYO177" s="227"/>
      <c r="AYP177" s="227"/>
      <c r="AYQ177" s="227"/>
      <c r="AYR177" s="227"/>
      <c r="AYS177" s="227"/>
      <c r="AYT177" s="227"/>
      <c r="AYU177" s="227"/>
      <c r="AYV177" s="227"/>
      <c r="AYW177" s="227"/>
      <c r="AYX177" s="227"/>
      <c r="AYY177" s="227"/>
      <c r="AYZ177" s="227"/>
      <c r="AZA177" s="227"/>
      <c r="AZB177" s="227"/>
      <c r="AZC177" s="227"/>
      <c r="AZD177" s="227"/>
      <c r="AZE177" s="227"/>
      <c r="AZF177" s="227"/>
      <c r="AZG177" s="227"/>
      <c r="AZH177" s="227"/>
      <c r="AZI177" s="227"/>
      <c r="AZJ177" s="227"/>
      <c r="AZK177" s="227"/>
      <c r="AZL177" s="227"/>
      <c r="AZM177" s="227"/>
      <c r="AZN177" s="227"/>
      <c r="AZO177" s="227"/>
      <c r="AZP177" s="227"/>
      <c r="AZQ177" s="227"/>
      <c r="AZR177" s="227"/>
      <c r="AZS177" s="227"/>
      <c r="AZT177" s="227"/>
      <c r="AZU177" s="227"/>
      <c r="AZV177" s="227"/>
      <c r="AZW177" s="227"/>
      <c r="AZX177" s="227"/>
      <c r="AZY177" s="227"/>
      <c r="AZZ177" s="227"/>
      <c r="BAA177" s="227"/>
      <c r="BAB177" s="227"/>
      <c r="BAC177" s="227"/>
      <c r="BAD177" s="227"/>
      <c r="BAE177" s="227"/>
      <c r="BAF177" s="227"/>
      <c r="BAG177" s="227"/>
      <c r="BAH177" s="227"/>
      <c r="BAI177" s="227"/>
      <c r="BAJ177" s="227"/>
      <c r="BAK177" s="227"/>
      <c r="BAL177" s="227"/>
      <c r="BAM177" s="227"/>
      <c r="BAN177" s="227"/>
      <c r="BAO177" s="227"/>
      <c r="BAP177" s="227"/>
      <c r="BAQ177" s="227"/>
      <c r="BAR177" s="227"/>
      <c r="BAS177" s="227"/>
      <c r="BAT177" s="227"/>
      <c r="BAU177" s="227"/>
      <c r="BAV177" s="227"/>
      <c r="BAW177" s="227"/>
      <c r="BAX177" s="227"/>
      <c r="BAY177" s="227"/>
      <c r="BAZ177" s="227"/>
      <c r="BBA177" s="227"/>
      <c r="BBB177" s="227"/>
      <c r="BBC177" s="227"/>
      <c r="BBD177" s="227"/>
      <c r="BBE177" s="227"/>
      <c r="BBF177" s="227"/>
      <c r="BBG177" s="227"/>
      <c r="BBH177" s="227"/>
      <c r="BBI177" s="227"/>
      <c r="BBJ177" s="227"/>
      <c r="BBK177" s="227"/>
      <c r="BBL177" s="227"/>
      <c r="BBM177" s="227"/>
      <c r="BBN177" s="227"/>
      <c r="BBO177" s="227"/>
      <c r="BBP177" s="227"/>
      <c r="BBQ177" s="227"/>
      <c r="BBR177" s="227"/>
      <c r="BBS177" s="227"/>
      <c r="BBT177" s="227"/>
      <c r="BBU177" s="227"/>
      <c r="BBV177" s="227"/>
      <c r="BBW177" s="227"/>
      <c r="BBX177" s="227"/>
      <c r="BBY177" s="227"/>
      <c r="BBZ177" s="227"/>
      <c r="BCA177" s="227"/>
      <c r="BCB177" s="227"/>
      <c r="BCC177" s="227"/>
      <c r="BCD177" s="227"/>
      <c r="BCE177" s="227"/>
      <c r="BCF177" s="227"/>
      <c r="BCG177" s="227"/>
      <c r="BCH177" s="227"/>
      <c r="BCI177" s="227"/>
      <c r="BCJ177" s="227"/>
      <c r="BCK177" s="227"/>
      <c r="BCL177" s="227"/>
      <c r="BCM177" s="227"/>
      <c r="BCN177" s="227"/>
      <c r="BCO177" s="227"/>
      <c r="BCP177" s="227"/>
      <c r="BCQ177" s="227"/>
      <c r="BCR177" s="227"/>
      <c r="BCS177" s="227"/>
      <c r="BCT177" s="227"/>
      <c r="BCU177" s="227"/>
      <c r="BCV177" s="227"/>
      <c r="BCW177" s="227"/>
      <c r="BCX177" s="227"/>
      <c r="BCY177" s="227"/>
      <c r="BCZ177" s="227"/>
      <c r="BDA177" s="227"/>
      <c r="BDB177" s="227"/>
      <c r="BDC177" s="227"/>
      <c r="BDD177" s="227"/>
      <c r="BDE177" s="227"/>
      <c r="BDF177" s="227"/>
      <c r="BDG177" s="227"/>
      <c r="BDH177" s="227"/>
      <c r="BDI177" s="227"/>
      <c r="BDJ177" s="227"/>
      <c r="BDK177" s="227"/>
      <c r="BDL177" s="227"/>
      <c r="BDM177" s="227"/>
      <c r="BDN177" s="227"/>
      <c r="BDO177" s="227"/>
      <c r="BDP177" s="227"/>
      <c r="BDQ177" s="227"/>
      <c r="BDR177" s="227"/>
      <c r="BDS177" s="227"/>
      <c r="BDT177" s="227"/>
      <c r="BDU177" s="227"/>
      <c r="BDV177" s="227"/>
      <c r="BDW177" s="227"/>
      <c r="BDX177" s="227"/>
      <c r="BDY177" s="227"/>
      <c r="BDZ177" s="227"/>
      <c r="BEA177" s="227"/>
      <c r="BEB177" s="227"/>
      <c r="BEC177" s="227"/>
      <c r="BED177" s="227"/>
      <c r="BEE177" s="227"/>
      <c r="BEF177" s="227"/>
      <c r="BEG177" s="227"/>
      <c r="BEH177" s="227"/>
      <c r="BEI177" s="227"/>
      <c r="BEJ177" s="227"/>
      <c r="BEK177" s="227"/>
      <c r="BEL177" s="227"/>
      <c r="BEM177" s="227"/>
      <c r="BEN177" s="227"/>
      <c r="BEO177" s="227"/>
      <c r="BEP177" s="227"/>
      <c r="BEQ177" s="227"/>
      <c r="BER177" s="227"/>
      <c r="BES177" s="227"/>
      <c r="BET177" s="227"/>
      <c r="BEU177" s="227"/>
      <c r="BEV177" s="227"/>
      <c r="BEW177" s="227"/>
      <c r="BEX177" s="227"/>
      <c r="BEY177" s="227"/>
      <c r="BEZ177" s="227"/>
      <c r="BFA177" s="227"/>
      <c r="BFB177" s="227"/>
      <c r="BFC177" s="227"/>
      <c r="BFD177" s="227"/>
      <c r="BFE177" s="227"/>
      <c r="BFF177" s="227"/>
      <c r="BFG177" s="227"/>
      <c r="BFH177" s="227"/>
      <c r="BFI177" s="227"/>
      <c r="BFJ177" s="227"/>
      <c r="BFK177" s="227"/>
      <c r="BFL177" s="227"/>
      <c r="BFM177" s="227"/>
      <c r="BFN177" s="227"/>
      <c r="BFO177" s="227"/>
      <c r="BFP177" s="227"/>
      <c r="BFQ177" s="227"/>
      <c r="BFR177" s="227"/>
      <c r="BFS177" s="227"/>
      <c r="BFT177" s="227"/>
      <c r="BFU177" s="227"/>
      <c r="BFV177" s="227"/>
      <c r="BFW177" s="227"/>
      <c r="BFX177" s="227"/>
      <c r="BFY177" s="227"/>
      <c r="BFZ177" s="227"/>
      <c r="BGA177" s="227"/>
      <c r="BGB177" s="227"/>
      <c r="BGC177" s="227"/>
      <c r="BGD177" s="227"/>
      <c r="BGE177" s="227"/>
      <c r="BGF177" s="227"/>
      <c r="BGG177" s="227"/>
      <c r="BGH177" s="227"/>
      <c r="BGI177" s="227"/>
      <c r="BGJ177" s="227"/>
      <c r="BGK177" s="227"/>
      <c r="BGL177" s="227"/>
      <c r="BGM177" s="227"/>
      <c r="BGN177" s="227"/>
      <c r="BGO177" s="227"/>
      <c r="BGP177" s="227"/>
      <c r="BGQ177" s="227"/>
      <c r="BGR177" s="227"/>
      <c r="BGS177" s="227"/>
      <c r="BGT177" s="227"/>
      <c r="BGU177" s="227"/>
      <c r="BGV177" s="227"/>
      <c r="BGW177" s="227"/>
      <c r="BGX177" s="227"/>
      <c r="BGY177" s="227"/>
      <c r="BGZ177" s="227"/>
      <c r="BHA177" s="227"/>
      <c r="BHB177" s="227"/>
      <c r="BHC177" s="227"/>
      <c r="BHD177" s="227"/>
      <c r="BHE177" s="227"/>
      <c r="BHF177" s="227"/>
      <c r="BHG177" s="227"/>
      <c r="BHH177" s="227"/>
      <c r="BHI177" s="227"/>
      <c r="BHJ177" s="227"/>
      <c r="BHK177" s="227"/>
      <c r="BHL177" s="227"/>
      <c r="BHM177" s="227"/>
      <c r="BHN177" s="227"/>
      <c r="BHO177" s="227"/>
      <c r="BHP177" s="227"/>
      <c r="BHQ177" s="227"/>
      <c r="BHR177" s="227"/>
      <c r="BHS177" s="227"/>
      <c r="BHT177" s="227"/>
      <c r="BHU177" s="227"/>
      <c r="BHV177" s="227"/>
      <c r="BHW177" s="227"/>
      <c r="BHX177" s="227"/>
      <c r="BHY177" s="227"/>
      <c r="BHZ177" s="227"/>
      <c r="BIA177" s="227"/>
      <c r="BIB177" s="227"/>
      <c r="BIC177" s="227"/>
      <c r="BID177" s="227"/>
      <c r="BIE177" s="227"/>
      <c r="BIF177" s="227"/>
      <c r="BIG177" s="227"/>
      <c r="BIH177" s="227"/>
      <c r="BII177" s="227"/>
      <c r="BIJ177" s="227"/>
      <c r="BIK177" s="227"/>
      <c r="BIL177" s="227"/>
      <c r="BIM177" s="227"/>
      <c r="BIN177" s="227"/>
      <c r="BIO177" s="227"/>
      <c r="BIP177" s="227"/>
      <c r="BIQ177" s="227"/>
      <c r="BIR177" s="227"/>
      <c r="BIS177" s="227"/>
      <c r="BIT177" s="227"/>
      <c r="BIU177" s="227"/>
      <c r="BIV177" s="227"/>
      <c r="BIW177" s="227"/>
      <c r="BIX177" s="227"/>
      <c r="BIY177" s="227"/>
      <c r="BIZ177" s="227"/>
      <c r="BJA177" s="227"/>
      <c r="BJB177" s="227"/>
      <c r="BJC177" s="227"/>
      <c r="BJD177" s="227"/>
      <c r="BJE177" s="227"/>
      <c r="BJF177" s="227"/>
      <c r="BJG177" s="227"/>
      <c r="BJH177" s="227"/>
      <c r="BJI177" s="227"/>
      <c r="BJJ177" s="227"/>
      <c r="BJK177" s="227"/>
      <c r="BJL177" s="227"/>
      <c r="BJM177" s="227"/>
      <c r="BJN177" s="227"/>
      <c r="BJO177" s="227"/>
      <c r="BJP177" s="227"/>
      <c r="BJQ177" s="227"/>
      <c r="BJR177" s="227"/>
      <c r="BJS177" s="227"/>
      <c r="BJT177" s="227"/>
      <c r="BJU177" s="227"/>
      <c r="BJV177" s="227"/>
      <c r="BJW177" s="227"/>
      <c r="BJX177" s="227"/>
      <c r="BJY177" s="227"/>
      <c r="BJZ177" s="227"/>
      <c r="BKA177" s="227"/>
      <c r="BKB177" s="227"/>
      <c r="BKC177" s="227"/>
      <c r="BKD177" s="227"/>
      <c r="BKE177" s="227"/>
      <c r="BKF177" s="227"/>
      <c r="BKG177" s="227"/>
      <c r="BKH177" s="227"/>
      <c r="BKI177" s="227"/>
      <c r="BKJ177" s="227"/>
      <c r="BKK177" s="227"/>
      <c r="BKL177" s="227"/>
      <c r="BKM177" s="227"/>
      <c r="BKN177" s="227"/>
      <c r="BKO177" s="227"/>
      <c r="BKP177" s="227"/>
      <c r="BKQ177" s="227"/>
      <c r="BKR177" s="227"/>
      <c r="BKS177" s="227"/>
      <c r="BKT177" s="227"/>
      <c r="BKU177" s="227"/>
      <c r="BKV177" s="227"/>
      <c r="BKW177" s="227"/>
      <c r="BKX177" s="227"/>
      <c r="BKY177" s="227"/>
      <c r="BKZ177" s="227"/>
      <c r="BLA177" s="227"/>
      <c r="BLB177" s="227"/>
      <c r="BLC177" s="227"/>
      <c r="BLD177" s="227"/>
      <c r="BLE177" s="227"/>
      <c r="BLF177" s="227"/>
      <c r="BLG177" s="227"/>
      <c r="BLH177" s="227"/>
      <c r="BLI177" s="227"/>
      <c r="BLJ177" s="227"/>
      <c r="BLK177" s="227"/>
      <c r="BLL177" s="227"/>
      <c r="BLM177" s="227"/>
      <c r="BLN177" s="227"/>
      <c r="BLO177" s="227"/>
      <c r="BLP177" s="227"/>
      <c r="BLQ177" s="227"/>
      <c r="BLR177" s="227"/>
      <c r="BLS177" s="227"/>
      <c r="BLT177" s="227"/>
      <c r="BLU177" s="227"/>
      <c r="BLV177" s="227"/>
      <c r="BLW177" s="227"/>
      <c r="BLX177" s="227"/>
      <c r="BLY177" s="227"/>
      <c r="BLZ177" s="227"/>
      <c r="BMA177" s="227"/>
      <c r="BMB177" s="227"/>
      <c r="BMC177" s="227"/>
      <c r="BMD177" s="227"/>
      <c r="BME177" s="227"/>
      <c r="BMF177" s="227"/>
      <c r="BMG177" s="227"/>
      <c r="BMH177" s="227"/>
      <c r="BMI177" s="227"/>
      <c r="BMJ177" s="227"/>
      <c r="BMK177" s="227"/>
      <c r="BML177" s="227"/>
      <c r="BMM177" s="227"/>
      <c r="BMN177" s="227"/>
      <c r="BMO177" s="227"/>
      <c r="BMP177" s="227"/>
      <c r="BMQ177" s="227"/>
      <c r="BMR177" s="227"/>
      <c r="BMS177" s="227"/>
      <c r="BMT177" s="227"/>
      <c r="BMU177" s="227"/>
      <c r="BMV177" s="227"/>
      <c r="BMW177" s="227"/>
      <c r="BMX177" s="227"/>
      <c r="BMY177" s="227"/>
      <c r="BMZ177" s="227"/>
      <c r="BNA177" s="227"/>
      <c r="BNB177" s="227"/>
      <c r="BNC177" s="227"/>
      <c r="BND177" s="227"/>
      <c r="BNE177" s="227"/>
      <c r="BNF177" s="227"/>
      <c r="BNG177" s="227"/>
      <c r="BNH177" s="227"/>
      <c r="BNI177" s="227"/>
      <c r="BNJ177" s="227"/>
      <c r="BNK177" s="227"/>
      <c r="BNL177" s="227"/>
      <c r="BNM177" s="227"/>
      <c r="BNN177" s="227"/>
      <c r="BNO177" s="227"/>
      <c r="BNP177" s="227"/>
      <c r="BNQ177" s="227"/>
      <c r="BNR177" s="227"/>
      <c r="BNS177" s="227"/>
      <c r="BNT177" s="227"/>
      <c r="BNU177" s="227"/>
      <c r="BNV177" s="227"/>
      <c r="BNW177" s="227"/>
      <c r="BNX177" s="227"/>
      <c r="BNY177" s="227"/>
      <c r="BNZ177" s="227"/>
      <c r="BOA177" s="227"/>
      <c r="BOB177" s="227"/>
      <c r="BOC177" s="227"/>
      <c r="BOD177" s="227"/>
      <c r="BOE177" s="227"/>
      <c r="BOF177" s="227"/>
      <c r="BOG177" s="227"/>
      <c r="BOH177" s="227"/>
      <c r="BOI177" s="227"/>
      <c r="BOJ177" s="227"/>
      <c r="BOK177" s="227"/>
      <c r="BOL177" s="227"/>
      <c r="BOM177" s="227"/>
      <c r="BON177" s="227"/>
      <c r="BOO177" s="227"/>
      <c r="BOP177" s="227"/>
      <c r="BOQ177" s="227"/>
      <c r="BOR177" s="227"/>
      <c r="BOS177" s="227"/>
      <c r="BOT177" s="227"/>
      <c r="BOU177" s="227"/>
      <c r="BOV177" s="227"/>
      <c r="BOW177" s="227"/>
      <c r="BOX177" s="227"/>
      <c r="BOY177" s="227"/>
      <c r="BOZ177" s="227"/>
      <c r="BPA177" s="227"/>
      <c r="BPB177" s="227"/>
      <c r="BPC177" s="227"/>
      <c r="BPD177" s="227"/>
      <c r="BPE177" s="227"/>
      <c r="BPF177" s="227"/>
      <c r="BPG177" s="227"/>
      <c r="BPH177" s="227"/>
      <c r="BPI177" s="227"/>
      <c r="BPJ177" s="227"/>
      <c r="BPK177" s="227"/>
      <c r="BPL177" s="227"/>
      <c r="BPM177" s="227"/>
      <c r="BPN177" s="227"/>
      <c r="BPO177" s="227"/>
      <c r="BPP177" s="227"/>
      <c r="BPQ177" s="227"/>
      <c r="BPR177" s="227"/>
      <c r="BPS177" s="227"/>
      <c r="BPT177" s="227"/>
      <c r="BPU177" s="227"/>
      <c r="BPV177" s="227"/>
      <c r="BPW177" s="227"/>
      <c r="BPX177" s="227"/>
      <c r="BPY177" s="227"/>
      <c r="BPZ177" s="227"/>
      <c r="BQA177" s="227"/>
      <c r="BQB177" s="227"/>
      <c r="BQC177" s="227"/>
      <c r="BQD177" s="227"/>
      <c r="BQE177" s="227"/>
      <c r="BQF177" s="227"/>
      <c r="BQG177" s="227"/>
      <c r="BQH177" s="227"/>
      <c r="BQI177" s="227"/>
      <c r="BQJ177" s="227"/>
      <c r="BQK177" s="227"/>
      <c r="BQL177" s="227"/>
      <c r="BQM177" s="227"/>
      <c r="BQN177" s="227"/>
      <c r="BQO177" s="227"/>
      <c r="BQP177" s="227"/>
      <c r="BQQ177" s="227"/>
      <c r="BQR177" s="227"/>
      <c r="BQS177" s="227"/>
      <c r="BQT177" s="227"/>
      <c r="BQU177" s="227"/>
      <c r="BQV177" s="227"/>
      <c r="BQW177" s="227"/>
      <c r="BQX177" s="227"/>
      <c r="BQY177" s="227"/>
      <c r="BQZ177" s="227"/>
      <c r="BRA177" s="227"/>
      <c r="BRB177" s="227"/>
      <c r="BRC177" s="227"/>
      <c r="BRD177" s="227"/>
      <c r="BRE177" s="227"/>
      <c r="BRF177" s="227"/>
      <c r="BRG177" s="227"/>
      <c r="BRH177" s="227"/>
      <c r="BRI177" s="227"/>
      <c r="BRJ177" s="227"/>
      <c r="BRK177" s="227"/>
      <c r="BRL177" s="227"/>
      <c r="BRM177" s="227"/>
      <c r="BRN177" s="227"/>
      <c r="BRO177" s="227"/>
      <c r="BRP177" s="227"/>
      <c r="BRQ177" s="227"/>
      <c r="BRR177" s="227"/>
      <c r="BRS177" s="227"/>
      <c r="BRT177" s="227"/>
      <c r="BRU177" s="227"/>
      <c r="BRV177" s="227"/>
      <c r="BRW177" s="227"/>
      <c r="BRX177" s="227"/>
      <c r="BRY177" s="227"/>
      <c r="BRZ177" s="227"/>
      <c r="BSA177" s="227"/>
      <c r="BSB177" s="227"/>
      <c r="BSC177" s="227"/>
      <c r="BSD177" s="227"/>
      <c r="BSE177" s="227"/>
      <c r="BSF177" s="227"/>
      <c r="BSG177" s="227"/>
      <c r="BSH177" s="227"/>
      <c r="BSI177" s="227"/>
      <c r="BSJ177" s="227"/>
      <c r="BSK177" s="227"/>
      <c r="BSL177" s="227"/>
      <c r="BSM177" s="227"/>
      <c r="BSN177" s="227"/>
      <c r="BSO177" s="227"/>
      <c r="BSP177" s="227"/>
      <c r="BSQ177" s="227"/>
      <c r="BSR177" s="227"/>
      <c r="BSS177" s="227"/>
      <c r="BST177" s="227"/>
      <c r="BSU177" s="227"/>
      <c r="BSV177" s="227"/>
      <c r="BSW177" s="227"/>
      <c r="BSX177" s="227"/>
      <c r="BSY177" s="227"/>
      <c r="BSZ177" s="227"/>
      <c r="BTA177" s="227"/>
      <c r="BTB177" s="227"/>
      <c r="BTC177" s="227"/>
      <c r="BTD177" s="227"/>
      <c r="BTE177" s="227"/>
      <c r="BTF177" s="227"/>
      <c r="BTG177" s="227"/>
      <c r="BTH177" s="227"/>
      <c r="BTI177" s="227"/>
      <c r="BTJ177" s="227"/>
      <c r="BTK177" s="227"/>
      <c r="BTL177" s="227"/>
      <c r="BTM177" s="227"/>
      <c r="BTN177" s="227"/>
      <c r="BTO177" s="227"/>
      <c r="BTP177" s="227"/>
      <c r="BTQ177" s="227"/>
      <c r="BTR177" s="227"/>
      <c r="BTS177" s="227"/>
      <c r="BTT177" s="227"/>
      <c r="BTU177" s="227"/>
      <c r="BTV177" s="227"/>
      <c r="BTW177" s="227"/>
      <c r="BTX177" s="227"/>
      <c r="BTY177" s="227"/>
      <c r="BTZ177" s="227"/>
      <c r="BUA177" s="227"/>
      <c r="BUB177" s="227"/>
      <c r="BUC177" s="227"/>
      <c r="BUD177" s="227"/>
      <c r="BUE177" s="227"/>
      <c r="BUF177" s="227"/>
      <c r="BUG177" s="227"/>
      <c r="BUH177" s="227"/>
      <c r="BUI177" s="227"/>
      <c r="BUJ177" s="227"/>
      <c r="BUK177" s="227"/>
      <c r="BUL177" s="227"/>
      <c r="BUM177" s="227"/>
      <c r="BUN177" s="227"/>
      <c r="BUO177" s="227"/>
      <c r="BUP177" s="227"/>
      <c r="BUQ177" s="227"/>
      <c r="BUR177" s="227"/>
      <c r="BUS177" s="227"/>
      <c r="BUT177" s="227"/>
      <c r="BUU177" s="227"/>
      <c r="BUV177" s="227"/>
      <c r="BUW177" s="227"/>
      <c r="BUX177" s="227"/>
      <c r="BUY177" s="227"/>
      <c r="BUZ177" s="227"/>
      <c r="BVA177" s="227"/>
      <c r="BVB177" s="227"/>
      <c r="BVC177" s="227"/>
      <c r="BVD177" s="227"/>
      <c r="BVE177" s="227"/>
      <c r="BVF177" s="227"/>
      <c r="BVG177" s="227"/>
      <c r="BVH177" s="227"/>
      <c r="BVI177" s="227"/>
      <c r="BVJ177" s="227"/>
      <c r="BVK177" s="227"/>
      <c r="BVL177" s="227"/>
      <c r="BVM177" s="227"/>
      <c r="BVN177" s="227"/>
      <c r="BVO177" s="227"/>
      <c r="BVP177" s="227"/>
      <c r="BVQ177" s="227"/>
      <c r="BVR177" s="227"/>
      <c r="BVS177" s="227"/>
      <c r="BVT177" s="227"/>
      <c r="BVU177" s="227"/>
      <c r="BVV177" s="227"/>
      <c r="BVW177" s="227"/>
      <c r="BVX177" s="227"/>
      <c r="BVY177" s="227"/>
      <c r="BVZ177" s="227"/>
      <c r="BWA177" s="227"/>
      <c r="BWB177" s="227"/>
      <c r="BWC177" s="227"/>
      <c r="BWD177" s="227"/>
      <c r="BWE177" s="227"/>
      <c r="BWF177" s="227"/>
      <c r="BWG177" s="227"/>
      <c r="BWH177" s="227"/>
      <c r="BWI177" s="227"/>
      <c r="BWJ177" s="227"/>
      <c r="BWK177" s="227"/>
      <c r="BWL177" s="227"/>
      <c r="BWM177" s="227"/>
      <c r="BWN177" s="227"/>
      <c r="BWO177" s="227"/>
      <c r="BWP177" s="227"/>
      <c r="BWQ177" s="227"/>
      <c r="BWR177" s="227"/>
      <c r="BWS177" s="227"/>
      <c r="BWT177" s="227"/>
      <c r="BWU177" s="227"/>
      <c r="BWV177" s="227"/>
      <c r="BWW177" s="227"/>
      <c r="BWX177" s="227"/>
      <c r="BWY177" s="227"/>
      <c r="BWZ177" s="227"/>
      <c r="BXA177" s="227"/>
      <c r="BXB177" s="227"/>
      <c r="BXC177" s="227"/>
      <c r="BXD177" s="227"/>
      <c r="BXE177" s="227"/>
      <c r="BXF177" s="227"/>
      <c r="BXG177" s="227"/>
      <c r="BXH177" s="227"/>
      <c r="BXI177" s="227"/>
      <c r="BXJ177" s="227"/>
      <c r="BXK177" s="227"/>
      <c r="BXL177" s="227"/>
      <c r="BXM177" s="227"/>
      <c r="BXN177" s="227"/>
      <c r="BXO177" s="227"/>
      <c r="BXP177" s="227"/>
      <c r="BXQ177" s="227"/>
      <c r="BXR177" s="227"/>
      <c r="BXS177" s="227"/>
      <c r="BXT177" s="227"/>
      <c r="BXU177" s="227"/>
      <c r="BXV177" s="227"/>
      <c r="BXW177" s="227"/>
      <c r="BXX177" s="227"/>
      <c r="BXY177" s="227"/>
      <c r="BXZ177" s="227"/>
      <c r="BYA177" s="227"/>
      <c r="BYB177" s="227"/>
      <c r="BYC177" s="227"/>
      <c r="BYD177" s="227"/>
      <c r="BYE177" s="227"/>
      <c r="BYF177" s="227"/>
      <c r="BYG177" s="227"/>
      <c r="BYH177" s="227"/>
      <c r="BYI177" s="227"/>
      <c r="BYJ177" s="227"/>
      <c r="BYK177" s="227"/>
      <c r="BYL177" s="227"/>
      <c r="BYM177" s="227"/>
      <c r="BYN177" s="227"/>
      <c r="BYO177" s="227"/>
      <c r="BYP177" s="227"/>
      <c r="BYQ177" s="227"/>
      <c r="BYR177" s="227"/>
      <c r="BYS177" s="227"/>
      <c r="BYT177" s="227"/>
      <c r="BYU177" s="227"/>
      <c r="BYV177" s="227"/>
      <c r="BYW177" s="227"/>
      <c r="BYX177" s="227"/>
      <c r="BYY177" s="227"/>
      <c r="BYZ177" s="227"/>
      <c r="BZA177" s="227"/>
      <c r="BZB177" s="227"/>
      <c r="BZC177" s="227"/>
      <c r="BZD177" s="227"/>
      <c r="BZE177" s="227"/>
      <c r="BZF177" s="227"/>
      <c r="BZG177" s="227"/>
      <c r="BZH177" s="227"/>
      <c r="BZI177" s="227"/>
      <c r="BZJ177" s="227"/>
      <c r="BZK177" s="227"/>
      <c r="BZL177" s="227"/>
      <c r="BZM177" s="227"/>
      <c r="BZN177" s="227"/>
      <c r="BZO177" s="227"/>
      <c r="BZP177" s="227"/>
      <c r="BZQ177" s="227"/>
      <c r="BZR177" s="227"/>
      <c r="BZS177" s="227"/>
      <c r="BZT177" s="227"/>
      <c r="BZU177" s="227"/>
      <c r="BZV177" s="227"/>
      <c r="BZW177" s="227"/>
      <c r="BZX177" s="227"/>
      <c r="BZY177" s="227"/>
      <c r="BZZ177" s="227"/>
      <c r="CAA177" s="227"/>
      <c r="CAB177" s="227"/>
      <c r="CAC177" s="227"/>
      <c r="CAD177" s="227"/>
      <c r="CAE177" s="227"/>
      <c r="CAF177" s="227"/>
      <c r="CAG177" s="227"/>
      <c r="CAH177" s="227"/>
      <c r="CAI177" s="227"/>
      <c r="CAJ177" s="227"/>
      <c r="CAK177" s="227"/>
      <c r="CAL177" s="227"/>
      <c r="CAM177" s="227"/>
      <c r="CAN177" s="227"/>
      <c r="CAO177" s="227"/>
      <c r="CAP177" s="227"/>
      <c r="CAQ177" s="227"/>
      <c r="CAR177" s="227"/>
      <c r="CAS177" s="227"/>
      <c r="CAT177" s="227"/>
      <c r="CAU177" s="227"/>
      <c r="CAV177" s="227"/>
      <c r="CAW177" s="227"/>
      <c r="CAX177" s="227"/>
      <c r="CAY177" s="227"/>
      <c r="CAZ177" s="227"/>
      <c r="CBA177" s="227"/>
      <c r="CBB177" s="227"/>
      <c r="CBC177" s="227"/>
      <c r="CBD177" s="227"/>
      <c r="CBE177" s="227"/>
      <c r="CBF177" s="227"/>
      <c r="CBG177" s="227"/>
      <c r="CBH177" s="227"/>
      <c r="CBI177" s="227"/>
      <c r="CBJ177" s="227"/>
      <c r="CBK177" s="227"/>
      <c r="CBL177" s="227"/>
      <c r="CBM177" s="227"/>
      <c r="CBN177" s="227"/>
      <c r="CBO177" s="227"/>
      <c r="CBP177" s="227"/>
      <c r="CBQ177" s="227"/>
      <c r="CBR177" s="227"/>
      <c r="CBS177" s="227"/>
      <c r="CBT177" s="227"/>
      <c r="CBU177" s="227"/>
      <c r="CBV177" s="227"/>
      <c r="CBW177" s="227"/>
      <c r="CBX177" s="227"/>
      <c r="CBY177" s="227"/>
      <c r="CBZ177" s="227"/>
      <c r="CCA177" s="227"/>
      <c r="CCB177" s="227"/>
      <c r="CCC177" s="227"/>
      <c r="CCD177" s="227"/>
      <c r="CCE177" s="227"/>
      <c r="CCF177" s="227"/>
      <c r="CCG177" s="227"/>
      <c r="CCH177" s="227"/>
      <c r="CCI177" s="227"/>
      <c r="CCJ177" s="227"/>
      <c r="CCK177" s="227"/>
      <c r="CCL177" s="227"/>
      <c r="CCM177" s="227"/>
      <c r="CCN177" s="227"/>
      <c r="CCO177" s="227"/>
      <c r="CCP177" s="227"/>
      <c r="CCQ177" s="227"/>
      <c r="CCR177" s="227"/>
      <c r="CCS177" s="227"/>
      <c r="CCT177" s="227"/>
      <c r="CCU177" s="227"/>
      <c r="CCV177" s="227"/>
      <c r="CCW177" s="227"/>
      <c r="CCX177" s="227"/>
      <c r="CCY177" s="227"/>
      <c r="CCZ177" s="227"/>
      <c r="CDA177" s="227"/>
      <c r="CDB177" s="227"/>
      <c r="CDC177" s="227"/>
      <c r="CDD177" s="227"/>
      <c r="CDE177" s="227"/>
      <c r="CDF177" s="227"/>
      <c r="CDG177" s="227"/>
      <c r="CDH177" s="227"/>
      <c r="CDI177" s="227"/>
      <c r="CDJ177" s="227"/>
      <c r="CDK177" s="227"/>
      <c r="CDL177" s="227"/>
      <c r="CDM177" s="227"/>
      <c r="CDN177" s="227"/>
      <c r="CDO177" s="227"/>
      <c r="CDP177" s="227"/>
      <c r="CDQ177" s="227"/>
      <c r="CDR177" s="227"/>
      <c r="CDS177" s="227"/>
      <c r="CDT177" s="227"/>
      <c r="CDU177" s="227"/>
      <c r="CDV177" s="227"/>
      <c r="CDW177" s="227"/>
      <c r="CDX177" s="227"/>
      <c r="CDY177" s="227"/>
      <c r="CDZ177" s="227"/>
      <c r="CEA177" s="227"/>
      <c r="CEB177" s="227"/>
      <c r="CEC177" s="227"/>
      <c r="CED177" s="227"/>
      <c r="CEE177" s="227"/>
      <c r="CEF177" s="227"/>
      <c r="CEG177" s="227"/>
      <c r="CEH177" s="227"/>
      <c r="CEI177" s="227"/>
      <c r="CEJ177" s="227"/>
      <c r="CEK177" s="227"/>
      <c r="CEL177" s="227"/>
      <c r="CEM177" s="227"/>
      <c r="CEN177" s="227"/>
      <c r="CEO177" s="227"/>
      <c r="CEP177" s="227"/>
      <c r="CEQ177" s="227"/>
      <c r="CER177" s="227"/>
      <c r="CES177" s="227"/>
      <c r="CET177" s="227"/>
      <c r="CEU177" s="227"/>
      <c r="CEV177" s="227"/>
      <c r="CEW177" s="227"/>
      <c r="CEX177" s="227"/>
      <c r="CEY177" s="227"/>
      <c r="CEZ177" s="227"/>
      <c r="CFA177" s="227"/>
      <c r="CFB177" s="227"/>
      <c r="CFC177" s="227"/>
      <c r="CFD177" s="227"/>
      <c r="CFE177" s="227"/>
      <c r="CFF177" s="227"/>
      <c r="CFG177" s="227"/>
      <c r="CFH177" s="227"/>
      <c r="CFI177" s="227"/>
      <c r="CFJ177" s="227"/>
      <c r="CFK177" s="227"/>
      <c r="CFL177" s="227"/>
      <c r="CFM177" s="227"/>
      <c r="CFN177" s="227"/>
      <c r="CFO177" s="227"/>
      <c r="CFP177" s="227"/>
      <c r="CFQ177" s="227"/>
      <c r="CFR177" s="227"/>
      <c r="CFS177" s="227"/>
      <c r="CFT177" s="227"/>
      <c r="CFU177" s="227"/>
      <c r="CFV177" s="227"/>
      <c r="CFW177" s="227"/>
      <c r="CFX177" s="227"/>
      <c r="CFY177" s="227"/>
      <c r="CFZ177" s="227"/>
      <c r="CGA177" s="227"/>
      <c r="CGB177" s="227"/>
      <c r="CGC177" s="227"/>
      <c r="CGD177" s="227"/>
      <c r="CGE177" s="227"/>
      <c r="CGF177" s="227"/>
      <c r="CGG177" s="227"/>
      <c r="CGH177" s="227"/>
      <c r="CGI177" s="227"/>
      <c r="CGJ177" s="227"/>
      <c r="CGK177" s="227"/>
      <c r="CGL177" s="227"/>
      <c r="CGM177" s="227"/>
      <c r="CGN177" s="227"/>
      <c r="CGO177" s="227"/>
      <c r="CGP177" s="227"/>
      <c r="CGQ177" s="227"/>
      <c r="CGR177" s="227"/>
      <c r="CGS177" s="227"/>
      <c r="CGT177" s="227"/>
      <c r="CGU177" s="227"/>
      <c r="CGV177" s="227"/>
      <c r="CGW177" s="227"/>
      <c r="CGX177" s="227"/>
      <c r="CGY177" s="227"/>
      <c r="CGZ177" s="227"/>
      <c r="CHA177" s="227"/>
      <c r="CHB177" s="227"/>
      <c r="CHC177" s="227"/>
      <c r="CHD177" s="227"/>
      <c r="CHE177" s="227"/>
      <c r="CHF177" s="227"/>
      <c r="CHG177" s="227"/>
      <c r="CHH177" s="227"/>
      <c r="CHI177" s="227"/>
      <c r="CHJ177" s="227"/>
      <c r="CHK177" s="227"/>
      <c r="CHL177" s="227"/>
      <c r="CHM177" s="227"/>
      <c r="CHN177" s="227"/>
      <c r="CHO177" s="227"/>
      <c r="CHP177" s="227"/>
      <c r="CHQ177" s="227"/>
      <c r="CHR177" s="227"/>
      <c r="CHS177" s="227"/>
      <c r="CHT177" s="227"/>
      <c r="CHU177" s="227"/>
      <c r="CHV177" s="227"/>
      <c r="CHW177" s="227"/>
      <c r="CHX177" s="227"/>
      <c r="CHY177" s="227"/>
      <c r="CHZ177" s="227"/>
      <c r="CIA177" s="227"/>
      <c r="CIB177" s="227"/>
      <c r="CIC177" s="227"/>
      <c r="CID177" s="227"/>
      <c r="CIE177" s="227"/>
      <c r="CIF177" s="227"/>
      <c r="CIG177" s="227"/>
      <c r="CIH177" s="227"/>
      <c r="CII177" s="227"/>
      <c r="CIJ177" s="227"/>
      <c r="CIK177" s="227"/>
      <c r="CIL177" s="227"/>
      <c r="CIM177" s="227"/>
      <c r="CIN177" s="227"/>
      <c r="CIO177" s="227"/>
      <c r="CIP177" s="227"/>
      <c r="CIQ177" s="227"/>
      <c r="CIR177" s="227"/>
      <c r="CIS177" s="227"/>
      <c r="CIT177" s="227"/>
      <c r="CIU177" s="227"/>
      <c r="CIV177" s="227"/>
      <c r="CIW177" s="227"/>
      <c r="CIX177" s="227"/>
      <c r="CIY177" s="227"/>
      <c r="CIZ177" s="227"/>
      <c r="CJA177" s="227"/>
      <c r="CJB177" s="227"/>
      <c r="CJC177" s="227"/>
      <c r="CJD177" s="227"/>
      <c r="CJE177" s="227"/>
      <c r="CJF177" s="227"/>
      <c r="CJG177" s="227"/>
      <c r="CJH177" s="227"/>
      <c r="CJI177" s="227"/>
      <c r="CJJ177" s="227"/>
      <c r="CJK177" s="227"/>
      <c r="CJL177" s="227"/>
      <c r="CJM177" s="227"/>
      <c r="CJN177" s="227"/>
      <c r="CJO177" s="227"/>
      <c r="CJP177" s="227"/>
      <c r="CJQ177" s="227"/>
      <c r="CJR177" s="227"/>
      <c r="CJS177" s="227"/>
      <c r="CJT177" s="227"/>
      <c r="CJU177" s="227"/>
      <c r="CJV177" s="227"/>
      <c r="CJW177" s="227"/>
      <c r="CJX177" s="227"/>
      <c r="CJY177" s="227"/>
      <c r="CJZ177" s="227"/>
      <c r="CKA177" s="227"/>
      <c r="CKB177" s="227"/>
      <c r="CKC177" s="227"/>
      <c r="CKD177" s="227"/>
      <c r="CKE177" s="227"/>
      <c r="CKF177" s="227"/>
      <c r="CKG177" s="227"/>
      <c r="CKH177" s="227"/>
      <c r="CKI177" s="227"/>
      <c r="CKJ177" s="227"/>
      <c r="CKK177" s="227"/>
      <c r="CKL177" s="227"/>
      <c r="CKM177" s="227"/>
      <c r="CKN177" s="227"/>
      <c r="CKO177" s="227"/>
      <c r="CKP177" s="227"/>
      <c r="CKQ177" s="227"/>
      <c r="CKR177" s="227"/>
      <c r="CKS177" s="227"/>
      <c r="CKT177" s="227"/>
      <c r="CKU177" s="227"/>
      <c r="CKV177" s="227"/>
      <c r="CKW177" s="227"/>
      <c r="CKX177" s="227"/>
      <c r="CKY177" s="227"/>
      <c r="CKZ177" s="227"/>
      <c r="CLA177" s="227"/>
      <c r="CLB177" s="227"/>
      <c r="CLC177" s="227"/>
      <c r="CLD177" s="227"/>
      <c r="CLE177" s="227"/>
      <c r="CLF177" s="227"/>
      <c r="CLG177" s="227"/>
      <c r="CLH177" s="227"/>
      <c r="CLI177" s="227"/>
      <c r="CLJ177" s="227"/>
      <c r="CLK177" s="227"/>
      <c r="CLL177" s="227"/>
      <c r="CLM177" s="227"/>
      <c r="CLN177" s="227"/>
      <c r="CLO177" s="227"/>
      <c r="CLP177" s="227"/>
      <c r="CLQ177" s="227"/>
      <c r="CLR177" s="227"/>
      <c r="CLS177" s="227"/>
      <c r="CLT177" s="227"/>
      <c r="CLU177" s="227"/>
      <c r="CLV177" s="227"/>
      <c r="CLW177" s="227"/>
      <c r="CLX177" s="227"/>
      <c r="CLY177" s="227"/>
      <c r="CLZ177" s="227"/>
      <c r="CMA177" s="227"/>
      <c r="CMB177" s="227"/>
      <c r="CMC177" s="227"/>
      <c r="CMD177" s="227"/>
      <c r="CME177" s="227"/>
      <c r="CMF177" s="227"/>
      <c r="CMG177" s="227"/>
      <c r="CMH177" s="227"/>
      <c r="CMI177" s="227"/>
      <c r="CMJ177" s="227"/>
      <c r="CMK177" s="227"/>
      <c r="CML177" s="227"/>
      <c r="CMM177" s="227"/>
      <c r="CMN177" s="227"/>
      <c r="CMO177" s="227"/>
      <c r="CMP177" s="227"/>
      <c r="CMQ177" s="227"/>
      <c r="CMR177" s="227"/>
      <c r="CMS177" s="227"/>
      <c r="CMT177" s="227"/>
      <c r="CMU177" s="227"/>
      <c r="CMV177" s="227"/>
      <c r="CMW177" s="227"/>
      <c r="CMX177" s="227"/>
      <c r="CMY177" s="227"/>
      <c r="CMZ177" s="227"/>
      <c r="CNA177" s="227"/>
      <c r="CNB177" s="227"/>
      <c r="CNC177" s="227"/>
      <c r="CND177" s="227"/>
      <c r="CNE177" s="227"/>
      <c r="CNF177" s="227"/>
      <c r="CNG177" s="227"/>
      <c r="CNH177" s="227"/>
      <c r="CNI177" s="227"/>
      <c r="CNJ177" s="227"/>
      <c r="CNK177" s="227"/>
      <c r="CNL177" s="227"/>
      <c r="CNM177" s="227"/>
      <c r="CNN177" s="227"/>
      <c r="CNO177" s="227"/>
      <c r="CNP177" s="227"/>
      <c r="CNQ177" s="227"/>
      <c r="CNR177" s="227"/>
      <c r="CNS177" s="227"/>
      <c r="CNT177" s="227"/>
      <c r="CNU177" s="227"/>
      <c r="CNV177" s="227"/>
      <c r="CNW177" s="227"/>
      <c r="CNX177" s="227"/>
      <c r="CNY177" s="227"/>
      <c r="CNZ177" s="227"/>
      <c r="COA177" s="227"/>
      <c r="COB177" s="227"/>
      <c r="COC177" s="227"/>
      <c r="COD177" s="227"/>
      <c r="COE177" s="227"/>
      <c r="COF177" s="227"/>
      <c r="COG177" s="227"/>
      <c r="COH177" s="227"/>
      <c r="COI177" s="227"/>
      <c r="COJ177" s="227"/>
      <c r="COK177" s="227"/>
      <c r="COL177" s="227"/>
      <c r="COM177" s="227"/>
      <c r="CON177" s="227"/>
      <c r="COO177" s="227"/>
      <c r="COP177" s="227"/>
      <c r="COQ177" s="227"/>
      <c r="COR177" s="227"/>
      <c r="COS177" s="227"/>
      <c r="COT177" s="227"/>
      <c r="COU177" s="227"/>
      <c r="COV177" s="227"/>
      <c r="COW177" s="227"/>
      <c r="COX177" s="227"/>
      <c r="COY177" s="227"/>
      <c r="COZ177" s="227"/>
      <c r="CPA177" s="227"/>
      <c r="CPB177" s="227"/>
      <c r="CPC177" s="227"/>
      <c r="CPD177" s="227"/>
      <c r="CPE177" s="227"/>
      <c r="CPF177" s="227"/>
      <c r="CPG177" s="227"/>
      <c r="CPH177" s="227"/>
      <c r="CPI177" s="227"/>
      <c r="CPJ177" s="227"/>
      <c r="CPK177" s="227"/>
      <c r="CPL177" s="227"/>
      <c r="CPM177" s="227"/>
      <c r="CPN177" s="227"/>
      <c r="CPO177" s="227"/>
      <c r="CPP177" s="227"/>
      <c r="CPQ177" s="227"/>
      <c r="CPR177" s="227"/>
      <c r="CPS177" s="227"/>
      <c r="CPT177" s="227"/>
      <c r="CPU177" s="227"/>
      <c r="CPV177" s="227"/>
      <c r="CPW177" s="227"/>
      <c r="CPX177" s="227"/>
      <c r="CPY177" s="227"/>
      <c r="CPZ177" s="227"/>
      <c r="CQA177" s="227"/>
      <c r="CQB177" s="227"/>
      <c r="CQC177" s="227"/>
      <c r="CQD177" s="227"/>
      <c r="CQE177" s="227"/>
      <c r="CQF177" s="227"/>
      <c r="CQG177" s="227"/>
      <c r="CQH177" s="227"/>
      <c r="CQI177" s="227"/>
      <c r="CQJ177" s="227"/>
      <c r="CQK177" s="227"/>
      <c r="CQL177" s="227"/>
      <c r="CQM177" s="227"/>
      <c r="CQN177" s="227"/>
      <c r="CQO177" s="227"/>
      <c r="CQP177" s="227"/>
      <c r="CQQ177" s="227"/>
      <c r="CQR177" s="227"/>
      <c r="CQS177" s="227"/>
      <c r="CQT177" s="227"/>
      <c r="CQU177" s="227"/>
      <c r="CQV177" s="227"/>
      <c r="CQW177" s="227"/>
      <c r="CQX177" s="227"/>
      <c r="CQY177" s="227"/>
      <c r="CQZ177" s="227"/>
      <c r="CRA177" s="227"/>
      <c r="CRB177" s="227"/>
      <c r="CRC177" s="227"/>
      <c r="CRD177" s="227"/>
      <c r="CRE177" s="227"/>
      <c r="CRF177" s="227"/>
      <c r="CRG177" s="227"/>
      <c r="CRH177" s="227"/>
      <c r="CRI177" s="227"/>
      <c r="CRJ177" s="227"/>
      <c r="CRK177" s="227"/>
      <c r="CRL177" s="227"/>
      <c r="CRM177" s="227"/>
      <c r="CRN177" s="227"/>
      <c r="CRO177" s="227"/>
      <c r="CRP177" s="227"/>
      <c r="CRQ177" s="227"/>
      <c r="CRR177" s="227"/>
      <c r="CRS177" s="227"/>
      <c r="CRT177" s="227"/>
      <c r="CRU177" s="227"/>
      <c r="CRV177" s="227"/>
      <c r="CRW177" s="227"/>
      <c r="CRX177" s="227"/>
      <c r="CRY177" s="227"/>
      <c r="CRZ177" s="227"/>
      <c r="CSA177" s="227"/>
      <c r="CSB177" s="227"/>
      <c r="CSC177" s="227"/>
      <c r="CSD177" s="227"/>
      <c r="CSE177" s="227"/>
      <c r="CSF177" s="227"/>
      <c r="CSG177" s="227"/>
      <c r="CSH177" s="227"/>
      <c r="CSI177" s="227"/>
      <c r="CSJ177" s="227"/>
      <c r="CSK177" s="227"/>
      <c r="CSL177" s="227"/>
      <c r="CSM177" s="227"/>
      <c r="CSN177" s="227"/>
      <c r="CSO177" s="227"/>
      <c r="CSP177" s="227"/>
      <c r="CSQ177" s="227"/>
      <c r="CSR177" s="227"/>
      <c r="CSS177" s="227"/>
      <c r="CST177" s="227"/>
      <c r="CSU177" s="227"/>
      <c r="CSV177" s="227"/>
      <c r="CSW177" s="227"/>
      <c r="CSX177" s="227"/>
      <c r="CSY177" s="227"/>
      <c r="CSZ177" s="227"/>
      <c r="CTA177" s="227"/>
      <c r="CTB177" s="227"/>
      <c r="CTC177" s="227"/>
      <c r="CTD177" s="227"/>
      <c r="CTE177" s="227"/>
      <c r="CTF177" s="227"/>
      <c r="CTG177" s="227"/>
      <c r="CTH177" s="227"/>
      <c r="CTI177" s="227"/>
      <c r="CTJ177" s="227"/>
      <c r="CTK177" s="227"/>
      <c r="CTL177" s="227"/>
      <c r="CTM177" s="227"/>
      <c r="CTN177" s="227"/>
      <c r="CTO177" s="227"/>
      <c r="CTP177" s="227"/>
      <c r="CTQ177" s="227"/>
      <c r="CTR177" s="227"/>
      <c r="CTS177" s="227"/>
      <c r="CTT177" s="227"/>
      <c r="CTU177" s="227"/>
      <c r="CTV177" s="227"/>
      <c r="CTW177" s="227"/>
      <c r="CTX177" s="227"/>
      <c r="CTY177" s="227"/>
      <c r="CTZ177" s="227"/>
      <c r="CUA177" s="227"/>
      <c r="CUB177" s="227"/>
      <c r="CUC177" s="227"/>
      <c r="CUD177" s="227"/>
      <c r="CUE177" s="227"/>
      <c r="CUF177" s="227"/>
      <c r="CUG177" s="227"/>
      <c r="CUH177" s="227"/>
      <c r="CUI177" s="227"/>
      <c r="CUJ177" s="227"/>
      <c r="CUK177" s="227"/>
      <c r="CUL177" s="227"/>
      <c r="CUM177" s="227"/>
      <c r="CUN177" s="227"/>
      <c r="CUO177" s="227"/>
      <c r="CUP177" s="227"/>
      <c r="CUQ177" s="227"/>
      <c r="CUR177" s="227"/>
      <c r="CUS177" s="227"/>
      <c r="CUT177" s="227"/>
      <c r="CUU177" s="227"/>
      <c r="CUV177" s="227"/>
      <c r="CUW177" s="227"/>
      <c r="CUX177" s="227"/>
      <c r="CUY177" s="227"/>
      <c r="CUZ177" s="227"/>
      <c r="CVA177" s="227"/>
      <c r="CVB177" s="227"/>
      <c r="CVC177" s="227"/>
      <c r="CVD177" s="227"/>
      <c r="CVE177" s="227"/>
      <c r="CVF177" s="227"/>
      <c r="CVG177" s="227"/>
      <c r="CVH177" s="227"/>
      <c r="CVI177" s="227"/>
      <c r="CVJ177" s="227"/>
      <c r="CVK177" s="227"/>
      <c r="CVL177" s="227"/>
      <c r="CVM177" s="227"/>
      <c r="CVN177" s="227"/>
      <c r="CVO177" s="227"/>
      <c r="CVP177" s="227"/>
      <c r="CVQ177" s="227"/>
      <c r="CVR177" s="227"/>
      <c r="CVS177" s="227"/>
      <c r="CVT177" s="227"/>
      <c r="CVU177" s="227"/>
      <c r="CVV177" s="227"/>
      <c r="CVW177" s="227"/>
      <c r="CVX177" s="227"/>
      <c r="CVY177" s="227"/>
      <c r="CVZ177" s="227"/>
      <c r="CWA177" s="227"/>
      <c r="CWB177" s="227"/>
      <c r="CWC177" s="227"/>
      <c r="CWD177" s="227"/>
      <c r="CWE177" s="227"/>
      <c r="CWF177" s="227"/>
      <c r="CWG177" s="227"/>
      <c r="CWH177" s="227"/>
      <c r="CWI177" s="227"/>
      <c r="CWJ177" s="227"/>
      <c r="CWK177" s="227"/>
      <c r="CWL177" s="227"/>
      <c r="CWM177" s="227"/>
      <c r="CWN177" s="227"/>
      <c r="CWO177" s="227"/>
      <c r="CWP177" s="227"/>
      <c r="CWQ177" s="227"/>
      <c r="CWR177" s="227"/>
      <c r="CWS177" s="227"/>
      <c r="CWT177" s="227"/>
      <c r="CWU177" s="227"/>
      <c r="CWV177" s="227"/>
      <c r="CWW177" s="227"/>
      <c r="CWX177" s="227"/>
      <c r="CWY177" s="227"/>
      <c r="CWZ177" s="227"/>
      <c r="CXA177" s="227"/>
      <c r="CXB177" s="227"/>
      <c r="CXC177" s="227"/>
      <c r="CXD177" s="227"/>
      <c r="CXE177" s="227"/>
      <c r="CXF177" s="227"/>
      <c r="CXG177" s="227"/>
      <c r="CXH177" s="227"/>
      <c r="CXI177" s="227"/>
      <c r="CXJ177" s="227"/>
      <c r="CXK177" s="227"/>
      <c r="CXL177" s="227"/>
      <c r="CXM177" s="227"/>
      <c r="CXN177" s="227"/>
      <c r="CXO177" s="227"/>
      <c r="CXP177" s="227"/>
      <c r="CXQ177" s="227"/>
      <c r="CXR177" s="227"/>
      <c r="CXS177" s="227"/>
      <c r="CXT177" s="227"/>
      <c r="CXU177" s="227"/>
      <c r="CXV177" s="227"/>
      <c r="CXW177" s="227"/>
      <c r="CXX177" s="227"/>
      <c r="CXY177" s="227"/>
      <c r="CXZ177" s="227"/>
      <c r="CYA177" s="227"/>
      <c r="CYB177" s="227"/>
      <c r="CYC177" s="227"/>
      <c r="CYD177" s="227"/>
      <c r="CYE177" s="227"/>
      <c r="CYF177" s="227"/>
      <c r="CYG177" s="227"/>
      <c r="CYH177" s="227"/>
      <c r="CYI177" s="227"/>
      <c r="CYJ177" s="227"/>
      <c r="CYK177" s="227"/>
      <c r="CYL177" s="227"/>
      <c r="CYM177" s="227"/>
      <c r="CYN177" s="227"/>
      <c r="CYO177" s="227"/>
      <c r="CYP177" s="227"/>
      <c r="CYQ177" s="227"/>
      <c r="CYR177" s="227"/>
      <c r="CYS177" s="227"/>
      <c r="CYT177" s="227"/>
      <c r="CYU177" s="227"/>
      <c r="CYV177" s="227"/>
      <c r="CYW177" s="227"/>
      <c r="CYX177" s="227"/>
      <c r="CYY177" s="227"/>
      <c r="CYZ177" s="227"/>
      <c r="CZA177" s="227"/>
      <c r="CZB177" s="227"/>
      <c r="CZC177" s="227"/>
      <c r="CZD177" s="227"/>
      <c r="CZE177" s="227"/>
      <c r="CZF177" s="227"/>
      <c r="CZG177" s="227"/>
      <c r="CZH177" s="227"/>
      <c r="CZI177" s="227"/>
      <c r="CZJ177" s="227"/>
      <c r="CZK177" s="227"/>
      <c r="CZL177" s="227"/>
      <c r="CZM177" s="227"/>
      <c r="CZN177" s="227"/>
      <c r="CZO177" s="227"/>
      <c r="CZP177" s="227"/>
      <c r="CZQ177" s="227"/>
      <c r="CZR177" s="227"/>
      <c r="CZS177" s="227"/>
      <c r="CZT177" s="227"/>
      <c r="CZU177" s="227"/>
      <c r="CZV177" s="227"/>
      <c r="CZW177" s="227"/>
      <c r="CZX177" s="227"/>
      <c r="CZY177" s="227"/>
      <c r="CZZ177" s="227"/>
      <c r="DAA177" s="227"/>
      <c r="DAB177" s="227"/>
      <c r="DAC177" s="227"/>
      <c r="DAD177" s="227"/>
      <c r="DAE177" s="227"/>
      <c r="DAF177" s="227"/>
      <c r="DAG177" s="227"/>
      <c r="DAH177" s="227"/>
      <c r="DAI177" s="227"/>
      <c r="DAJ177" s="227"/>
      <c r="DAK177" s="227"/>
      <c r="DAL177" s="227"/>
      <c r="DAM177" s="227"/>
      <c r="DAN177" s="227"/>
      <c r="DAO177" s="227"/>
      <c r="DAP177" s="227"/>
      <c r="DAQ177" s="227"/>
      <c r="DAR177" s="227"/>
      <c r="DAS177" s="227"/>
      <c r="DAT177" s="227"/>
      <c r="DAU177" s="227"/>
      <c r="DAV177" s="227"/>
      <c r="DAW177" s="227"/>
      <c r="DAX177" s="227"/>
      <c r="DAY177" s="227"/>
      <c r="DAZ177" s="227"/>
      <c r="DBA177" s="227"/>
      <c r="DBB177" s="227"/>
      <c r="DBC177" s="227"/>
      <c r="DBD177" s="227"/>
      <c r="DBE177" s="227"/>
      <c r="DBF177" s="227"/>
      <c r="DBG177" s="227"/>
      <c r="DBH177" s="227"/>
      <c r="DBI177" s="227"/>
      <c r="DBJ177" s="227"/>
      <c r="DBK177" s="227"/>
      <c r="DBL177" s="227"/>
      <c r="DBM177" s="227"/>
      <c r="DBN177" s="227"/>
      <c r="DBO177" s="227"/>
      <c r="DBP177" s="227"/>
      <c r="DBQ177" s="227"/>
      <c r="DBR177" s="227"/>
      <c r="DBS177" s="227"/>
      <c r="DBT177" s="227"/>
      <c r="DBU177" s="227"/>
      <c r="DBV177" s="227"/>
      <c r="DBW177" s="227"/>
      <c r="DBX177" s="227"/>
      <c r="DBY177" s="227"/>
      <c r="DBZ177" s="227"/>
      <c r="DCA177" s="227"/>
      <c r="DCB177" s="227"/>
      <c r="DCC177" s="227"/>
      <c r="DCD177" s="227"/>
      <c r="DCE177" s="227"/>
      <c r="DCF177" s="227"/>
      <c r="DCG177" s="227"/>
      <c r="DCH177" s="227"/>
      <c r="DCI177" s="227"/>
      <c r="DCJ177" s="227"/>
      <c r="DCK177" s="227"/>
      <c r="DCL177" s="227"/>
      <c r="DCM177" s="227"/>
      <c r="DCN177" s="227"/>
      <c r="DCO177" s="227"/>
      <c r="DCP177" s="227"/>
      <c r="DCQ177" s="227"/>
      <c r="DCR177" s="227"/>
      <c r="DCS177" s="227"/>
      <c r="DCT177" s="227"/>
      <c r="DCU177" s="227"/>
      <c r="DCV177" s="227"/>
      <c r="DCW177" s="227"/>
      <c r="DCX177" s="227"/>
      <c r="DCY177" s="227"/>
      <c r="DCZ177" s="227"/>
      <c r="DDA177" s="227"/>
      <c r="DDB177" s="227"/>
      <c r="DDC177" s="227"/>
      <c r="DDD177" s="227"/>
      <c r="DDE177" s="227"/>
      <c r="DDF177" s="227"/>
      <c r="DDG177" s="227"/>
      <c r="DDH177" s="227"/>
      <c r="DDI177" s="227"/>
      <c r="DDJ177" s="227"/>
      <c r="DDK177" s="227"/>
      <c r="DDL177" s="227"/>
      <c r="DDM177" s="227"/>
      <c r="DDN177" s="227"/>
      <c r="DDO177" s="227"/>
      <c r="DDP177" s="227"/>
      <c r="DDQ177" s="227"/>
      <c r="DDR177" s="227"/>
      <c r="DDS177" s="227"/>
      <c r="DDT177" s="227"/>
      <c r="DDU177" s="227"/>
      <c r="DDV177" s="227"/>
      <c r="DDW177" s="227"/>
      <c r="DDX177" s="227"/>
      <c r="DDY177" s="227"/>
      <c r="DDZ177" s="227"/>
      <c r="DEA177" s="227"/>
      <c r="DEB177" s="227"/>
      <c r="DEC177" s="227"/>
      <c r="DED177" s="227"/>
      <c r="DEE177" s="227"/>
      <c r="DEF177" s="227"/>
      <c r="DEG177" s="227"/>
      <c r="DEH177" s="227"/>
      <c r="DEI177" s="227"/>
      <c r="DEJ177" s="227"/>
      <c r="DEK177" s="227"/>
      <c r="DEL177" s="227"/>
      <c r="DEM177" s="227"/>
      <c r="DEN177" s="227"/>
      <c r="DEO177" s="227"/>
      <c r="DEP177" s="227"/>
      <c r="DEQ177" s="227"/>
      <c r="DER177" s="227"/>
      <c r="DES177" s="227"/>
      <c r="DET177" s="227"/>
      <c r="DEU177" s="227"/>
      <c r="DEV177" s="227"/>
      <c r="DEW177" s="227"/>
      <c r="DEX177" s="227"/>
      <c r="DEY177" s="227"/>
      <c r="DEZ177" s="227"/>
      <c r="DFA177" s="227"/>
      <c r="DFB177" s="227"/>
      <c r="DFC177" s="227"/>
      <c r="DFD177" s="227"/>
      <c r="DFE177" s="227"/>
      <c r="DFF177" s="227"/>
      <c r="DFG177" s="227"/>
      <c r="DFH177" s="227"/>
      <c r="DFI177" s="227"/>
      <c r="DFJ177" s="227"/>
      <c r="DFK177" s="227"/>
      <c r="DFL177" s="227"/>
      <c r="DFM177" s="227"/>
      <c r="DFN177" s="227"/>
      <c r="DFO177" s="227"/>
      <c r="DFP177" s="227"/>
      <c r="DFQ177" s="227"/>
      <c r="DFR177" s="227"/>
      <c r="DFS177" s="227"/>
      <c r="DFT177" s="227"/>
      <c r="DFU177" s="227"/>
      <c r="DFV177" s="227"/>
      <c r="DFW177" s="227"/>
      <c r="DFX177" s="227"/>
      <c r="DFY177" s="227"/>
      <c r="DFZ177" s="227"/>
      <c r="DGA177" s="227"/>
      <c r="DGB177" s="227"/>
      <c r="DGC177" s="227"/>
      <c r="DGD177" s="227"/>
      <c r="DGE177" s="227"/>
      <c r="DGF177" s="227"/>
      <c r="DGG177" s="227"/>
      <c r="DGH177" s="227"/>
      <c r="DGI177" s="227"/>
      <c r="DGJ177" s="227"/>
      <c r="DGK177" s="227"/>
      <c r="DGL177" s="227"/>
      <c r="DGM177" s="227"/>
      <c r="DGN177" s="227"/>
      <c r="DGO177" s="227"/>
      <c r="DGP177" s="227"/>
      <c r="DGQ177" s="227"/>
      <c r="DGR177" s="227"/>
      <c r="DGS177" s="227"/>
      <c r="DGT177" s="227"/>
      <c r="DGU177" s="227"/>
      <c r="DGV177" s="227"/>
      <c r="DGW177" s="227"/>
      <c r="DGX177" s="227"/>
      <c r="DGY177" s="227"/>
      <c r="DGZ177" s="227"/>
      <c r="DHA177" s="227"/>
      <c r="DHB177" s="227"/>
      <c r="DHC177" s="227"/>
      <c r="DHD177" s="227"/>
      <c r="DHE177" s="227"/>
      <c r="DHF177" s="227"/>
      <c r="DHG177" s="227"/>
      <c r="DHH177" s="227"/>
      <c r="DHI177" s="227"/>
      <c r="DHJ177" s="227"/>
      <c r="DHK177" s="227"/>
      <c r="DHL177" s="227"/>
      <c r="DHM177" s="227"/>
      <c r="DHN177" s="227"/>
      <c r="DHO177" s="227"/>
      <c r="DHP177" s="227"/>
      <c r="DHQ177" s="227"/>
      <c r="DHR177" s="227"/>
      <c r="DHS177" s="227"/>
      <c r="DHT177" s="227"/>
      <c r="DHU177" s="227"/>
      <c r="DHV177" s="227"/>
      <c r="DHW177" s="227"/>
      <c r="DHX177" s="227"/>
      <c r="DHY177" s="227"/>
      <c r="DHZ177" s="227"/>
      <c r="DIA177" s="227"/>
      <c r="DIB177" s="227"/>
      <c r="DIC177" s="227"/>
      <c r="DID177" s="227"/>
      <c r="DIE177" s="227"/>
      <c r="DIF177" s="227"/>
      <c r="DIG177" s="227"/>
      <c r="DIH177" s="227"/>
      <c r="DII177" s="227"/>
      <c r="DIJ177" s="227"/>
      <c r="DIK177" s="227"/>
      <c r="DIL177" s="227"/>
      <c r="DIM177" s="227"/>
      <c r="DIN177" s="227"/>
      <c r="DIO177" s="227"/>
      <c r="DIP177" s="227"/>
      <c r="DIQ177" s="227"/>
      <c r="DIR177" s="227"/>
      <c r="DIS177" s="227"/>
      <c r="DIT177" s="227"/>
      <c r="DIU177" s="227"/>
      <c r="DIV177" s="227"/>
      <c r="DIW177" s="227"/>
      <c r="DIX177" s="227"/>
      <c r="DIY177" s="227"/>
      <c r="DIZ177" s="227"/>
      <c r="DJA177" s="227"/>
      <c r="DJB177" s="227"/>
      <c r="DJC177" s="227"/>
      <c r="DJD177" s="227"/>
      <c r="DJE177" s="227"/>
      <c r="DJF177" s="227"/>
      <c r="DJG177" s="227"/>
      <c r="DJH177" s="227"/>
      <c r="DJI177" s="227"/>
      <c r="DJJ177" s="227"/>
      <c r="DJK177" s="227"/>
      <c r="DJL177" s="227"/>
      <c r="DJM177" s="227"/>
      <c r="DJN177" s="227"/>
      <c r="DJO177" s="227"/>
      <c r="DJP177" s="227"/>
      <c r="DJQ177" s="227"/>
      <c r="DJR177" s="227"/>
      <c r="DJS177" s="227"/>
      <c r="DJT177" s="227"/>
      <c r="DJU177" s="227"/>
      <c r="DJV177" s="227"/>
      <c r="DJW177" s="227"/>
      <c r="DJX177" s="227"/>
      <c r="DJY177" s="227"/>
      <c r="DJZ177" s="227"/>
      <c r="DKA177" s="227"/>
      <c r="DKB177" s="227"/>
      <c r="DKC177" s="227"/>
      <c r="DKD177" s="227"/>
      <c r="DKE177" s="227"/>
      <c r="DKF177" s="227"/>
      <c r="DKG177" s="227"/>
      <c r="DKH177" s="227"/>
      <c r="DKI177" s="227"/>
      <c r="DKJ177" s="227"/>
      <c r="DKK177" s="227"/>
      <c r="DKL177" s="227"/>
      <c r="DKM177" s="227"/>
      <c r="DKN177" s="227"/>
      <c r="DKO177" s="227"/>
      <c r="DKP177" s="227"/>
      <c r="DKQ177" s="227"/>
      <c r="DKR177" s="227"/>
      <c r="DKS177" s="227"/>
      <c r="DKT177" s="227"/>
      <c r="DKU177" s="227"/>
      <c r="DKV177" s="227"/>
      <c r="DKW177" s="227"/>
      <c r="DKX177" s="227"/>
      <c r="DKY177" s="227"/>
      <c r="DKZ177" s="227"/>
      <c r="DLA177" s="227"/>
      <c r="DLB177" s="227"/>
      <c r="DLC177" s="227"/>
      <c r="DLD177" s="227"/>
      <c r="DLE177" s="227"/>
      <c r="DLF177" s="227"/>
      <c r="DLG177" s="227"/>
      <c r="DLH177" s="227"/>
      <c r="DLI177" s="227"/>
      <c r="DLJ177" s="227"/>
      <c r="DLK177" s="227"/>
      <c r="DLL177" s="227"/>
      <c r="DLM177" s="227"/>
      <c r="DLN177" s="227"/>
      <c r="DLO177" s="227"/>
      <c r="DLP177" s="227"/>
      <c r="DLQ177" s="227"/>
      <c r="DLR177" s="227"/>
      <c r="DLS177" s="227"/>
      <c r="DLT177" s="227"/>
      <c r="DLU177" s="227"/>
      <c r="DLV177" s="227"/>
      <c r="DLW177" s="227"/>
      <c r="DLX177" s="227"/>
      <c r="DLY177" s="227"/>
      <c r="DLZ177" s="227"/>
      <c r="DMA177" s="227"/>
      <c r="DMB177" s="227"/>
      <c r="DMC177" s="227"/>
      <c r="DMD177" s="227"/>
      <c r="DME177" s="227"/>
      <c r="DMF177" s="227"/>
      <c r="DMG177" s="227"/>
      <c r="DMH177" s="227"/>
      <c r="DMI177" s="227"/>
      <c r="DMJ177" s="227"/>
      <c r="DMK177" s="227"/>
      <c r="DML177" s="227"/>
      <c r="DMM177" s="227"/>
      <c r="DMN177" s="227"/>
      <c r="DMO177" s="227"/>
      <c r="DMP177" s="227"/>
      <c r="DMQ177" s="227"/>
      <c r="DMR177" s="227"/>
      <c r="DMS177" s="227"/>
      <c r="DMT177" s="227"/>
      <c r="DMU177" s="227"/>
      <c r="DMV177" s="227"/>
      <c r="DMW177" s="227"/>
      <c r="DMX177" s="227"/>
      <c r="DMY177" s="227"/>
      <c r="DMZ177" s="227"/>
      <c r="DNA177" s="227"/>
      <c r="DNB177" s="227"/>
      <c r="DNC177" s="227"/>
      <c r="DND177" s="227"/>
      <c r="DNE177" s="227"/>
      <c r="DNF177" s="227"/>
      <c r="DNG177" s="227"/>
      <c r="DNH177" s="227"/>
      <c r="DNI177" s="227"/>
      <c r="DNJ177" s="227"/>
      <c r="DNK177" s="227"/>
      <c r="DNL177" s="227"/>
      <c r="DNM177" s="227"/>
      <c r="DNN177" s="227"/>
      <c r="DNO177" s="227"/>
      <c r="DNP177" s="227"/>
      <c r="DNQ177" s="227"/>
      <c r="DNR177" s="227"/>
      <c r="DNS177" s="227"/>
      <c r="DNT177" s="227"/>
      <c r="DNU177" s="227"/>
      <c r="DNV177" s="227"/>
      <c r="DNW177" s="227"/>
      <c r="DNX177" s="227"/>
      <c r="DNY177" s="227"/>
      <c r="DNZ177" s="227"/>
      <c r="DOA177" s="227"/>
      <c r="DOB177" s="227"/>
      <c r="DOC177" s="227"/>
      <c r="DOD177" s="227"/>
      <c r="DOE177" s="227"/>
      <c r="DOF177" s="227"/>
      <c r="DOG177" s="227"/>
      <c r="DOH177" s="227"/>
      <c r="DOI177" s="227"/>
      <c r="DOJ177" s="227"/>
      <c r="DOK177" s="227"/>
      <c r="DOL177" s="227"/>
      <c r="DOM177" s="227"/>
      <c r="DON177" s="227"/>
      <c r="DOO177" s="227"/>
      <c r="DOP177" s="227"/>
      <c r="DOQ177" s="227"/>
      <c r="DOR177" s="227"/>
      <c r="DOS177" s="227"/>
      <c r="DOT177" s="227"/>
      <c r="DOU177" s="227"/>
      <c r="DOV177" s="227"/>
      <c r="DOW177" s="227"/>
      <c r="DOX177" s="227"/>
      <c r="DOY177" s="227"/>
      <c r="DOZ177" s="227"/>
      <c r="DPA177" s="227"/>
      <c r="DPB177" s="227"/>
      <c r="DPC177" s="227"/>
      <c r="DPD177" s="227"/>
      <c r="DPE177" s="227"/>
      <c r="DPF177" s="227"/>
      <c r="DPG177" s="227"/>
      <c r="DPH177" s="227"/>
      <c r="DPI177" s="227"/>
      <c r="DPJ177" s="227"/>
      <c r="DPK177" s="227"/>
      <c r="DPL177" s="227"/>
      <c r="DPM177" s="227"/>
      <c r="DPN177" s="227"/>
      <c r="DPO177" s="227"/>
      <c r="DPP177" s="227"/>
      <c r="DPQ177" s="227"/>
      <c r="DPR177" s="227"/>
      <c r="DPS177" s="227"/>
      <c r="DPT177" s="227"/>
      <c r="DPU177" s="227"/>
      <c r="DPV177" s="227"/>
      <c r="DPW177" s="227"/>
      <c r="DPX177" s="227"/>
      <c r="DPY177" s="227"/>
      <c r="DPZ177" s="227"/>
      <c r="DQA177" s="227"/>
      <c r="DQB177" s="227"/>
      <c r="DQC177" s="227"/>
      <c r="DQD177" s="227"/>
      <c r="DQE177" s="227"/>
      <c r="DQF177" s="227"/>
      <c r="DQG177" s="227"/>
      <c r="DQH177" s="227"/>
      <c r="DQI177" s="227"/>
      <c r="DQJ177" s="227"/>
      <c r="DQK177" s="227"/>
      <c r="DQL177" s="227"/>
      <c r="DQM177" s="227"/>
      <c r="DQN177" s="227"/>
      <c r="DQO177" s="227"/>
      <c r="DQP177" s="227"/>
      <c r="DQQ177" s="227"/>
      <c r="DQR177" s="227"/>
      <c r="DQS177" s="227"/>
      <c r="DQT177" s="227"/>
      <c r="DQU177" s="227"/>
      <c r="DQV177" s="227"/>
      <c r="DQW177" s="227"/>
      <c r="DQX177" s="227"/>
      <c r="DQY177" s="227"/>
      <c r="DQZ177" s="227"/>
      <c r="DRA177" s="227"/>
      <c r="DRB177" s="227"/>
      <c r="DRC177" s="227"/>
      <c r="DRD177" s="227"/>
      <c r="DRE177" s="227"/>
      <c r="DRF177" s="227"/>
      <c r="DRG177" s="227"/>
      <c r="DRH177" s="227"/>
      <c r="DRI177" s="227"/>
      <c r="DRJ177" s="227"/>
      <c r="DRK177" s="227"/>
      <c r="DRL177" s="227"/>
      <c r="DRM177" s="227"/>
      <c r="DRN177" s="227"/>
      <c r="DRO177" s="227"/>
      <c r="DRP177" s="227"/>
      <c r="DRQ177" s="227"/>
      <c r="DRR177" s="227"/>
      <c r="DRS177" s="227"/>
      <c r="DRT177" s="227"/>
      <c r="DRU177" s="227"/>
      <c r="DRV177" s="227"/>
      <c r="DRW177" s="227"/>
      <c r="DRX177" s="227"/>
      <c r="DRY177" s="227"/>
      <c r="DRZ177" s="227"/>
      <c r="DSA177" s="227"/>
      <c r="DSB177" s="227"/>
      <c r="DSC177" s="227"/>
      <c r="DSD177" s="227"/>
      <c r="DSE177" s="227"/>
      <c r="DSF177" s="227"/>
      <c r="DSG177" s="227"/>
      <c r="DSH177" s="227"/>
      <c r="DSI177" s="227"/>
      <c r="DSJ177" s="227"/>
      <c r="DSK177" s="227"/>
      <c r="DSL177" s="227"/>
      <c r="DSM177" s="227"/>
      <c r="DSN177" s="227"/>
      <c r="DSO177" s="227"/>
      <c r="DSP177" s="227"/>
      <c r="DSQ177" s="227"/>
      <c r="DSR177" s="227"/>
      <c r="DSS177" s="227"/>
      <c r="DST177" s="227"/>
      <c r="DSU177" s="227"/>
      <c r="DSV177" s="227"/>
      <c r="DSW177" s="227"/>
      <c r="DSX177" s="227"/>
      <c r="DSY177" s="227"/>
      <c r="DSZ177" s="227"/>
      <c r="DTA177" s="227"/>
      <c r="DTB177" s="227"/>
      <c r="DTC177" s="227"/>
      <c r="DTD177" s="227"/>
      <c r="DTE177" s="227"/>
      <c r="DTF177" s="227"/>
      <c r="DTG177" s="227"/>
      <c r="DTH177" s="227"/>
      <c r="DTI177" s="227"/>
      <c r="DTJ177" s="227"/>
      <c r="DTK177" s="227"/>
      <c r="DTL177" s="227"/>
      <c r="DTM177" s="227"/>
      <c r="DTN177" s="227"/>
      <c r="DTO177" s="227"/>
      <c r="DTP177" s="227"/>
      <c r="DTQ177" s="227"/>
      <c r="DTR177" s="227"/>
      <c r="DTS177" s="227"/>
      <c r="DTT177" s="227"/>
      <c r="DTU177" s="227"/>
      <c r="DTV177" s="227"/>
      <c r="DTW177" s="227"/>
      <c r="DTX177" s="227"/>
      <c r="DTY177" s="227"/>
      <c r="DTZ177" s="227"/>
      <c r="DUA177" s="227"/>
      <c r="DUB177" s="227"/>
      <c r="DUC177" s="227"/>
      <c r="DUD177" s="227"/>
      <c r="DUE177" s="227"/>
      <c r="DUF177" s="227"/>
      <c r="DUG177" s="227"/>
      <c r="DUH177" s="227"/>
      <c r="DUI177" s="227"/>
      <c r="DUJ177" s="227"/>
      <c r="DUK177" s="227"/>
      <c r="DUL177" s="227"/>
      <c r="DUM177" s="227"/>
      <c r="DUN177" s="227"/>
      <c r="DUO177" s="227"/>
      <c r="DUP177" s="227"/>
      <c r="DUQ177" s="227"/>
      <c r="DUR177" s="227"/>
      <c r="DUS177" s="227"/>
      <c r="DUT177" s="227"/>
      <c r="DUU177" s="227"/>
      <c r="DUV177" s="227"/>
      <c r="DUW177" s="227"/>
      <c r="DUX177" s="227"/>
      <c r="DUY177" s="227"/>
      <c r="DUZ177" s="227"/>
      <c r="DVA177" s="227"/>
      <c r="DVB177" s="227"/>
      <c r="DVC177" s="227"/>
      <c r="DVD177" s="227"/>
      <c r="DVE177" s="227"/>
      <c r="DVF177" s="227"/>
      <c r="DVG177" s="227"/>
      <c r="DVH177" s="227"/>
      <c r="DVI177" s="227"/>
      <c r="DVJ177" s="227"/>
      <c r="DVK177" s="227"/>
      <c r="DVL177" s="227"/>
      <c r="DVM177" s="227"/>
      <c r="DVN177" s="227"/>
      <c r="DVO177" s="227"/>
      <c r="DVP177" s="227"/>
      <c r="DVQ177" s="227"/>
      <c r="DVR177" s="227"/>
      <c r="DVS177" s="227"/>
      <c r="DVT177" s="227"/>
      <c r="DVU177" s="227"/>
      <c r="DVV177" s="227"/>
      <c r="DVW177" s="227"/>
      <c r="DVX177" s="227"/>
      <c r="DVY177" s="227"/>
      <c r="DVZ177" s="227"/>
      <c r="DWA177" s="227"/>
      <c r="DWB177" s="227"/>
      <c r="DWC177" s="227"/>
      <c r="DWD177" s="227"/>
      <c r="DWE177" s="227"/>
      <c r="DWF177" s="227"/>
      <c r="DWG177" s="227"/>
      <c r="DWH177" s="227"/>
      <c r="DWI177" s="227"/>
      <c r="DWJ177" s="227"/>
      <c r="DWK177" s="227"/>
      <c r="DWL177" s="227"/>
      <c r="DWM177" s="227"/>
      <c r="DWN177" s="227"/>
      <c r="DWO177" s="227"/>
      <c r="DWP177" s="227"/>
      <c r="DWQ177" s="227"/>
      <c r="DWR177" s="227"/>
      <c r="DWS177" s="227"/>
      <c r="DWT177" s="227"/>
      <c r="DWU177" s="227"/>
      <c r="DWV177" s="227"/>
      <c r="DWW177" s="227"/>
      <c r="DWX177" s="227"/>
      <c r="DWY177" s="227"/>
      <c r="DWZ177" s="227"/>
      <c r="DXA177" s="227"/>
      <c r="DXB177" s="227"/>
      <c r="DXC177" s="227"/>
      <c r="DXD177" s="227"/>
      <c r="DXE177" s="227"/>
      <c r="DXF177" s="227"/>
      <c r="DXG177" s="227"/>
      <c r="DXH177" s="227"/>
      <c r="DXI177" s="227"/>
      <c r="DXJ177" s="227"/>
      <c r="DXK177" s="227"/>
      <c r="DXL177" s="227"/>
      <c r="DXM177" s="227"/>
      <c r="DXN177" s="227"/>
      <c r="DXO177" s="227"/>
      <c r="DXP177" s="227"/>
      <c r="DXQ177" s="227"/>
      <c r="DXR177" s="227"/>
      <c r="DXS177" s="227"/>
      <c r="DXT177" s="227"/>
      <c r="DXU177" s="227"/>
      <c r="DXV177" s="227"/>
      <c r="DXW177" s="227"/>
      <c r="DXX177" s="227"/>
      <c r="DXY177" s="227"/>
      <c r="DXZ177" s="227"/>
      <c r="DYA177" s="227"/>
      <c r="DYB177" s="227"/>
      <c r="DYC177" s="227"/>
      <c r="DYD177" s="227"/>
      <c r="DYE177" s="227"/>
      <c r="DYF177" s="227"/>
      <c r="DYG177" s="227"/>
      <c r="DYH177" s="227"/>
      <c r="DYI177" s="227"/>
      <c r="DYJ177" s="227"/>
      <c r="DYK177" s="227"/>
      <c r="DYL177" s="227"/>
      <c r="DYM177" s="227"/>
      <c r="DYN177" s="227"/>
      <c r="DYO177" s="227"/>
      <c r="DYP177" s="227"/>
      <c r="DYQ177" s="227"/>
      <c r="DYR177" s="227"/>
      <c r="DYS177" s="227"/>
      <c r="DYT177" s="227"/>
      <c r="DYU177" s="227"/>
      <c r="DYV177" s="227"/>
      <c r="DYW177" s="227"/>
      <c r="DYX177" s="227"/>
      <c r="DYY177" s="227"/>
      <c r="DYZ177" s="227"/>
      <c r="DZA177" s="227"/>
      <c r="DZB177" s="227"/>
      <c r="DZC177" s="227"/>
      <c r="DZD177" s="227"/>
      <c r="DZE177" s="227"/>
      <c r="DZF177" s="227"/>
      <c r="DZG177" s="227"/>
      <c r="DZH177" s="227"/>
      <c r="DZI177" s="227"/>
      <c r="DZJ177" s="227"/>
      <c r="DZK177" s="227"/>
      <c r="DZL177" s="227"/>
      <c r="DZM177" s="227"/>
      <c r="DZN177" s="227"/>
      <c r="DZO177" s="227"/>
      <c r="DZP177" s="227"/>
      <c r="DZQ177" s="227"/>
      <c r="DZR177" s="227"/>
      <c r="DZS177" s="227"/>
      <c r="DZT177" s="227"/>
      <c r="DZU177" s="227"/>
      <c r="DZV177" s="227"/>
      <c r="DZW177" s="227"/>
      <c r="DZX177" s="227"/>
      <c r="DZY177" s="227"/>
      <c r="DZZ177" s="227"/>
      <c r="EAA177" s="227"/>
      <c r="EAB177" s="227"/>
      <c r="EAC177" s="227"/>
      <c r="EAD177" s="227"/>
      <c r="EAE177" s="227"/>
      <c r="EAF177" s="227"/>
      <c r="EAG177" s="227"/>
      <c r="EAH177" s="227"/>
      <c r="EAI177" s="227"/>
      <c r="EAJ177" s="227"/>
      <c r="EAK177" s="227"/>
      <c r="EAL177" s="227"/>
      <c r="EAM177" s="227"/>
      <c r="EAN177" s="227"/>
      <c r="EAO177" s="227"/>
      <c r="EAP177" s="227"/>
      <c r="EAQ177" s="227"/>
      <c r="EAR177" s="227"/>
      <c r="EAS177" s="227"/>
      <c r="EAT177" s="227"/>
      <c r="EAU177" s="227"/>
      <c r="EAV177" s="227"/>
      <c r="EAW177" s="227"/>
      <c r="EAX177" s="227"/>
      <c r="EAY177" s="227"/>
      <c r="EAZ177" s="227"/>
      <c r="EBA177" s="227"/>
      <c r="EBB177" s="227"/>
      <c r="EBC177" s="227"/>
      <c r="EBD177" s="227"/>
      <c r="EBE177" s="227"/>
      <c r="EBF177" s="227"/>
      <c r="EBG177" s="227"/>
      <c r="EBH177" s="227"/>
      <c r="EBI177" s="227"/>
      <c r="EBJ177" s="227"/>
      <c r="EBK177" s="227"/>
      <c r="EBL177" s="227"/>
      <c r="EBM177" s="227"/>
      <c r="EBN177" s="227"/>
      <c r="EBO177" s="227"/>
      <c r="EBP177" s="227"/>
      <c r="EBQ177" s="227"/>
      <c r="EBR177" s="227"/>
      <c r="EBS177" s="227"/>
      <c r="EBT177" s="227"/>
      <c r="EBU177" s="227"/>
      <c r="EBV177" s="227"/>
      <c r="EBW177" s="227"/>
      <c r="EBX177" s="227"/>
      <c r="EBY177" s="227"/>
      <c r="EBZ177" s="227"/>
      <c r="ECA177" s="227"/>
      <c r="ECB177" s="227"/>
      <c r="ECC177" s="227"/>
      <c r="ECD177" s="227"/>
      <c r="ECE177" s="227"/>
      <c r="ECF177" s="227"/>
      <c r="ECG177" s="227"/>
      <c r="ECH177" s="227"/>
      <c r="ECI177" s="227"/>
      <c r="ECJ177" s="227"/>
      <c r="ECK177" s="227"/>
      <c r="ECL177" s="227"/>
      <c r="ECM177" s="227"/>
      <c r="ECN177" s="227"/>
      <c r="ECO177" s="227"/>
      <c r="ECP177" s="227"/>
      <c r="ECQ177" s="227"/>
      <c r="ECR177" s="227"/>
      <c r="ECS177" s="227"/>
      <c r="ECT177" s="227"/>
      <c r="ECU177" s="227"/>
      <c r="ECV177" s="227"/>
      <c r="ECW177" s="227"/>
      <c r="ECX177" s="227"/>
      <c r="ECY177" s="227"/>
      <c r="ECZ177" s="227"/>
      <c r="EDA177" s="227"/>
      <c r="EDB177" s="227"/>
      <c r="EDC177" s="227"/>
      <c r="EDD177" s="227"/>
      <c r="EDE177" s="227"/>
      <c r="EDF177" s="227"/>
      <c r="EDG177" s="227"/>
      <c r="EDH177" s="227"/>
      <c r="EDI177" s="227"/>
      <c r="EDJ177" s="227"/>
      <c r="EDK177" s="227"/>
      <c r="EDL177" s="227"/>
      <c r="EDM177" s="227"/>
      <c r="EDN177" s="227"/>
      <c r="EDO177" s="227"/>
      <c r="EDP177" s="227"/>
      <c r="EDQ177" s="227"/>
      <c r="EDR177" s="227"/>
      <c r="EDS177" s="227"/>
      <c r="EDT177" s="227"/>
      <c r="EDU177" s="227"/>
      <c r="EDV177" s="227"/>
      <c r="EDW177" s="227"/>
      <c r="EDX177" s="227"/>
      <c r="EDY177" s="227"/>
      <c r="EDZ177" s="227"/>
      <c r="EEA177" s="227"/>
      <c r="EEB177" s="227"/>
      <c r="EEC177" s="227"/>
      <c r="EED177" s="227"/>
      <c r="EEE177" s="227"/>
      <c r="EEF177" s="227"/>
      <c r="EEG177" s="227"/>
      <c r="EEH177" s="227"/>
      <c r="EEI177" s="227"/>
      <c r="EEJ177" s="227"/>
      <c r="EEK177" s="227"/>
      <c r="EEL177" s="227"/>
      <c r="EEM177" s="227"/>
      <c r="EEN177" s="227"/>
      <c r="EEO177" s="227"/>
      <c r="EEP177" s="227"/>
      <c r="EEQ177" s="227"/>
      <c r="EER177" s="227"/>
      <c r="EES177" s="227"/>
      <c r="EET177" s="227"/>
      <c r="EEU177" s="227"/>
      <c r="EEV177" s="227"/>
      <c r="EEW177" s="227"/>
      <c r="EEX177" s="227"/>
      <c r="EEY177" s="227"/>
      <c r="EEZ177" s="227"/>
      <c r="EFA177" s="227"/>
      <c r="EFB177" s="227"/>
      <c r="EFC177" s="227"/>
      <c r="EFD177" s="227"/>
      <c r="EFE177" s="227"/>
      <c r="EFF177" s="227"/>
      <c r="EFG177" s="227"/>
      <c r="EFH177" s="227"/>
      <c r="EFI177" s="227"/>
      <c r="EFJ177" s="227"/>
      <c r="EFK177" s="227"/>
      <c r="EFL177" s="227"/>
      <c r="EFM177" s="227"/>
      <c r="EFN177" s="227"/>
      <c r="EFO177" s="227"/>
      <c r="EFP177" s="227"/>
      <c r="EFQ177" s="227"/>
      <c r="EFR177" s="227"/>
      <c r="EFS177" s="227"/>
      <c r="EFT177" s="227"/>
      <c r="EFU177" s="227"/>
      <c r="EFV177" s="227"/>
      <c r="EFW177" s="227"/>
      <c r="EFX177" s="227"/>
      <c r="EFY177" s="227"/>
      <c r="EFZ177" s="227"/>
      <c r="EGA177" s="227"/>
      <c r="EGB177" s="227"/>
      <c r="EGC177" s="227"/>
      <c r="EGD177" s="227"/>
      <c r="EGE177" s="227"/>
      <c r="EGF177" s="227"/>
      <c r="EGG177" s="227"/>
      <c r="EGH177" s="227"/>
      <c r="EGI177" s="227"/>
      <c r="EGJ177" s="227"/>
      <c r="EGK177" s="227"/>
      <c r="EGL177" s="227"/>
      <c r="EGM177" s="227"/>
      <c r="EGN177" s="227"/>
      <c r="EGO177" s="227"/>
      <c r="EGP177" s="227"/>
      <c r="EGQ177" s="227"/>
      <c r="EGR177" s="227"/>
      <c r="EGS177" s="227"/>
      <c r="EGT177" s="227"/>
      <c r="EGU177" s="227"/>
      <c r="EGV177" s="227"/>
      <c r="EGW177" s="227"/>
      <c r="EGX177" s="227"/>
      <c r="EGY177" s="227"/>
      <c r="EGZ177" s="227"/>
      <c r="EHA177" s="227"/>
      <c r="EHB177" s="227"/>
      <c r="EHC177" s="227"/>
      <c r="EHD177" s="227"/>
      <c r="EHE177" s="227"/>
      <c r="EHF177" s="227"/>
      <c r="EHG177" s="227"/>
      <c r="EHH177" s="227"/>
      <c r="EHI177" s="227"/>
      <c r="EHJ177" s="227"/>
      <c r="EHK177" s="227"/>
      <c r="EHL177" s="227"/>
      <c r="EHM177" s="227"/>
      <c r="EHN177" s="227"/>
      <c r="EHO177" s="227"/>
      <c r="EHP177" s="227"/>
      <c r="EHQ177" s="227"/>
      <c r="EHR177" s="227"/>
      <c r="EHS177" s="227"/>
      <c r="EHT177" s="227"/>
      <c r="EHU177" s="227"/>
      <c r="EHV177" s="227"/>
      <c r="EHW177" s="227"/>
      <c r="EHX177" s="227"/>
      <c r="EHY177" s="227"/>
      <c r="EHZ177" s="227"/>
      <c r="EIA177" s="227"/>
      <c r="EIB177" s="227"/>
      <c r="EIC177" s="227"/>
      <c r="EID177" s="227"/>
      <c r="EIE177" s="227"/>
      <c r="EIF177" s="227"/>
      <c r="EIG177" s="227"/>
      <c r="EIH177" s="227"/>
      <c r="EII177" s="227"/>
      <c r="EIJ177" s="227"/>
      <c r="EIK177" s="227"/>
      <c r="EIL177" s="227"/>
      <c r="EIM177" s="227"/>
      <c r="EIN177" s="227"/>
      <c r="EIO177" s="227"/>
      <c r="EIP177" s="227"/>
      <c r="EIQ177" s="227"/>
      <c r="EIR177" s="227"/>
      <c r="EIS177" s="227"/>
      <c r="EIT177" s="227"/>
      <c r="EIU177" s="227"/>
      <c r="EIV177" s="227"/>
      <c r="EIW177" s="227"/>
      <c r="EIX177" s="227"/>
      <c r="EIY177" s="227"/>
      <c r="EIZ177" s="227"/>
      <c r="EJA177" s="227"/>
      <c r="EJB177" s="227"/>
      <c r="EJC177" s="227"/>
      <c r="EJD177" s="227"/>
      <c r="EJE177" s="227"/>
      <c r="EJF177" s="227"/>
      <c r="EJG177" s="227"/>
      <c r="EJH177" s="227"/>
      <c r="EJI177" s="227"/>
      <c r="EJJ177" s="227"/>
      <c r="EJK177" s="227"/>
      <c r="EJL177" s="227"/>
      <c r="EJM177" s="227"/>
      <c r="EJN177" s="227"/>
      <c r="EJO177" s="227"/>
      <c r="EJP177" s="227"/>
      <c r="EJQ177" s="227"/>
      <c r="EJR177" s="227"/>
      <c r="EJS177" s="227"/>
      <c r="EJT177" s="227"/>
      <c r="EJU177" s="227"/>
      <c r="EJV177" s="227"/>
      <c r="EJW177" s="227"/>
      <c r="EJX177" s="227"/>
      <c r="EJY177" s="227"/>
      <c r="EJZ177" s="227"/>
      <c r="EKA177" s="227"/>
      <c r="EKB177" s="227"/>
      <c r="EKC177" s="227"/>
      <c r="EKD177" s="227"/>
      <c r="EKE177" s="227"/>
      <c r="EKF177" s="227"/>
      <c r="EKG177" s="227"/>
      <c r="EKH177" s="227"/>
      <c r="EKI177" s="227"/>
      <c r="EKJ177" s="227"/>
      <c r="EKK177" s="227"/>
      <c r="EKL177" s="227"/>
      <c r="EKM177" s="227"/>
      <c r="EKN177" s="227"/>
      <c r="EKO177" s="227"/>
      <c r="EKP177" s="227"/>
      <c r="EKQ177" s="227"/>
      <c r="EKR177" s="227"/>
      <c r="EKS177" s="227"/>
      <c r="EKT177" s="227"/>
      <c r="EKU177" s="227"/>
      <c r="EKV177" s="227"/>
      <c r="EKW177" s="227"/>
      <c r="EKX177" s="227"/>
      <c r="EKY177" s="227"/>
      <c r="EKZ177" s="227"/>
      <c r="ELA177" s="227"/>
      <c r="ELB177" s="227"/>
      <c r="ELC177" s="227"/>
      <c r="ELD177" s="227"/>
      <c r="ELE177" s="227"/>
      <c r="ELF177" s="227"/>
      <c r="ELG177" s="227"/>
      <c r="ELH177" s="227"/>
      <c r="ELI177" s="227"/>
      <c r="ELJ177" s="227"/>
      <c r="ELK177" s="227"/>
      <c r="ELL177" s="227"/>
      <c r="ELM177" s="227"/>
      <c r="ELN177" s="227"/>
      <c r="ELO177" s="227"/>
      <c r="ELP177" s="227"/>
      <c r="ELQ177" s="227"/>
      <c r="ELR177" s="227"/>
      <c r="ELS177" s="227"/>
      <c r="ELT177" s="227"/>
      <c r="ELU177" s="227"/>
      <c r="ELV177" s="227"/>
      <c r="ELW177" s="227"/>
      <c r="ELX177" s="227"/>
      <c r="ELY177" s="227"/>
      <c r="ELZ177" s="227"/>
      <c r="EMA177" s="227"/>
      <c r="EMB177" s="227"/>
      <c r="EMC177" s="227"/>
      <c r="EMD177" s="227"/>
      <c r="EME177" s="227"/>
      <c r="EMF177" s="227"/>
      <c r="EMG177" s="227"/>
      <c r="EMH177" s="227"/>
      <c r="EMI177" s="227"/>
      <c r="EMJ177" s="227"/>
      <c r="EMK177" s="227"/>
      <c r="EML177" s="227"/>
      <c r="EMM177" s="227"/>
      <c r="EMN177" s="227"/>
      <c r="EMO177" s="227"/>
      <c r="EMP177" s="227"/>
      <c r="EMQ177" s="227"/>
      <c r="EMR177" s="227"/>
      <c r="EMS177" s="227"/>
      <c r="EMT177" s="227"/>
      <c r="EMU177" s="227"/>
      <c r="EMV177" s="227"/>
      <c r="EMW177" s="227"/>
      <c r="EMX177" s="227"/>
      <c r="EMY177" s="227"/>
      <c r="EMZ177" s="227"/>
      <c r="ENA177" s="227"/>
      <c r="ENB177" s="227"/>
      <c r="ENC177" s="227"/>
      <c r="END177" s="227"/>
      <c r="ENE177" s="227"/>
      <c r="ENF177" s="227"/>
      <c r="ENG177" s="227"/>
      <c r="ENH177" s="227"/>
      <c r="ENI177" s="227"/>
      <c r="ENJ177" s="227"/>
      <c r="ENK177" s="227"/>
      <c r="ENL177" s="227"/>
      <c r="ENM177" s="227"/>
      <c r="ENN177" s="227"/>
      <c r="ENO177" s="227"/>
      <c r="ENP177" s="227"/>
      <c r="ENQ177" s="227"/>
      <c r="ENR177" s="227"/>
      <c r="ENS177" s="227"/>
      <c r="ENT177" s="227"/>
      <c r="ENU177" s="227"/>
      <c r="ENV177" s="227"/>
      <c r="ENW177" s="227"/>
      <c r="ENX177" s="227"/>
      <c r="ENY177" s="227"/>
      <c r="ENZ177" s="227"/>
      <c r="EOA177" s="227"/>
      <c r="EOB177" s="227"/>
      <c r="EOC177" s="227"/>
      <c r="EOD177" s="227"/>
      <c r="EOE177" s="227"/>
      <c r="EOF177" s="227"/>
      <c r="EOG177" s="227"/>
      <c r="EOH177" s="227"/>
      <c r="EOI177" s="227"/>
      <c r="EOJ177" s="227"/>
      <c r="EOK177" s="227"/>
      <c r="EOL177" s="227"/>
      <c r="EOM177" s="227"/>
      <c r="EON177" s="227"/>
      <c r="EOO177" s="227"/>
      <c r="EOP177" s="227"/>
      <c r="EOQ177" s="227"/>
      <c r="EOR177" s="227"/>
      <c r="EOS177" s="227"/>
      <c r="EOT177" s="227"/>
      <c r="EOU177" s="227"/>
      <c r="EOV177" s="227"/>
      <c r="EOW177" s="227"/>
      <c r="EOX177" s="227"/>
      <c r="EOY177" s="227"/>
      <c r="EOZ177" s="227"/>
      <c r="EPA177" s="227"/>
      <c r="EPB177" s="227"/>
      <c r="EPC177" s="227"/>
      <c r="EPD177" s="227"/>
      <c r="EPE177" s="227"/>
      <c r="EPF177" s="227"/>
      <c r="EPG177" s="227"/>
      <c r="EPH177" s="227"/>
      <c r="EPI177" s="227"/>
      <c r="EPJ177" s="227"/>
      <c r="EPK177" s="227"/>
      <c r="EPL177" s="227"/>
      <c r="EPM177" s="227"/>
      <c r="EPN177" s="227"/>
      <c r="EPO177" s="227"/>
      <c r="EPP177" s="227"/>
      <c r="EPQ177" s="227"/>
      <c r="EPR177" s="227"/>
      <c r="EPS177" s="227"/>
      <c r="EPT177" s="227"/>
      <c r="EPU177" s="227"/>
      <c r="EPV177" s="227"/>
      <c r="EPW177" s="227"/>
      <c r="EPX177" s="227"/>
      <c r="EPY177" s="227"/>
      <c r="EPZ177" s="227"/>
      <c r="EQA177" s="227"/>
      <c r="EQB177" s="227"/>
      <c r="EQC177" s="227"/>
      <c r="EQD177" s="227"/>
      <c r="EQE177" s="227"/>
      <c r="EQF177" s="227"/>
      <c r="EQG177" s="227"/>
      <c r="EQH177" s="227"/>
      <c r="EQI177" s="227"/>
      <c r="EQJ177" s="227"/>
      <c r="EQK177" s="227"/>
      <c r="EQL177" s="227"/>
      <c r="EQM177" s="227"/>
      <c r="EQN177" s="227"/>
      <c r="EQO177" s="227"/>
      <c r="EQP177" s="227"/>
      <c r="EQQ177" s="227"/>
      <c r="EQR177" s="227"/>
      <c r="EQS177" s="227"/>
      <c r="EQT177" s="227"/>
      <c r="EQU177" s="227"/>
      <c r="EQV177" s="227"/>
      <c r="EQW177" s="227"/>
      <c r="EQX177" s="227"/>
      <c r="EQY177" s="227"/>
      <c r="EQZ177" s="227"/>
      <c r="ERA177" s="227"/>
      <c r="ERB177" s="227"/>
      <c r="ERC177" s="227"/>
      <c r="ERD177" s="227"/>
      <c r="ERE177" s="227"/>
      <c r="ERF177" s="227"/>
      <c r="ERG177" s="227"/>
      <c r="ERH177" s="227"/>
      <c r="ERI177" s="227"/>
      <c r="ERJ177" s="227"/>
      <c r="ERK177" s="227"/>
      <c r="ERL177" s="227"/>
      <c r="ERM177" s="227"/>
      <c r="ERN177" s="227"/>
      <c r="ERO177" s="227"/>
      <c r="ERP177" s="227"/>
      <c r="ERQ177" s="227"/>
      <c r="ERR177" s="227"/>
      <c r="ERS177" s="227"/>
      <c r="ERT177" s="227"/>
      <c r="ERU177" s="227"/>
      <c r="ERV177" s="227"/>
      <c r="ERW177" s="227"/>
      <c r="ERX177" s="227"/>
      <c r="ERY177" s="227"/>
      <c r="ERZ177" s="227"/>
      <c r="ESA177" s="227"/>
      <c r="ESB177" s="227"/>
      <c r="ESC177" s="227"/>
      <c r="ESD177" s="227"/>
      <c r="ESE177" s="227"/>
      <c r="ESF177" s="227"/>
      <c r="ESG177" s="227"/>
      <c r="ESH177" s="227"/>
      <c r="ESI177" s="227"/>
      <c r="ESJ177" s="227"/>
      <c r="ESK177" s="227"/>
      <c r="ESL177" s="227"/>
      <c r="ESM177" s="227"/>
      <c r="ESN177" s="227"/>
      <c r="ESO177" s="227"/>
      <c r="ESP177" s="227"/>
      <c r="ESQ177" s="227"/>
      <c r="ESR177" s="227"/>
      <c r="ESS177" s="227"/>
      <c r="EST177" s="227"/>
      <c r="ESU177" s="227"/>
      <c r="ESV177" s="227"/>
      <c r="ESW177" s="227"/>
      <c r="ESX177" s="227"/>
      <c r="ESY177" s="227"/>
      <c r="ESZ177" s="227"/>
      <c r="ETA177" s="227"/>
      <c r="ETB177" s="227"/>
      <c r="ETC177" s="227"/>
      <c r="ETD177" s="227"/>
      <c r="ETE177" s="227"/>
      <c r="ETF177" s="227"/>
      <c r="ETG177" s="227"/>
      <c r="ETH177" s="227"/>
      <c r="ETI177" s="227"/>
      <c r="ETJ177" s="227"/>
      <c r="ETK177" s="227"/>
      <c r="ETL177" s="227"/>
      <c r="ETM177" s="227"/>
      <c r="ETN177" s="227"/>
      <c r="ETO177" s="227"/>
      <c r="ETP177" s="227"/>
      <c r="ETQ177" s="227"/>
      <c r="ETR177" s="227"/>
      <c r="ETS177" s="227"/>
      <c r="ETT177" s="227"/>
      <c r="ETU177" s="227"/>
      <c r="ETV177" s="227"/>
      <c r="ETW177" s="227"/>
      <c r="ETX177" s="227"/>
      <c r="ETY177" s="227"/>
      <c r="ETZ177" s="227"/>
      <c r="EUA177" s="227"/>
      <c r="EUB177" s="227"/>
      <c r="EUC177" s="227"/>
      <c r="EUD177" s="227"/>
      <c r="EUE177" s="227"/>
      <c r="EUF177" s="227"/>
      <c r="EUG177" s="227"/>
      <c r="EUH177" s="227"/>
      <c r="EUI177" s="227"/>
      <c r="EUJ177" s="227"/>
      <c r="EUK177" s="227"/>
      <c r="EUL177" s="227"/>
      <c r="EUM177" s="227"/>
      <c r="EUN177" s="227"/>
      <c r="EUO177" s="227"/>
      <c r="EUP177" s="227"/>
      <c r="EUQ177" s="227"/>
      <c r="EUR177" s="227"/>
      <c r="EUS177" s="227"/>
      <c r="EUT177" s="227"/>
      <c r="EUU177" s="227"/>
      <c r="EUV177" s="227"/>
      <c r="EUW177" s="227"/>
      <c r="EUX177" s="227"/>
      <c r="EUY177" s="227"/>
      <c r="EUZ177" s="227"/>
      <c r="EVA177" s="227"/>
      <c r="EVB177" s="227"/>
      <c r="EVC177" s="227"/>
      <c r="EVD177" s="227"/>
      <c r="EVE177" s="227"/>
      <c r="EVF177" s="227"/>
      <c r="EVG177" s="227"/>
      <c r="EVH177" s="227"/>
      <c r="EVI177" s="227"/>
      <c r="EVJ177" s="227"/>
      <c r="EVK177" s="227"/>
      <c r="EVL177" s="227"/>
      <c r="EVM177" s="227"/>
      <c r="EVN177" s="227"/>
      <c r="EVO177" s="227"/>
      <c r="EVP177" s="227"/>
      <c r="EVQ177" s="227"/>
      <c r="EVR177" s="227"/>
      <c r="EVS177" s="227"/>
      <c r="EVT177" s="227"/>
      <c r="EVU177" s="227"/>
      <c r="EVV177" s="227"/>
      <c r="EVW177" s="227"/>
      <c r="EVX177" s="227"/>
      <c r="EVY177" s="227"/>
      <c r="EVZ177" s="227"/>
      <c r="EWA177" s="227"/>
      <c r="EWB177" s="227"/>
      <c r="EWC177" s="227"/>
      <c r="EWD177" s="227"/>
      <c r="EWE177" s="227"/>
      <c r="EWF177" s="227"/>
      <c r="EWG177" s="227"/>
      <c r="EWH177" s="227"/>
      <c r="EWI177" s="227"/>
      <c r="EWJ177" s="227"/>
      <c r="EWK177" s="227"/>
      <c r="EWL177" s="227"/>
      <c r="EWM177" s="227"/>
      <c r="EWN177" s="227"/>
      <c r="EWO177" s="227"/>
      <c r="EWP177" s="227"/>
      <c r="EWQ177" s="227"/>
      <c r="EWR177" s="227"/>
      <c r="EWS177" s="227"/>
      <c r="EWT177" s="227"/>
      <c r="EWU177" s="227"/>
      <c r="EWV177" s="227"/>
      <c r="EWW177" s="227"/>
      <c r="EWX177" s="227"/>
      <c r="EWY177" s="227"/>
      <c r="EWZ177" s="227"/>
      <c r="EXA177" s="227"/>
      <c r="EXB177" s="227"/>
      <c r="EXC177" s="227"/>
      <c r="EXD177" s="227"/>
      <c r="EXE177" s="227"/>
      <c r="EXF177" s="227"/>
      <c r="EXG177" s="227"/>
      <c r="EXH177" s="227"/>
      <c r="EXI177" s="227"/>
      <c r="EXJ177" s="227"/>
      <c r="EXK177" s="227"/>
      <c r="EXL177" s="227"/>
      <c r="EXM177" s="227"/>
      <c r="EXN177" s="227"/>
      <c r="EXO177" s="227"/>
      <c r="EXP177" s="227"/>
      <c r="EXQ177" s="227"/>
      <c r="EXR177" s="227"/>
      <c r="EXS177" s="227"/>
      <c r="EXT177" s="227"/>
      <c r="EXU177" s="227"/>
      <c r="EXV177" s="227"/>
      <c r="EXW177" s="227"/>
      <c r="EXX177" s="227"/>
      <c r="EXY177" s="227"/>
      <c r="EXZ177" s="227"/>
      <c r="EYA177" s="227"/>
      <c r="EYB177" s="227"/>
      <c r="EYC177" s="227"/>
      <c r="EYD177" s="227"/>
      <c r="EYE177" s="227"/>
      <c r="EYF177" s="227"/>
      <c r="EYG177" s="227"/>
      <c r="EYH177" s="227"/>
      <c r="EYI177" s="227"/>
      <c r="EYJ177" s="227"/>
      <c r="EYK177" s="227"/>
      <c r="EYL177" s="227"/>
      <c r="EYM177" s="227"/>
      <c r="EYN177" s="227"/>
      <c r="EYO177" s="227"/>
      <c r="EYP177" s="227"/>
      <c r="EYQ177" s="227"/>
      <c r="EYR177" s="227"/>
      <c r="EYS177" s="227"/>
      <c r="EYT177" s="227"/>
      <c r="EYU177" s="227"/>
      <c r="EYV177" s="227"/>
      <c r="EYW177" s="227"/>
      <c r="EYX177" s="227"/>
      <c r="EYY177" s="227"/>
      <c r="EYZ177" s="227"/>
      <c r="EZA177" s="227"/>
      <c r="EZB177" s="227"/>
      <c r="EZC177" s="227"/>
      <c r="EZD177" s="227"/>
      <c r="EZE177" s="227"/>
      <c r="EZF177" s="227"/>
      <c r="EZG177" s="227"/>
      <c r="EZH177" s="227"/>
      <c r="EZI177" s="227"/>
      <c r="EZJ177" s="227"/>
      <c r="EZK177" s="227"/>
      <c r="EZL177" s="227"/>
      <c r="EZM177" s="227"/>
      <c r="EZN177" s="227"/>
      <c r="EZO177" s="227"/>
      <c r="EZP177" s="227"/>
      <c r="EZQ177" s="227"/>
      <c r="EZR177" s="227"/>
      <c r="EZS177" s="227"/>
      <c r="EZT177" s="227"/>
      <c r="EZU177" s="227"/>
      <c r="EZV177" s="227"/>
      <c r="EZW177" s="227"/>
      <c r="EZX177" s="227"/>
      <c r="EZY177" s="227"/>
      <c r="EZZ177" s="227"/>
      <c r="FAA177" s="227"/>
      <c r="FAB177" s="227"/>
      <c r="FAC177" s="227"/>
      <c r="FAD177" s="227"/>
      <c r="FAE177" s="227"/>
      <c r="FAF177" s="227"/>
      <c r="FAG177" s="227"/>
      <c r="FAH177" s="227"/>
      <c r="FAI177" s="227"/>
      <c r="FAJ177" s="227"/>
      <c r="FAK177" s="227"/>
      <c r="FAL177" s="227"/>
      <c r="FAM177" s="227"/>
      <c r="FAN177" s="227"/>
      <c r="FAO177" s="227"/>
      <c r="FAP177" s="227"/>
      <c r="FAQ177" s="227"/>
      <c r="FAR177" s="227"/>
      <c r="FAS177" s="227"/>
      <c r="FAT177" s="227"/>
      <c r="FAU177" s="227"/>
      <c r="FAV177" s="227"/>
      <c r="FAW177" s="227"/>
      <c r="FAX177" s="227"/>
      <c r="FAY177" s="227"/>
      <c r="FAZ177" s="227"/>
      <c r="FBA177" s="227"/>
      <c r="FBB177" s="227"/>
      <c r="FBC177" s="227"/>
      <c r="FBD177" s="227"/>
      <c r="FBE177" s="227"/>
      <c r="FBF177" s="227"/>
      <c r="FBG177" s="227"/>
      <c r="FBH177" s="227"/>
      <c r="FBI177" s="227"/>
      <c r="FBJ177" s="227"/>
      <c r="FBK177" s="227"/>
      <c r="FBL177" s="227"/>
      <c r="FBM177" s="227"/>
      <c r="FBN177" s="227"/>
      <c r="FBO177" s="227"/>
      <c r="FBP177" s="227"/>
      <c r="FBQ177" s="227"/>
      <c r="FBR177" s="227"/>
      <c r="FBS177" s="227"/>
      <c r="FBT177" s="227"/>
      <c r="FBU177" s="227"/>
      <c r="FBV177" s="227"/>
      <c r="FBW177" s="227"/>
      <c r="FBX177" s="227"/>
      <c r="FBY177" s="227"/>
      <c r="FBZ177" s="227"/>
      <c r="FCA177" s="227"/>
      <c r="FCB177" s="227"/>
      <c r="FCC177" s="227"/>
      <c r="FCD177" s="227"/>
      <c r="FCE177" s="227"/>
      <c r="FCF177" s="227"/>
      <c r="FCG177" s="227"/>
      <c r="FCH177" s="227"/>
      <c r="FCI177" s="227"/>
      <c r="FCJ177" s="227"/>
      <c r="FCK177" s="227"/>
      <c r="FCL177" s="227"/>
      <c r="FCM177" s="227"/>
      <c r="FCN177" s="227"/>
      <c r="FCO177" s="227"/>
      <c r="FCP177" s="227"/>
      <c r="FCQ177" s="227"/>
      <c r="FCR177" s="227"/>
      <c r="FCS177" s="227"/>
      <c r="FCT177" s="227"/>
      <c r="FCU177" s="227"/>
      <c r="FCV177" s="227"/>
      <c r="FCW177" s="227"/>
      <c r="FCX177" s="227"/>
      <c r="FCY177" s="227"/>
      <c r="FCZ177" s="227"/>
      <c r="FDA177" s="227"/>
      <c r="FDB177" s="227"/>
      <c r="FDC177" s="227"/>
      <c r="FDD177" s="227"/>
      <c r="FDE177" s="227"/>
      <c r="FDF177" s="227"/>
      <c r="FDG177" s="227"/>
      <c r="FDH177" s="227"/>
      <c r="FDI177" s="227"/>
      <c r="FDJ177" s="227"/>
      <c r="FDK177" s="227"/>
      <c r="FDL177" s="227"/>
      <c r="FDM177" s="227"/>
      <c r="FDN177" s="227"/>
      <c r="FDO177" s="227"/>
      <c r="FDP177" s="227"/>
      <c r="FDQ177" s="227"/>
      <c r="FDR177" s="227"/>
      <c r="FDS177" s="227"/>
      <c r="FDT177" s="227"/>
      <c r="FDU177" s="227"/>
      <c r="FDV177" s="227"/>
      <c r="FDW177" s="227"/>
      <c r="FDX177" s="227"/>
      <c r="FDY177" s="227"/>
      <c r="FDZ177" s="227"/>
      <c r="FEA177" s="227"/>
      <c r="FEB177" s="227"/>
      <c r="FEC177" s="227"/>
      <c r="FED177" s="227"/>
      <c r="FEE177" s="227"/>
      <c r="FEF177" s="227"/>
      <c r="FEG177" s="227"/>
      <c r="FEH177" s="227"/>
      <c r="FEI177" s="227"/>
      <c r="FEJ177" s="227"/>
      <c r="FEK177" s="227"/>
      <c r="FEL177" s="227"/>
      <c r="FEM177" s="227"/>
      <c r="FEN177" s="227"/>
      <c r="FEO177" s="227"/>
      <c r="FEP177" s="227"/>
      <c r="FEQ177" s="227"/>
      <c r="FER177" s="227"/>
      <c r="FES177" s="227"/>
      <c r="FET177" s="227"/>
      <c r="FEU177" s="227"/>
      <c r="FEV177" s="227"/>
      <c r="FEW177" s="227"/>
      <c r="FEX177" s="227"/>
      <c r="FEY177" s="227"/>
      <c r="FEZ177" s="227"/>
      <c r="FFA177" s="227"/>
      <c r="FFB177" s="227"/>
      <c r="FFC177" s="227"/>
      <c r="FFD177" s="227"/>
      <c r="FFE177" s="227"/>
      <c r="FFF177" s="227"/>
      <c r="FFG177" s="227"/>
      <c r="FFH177" s="227"/>
      <c r="FFI177" s="227"/>
      <c r="FFJ177" s="227"/>
      <c r="FFK177" s="227"/>
      <c r="FFL177" s="227"/>
      <c r="FFM177" s="227"/>
      <c r="FFN177" s="227"/>
      <c r="FFO177" s="227"/>
      <c r="FFP177" s="227"/>
      <c r="FFQ177" s="227"/>
      <c r="FFR177" s="227"/>
      <c r="FFS177" s="227"/>
      <c r="FFT177" s="227"/>
      <c r="FFU177" s="227"/>
      <c r="FFV177" s="227"/>
      <c r="FFW177" s="227"/>
      <c r="FFX177" s="227"/>
      <c r="FFY177" s="227"/>
      <c r="FFZ177" s="227"/>
      <c r="FGA177" s="227"/>
      <c r="FGB177" s="227"/>
      <c r="FGC177" s="227"/>
      <c r="FGD177" s="227"/>
      <c r="FGE177" s="227"/>
      <c r="FGF177" s="227"/>
      <c r="FGG177" s="227"/>
      <c r="FGH177" s="227"/>
      <c r="FGI177" s="227"/>
      <c r="FGJ177" s="227"/>
      <c r="FGK177" s="227"/>
      <c r="FGL177" s="227"/>
      <c r="FGM177" s="227"/>
      <c r="FGN177" s="227"/>
      <c r="FGO177" s="227"/>
      <c r="FGP177" s="227"/>
      <c r="FGQ177" s="227"/>
      <c r="FGR177" s="227"/>
      <c r="FGS177" s="227"/>
      <c r="FGT177" s="227"/>
      <c r="FGU177" s="227"/>
      <c r="FGV177" s="227"/>
      <c r="FGW177" s="227"/>
      <c r="FGX177" s="227"/>
      <c r="FGY177" s="227"/>
      <c r="FGZ177" s="227"/>
      <c r="FHA177" s="227"/>
      <c r="FHB177" s="227"/>
      <c r="FHC177" s="227"/>
      <c r="FHD177" s="227"/>
      <c r="FHE177" s="227"/>
      <c r="FHF177" s="227"/>
      <c r="FHG177" s="227"/>
      <c r="FHH177" s="227"/>
      <c r="FHI177" s="227"/>
      <c r="FHJ177" s="227"/>
      <c r="FHK177" s="227"/>
      <c r="FHL177" s="227"/>
      <c r="FHM177" s="227"/>
      <c r="FHN177" s="227"/>
      <c r="FHO177" s="227"/>
      <c r="FHP177" s="227"/>
      <c r="FHQ177" s="227"/>
      <c r="FHR177" s="227"/>
      <c r="FHS177" s="227"/>
      <c r="FHT177" s="227"/>
      <c r="FHU177" s="227"/>
      <c r="FHV177" s="227"/>
      <c r="FHW177" s="227"/>
      <c r="FHX177" s="227"/>
      <c r="FHY177" s="227"/>
      <c r="FHZ177" s="227"/>
      <c r="FIA177" s="227"/>
      <c r="FIB177" s="227"/>
      <c r="FIC177" s="227"/>
      <c r="FID177" s="227"/>
      <c r="FIE177" s="227"/>
      <c r="FIF177" s="227"/>
      <c r="FIG177" s="227"/>
      <c r="FIH177" s="227"/>
      <c r="FII177" s="227"/>
      <c r="FIJ177" s="227"/>
      <c r="FIK177" s="227"/>
      <c r="FIL177" s="227"/>
      <c r="FIM177" s="227"/>
      <c r="FIN177" s="227"/>
      <c r="FIO177" s="227"/>
      <c r="FIP177" s="227"/>
      <c r="FIQ177" s="227"/>
      <c r="FIR177" s="227"/>
      <c r="FIS177" s="227"/>
      <c r="FIT177" s="227"/>
      <c r="FIU177" s="227"/>
      <c r="FIV177" s="227"/>
      <c r="FIW177" s="227"/>
      <c r="FIX177" s="227"/>
      <c r="FIY177" s="227"/>
      <c r="FIZ177" s="227"/>
      <c r="FJA177" s="227"/>
      <c r="FJB177" s="227"/>
      <c r="FJC177" s="227"/>
      <c r="FJD177" s="227"/>
      <c r="FJE177" s="227"/>
      <c r="FJF177" s="227"/>
      <c r="FJG177" s="227"/>
      <c r="FJH177" s="227"/>
      <c r="FJI177" s="227"/>
      <c r="FJJ177" s="227"/>
      <c r="FJK177" s="227"/>
      <c r="FJL177" s="227"/>
      <c r="FJM177" s="227"/>
      <c r="FJN177" s="227"/>
      <c r="FJO177" s="227"/>
      <c r="FJP177" s="227"/>
      <c r="FJQ177" s="227"/>
      <c r="FJR177" s="227"/>
      <c r="FJS177" s="227"/>
      <c r="FJT177" s="227"/>
      <c r="FJU177" s="227"/>
      <c r="FJV177" s="227"/>
      <c r="FJW177" s="227"/>
      <c r="FJX177" s="227"/>
      <c r="FJY177" s="227"/>
      <c r="FJZ177" s="227"/>
      <c r="FKA177" s="227"/>
      <c r="FKB177" s="227"/>
      <c r="FKC177" s="227"/>
      <c r="FKD177" s="227"/>
      <c r="FKE177" s="227"/>
      <c r="FKF177" s="227"/>
      <c r="FKG177" s="227"/>
      <c r="FKH177" s="227"/>
      <c r="FKI177" s="227"/>
      <c r="FKJ177" s="227"/>
      <c r="FKK177" s="227"/>
      <c r="FKL177" s="227"/>
      <c r="FKM177" s="227"/>
      <c r="FKN177" s="227"/>
      <c r="FKO177" s="227"/>
      <c r="FKP177" s="227"/>
      <c r="FKQ177" s="227"/>
      <c r="FKR177" s="227"/>
      <c r="FKS177" s="227"/>
      <c r="FKT177" s="227"/>
      <c r="FKU177" s="227"/>
      <c r="FKV177" s="227"/>
      <c r="FKW177" s="227"/>
      <c r="FKX177" s="227"/>
      <c r="FKY177" s="227"/>
      <c r="FKZ177" s="227"/>
      <c r="FLA177" s="227"/>
      <c r="FLB177" s="227"/>
      <c r="FLC177" s="227"/>
      <c r="FLD177" s="227"/>
      <c r="FLE177" s="227"/>
      <c r="FLF177" s="227"/>
      <c r="FLG177" s="227"/>
      <c r="FLH177" s="227"/>
      <c r="FLI177" s="227"/>
      <c r="FLJ177" s="227"/>
      <c r="FLK177" s="227"/>
      <c r="FLL177" s="227"/>
      <c r="FLM177" s="227"/>
      <c r="FLN177" s="227"/>
      <c r="FLO177" s="227"/>
      <c r="FLP177" s="227"/>
      <c r="FLQ177" s="227"/>
      <c r="FLR177" s="227"/>
      <c r="FLS177" s="227"/>
      <c r="FLT177" s="227"/>
      <c r="FLU177" s="227"/>
      <c r="FLV177" s="227"/>
      <c r="FLW177" s="227"/>
      <c r="FLX177" s="227"/>
      <c r="FLY177" s="227"/>
      <c r="FLZ177" s="227"/>
      <c r="FMA177" s="227"/>
      <c r="FMB177" s="227"/>
      <c r="FMC177" s="227"/>
      <c r="FMD177" s="227"/>
      <c r="FME177" s="227"/>
      <c r="FMF177" s="227"/>
      <c r="FMG177" s="227"/>
      <c r="FMH177" s="227"/>
      <c r="FMI177" s="227"/>
      <c r="FMJ177" s="227"/>
      <c r="FMK177" s="227"/>
      <c r="FML177" s="227"/>
      <c r="FMM177" s="227"/>
      <c r="FMN177" s="227"/>
      <c r="FMO177" s="227"/>
      <c r="FMP177" s="227"/>
      <c r="FMQ177" s="227"/>
      <c r="FMR177" s="227"/>
      <c r="FMS177" s="227"/>
      <c r="FMT177" s="227"/>
      <c r="FMU177" s="227"/>
      <c r="FMV177" s="227"/>
      <c r="FMW177" s="227"/>
      <c r="FMX177" s="227"/>
      <c r="FMY177" s="227"/>
      <c r="FMZ177" s="227"/>
      <c r="FNA177" s="227"/>
      <c r="FNB177" s="227"/>
      <c r="FNC177" s="227"/>
      <c r="FND177" s="227"/>
      <c r="FNE177" s="227"/>
      <c r="FNF177" s="227"/>
      <c r="FNG177" s="227"/>
      <c r="FNH177" s="227"/>
      <c r="FNI177" s="227"/>
      <c r="FNJ177" s="227"/>
      <c r="FNK177" s="227"/>
      <c r="FNL177" s="227"/>
      <c r="FNM177" s="227"/>
      <c r="FNN177" s="227"/>
      <c r="FNO177" s="227"/>
      <c r="FNP177" s="227"/>
      <c r="FNQ177" s="227"/>
      <c r="FNR177" s="227"/>
      <c r="FNS177" s="227"/>
      <c r="FNT177" s="227"/>
      <c r="FNU177" s="227"/>
      <c r="FNV177" s="227"/>
      <c r="FNW177" s="227"/>
      <c r="FNX177" s="227"/>
      <c r="FNY177" s="227"/>
      <c r="FNZ177" s="227"/>
      <c r="FOA177" s="227"/>
      <c r="FOB177" s="227"/>
      <c r="FOC177" s="227"/>
      <c r="FOD177" s="227"/>
      <c r="FOE177" s="227"/>
      <c r="FOF177" s="227"/>
      <c r="FOG177" s="227"/>
      <c r="FOH177" s="227"/>
      <c r="FOI177" s="227"/>
      <c r="FOJ177" s="227"/>
      <c r="FOK177" s="227"/>
      <c r="FOL177" s="227"/>
      <c r="FOM177" s="227"/>
      <c r="FON177" s="227"/>
      <c r="FOO177" s="227"/>
      <c r="FOP177" s="227"/>
      <c r="FOQ177" s="227"/>
      <c r="FOR177" s="227"/>
      <c r="FOS177" s="227"/>
      <c r="FOT177" s="227"/>
      <c r="FOU177" s="227"/>
      <c r="FOV177" s="227"/>
      <c r="FOW177" s="227"/>
      <c r="FOX177" s="227"/>
      <c r="FOY177" s="227"/>
      <c r="FOZ177" s="227"/>
      <c r="FPA177" s="227"/>
      <c r="FPB177" s="227"/>
      <c r="FPC177" s="227"/>
      <c r="FPD177" s="227"/>
      <c r="FPE177" s="227"/>
      <c r="FPF177" s="227"/>
      <c r="FPG177" s="227"/>
      <c r="FPH177" s="227"/>
      <c r="FPI177" s="227"/>
      <c r="FPJ177" s="227"/>
      <c r="FPK177" s="227"/>
      <c r="FPL177" s="227"/>
      <c r="FPM177" s="227"/>
      <c r="FPN177" s="227"/>
      <c r="FPO177" s="227"/>
      <c r="FPP177" s="227"/>
      <c r="FPQ177" s="227"/>
      <c r="FPR177" s="227"/>
      <c r="FPS177" s="227"/>
      <c r="FPT177" s="227"/>
      <c r="FPU177" s="227"/>
      <c r="FPV177" s="227"/>
      <c r="FPW177" s="227"/>
      <c r="FPX177" s="227"/>
      <c r="FPY177" s="227"/>
      <c r="FPZ177" s="227"/>
      <c r="FQA177" s="227"/>
      <c r="FQB177" s="227"/>
      <c r="FQC177" s="227"/>
      <c r="FQD177" s="227"/>
      <c r="FQE177" s="227"/>
      <c r="FQF177" s="227"/>
      <c r="FQG177" s="227"/>
      <c r="FQH177" s="227"/>
      <c r="FQI177" s="227"/>
      <c r="FQJ177" s="227"/>
      <c r="FQK177" s="227"/>
      <c r="FQL177" s="227"/>
      <c r="FQM177" s="227"/>
      <c r="FQN177" s="227"/>
      <c r="FQO177" s="227"/>
      <c r="FQP177" s="227"/>
      <c r="FQQ177" s="227"/>
      <c r="FQR177" s="227"/>
      <c r="FQS177" s="227"/>
      <c r="FQT177" s="227"/>
      <c r="FQU177" s="227"/>
      <c r="FQV177" s="227"/>
      <c r="FQW177" s="227"/>
      <c r="FQX177" s="227"/>
      <c r="FQY177" s="227"/>
      <c r="FQZ177" s="227"/>
      <c r="FRA177" s="227"/>
      <c r="FRB177" s="227"/>
      <c r="FRC177" s="227"/>
      <c r="FRD177" s="227"/>
      <c r="FRE177" s="227"/>
      <c r="FRF177" s="227"/>
      <c r="FRG177" s="227"/>
      <c r="FRH177" s="227"/>
      <c r="FRI177" s="227"/>
      <c r="FRJ177" s="227"/>
      <c r="FRK177" s="227"/>
      <c r="FRL177" s="227"/>
      <c r="FRM177" s="227"/>
      <c r="FRN177" s="227"/>
      <c r="FRO177" s="227"/>
      <c r="FRP177" s="227"/>
      <c r="FRQ177" s="227"/>
      <c r="FRR177" s="227"/>
      <c r="FRS177" s="227"/>
      <c r="FRT177" s="227"/>
      <c r="FRU177" s="227"/>
      <c r="FRV177" s="227"/>
      <c r="FRW177" s="227"/>
      <c r="FRX177" s="227"/>
      <c r="FRY177" s="227"/>
      <c r="FRZ177" s="227"/>
      <c r="FSA177" s="227"/>
      <c r="FSB177" s="227"/>
      <c r="FSC177" s="227"/>
      <c r="FSD177" s="227"/>
      <c r="FSE177" s="227"/>
      <c r="FSF177" s="227"/>
      <c r="FSG177" s="227"/>
      <c r="FSH177" s="227"/>
      <c r="FSI177" s="227"/>
      <c r="FSJ177" s="227"/>
      <c r="FSK177" s="227"/>
      <c r="FSL177" s="227"/>
      <c r="FSM177" s="227"/>
      <c r="FSN177" s="227"/>
      <c r="FSO177" s="227"/>
      <c r="FSP177" s="227"/>
      <c r="FSQ177" s="227"/>
      <c r="FSR177" s="227"/>
      <c r="FSS177" s="227"/>
      <c r="FST177" s="227"/>
      <c r="FSU177" s="227"/>
      <c r="FSV177" s="227"/>
      <c r="FSW177" s="227"/>
      <c r="FSX177" s="227"/>
      <c r="FSY177" s="227"/>
      <c r="FSZ177" s="227"/>
      <c r="FTA177" s="227"/>
      <c r="FTB177" s="227"/>
      <c r="FTC177" s="227"/>
      <c r="FTD177" s="227"/>
      <c r="FTE177" s="227"/>
      <c r="FTF177" s="227"/>
      <c r="FTG177" s="227"/>
      <c r="FTH177" s="227"/>
      <c r="FTI177" s="227"/>
      <c r="FTJ177" s="227"/>
      <c r="FTK177" s="227"/>
      <c r="FTL177" s="227"/>
      <c r="FTM177" s="227"/>
      <c r="FTN177" s="227"/>
      <c r="FTO177" s="227"/>
      <c r="FTP177" s="227"/>
      <c r="FTQ177" s="227"/>
      <c r="FTR177" s="227"/>
      <c r="FTS177" s="227"/>
      <c r="FTT177" s="227"/>
      <c r="FTU177" s="227"/>
      <c r="FTV177" s="227"/>
      <c r="FTW177" s="227"/>
      <c r="FTX177" s="227"/>
      <c r="FTY177" s="227"/>
      <c r="FTZ177" s="227"/>
      <c r="FUA177" s="227"/>
      <c r="FUB177" s="227"/>
      <c r="FUC177" s="227"/>
      <c r="FUD177" s="227"/>
      <c r="FUE177" s="227"/>
      <c r="FUF177" s="227"/>
      <c r="FUG177" s="227"/>
      <c r="FUH177" s="227"/>
      <c r="FUI177" s="227"/>
      <c r="FUJ177" s="227"/>
      <c r="FUK177" s="227"/>
      <c r="FUL177" s="227"/>
      <c r="FUM177" s="227"/>
      <c r="FUN177" s="227"/>
      <c r="FUO177" s="227"/>
      <c r="FUP177" s="227"/>
      <c r="FUQ177" s="227"/>
      <c r="FUR177" s="227"/>
      <c r="FUS177" s="227"/>
      <c r="FUT177" s="227"/>
      <c r="FUU177" s="227"/>
      <c r="FUV177" s="227"/>
      <c r="FUW177" s="227"/>
      <c r="FUX177" s="227"/>
      <c r="FUY177" s="227"/>
      <c r="FUZ177" s="227"/>
      <c r="FVA177" s="227"/>
      <c r="FVB177" s="227"/>
      <c r="FVC177" s="227"/>
      <c r="FVD177" s="227"/>
      <c r="FVE177" s="227"/>
      <c r="FVF177" s="227"/>
      <c r="FVG177" s="227"/>
      <c r="FVH177" s="227"/>
      <c r="FVI177" s="227"/>
      <c r="FVJ177" s="227"/>
      <c r="FVK177" s="227"/>
      <c r="FVL177" s="227"/>
      <c r="FVM177" s="227"/>
      <c r="FVN177" s="227"/>
      <c r="FVO177" s="227"/>
      <c r="FVP177" s="227"/>
      <c r="FVQ177" s="227"/>
      <c r="FVR177" s="227"/>
      <c r="FVS177" s="227"/>
      <c r="FVT177" s="227"/>
      <c r="FVU177" s="227"/>
      <c r="FVV177" s="227"/>
      <c r="FVW177" s="227"/>
      <c r="FVX177" s="227"/>
      <c r="FVY177" s="227"/>
      <c r="FVZ177" s="227"/>
      <c r="FWA177" s="227"/>
      <c r="FWB177" s="227"/>
      <c r="FWC177" s="227"/>
      <c r="FWD177" s="227"/>
      <c r="FWE177" s="227"/>
      <c r="FWF177" s="227"/>
      <c r="FWG177" s="227"/>
      <c r="FWH177" s="227"/>
      <c r="FWI177" s="227"/>
      <c r="FWJ177" s="227"/>
      <c r="FWK177" s="227"/>
      <c r="FWL177" s="227"/>
      <c r="FWM177" s="227"/>
      <c r="FWN177" s="227"/>
      <c r="FWO177" s="227"/>
      <c r="FWP177" s="227"/>
      <c r="FWQ177" s="227"/>
      <c r="FWR177" s="227"/>
      <c r="FWS177" s="227"/>
      <c r="FWT177" s="227"/>
      <c r="FWU177" s="227"/>
      <c r="FWV177" s="227"/>
      <c r="FWW177" s="227"/>
      <c r="FWX177" s="227"/>
      <c r="FWY177" s="227"/>
      <c r="FWZ177" s="227"/>
      <c r="FXA177" s="227"/>
      <c r="FXB177" s="227"/>
      <c r="FXC177" s="227"/>
      <c r="FXD177" s="227"/>
      <c r="FXE177" s="227"/>
      <c r="FXF177" s="227"/>
      <c r="FXG177" s="227"/>
      <c r="FXH177" s="227"/>
      <c r="FXI177" s="227"/>
      <c r="FXJ177" s="227"/>
      <c r="FXK177" s="227"/>
      <c r="FXL177" s="227"/>
      <c r="FXM177" s="227"/>
      <c r="FXN177" s="227"/>
      <c r="FXO177" s="227"/>
      <c r="FXP177" s="227"/>
      <c r="FXQ177" s="227"/>
      <c r="FXR177" s="227"/>
      <c r="FXS177" s="227"/>
      <c r="FXT177" s="227"/>
      <c r="FXU177" s="227"/>
      <c r="FXV177" s="227"/>
      <c r="FXW177" s="227"/>
      <c r="FXX177" s="227"/>
      <c r="FXY177" s="227"/>
      <c r="FXZ177" s="227"/>
      <c r="FYA177" s="227"/>
      <c r="FYB177" s="227"/>
      <c r="FYC177" s="227"/>
      <c r="FYD177" s="227"/>
      <c r="FYE177" s="227"/>
      <c r="FYF177" s="227"/>
      <c r="FYG177" s="227"/>
      <c r="FYH177" s="227"/>
      <c r="FYI177" s="227"/>
      <c r="FYJ177" s="227"/>
      <c r="FYK177" s="227"/>
      <c r="FYL177" s="227"/>
      <c r="FYM177" s="227"/>
      <c r="FYN177" s="227"/>
      <c r="FYO177" s="227"/>
      <c r="FYP177" s="227"/>
      <c r="FYQ177" s="227"/>
      <c r="FYR177" s="227"/>
      <c r="FYS177" s="227"/>
      <c r="FYT177" s="227"/>
      <c r="FYU177" s="227"/>
      <c r="FYV177" s="227"/>
      <c r="FYW177" s="227"/>
      <c r="FYX177" s="227"/>
      <c r="FYY177" s="227"/>
      <c r="FYZ177" s="227"/>
      <c r="FZA177" s="227"/>
      <c r="FZB177" s="227"/>
      <c r="FZC177" s="227"/>
      <c r="FZD177" s="227"/>
      <c r="FZE177" s="227"/>
      <c r="FZF177" s="227"/>
      <c r="FZG177" s="227"/>
      <c r="FZH177" s="227"/>
      <c r="FZI177" s="227"/>
      <c r="FZJ177" s="227"/>
      <c r="FZK177" s="227"/>
      <c r="FZL177" s="227"/>
      <c r="FZM177" s="227"/>
      <c r="FZN177" s="227"/>
      <c r="FZO177" s="227"/>
      <c r="FZP177" s="227"/>
      <c r="FZQ177" s="227"/>
      <c r="FZR177" s="227"/>
      <c r="FZS177" s="227"/>
      <c r="FZT177" s="227"/>
      <c r="FZU177" s="227"/>
      <c r="FZV177" s="227"/>
      <c r="FZW177" s="227"/>
      <c r="FZX177" s="227"/>
      <c r="FZY177" s="227"/>
      <c r="FZZ177" s="227"/>
      <c r="GAA177" s="227"/>
      <c r="GAB177" s="227"/>
      <c r="GAC177" s="227"/>
      <c r="GAD177" s="227"/>
      <c r="GAE177" s="227"/>
      <c r="GAF177" s="227"/>
      <c r="GAG177" s="227"/>
      <c r="GAH177" s="227"/>
      <c r="GAI177" s="227"/>
      <c r="GAJ177" s="227"/>
      <c r="GAK177" s="227"/>
      <c r="GAL177" s="227"/>
      <c r="GAM177" s="227"/>
      <c r="GAN177" s="227"/>
      <c r="GAO177" s="227"/>
      <c r="GAP177" s="227"/>
      <c r="GAQ177" s="227"/>
      <c r="GAR177" s="227"/>
      <c r="GAS177" s="227"/>
      <c r="GAT177" s="227"/>
      <c r="GAU177" s="227"/>
      <c r="GAV177" s="227"/>
      <c r="GAW177" s="227"/>
      <c r="GAX177" s="227"/>
      <c r="GAY177" s="227"/>
      <c r="GAZ177" s="227"/>
      <c r="GBA177" s="227"/>
      <c r="GBB177" s="227"/>
      <c r="GBC177" s="227"/>
      <c r="GBD177" s="227"/>
      <c r="GBE177" s="227"/>
      <c r="GBF177" s="227"/>
      <c r="GBG177" s="227"/>
      <c r="GBH177" s="227"/>
      <c r="GBI177" s="227"/>
      <c r="GBJ177" s="227"/>
      <c r="GBK177" s="227"/>
      <c r="GBL177" s="227"/>
      <c r="GBM177" s="227"/>
      <c r="GBN177" s="227"/>
      <c r="GBO177" s="227"/>
      <c r="GBP177" s="227"/>
      <c r="GBQ177" s="227"/>
      <c r="GBR177" s="227"/>
      <c r="GBS177" s="227"/>
      <c r="GBT177" s="227"/>
      <c r="GBU177" s="227"/>
      <c r="GBV177" s="227"/>
      <c r="GBW177" s="227"/>
      <c r="GBX177" s="227"/>
      <c r="GBY177" s="227"/>
      <c r="GBZ177" s="227"/>
      <c r="GCA177" s="227"/>
      <c r="GCB177" s="227"/>
      <c r="GCC177" s="227"/>
      <c r="GCD177" s="227"/>
      <c r="GCE177" s="227"/>
      <c r="GCF177" s="227"/>
      <c r="GCG177" s="227"/>
      <c r="GCH177" s="227"/>
      <c r="GCI177" s="227"/>
      <c r="GCJ177" s="227"/>
      <c r="GCK177" s="227"/>
      <c r="GCL177" s="227"/>
      <c r="GCM177" s="227"/>
      <c r="GCN177" s="227"/>
      <c r="GCO177" s="227"/>
      <c r="GCP177" s="227"/>
      <c r="GCQ177" s="227"/>
      <c r="GCR177" s="227"/>
      <c r="GCS177" s="227"/>
      <c r="GCT177" s="227"/>
      <c r="GCU177" s="227"/>
      <c r="GCV177" s="227"/>
      <c r="GCW177" s="227"/>
      <c r="GCX177" s="227"/>
      <c r="GCY177" s="227"/>
      <c r="GCZ177" s="227"/>
      <c r="GDA177" s="227"/>
      <c r="GDB177" s="227"/>
      <c r="GDC177" s="227"/>
      <c r="GDD177" s="227"/>
      <c r="GDE177" s="227"/>
      <c r="GDF177" s="227"/>
      <c r="GDG177" s="227"/>
      <c r="GDH177" s="227"/>
      <c r="GDI177" s="227"/>
      <c r="GDJ177" s="227"/>
      <c r="GDK177" s="227"/>
      <c r="GDL177" s="227"/>
      <c r="GDM177" s="227"/>
      <c r="GDN177" s="227"/>
      <c r="GDO177" s="227"/>
      <c r="GDP177" s="227"/>
      <c r="GDQ177" s="227"/>
      <c r="GDR177" s="227"/>
      <c r="GDS177" s="227"/>
      <c r="GDT177" s="227"/>
      <c r="GDU177" s="227"/>
      <c r="GDV177" s="227"/>
      <c r="GDW177" s="227"/>
      <c r="GDX177" s="227"/>
      <c r="GDY177" s="227"/>
      <c r="GDZ177" s="227"/>
      <c r="GEA177" s="227"/>
      <c r="GEB177" s="227"/>
      <c r="GEC177" s="227"/>
      <c r="GED177" s="227"/>
      <c r="GEE177" s="227"/>
      <c r="GEF177" s="227"/>
      <c r="GEG177" s="227"/>
      <c r="GEH177" s="227"/>
      <c r="GEI177" s="227"/>
      <c r="GEJ177" s="227"/>
      <c r="GEK177" s="227"/>
      <c r="GEL177" s="227"/>
      <c r="GEM177" s="227"/>
      <c r="GEN177" s="227"/>
      <c r="GEO177" s="227"/>
      <c r="GEP177" s="227"/>
      <c r="GEQ177" s="227"/>
      <c r="GER177" s="227"/>
      <c r="GES177" s="227"/>
      <c r="GET177" s="227"/>
      <c r="GEU177" s="227"/>
      <c r="GEV177" s="227"/>
      <c r="GEW177" s="227"/>
      <c r="GEX177" s="227"/>
      <c r="GEY177" s="227"/>
      <c r="GEZ177" s="227"/>
      <c r="GFA177" s="227"/>
      <c r="GFB177" s="227"/>
      <c r="GFC177" s="227"/>
      <c r="GFD177" s="227"/>
      <c r="GFE177" s="227"/>
      <c r="GFF177" s="227"/>
      <c r="GFG177" s="227"/>
      <c r="GFH177" s="227"/>
      <c r="GFI177" s="227"/>
      <c r="GFJ177" s="227"/>
      <c r="GFK177" s="227"/>
      <c r="GFL177" s="227"/>
      <c r="GFM177" s="227"/>
      <c r="GFN177" s="227"/>
      <c r="GFO177" s="227"/>
      <c r="GFP177" s="227"/>
      <c r="GFQ177" s="227"/>
      <c r="GFR177" s="227"/>
      <c r="GFS177" s="227"/>
      <c r="GFT177" s="227"/>
      <c r="GFU177" s="227"/>
      <c r="GFV177" s="227"/>
      <c r="GFW177" s="227"/>
      <c r="GFX177" s="227"/>
      <c r="GFY177" s="227"/>
      <c r="GFZ177" s="227"/>
      <c r="GGA177" s="227"/>
      <c r="GGB177" s="227"/>
      <c r="GGC177" s="227"/>
      <c r="GGD177" s="227"/>
      <c r="GGE177" s="227"/>
      <c r="GGF177" s="227"/>
      <c r="GGG177" s="227"/>
      <c r="GGH177" s="227"/>
      <c r="GGI177" s="227"/>
      <c r="GGJ177" s="227"/>
      <c r="GGK177" s="227"/>
      <c r="GGL177" s="227"/>
      <c r="GGM177" s="227"/>
      <c r="GGN177" s="227"/>
      <c r="GGO177" s="227"/>
      <c r="GGP177" s="227"/>
      <c r="GGQ177" s="227"/>
      <c r="GGR177" s="227"/>
      <c r="GGS177" s="227"/>
      <c r="GGT177" s="227"/>
      <c r="GGU177" s="227"/>
      <c r="GGV177" s="227"/>
      <c r="GGW177" s="227"/>
      <c r="GGX177" s="227"/>
      <c r="GGY177" s="227"/>
      <c r="GGZ177" s="227"/>
      <c r="GHA177" s="227"/>
      <c r="GHB177" s="227"/>
      <c r="GHC177" s="227"/>
      <c r="GHD177" s="227"/>
      <c r="GHE177" s="227"/>
      <c r="GHF177" s="227"/>
      <c r="GHG177" s="227"/>
      <c r="GHH177" s="227"/>
      <c r="GHI177" s="227"/>
      <c r="GHJ177" s="227"/>
      <c r="GHK177" s="227"/>
      <c r="GHL177" s="227"/>
      <c r="GHM177" s="227"/>
      <c r="GHN177" s="227"/>
      <c r="GHO177" s="227"/>
      <c r="GHP177" s="227"/>
      <c r="GHQ177" s="227"/>
      <c r="GHR177" s="227"/>
      <c r="GHS177" s="227"/>
      <c r="GHT177" s="227"/>
      <c r="GHU177" s="227"/>
      <c r="GHV177" s="227"/>
      <c r="GHW177" s="227"/>
      <c r="GHX177" s="227"/>
      <c r="GHY177" s="227"/>
      <c r="GHZ177" s="227"/>
      <c r="GIA177" s="227"/>
      <c r="GIB177" s="227"/>
      <c r="GIC177" s="227"/>
      <c r="GID177" s="227"/>
      <c r="GIE177" s="227"/>
      <c r="GIF177" s="227"/>
      <c r="GIG177" s="227"/>
      <c r="GIH177" s="227"/>
      <c r="GII177" s="227"/>
      <c r="GIJ177" s="227"/>
      <c r="GIK177" s="227"/>
      <c r="GIL177" s="227"/>
      <c r="GIM177" s="227"/>
      <c r="GIN177" s="227"/>
      <c r="GIO177" s="227"/>
      <c r="GIP177" s="227"/>
      <c r="GIQ177" s="227"/>
      <c r="GIR177" s="227"/>
      <c r="GIS177" s="227"/>
      <c r="GIT177" s="227"/>
      <c r="GIU177" s="227"/>
      <c r="GIV177" s="227"/>
      <c r="GIW177" s="227"/>
      <c r="GIX177" s="227"/>
      <c r="GIY177" s="227"/>
      <c r="GIZ177" s="227"/>
      <c r="GJA177" s="227"/>
      <c r="GJB177" s="227"/>
      <c r="GJC177" s="227"/>
      <c r="GJD177" s="227"/>
      <c r="GJE177" s="227"/>
      <c r="GJF177" s="227"/>
      <c r="GJG177" s="227"/>
      <c r="GJH177" s="227"/>
      <c r="GJI177" s="227"/>
      <c r="GJJ177" s="227"/>
      <c r="GJK177" s="227"/>
      <c r="GJL177" s="227"/>
      <c r="GJM177" s="227"/>
      <c r="GJN177" s="227"/>
      <c r="GJO177" s="227"/>
      <c r="GJP177" s="227"/>
      <c r="GJQ177" s="227"/>
      <c r="GJR177" s="227"/>
      <c r="GJS177" s="227"/>
      <c r="GJT177" s="227"/>
      <c r="GJU177" s="227"/>
      <c r="GJV177" s="227"/>
      <c r="GJW177" s="227"/>
      <c r="GJX177" s="227"/>
      <c r="GJY177" s="227"/>
      <c r="GJZ177" s="227"/>
      <c r="GKA177" s="227"/>
      <c r="GKB177" s="227"/>
      <c r="GKC177" s="227"/>
      <c r="GKD177" s="227"/>
      <c r="GKE177" s="227"/>
      <c r="GKF177" s="227"/>
      <c r="GKG177" s="227"/>
      <c r="GKH177" s="227"/>
      <c r="GKI177" s="227"/>
      <c r="GKJ177" s="227"/>
      <c r="GKK177" s="227"/>
      <c r="GKL177" s="227"/>
      <c r="GKM177" s="227"/>
      <c r="GKN177" s="227"/>
      <c r="GKO177" s="227"/>
      <c r="GKP177" s="227"/>
      <c r="GKQ177" s="227"/>
      <c r="GKR177" s="227"/>
      <c r="GKS177" s="227"/>
      <c r="GKT177" s="227"/>
      <c r="GKU177" s="227"/>
      <c r="GKV177" s="227"/>
      <c r="GKW177" s="227"/>
      <c r="GKX177" s="227"/>
      <c r="GKY177" s="227"/>
      <c r="GKZ177" s="227"/>
      <c r="GLA177" s="227"/>
      <c r="GLB177" s="227"/>
      <c r="GLC177" s="227"/>
      <c r="GLD177" s="227"/>
      <c r="GLE177" s="227"/>
      <c r="GLF177" s="227"/>
      <c r="GLG177" s="227"/>
      <c r="GLH177" s="227"/>
      <c r="GLI177" s="227"/>
      <c r="GLJ177" s="227"/>
      <c r="GLK177" s="227"/>
      <c r="GLL177" s="227"/>
      <c r="GLM177" s="227"/>
      <c r="GLN177" s="227"/>
      <c r="GLO177" s="227"/>
      <c r="GLP177" s="227"/>
      <c r="GLQ177" s="227"/>
      <c r="GLR177" s="227"/>
      <c r="GLS177" s="227"/>
      <c r="GLT177" s="227"/>
      <c r="GLU177" s="227"/>
      <c r="GLV177" s="227"/>
      <c r="GLW177" s="227"/>
      <c r="GLX177" s="227"/>
      <c r="GLY177" s="227"/>
      <c r="GLZ177" s="227"/>
      <c r="GMA177" s="227"/>
      <c r="GMB177" s="227"/>
      <c r="GMC177" s="227"/>
      <c r="GMD177" s="227"/>
      <c r="GME177" s="227"/>
      <c r="GMF177" s="227"/>
      <c r="GMG177" s="227"/>
      <c r="GMH177" s="227"/>
      <c r="GMI177" s="227"/>
      <c r="GMJ177" s="227"/>
      <c r="GMK177" s="227"/>
      <c r="GML177" s="227"/>
      <c r="GMM177" s="227"/>
      <c r="GMN177" s="227"/>
      <c r="GMO177" s="227"/>
      <c r="GMP177" s="227"/>
      <c r="GMQ177" s="227"/>
      <c r="GMR177" s="227"/>
      <c r="GMS177" s="227"/>
      <c r="GMT177" s="227"/>
      <c r="GMU177" s="227"/>
      <c r="GMV177" s="227"/>
      <c r="GMW177" s="227"/>
      <c r="GMX177" s="227"/>
      <c r="GMY177" s="227"/>
      <c r="GMZ177" s="227"/>
      <c r="GNA177" s="227"/>
      <c r="GNB177" s="227"/>
      <c r="GNC177" s="227"/>
      <c r="GND177" s="227"/>
      <c r="GNE177" s="227"/>
      <c r="GNF177" s="227"/>
      <c r="GNG177" s="227"/>
      <c r="GNH177" s="227"/>
      <c r="GNI177" s="227"/>
      <c r="GNJ177" s="227"/>
      <c r="GNK177" s="227"/>
      <c r="GNL177" s="227"/>
      <c r="GNM177" s="227"/>
      <c r="GNN177" s="227"/>
      <c r="GNO177" s="227"/>
      <c r="GNP177" s="227"/>
      <c r="GNQ177" s="227"/>
      <c r="GNR177" s="227"/>
      <c r="GNS177" s="227"/>
      <c r="GNT177" s="227"/>
      <c r="GNU177" s="227"/>
      <c r="GNV177" s="227"/>
      <c r="GNW177" s="227"/>
      <c r="GNX177" s="227"/>
      <c r="GNY177" s="227"/>
      <c r="GNZ177" s="227"/>
      <c r="GOA177" s="227"/>
      <c r="GOB177" s="227"/>
      <c r="GOC177" s="227"/>
      <c r="GOD177" s="227"/>
      <c r="GOE177" s="227"/>
      <c r="GOF177" s="227"/>
      <c r="GOG177" s="227"/>
      <c r="GOH177" s="227"/>
      <c r="GOI177" s="227"/>
      <c r="GOJ177" s="227"/>
      <c r="GOK177" s="227"/>
      <c r="GOL177" s="227"/>
      <c r="GOM177" s="227"/>
      <c r="GON177" s="227"/>
      <c r="GOO177" s="227"/>
      <c r="GOP177" s="227"/>
      <c r="GOQ177" s="227"/>
      <c r="GOR177" s="227"/>
      <c r="GOS177" s="227"/>
      <c r="GOT177" s="227"/>
      <c r="GOU177" s="227"/>
      <c r="GOV177" s="227"/>
      <c r="GOW177" s="227"/>
      <c r="GOX177" s="227"/>
      <c r="GOY177" s="227"/>
      <c r="GOZ177" s="227"/>
      <c r="GPA177" s="227"/>
      <c r="GPB177" s="227"/>
      <c r="GPC177" s="227"/>
      <c r="GPD177" s="227"/>
      <c r="GPE177" s="227"/>
      <c r="GPF177" s="227"/>
      <c r="GPG177" s="227"/>
      <c r="GPH177" s="227"/>
      <c r="GPI177" s="227"/>
      <c r="GPJ177" s="227"/>
      <c r="GPK177" s="227"/>
      <c r="GPL177" s="227"/>
      <c r="GPM177" s="227"/>
      <c r="GPN177" s="227"/>
      <c r="GPO177" s="227"/>
      <c r="GPP177" s="227"/>
      <c r="GPQ177" s="227"/>
      <c r="GPR177" s="227"/>
      <c r="GPS177" s="227"/>
      <c r="GPT177" s="227"/>
      <c r="GPU177" s="227"/>
      <c r="GPV177" s="227"/>
      <c r="GPW177" s="227"/>
      <c r="GPX177" s="227"/>
      <c r="GPY177" s="227"/>
      <c r="GPZ177" s="227"/>
      <c r="GQA177" s="227"/>
      <c r="GQB177" s="227"/>
      <c r="GQC177" s="227"/>
      <c r="GQD177" s="227"/>
      <c r="GQE177" s="227"/>
      <c r="GQF177" s="227"/>
      <c r="GQG177" s="227"/>
      <c r="GQH177" s="227"/>
      <c r="GQI177" s="227"/>
      <c r="GQJ177" s="227"/>
      <c r="GQK177" s="227"/>
      <c r="GQL177" s="227"/>
      <c r="GQM177" s="227"/>
      <c r="GQN177" s="227"/>
      <c r="GQO177" s="227"/>
      <c r="GQP177" s="227"/>
      <c r="GQQ177" s="227"/>
      <c r="GQR177" s="227"/>
      <c r="GQS177" s="227"/>
      <c r="GQT177" s="227"/>
      <c r="GQU177" s="227"/>
      <c r="GQV177" s="227"/>
      <c r="GQW177" s="227"/>
      <c r="GQX177" s="227"/>
      <c r="GQY177" s="227"/>
      <c r="GQZ177" s="227"/>
      <c r="GRA177" s="227"/>
      <c r="GRB177" s="227"/>
      <c r="GRC177" s="227"/>
      <c r="GRD177" s="227"/>
      <c r="GRE177" s="227"/>
      <c r="GRF177" s="227"/>
      <c r="GRG177" s="227"/>
      <c r="GRH177" s="227"/>
      <c r="GRI177" s="227"/>
      <c r="GRJ177" s="227"/>
      <c r="GRK177" s="227"/>
      <c r="GRL177" s="227"/>
      <c r="GRM177" s="227"/>
      <c r="GRN177" s="227"/>
      <c r="GRO177" s="227"/>
      <c r="GRP177" s="227"/>
      <c r="GRQ177" s="227"/>
      <c r="GRR177" s="227"/>
      <c r="GRS177" s="227"/>
      <c r="GRT177" s="227"/>
      <c r="GRU177" s="227"/>
      <c r="GRV177" s="227"/>
      <c r="GRW177" s="227"/>
      <c r="GRX177" s="227"/>
      <c r="GRY177" s="227"/>
      <c r="GRZ177" s="227"/>
      <c r="GSA177" s="227"/>
      <c r="GSB177" s="227"/>
      <c r="GSC177" s="227"/>
      <c r="GSD177" s="227"/>
      <c r="GSE177" s="227"/>
      <c r="GSF177" s="227"/>
      <c r="GSG177" s="227"/>
      <c r="GSH177" s="227"/>
      <c r="GSI177" s="227"/>
      <c r="GSJ177" s="227"/>
      <c r="GSK177" s="227"/>
      <c r="GSL177" s="227"/>
      <c r="GSM177" s="227"/>
      <c r="GSN177" s="227"/>
      <c r="GSO177" s="227"/>
      <c r="GSP177" s="227"/>
      <c r="GSQ177" s="227"/>
      <c r="GSR177" s="227"/>
      <c r="GSS177" s="227"/>
      <c r="GST177" s="227"/>
      <c r="GSU177" s="227"/>
      <c r="GSV177" s="227"/>
      <c r="GSW177" s="227"/>
      <c r="GSX177" s="227"/>
      <c r="GSY177" s="227"/>
      <c r="GSZ177" s="227"/>
      <c r="GTA177" s="227"/>
      <c r="GTB177" s="227"/>
      <c r="GTC177" s="227"/>
      <c r="GTD177" s="227"/>
      <c r="GTE177" s="227"/>
      <c r="GTF177" s="227"/>
      <c r="GTG177" s="227"/>
      <c r="GTH177" s="227"/>
      <c r="GTI177" s="227"/>
      <c r="GTJ177" s="227"/>
      <c r="GTK177" s="227"/>
      <c r="GTL177" s="227"/>
      <c r="GTM177" s="227"/>
      <c r="GTN177" s="227"/>
      <c r="GTO177" s="227"/>
      <c r="GTP177" s="227"/>
      <c r="GTQ177" s="227"/>
      <c r="GTR177" s="227"/>
      <c r="GTS177" s="227"/>
      <c r="GTT177" s="227"/>
      <c r="GTU177" s="227"/>
      <c r="GTV177" s="227"/>
      <c r="GTW177" s="227"/>
      <c r="GTX177" s="227"/>
      <c r="GTY177" s="227"/>
      <c r="GTZ177" s="227"/>
      <c r="GUA177" s="227"/>
      <c r="GUB177" s="227"/>
      <c r="GUC177" s="227"/>
      <c r="GUD177" s="227"/>
      <c r="GUE177" s="227"/>
      <c r="GUF177" s="227"/>
      <c r="GUG177" s="227"/>
      <c r="GUH177" s="227"/>
      <c r="GUI177" s="227"/>
      <c r="GUJ177" s="227"/>
      <c r="GUK177" s="227"/>
      <c r="GUL177" s="227"/>
      <c r="GUM177" s="227"/>
      <c r="GUN177" s="227"/>
      <c r="GUO177" s="227"/>
      <c r="GUP177" s="227"/>
      <c r="GUQ177" s="227"/>
      <c r="GUR177" s="227"/>
      <c r="GUS177" s="227"/>
      <c r="GUT177" s="227"/>
      <c r="GUU177" s="227"/>
      <c r="GUV177" s="227"/>
      <c r="GUW177" s="227"/>
      <c r="GUX177" s="227"/>
      <c r="GUY177" s="227"/>
      <c r="GUZ177" s="227"/>
      <c r="GVA177" s="227"/>
      <c r="GVB177" s="227"/>
      <c r="GVC177" s="227"/>
      <c r="GVD177" s="227"/>
      <c r="GVE177" s="227"/>
      <c r="GVF177" s="227"/>
      <c r="GVG177" s="227"/>
      <c r="GVH177" s="227"/>
      <c r="GVI177" s="227"/>
      <c r="GVJ177" s="227"/>
      <c r="GVK177" s="227"/>
      <c r="GVL177" s="227"/>
      <c r="GVM177" s="227"/>
      <c r="GVN177" s="227"/>
      <c r="GVO177" s="227"/>
      <c r="GVP177" s="227"/>
      <c r="GVQ177" s="227"/>
      <c r="GVR177" s="227"/>
      <c r="GVS177" s="227"/>
      <c r="GVT177" s="227"/>
      <c r="GVU177" s="227"/>
      <c r="GVV177" s="227"/>
      <c r="GVW177" s="227"/>
      <c r="GVX177" s="227"/>
      <c r="GVY177" s="227"/>
      <c r="GVZ177" s="227"/>
      <c r="GWA177" s="227"/>
      <c r="GWB177" s="227"/>
      <c r="GWC177" s="227"/>
      <c r="GWD177" s="227"/>
      <c r="GWE177" s="227"/>
      <c r="GWF177" s="227"/>
      <c r="GWG177" s="227"/>
      <c r="GWH177" s="227"/>
      <c r="GWI177" s="227"/>
      <c r="GWJ177" s="227"/>
      <c r="GWK177" s="227"/>
      <c r="GWL177" s="227"/>
      <c r="GWM177" s="227"/>
      <c r="GWN177" s="227"/>
      <c r="GWO177" s="227"/>
      <c r="GWP177" s="227"/>
      <c r="GWQ177" s="227"/>
      <c r="GWR177" s="227"/>
      <c r="GWS177" s="227"/>
      <c r="GWT177" s="227"/>
      <c r="GWU177" s="227"/>
      <c r="GWV177" s="227"/>
      <c r="GWW177" s="227"/>
      <c r="GWX177" s="227"/>
      <c r="GWY177" s="227"/>
      <c r="GWZ177" s="227"/>
      <c r="GXA177" s="227"/>
      <c r="GXB177" s="227"/>
      <c r="GXC177" s="227"/>
      <c r="GXD177" s="227"/>
      <c r="GXE177" s="227"/>
      <c r="GXF177" s="227"/>
      <c r="GXG177" s="227"/>
      <c r="GXH177" s="227"/>
      <c r="GXI177" s="227"/>
      <c r="GXJ177" s="227"/>
      <c r="GXK177" s="227"/>
      <c r="GXL177" s="227"/>
      <c r="GXM177" s="227"/>
      <c r="GXN177" s="227"/>
      <c r="GXO177" s="227"/>
      <c r="GXP177" s="227"/>
      <c r="GXQ177" s="227"/>
      <c r="GXR177" s="227"/>
      <c r="GXS177" s="227"/>
      <c r="GXT177" s="227"/>
      <c r="GXU177" s="227"/>
      <c r="GXV177" s="227"/>
      <c r="GXW177" s="227"/>
      <c r="GXX177" s="227"/>
      <c r="GXY177" s="227"/>
      <c r="GXZ177" s="227"/>
      <c r="GYA177" s="227"/>
      <c r="GYB177" s="227"/>
      <c r="GYC177" s="227"/>
      <c r="GYD177" s="227"/>
      <c r="GYE177" s="227"/>
      <c r="GYF177" s="227"/>
      <c r="GYG177" s="227"/>
      <c r="GYH177" s="227"/>
      <c r="GYI177" s="227"/>
      <c r="GYJ177" s="227"/>
      <c r="GYK177" s="227"/>
      <c r="GYL177" s="227"/>
      <c r="GYM177" s="227"/>
      <c r="GYN177" s="227"/>
      <c r="GYO177" s="227"/>
      <c r="GYP177" s="227"/>
      <c r="GYQ177" s="227"/>
      <c r="GYR177" s="227"/>
      <c r="GYS177" s="227"/>
      <c r="GYT177" s="227"/>
      <c r="GYU177" s="227"/>
      <c r="GYV177" s="227"/>
      <c r="GYW177" s="227"/>
      <c r="GYX177" s="227"/>
      <c r="GYY177" s="227"/>
      <c r="GYZ177" s="227"/>
      <c r="GZA177" s="227"/>
      <c r="GZB177" s="227"/>
      <c r="GZC177" s="227"/>
      <c r="GZD177" s="227"/>
      <c r="GZE177" s="227"/>
      <c r="GZF177" s="227"/>
      <c r="GZG177" s="227"/>
      <c r="GZH177" s="227"/>
      <c r="GZI177" s="227"/>
      <c r="GZJ177" s="227"/>
      <c r="GZK177" s="227"/>
      <c r="GZL177" s="227"/>
      <c r="GZM177" s="227"/>
      <c r="GZN177" s="227"/>
      <c r="GZO177" s="227"/>
      <c r="GZP177" s="227"/>
      <c r="GZQ177" s="227"/>
      <c r="GZR177" s="227"/>
      <c r="GZS177" s="227"/>
      <c r="GZT177" s="227"/>
      <c r="GZU177" s="227"/>
      <c r="GZV177" s="227"/>
      <c r="GZW177" s="227"/>
      <c r="GZX177" s="227"/>
      <c r="GZY177" s="227"/>
      <c r="GZZ177" s="227"/>
      <c r="HAA177" s="227"/>
      <c r="HAB177" s="227"/>
      <c r="HAC177" s="227"/>
      <c r="HAD177" s="227"/>
      <c r="HAE177" s="227"/>
      <c r="HAF177" s="227"/>
      <c r="HAG177" s="227"/>
      <c r="HAH177" s="227"/>
      <c r="HAI177" s="227"/>
      <c r="HAJ177" s="227"/>
      <c r="HAK177" s="227"/>
      <c r="HAL177" s="227"/>
      <c r="HAM177" s="227"/>
      <c r="HAN177" s="227"/>
      <c r="HAO177" s="227"/>
      <c r="HAP177" s="227"/>
      <c r="HAQ177" s="227"/>
      <c r="HAR177" s="227"/>
      <c r="HAS177" s="227"/>
      <c r="HAT177" s="227"/>
      <c r="HAU177" s="227"/>
      <c r="HAV177" s="227"/>
      <c r="HAW177" s="227"/>
      <c r="HAX177" s="227"/>
      <c r="HAY177" s="227"/>
      <c r="HAZ177" s="227"/>
      <c r="HBA177" s="227"/>
      <c r="HBB177" s="227"/>
      <c r="HBC177" s="227"/>
      <c r="HBD177" s="227"/>
      <c r="HBE177" s="227"/>
      <c r="HBF177" s="227"/>
      <c r="HBG177" s="227"/>
      <c r="HBH177" s="227"/>
      <c r="HBI177" s="227"/>
      <c r="HBJ177" s="227"/>
      <c r="HBK177" s="227"/>
      <c r="HBL177" s="227"/>
      <c r="HBM177" s="227"/>
      <c r="HBN177" s="227"/>
      <c r="HBO177" s="227"/>
      <c r="HBP177" s="227"/>
      <c r="HBQ177" s="227"/>
      <c r="HBR177" s="227"/>
      <c r="HBS177" s="227"/>
      <c r="HBT177" s="227"/>
      <c r="HBU177" s="227"/>
      <c r="HBV177" s="227"/>
      <c r="HBW177" s="227"/>
      <c r="HBX177" s="227"/>
      <c r="HBY177" s="227"/>
      <c r="HBZ177" s="227"/>
      <c r="HCA177" s="227"/>
      <c r="HCB177" s="227"/>
      <c r="HCC177" s="227"/>
      <c r="HCD177" s="227"/>
      <c r="HCE177" s="227"/>
      <c r="HCF177" s="227"/>
      <c r="HCG177" s="227"/>
      <c r="HCH177" s="227"/>
      <c r="HCI177" s="227"/>
      <c r="HCJ177" s="227"/>
      <c r="HCK177" s="227"/>
      <c r="HCL177" s="227"/>
      <c r="HCM177" s="227"/>
      <c r="HCN177" s="227"/>
      <c r="HCO177" s="227"/>
      <c r="HCP177" s="227"/>
      <c r="HCQ177" s="227"/>
      <c r="HCR177" s="227"/>
      <c r="HCS177" s="227"/>
      <c r="HCT177" s="227"/>
      <c r="HCU177" s="227"/>
      <c r="HCV177" s="227"/>
      <c r="HCW177" s="227"/>
      <c r="HCX177" s="227"/>
      <c r="HCY177" s="227"/>
      <c r="HCZ177" s="227"/>
      <c r="HDA177" s="227"/>
      <c r="HDB177" s="227"/>
      <c r="HDC177" s="227"/>
      <c r="HDD177" s="227"/>
      <c r="HDE177" s="227"/>
      <c r="HDF177" s="227"/>
      <c r="HDG177" s="227"/>
      <c r="HDH177" s="227"/>
      <c r="HDI177" s="227"/>
      <c r="HDJ177" s="227"/>
      <c r="HDK177" s="227"/>
      <c r="HDL177" s="227"/>
      <c r="HDM177" s="227"/>
      <c r="HDN177" s="227"/>
      <c r="HDO177" s="227"/>
      <c r="HDP177" s="227"/>
      <c r="HDQ177" s="227"/>
      <c r="HDR177" s="227"/>
      <c r="HDS177" s="227"/>
      <c r="HDT177" s="227"/>
      <c r="HDU177" s="227"/>
      <c r="HDV177" s="227"/>
      <c r="HDW177" s="227"/>
      <c r="HDX177" s="227"/>
      <c r="HDY177" s="227"/>
      <c r="HDZ177" s="227"/>
      <c r="HEA177" s="227"/>
      <c r="HEB177" s="227"/>
      <c r="HEC177" s="227"/>
      <c r="HED177" s="227"/>
      <c r="HEE177" s="227"/>
      <c r="HEF177" s="227"/>
      <c r="HEG177" s="227"/>
      <c r="HEH177" s="227"/>
      <c r="HEI177" s="227"/>
      <c r="HEJ177" s="227"/>
      <c r="HEK177" s="227"/>
      <c r="HEL177" s="227"/>
      <c r="HEM177" s="227"/>
      <c r="HEN177" s="227"/>
      <c r="HEO177" s="227"/>
      <c r="HEP177" s="227"/>
      <c r="HEQ177" s="227"/>
      <c r="HER177" s="227"/>
      <c r="HES177" s="227"/>
      <c r="HET177" s="227"/>
      <c r="HEU177" s="227"/>
      <c r="HEV177" s="227"/>
      <c r="HEW177" s="227"/>
      <c r="HEX177" s="227"/>
      <c r="HEY177" s="227"/>
      <c r="HEZ177" s="227"/>
      <c r="HFA177" s="227"/>
      <c r="HFB177" s="227"/>
      <c r="HFC177" s="227"/>
      <c r="HFD177" s="227"/>
      <c r="HFE177" s="227"/>
      <c r="HFF177" s="227"/>
      <c r="HFG177" s="227"/>
      <c r="HFH177" s="227"/>
      <c r="HFI177" s="227"/>
      <c r="HFJ177" s="227"/>
      <c r="HFK177" s="227"/>
      <c r="HFL177" s="227"/>
      <c r="HFM177" s="227"/>
      <c r="HFN177" s="227"/>
      <c r="HFO177" s="227"/>
      <c r="HFP177" s="227"/>
      <c r="HFQ177" s="227"/>
      <c r="HFR177" s="227"/>
      <c r="HFS177" s="227"/>
      <c r="HFT177" s="227"/>
      <c r="HFU177" s="227"/>
      <c r="HFV177" s="227"/>
      <c r="HFW177" s="227"/>
      <c r="HFX177" s="227"/>
      <c r="HFY177" s="227"/>
      <c r="HFZ177" s="227"/>
      <c r="HGA177" s="227"/>
      <c r="HGB177" s="227"/>
      <c r="HGC177" s="227"/>
      <c r="HGD177" s="227"/>
      <c r="HGE177" s="227"/>
      <c r="HGF177" s="227"/>
      <c r="HGG177" s="227"/>
      <c r="HGH177" s="227"/>
      <c r="HGI177" s="227"/>
      <c r="HGJ177" s="227"/>
      <c r="HGK177" s="227"/>
      <c r="HGL177" s="227"/>
      <c r="HGM177" s="227"/>
      <c r="HGN177" s="227"/>
      <c r="HGO177" s="227"/>
      <c r="HGP177" s="227"/>
      <c r="HGQ177" s="227"/>
      <c r="HGR177" s="227"/>
      <c r="HGS177" s="227"/>
      <c r="HGT177" s="227"/>
      <c r="HGU177" s="227"/>
      <c r="HGV177" s="227"/>
      <c r="HGW177" s="227"/>
      <c r="HGX177" s="227"/>
      <c r="HGY177" s="227"/>
      <c r="HGZ177" s="227"/>
      <c r="HHA177" s="227"/>
      <c r="HHB177" s="227"/>
      <c r="HHC177" s="227"/>
      <c r="HHD177" s="227"/>
      <c r="HHE177" s="227"/>
      <c r="HHF177" s="227"/>
      <c r="HHG177" s="227"/>
      <c r="HHH177" s="227"/>
      <c r="HHI177" s="227"/>
      <c r="HHJ177" s="227"/>
      <c r="HHK177" s="227"/>
      <c r="HHL177" s="227"/>
      <c r="HHM177" s="227"/>
      <c r="HHN177" s="227"/>
      <c r="HHO177" s="227"/>
      <c r="HHP177" s="227"/>
      <c r="HHQ177" s="227"/>
      <c r="HHR177" s="227"/>
      <c r="HHS177" s="227"/>
      <c r="HHT177" s="227"/>
      <c r="HHU177" s="227"/>
      <c r="HHV177" s="227"/>
      <c r="HHW177" s="227"/>
      <c r="HHX177" s="227"/>
      <c r="HHY177" s="227"/>
      <c r="HHZ177" s="227"/>
      <c r="HIA177" s="227"/>
      <c r="HIB177" s="227"/>
      <c r="HIC177" s="227"/>
      <c r="HID177" s="227"/>
      <c r="HIE177" s="227"/>
      <c r="HIF177" s="227"/>
      <c r="HIG177" s="227"/>
      <c r="HIH177" s="227"/>
      <c r="HII177" s="227"/>
      <c r="HIJ177" s="227"/>
      <c r="HIK177" s="227"/>
      <c r="HIL177" s="227"/>
      <c r="HIM177" s="227"/>
      <c r="HIN177" s="227"/>
      <c r="HIO177" s="227"/>
      <c r="HIP177" s="227"/>
      <c r="HIQ177" s="227"/>
      <c r="HIR177" s="227"/>
      <c r="HIS177" s="227"/>
      <c r="HIT177" s="227"/>
      <c r="HIU177" s="227"/>
      <c r="HIV177" s="227"/>
      <c r="HIW177" s="227"/>
      <c r="HIX177" s="227"/>
      <c r="HIY177" s="227"/>
      <c r="HIZ177" s="227"/>
      <c r="HJA177" s="227"/>
      <c r="HJB177" s="227"/>
      <c r="HJC177" s="227"/>
      <c r="HJD177" s="227"/>
      <c r="HJE177" s="227"/>
      <c r="HJF177" s="227"/>
      <c r="HJG177" s="227"/>
      <c r="HJH177" s="227"/>
      <c r="HJI177" s="227"/>
      <c r="HJJ177" s="227"/>
      <c r="HJK177" s="227"/>
      <c r="HJL177" s="227"/>
      <c r="HJM177" s="227"/>
      <c r="HJN177" s="227"/>
      <c r="HJO177" s="227"/>
      <c r="HJP177" s="227"/>
      <c r="HJQ177" s="227"/>
      <c r="HJR177" s="227"/>
      <c r="HJS177" s="227"/>
      <c r="HJT177" s="227"/>
      <c r="HJU177" s="227"/>
      <c r="HJV177" s="227"/>
      <c r="HJW177" s="227"/>
      <c r="HJX177" s="227"/>
      <c r="HJY177" s="227"/>
      <c r="HJZ177" s="227"/>
      <c r="HKA177" s="227"/>
      <c r="HKB177" s="227"/>
      <c r="HKC177" s="227"/>
      <c r="HKD177" s="227"/>
      <c r="HKE177" s="227"/>
      <c r="HKF177" s="227"/>
      <c r="HKG177" s="227"/>
      <c r="HKH177" s="227"/>
      <c r="HKI177" s="227"/>
      <c r="HKJ177" s="227"/>
      <c r="HKK177" s="227"/>
      <c r="HKL177" s="227"/>
      <c r="HKM177" s="227"/>
      <c r="HKN177" s="227"/>
      <c r="HKO177" s="227"/>
      <c r="HKP177" s="227"/>
      <c r="HKQ177" s="227"/>
      <c r="HKR177" s="227"/>
      <c r="HKS177" s="227"/>
      <c r="HKT177" s="227"/>
      <c r="HKU177" s="227"/>
      <c r="HKV177" s="227"/>
      <c r="HKW177" s="227"/>
      <c r="HKX177" s="227"/>
      <c r="HKY177" s="227"/>
      <c r="HKZ177" s="227"/>
      <c r="HLA177" s="227"/>
      <c r="HLB177" s="227"/>
      <c r="HLC177" s="227"/>
      <c r="HLD177" s="227"/>
      <c r="HLE177" s="227"/>
      <c r="HLF177" s="227"/>
      <c r="HLG177" s="227"/>
      <c r="HLH177" s="227"/>
      <c r="HLI177" s="227"/>
      <c r="HLJ177" s="227"/>
      <c r="HLK177" s="227"/>
      <c r="HLL177" s="227"/>
      <c r="HLM177" s="227"/>
      <c r="HLN177" s="227"/>
      <c r="HLO177" s="227"/>
      <c r="HLP177" s="227"/>
      <c r="HLQ177" s="227"/>
      <c r="HLR177" s="227"/>
      <c r="HLS177" s="227"/>
      <c r="HLT177" s="227"/>
      <c r="HLU177" s="227"/>
      <c r="HLV177" s="227"/>
      <c r="HLW177" s="227"/>
      <c r="HLX177" s="227"/>
      <c r="HLY177" s="227"/>
      <c r="HLZ177" s="227"/>
      <c r="HMA177" s="227"/>
      <c r="HMB177" s="227"/>
      <c r="HMC177" s="227"/>
      <c r="HMD177" s="227"/>
      <c r="HME177" s="227"/>
      <c r="HMF177" s="227"/>
      <c r="HMG177" s="227"/>
      <c r="HMH177" s="227"/>
      <c r="HMI177" s="227"/>
      <c r="HMJ177" s="227"/>
      <c r="HMK177" s="227"/>
      <c r="HML177" s="227"/>
      <c r="HMM177" s="227"/>
      <c r="HMN177" s="227"/>
      <c r="HMO177" s="227"/>
      <c r="HMP177" s="227"/>
      <c r="HMQ177" s="227"/>
      <c r="HMR177" s="227"/>
      <c r="HMS177" s="227"/>
      <c r="HMT177" s="227"/>
      <c r="HMU177" s="227"/>
      <c r="HMV177" s="227"/>
      <c r="HMW177" s="227"/>
      <c r="HMX177" s="227"/>
      <c r="HMY177" s="227"/>
      <c r="HMZ177" s="227"/>
      <c r="HNA177" s="227"/>
      <c r="HNB177" s="227"/>
      <c r="HNC177" s="227"/>
      <c r="HND177" s="227"/>
      <c r="HNE177" s="227"/>
      <c r="HNF177" s="227"/>
      <c r="HNG177" s="227"/>
      <c r="HNH177" s="227"/>
      <c r="HNI177" s="227"/>
      <c r="HNJ177" s="227"/>
      <c r="HNK177" s="227"/>
      <c r="HNL177" s="227"/>
      <c r="HNM177" s="227"/>
      <c r="HNN177" s="227"/>
      <c r="HNO177" s="227"/>
      <c r="HNP177" s="227"/>
      <c r="HNQ177" s="227"/>
      <c r="HNR177" s="227"/>
      <c r="HNS177" s="227"/>
      <c r="HNT177" s="227"/>
      <c r="HNU177" s="227"/>
      <c r="HNV177" s="227"/>
      <c r="HNW177" s="227"/>
      <c r="HNX177" s="227"/>
      <c r="HNY177" s="227"/>
      <c r="HNZ177" s="227"/>
      <c r="HOA177" s="227"/>
      <c r="HOB177" s="227"/>
      <c r="HOC177" s="227"/>
      <c r="HOD177" s="227"/>
      <c r="HOE177" s="227"/>
      <c r="HOF177" s="227"/>
      <c r="HOG177" s="227"/>
      <c r="HOH177" s="227"/>
      <c r="HOI177" s="227"/>
      <c r="HOJ177" s="227"/>
      <c r="HOK177" s="227"/>
      <c r="HOL177" s="227"/>
      <c r="HOM177" s="227"/>
      <c r="HON177" s="227"/>
      <c r="HOO177" s="227"/>
      <c r="HOP177" s="227"/>
      <c r="HOQ177" s="227"/>
      <c r="HOR177" s="227"/>
      <c r="HOS177" s="227"/>
      <c r="HOT177" s="227"/>
      <c r="HOU177" s="227"/>
      <c r="HOV177" s="227"/>
      <c r="HOW177" s="227"/>
      <c r="HOX177" s="227"/>
      <c r="HOY177" s="227"/>
      <c r="HOZ177" s="227"/>
      <c r="HPA177" s="227"/>
      <c r="HPB177" s="227"/>
      <c r="HPC177" s="227"/>
      <c r="HPD177" s="227"/>
      <c r="HPE177" s="227"/>
      <c r="HPF177" s="227"/>
      <c r="HPG177" s="227"/>
      <c r="HPH177" s="227"/>
      <c r="HPI177" s="227"/>
      <c r="HPJ177" s="227"/>
      <c r="HPK177" s="227"/>
      <c r="HPL177" s="227"/>
      <c r="HPM177" s="227"/>
      <c r="HPN177" s="227"/>
      <c r="HPO177" s="227"/>
      <c r="HPP177" s="227"/>
      <c r="HPQ177" s="227"/>
      <c r="HPR177" s="227"/>
      <c r="HPS177" s="227"/>
      <c r="HPT177" s="227"/>
      <c r="HPU177" s="227"/>
      <c r="HPV177" s="227"/>
      <c r="HPW177" s="227"/>
      <c r="HPX177" s="227"/>
      <c r="HPY177" s="227"/>
      <c r="HPZ177" s="227"/>
      <c r="HQA177" s="227"/>
      <c r="HQB177" s="227"/>
      <c r="HQC177" s="227"/>
      <c r="HQD177" s="227"/>
      <c r="HQE177" s="227"/>
      <c r="HQF177" s="227"/>
      <c r="HQG177" s="227"/>
      <c r="HQH177" s="227"/>
      <c r="HQI177" s="227"/>
      <c r="HQJ177" s="227"/>
      <c r="HQK177" s="227"/>
      <c r="HQL177" s="227"/>
      <c r="HQM177" s="227"/>
      <c r="HQN177" s="227"/>
      <c r="HQO177" s="227"/>
      <c r="HQP177" s="227"/>
      <c r="HQQ177" s="227"/>
      <c r="HQR177" s="227"/>
      <c r="HQS177" s="227"/>
      <c r="HQT177" s="227"/>
      <c r="HQU177" s="227"/>
      <c r="HQV177" s="227"/>
      <c r="HQW177" s="227"/>
      <c r="HQX177" s="227"/>
      <c r="HQY177" s="227"/>
      <c r="HQZ177" s="227"/>
      <c r="HRA177" s="227"/>
      <c r="HRB177" s="227"/>
      <c r="HRC177" s="227"/>
      <c r="HRD177" s="227"/>
      <c r="HRE177" s="227"/>
      <c r="HRF177" s="227"/>
      <c r="HRG177" s="227"/>
      <c r="HRH177" s="227"/>
      <c r="HRI177" s="227"/>
      <c r="HRJ177" s="227"/>
      <c r="HRK177" s="227"/>
      <c r="HRL177" s="227"/>
      <c r="HRM177" s="227"/>
      <c r="HRN177" s="227"/>
      <c r="HRO177" s="227"/>
      <c r="HRP177" s="227"/>
      <c r="HRQ177" s="227"/>
      <c r="HRR177" s="227"/>
      <c r="HRS177" s="227"/>
      <c r="HRT177" s="227"/>
      <c r="HRU177" s="227"/>
      <c r="HRV177" s="227"/>
      <c r="HRW177" s="227"/>
      <c r="HRX177" s="227"/>
      <c r="HRY177" s="227"/>
      <c r="HRZ177" s="227"/>
      <c r="HSA177" s="227"/>
      <c r="HSB177" s="227"/>
      <c r="HSC177" s="227"/>
      <c r="HSD177" s="227"/>
      <c r="HSE177" s="227"/>
      <c r="HSF177" s="227"/>
      <c r="HSG177" s="227"/>
      <c r="HSH177" s="227"/>
      <c r="HSI177" s="227"/>
      <c r="HSJ177" s="227"/>
      <c r="HSK177" s="227"/>
      <c r="HSL177" s="227"/>
      <c r="HSM177" s="227"/>
      <c r="HSN177" s="227"/>
      <c r="HSO177" s="227"/>
      <c r="HSP177" s="227"/>
      <c r="HSQ177" s="227"/>
      <c r="HSR177" s="227"/>
      <c r="HSS177" s="227"/>
      <c r="HST177" s="227"/>
      <c r="HSU177" s="227"/>
      <c r="HSV177" s="227"/>
      <c r="HSW177" s="227"/>
      <c r="HSX177" s="227"/>
      <c r="HSY177" s="227"/>
      <c r="HSZ177" s="227"/>
      <c r="HTA177" s="227"/>
      <c r="HTB177" s="227"/>
      <c r="HTC177" s="227"/>
      <c r="HTD177" s="227"/>
      <c r="HTE177" s="227"/>
      <c r="HTF177" s="227"/>
      <c r="HTG177" s="227"/>
      <c r="HTH177" s="227"/>
      <c r="HTI177" s="227"/>
      <c r="HTJ177" s="227"/>
      <c r="HTK177" s="227"/>
      <c r="HTL177" s="227"/>
      <c r="HTM177" s="227"/>
      <c r="HTN177" s="227"/>
      <c r="HTO177" s="227"/>
      <c r="HTP177" s="227"/>
      <c r="HTQ177" s="227"/>
      <c r="HTR177" s="227"/>
      <c r="HTS177" s="227"/>
      <c r="HTT177" s="227"/>
      <c r="HTU177" s="227"/>
      <c r="HTV177" s="227"/>
      <c r="HTW177" s="227"/>
      <c r="HTX177" s="227"/>
      <c r="HTY177" s="227"/>
      <c r="HTZ177" s="227"/>
      <c r="HUA177" s="227"/>
      <c r="HUB177" s="227"/>
      <c r="HUC177" s="227"/>
      <c r="HUD177" s="227"/>
      <c r="HUE177" s="227"/>
      <c r="HUF177" s="227"/>
      <c r="HUG177" s="227"/>
      <c r="HUH177" s="227"/>
      <c r="HUI177" s="227"/>
      <c r="HUJ177" s="227"/>
      <c r="HUK177" s="227"/>
      <c r="HUL177" s="227"/>
      <c r="HUM177" s="227"/>
      <c r="HUN177" s="227"/>
      <c r="HUO177" s="227"/>
      <c r="HUP177" s="227"/>
      <c r="HUQ177" s="227"/>
      <c r="HUR177" s="227"/>
      <c r="HUS177" s="227"/>
      <c r="HUT177" s="227"/>
      <c r="HUU177" s="227"/>
      <c r="HUV177" s="227"/>
      <c r="HUW177" s="227"/>
      <c r="HUX177" s="227"/>
      <c r="HUY177" s="227"/>
      <c r="HUZ177" s="227"/>
      <c r="HVA177" s="227"/>
      <c r="HVB177" s="227"/>
      <c r="HVC177" s="227"/>
      <c r="HVD177" s="227"/>
      <c r="HVE177" s="227"/>
      <c r="HVF177" s="227"/>
      <c r="HVG177" s="227"/>
      <c r="HVH177" s="227"/>
      <c r="HVI177" s="227"/>
      <c r="HVJ177" s="227"/>
      <c r="HVK177" s="227"/>
      <c r="HVL177" s="227"/>
      <c r="HVM177" s="227"/>
      <c r="HVN177" s="227"/>
      <c r="HVO177" s="227"/>
      <c r="HVP177" s="227"/>
      <c r="HVQ177" s="227"/>
      <c r="HVR177" s="227"/>
      <c r="HVS177" s="227"/>
      <c r="HVT177" s="227"/>
      <c r="HVU177" s="227"/>
      <c r="HVV177" s="227"/>
      <c r="HVW177" s="227"/>
      <c r="HVX177" s="227"/>
      <c r="HVY177" s="227"/>
      <c r="HVZ177" s="227"/>
      <c r="HWA177" s="227"/>
      <c r="HWB177" s="227"/>
      <c r="HWC177" s="227"/>
      <c r="HWD177" s="227"/>
      <c r="HWE177" s="227"/>
      <c r="HWF177" s="227"/>
      <c r="HWG177" s="227"/>
      <c r="HWH177" s="227"/>
      <c r="HWI177" s="227"/>
      <c r="HWJ177" s="227"/>
      <c r="HWK177" s="227"/>
      <c r="HWL177" s="227"/>
      <c r="HWM177" s="227"/>
      <c r="HWN177" s="227"/>
      <c r="HWO177" s="227"/>
      <c r="HWP177" s="227"/>
      <c r="HWQ177" s="227"/>
      <c r="HWR177" s="227"/>
      <c r="HWS177" s="227"/>
      <c r="HWT177" s="227"/>
      <c r="HWU177" s="227"/>
      <c r="HWV177" s="227"/>
      <c r="HWW177" s="227"/>
      <c r="HWX177" s="227"/>
      <c r="HWY177" s="227"/>
      <c r="HWZ177" s="227"/>
      <c r="HXA177" s="227"/>
      <c r="HXB177" s="227"/>
      <c r="HXC177" s="227"/>
      <c r="HXD177" s="227"/>
      <c r="HXE177" s="227"/>
      <c r="HXF177" s="227"/>
      <c r="HXG177" s="227"/>
      <c r="HXH177" s="227"/>
      <c r="HXI177" s="227"/>
      <c r="HXJ177" s="227"/>
      <c r="HXK177" s="227"/>
      <c r="HXL177" s="227"/>
      <c r="HXM177" s="227"/>
      <c r="HXN177" s="227"/>
      <c r="HXO177" s="227"/>
      <c r="HXP177" s="227"/>
      <c r="HXQ177" s="227"/>
      <c r="HXR177" s="227"/>
      <c r="HXS177" s="227"/>
      <c r="HXT177" s="227"/>
      <c r="HXU177" s="227"/>
      <c r="HXV177" s="227"/>
      <c r="HXW177" s="227"/>
      <c r="HXX177" s="227"/>
      <c r="HXY177" s="227"/>
      <c r="HXZ177" s="227"/>
      <c r="HYA177" s="227"/>
      <c r="HYB177" s="227"/>
      <c r="HYC177" s="227"/>
      <c r="HYD177" s="227"/>
      <c r="HYE177" s="227"/>
      <c r="HYF177" s="227"/>
      <c r="HYG177" s="227"/>
      <c r="HYH177" s="227"/>
      <c r="HYI177" s="227"/>
      <c r="HYJ177" s="227"/>
      <c r="HYK177" s="227"/>
      <c r="HYL177" s="227"/>
      <c r="HYM177" s="227"/>
      <c r="HYN177" s="227"/>
      <c r="HYO177" s="227"/>
      <c r="HYP177" s="227"/>
      <c r="HYQ177" s="227"/>
      <c r="HYR177" s="227"/>
      <c r="HYS177" s="227"/>
      <c r="HYT177" s="227"/>
      <c r="HYU177" s="227"/>
      <c r="HYV177" s="227"/>
      <c r="HYW177" s="227"/>
      <c r="HYX177" s="227"/>
      <c r="HYY177" s="227"/>
      <c r="HYZ177" s="227"/>
      <c r="HZA177" s="227"/>
      <c r="HZB177" s="227"/>
      <c r="HZC177" s="227"/>
      <c r="HZD177" s="227"/>
      <c r="HZE177" s="227"/>
      <c r="HZF177" s="227"/>
      <c r="HZG177" s="227"/>
      <c r="HZH177" s="227"/>
      <c r="HZI177" s="227"/>
      <c r="HZJ177" s="227"/>
      <c r="HZK177" s="227"/>
      <c r="HZL177" s="227"/>
      <c r="HZM177" s="227"/>
      <c r="HZN177" s="227"/>
      <c r="HZO177" s="227"/>
      <c r="HZP177" s="227"/>
      <c r="HZQ177" s="227"/>
      <c r="HZR177" s="227"/>
      <c r="HZS177" s="227"/>
      <c r="HZT177" s="227"/>
      <c r="HZU177" s="227"/>
      <c r="HZV177" s="227"/>
      <c r="HZW177" s="227"/>
      <c r="HZX177" s="227"/>
      <c r="HZY177" s="227"/>
      <c r="HZZ177" s="227"/>
      <c r="IAA177" s="227"/>
      <c r="IAB177" s="227"/>
      <c r="IAC177" s="227"/>
      <c r="IAD177" s="227"/>
      <c r="IAE177" s="227"/>
      <c r="IAF177" s="227"/>
      <c r="IAG177" s="227"/>
      <c r="IAH177" s="227"/>
      <c r="IAI177" s="227"/>
      <c r="IAJ177" s="227"/>
      <c r="IAK177" s="227"/>
      <c r="IAL177" s="227"/>
      <c r="IAM177" s="227"/>
      <c r="IAN177" s="227"/>
      <c r="IAO177" s="227"/>
      <c r="IAP177" s="227"/>
      <c r="IAQ177" s="227"/>
      <c r="IAR177" s="227"/>
      <c r="IAS177" s="227"/>
      <c r="IAT177" s="227"/>
      <c r="IAU177" s="227"/>
      <c r="IAV177" s="227"/>
      <c r="IAW177" s="227"/>
      <c r="IAX177" s="227"/>
      <c r="IAY177" s="227"/>
      <c r="IAZ177" s="227"/>
      <c r="IBA177" s="227"/>
      <c r="IBB177" s="227"/>
      <c r="IBC177" s="227"/>
      <c r="IBD177" s="227"/>
      <c r="IBE177" s="227"/>
      <c r="IBF177" s="227"/>
      <c r="IBG177" s="227"/>
      <c r="IBH177" s="227"/>
      <c r="IBI177" s="227"/>
      <c r="IBJ177" s="227"/>
      <c r="IBK177" s="227"/>
      <c r="IBL177" s="227"/>
      <c r="IBM177" s="227"/>
      <c r="IBN177" s="227"/>
      <c r="IBO177" s="227"/>
      <c r="IBP177" s="227"/>
      <c r="IBQ177" s="227"/>
      <c r="IBR177" s="227"/>
      <c r="IBS177" s="227"/>
      <c r="IBT177" s="227"/>
      <c r="IBU177" s="227"/>
      <c r="IBV177" s="227"/>
      <c r="IBW177" s="227"/>
      <c r="IBX177" s="227"/>
      <c r="IBY177" s="227"/>
      <c r="IBZ177" s="227"/>
      <c r="ICA177" s="227"/>
      <c r="ICB177" s="227"/>
      <c r="ICC177" s="227"/>
      <c r="ICD177" s="227"/>
      <c r="ICE177" s="227"/>
      <c r="ICF177" s="227"/>
      <c r="ICG177" s="227"/>
      <c r="ICH177" s="227"/>
      <c r="ICI177" s="227"/>
      <c r="ICJ177" s="227"/>
      <c r="ICK177" s="227"/>
      <c r="ICL177" s="227"/>
      <c r="ICM177" s="227"/>
      <c r="ICN177" s="227"/>
      <c r="ICO177" s="227"/>
      <c r="ICP177" s="227"/>
      <c r="ICQ177" s="227"/>
      <c r="ICR177" s="227"/>
      <c r="ICS177" s="227"/>
      <c r="ICT177" s="227"/>
      <c r="ICU177" s="227"/>
      <c r="ICV177" s="227"/>
      <c r="ICW177" s="227"/>
      <c r="ICX177" s="227"/>
      <c r="ICY177" s="227"/>
      <c r="ICZ177" s="227"/>
      <c r="IDA177" s="227"/>
      <c r="IDB177" s="227"/>
      <c r="IDC177" s="227"/>
      <c r="IDD177" s="227"/>
      <c r="IDE177" s="227"/>
      <c r="IDF177" s="227"/>
      <c r="IDG177" s="227"/>
      <c r="IDH177" s="227"/>
      <c r="IDI177" s="227"/>
      <c r="IDJ177" s="227"/>
      <c r="IDK177" s="227"/>
      <c r="IDL177" s="227"/>
      <c r="IDM177" s="227"/>
      <c r="IDN177" s="227"/>
      <c r="IDO177" s="227"/>
      <c r="IDP177" s="227"/>
      <c r="IDQ177" s="227"/>
      <c r="IDR177" s="227"/>
      <c r="IDS177" s="227"/>
      <c r="IDT177" s="227"/>
      <c r="IDU177" s="227"/>
      <c r="IDV177" s="227"/>
      <c r="IDW177" s="227"/>
      <c r="IDX177" s="227"/>
      <c r="IDY177" s="227"/>
      <c r="IDZ177" s="227"/>
      <c r="IEA177" s="227"/>
      <c r="IEB177" s="227"/>
      <c r="IEC177" s="227"/>
      <c r="IED177" s="227"/>
      <c r="IEE177" s="227"/>
      <c r="IEF177" s="227"/>
      <c r="IEG177" s="227"/>
      <c r="IEH177" s="227"/>
      <c r="IEI177" s="227"/>
      <c r="IEJ177" s="227"/>
      <c r="IEK177" s="227"/>
      <c r="IEL177" s="227"/>
      <c r="IEM177" s="227"/>
      <c r="IEN177" s="227"/>
      <c r="IEO177" s="227"/>
      <c r="IEP177" s="227"/>
      <c r="IEQ177" s="227"/>
      <c r="IER177" s="227"/>
      <c r="IES177" s="227"/>
      <c r="IET177" s="227"/>
      <c r="IEU177" s="227"/>
      <c r="IEV177" s="227"/>
      <c r="IEW177" s="227"/>
      <c r="IEX177" s="227"/>
      <c r="IEY177" s="227"/>
      <c r="IEZ177" s="227"/>
      <c r="IFA177" s="227"/>
      <c r="IFB177" s="227"/>
      <c r="IFC177" s="227"/>
      <c r="IFD177" s="227"/>
      <c r="IFE177" s="227"/>
      <c r="IFF177" s="227"/>
      <c r="IFG177" s="227"/>
      <c r="IFH177" s="227"/>
      <c r="IFI177" s="227"/>
      <c r="IFJ177" s="227"/>
      <c r="IFK177" s="227"/>
      <c r="IFL177" s="227"/>
      <c r="IFM177" s="227"/>
      <c r="IFN177" s="227"/>
      <c r="IFO177" s="227"/>
      <c r="IFP177" s="227"/>
      <c r="IFQ177" s="227"/>
      <c r="IFR177" s="227"/>
      <c r="IFS177" s="227"/>
      <c r="IFT177" s="227"/>
      <c r="IFU177" s="227"/>
      <c r="IFV177" s="227"/>
      <c r="IFW177" s="227"/>
      <c r="IFX177" s="227"/>
      <c r="IFY177" s="227"/>
      <c r="IFZ177" s="227"/>
      <c r="IGA177" s="227"/>
      <c r="IGB177" s="227"/>
      <c r="IGC177" s="227"/>
      <c r="IGD177" s="227"/>
      <c r="IGE177" s="227"/>
      <c r="IGF177" s="227"/>
      <c r="IGG177" s="227"/>
      <c r="IGH177" s="227"/>
      <c r="IGI177" s="227"/>
      <c r="IGJ177" s="227"/>
      <c r="IGK177" s="227"/>
      <c r="IGL177" s="227"/>
      <c r="IGM177" s="227"/>
      <c r="IGN177" s="227"/>
      <c r="IGO177" s="227"/>
      <c r="IGP177" s="227"/>
      <c r="IGQ177" s="227"/>
      <c r="IGR177" s="227"/>
      <c r="IGS177" s="227"/>
      <c r="IGT177" s="227"/>
      <c r="IGU177" s="227"/>
      <c r="IGV177" s="227"/>
      <c r="IGW177" s="227"/>
      <c r="IGX177" s="227"/>
      <c r="IGY177" s="227"/>
      <c r="IGZ177" s="227"/>
      <c r="IHA177" s="227"/>
      <c r="IHB177" s="227"/>
      <c r="IHC177" s="227"/>
      <c r="IHD177" s="227"/>
      <c r="IHE177" s="227"/>
      <c r="IHF177" s="227"/>
      <c r="IHG177" s="227"/>
      <c r="IHH177" s="227"/>
      <c r="IHI177" s="227"/>
      <c r="IHJ177" s="227"/>
      <c r="IHK177" s="227"/>
      <c r="IHL177" s="227"/>
      <c r="IHM177" s="227"/>
      <c r="IHN177" s="227"/>
      <c r="IHO177" s="227"/>
      <c r="IHP177" s="227"/>
      <c r="IHQ177" s="227"/>
      <c r="IHR177" s="227"/>
      <c r="IHS177" s="227"/>
      <c r="IHT177" s="227"/>
      <c r="IHU177" s="227"/>
      <c r="IHV177" s="227"/>
      <c r="IHW177" s="227"/>
      <c r="IHX177" s="227"/>
      <c r="IHY177" s="227"/>
      <c r="IHZ177" s="227"/>
      <c r="IIA177" s="227"/>
      <c r="IIB177" s="227"/>
      <c r="IIC177" s="227"/>
      <c r="IID177" s="227"/>
      <c r="IIE177" s="227"/>
      <c r="IIF177" s="227"/>
      <c r="IIG177" s="227"/>
      <c r="IIH177" s="227"/>
      <c r="III177" s="227"/>
      <c r="IIJ177" s="227"/>
      <c r="IIK177" s="227"/>
      <c r="IIL177" s="227"/>
      <c r="IIM177" s="227"/>
      <c r="IIN177" s="227"/>
      <c r="IIO177" s="227"/>
      <c r="IIP177" s="227"/>
      <c r="IIQ177" s="227"/>
      <c r="IIR177" s="227"/>
      <c r="IIS177" s="227"/>
      <c r="IIT177" s="227"/>
      <c r="IIU177" s="227"/>
      <c r="IIV177" s="227"/>
      <c r="IIW177" s="227"/>
      <c r="IIX177" s="227"/>
      <c r="IIY177" s="227"/>
      <c r="IIZ177" s="227"/>
      <c r="IJA177" s="227"/>
      <c r="IJB177" s="227"/>
      <c r="IJC177" s="227"/>
      <c r="IJD177" s="227"/>
      <c r="IJE177" s="227"/>
      <c r="IJF177" s="227"/>
      <c r="IJG177" s="227"/>
      <c r="IJH177" s="227"/>
      <c r="IJI177" s="227"/>
      <c r="IJJ177" s="227"/>
      <c r="IJK177" s="227"/>
      <c r="IJL177" s="227"/>
      <c r="IJM177" s="227"/>
      <c r="IJN177" s="227"/>
      <c r="IJO177" s="227"/>
      <c r="IJP177" s="227"/>
      <c r="IJQ177" s="227"/>
      <c r="IJR177" s="227"/>
      <c r="IJS177" s="227"/>
      <c r="IJT177" s="227"/>
      <c r="IJU177" s="227"/>
      <c r="IJV177" s="227"/>
      <c r="IJW177" s="227"/>
      <c r="IJX177" s="227"/>
      <c r="IJY177" s="227"/>
      <c r="IJZ177" s="227"/>
      <c r="IKA177" s="227"/>
      <c r="IKB177" s="227"/>
      <c r="IKC177" s="227"/>
      <c r="IKD177" s="227"/>
      <c r="IKE177" s="227"/>
      <c r="IKF177" s="227"/>
      <c r="IKG177" s="227"/>
      <c r="IKH177" s="227"/>
      <c r="IKI177" s="227"/>
      <c r="IKJ177" s="227"/>
      <c r="IKK177" s="227"/>
      <c r="IKL177" s="227"/>
      <c r="IKM177" s="227"/>
      <c r="IKN177" s="227"/>
      <c r="IKO177" s="227"/>
      <c r="IKP177" s="227"/>
      <c r="IKQ177" s="227"/>
      <c r="IKR177" s="227"/>
      <c r="IKS177" s="227"/>
      <c r="IKT177" s="227"/>
      <c r="IKU177" s="227"/>
      <c r="IKV177" s="227"/>
      <c r="IKW177" s="227"/>
      <c r="IKX177" s="227"/>
      <c r="IKY177" s="227"/>
      <c r="IKZ177" s="227"/>
      <c r="ILA177" s="227"/>
      <c r="ILB177" s="227"/>
      <c r="ILC177" s="227"/>
      <c r="ILD177" s="227"/>
      <c r="ILE177" s="227"/>
      <c r="ILF177" s="227"/>
      <c r="ILG177" s="227"/>
      <c r="ILH177" s="227"/>
      <c r="ILI177" s="227"/>
      <c r="ILJ177" s="227"/>
      <c r="ILK177" s="227"/>
      <c r="ILL177" s="227"/>
      <c r="ILM177" s="227"/>
      <c r="ILN177" s="227"/>
      <c r="ILO177" s="227"/>
      <c r="ILP177" s="227"/>
      <c r="ILQ177" s="227"/>
      <c r="ILR177" s="227"/>
      <c r="ILS177" s="227"/>
      <c r="ILT177" s="227"/>
      <c r="ILU177" s="227"/>
      <c r="ILV177" s="227"/>
      <c r="ILW177" s="227"/>
      <c r="ILX177" s="227"/>
      <c r="ILY177" s="227"/>
      <c r="ILZ177" s="227"/>
      <c r="IMA177" s="227"/>
      <c r="IMB177" s="227"/>
      <c r="IMC177" s="227"/>
      <c r="IMD177" s="227"/>
      <c r="IME177" s="227"/>
      <c r="IMF177" s="227"/>
      <c r="IMG177" s="227"/>
      <c r="IMH177" s="227"/>
      <c r="IMI177" s="227"/>
      <c r="IMJ177" s="227"/>
      <c r="IMK177" s="227"/>
      <c r="IML177" s="227"/>
      <c r="IMM177" s="227"/>
      <c r="IMN177" s="227"/>
      <c r="IMO177" s="227"/>
      <c r="IMP177" s="227"/>
      <c r="IMQ177" s="227"/>
      <c r="IMR177" s="227"/>
      <c r="IMS177" s="227"/>
      <c r="IMT177" s="227"/>
      <c r="IMU177" s="227"/>
      <c r="IMV177" s="227"/>
      <c r="IMW177" s="227"/>
      <c r="IMX177" s="227"/>
      <c r="IMY177" s="227"/>
      <c r="IMZ177" s="227"/>
      <c r="INA177" s="227"/>
      <c r="INB177" s="227"/>
      <c r="INC177" s="227"/>
      <c r="IND177" s="227"/>
      <c r="INE177" s="227"/>
      <c r="INF177" s="227"/>
      <c r="ING177" s="227"/>
      <c r="INH177" s="227"/>
      <c r="INI177" s="227"/>
      <c r="INJ177" s="227"/>
      <c r="INK177" s="227"/>
      <c r="INL177" s="227"/>
      <c r="INM177" s="227"/>
      <c r="INN177" s="227"/>
      <c r="INO177" s="227"/>
      <c r="INP177" s="227"/>
      <c r="INQ177" s="227"/>
      <c r="INR177" s="227"/>
      <c r="INS177" s="227"/>
      <c r="INT177" s="227"/>
      <c r="INU177" s="227"/>
      <c r="INV177" s="227"/>
      <c r="INW177" s="227"/>
      <c r="INX177" s="227"/>
      <c r="INY177" s="227"/>
      <c r="INZ177" s="227"/>
      <c r="IOA177" s="227"/>
      <c r="IOB177" s="227"/>
      <c r="IOC177" s="227"/>
      <c r="IOD177" s="227"/>
      <c r="IOE177" s="227"/>
      <c r="IOF177" s="227"/>
      <c r="IOG177" s="227"/>
      <c r="IOH177" s="227"/>
      <c r="IOI177" s="227"/>
      <c r="IOJ177" s="227"/>
      <c r="IOK177" s="227"/>
      <c r="IOL177" s="227"/>
      <c r="IOM177" s="227"/>
      <c r="ION177" s="227"/>
      <c r="IOO177" s="227"/>
      <c r="IOP177" s="227"/>
      <c r="IOQ177" s="227"/>
      <c r="IOR177" s="227"/>
      <c r="IOS177" s="227"/>
      <c r="IOT177" s="227"/>
      <c r="IOU177" s="227"/>
      <c r="IOV177" s="227"/>
      <c r="IOW177" s="227"/>
      <c r="IOX177" s="227"/>
      <c r="IOY177" s="227"/>
      <c r="IOZ177" s="227"/>
      <c r="IPA177" s="227"/>
      <c r="IPB177" s="227"/>
      <c r="IPC177" s="227"/>
      <c r="IPD177" s="227"/>
      <c r="IPE177" s="227"/>
      <c r="IPF177" s="227"/>
      <c r="IPG177" s="227"/>
      <c r="IPH177" s="227"/>
      <c r="IPI177" s="227"/>
      <c r="IPJ177" s="227"/>
      <c r="IPK177" s="227"/>
      <c r="IPL177" s="227"/>
      <c r="IPM177" s="227"/>
      <c r="IPN177" s="227"/>
      <c r="IPO177" s="227"/>
      <c r="IPP177" s="227"/>
      <c r="IPQ177" s="227"/>
      <c r="IPR177" s="227"/>
      <c r="IPS177" s="227"/>
      <c r="IPT177" s="227"/>
      <c r="IPU177" s="227"/>
      <c r="IPV177" s="227"/>
      <c r="IPW177" s="227"/>
      <c r="IPX177" s="227"/>
      <c r="IPY177" s="227"/>
      <c r="IPZ177" s="227"/>
      <c r="IQA177" s="227"/>
      <c r="IQB177" s="227"/>
      <c r="IQC177" s="227"/>
      <c r="IQD177" s="227"/>
      <c r="IQE177" s="227"/>
      <c r="IQF177" s="227"/>
      <c r="IQG177" s="227"/>
      <c r="IQH177" s="227"/>
      <c r="IQI177" s="227"/>
      <c r="IQJ177" s="227"/>
      <c r="IQK177" s="227"/>
      <c r="IQL177" s="227"/>
      <c r="IQM177" s="227"/>
      <c r="IQN177" s="227"/>
      <c r="IQO177" s="227"/>
      <c r="IQP177" s="227"/>
      <c r="IQQ177" s="227"/>
      <c r="IQR177" s="227"/>
      <c r="IQS177" s="227"/>
      <c r="IQT177" s="227"/>
      <c r="IQU177" s="227"/>
      <c r="IQV177" s="227"/>
      <c r="IQW177" s="227"/>
      <c r="IQX177" s="227"/>
      <c r="IQY177" s="227"/>
      <c r="IQZ177" s="227"/>
      <c r="IRA177" s="227"/>
      <c r="IRB177" s="227"/>
      <c r="IRC177" s="227"/>
      <c r="IRD177" s="227"/>
      <c r="IRE177" s="227"/>
      <c r="IRF177" s="227"/>
      <c r="IRG177" s="227"/>
      <c r="IRH177" s="227"/>
      <c r="IRI177" s="227"/>
      <c r="IRJ177" s="227"/>
      <c r="IRK177" s="227"/>
      <c r="IRL177" s="227"/>
      <c r="IRM177" s="227"/>
      <c r="IRN177" s="227"/>
      <c r="IRO177" s="227"/>
      <c r="IRP177" s="227"/>
      <c r="IRQ177" s="227"/>
      <c r="IRR177" s="227"/>
      <c r="IRS177" s="227"/>
      <c r="IRT177" s="227"/>
      <c r="IRU177" s="227"/>
      <c r="IRV177" s="227"/>
      <c r="IRW177" s="227"/>
      <c r="IRX177" s="227"/>
      <c r="IRY177" s="227"/>
      <c r="IRZ177" s="227"/>
      <c r="ISA177" s="227"/>
      <c r="ISB177" s="227"/>
      <c r="ISC177" s="227"/>
      <c r="ISD177" s="227"/>
      <c r="ISE177" s="227"/>
      <c r="ISF177" s="227"/>
      <c r="ISG177" s="227"/>
      <c r="ISH177" s="227"/>
      <c r="ISI177" s="227"/>
      <c r="ISJ177" s="227"/>
      <c r="ISK177" s="227"/>
      <c r="ISL177" s="227"/>
      <c r="ISM177" s="227"/>
      <c r="ISN177" s="227"/>
      <c r="ISO177" s="227"/>
      <c r="ISP177" s="227"/>
      <c r="ISQ177" s="227"/>
      <c r="ISR177" s="227"/>
      <c r="ISS177" s="227"/>
      <c r="IST177" s="227"/>
      <c r="ISU177" s="227"/>
      <c r="ISV177" s="227"/>
      <c r="ISW177" s="227"/>
      <c r="ISX177" s="227"/>
      <c r="ISY177" s="227"/>
      <c r="ISZ177" s="227"/>
      <c r="ITA177" s="227"/>
      <c r="ITB177" s="227"/>
      <c r="ITC177" s="227"/>
      <c r="ITD177" s="227"/>
      <c r="ITE177" s="227"/>
      <c r="ITF177" s="227"/>
      <c r="ITG177" s="227"/>
      <c r="ITH177" s="227"/>
      <c r="ITI177" s="227"/>
      <c r="ITJ177" s="227"/>
      <c r="ITK177" s="227"/>
      <c r="ITL177" s="227"/>
      <c r="ITM177" s="227"/>
      <c r="ITN177" s="227"/>
      <c r="ITO177" s="227"/>
      <c r="ITP177" s="227"/>
      <c r="ITQ177" s="227"/>
      <c r="ITR177" s="227"/>
      <c r="ITS177" s="227"/>
      <c r="ITT177" s="227"/>
      <c r="ITU177" s="227"/>
      <c r="ITV177" s="227"/>
      <c r="ITW177" s="227"/>
      <c r="ITX177" s="227"/>
      <c r="ITY177" s="227"/>
      <c r="ITZ177" s="227"/>
      <c r="IUA177" s="227"/>
      <c r="IUB177" s="227"/>
      <c r="IUC177" s="227"/>
      <c r="IUD177" s="227"/>
      <c r="IUE177" s="227"/>
      <c r="IUF177" s="227"/>
      <c r="IUG177" s="227"/>
      <c r="IUH177" s="227"/>
      <c r="IUI177" s="227"/>
      <c r="IUJ177" s="227"/>
      <c r="IUK177" s="227"/>
      <c r="IUL177" s="227"/>
      <c r="IUM177" s="227"/>
      <c r="IUN177" s="227"/>
      <c r="IUO177" s="227"/>
      <c r="IUP177" s="227"/>
      <c r="IUQ177" s="227"/>
      <c r="IUR177" s="227"/>
      <c r="IUS177" s="227"/>
      <c r="IUT177" s="227"/>
      <c r="IUU177" s="227"/>
      <c r="IUV177" s="227"/>
      <c r="IUW177" s="227"/>
      <c r="IUX177" s="227"/>
      <c r="IUY177" s="227"/>
      <c r="IUZ177" s="227"/>
      <c r="IVA177" s="227"/>
      <c r="IVB177" s="227"/>
      <c r="IVC177" s="227"/>
      <c r="IVD177" s="227"/>
      <c r="IVE177" s="227"/>
      <c r="IVF177" s="227"/>
      <c r="IVG177" s="227"/>
      <c r="IVH177" s="227"/>
      <c r="IVI177" s="227"/>
      <c r="IVJ177" s="227"/>
      <c r="IVK177" s="227"/>
      <c r="IVL177" s="227"/>
      <c r="IVM177" s="227"/>
      <c r="IVN177" s="227"/>
      <c r="IVO177" s="227"/>
      <c r="IVP177" s="227"/>
      <c r="IVQ177" s="227"/>
      <c r="IVR177" s="227"/>
      <c r="IVS177" s="227"/>
      <c r="IVT177" s="227"/>
      <c r="IVU177" s="227"/>
      <c r="IVV177" s="227"/>
      <c r="IVW177" s="227"/>
      <c r="IVX177" s="227"/>
      <c r="IVY177" s="227"/>
      <c r="IVZ177" s="227"/>
      <c r="IWA177" s="227"/>
      <c r="IWB177" s="227"/>
      <c r="IWC177" s="227"/>
      <c r="IWD177" s="227"/>
      <c r="IWE177" s="227"/>
      <c r="IWF177" s="227"/>
      <c r="IWG177" s="227"/>
      <c r="IWH177" s="227"/>
      <c r="IWI177" s="227"/>
      <c r="IWJ177" s="227"/>
      <c r="IWK177" s="227"/>
      <c r="IWL177" s="227"/>
      <c r="IWM177" s="227"/>
      <c r="IWN177" s="227"/>
      <c r="IWO177" s="227"/>
      <c r="IWP177" s="227"/>
      <c r="IWQ177" s="227"/>
      <c r="IWR177" s="227"/>
      <c r="IWS177" s="227"/>
      <c r="IWT177" s="227"/>
      <c r="IWU177" s="227"/>
      <c r="IWV177" s="227"/>
      <c r="IWW177" s="227"/>
      <c r="IWX177" s="227"/>
      <c r="IWY177" s="227"/>
      <c r="IWZ177" s="227"/>
      <c r="IXA177" s="227"/>
      <c r="IXB177" s="227"/>
      <c r="IXC177" s="227"/>
      <c r="IXD177" s="227"/>
      <c r="IXE177" s="227"/>
      <c r="IXF177" s="227"/>
      <c r="IXG177" s="227"/>
      <c r="IXH177" s="227"/>
      <c r="IXI177" s="227"/>
      <c r="IXJ177" s="227"/>
      <c r="IXK177" s="227"/>
      <c r="IXL177" s="227"/>
      <c r="IXM177" s="227"/>
      <c r="IXN177" s="227"/>
      <c r="IXO177" s="227"/>
      <c r="IXP177" s="227"/>
      <c r="IXQ177" s="227"/>
      <c r="IXR177" s="227"/>
      <c r="IXS177" s="227"/>
      <c r="IXT177" s="227"/>
      <c r="IXU177" s="227"/>
      <c r="IXV177" s="227"/>
      <c r="IXW177" s="227"/>
      <c r="IXX177" s="227"/>
      <c r="IXY177" s="227"/>
      <c r="IXZ177" s="227"/>
      <c r="IYA177" s="227"/>
      <c r="IYB177" s="227"/>
      <c r="IYC177" s="227"/>
      <c r="IYD177" s="227"/>
      <c r="IYE177" s="227"/>
      <c r="IYF177" s="227"/>
      <c r="IYG177" s="227"/>
      <c r="IYH177" s="227"/>
      <c r="IYI177" s="227"/>
      <c r="IYJ177" s="227"/>
      <c r="IYK177" s="227"/>
      <c r="IYL177" s="227"/>
      <c r="IYM177" s="227"/>
      <c r="IYN177" s="227"/>
      <c r="IYO177" s="227"/>
      <c r="IYP177" s="227"/>
      <c r="IYQ177" s="227"/>
      <c r="IYR177" s="227"/>
      <c r="IYS177" s="227"/>
      <c r="IYT177" s="227"/>
      <c r="IYU177" s="227"/>
      <c r="IYV177" s="227"/>
      <c r="IYW177" s="227"/>
      <c r="IYX177" s="227"/>
      <c r="IYY177" s="227"/>
      <c r="IYZ177" s="227"/>
      <c r="IZA177" s="227"/>
      <c r="IZB177" s="227"/>
      <c r="IZC177" s="227"/>
      <c r="IZD177" s="227"/>
      <c r="IZE177" s="227"/>
      <c r="IZF177" s="227"/>
      <c r="IZG177" s="227"/>
      <c r="IZH177" s="227"/>
      <c r="IZI177" s="227"/>
      <c r="IZJ177" s="227"/>
      <c r="IZK177" s="227"/>
      <c r="IZL177" s="227"/>
      <c r="IZM177" s="227"/>
      <c r="IZN177" s="227"/>
      <c r="IZO177" s="227"/>
      <c r="IZP177" s="227"/>
      <c r="IZQ177" s="227"/>
      <c r="IZR177" s="227"/>
      <c r="IZS177" s="227"/>
      <c r="IZT177" s="227"/>
      <c r="IZU177" s="227"/>
      <c r="IZV177" s="227"/>
      <c r="IZW177" s="227"/>
      <c r="IZX177" s="227"/>
      <c r="IZY177" s="227"/>
      <c r="IZZ177" s="227"/>
      <c r="JAA177" s="227"/>
      <c r="JAB177" s="227"/>
      <c r="JAC177" s="227"/>
      <c r="JAD177" s="227"/>
      <c r="JAE177" s="227"/>
      <c r="JAF177" s="227"/>
      <c r="JAG177" s="227"/>
      <c r="JAH177" s="227"/>
      <c r="JAI177" s="227"/>
      <c r="JAJ177" s="227"/>
      <c r="JAK177" s="227"/>
      <c r="JAL177" s="227"/>
      <c r="JAM177" s="227"/>
      <c r="JAN177" s="227"/>
      <c r="JAO177" s="227"/>
      <c r="JAP177" s="227"/>
      <c r="JAQ177" s="227"/>
      <c r="JAR177" s="227"/>
      <c r="JAS177" s="227"/>
      <c r="JAT177" s="227"/>
      <c r="JAU177" s="227"/>
      <c r="JAV177" s="227"/>
      <c r="JAW177" s="227"/>
      <c r="JAX177" s="227"/>
      <c r="JAY177" s="227"/>
      <c r="JAZ177" s="227"/>
      <c r="JBA177" s="227"/>
      <c r="JBB177" s="227"/>
      <c r="JBC177" s="227"/>
      <c r="JBD177" s="227"/>
      <c r="JBE177" s="227"/>
      <c r="JBF177" s="227"/>
      <c r="JBG177" s="227"/>
      <c r="JBH177" s="227"/>
      <c r="JBI177" s="227"/>
      <c r="JBJ177" s="227"/>
      <c r="JBK177" s="227"/>
      <c r="JBL177" s="227"/>
      <c r="JBM177" s="227"/>
      <c r="JBN177" s="227"/>
      <c r="JBO177" s="227"/>
      <c r="JBP177" s="227"/>
      <c r="JBQ177" s="227"/>
      <c r="JBR177" s="227"/>
      <c r="JBS177" s="227"/>
      <c r="JBT177" s="227"/>
      <c r="JBU177" s="227"/>
      <c r="JBV177" s="227"/>
      <c r="JBW177" s="227"/>
      <c r="JBX177" s="227"/>
      <c r="JBY177" s="227"/>
      <c r="JBZ177" s="227"/>
      <c r="JCA177" s="227"/>
      <c r="JCB177" s="227"/>
      <c r="JCC177" s="227"/>
      <c r="JCD177" s="227"/>
      <c r="JCE177" s="227"/>
      <c r="JCF177" s="227"/>
      <c r="JCG177" s="227"/>
      <c r="JCH177" s="227"/>
      <c r="JCI177" s="227"/>
      <c r="JCJ177" s="227"/>
      <c r="JCK177" s="227"/>
      <c r="JCL177" s="227"/>
      <c r="JCM177" s="227"/>
      <c r="JCN177" s="227"/>
      <c r="JCO177" s="227"/>
      <c r="JCP177" s="227"/>
      <c r="JCQ177" s="227"/>
      <c r="JCR177" s="227"/>
      <c r="JCS177" s="227"/>
      <c r="JCT177" s="227"/>
      <c r="JCU177" s="227"/>
      <c r="JCV177" s="227"/>
      <c r="JCW177" s="227"/>
      <c r="JCX177" s="227"/>
      <c r="JCY177" s="227"/>
      <c r="JCZ177" s="227"/>
      <c r="JDA177" s="227"/>
      <c r="JDB177" s="227"/>
      <c r="JDC177" s="227"/>
      <c r="JDD177" s="227"/>
      <c r="JDE177" s="227"/>
      <c r="JDF177" s="227"/>
      <c r="JDG177" s="227"/>
      <c r="JDH177" s="227"/>
      <c r="JDI177" s="227"/>
      <c r="JDJ177" s="227"/>
      <c r="JDK177" s="227"/>
      <c r="JDL177" s="227"/>
      <c r="JDM177" s="227"/>
      <c r="JDN177" s="227"/>
      <c r="JDO177" s="227"/>
      <c r="JDP177" s="227"/>
      <c r="JDQ177" s="227"/>
      <c r="JDR177" s="227"/>
      <c r="JDS177" s="227"/>
      <c r="JDT177" s="227"/>
      <c r="JDU177" s="227"/>
      <c r="JDV177" s="227"/>
      <c r="JDW177" s="227"/>
      <c r="JDX177" s="227"/>
      <c r="JDY177" s="227"/>
      <c r="JDZ177" s="227"/>
      <c r="JEA177" s="227"/>
      <c r="JEB177" s="227"/>
      <c r="JEC177" s="227"/>
      <c r="JED177" s="227"/>
      <c r="JEE177" s="227"/>
      <c r="JEF177" s="227"/>
      <c r="JEG177" s="227"/>
      <c r="JEH177" s="227"/>
      <c r="JEI177" s="227"/>
      <c r="JEJ177" s="227"/>
      <c r="JEK177" s="227"/>
      <c r="JEL177" s="227"/>
      <c r="JEM177" s="227"/>
      <c r="JEN177" s="227"/>
      <c r="JEO177" s="227"/>
      <c r="JEP177" s="227"/>
      <c r="JEQ177" s="227"/>
      <c r="JER177" s="227"/>
      <c r="JES177" s="227"/>
      <c r="JET177" s="227"/>
      <c r="JEU177" s="227"/>
      <c r="JEV177" s="227"/>
      <c r="JEW177" s="227"/>
      <c r="JEX177" s="227"/>
      <c r="JEY177" s="227"/>
      <c r="JEZ177" s="227"/>
      <c r="JFA177" s="227"/>
      <c r="JFB177" s="227"/>
      <c r="JFC177" s="227"/>
      <c r="JFD177" s="227"/>
      <c r="JFE177" s="227"/>
      <c r="JFF177" s="227"/>
      <c r="JFG177" s="227"/>
      <c r="JFH177" s="227"/>
      <c r="JFI177" s="227"/>
      <c r="JFJ177" s="227"/>
      <c r="JFK177" s="227"/>
      <c r="JFL177" s="227"/>
      <c r="JFM177" s="227"/>
      <c r="JFN177" s="227"/>
      <c r="JFO177" s="227"/>
      <c r="JFP177" s="227"/>
      <c r="JFQ177" s="227"/>
      <c r="JFR177" s="227"/>
      <c r="JFS177" s="227"/>
      <c r="JFT177" s="227"/>
      <c r="JFU177" s="227"/>
      <c r="JFV177" s="227"/>
      <c r="JFW177" s="227"/>
      <c r="JFX177" s="227"/>
      <c r="JFY177" s="227"/>
      <c r="JFZ177" s="227"/>
      <c r="JGA177" s="227"/>
      <c r="JGB177" s="227"/>
      <c r="JGC177" s="227"/>
      <c r="JGD177" s="227"/>
      <c r="JGE177" s="227"/>
      <c r="JGF177" s="227"/>
      <c r="JGG177" s="227"/>
      <c r="JGH177" s="227"/>
      <c r="JGI177" s="227"/>
      <c r="JGJ177" s="227"/>
      <c r="JGK177" s="227"/>
      <c r="JGL177" s="227"/>
      <c r="JGM177" s="227"/>
      <c r="JGN177" s="227"/>
      <c r="JGO177" s="227"/>
      <c r="JGP177" s="227"/>
      <c r="JGQ177" s="227"/>
      <c r="JGR177" s="227"/>
      <c r="JGS177" s="227"/>
      <c r="JGT177" s="227"/>
      <c r="JGU177" s="227"/>
      <c r="JGV177" s="227"/>
      <c r="JGW177" s="227"/>
      <c r="JGX177" s="227"/>
      <c r="JGY177" s="227"/>
      <c r="JGZ177" s="227"/>
      <c r="JHA177" s="227"/>
      <c r="JHB177" s="227"/>
      <c r="JHC177" s="227"/>
      <c r="JHD177" s="227"/>
      <c r="JHE177" s="227"/>
      <c r="JHF177" s="227"/>
      <c r="JHG177" s="227"/>
      <c r="JHH177" s="227"/>
      <c r="JHI177" s="227"/>
      <c r="JHJ177" s="227"/>
      <c r="JHK177" s="227"/>
      <c r="JHL177" s="227"/>
      <c r="JHM177" s="227"/>
      <c r="JHN177" s="227"/>
      <c r="JHO177" s="227"/>
      <c r="JHP177" s="227"/>
      <c r="JHQ177" s="227"/>
      <c r="JHR177" s="227"/>
      <c r="JHS177" s="227"/>
      <c r="JHT177" s="227"/>
      <c r="JHU177" s="227"/>
      <c r="JHV177" s="227"/>
      <c r="JHW177" s="227"/>
      <c r="JHX177" s="227"/>
      <c r="JHY177" s="227"/>
      <c r="JHZ177" s="227"/>
      <c r="JIA177" s="227"/>
      <c r="JIB177" s="227"/>
      <c r="JIC177" s="227"/>
      <c r="JID177" s="227"/>
      <c r="JIE177" s="227"/>
      <c r="JIF177" s="227"/>
      <c r="JIG177" s="227"/>
      <c r="JIH177" s="227"/>
      <c r="JII177" s="227"/>
      <c r="JIJ177" s="227"/>
      <c r="JIK177" s="227"/>
      <c r="JIL177" s="227"/>
      <c r="JIM177" s="227"/>
      <c r="JIN177" s="227"/>
      <c r="JIO177" s="227"/>
      <c r="JIP177" s="227"/>
      <c r="JIQ177" s="227"/>
      <c r="JIR177" s="227"/>
      <c r="JIS177" s="227"/>
      <c r="JIT177" s="227"/>
      <c r="JIU177" s="227"/>
      <c r="JIV177" s="227"/>
      <c r="JIW177" s="227"/>
      <c r="JIX177" s="227"/>
      <c r="JIY177" s="227"/>
      <c r="JIZ177" s="227"/>
      <c r="JJA177" s="227"/>
      <c r="JJB177" s="227"/>
      <c r="JJC177" s="227"/>
      <c r="JJD177" s="227"/>
      <c r="JJE177" s="227"/>
      <c r="JJF177" s="227"/>
      <c r="JJG177" s="227"/>
      <c r="JJH177" s="227"/>
      <c r="JJI177" s="227"/>
      <c r="JJJ177" s="227"/>
      <c r="JJK177" s="227"/>
      <c r="JJL177" s="227"/>
      <c r="JJM177" s="227"/>
      <c r="JJN177" s="227"/>
      <c r="JJO177" s="227"/>
      <c r="JJP177" s="227"/>
      <c r="JJQ177" s="227"/>
      <c r="JJR177" s="227"/>
      <c r="JJS177" s="227"/>
      <c r="JJT177" s="227"/>
      <c r="JJU177" s="227"/>
      <c r="JJV177" s="227"/>
      <c r="JJW177" s="227"/>
      <c r="JJX177" s="227"/>
      <c r="JJY177" s="227"/>
      <c r="JJZ177" s="227"/>
      <c r="JKA177" s="227"/>
      <c r="JKB177" s="227"/>
      <c r="JKC177" s="227"/>
      <c r="JKD177" s="227"/>
      <c r="JKE177" s="227"/>
      <c r="JKF177" s="227"/>
      <c r="JKG177" s="227"/>
      <c r="JKH177" s="227"/>
      <c r="JKI177" s="227"/>
      <c r="JKJ177" s="227"/>
      <c r="JKK177" s="227"/>
      <c r="JKL177" s="227"/>
      <c r="JKM177" s="227"/>
      <c r="JKN177" s="227"/>
      <c r="JKO177" s="227"/>
      <c r="JKP177" s="227"/>
      <c r="JKQ177" s="227"/>
      <c r="JKR177" s="227"/>
      <c r="JKS177" s="227"/>
      <c r="JKT177" s="227"/>
      <c r="JKU177" s="227"/>
      <c r="JKV177" s="227"/>
      <c r="JKW177" s="227"/>
      <c r="JKX177" s="227"/>
      <c r="JKY177" s="227"/>
      <c r="JKZ177" s="227"/>
      <c r="JLA177" s="227"/>
      <c r="JLB177" s="227"/>
      <c r="JLC177" s="227"/>
      <c r="JLD177" s="227"/>
      <c r="JLE177" s="227"/>
      <c r="JLF177" s="227"/>
      <c r="JLG177" s="227"/>
      <c r="JLH177" s="227"/>
      <c r="JLI177" s="227"/>
      <c r="JLJ177" s="227"/>
      <c r="JLK177" s="227"/>
      <c r="JLL177" s="227"/>
      <c r="JLM177" s="227"/>
      <c r="JLN177" s="227"/>
      <c r="JLO177" s="227"/>
      <c r="JLP177" s="227"/>
      <c r="JLQ177" s="227"/>
      <c r="JLR177" s="227"/>
      <c r="JLS177" s="227"/>
      <c r="JLT177" s="227"/>
      <c r="JLU177" s="227"/>
      <c r="JLV177" s="227"/>
      <c r="JLW177" s="227"/>
      <c r="JLX177" s="227"/>
      <c r="JLY177" s="227"/>
      <c r="JLZ177" s="227"/>
      <c r="JMA177" s="227"/>
      <c r="JMB177" s="227"/>
      <c r="JMC177" s="227"/>
      <c r="JMD177" s="227"/>
      <c r="JME177" s="227"/>
      <c r="JMF177" s="227"/>
      <c r="JMG177" s="227"/>
      <c r="JMH177" s="227"/>
      <c r="JMI177" s="227"/>
      <c r="JMJ177" s="227"/>
      <c r="JMK177" s="227"/>
      <c r="JML177" s="227"/>
      <c r="JMM177" s="227"/>
      <c r="JMN177" s="227"/>
      <c r="JMO177" s="227"/>
      <c r="JMP177" s="227"/>
      <c r="JMQ177" s="227"/>
      <c r="JMR177" s="227"/>
      <c r="JMS177" s="227"/>
      <c r="JMT177" s="227"/>
      <c r="JMU177" s="227"/>
      <c r="JMV177" s="227"/>
      <c r="JMW177" s="227"/>
      <c r="JMX177" s="227"/>
      <c r="JMY177" s="227"/>
      <c r="JMZ177" s="227"/>
      <c r="JNA177" s="227"/>
      <c r="JNB177" s="227"/>
      <c r="JNC177" s="227"/>
      <c r="JND177" s="227"/>
      <c r="JNE177" s="227"/>
      <c r="JNF177" s="227"/>
      <c r="JNG177" s="227"/>
      <c r="JNH177" s="227"/>
      <c r="JNI177" s="227"/>
      <c r="JNJ177" s="227"/>
      <c r="JNK177" s="227"/>
      <c r="JNL177" s="227"/>
      <c r="JNM177" s="227"/>
      <c r="JNN177" s="227"/>
      <c r="JNO177" s="227"/>
      <c r="JNP177" s="227"/>
      <c r="JNQ177" s="227"/>
      <c r="JNR177" s="227"/>
      <c r="JNS177" s="227"/>
      <c r="JNT177" s="227"/>
      <c r="JNU177" s="227"/>
      <c r="JNV177" s="227"/>
      <c r="JNW177" s="227"/>
      <c r="JNX177" s="227"/>
      <c r="JNY177" s="227"/>
      <c r="JNZ177" s="227"/>
      <c r="JOA177" s="227"/>
      <c r="JOB177" s="227"/>
      <c r="JOC177" s="227"/>
      <c r="JOD177" s="227"/>
      <c r="JOE177" s="227"/>
      <c r="JOF177" s="227"/>
      <c r="JOG177" s="227"/>
      <c r="JOH177" s="227"/>
      <c r="JOI177" s="227"/>
      <c r="JOJ177" s="227"/>
      <c r="JOK177" s="227"/>
      <c r="JOL177" s="227"/>
      <c r="JOM177" s="227"/>
      <c r="JON177" s="227"/>
      <c r="JOO177" s="227"/>
      <c r="JOP177" s="227"/>
      <c r="JOQ177" s="227"/>
      <c r="JOR177" s="227"/>
      <c r="JOS177" s="227"/>
      <c r="JOT177" s="227"/>
      <c r="JOU177" s="227"/>
      <c r="JOV177" s="227"/>
      <c r="JOW177" s="227"/>
      <c r="JOX177" s="227"/>
      <c r="JOY177" s="227"/>
      <c r="JOZ177" s="227"/>
      <c r="JPA177" s="227"/>
      <c r="JPB177" s="227"/>
      <c r="JPC177" s="227"/>
      <c r="JPD177" s="227"/>
      <c r="JPE177" s="227"/>
      <c r="JPF177" s="227"/>
      <c r="JPG177" s="227"/>
      <c r="JPH177" s="227"/>
      <c r="JPI177" s="227"/>
      <c r="JPJ177" s="227"/>
      <c r="JPK177" s="227"/>
      <c r="JPL177" s="227"/>
      <c r="JPM177" s="227"/>
      <c r="JPN177" s="227"/>
      <c r="JPO177" s="227"/>
      <c r="JPP177" s="227"/>
      <c r="JPQ177" s="227"/>
      <c r="JPR177" s="227"/>
      <c r="JPS177" s="227"/>
      <c r="JPT177" s="227"/>
      <c r="JPU177" s="227"/>
      <c r="JPV177" s="227"/>
      <c r="JPW177" s="227"/>
      <c r="JPX177" s="227"/>
      <c r="JPY177" s="227"/>
      <c r="JPZ177" s="227"/>
      <c r="JQA177" s="227"/>
      <c r="JQB177" s="227"/>
      <c r="JQC177" s="227"/>
      <c r="JQD177" s="227"/>
      <c r="JQE177" s="227"/>
      <c r="JQF177" s="227"/>
      <c r="JQG177" s="227"/>
      <c r="JQH177" s="227"/>
      <c r="JQI177" s="227"/>
      <c r="JQJ177" s="227"/>
      <c r="JQK177" s="227"/>
      <c r="JQL177" s="227"/>
      <c r="JQM177" s="227"/>
      <c r="JQN177" s="227"/>
      <c r="JQO177" s="227"/>
      <c r="JQP177" s="227"/>
      <c r="JQQ177" s="227"/>
      <c r="JQR177" s="227"/>
      <c r="JQS177" s="227"/>
      <c r="JQT177" s="227"/>
      <c r="JQU177" s="227"/>
      <c r="JQV177" s="227"/>
      <c r="JQW177" s="227"/>
      <c r="JQX177" s="227"/>
      <c r="JQY177" s="227"/>
      <c r="JQZ177" s="227"/>
      <c r="JRA177" s="227"/>
      <c r="JRB177" s="227"/>
      <c r="JRC177" s="227"/>
      <c r="JRD177" s="227"/>
      <c r="JRE177" s="227"/>
      <c r="JRF177" s="227"/>
      <c r="JRG177" s="227"/>
      <c r="JRH177" s="227"/>
      <c r="JRI177" s="227"/>
      <c r="JRJ177" s="227"/>
      <c r="JRK177" s="227"/>
      <c r="JRL177" s="227"/>
      <c r="JRM177" s="227"/>
      <c r="JRN177" s="227"/>
      <c r="JRO177" s="227"/>
      <c r="JRP177" s="227"/>
      <c r="JRQ177" s="227"/>
      <c r="JRR177" s="227"/>
      <c r="JRS177" s="227"/>
      <c r="JRT177" s="227"/>
      <c r="JRU177" s="227"/>
      <c r="JRV177" s="227"/>
      <c r="JRW177" s="227"/>
      <c r="JRX177" s="227"/>
      <c r="JRY177" s="227"/>
      <c r="JRZ177" s="227"/>
      <c r="JSA177" s="227"/>
      <c r="JSB177" s="227"/>
      <c r="JSC177" s="227"/>
      <c r="JSD177" s="227"/>
      <c r="JSE177" s="227"/>
      <c r="JSF177" s="227"/>
      <c r="JSG177" s="227"/>
      <c r="JSH177" s="227"/>
      <c r="JSI177" s="227"/>
      <c r="JSJ177" s="227"/>
      <c r="JSK177" s="227"/>
      <c r="JSL177" s="227"/>
      <c r="JSM177" s="227"/>
      <c r="JSN177" s="227"/>
      <c r="JSO177" s="227"/>
      <c r="JSP177" s="227"/>
      <c r="JSQ177" s="227"/>
      <c r="JSR177" s="227"/>
      <c r="JSS177" s="227"/>
      <c r="JST177" s="227"/>
      <c r="JSU177" s="227"/>
      <c r="JSV177" s="227"/>
      <c r="JSW177" s="227"/>
      <c r="JSX177" s="227"/>
      <c r="JSY177" s="227"/>
      <c r="JSZ177" s="227"/>
      <c r="JTA177" s="227"/>
      <c r="JTB177" s="227"/>
      <c r="JTC177" s="227"/>
      <c r="JTD177" s="227"/>
      <c r="JTE177" s="227"/>
      <c r="JTF177" s="227"/>
      <c r="JTG177" s="227"/>
      <c r="JTH177" s="227"/>
      <c r="JTI177" s="227"/>
      <c r="JTJ177" s="227"/>
      <c r="JTK177" s="227"/>
      <c r="JTL177" s="227"/>
      <c r="JTM177" s="227"/>
      <c r="JTN177" s="227"/>
      <c r="JTO177" s="227"/>
      <c r="JTP177" s="227"/>
      <c r="JTQ177" s="227"/>
      <c r="JTR177" s="227"/>
      <c r="JTS177" s="227"/>
      <c r="JTT177" s="227"/>
      <c r="JTU177" s="227"/>
      <c r="JTV177" s="227"/>
      <c r="JTW177" s="227"/>
      <c r="JTX177" s="227"/>
      <c r="JTY177" s="227"/>
      <c r="JTZ177" s="227"/>
      <c r="JUA177" s="227"/>
      <c r="JUB177" s="227"/>
      <c r="JUC177" s="227"/>
      <c r="JUD177" s="227"/>
      <c r="JUE177" s="227"/>
      <c r="JUF177" s="227"/>
      <c r="JUG177" s="227"/>
      <c r="JUH177" s="227"/>
      <c r="JUI177" s="227"/>
      <c r="JUJ177" s="227"/>
      <c r="JUK177" s="227"/>
      <c r="JUL177" s="227"/>
      <c r="JUM177" s="227"/>
      <c r="JUN177" s="227"/>
      <c r="JUO177" s="227"/>
      <c r="JUP177" s="227"/>
      <c r="JUQ177" s="227"/>
      <c r="JUR177" s="227"/>
      <c r="JUS177" s="227"/>
      <c r="JUT177" s="227"/>
      <c r="JUU177" s="227"/>
      <c r="JUV177" s="227"/>
      <c r="JUW177" s="227"/>
      <c r="JUX177" s="227"/>
      <c r="JUY177" s="227"/>
      <c r="JUZ177" s="227"/>
      <c r="JVA177" s="227"/>
      <c r="JVB177" s="227"/>
      <c r="JVC177" s="227"/>
      <c r="JVD177" s="227"/>
      <c r="JVE177" s="227"/>
      <c r="JVF177" s="227"/>
      <c r="JVG177" s="227"/>
      <c r="JVH177" s="227"/>
      <c r="JVI177" s="227"/>
      <c r="JVJ177" s="227"/>
      <c r="JVK177" s="227"/>
      <c r="JVL177" s="227"/>
      <c r="JVM177" s="227"/>
      <c r="JVN177" s="227"/>
      <c r="JVO177" s="227"/>
      <c r="JVP177" s="227"/>
      <c r="JVQ177" s="227"/>
      <c r="JVR177" s="227"/>
      <c r="JVS177" s="227"/>
      <c r="JVT177" s="227"/>
      <c r="JVU177" s="227"/>
      <c r="JVV177" s="227"/>
      <c r="JVW177" s="227"/>
      <c r="JVX177" s="227"/>
      <c r="JVY177" s="227"/>
      <c r="JVZ177" s="227"/>
      <c r="JWA177" s="227"/>
      <c r="JWB177" s="227"/>
      <c r="JWC177" s="227"/>
      <c r="JWD177" s="227"/>
      <c r="JWE177" s="227"/>
      <c r="JWF177" s="227"/>
      <c r="JWG177" s="227"/>
      <c r="JWH177" s="227"/>
      <c r="JWI177" s="227"/>
      <c r="JWJ177" s="227"/>
      <c r="JWK177" s="227"/>
      <c r="JWL177" s="227"/>
      <c r="JWM177" s="227"/>
      <c r="JWN177" s="227"/>
      <c r="JWO177" s="227"/>
      <c r="JWP177" s="227"/>
      <c r="JWQ177" s="227"/>
      <c r="JWR177" s="227"/>
      <c r="JWS177" s="227"/>
      <c r="JWT177" s="227"/>
      <c r="JWU177" s="227"/>
      <c r="JWV177" s="227"/>
      <c r="JWW177" s="227"/>
      <c r="JWX177" s="227"/>
      <c r="JWY177" s="227"/>
      <c r="JWZ177" s="227"/>
      <c r="JXA177" s="227"/>
      <c r="JXB177" s="227"/>
      <c r="JXC177" s="227"/>
      <c r="JXD177" s="227"/>
      <c r="JXE177" s="227"/>
      <c r="JXF177" s="227"/>
      <c r="JXG177" s="227"/>
      <c r="JXH177" s="227"/>
      <c r="JXI177" s="227"/>
      <c r="JXJ177" s="227"/>
      <c r="JXK177" s="227"/>
      <c r="JXL177" s="227"/>
      <c r="JXM177" s="227"/>
      <c r="JXN177" s="227"/>
      <c r="JXO177" s="227"/>
      <c r="JXP177" s="227"/>
      <c r="JXQ177" s="227"/>
      <c r="JXR177" s="227"/>
      <c r="JXS177" s="227"/>
      <c r="JXT177" s="227"/>
      <c r="JXU177" s="227"/>
      <c r="JXV177" s="227"/>
      <c r="JXW177" s="227"/>
      <c r="JXX177" s="227"/>
      <c r="JXY177" s="227"/>
      <c r="JXZ177" s="227"/>
      <c r="JYA177" s="227"/>
      <c r="JYB177" s="227"/>
      <c r="JYC177" s="227"/>
      <c r="JYD177" s="227"/>
      <c r="JYE177" s="227"/>
      <c r="JYF177" s="227"/>
      <c r="JYG177" s="227"/>
      <c r="JYH177" s="227"/>
      <c r="JYI177" s="227"/>
      <c r="JYJ177" s="227"/>
      <c r="JYK177" s="227"/>
      <c r="JYL177" s="227"/>
      <c r="JYM177" s="227"/>
      <c r="JYN177" s="227"/>
      <c r="JYO177" s="227"/>
      <c r="JYP177" s="227"/>
      <c r="JYQ177" s="227"/>
      <c r="JYR177" s="227"/>
      <c r="JYS177" s="227"/>
      <c r="JYT177" s="227"/>
      <c r="JYU177" s="227"/>
      <c r="JYV177" s="227"/>
      <c r="JYW177" s="227"/>
      <c r="JYX177" s="227"/>
      <c r="JYY177" s="227"/>
      <c r="JYZ177" s="227"/>
      <c r="JZA177" s="227"/>
      <c r="JZB177" s="227"/>
      <c r="JZC177" s="227"/>
      <c r="JZD177" s="227"/>
      <c r="JZE177" s="227"/>
      <c r="JZF177" s="227"/>
      <c r="JZG177" s="227"/>
      <c r="JZH177" s="227"/>
      <c r="JZI177" s="227"/>
      <c r="JZJ177" s="227"/>
      <c r="JZK177" s="227"/>
      <c r="JZL177" s="227"/>
      <c r="JZM177" s="227"/>
      <c r="JZN177" s="227"/>
      <c r="JZO177" s="227"/>
      <c r="JZP177" s="227"/>
      <c r="JZQ177" s="227"/>
      <c r="JZR177" s="227"/>
      <c r="JZS177" s="227"/>
      <c r="JZT177" s="227"/>
      <c r="JZU177" s="227"/>
      <c r="JZV177" s="227"/>
      <c r="JZW177" s="227"/>
      <c r="JZX177" s="227"/>
      <c r="JZY177" s="227"/>
      <c r="JZZ177" s="227"/>
      <c r="KAA177" s="227"/>
      <c r="KAB177" s="227"/>
      <c r="KAC177" s="227"/>
      <c r="KAD177" s="227"/>
      <c r="KAE177" s="227"/>
      <c r="KAF177" s="227"/>
      <c r="KAG177" s="227"/>
      <c r="KAH177" s="227"/>
      <c r="KAI177" s="227"/>
      <c r="KAJ177" s="227"/>
      <c r="KAK177" s="227"/>
      <c r="KAL177" s="227"/>
      <c r="KAM177" s="227"/>
      <c r="KAN177" s="227"/>
      <c r="KAO177" s="227"/>
      <c r="KAP177" s="227"/>
      <c r="KAQ177" s="227"/>
      <c r="KAR177" s="227"/>
      <c r="KAS177" s="227"/>
      <c r="KAT177" s="227"/>
      <c r="KAU177" s="227"/>
      <c r="KAV177" s="227"/>
      <c r="KAW177" s="227"/>
      <c r="KAX177" s="227"/>
      <c r="KAY177" s="227"/>
      <c r="KAZ177" s="227"/>
      <c r="KBA177" s="227"/>
      <c r="KBB177" s="227"/>
      <c r="KBC177" s="227"/>
      <c r="KBD177" s="227"/>
      <c r="KBE177" s="227"/>
      <c r="KBF177" s="227"/>
      <c r="KBG177" s="227"/>
      <c r="KBH177" s="227"/>
      <c r="KBI177" s="227"/>
      <c r="KBJ177" s="227"/>
      <c r="KBK177" s="227"/>
      <c r="KBL177" s="227"/>
      <c r="KBM177" s="227"/>
      <c r="KBN177" s="227"/>
      <c r="KBO177" s="227"/>
      <c r="KBP177" s="227"/>
      <c r="KBQ177" s="227"/>
      <c r="KBR177" s="227"/>
      <c r="KBS177" s="227"/>
      <c r="KBT177" s="227"/>
      <c r="KBU177" s="227"/>
      <c r="KBV177" s="227"/>
      <c r="KBW177" s="227"/>
      <c r="KBX177" s="227"/>
      <c r="KBY177" s="227"/>
      <c r="KBZ177" s="227"/>
      <c r="KCA177" s="227"/>
      <c r="KCB177" s="227"/>
      <c r="KCC177" s="227"/>
      <c r="KCD177" s="227"/>
      <c r="KCE177" s="227"/>
      <c r="KCF177" s="227"/>
      <c r="KCG177" s="227"/>
      <c r="KCH177" s="227"/>
      <c r="KCI177" s="227"/>
      <c r="KCJ177" s="227"/>
      <c r="KCK177" s="227"/>
      <c r="KCL177" s="227"/>
      <c r="KCM177" s="227"/>
      <c r="KCN177" s="227"/>
      <c r="KCO177" s="227"/>
      <c r="KCP177" s="227"/>
      <c r="KCQ177" s="227"/>
      <c r="KCR177" s="227"/>
      <c r="KCS177" s="227"/>
      <c r="KCT177" s="227"/>
      <c r="KCU177" s="227"/>
      <c r="KCV177" s="227"/>
      <c r="KCW177" s="227"/>
      <c r="KCX177" s="227"/>
      <c r="KCY177" s="227"/>
      <c r="KCZ177" s="227"/>
      <c r="KDA177" s="227"/>
      <c r="KDB177" s="227"/>
      <c r="KDC177" s="227"/>
      <c r="KDD177" s="227"/>
      <c r="KDE177" s="227"/>
      <c r="KDF177" s="227"/>
      <c r="KDG177" s="227"/>
      <c r="KDH177" s="227"/>
      <c r="KDI177" s="227"/>
      <c r="KDJ177" s="227"/>
      <c r="KDK177" s="227"/>
      <c r="KDL177" s="227"/>
      <c r="KDM177" s="227"/>
      <c r="KDN177" s="227"/>
      <c r="KDO177" s="227"/>
      <c r="KDP177" s="227"/>
      <c r="KDQ177" s="227"/>
      <c r="KDR177" s="227"/>
      <c r="KDS177" s="227"/>
      <c r="KDT177" s="227"/>
      <c r="KDU177" s="227"/>
      <c r="KDV177" s="227"/>
      <c r="KDW177" s="227"/>
      <c r="KDX177" s="227"/>
      <c r="KDY177" s="227"/>
      <c r="KDZ177" s="227"/>
      <c r="KEA177" s="227"/>
      <c r="KEB177" s="227"/>
      <c r="KEC177" s="227"/>
      <c r="KED177" s="227"/>
      <c r="KEE177" s="227"/>
      <c r="KEF177" s="227"/>
      <c r="KEG177" s="227"/>
      <c r="KEH177" s="227"/>
      <c r="KEI177" s="227"/>
      <c r="KEJ177" s="227"/>
      <c r="KEK177" s="227"/>
      <c r="KEL177" s="227"/>
      <c r="KEM177" s="227"/>
      <c r="KEN177" s="227"/>
      <c r="KEO177" s="227"/>
      <c r="KEP177" s="227"/>
      <c r="KEQ177" s="227"/>
      <c r="KER177" s="227"/>
      <c r="KES177" s="227"/>
      <c r="KET177" s="227"/>
      <c r="KEU177" s="227"/>
      <c r="KEV177" s="227"/>
      <c r="KEW177" s="227"/>
      <c r="KEX177" s="227"/>
      <c r="KEY177" s="227"/>
      <c r="KEZ177" s="227"/>
      <c r="KFA177" s="227"/>
      <c r="KFB177" s="227"/>
      <c r="KFC177" s="227"/>
      <c r="KFD177" s="227"/>
      <c r="KFE177" s="227"/>
      <c r="KFF177" s="227"/>
      <c r="KFG177" s="227"/>
      <c r="KFH177" s="227"/>
      <c r="KFI177" s="227"/>
      <c r="KFJ177" s="227"/>
      <c r="KFK177" s="227"/>
      <c r="KFL177" s="227"/>
      <c r="KFM177" s="227"/>
      <c r="KFN177" s="227"/>
      <c r="KFO177" s="227"/>
      <c r="KFP177" s="227"/>
      <c r="KFQ177" s="227"/>
      <c r="KFR177" s="227"/>
      <c r="KFS177" s="227"/>
      <c r="KFT177" s="227"/>
      <c r="KFU177" s="227"/>
      <c r="KFV177" s="227"/>
      <c r="KFW177" s="227"/>
      <c r="KFX177" s="227"/>
      <c r="KFY177" s="227"/>
      <c r="KFZ177" s="227"/>
      <c r="KGA177" s="227"/>
      <c r="KGB177" s="227"/>
      <c r="KGC177" s="227"/>
      <c r="KGD177" s="227"/>
      <c r="KGE177" s="227"/>
      <c r="KGF177" s="227"/>
      <c r="KGG177" s="227"/>
      <c r="KGH177" s="227"/>
      <c r="KGI177" s="227"/>
      <c r="KGJ177" s="227"/>
      <c r="KGK177" s="227"/>
      <c r="KGL177" s="227"/>
      <c r="KGM177" s="227"/>
      <c r="KGN177" s="227"/>
      <c r="KGO177" s="227"/>
      <c r="KGP177" s="227"/>
      <c r="KGQ177" s="227"/>
      <c r="KGR177" s="227"/>
      <c r="KGS177" s="227"/>
      <c r="KGT177" s="227"/>
      <c r="KGU177" s="227"/>
      <c r="KGV177" s="227"/>
      <c r="KGW177" s="227"/>
      <c r="KGX177" s="227"/>
      <c r="KGY177" s="227"/>
      <c r="KGZ177" s="227"/>
      <c r="KHA177" s="227"/>
      <c r="KHB177" s="227"/>
      <c r="KHC177" s="227"/>
      <c r="KHD177" s="227"/>
      <c r="KHE177" s="227"/>
      <c r="KHF177" s="227"/>
      <c r="KHG177" s="227"/>
      <c r="KHH177" s="227"/>
      <c r="KHI177" s="227"/>
      <c r="KHJ177" s="227"/>
      <c r="KHK177" s="227"/>
      <c r="KHL177" s="227"/>
      <c r="KHM177" s="227"/>
      <c r="KHN177" s="227"/>
      <c r="KHO177" s="227"/>
      <c r="KHP177" s="227"/>
      <c r="KHQ177" s="227"/>
      <c r="KHR177" s="227"/>
      <c r="KHS177" s="227"/>
      <c r="KHT177" s="227"/>
      <c r="KHU177" s="227"/>
      <c r="KHV177" s="227"/>
      <c r="KHW177" s="227"/>
      <c r="KHX177" s="227"/>
      <c r="KHY177" s="227"/>
      <c r="KHZ177" s="227"/>
      <c r="KIA177" s="227"/>
      <c r="KIB177" s="227"/>
      <c r="KIC177" s="227"/>
      <c r="KID177" s="227"/>
      <c r="KIE177" s="227"/>
      <c r="KIF177" s="227"/>
      <c r="KIG177" s="227"/>
      <c r="KIH177" s="227"/>
      <c r="KII177" s="227"/>
      <c r="KIJ177" s="227"/>
      <c r="KIK177" s="227"/>
      <c r="KIL177" s="227"/>
      <c r="KIM177" s="227"/>
      <c r="KIN177" s="227"/>
      <c r="KIO177" s="227"/>
      <c r="KIP177" s="227"/>
      <c r="KIQ177" s="227"/>
      <c r="KIR177" s="227"/>
      <c r="KIS177" s="227"/>
      <c r="KIT177" s="227"/>
      <c r="KIU177" s="227"/>
      <c r="KIV177" s="227"/>
      <c r="KIW177" s="227"/>
      <c r="KIX177" s="227"/>
      <c r="KIY177" s="227"/>
      <c r="KIZ177" s="227"/>
      <c r="KJA177" s="227"/>
      <c r="KJB177" s="227"/>
      <c r="KJC177" s="227"/>
      <c r="KJD177" s="227"/>
      <c r="KJE177" s="227"/>
      <c r="KJF177" s="227"/>
      <c r="KJG177" s="227"/>
      <c r="KJH177" s="227"/>
      <c r="KJI177" s="227"/>
      <c r="KJJ177" s="227"/>
      <c r="KJK177" s="227"/>
      <c r="KJL177" s="227"/>
      <c r="KJM177" s="227"/>
      <c r="KJN177" s="227"/>
      <c r="KJO177" s="227"/>
      <c r="KJP177" s="227"/>
      <c r="KJQ177" s="227"/>
      <c r="KJR177" s="227"/>
      <c r="KJS177" s="227"/>
      <c r="KJT177" s="227"/>
      <c r="KJU177" s="227"/>
      <c r="KJV177" s="227"/>
      <c r="KJW177" s="227"/>
      <c r="KJX177" s="227"/>
      <c r="KJY177" s="227"/>
      <c r="KJZ177" s="227"/>
      <c r="KKA177" s="227"/>
      <c r="KKB177" s="227"/>
      <c r="KKC177" s="227"/>
      <c r="KKD177" s="227"/>
      <c r="KKE177" s="227"/>
      <c r="KKF177" s="227"/>
      <c r="KKG177" s="227"/>
      <c r="KKH177" s="227"/>
      <c r="KKI177" s="227"/>
      <c r="KKJ177" s="227"/>
      <c r="KKK177" s="227"/>
      <c r="KKL177" s="227"/>
      <c r="KKM177" s="227"/>
      <c r="KKN177" s="227"/>
      <c r="KKO177" s="227"/>
      <c r="KKP177" s="227"/>
      <c r="KKQ177" s="227"/>
      <c r="KKR177" s="227"/>
      <c r="KKS177" s="227"/>
      <c r="KKT177" s="227"/>
      <c r="KKU177" s="227"/>
      <c r="KKV177" s="227"/>
      <c r="KKW177" s="227"/>
      <c r="KKX177" s="227"/>
      <c r="KKY177" s="227"/>
      <c r="KKZ177" s="227"/>
      <c r="KLA177" s="227"/>
      <c r="KLB177" s="227"/>
      <c r="KLC177" s="227"/>
      <c r="KLD177" s="227"/>
      <c r="KLE177" s="227"/>
      <c r="KLF177" s="227"/>
      <c r="KLG177" s="227"/>
      <c r="KLH177" s="227"/>
      <c r="KLI177" s="227"/>
      <c r="KLJ177" s="227"/>
      <c r="KLK177" s="227"/>
      <c r="KLL177" s="227"/>
      <c r="KLM177" s="227"/>
      <c r="KLN177" s="227"/>
      <c r="KLO177" s="227"/>
      <c r="KLP177" s="227"/>
      <c r="KLQ177" s="227"/>
      <c r="KLR177" s="227"/>
      <c r="KLS177" s="227"/>
      <c r="KLT177" s="227"/>
      <c r="KLU177" s="227"/>
      <c r="KLV177" s="227"/>
      <c r="KLW177" s="227"/>
      <c r="KLX177" s="227"/>
      <c r="KLY177" s="227"/>
      <c r="KLZ177" s="227"/>
      <c r="KMA177" s="227"/>
      <c r="KMB177" s="227"/>
      <c r="KMC177" s="227"/>
      <c r="KMD177" s="227"/>
      <c r="KME177" s="227"/>
      <c r="KMF177" s="227"/>
      <c r="KMG177" s="227"/>
      <c r="KMH177" s="227"/>
      <c r="KMI177" s="227"/>
      <c r="KMJ177" s="227"/>
      <c r="KMK177" s="227"/>
      <c r="KML177" s="227"/>
      <c r="KMM177" s="227"/>
      <c r="KMN177" s="227"/>
      <c r="KMO177" s="227"/>
      <c r="KMP177" s="227"/>
      <c r="KMQ177" s="227"/>
      <c r="KMR177" s="227"/>
      <c r="KMS177" s="227"/>
      <c r="KMT177" s="227"/>
      <c r="KMU177" s="227"/>
      <c r="KMV177" s="227"/>
      <c r="KMW177" s="227"/>
      <c r="KMX177" s="227"/>
      <c r="KMY177" s="227"/>
      <c r="KMZ177" s="227"/>
      <c r="KNA177" s="227"/>
      <c r="KNB177" s="227"/>
      <c r="KNC177" s="227"/>
      <c r="KND177" s="227"/>
      <c r="KNE177" s="227"/>
      <c r="KNF177" s="227"/>
      <c r="KNG177" s="227"/>
      <c r="KNH177" s="227"/>
      <c r="KNI177" s="227"/>
      <c r="KNJ177" s="227"/>
      <c r="KNK177" s="227"/>
      <c r="KNL177" s="227"/>
      <c r="KNM177" s="227"/>
      <c r="KNN177" s="227"/>
      <c r="KNO177" s="227"/>
      <c r="KNP177" s="227"/>
      <c r="KNQ177" s="227"/>
      <c r="KNR177" s="227"/>
      <c r="KNS177" s="227"/>
      <c r="KNT177" s="227"/>
      <c r="KNU177" s="227"/>
      <c r="KNV177" s="227"/>
      <c r="KNW177" s="227"/>
      <c r="KNX177" s="227"/>
      <c r="KNY177" s="227"/>
      <c r="KNZ177" s="227"/>
      <c r="KOA177" s="227"/>
      <c r="KOB177" s="227"/>
      <c r="KOC177" s="227"/>
      <c r="KOD177" s="227"/>
      <c r="KOE177" s="227"/>
      <c r="KOF177" s="227"/>
      <c r="KOG177" s="227"/>
      <c r="KOH177" s="227"/>
      <c r="KOI177" s="227"/>
      <c r="KOJ177" s="227"/>
      <c r="KOK177" s="227"/>
      <c r="KOL177" s="227"/>
      <c r="KOM177" s="227"/>
      <c r="KON177" s="227"/>
      <c r="KOO177" s="227"/>
      <c r="KOP177" s="227"/>
      <c r="KOQ177" s="227"/>
      <c r="KOR177" s="227"/>
      <c r="KOS177" s="227"/>
      <c r="KOT177" s="227"/>
      <c r="KOU177" s="227"/>
      <c r="KOV177" s="227"/>
      <c r="KOW177" s="227"/>
      <c r="KOX177" s="227"/>
      <c r="KOY177" s="227"/>
      <c r="KOZ177" s="227"/>
      <c r="KPA177" s="227"/>
      <c r="KPB177" s="227"/>
      <c r="KPC177" s="227"/>
      <c r="KPD177" s="227"/>
      <c r="KPE177" s="227"/>
      <c r="KPF177" s="227"/>
      <c r="KPG177" s="227"/>
      <c r="KPH177" s="227"/>
      <c r="KPI177" s="227"/>
      <c r="KPJ177" s="227"/>
      <c r="KPK177" s="227"/>
      <c r="KPL177" s="227"/>
      <c r="KPM177" s="227"/>
      <c r="KPN177" s="227"/>
      <c r="KPO177" s="227"/>
      <c r="KPP177" s="227"/>
      <c r="KPQ177" s="227"/>
      <c r="KPR177" s="227"/>
      <c r="KPS177" s="227"/>
      <c r="KPT177" s="227"/>
      <c r="KPU177" s="227"/>
      <c r="KPV177" s="227"/>
      <c r="KPW177" s="227"/>
      <c r="KPX177" s="227"/>
      <c r="KPY177" s="227"/>
      <c r="KPZ177" s="227"/>
      <c r="KQA177" s="227"/>
      <c r="KQB177" s="227"/>
      <c r="KQC177" s="227"/>
      <c r="KQD177" s="227"/>
      <c r="KQE177" s="227"/>
      <c r="KQF177" s="227"/>
      <c r="KQG177" s="227"/>
      <c r="KQH177" s="227"/>
      <c r="KQI177" s="227"/>
      <c r="KQJ177" s="227"/>
      <c r="KQK177" s="227"/>
      <c r="KQL177" s="227"/>
      <c r="KQM177" s="227"/>
      <c r="KQN177" s="227"/>
      <c r="KQO177" s="227"/>
      <c r="KQP177" s="227"/>
      <c r="KQQ177" s="227"/>
      <c r="KQR177" s="227"/>
      <c r="KQS177" s="227"/>
      <c r="KQT177" s="227"/>
      <c r="KQU177" s="227"/>
      <c r="KQV177" s="227"/>
      <c r="KQW177" s="227"/>
      <c r="KQX177" s="227"/>
      <c r="KQY177" s="227"/>
      <c r="KQZ177" s="227"/>
      <c r="KRA177" s="227"/>
      <c r="KRB177" s="227"/>
      <c r="KRC177" s="227"/>
      <c r="KRD177" s="227"/>
      <c r="KRE177" s="227"/>
      <c r="KRF177" s="227"/>
      <c r="KRG177" s="227"/>
      <c r="KRH177" s="227"/>
      <c r="KRI177" s="227"/>
      <c r="KRJ177" s="227"/>
      <c r="KRK177" s="227"/>
      <c r="KRL177" s="227"/>
      <c r="KRM177" s="227"/>
      <c r="KRN177" s="227"/>
      <c r="KRO177" s="227"/>
      <c r="KRP177" s="227"/>
      <c r="KRQ177" s="227"/>
      <c r="KRR177" s="227"/>
      <c r="KRS177" s="227"/>
      <c r="KRT177" s="227"/>
      <c r="KRU177" s="227"/>
      <c r="KRV177" s="227"/>
      <c r="KRW177" s="227"/>
      <c r="KRX177" s="227"/>
      <c r="KRY177" s="227"/>
      <c r="KRZ177" s="227"/>
      <c r="KSA177" s="227"/>
      <c r="KSB177" s="227"/>
      <c r="KSC177" s="227"/>
      <c r="KSD177" s="227"/>
      <c r="KSE177" s="227"/>
      <c r="KSF177" s="227"/>
      <c r="KSG177" s="227"/>
      <c r="KSH177" s="227"/>
      <c r="KSI177" s="227"/>
      <c r="KSJ177" s="227"/>
      <c r="KSK177" s="227"/>
      <c r="KSL177" s="227"/>
      <c r="KSM177" s="227"/>
      <c r="KSN177" s="227"/>
      <c r="KSO177" s="227"/>
      <c r="KSP177" s="227"/>
      <c r="KSQ177" s="227"/>
      <c r="KSR177" s="227"/>
      <c r="KSS177" s="227"/>
      <c r="KST177" s="227"/>
      <c r="KSU177" s="227"/>
      <c r="KSV177" s="227"/>
      <c r="KSW177" s="227"/>
      <c r="KSX177" s="227"/>
      <c r="KSY177" s="227"/>
      <c r="KSZ177" s="227"/>
      <c r="KTA177" s="227"/>
      <c r="KTB177" s="227"/>
      <c r="KTC177" s="227"/>
      <c r="KTD177" s="227"/>
      <c r="KTE177" s="227"/>
      <c r="KTF177" s="227"/>
      <c r="KTG177" s="227"/>
      <c r="KTH177" s="227"/>
      <c r="KTI177" s="227"/>
      <c r="KTJ177" s="227"/>
      <c r="KTK177" s="227"/>
      <c r="KTL177" s="227"/>
      <c r="KTM177" s="227"/>
      <c r="KTN177" s="227"/>
      <c r="KTO177" s="227"/>
      <c r="KTP177" s="227"/>
      <c r="KTQ177" s="227"/>
      <c r="KTR177" s="227"/>
      <c r="KTS177" s="227"/>
      <c r="KTT177" s="227"/>
      <c r="KTU177" s="227"/>
      <c r="KTV177" s="227"/>
      <c r="KTW177" s="227"/>
      <c r="KTX177" s="227"/>
      <c r="KTY177" s="227"/>
      <c r="KTZ177" s="227"/>
      <c r="KUA177" s="227"/>
      <c r="KUB177" s="227"/>
      <c r="KUC177" s="227"/>
      <c r="KUD177" s="227"/>
      <c r="KUE177" s="227"/>
      <c r="KUF177" s="227"/>
      <c r="KUG177" s="227"/>
      <c r="KUH177" s="227"/>
      <c r="KUI177" s="227"/>
      <c r="KUJ177" s="227"/>
      <c r="KUK177" s="227"/>
      <c r="KUL177" s="227"/>
      <c r="KUM177" s="227"/>
      <c r="KUN177" s="227"/>
      <c r="KUO177" s="227"/>
      <c r="KUP177" s="227"/>
      <c r="KUQ177" s="227"/>
      <c r="KUR177" s="227"/>
      <c r="KUS177" s="227"/>
      <c r="KUT177" s="227"/>
      <c r="KUU177" s="227"/>
      <c r="KUV177" s="227"/>
      <c r="KUW177" s="227"/>
      <c r="KUX177" s="227"/>
      <c r="KUY177" s="227"/>
      <c r="KUZ177" s="227"/>
      <c r="KVA177" s="227"/>
      <c r="KVB177" s="227"/>
      <c r="KVC177" s="227"/>
      <c r="KVD177" s="227"/>
      <c r="KVE177" s="227"/>
      <c r="KVF177" s="227"/>
      <c r="KVG177" s="227"/>
      <c r="KVH177" s="227"/>
      <c r="KVI177" s="227"/>
      <c r="KVJ177" s="227"/>
      <c r="KVK177" s="227"/>
      <c r="KVL177" s="227"/>
      <c r="KVM177" s="227"/>
      <c r="KVN177" s="227"/>
      <c r="KVO177" s="227"/>
      <c r="KVP177" s="227"/>
      <c r="KVQ177" s="227"/>
      <c r="KVR177" s="227"/>
      <c r="KVS177" s="227"/>
      <c r="KVT177" s="227"/>
      <c r="KVU177" s="227"/>
      <c r="KVV177" s="227"/>
      <c r="KVW177" s="227"/>
      <c r="KVX177" s="227"/>
      <c r="KVY177" s="227"/>
      <c r="KVZ177" s="227"/>
      <c r="KWA177" s="227"/>
      <c r="KWB177" s="227"/>
      <c r="KWC177" s="227"/>
      <c r="KWD177" s="227"/>
      <c r="KWE177" s="227"/>
      <c r="KWF177" s="227"/>
      <c r="KWG177" s="227"/>
      <c r="KWH177" s="227"/>
      <c r="KWI177" s="227"/>
      <c r="KWJ177" s="227"/>
      <c r="KWK177" s="227"/>
      <c r="KWL177" s="227"/>
      <c r="KWM177" s="227"/>
      <c r="KWN177" s="227"/>
      <c r="KWO177" s="227"/>
      <c r="KWP177" s="227"/>
      <c r="KWQ177" s="227"/>
      <c r="KWR177" s="227"/>
      <c r="KWS177" s="227"/>
      <c r="KWT177" s="227"/>
      <c r="KWU177" s="227"/>
      <c r="KWV177" s="227"/>
      <c r="KWW177" s="227"/>
      <c r="KWX177" s="227"/>
      <c r="KWY177" s="227"/>
      <c r="KWZ177" s="227"/>
      <c r="KXA177" s="227"/>
      <c r="KXB177" s="227"/>
      <c r="KXC177" s="227"/>
      <c r="KXD177" s="227"/>
      <c r="KXE177" s="227"/>
      <c r="KXF177" s="227"/>
      <c r="KXG177" s="227"/>
      <c r="KXH177" s="227"/>
      <c r="KXI177" s="227"/>
      <c r="KXJ177" s="227"/>
      <c r="KXK177" s="227"/>
      <c r="KXL177" s="227"/>
      <c r="KXM177" s="227"/>
      <c r="KXN177" s="227"/>
      <c r="KXO177" s="227"/>
      <c r="KXP177" s="227"/>
      <c r="KXQ177" s="227"/>
      <c r="KXR177" s="227"/>
      <c r="KXS177" s="227"/>
      <c r="KXT177" s="227"/>
      <c r="KXU177" s="227"/>
      <c r="KXV177" s="227"/>
      <c r="KXW177" s="227"/>
      <c r="KXX177" s="227"/>
      <c r="KXY177" s="227"/>
      <c r="KXZ177" s="227"/>
      <c r="KYA177" s="227"/>
      <c r="KYB177" s="227"/>
      <c r="KYC177" s="227"/>
      <c r="KYD177" s="227"/>
      <c r="KYE177" s="227"/>
      <c r="KYF177" s="227"/>
      <c r="KYG177" s="227"/>
      <c r="KYH177" s="227"/>
      <c r="KYI177" s="227"/>
      <c r="KYJ177" s="227"/>
      <c r="KYK177" s="227"/>
      <c r="KYL177" s="227"/>
      <c r="KYM177" s="227"/>
      <c r="KYN177" s="227"/>
      <c r="KYO177" s="227"/>
      <c r="KYP177" s="227"/>
      <c r="KYQ177" s="227"/>
      <c r="KYR177" s="227"/>
      <c r="KYS177" s="227"/>
      <c r="KYT177" s="227"/>
      <c r="KYU177" s="227"/>
      <c r="KYV177" s="227"/>
      <c r="KYW177" s="227"/>
      <c r="KYX177" s="227"/>
      <c r="KYY177" s="227"/>
      <c r="KYZ177" s="227"/>
      <c r="KZA177" s="227"/>
      <c r="KZB177" s="227"/>
      <c r="KZC177" s="227"/>
      <c r="KZD177" s="227"/>
      <c r="KZE177" s="227"/>
      <c r="KZF177" s="227"/>
      <c r="KZG177" s="227"/>
      <c r="KZH177" s="227"/>
      <c r="KZI177" s="227"/>
      <c r="KZJ177" s="227"/>
      <c r="KZK177" s="227"/>
      <c r="KZL177" s="227"/>
      <c r="KZM177" s="227"/>
      <c r="KZN177" s="227"/>
      <c r="KZO177" s="227"/>
      <c r="KZP177" s="227"/>
      <c r="KZQ177" s="227"/>
      <c r="KZR177" s="227"/>
      <c r="KZS177" s="227"/>
      <c r="KZT177" s="227"/>
      <c r="KZU177" s="227"/>
      <c r="KZV177" s="227"/>
      <c r="KZW177" s="227"/>
      <c r="KZX177" s="227"/>
      <c r="KZY177" s="227"/>
      <c r="KZZ177" s="227"/>
      <c r="LAA177" s="227"/>
      <c r="LAB177" s="227"/>
      <c r="LAC177" s="227"/>
      <c r="LAD177" s="227"/>
      <c r="LAE177" s="227"/>
      <c r="LAF177" s="227"/>
      <c r="LAG177" s="227"/>
      <c r="LAH177" s="227"/>
      <c r="LAI177" s="227"/>
      <c r="LAJ177" s="227"/>
      <c r="LAK177" s="227"/>
      <c r="LAL177" s="227"/>
      <c r="LAM177" s="227"/>
      <c r="LAN177" s="227"/>
      <c r="LAO177" s="227"/>
      <c r="LAP177" s="227"/>
      <c r="LAQ177" s="227"/>
      <c r="LAR177" s="227"/>
      <c r="LAS177" s="227"/>
      <c r="LAT177" s="227"/>
      <c r="LAU177" s="227"/>
      <c r="LAV177" s="227"/>
      <c r="LAW177" s="227"/>
      <c r="LAX177" s="227"/>
      <c r="LAY177" s="227"/>
      <c r="LAZ177" s="227"/>
      <c r="LBA177" s="227"/>
      <c r="LBB177" s="227"/>
      <c r="LBC177" s="227"/>
      <c r="LBD177" s="227"/>
      <c r="LBE177" s="227"/>
      <c r="LBF177" s="227"/>
      <c r="LBG177" s="227"/>
      <c r="LBH177" s="227"/>
      <c r="LBI177" s="227"/>
      <c r="LBJ177" s="227"/>
      <c r="LBK177" s="227"/>
      <c r="LBL177" s="227"/>
      <c r="LBM177" s="227"/>
      <c r="LBN177" s="227"/>
      <c r="LBO177" s="227"/>
      <c r="LBP177" s="227"/>
      <c r="LBQ177" s="227"/>
      <c r="LBR177" s="227"/>
      <c r="LBS177" s="227"/>
      <c r="LBT177" s="227"/>
      <c r="LBU177" s="227"/>
      <c r="LBV177" s="227"/>
      <c r="LBW177" s="227"/>
      <c r="LBX177" s="227"/>
      <c r="LBY177" s="227"/>
      <c r="LBZ177" s="227"/>
      <c r="LCA177" s="227"/>
      <c r="LCB177" s="227"/>
      <c r="LCC177" s="227"/>
      <c r="LCD177" s="227"/>
      <c r="LCE177" s="227"/>
      <c r="LCF177" s="227"/>
      <c r="LCG177" s="227"/>
      <c r="LCH177" s="227"/>
      <c r="LCI177" s="227"/>
      <c r="LCJ177" s="227"/>
      <c r="LCK177" s="227"/>
      <c r="LCL177" s="227"/>
      <c r="LCM177" s="227"/>
      <c r="LCN177" s="227"/>
      <c r="LCO177" s="227"/>
      <c r="LCP177" s="227"/>
      <c r="LCQ177" s="227"/>
      <c r="LCR177" s="227"/>
      <c r="LCS177" s="227"/>
      <c r="LCT177" s="227"/>
      <c r="LCU177" s="227"/>
      <c r="LCV177" s="227"/>
      <c r="LCW177" s="227"/>
      <c r="LCX177" s="227"/>
      <c r="LCY177" s="227"/>
      <c r="LCZ177" s="227"/>
      <c r="LDA177" s="227"/>
      <c r="LDB177" s="227"/>
      <c r="LDC177" s="227"/>
      <c r="LDD177" s="227"/>
      <c r="LDE177" s="227"/>
      <c r="LDF177" s="227"/>
      <c r="LDG177" s="227"/>
      <c r="LDH177" s="227"/>
      <c r="LDI177" s="227"/>
      <c r="LDJ177" s="227"/>
      <c r="LDK177" s="227"/>
      <c r="LDL177" s="227"/>
      <c r="LDM177" s="227"/>
      <c r="LDN177" s="227"/>
      <c r="LDO177" s="227"/>
      <c r="LDP177" s="227"/>
      <c r="LDQ177" s="227"/>
      <c r="LDR177" s="227"/>
      <c r="LDS177" s="227"/>
      <c r="LDT177" s="227"/>
      <c r="LDU177" s="227"/>
      <c r="LDV177" s="227"/>
      <c r="LDW177" s="227"/>
      <c r="LDX177" s="227"/>
      <c r="LDY177" s="227"/>
      <c r="LDZ177" s="227"/>
      <c r="LEA177" s="227"/>
      <c r="LEB177" s="227"/>
      <c r="LEC177" s="227"/>
      <c r="LED177" s="227"/>
      <c r="LEE177" s="227"/>
      <c r="LEF177" s="227"/>
      <c r="LEG177" s="227"/>
      <c r="LEH177" s="227"/>
      <c r="LEI177" s="227"/>
      <c r="LEJ177" s="227"/>
      <c r="LEK177" s="227"/>
      <c r="LEL177" s="227"/>
      <c r="LEM177" s="227"/>
      <c r="LEN177" s="227"/>
      <c r="LEO177" s="227"/>
      <c r="LEP177" s="227"/>
      <c r="LEQ177" s="227"/>
      <c r="LER177" s="227"/>
      <c r="LES177" s="227"/>
      <c r="LET177" s="227"/>
      <c r="LEU177" s="227"/>
      <c r="LEV177" s="227"/>
      <c r="LEW177" s="227"/>
      <c r="LEX177" s="227"/>
      <c r="LEY177" s="227"/>
      <c r="LEZ177" s="227"/>
      <c r="LFA177" s="227"/>
      <c r="LFB177" s="227"/>
      <c r="LFC177" s="227"/>
      <c r="LFD177" s="227"/>
      <c r="LFE177" s="227"/>
      <c r="LFF177" s="227"/>
      <c r="LFG177" s="227"/>
      <c r="LFH177" s="227"/>
      <c r="LFI177" s="227"/>
      <c r="LFJ177" s="227"/>
      <c r="LFK177" s="227"/>
      <c r="LFL177" s="227"/>
      <c r="LFM177" s="227"/>
      <c r="LFN177" s="227"/>
      <c r="LFO177" s="227"/>
      <c r="LFP177" s="227"/>
      <c r="LFQ177" s="227"/>
      <c r="LFR177" s="227"/>
      <c r="LFS177" s="227"/>
      <c r="LFT177" s="227"/>
      <c r="LFU177" s="227"/>
      <c r="LFV177" s="227"/>
      <c r="LFW177" s="227"/>
      <c r="LFX177" s="227"/>
      <c r="LFY177" s="227"/>
      <c r="LFZ177" s="227"/>
      <c r="LGA177" s="227"/>
      <c r="LGB177" s="227"/>
      <c r="LGC177" s="227"/>
      <c r="LGD177" s="227"/>
      <c r="LGE177" s="227"/>
      <c r="LGF177" s="227"/>
      <c r="LGG177" s="227"/>
      <c r="LGH177" s="227"/>
      <c r="LGI177" s="227"/>
      <c r="LGJ177" s="227"/>
      <c r="LGK177" s="227"/>
      <c r="LGL177" s="227"/>
      <c r="LGM177" s="227"/>
      <c r="LGN177" s="227"/>
      <c r="LGO177" s="227"/>
      <c r="LGP177" s="227"/>
      <c r="LGQ177" s="227"/>
      <c r="LGR177" s="227"/>
      <c r="LGS177" s="227"/>
      <c r="LGT177" s="227"/>
      <c r="LGU177" s="227"/>
      <c r="LGV177" s="227"/>
      <c r="LGW177" s="227"/>
      <c r="LGX177" s="227"/>
      <c r="LGY177" s="227"/>
      <c r="LGZ177" s="227"/>
      <c r="LHA177" s="227"/>
      <c r="LHB177" s="227"/>
      <c r="LHC177" s="227"/>
      <c r="LHD177" s="227"/>
      <c r="LHE177" s="227"/>
      <c r="LHF177" s="227"/>
      <c r="LHG177" s="227"/>
      <c r="LHH177" s="227"/>
      <c r="LHI177" s="227"/>
      <c r="LHJ177" s="227"/>
      <c r="LHK177" s="227"/>
      <c r="LHL177" s="227"/>
      <c r="LHM177" s="227"/>
      <c r="LHN177" s="227"/>
      <c r="LHO177" s="227"/>
      <c r="LHP177" s="227"/>
      <c r="LHQ177" s="227"/>
      <c r="LHR177" s="227"/>
      <c r="LHS177" s="227"/>
      <c r="LHT177" s="227"/>
      <c r="LHU177" s="227"/>
      <c r="LHV177" s="227"/>
      <c r="LHW177" s="227"/>
      <c r="LHX177" s="227"/>
      <c r="LHY177" s="227"/>
      <c r="LHZ177" s="227"/>
      <c r="LIA177" s="227"/>
      <c r="LIB177" s="227"/>
      <c r="LIC177" s="227"/>
      <c r="LID177" s="227"/>
      <c r="LIE177" s="227"/>
      <c r="LIF177" s="227"/>
      <c r="LIG177" s="227"/>
      <c r="LIH177" s="227"/>
      <c r="LII177" s="227"/>
      <c r="LIJ177" s="227"/>
      <c r="LIK177" s="227"/>
      <c r="LIL177" s="227"/>
      <c r="LIM177" s="227"/>
      <c r="LIN177" s="227"/>
      <c r="LIO177" s="227"/>
      <c r="LIP177" s="227"/>
      <c r="LIQ177" s="227"/>
      <c r="LIR177" s="227"/>
      <c r="LIS177" s="227"/>
      <c r="LIT177" s="227"/>
      <c r="LIU177" s="227"/>
      <c r="LIV177" s="227"/>
      <c r="LIW177" s="227"/>
      <c r="LIX177" s="227"/>
      <c r="LIY177" s="227"/>
      <c r="LIZ177" s="227"/>
      <c r="LJA177" s="227"/>
      <c r="LJB177" s="227"/>
      <c r="LJC177" s="227"/>
      <c r="LJD177" s="227"/>
      <c r="LJE177" s="227"/>
      <c r="LJF177" s="227"/>
      <c r="LJG177" s="227"/>
      <c r="LJH177" s="227"/>
      <c r="LJI177" s="227"/>
      <c r="LJJ177" s="227"/>
      <c r="LJK177" s="227"/>
      <c r="LJL177" s="227"/>
      <c r="LJM177" s="227"/>
      <c r="LJN177" s="227"/>
      <c r="LJO177" s="227"/>
      <c r="LJP177" s="227"/>
      <c r="LJQ177" s="227"/>
      <c r="LJR177" s="227"/>
      <c r="LJS177" s="227"/>
      <c r="LJT177" s="227"/>
      <c r="LJU177" s="227"/>
      <c r="LJV177" s="227"/>
      <c r="LJW177" s="227"/>
      <c r="LJX177" s="227"/>
      <c r="LJY177" s="227"/>
      <c r="LJZ177" s="227"/>
      <c r="LKA177" s="227"/>
      <c r="LKB177" s="227"/>
      <c r="LKC177" s="227"/>
      <c r="LKD177" s="227"/>
      <c r="LKE177" s="227"/>
      <c r="LKF177" s="227"/>
      <c r="LKG177" s="227"/>
      <c r="LKH177" s="227"/>
      <c r="LKI177" s="227"/>
      <c r="LKJ177" s="227"/>
      <c r="LKK177" s="227"/>
      <c r="LKL177" s="227"/>
      <c r="LKM177" s="227"/>
      <c r="LKN177" s="227"/>
      <c r="LKO177" s="227"/>
      <c r="LKP177" s="227"/>
      <c r="LKQ177" s="227"/>
      <c r="LKR177" s="227"/>
      <c r="LKS177" s="227"/>
      <c r="LKT177" s="227"/>
      <c r="LKU177" s="227"/>
      <c r="LKV177" s="227"/>
      <c r="LKW177" s="227"/>
      <c r="LKX177" s="227"/>
      <c r="LKY177" s="227"/>
      <c r="LKZ177" s="227"/>
      <c r="LLA177" s="227"/>
      <c r="LLB177" s="227"/>
      <c r="LLC177" s="227"/>
      <c r="LLD177" s="227"/>
      <c r="LLE177" s="227"/>
      <c r="LLF177" s="227"/>
      <c r="LLG177" s="227"/>
      <c r="LLH177" s="227"/>
      <c r="LLI177" s="227"/>
      <c r="LLJ177" s="227"/>
      <c r="LLK177" s="227"/>
      <c r="LLL177" s="227"/>
      <c r="LLM177" s="227"/>
      <c r="LLN177" s="227"/>
      <c r="LLO177" s="227"/>
      <c r="LLP177" s="227"/>
      <c r="LLQ177" s="227"/>
      <c r="LLR177" s="227"/>
      <c r="LLS177" s="227"/>
      <c r="LLT177" s="227"/>
      <c r="LLU177" s="227"/>
      <c r="LLV177" s="227"/>
      <c r="LLW177" s="227"/>
      <c r="LLX177" s="227"/>
      <c r="LLY177" s="227"/>
      <c r="LLZ177" s="227"/>
      <c r="LMA177" s="227"/>
      <c r="LMB177" s="227"/>
      <c r="LMC177" s="227"/>
      <c r="LMD177" s="227"/>
      <c r="LME177" s="227"/>
      <c r="LMF177" s="227"/>
      <c r="LMG177" s="227"/>
      <c r="LMH177" s="227"/>
      <c r="LMI177" s="227"/>
      <c r="LMJ177" s="227"/>
      <c r="LMK177" s="227"/>
      <c r="LML177" s="227"/>
      <c r="LMM177" s="227"/>
      <c r="LMN177" s="227"/>
      <c r="LMO177" s="227"/>
      <c r="LMP177" s="227"/>
      <c r="LMQ177" s="227"/>
      <c r="LMR177" s="227"/>
      <c r="LMS177" s="227"/>
      <c r="LMT177" s="227"/>
      <c r="LMU177" s="227"/>
      <c r="LMV177" s="227"/>
      <c r="LMW177" s="227"/>
      <c r="LMX177" s="227"/>
      <c r="LMY177" s="227"/>
      <c r="LMZ177" s="227"/>
      <c r="LNA177" s="227"/>
      <c r="LNB177" s="227"/>
      <c r="LNC177" s="227"/>
      <c r="LND177" s="227"/>
      <c r="LNE177" s="227"/>
      <c r="LNF177" s="227"/>
      <c r="LNG177" s="227"/>
      <c r="LNH177" s="227"/>
      <c r="LNI177" s="227"/>
      <c r="LNJ177" s="227"/>
      <c r="LNK177" s="227"/>
      <c r="LNL177" s="227"/>
      <c r="LNM177" s="227"/>
      <c r="LNN177" s="227"/>
      <c r="LNO177" s="227"/>
      <c r="LNP177" s="227"/>
      <c r="LNQ177" s="227"/>
      <c r="LNR177" s="227"/>
      <c r="LNS177" s="227"/>
      <c r="LNT177" s="227"/>
      <c r="LNU177" s="227"/>
      <c r="LNV177" s="227"/>
      <c r="LNW177" s="227"/>
      <c r="LNX177" s="227"/>
      <c r="LNY177" s="227"/>
      <c r="LNZ177" s="227"/>
      <c r="LOA177" s="227"/>
      <c r="LOB177" s="227"/>
      <c r="LOC177" s="227"/>
      <c r="LOD177" s="227"/>
      <c r="LOE177" s="227"/>
      <c r="LOF177" s="227"/>
      <c r="LOG177" s="227"/>
      <c r="LOH177" s="227"/>
      <c r="LOI177" s="227"/>
      <c r="LOJ177" s="227"/>
      <c r="LOK177" s="227"/>
      <c r="LOL177" s="227"/>
      <c r="LOM177" s="227"/>
      <c r="LON177" s="227"/>
      <c r="LOO177" s="227"/>
      <c r="LOP177" s="227"/>
      <c r="LOQ177" s="227"/>
      <c r="LOR177" s="227"/>
      <c r="LOS177" s="227"/>
      <c r="LOT177" s="227"/>
      <c r="LOU177" s="227"/>
      <c r="LOV177" s="227"/>
      <c r="LOW177" s="227"/>
      <c r="LOX177" s="227"/>
      <c r="LOY177" s="227"/>
      <c r="LOZ177" s="227"/>
      <c r="LPA177" s="227"/>
      <c r="LPB177" s="227"/>
      <c r="LPC177" s="227"/>
      <c r="LPD177" s="227"/>
      <c r="LPE177" s="227"/>
      <c r="LPF177" s="227"/>
      <c r="LPG177" s="227"/>
      <c r="LPH177" s="227"/>
      <c r="LPI177" s="227"/>
      <c r="LPJ177" s="227"/>
      <c r="LPK177" s="227"/>
      <c r="LPL177" s="227"/>
      <c r="LPM177" s="227"/>
      <c r="LPN177" s="227"/>
      <c r="LPO177" s="227"/>
      <c r="LPP177" s="227"/>
      <c r="LPQ177" s="227"/>
      <c r="LPR177" s="227"/>
      <c r="LPS177" s="227"/>
      <c r="LPT177" s="227"/>
      <c r="LPU177" s="227"/>
      <c r="LPV177" s="227"/>
      <c r="LPW177" s="227"/>
      <c r="LPX177" s="227"/>
      <c r="LPY177" s="227"/>
      <c r="LPZ177" s="227"/>
      <c r="LQA177" s="227"/>
      <c r="LQB177" s="227"/>
      <c r="LQC177" s="227"/>
      <c r="LQD177" s="227"/>
      <c r="LQE177" s="227"/>
      <c r="LQF177" s="227"/>
      <c r="LQG177" s="227"/>
      <c r="LQH177" s="227"/>
      <c r="LQI177" s="227"/>
      <c r="LQJ177" s="227"/>
      <c r="LQK177" s="227"/>
      <c r="LQL177" s="227"/>
      <c r="LQM177" s="227"/>
      <c r="LQN177" s="227"/>
      <c r="LQO177" s="227"/>
      <c r="LQP177" s="227"/>
      <c r="LQQ177" s="227"/>
      <c r="LQR177" s="227"/>
      <c r="LQS177" s="227"/>
      <c r="LQT177" s="227"/>
      <c r="LQU177" s="227"/>
      <c r="LQV177" s="227"/>
      <c r="LQW177" s="227"/>
      <c r="LQX177" s="227"/>
      <c r="LQY177" s="227"/>
      <c r="LQZ177" s="227"/>
      <c r="LRA177" s="227"/>
      <c r="LRB177" s="227"/>
      <c r="LRC177" s="227"/>
      <c r="LRD177" s="227"/>
      <c r="LRE177" s="227"/>
      <c r="LRF177" s="227"/>
      <c r="LRG177" s="227"/>
      <c r="LRH177" s="227"/>
      <c r="LRI177" s="227"/>
      <c r="LRJ177" s="227"/>
      <c r="LRK177" s="227"/>
      <c r="LRL177" s="227"/>
      <c r="LRM177" s="227"/>
      <c r="LRN177" s="227"/>
      <c r="LRO177" s="227"/>
      <c r="LRP177" s="227"/>
      <c r="LRQ177" s="227"/>
      <c r="LRR177" s="227"/>
      <c r="LRS177" s="227"/>
      <c r="LRT177" s="227"/>
      <c r="LRU177" s="227"/>
      <c r="LRV177" s="227"/>
      <c r="LRW177" s="227"/>
      <c r="LRX177" s="227"/>
      <c r="LRY177" s="227"/>
      <c r="LRZ177" s="227"/>
      <c r="LSA177" s="227"/>
      <c r="LSB177" s="227"/>
      <c r="LSC177" s="227"/>
      <c r="LSD177" s="227"/>
      <c r="LSE177" s="227"/>
      <c r="LSF177" s="227"/>
      <c r="LSG177" s="227"/>
      <c r="LSH177" s="227"/>
      <c r="LSI177" s="227"/>
      <c r="LSJ177" s="227"/>
      <c r="LSK177" s="227"/>
      <c r="LSL177" s="227"/>
      <c r="LSM177" s="227"/>
      <c r="LSN177" s="227"/>
      <c r="LSO177" s="227"/>
      <c r="LSP177" s="227"/>
      <c r="LSQ177" s="227"/>
      <c r="LSR177" s="227"/>
      <c r="LSS177" s="227"/>
      <c r="LST177" s="227"/>
      <c r="LSU177" s="227"/>
      <c r="LSV177" s="227"/>
      <c r="LSW177" s="227"/>
      <c r="LSX177" s="227"/>
      <c r="LSY177" s="227"/>
      <c r="LSZ177" s="227"/>
      <c r="LTA177" s="227"/>
      <c r="LTB177" s="227"/>
      <c r="LTC177" s="227"/>
      <c r="LTD177" s="227"/>
      <c r="LTE177" s="227"/>
      <c r="LTF177" s="227"/>
      <c r="LTG177" s="227"/>
      <c r="LTH177" s="227"/>
      <c r="LTI177" s="227"/>
      <c r="LTJ177" s="227"/>
      <c r="LTK177" s="227"/>
      <c r="LTL177" s="227"/>
      <c r="LTM177" s="227"/>
      <c r="LTN177" s="227"/>
      <c r="LTO177" s="227"/>
      <c r="LTP177" s="227"/>
      <c r="LTQ177" s="227"/>
      <c r="LTR177" s="227"/>
      <c r="LTS177" s="227"/>
      <c r="LTT177" s="227"/>
      <c r="LTU177" s="227"/>
      <c r="LTV177" s="227"/>
      <c r="LTW177" s="227"/>
      <c r="LTX177" s="227"/>
      <c r="LTY177" s="227"/>
      <c r="LTZ177" s="227"/>
      <c r="LUA177" s="227"/>
      <c r="LUB177" s="227"/>
      <c r="LUC177" s="227"/>
      <c r="LUD177" s="227"/>
      <c r="LUE177" s="227"/>
      <c r="LUF177" s="227"/>
      <c r="LUG177" s="227"/>
      <c r="LUH177" s="227"/>
      <c r="LUI177" s="227"/>
      <c r="LUJ177" s="227"/>
      <c r="LUK177" s="227"/>
      <c r="LUL177" s="227"/>
      <c r="LUM177" s="227"/>
      <c r="LUN177" s="227"/>
      <c r="LUO177" s="227"/>
      <c r="LUP177" s="227"/>
      <c r="LUQ177" s="227"/>
      <c r="LUR177" s="227"/>
      <c r="LUS177" s="227"/>
      <c r="LUT177" s="227"/>
      <c r="LUU177" s="227"/>
      <c r="LUV177" s="227"/>
      <c r="LUW177" s="227"/>
      <c r="LUX177" s="227"/>
      <c r="LUY177" s="227"/>
      <c r="LUZ177" s="227"/>
      <c r="LVA177" s="227"/>
      <c r="LVB177" s="227"/>
      <c r="LVC177" s="227"/>
      <c r="LVD177" s="227"/>
      <c r="LVE177" s="227"/>
      <c r="LVF177" s="227"/>
      <c r="LVG177" s="227"/>
      <c r="LVH177" s="227"/>
      <c r="LVI177" s="227"/>
      <c r="LVJ177" s="227"/>
      <c r="LVK177" s="227"/>
      <c r="LVL177" s="227"/>
      <c r="LVM177" s="227"/>
      <c r="LVN177" s="227"/>
      <c r="LVO177" s="227"/>
      <c r="LVP177" s="227"/>
      <c r="LVQ177" s="227"/>
      <c r="LVR177" s="227"/>
      <c r="LVS177" s="227"/>
      <c r="LVT177" s="227"/>
      <c r="LVU177" s="227"/>
      <c r="LVV177" s="227"/>
      <c r="LVW177" s="227"/>
      <c r="LVX177" s="227"/>
      <c r="LVY177" s="227"/>
      <c r="LVZ177" s="227"/>
      <c r="LWA177" s="227"/>
      <c r="LWB177" s="227"/>
      <c r="LWC177" s="227"/>
      <c r="LWD177" s="227"/>
      <c r="LWE177" s="227"/>
      <c r="LWF177" s="227"/>
      <c r="LWG177" s="227"/>
      <c r="LWH177" s="227"/>
      <c r="LWI177" s="227"/>
      <c r="LWJ177" s="227"/>
      <c r="LWK177" s="227"/>
      <c r="LWL177" s="227"/>
      <c r="LWM177" s="227"/>
      <c r="LWN177" s="227"/>
      <c r="LWO177" s="227"/>
      <c r="LWP177" s="227"/>
      <c r="LWQ177" s="227"/>
      <c r="LWR177" s="227"/>
      <c r="LWS177" s="227"/>
      <c r="LWT177" s="227"/>
      <c r="LWU177" s="227"/>
      <c r="LWV177" s="227"/>
      <c r="LWW177" s="227"/>
      <c r="LWX177" s="227"/>
      <c r="LWY177" s="227"/>
      <c r="LWZ177" s="227"/>
      <c r="LXA177" s="227"/>
      <c r="LXB177" s="227"/>
      <c r="LXC177" s="227"/>
      <c r="LXD177" s="227"/>
      <c r="LXE177" s="227"/>
      <c r="LXF177" s="227"/>
      <c r="LXG177" s="227"/>
      <c r="LXH177" s="227"/>
      <c r="LXI177" s="227"/>
      <c r="LXJ177" s="227"/>
      <c r="LXK177" s="227"/>
      <c r="LXL177" s="227"/>
      <c r="LXM177" s="227"/>
      <c r="LXN177" s="227"/>
      <c r="LXO177" s="227"/>
      <c r="LXP177" s="227"/>
      <c r="LXQ177" s="227"/>
      <c r="LXR177" s="227"/>
      <c r="LXS177" s="227"/>
      <c r="LXT177" s="227"/>
      <c r="LXU177" s="227"/>
      <c r="LXV177" s="227"/>
      <c r="LXW177" s="227"/>
      <c r="LXX177" s="227"/>
      <c r="LXY177" s="227"/>
      <c r="LXZ177" s="227"/>
      <c r="LYA177" s="227"/>
      <c r="LYB177" s="227"/>
      <c r="LYC177" s="227"/>
      <c r="LYD177" s="227"/>
      <c r="LYE177" s="227"/>
      <c r="LYF177" s="227"/>
      <c r="LYG177" s="227"/>
      <c r="LYH177" s="227"/>
      <c r="LYI177" s="227"/>
      <c r="LYJ177" s="227"/>
      <c r="LYK177" s="227"/>
      <c r="LYL177" s="227"/>
      <c r="LYM177" s="227"/>
      <c r="LYN177" s="227"/>
      <c r="LYO177" s="227"/>
      <c r="LYP177" s="227"/>
      <c r="LYQ177" s="227"/>
      <c r="LYR177" s="227"/>
      <c r="LYS177" s="227"/>
      <c r="LYT177" s="227"/>
      <c r="LYU177" s="227"/>
      <c r="LYV177" s="227"/>
      <c r="LYW177" s="227"/>
      <c r="LYX177" s="227"/>
      <c r="LYY177" s="227"/>
      <c r="LYZ177" s="227"/>
      <c r="LZA177" s="227"/>
      <c r="LZB177" s="227"/>
      <c r="LZC177" s="227"/>
      <c r="LZD177" s="227"/>
      <c r="LZE177" s="227"/>
      <c r="LZF177" s="227"/>
      <c r="LZG177" s="227"/>
      <c r="LZH177" s="227"/>
      <c r="LZI177" s="227"/>
      <c r="LZJ177" s="227"/>
      <c r="LZK177" s="227"/>
      <c r="LZL177" s="227"/>
      <c r="LZM177" s="227"/>
      <c r="LZN177" s="227"/>
      <c r="LZO177" s="227"/>
      <c r="LZP177" s="227"/>
      <c r="LZQ177" s="227"/>
      <c r="LZR177" s="227"/>
      <c r="LZS177" s="227"/>
      <c r="LZT177" s="227"/>
      <c r="LZU177" s="227"/>
      <c r="LZV177" s="227"/>
      <c r="LZW177" s="227"/>
      <c r="LZX177" s="227"/>
      <c r="LZY177" s="227"/>
      <c r="LZZ177" s="227"/>
      <c r="MAA177" s="227"/>
      <c r="MAB177" s="227"/>
      <c r="MAC177" s="227"/>
      <c r="MAD177" s="227"/>
      <c r="MAE177" s="227"/>
      <c r="MAF177" s="227"/>
      <c r="MAG177" s="227"/>
      <c r="MAH177" s="227"/>
      <c r="MAI177" s="227"/>
      <c r="MAJ177" s="227"/>
      <c r="MAK177" s="227"/>
      <c r="MAL177" s="227"/>
      <c r="MAM177" s="227"/>
      <c r="MAN177" s="227"/>
      <c r="MAO177" s="227"/>
      <c r="MAP177" s="227"/>
      <c r="MAQ177" s="227"/>
      <c r="MAR177" s="227"/>
      <c r="MAS177" s="227"/>
      <c r="MAT177" s="227"/>
      <c r="MAU177" s="227"/>
      <c r="MAV177" s="227"/>
      <c r="MAW177" s="227"/>
      <c r="MAX177" s="227"/>
      <c r="MAY177" s="227"/>
      <c r="MAZ177" s="227"/>
      <c r="MBA177" s="227"/>
      <c r="MBB177" s="227"/>
      <c r="MBC177" s="227"/>
      <c r="MBD177" s="227"/>
      <c r="MBE177" s="227"/>
      <c r="MBF177" s="227"/>
      <c r="MBG177" s="227"/>
      <c r="MBH177" s="227"/>
      <c r="MBI177" s="227"/>
      <c r="MBJ177" s="227"/>
      <c r="MBK177" s="227"/>
      <c r="MBL177" s="227"/>
      <c r="MBM177" s="227"/>
      <c r="MBN177" s="227"/>
      <c r="MBO177" s="227"/>
      <c r="MBP177" s="227"/>
      <c r="MBQ177" s="227"/>
      <c r="MBR177" s="227"/>
      <c r="MBS177" s="227"/>
      <c r="MBT177" s="227"/>
      <c r="MBU177" s="227"/>
      <c r="MBV177" s="227"/>
      <c r="MBW177" s="227"/>
      <c r="MBX177" s="227"/>
      <c r="MBY177" s="227"/>
      <c r="MBZ177" s="227"/>
      <c r="MCA177" s="227"/>
      <c r="MCB177" s="227"/>
      <c r="MCC177" s="227"/>
      <c r="MCD177" s="227"/>
      <c r="MCE177" s="227"/>
      <c r="MCF177" s="227"/>
      <c r="MCG177" s="227"/>
      <c r="MCH177" s="227"/>
      <c r="MCI177" s="227"/>
      <c r="MCJ177" s="227"/>
      <c r="MCK177" s="227"/>
      <c r="MCL177" s="227"/>
      <c r="MCM177" s="227"/>
      <c r="MCN177" s="227"/>
      <c r="MCO177" s="227"/>
      <c r="MCP177" s="227"/>
      <c r="MCQ177" s="227"/>
      <c r="MCR177" s="227"/>
      <c r="MCS177" s="227"/>
      <c r="MCT177" s="227"/>
      <c r="MCU177" s="227"/>
      <c r="MCV177" s="227"/>
      <c r="MCW177" s="227"/>
      <c r="MCX177" s="227"/>
      <c r="MCY177" s="227"/>
      <c r="MCZ177" s="227"/>
      <c r="MDA177" s="227"/>
      <c r="MDB177" s="227"/>
      <c r="MDC177" s="227"/>
      <c r="MDD177" s="227"/>
      <c r="MDE177" s="227"/>
      <c r="MDF177" s="227"/>
      <c r="MDG177" s="227"/>
      <c r="MDH177" s="227"/>
      <c r="MDI177" s="227"/>
      <c r="MDJ177" s="227"/>
      <c r="MDK177" s="227"/>
      <c r="MDL177" s="227"/>
      <c r="MDM177" s="227"/>
      <c r="MDN177" s="227"/>
      <c r="MDO177" s="227"/>
      <c r="MDP177" s="227"/>
      <c r="MDQ177" s="227"/>
      <c r="MDR177" s="227"/>
      <c r="MDS177" s="227"/>
      <c r="MDT177" s="227"/>
      <c r="MDU177" s="227"/>
      <c r="MDV177" s="227"/>
      <c r="MDW177" s="227"/>
      <c r="MDX177" s="227"/>
      <c r="MDY177" s="227"/>
      <c r="MDZ177" s="227"/>
      <c r="MEA177" s="227"/>
      <c r="MEB177" s="227"/>
      <c r="MEC177" s="227"/>
      <c r="MED177" s="227"/>
      <c r="MEE177" s="227"/>
      <c r="MEF177" s="227"/>
      <c r="MEG177" s="227"/>
      <c r="MEH177" s="227"/>
      <c r="MEI177" s="227"/>
      <c r="MEJ177" s="227"/>
      <c r="MEK177" s="227"/>
      <c r="MEL177" s="227"/>
      <c r="MEM177" s="227"/>
      <c r="MEN177" s="227"/>
      <c r="MEO177" s="227"/>
      <c r="MEP177" s="227"/>
      <c r="MEQ177" s="227"/>
      <c r="MER177" s="227"/>
      <c r="MES177" s="227"/>
      <c r="MET177" s="227"/>
      <c r="MEU177" s="227"/>
      <c r="MEV177" s="227"/>
      <c r="MEW177" s="227"/>
      <c r="MEX177" s="227"/>
      <c r="MEY177" s="227"/>
      <c r="MEZ177" s="227"/>
      <c r="MFA177" s="227"/>
      <c r="MFB177" s="227"/>
      <c r="MFC177" s="227"/>
      <c r="MFD177" s="227"/>
      <c r="MFE177" s="227"/>
      <c r="MFF177" s="227"/>
      <c r="MFG177" s="227"/>
      <c r="MFH177" s="227"/>
      <c r="MFI177" s="227"/>
      <c r="MFJ177" s="227"/>
      <c r="MFK177" s="227"/>
      <c r="MFL177" s="227"/>
      <c r="MFM177" s="227"/>
      <c r="MFN177" s="227"/>
      <c r="MFO177" s="227"/>
      <c r="MFP177" s="227"/>
      <c r="MFQ177" s="227"/>
      <c r="MFR177" s="227"/>
      <c r="MFS177" s="227"/>
      <c r="MFT177" s="227"/>
      <c r="MFU177" s="227"/>
      <c r="MFV177" s="227"/>
      <c r="MFW177" s="227"/>
      <c r="MFX177" s="227"/>
      <c r="MFY177" s="227"/>
      <c r="MFZ177" s="227"/>
      <c r="MGA177" s="227"/>
      <c r="MGB177" s="227"/>
      <c r="MGC177" s="227"/>
      <c r="MGD177" s="227"/>
      <c r="MGE177" s="227"/>
      <c r="MGF177" s="227"/>
      <c r="MGG177" s="227"/>
      <c r="MGH177" s="227"/>
      <c r="MGI177" s="227"/>
      <c r="MGJ177" s="227"/>
      <c r="MGK177" s="227"/>
      <c r="MGL177" s="227"/>
      <c r="MGM177" s="227"/>
      <c r="MGN177" s="227"/>
      <c r="MGO177" s="227"/>
      <c r="MGP177" s="227"/>
      <c r="MGQ177" s="227"/>
      <c r="MGR177" s="227"/>
      <c r="MGS177" s="227"/>
      <c r="MGT177" s="227"/>
      <c r="MGU177" s="227"/>
      <c r="MGV177" s="227"/>
      <c r="MGW177" s="227"/>
      <c r="MGX177" s="227"/>
      <c r="MGY177" s="227"/>
      <c r="MGZ177" s="227"/>
      <c r="MHA177" s="227"/>
      <c r="MHB177" s="227"/>
      <c r="MHC177" s="227"/>
      <c r="MHD177" s="227"/>
      <c r="MHE177" s="227"/>
      <c r="MHF177" s="227"/>
      <c r="MHG177" s="227"/>
      <c r="MHH177" s="227"/>
      <c r="MHI177" s="227"/>
      <c r="MHJ177" s="227"/>
      <c r="MHK177" s="227"/>
      <c r="MHL177" s="227"/>
      <c r="MHM177" s="227"/>
      <c r="MHN177" s="227"/>
      <c r="MHO177" s="227"/>
      <c r="MHP177" s="227"/>
      <c r="MHQ177" s="227"/>
      <c r="MHR177" s="227"/>
      <c r="MHS177" s="227"/>
      <c r="MHT177" s="227"/>
      <c r="MHU177" s="227"/>
      <c r="MHV177" s="227"/>
      <c r="MHW177" s="227"/>
      <c r="MHX177" s="227"/>
      <c r="MHY177" s="227"/>
      <c r="MHZ177" s="227"/>
      <c r="MIA177" s="227"/>
      <c r="MIB177" s="227"/>
      <c r="MIC177" s="227"/>
      <c r="MID177" s="227"/>
      <c r="MIE177" s="227"/>
      <c r="MIF177" s="227"/>
      <c r="MIG177" s="227"/>
      <c r="MIH177" s="227"/>
      <c r="MII177" s="227"/>
      <c r="MIJ177" s="227"/>
      <c r="MIK177" s="227"/>
      <c r="MIL177" s="227"/>
      <c r="MIM177" s="227"/>
      <c r="MIN177" s="227"/>
      <c r="MIO177" s="227"/>
      <c r="MIP177" s="227"/>
      <c r="MIQ177" s="227"/>
      <c r="MIR177" s="227"/>
      <c r="MIS177" s="227"/>
      <c r="MIT177" s="227"/>
      <c r="MIU177" s="227"/>
      <c r="MIV177" s="227"/>
      <c r="MIW177" s="227"/>
      <c r="MIX177" s="227"/>
      <c r="MIY177" s="227"/>
      <c r="MIZ177" s="227"/>
      <c r="MJA177" s="227"/>
      <c r="MJB177" s="227"/>
      <c r="MJC177" s="227"/>
      <c r="MJD177" s="227"/>
      <c r="MJE177" s="227"/>
      <c r="MJF177" s="227"/>
      <c r="MJG177" s="227"/>
      <c r="MJH177" s="227"/>
      <c r="MJI177" s="227"/>
      <c r="MJJ177" s="227"/>
      <c r="MJK177" s="227"/>
      <c r="MJL177" s="227"/>
      <c r="MJM177" s="227"/>
      <c r="MJN177" s="227"/>
      <c r="MJO177" s="227"/>
      <c r="MJP177" s="227"/>
      <c r="MJQ177" s="227"/>
      <c r="MJR177" s="227"/>
      <c r="MJS177" s="227"/>
      <c r="MJT177" s="227"/>
      <c r="MJU177" s="227"/>
      <c r="MJV177" s="227"/>
      <c r="MJW177" s="227"/>
      <c r="MJX177" s="227"/>
      <c r="MJY177" s="227"/>
      <c r="MJZ177" s="227"/>
      <c r="MKA177" s="227"/>
      <c r="MKB177" s="227"/>
      <c r="MKC177" s="227"/>
      <c r="MKD177" s="227"/>
      <c r="MKE177" s="227"/>
      <c r="MKF177" s="227"/>
      <c r="MKG177" s="227"/>
      <c r="MKH177" s="227"/>
      <c r="MKI177" s="227"/>
      <c r="MKJ177" s="227"/>
      <c r="MKK177" s="227"/>
      <c r="MKL177" s="227"/>
      <c r="MKM177" s="227"/>
      <c r="MKN177" s="227"/>
      <c r="MKO177" s="227"/>
      <c r="MKP177" s="227"/>
      <c r="MKQ177" s="227"/>
      <c r="MKR177" s="227"/>
      <c r="MKS177" s="227"/>
      <c r="MKT177" s="227"/>
      <c r="MKU177" s="227"/>
      <c r="MKV177" s="227"/>
      <c r="MKW177" s="227"/>
      <c r="MKX177" s="227"/>
      <c r="MKY177" s="227"/>
      <c r="MKZ177" s="227"/>
      <c r="MLA177" s="227"/>
      <c r="MLB177" s="227"/>
      <c r="MLC177" s="227"/>
      <c r="MLD177" s="227"/>
      <c r="MLE177" s="227"/>
      <c r="MLF177" s="227"/>
      <c r="MLG177" s="227"/>
      <c r="MLH177" s="227"/>
      <c r="MLI177" s="227"/>
      <c r="MLJ177" s="227"/>
      <c r="MLK177" s="227"/>
      <c r="MLL177" s="227"/>
      <c r="MLM177" s="227"/>
      <c r="MLN177" s="227"/>
      <c r="MLO177" s="227"/>
      <c r="MLP177" s="227"/>
      <c r="MLQ177" s="227"/>
      <c r="MLR177" s="227"/>
      <c r="MLS177" s="227"/>
      <c r="MLT177" s="227"/>
      <c r="MLU177" s="227"/>
      <c r="MLV177" s="227"/>
      <c r="MLW177" s="227"/>
      <c r="MLX177" s="227"/>
      <c r="MLY177" s="227"/>
      <c r="MLZ177" s="227"/>
      <c r="MMA177" s="227"/>
      <c r="MMB177" s="227"/>
      <c r="MMC177" s="227"/>
      <c r="MMD177" s="227"/>
      <c r="MME177" s="227"/>
      <c r="MMF177" s="227"/>
      <c r="MMG177" s="227"/>
      <c r="MMH177" s="227"/>
      <c r="MMI177" s="227"/>
      <c r="MMJ177" s="227"/>
      <c r="MMK177" s="227"/>
      <c r="MML177" s="227"/>
      <c r="MMM177" s="227"/>
      <c r="MMN177" s="227"/>
      <c r="MMO177" s="227"/>
      <c r="MMP177" s="227"/>
      <c r="MMQ177" s="227"/>
      <c r="MMR177" s="227"/>
      <c r="MMS177" s="227"/>
      <c r="MMT177" s="227"/>
      <c r="MMU177" s="227"/>
      <c r="MMV177" s="227"/>
      <c r="MMW177" s="227"/>
      <c r="MMX177" s="227"/>
      <c r="MMY177" s="227"/>
      <c r="MMZ177" s="227"/>
      <c r="MNA177" s="227"/>
      <c r="MNB177" s="227"/>
      <c r="MNC177" s="227"/>
      <c r="MND177" s="227"/>
      <c r="MNE177" s="227"/>
      <c r="MNF177" s="227"/>
      <c r="MNG177" s="227"/>
      <c r="MNH177" s="227"/>
      <c r="MNI177" s="227"/>
      <c r="MNJ177" s="227"/>
      <c r="MNK177" s="227"/>
      <c r="MNL177" s="227"/>
      <c r="MNM177" s="227"/>
      <c r="MNN177" s="227"/>
      <c r="MNO177" s="227"/>
      <c r="MNP177" s="227"/>
      <c r="MNQ177" s="227"/>
      <c r="MNR177" s="227"/>
      <c r="MNS177" s="227"/>
      <c r="MNT177" s="227"/>
      <c r="MNU177" s="227"/>
      <c r="MNV177" s="227"/>
      <c r="MNW177" s="227"/>
      <c r="MNX177" s="227"/>
      <c r="MNY177" s="227"/>
      <c r="MNZ177" s="227"/>
      <c r="MOA177" s="227"/>
      <c r="MOB177" s="227"/>
      <c r="MOC177" s="227"/>
      <c r="MOD177" s="227"/>
      <c r="MOE177" s="227"/>
      <c r="MOF177" s="227"/>
      <c r="MOG177" s="227"/>
      <c r="MOH177" s="227"/>
      <c r="MOI177" s="227"/>
      <c r="MOJ177" s="227"/>
      <c r="MOK177" s="227"/>
      <c r="MOL177" s="227"/>
      <c r="MOM177" s="227"/>
      <c r="MON177" s="227"/>
      <c r="MOO177" s="227"/>
      <c r="MOP177" s="227"/>
      <c r="MOQ177" s="227"/>
      <c r="MOR177" s="227"/>
      <c r="MOS177" s="227"/>
      <c r="MOT177" s="227"/>
      <c r="MOU177" s="227"/>
      <c r="MOV177" s="227"/>
      <c r="MOW177" s="227"/>
      <c r="MOX177" s="227"/>
      <c r="MOY177" s="227"/>
      <c r="MOZ177" s="227"/>
      <c r="MPA177" s="227"/>
      <c r="MPB177" s="227"/>
      <c r="MPC177" s="227"/>
      <c r="MPD177" s="227"/>
      <c r="MPE177" s="227"/>
      <c r="MPF177" s="227"/>
      <c r="MPG177" s="227"/>
      <c r="MPH177" s="227"/>
      <c r="MPI177" s="227"/>
      <c r="MPJ177" s="227"/>
      <c r="MPK177" s="227"/>
      <c r="MPL177" s="227"/>
      <c r="MPM177" s="227"/>
      <c r="MPN177" s="227"/>
      <c r="MPO177" s="227"/>
      <c r="MPP177" s="227"/>
      <c r="MPQ177" s="227"/>
      <c r="MPR177" s="227"/>
      <c r="MPS177" s="227"/>
      <c r="MPT177" s="227"/>
      <c r="MPU177" s="227"/>
      <c r="MPV177" s="227"/>
      <c r="MPW177" s="227"/>
      <c r="MPX177" s="227"/>
      <c r="MPY177" s="227"/>
      <c r="MPZ177" s="227"/>
      <c r="MQA177" s="227"/>
      <c r="MQB177" s="227"/>
      <c r="MQC177" s="227"/>
      <c r="MQD177" s="227"/>
      <c r="MQE177" s="227"/>
      <c r="MQF177" s="227"/>
      <c r="MQG177" s="227"/>
      <c r="MQH177" s="227"/>
      <c r="MQI177" s="227"/>
      <c r="MQJ177" s="227"/>
      <c r="MQK177" s="227"/>
      <c r="MQL177" s="227"/>
      <c r="MQM177" s="227"/>
      <c r="MQN177" s="227"/>
      <c r="MQO177" s="227"/>
      <c r="MQP177" s="227"/>
      <c r="MQQ177" s="227"/>
      <c r="MQR177" s="227"/>
      <c r="MQS177" s="227"/>
      <c r="MQT177" s="227"/>
      <c r="MQU177" s="227"/>
      <c r="MQV177" s="227"/>
      <c r="MQW177" s="227"/>
      <c r="MQX177" s="227"/>
      <c r="MQY177" s="227"/>
      <c r="MQZ177" s="227"/>
      <c r="MRA177" s="227"/>
      <c r="MRB177" s="227"/>
      <c r="MRC177" s="227"/>
      <c r="MRD177" s="227"/>
      <c r="MRE177" s="227"/>
      <c r="MRF177" s="227"/>
      <c r="MRG177" s="227"/>
      <c r="MRH177" s="227"/>
      <c r="MRI177" s="227"/>
      <c r="MRJ177" s="227"/>
      <c r="MRK177" s="227"/>
      <c r="MRL177" s="227"/>
      <c r="MRM177" s="227"/>
      <c r="MRN177" s="227"/>
      <c r="MRO177" s="227"/>
      <c r="MRP177" s="227"/>
      <c r="MRQ177" s="227"/>
      <c r="MRR177" s="227"/>
      <c r="MRS177" s="227"/>
      <c r="MRT177" s="227"/>
      <c r="MRU177" s="227"/>
      <c r="MRV177" s="227"/>
      <c r="MRW177" s="227"/>
      <c r="MRX177" s="227"/>
      <c r="MRY177" s="227"/>
      <c r="MRZ177" s="227"/>
      <c r="MSA177" s="227"/>
      <c r="MSB177" s="227"/>
      <c r="MSC177" s="227"/>
      <c r="MSD177" s="227"/>
      <c r="MSE177" s="227"/>
      <c r="MSF177" s="227"/>
      <c r="MSG177" s="227"/>
      <c r="MSH177" s="227"/>
      <c r="MSI177" s="227"/>
      <c r="MSJ177" s="227"/>
      <c r="MSK177" s="227"/>
      <c r="MSL177" s="227"/>
      <c r="MSM177" s="227"/>
      <c r="MSN177" s="227"/>
      <c r="MSO177" s="227"/>
      <c r="MSP177" s="227"/>
      <c r="MSQ177" s="227"/>
      <c r="MSR177" s="227"/>
      <c r="MSS177" s="227"/>
      <c r="MST177" s="227"/>
      <c r="MSU177" s="227"/>
      <c r="MSV177" s="227"/>
      <c r="MSW177" s="227"/>
      <c r="MSX177" s="227"/>
      <c r="MSY177" s="227"/>
      <c r="MSZ177" s="227"/>
      <c r="MTA177" s="227"/>
      <c r="MTB177" s="227"/>
      <c r="MTC177" s="227"/>
      <c r="MTD177" s="227"/>
      <c r="MTE177" s="227"/>
      <c r="MTF177" s="227"/>
      <c r="MTG177" s="227"/>
      <c r="MTH177" s="227"/>
      <c r="MTI177" s="227"/>
      <c r="MTJ177" s="227"/>
      <c r="MTK177" s="227"/>
      <c r="MTL177" s="227"/>
      <c r="MTM177" s="227"/>
      <c r="MTN177" s="227"/>
      <c r="MTO177" s="227"/>
      <c r="MTP177" s="227"/>
      <c r="MTQ177" s="227"/>
      <c r="MTR177" s="227"/>
      <c r="MTS177" s="227"/>
      <c r="MTT177" s="227"/>
      <c r="MTU177" s="227"/>
      <c r="MTV177" s="227"/>
      <c r="MTW177" s="227"/>
      <c r="MTX177" s="227"/>
      <c r="MTY177" s="227"/>
      <c r="MTZ177" s="227"/>
      <c r="MUA177" s="227"/>
      <c r="MUB177" s="227"/>
      <c r="MUC177" s="227"/>
      <c r="MUD177" s="227"/>
      <c r="MUE177" s="227"/>
      <c r="MUF177" s="227"/>
      <c r="MUG177" s="227"/>
      <c r="MUH177" s="227"/>
      <c r="MUI177" s="227"/>
      <c r="MUJ177" s="227"/>
      <c r="MUK177" s="227"/>
      <c r="MUL177" s="227"/>
      <c r="MUM177" s="227"/>
      <c r="MUN177" s="227"/>
      <c r="MUO177" s="227"/>
      <c r="MUP177" s="227"/>
      <c r="MUQ177" s="227"/>
      <c r="MUR177" s="227"/>
      <c r="MUS177" s="227"/>
      <c r="MUT177" s="227"/>
      <c r="MUU177" s="227"/>
      <c r="MUV177" s="227"/>
      <c r="MUW177" s="227"/>
      <c r="MUX177" s="227"/>
      <c r="MUY177" s="227"/>
      <c r="MUZ177" s="227"/>
      <c r="MVA177" s="227"/>
      <c r="MVB177" s="227"/>
      <c r="MVC177" s="227"/>
      <c r="MVD177" s="227"/>
      <c r="MVE177" s="227"/>
      <c r="MVF177" s="227"/>
      <c r="MVG177" s="227"/>
      <c r="MVH177" s="227"/>
      <c r="MVI177" s="227"/>
      <c r="MVJ177" s="227"/>
      <c r="MVK177" s="227"/>
      <c r="MVL177" s="227"/>
      <c r="MVM177" s="227"/>
      <c r="MVN177" s="227"/>
      <c r="MVO177" s="227"/>
      <c r="MVP177" s="227"/>
      <c r="MVQ177" s="227"/>
      <c r="MVR177" s="227"/>
      <c r="MVS177" s="227"/>
      <c r="MVT177" s="227"/>
      <c r="MVU177" s="227"/>
      <c r="MVV177" s="227"/>
      <c r="MVW177" s="227"/>
      <c r="MVX177" s="227"/>
      <c r="MVY177" s="227"/>
      <c r="MVZ177" s="227"/>
      <c r="MWA177" s="227"/>
      <c r="MWB177" s="227"/>
      <c r="MWC177" s="227"/>
      <c r="MWD177" s="227"/>
      <c r="MWE177" s="227"/>
      <c r="MWF177" s="227"/>
      <c r="MWG177" s="227"/>
      <c r="MWH177" s="227"/>
      <c r="MWI177" s="227"/>
      <c r="MWJ177" s="227"/>
      <c r="MWK177" s="227"/>
      <c r="MWL177" s="227"/>
      <c r="MWM177" s="227"/>
      <c r="MWN177" s="227"/>
      <c r="MWO177" s="227"/>
      <c r="MWP177" s="227"/>
      <c r="MWQ177" s="227"/>
      <c r="MWR177" s="227"/>
      <c r="MWS177" s="227"/>
      <c r="MWT177" s="227"/>
      <c r="MWU177" s="227"/>
      <c r="MWV177" s="227"/>
      <c r="MWW177" s="227"/>
      <c r="MWX177" s="227"/>
      <c r="MWY177" s="227"/>
      <c r="MWZ177" s="227"/>
      <c r="MXA177" s="227"/>
      <c r="MXB177" s="227"/>
      <c r="MXC177" s="227"/>
      <c r="MXD177" s="227"/>
      <c r="MXE177" s="227"/>
      <c r="MXF177" s="227"/>
      <c r="MXG177" s="227"/>
      <c r="MXH177" s="227"/>
      <c r="MXI177" s="227"/>
      <c r="MXJ177" s="227"/>
      <c r="MXK177" s="227"/>
      <c r="MXL177" s="227"/>
      <c r="MXM177" s="227"/>
      <c r="MXN177" s="227"/>
      <c r="MXO177" s="227"/>
      <c r="MXP177" s="227"/>
      <c r="MXQ177" s="227"/>
      <c r="MXR177" s="227"/>
      <c r="MXS177" s="227"/>
      <c r="MXT177" s="227"/>
      <c r="MXU177" s="227"/>
      <c r="MXV177" s="227"/>
      <c r="MXW177" s="227"/>
      <c r="MXX177" s="227"/>
      <c r="MXY177" s="227"/>
      <c r="MXZ177" s="227"/>
      <c r="MYA177" s="227"/>
      <c r="MYB177" s="227"/>
      <c r="MYC177" s="227"/>
      <c r="MYD177" s="227"/>
      <c r="MYE177" s="227"/>
      <c r="MYF177" s="227"/>
      <c r="MYG177" s="227"/>
      <c r="MYH177" s="227"/>
      <c r="MYI177" s="227"/>
      <c r="MYJ177" s="227"/>
      <c r="MYK177" s="227"/>
      <c r="MYL177" s="227"/>
      <c r="MYM177" s="227"/>
      <c r="MYN177" s="227"/>
      <c r="MYO177" s="227"/>
      <c r="MYP177" s="227"/>
      <c r="MYQ177" s="227"/>
      <c r="MYR177" s="227"/>
      <c r="MYS177" s="227"/>
      <c r="MYT177" s="227"/>
      <c r="MYU177" s="227"/>
      <c r="MYV177" s="227"/>
      <c r="MYW177" s="227"/>
      <c r="MYX177" s="227"/>
      <c r="MYY177" s="227"/>
      <c r="MYZ177" s="227"/>
      <c r="MZA177" s="227"/>
      <c r="MZB177" s="227"/>
      <c r="MZC177" s="227"/>
      <c r="MZD177" s="227"/>
      <c r="MZE177" s="227"/>
      <c r="MZF177" s="227"/>
      <c r="MZG177" s="227"/>
      <c r="MZH177" s="227"/>
      <c r="MZI177" s="227"/>
      <c r="MZJ177" s="227"/>
      <c r="MZK177" s="227"/>
      <c r="MZL177" s="227"/>
      <c r="MZM177" s="227"/>
      <c r="MZN177" s="227"/>
      <c r="MZO177" s="227"/>
      <c r="MZP177" s="227"/>
      <c r="MZQ177" s="227"/>
      <c r="MZR177" s="227"/>
      <c r="MZS177" s="227"/>
      <c r="MZT177" s="227"/>
      <c r="MZU177" s="227"/>
      <c r="MZV177" s="227"/>
      <c r="MZW177" s="227"/>
      <c r="MZX177" s="227"/>
      <c r="MZY177" s="227"/>
      <c r="MZZ177" s="227"/>
      <c r="NAA177" s="227"/>
      <c r="NAB177" s="227"/>
      <c r="NAC177" s="227"/>
      <c r="NAD177" s="227"/>
      <c r="NAE177" s="227"/>
      <c r="NAF177" s="227"/>
      <c r="NAG177" s="227"/>
      <c r="NAH177" s="227"/>
      <c r="NAI177" s="227"/>
      <c r="NAJ177" s="227"/>
      <c r="NAK177" s="227"/>
      <c r="NAL177" s="227"/>
      <c r="NAM177" s="227"/>
      <c r="NAN177" s="227"/>
      <c r="NAO177" s="227"/>
      <c r="NAP177" s="227"/>
      <c r="NAQ177" s="227"/>
      <c r="NAR177" s="227"/>
      <c r="NAS177" s="227"/>
      <c r="NAT177" s="227"/>
      <c r="NAU177" s="227"/>
      <c r="NAV177" s="227"/>
      <c r="NAW177" s="227"/>
      <c r="NAX177" s="227"/>
      <c r="NAY177" s="227"/>
      <c r="NAZ177" s="227"/>
      <c r="NBA177" s="227"/>
      <c r="NBB177" s="227"/>
      <c r="NBC177" s="227"/>
      <c r="NBD177" s="227"/>
      <c r="NBE177" s="227"/>
      <c r="NBF177" s="227"/>
      <c r="NBG177" s="227"/>
      <c r="NBH177" s="227"/>
      <c r="NBI177" s="227"/>
      <c r="NBJ177" s="227"/>
      <c r="NBK177" s="227"/>
      <c r="NBL177" s="227"/>
      <c r="NBM177" s="227"/>
      <c r="NBN177" s="227"/>
      <c r="NBO177" s="227"/>
      <c r="NBP177" s="227"/>
      <c r="NBQ177" s="227"/>
      <c r="NBR177" s="227"/>
      <c r="NBS177" s="227"/>
      <c r="NBT177" s="227"/>
      <c r="NBU177" s="227"/>
      <c r="NBV177" s="227"/>
      <c r="NBW177" s="227"/>
      <c r="NBX177" s="227"/>
      <c r="NBY177" s="227"/>
      <c r="NBZ177" s="227"/>
      <c r="NCA177" s="227"/>
      <c r="NCB177" s="227"/>
      <c r="NCC177" s="227"/>
      <c r="NCD177" s="227"/>
      <c r="NCE177" s="227"/>
      <c r="NCF177" s="227"/>
      <c r="NCG177" s="227"/>
      <c r="NCH177" s="227"/>
      <c r="NCI177" s="227"/>
      <c r="NCJ177" s="227"/>
      <c r="NCK177" s="227"/>
      <c r="NCL177" s="227"/>
      <c r="NCM177" s="227"/>
      <c r="NCN177" s="227"/>
      <c r="NCO177" s="227"/>
      <c r="NCP177" s="227"/>
      <c r="NCQ177" s="227"/>
      <c r="NCR177" s="227"/>
      <c r="NCS177" s="227"/>
      <c r="NCT177" s="227"/>
      <c r="NCU177" s="227"/>
      <c r="NCV177" s="227"/>
      <c r="NCW177" s="227"/>
      <c r="NCX177" s="227"/>
      <c r="NCY177" s="227"/>
      <c r="NCZ177" s="227"/>
      <c r="NDA177" s="227"/>
      <c r="NDB177" s="227"/>
      <c r="NDC177" s="227"/>
      <c r="NDD177" s="227"/>
      <c r="NDE177" s="227"/>
      <c r="NDF177" s="227"/>
      <c r="NDG177" s="227"/>
      <c r="NDH177" s="227"/>
      <c r="NDI177" s="227"/>
      <c r="NDJ177" s="227"/>
      <c r="NDK177" s="227"/>
      <c r="NDL177" s="227"/>
      <c r="NDM177" s="227"/>
      <c r="NDN177" s="227"/>
      <c r="NDO177" s="227"/>
      <c r="NDP177" s="227"/>
      <c r="NDQ177" s="227"/>
      <c r="NDR177" s="227"/>
      <c r="NDS177" s="227"/>
      <c r="NDT177" s="227"/>
      <c r="NDU177" s="227"/>
      <c r="NDV177" s="227"/>
      <c r="NDW177" s="227"/>
      <c r="NDX177" s="227"/>
      <c r="NDY177" s="227"/>
      <c r="NDZ177" s="227"/>
      <c r="NEA177" s="227"/>
      <c r="NEB177" s="227"/>
      <c r="NEC177" s="227"/>
      <c r="NED177" s="227"/>
      <c r="NEE177" s="227"/>
      <c r="NEF177" s="227"/>
      <c r="NEG177" s="227"/>
      <c r="NEH177" s="227"/>
      <c r="NEI177" s="227"/>
      <c r="NEJ177" s="227"/>
      <c r="NEK177" s="227"/>
      <c r="NEL177" s="227"/>
      <c r="NEM177" s="227"/>
      <c r="NEN177" s="227"/>
      <c r="NEO177" s="227"/>
      <c r="NEP177" s="227"/>
      <c r="NEQ177" s="227"/>
      <c r="NER177" s="227"/>
      <c r="NES177" s="227"/>
      <c r="NET177" s="227"/>
      <c r="NEU177" s="227"/>
      <c r="NEV177" s="227"/>
      <c r="NEW177" s="227"/>
      <c r="NEX177" s="227"/>
      <c r="NEY177" s="227"/>
      <c r="NEZ177" s="227"/>
      <c r="NFA177" s="227"/>
      <c r="NFB177" s="227"/>
      <c r="NFC177" s="227"/>
      <c r="NFD177" s="227"/>
      <c r="NFE177" s="227"/>
      <c r="NFF177" s="227"/>
      <c r="NFG177" s="227"/>
      <c r="NFH177" s="227"/>
      <c r="NFI177" s="227"/>
      <c r="NFJ177" s="227"/>
      <c r="NFK177" s="227"/>
      <c r="NFL177" s="227"/>
      <c r="NFM177" s="227"/>
      <c r="NFN177" s="227"/>
      <c r="NFO177" s="227"/>
      <c r="NFP177" s="227"/>
      <c r="NFQ177" s="227"/>
      <c r="NFR177" s="227"/>
      <c r="NFS177" s="227"/>
      <c r="NFT177" s="227"/>
      <c r="NFU177" s="227"/>
      <c r="NFV177" s="227"/>
      <c r="NFW177" s="227"/>
      <c r="NFX177" s="227"/>
      <c r="NFY177" s="227"/>
      <c r="NFZ177" s="227"/>
      <c r="NGA177" s="227"/>
      <c r="NGB177" s="227"/>
      <c r="NGC177" s="227"/>
      <c r="NGD177" s="227"/>
      <c r="NGE177" s="227"/>
      <c r="NGF177" s="227"/>
      <c r="NGG177" s="227"/>
      <c r="NGH177" s="227"/>
      <c r="NGI177" s="227"/>
      <c r="NGJ177" s="227"/>
      <c r="NGK177" s="227"/>
      <c r="NGL177" s="227"/>
      <c r="NGM177" s="227"/>
      <c r="NGN177" s="227"/>
      <c r="NGO177" s="227"/>
      <c r="NGP177" s="227"/>
      <c r="NGQ177" s="227"/>
      <c r="NGR177" s="227"/>
      <c r="NGS177" s="227"/>
      <c r="NGT177" s="227"/>
      <c r="NGU177" s="227"/>
      <c r="NGV177" s="227"/>
      <c r="NGW177" s="227"/>
      <c r="NGX177" s="227"/>
      <c r="NGY177" s="227"/>
      <c r="NGZ177" s="227"/>
      <c r="NHA177" s="227"/>
      <c r="NHB177" s="227"/>
      <c r="NHC177" s="227"/>
      <c r="NHD177" s="227"/>
      <c r="NHE177" s="227"/>
      <c r="NHF177" s="227"/>
      <c r="NHG177" s="227"/>
      <c r="NHH177" s="227"/>
      <c r="NHI177" s="227"/>
      <c r="NHJ177" s="227"/>
      <c r="NHK177" s="227"/>
      <c r="NHL177" s="227"/>
      <c r="NHM177" s="227"/>
      <c r="NHN177" s="227"/>
      <c r="NHO177" s="227"/>
      <c r="NHP177" s="227"/>
      <c r="NHQ177" s="227"/>
      <c r="NHR177" s="227"/>
      <c r="NHS177" s="227"/>
      <c r="NHT177" s="227"/>
      <c r="NHU177" s="227"/>
      <c r="NHV177" s="227"/>
      <c r="NHW177" s="227"/>
      <c r="NHX177" s="227"/>
      <c r="NHY177" s="227"/>
      <c r="NHZ177" s="227"/>
      <c r="NIA177" s="227"/>
      <c r="NIB177" s="227"/>
      <c r="NIC177" s="227"/>
      <c r="NID177" s="227"/>
      <c r="NIE177" s="227"/>
      <c r="NIF177" s="227"/>
      <c r="NIG177" s="227"/>
      <c r="NIH177" s="227"/>
      <c r="NII177" s="227"/>
      <c r="NIJ177" s="227"/>
      <c r="NIK177" s="227"/>
      <c r="NIL177" s="227"/>
      <c r="NIM177" s="227"/>
      <c r="NIN177" s="227"/>
      <c r="NIO177" s="227"/>
      <c r="NIP177" s="227"/>
      <c r="NIQ177" s="227"/>
      <c r="NIR177" s="227"/>
      <c r="NIS177" s="227"/>
      <c r="NIT177" s="227"/>
      <c r="NIU177" s="227"/>
      <c r="NIV177" s="227"/>
      <c r="NIW177" s="227"/>
      <c r="NIX177" s="227"/>
      <c r="NIY177" s="227"/>
      <c r="NIZ177" s="227"/>
      <c r="NJA177" s="227"/>
      <c r="NJB177" s="227"/>
      <c r="NJC177" s="227"/>
      <c r="NJD177" s="227"/>
      <c r="NJE177" s="227"/>
      <c r="NJF177" s="227"/>
      <c r="NJG177" s="227"/>
      <c r="NJH177" s="227"/>
      <c r="NJI177" s="227"/>
      <c r="NJJ177" s="227"/>
      <c r="NJK177" s="227"/>
      <c r="NJL177" s="227"/>
      <c r="NJM177" s="227"/>
      <c r="NJN177" s="227"/>
      <c r="NJO177" s="227"/>
      <c r="NJP177" s="227"/>
      <c r="NJQ177" s="227"/>
      <c r="NJR177" s="227"/>
      <c r="NJS177" s="227"/>
      <c r="NJT177" s="227"/>
      <c r="NJU177" s="227"/>
      <c r="NJV177" s="227"/>
      <c r="NJW177" s="227"/>
      <c r="NJX177" s="227"/>
      <c r="NJY177" s="227"/>
      <c r="NJZ177" s="227"/>
      <c r="NKA177" s="227"/>
      <c r="NKB177" s="227"/>
      <c r="NKC177" s="227"/>
      <c r="NKD177" s="227"/>
      <c r="NKE177" s="227"/>
      <c r="NKF177" s="227"/>
      <c r="NKG177" s="227"/>
      <c r="NKH177" s="227"/>
      <c r="NKI177" s="227"/>
      <c r="NKJ177" s="227"/>
      <c r="NKK177" s="227"/>
      <c r="NKL177" s="227"/>
      <c r="NKM177" s="227"/>
      <c r="NKN177" s="227"/>
      <c r="NKO177" s="227"/>
      <c r="NKP177" s="227"/>
      <c r="NKQ177" s="227"/>
      <c r="NKR177" s="227"/>
      <c r="NKS177" s="227"/>
      <c r="NKT177" s="227"/>
      <c r="NKU177" s="227"/>
      <c r="NKV177" s="227"/>
      <c r="NKW177" s="227"/>
      <c r="NKX177" s="227"/>
      <c r="NKY177" s="227"/>
      <c r="NKZ177" s="227"/>
      <c r="NLA177" s="227"/>
      <c r="NLB177" s="227"/>
      <c r="NLC177" s="227"/>
      <c r="NLD177" s="227"/>
      <c r="NLE177" s="227"/>
      <c r="NLF177" s="227"/>
      <c r="NLG177" s="227"/>
      <c r="NLH177" s="227"/>
      <c r="NLI177" s="227"/>
      <c r="NLJ177" s="227"/>
      <c r="NLK177" s="227"/>
      <c r="NLL177" s="227"/>
      <c r="NLM177" s="227"/>
      <c r="NLN177" s="227"/>
      <c r="NLO177" s="227"/>
      <c r="NLP177" s="227"/>
      <c r="NLQ177" s="227"/>
      <c r="NLR177" s="227"/>
      <c r="NLS177" s="227"/>
      <c r="NLT177" s="227"/>
      <c r="NLU177" s="227"/>
      <c r="NLV177" s="227"/>
      <c r="NLW177" s="227"/>
      <c r="NLX177" s="227"/>
      <c r="NLY177" s="227"/>
      <c r="NLZ177" s="227"/>
      <c r="NMA177" s="227"/>
      <c r="NMB177" s="227"/>
      <c r="NMC177" s="227"/>
      <c r="NMD177" s="227"/>
      <c r="NME177" s="227"/>
      <c r="NMF177" s="227"/>
      <c r="NMG177" s="227"/>
      <c r="NMH177" s="227"/>
      <c r="NMI177" s="227"/>
      <c r="NMJ177" s="227"/>
      <c r="NMK177" s="227"/>
      <c r="NML177" s="227"/>
      <c r="NMM177" s="227"/>
      <c r="NMN177" s="227"/>
      <c r="NMO177" s="227"/>
      <c r="NMP177" s="227"/>
      <c r="NMQ177" s="227"/>
      <c r="NMR177" s="227"/>
      <c r="NMS177" s="227"/>
      <c r="NMT177" s="227"/>
      <c r="NMU177" s="227"/>
      <c r="NMV177" s="227"/>
      <c r="NMW177" s="227"/>
      <c r="NMX177" s="227"/>
      <c r="NMY177" s="227"/>
      <c r="NMZ177" s="227"/>
      <c r="NNA177" s="227"/>
      <c r="NNB177" s="227"/>
      <c r="NNC177" s="227"/>
      <c r="NND177" s="227"/>
      <c r="NNE177" s="227"/>
      <c r="NNF177" s="227"/>
      <c r="NNG177" s="227"/>
      <c r="NNH177" s="227"/>
      <c r="NNI177" s="227"/>
      <c r="NNJ177" s="227"/>
      <c r="NNK177" s="227"/>
      <c r="NNL177" s="227"/>
      <c r="NNM177" s="227"/>
      <c r="NNN177" s="227"/>
      <c r="NNO177" s="227"/>
      <c r="NNP177" s="227"/>
      <c r="NNQ177" s="227"/>
      <c r="NNR177" s="227"/>
      <c r="NNS177" s="227"/>
      <c r="NNT177" s="227"/>
      <c r="NNU177" s="227"/>
      <c r="NNV177" s="227"/>
      <c r="NNW177" s="227"/>
      <c r="NNX177" s="227"/>
      <c r="NNY177" s="227"/>
      <c r="NNZ177" s="227"/>
      <c r="NOA177" s="227"/>
      <c r="NOB177" s="227"/>
      <c r="NOC177" s="227"/>
      <c r="NOD177" s="227"/>
      <c r="NOE177" s="227"/>
      <c r="NOF177" s="227"/>
      <c r="NOG177" s="227"/>
      <c r="NOH177" s="227"/>
      <c r="NOI177" s="227"/>
      <c r="NOJ177" s="227"/>
      <c r="NOK177" s="227"/>
      <c r="NOL177" s="227"/>
      <c r="NOM177" s="227"/>
      <c r="NON177" s="227"/>
      <c r="NOO177" s="227"/>
      <c r="NOP177" s="227"/>
      <c r="NOQ177" s="227"/>
      <c r="NOR177" s="227"/>
      <c r="NOS177" s="227"/>
      <c r="NOT177" s="227"/>
      <c r="NOU177" s="227"/>
      <c r="NOV177" s="227"/>
      <c r="NOW177" s="227"/>
      <c r="NOX177" s="227"/>
      <c r="NOY177" s="227"/>
      <c r="NOZ177" s="227"/>
      <c r="NPA177" s="227"/>
      <c r="NPB177" s="227"/>
      <c r="NPC177" s="227"/>
      <c r="NPD177" s="227"/>
      <c r="NPE177" s="227"/>
      <c r="NPF177" s="227"/>
      <c r="NPG177" s="227"/>
      <c r="NPH177" s="227"/>
      <c r="NPI177" s="227"/>
      <c r="NPJ177" s="227"/>
      <c r="NPK177" s="227"/>
      <c r="NPL177" s="227"/>
      <c r="NPM177" s="227"/>
      <c r="NPN177" s="227"/>
      <c r="NPO177" s="227"/>
      <c r="NPP177" s="227"/>
      <c r="NPQ177" s="227"/>
      <c r="NPR177" s="227"/>
      <c r="NPS177" s="227"/>
      <c r="NPT177" s="227"/>
      <c r="NPU177" s="227"/>
      <c r="NPV177" s="227"/>
      <c r="NPW177" s="227"/>
      <c r="NPX177" s="227"/>
      <c r="NPY177" s="227"/>
      <c r="NPZ177" s="227"/>
      <c r="NQA177" s="227"/>
      <c r="NQB177" s="227"/>
      <c r="NQC177" s="227"/>
      <c r="NQD177" s="227"/>
      <c r="NQE177" s="227"/>
      <c r="NQF177" s="227"/>
      <c r="NQG177" s="227"/>
      <c r="NQH177" s="227"/>
      <c r="NQI177" s="227"/>
      <c r="NQJ177" s="227"/>
      <c r="NQK177" s="227"/>
      <c r="NQL177" s="227"/>
      <c r="NQM177" s="227"/>
      <c r="NQN177" s="227"/>
      <c r="NQO177" s="227"/>
      <c r="NQP177" s="227"/>
      <c r="NQQ177" s="227"/>
      <c r="NQR177" s="227"/>
      <c r="NQS177" s="227"/>
      <c r="NQT177" s="227"/>
      <c r="NQU177" s="227"/>
      <c r="NQV177" s="227"/>
      <c r="NQW177" s="227"/>
      <c r="NQX177" s="227"/>
      <c r="NQY177" s="227"/>
      <c r="NQZ177" s="227"/>
      <c r="NRA177" s="227"/>
      <c r="NRB177" s="227"/>
      <c r="NRC177" s="227"/>
      <c r="NRD177" s="227"/>
      <c r="NRE177" s="227"/>
      <c r="NRF177" s="227"/>
      <c r="NRG177" s="227"/>
      <c r="NRH177" s="227"/>
      <c r="NRI177" s="227"/>
      <c r="NRJ177" s="227"/>
      <c r="NRK177" s="227"/>
      <c r="NRL177" s="227"/>
      <c r="NRM177" s="227"/>
      <c r="NRN177" s="227"/>
      <c r="NRO177" s="227"/>
      <c r="NRP177" s="227"/>
      <c r="NRQ177" s="227"/>
      <c r="NRR177" s="227"/>
      <c r="NRS177" s="227"/>
      <c r="NRT177" s="227"/>
      <c r="NRU177" s="227"/>
      <c r="NRV177" s="227"/>
      <c r="NRW177" s="227"/>
      <c r="NRX177" s="227"/>
      <c r="NRY177" s="227"/>
      <c r="NRZ177" s="227"/>
      <c r="NSA177" s="227"/>
      <c r="NSB177" s="227"/>
      <c r="NSC177" s="227"/>
      <c r="NSD177" s="227"/>
      <c r="NSE177" s="227"/>
      <c r="NSF177" s="227"/>
      <c r="NSG177" s="227"/>
      <c r="NSH177" s="227"/>
      <c r="NSI177" s="227"/>
      <c r="NSJ177" s="227"/>
      <c r="NSK177" s="227"/>
      <c r="NSL177" s="227"/>
      <c r="NSM177" s="227"/>
      <c r="NSN177" s="227"/>
      <c r="NSO177" s="227"/>
      <c r="NSP177" s="227"/>
      <c r="NSQ177" s="227"/>
      <c r="NSR177" s="227"/>
      <c r="NSS177" s="227"/>
      <c r="NST177" s="227"/>
      <c r="NSU177" s="227"/>
      <c r="NSV177" s="227"/>
      <c r="NSW177" s="227"/>
      <c r="NSX177" s="227"/>
      <c r="NSY177" s="227"/>
      <c r="NSZ177" s="227"/>
      <c r="NTA177" s="227"/>
      <c r="NTB177" s="227"/>
      <c r="NTC177" s="227"/>
      <c r="NTD177" s="227"/>
      <c r="NTE177" s="227"/>
      <c r="NTF177" s="227"/>
      <c r="NTG177" s="227"/>
      <c r="NTH177" s="227"/>
      <c r="NTI177" s="227"/>
      <c r="NTJ177" s="227"/>
      <c r="NTK177" s="227"/>
      <c r="NTL177" s="227"/>
      <c r="NTM177" s="227"/>
      <c r="NTN177" s="227"/>
      <c r="NTO177" s="227"/>
      <c r="NTP177" s="227"/>
      <c r="NTQ177" s="227"/>
      <c r="NTR177" s="227"/>
      <c r="NTS177" s="227"/>
      <c r="NTT177" s="227"/>
      <c r="NTU177" s="227"/>
      <c r="NTV177" s="227"/>
      <c r="NTW177" s="227"/>
      <c r="NTX177" s="227"/>
      <c r="NTY177" s="227"/>
      <c r="NTZ177" s="227"/>
      <c r="NUA177" s="227"/>
      <c r="NUB177" s="227"/>
      <c r="NUC177" s="227"/>
      <c r="NUD177" s="227"/>
      <c r="NUE177" s="227"/>
      <c r="NUF177" s="227"/>
      <c r="NUG177" s="227"/>
      <c r="NUH177" s="227"/>
      <c r="NUI177" s="227"/>
      <c r="NUJ177" s="227"/>
      <c r="NUK177" s="227"/>
      <c r="NUL177" s="227"/>
      <c r="NUM177" s="227"/>
      <c r="NUN177" s="227"/>
      <c r="NUO177" s="227"/>
      <c r="NUP177" s="227"/>
      <c r="NUQ177" s="227"/>
      <c r="NUR177" s="227"/>
      <c r="NUS177" s="227"/>
      <c r="NUT177" s="227"/>
      <c r="NUU177" s="227"/>
      <c r="NUV177" s="227"/>
      <c r="NUW177" s="227"/>
      <c r="NUX177" s="227"/>
      <c r="NUY177" s="227"/>
      <c r="NUZ177" s="227"/>
      <c r="NVA177" s="227"/>
      <c r="NVB177" s="227"/>
      <c r="NVC177" s="227"/>
      <c r="NVD177" s="227"/>
      <c r="NVE177" s="227"/>
      <c r="NVF177" s="227"/>
      <c r="NVG177" s="227"/>
      <c r="NVH177" s="227"/>
      <c r="NVI177" s="227"/>
      <c r="NVJ177" s="227"/>
      <c r="NVK177" s="227"/>
      <c r="NVL177" s="227"/>
      <c r="NVM177" s="227"/>
      <c r="NVN177" s="227"/>
      <c r="NVO177" s="227"/>
      <c r="NVP177" s="227"/>
      <c r="NVQ177" s="227"/>
      <c r="NVR177" s="227"/>
      <c r="NVS177" s="227"/>
      <c r="NVT177" s="227"/>
      <c r="NVU177" s="227"/>
      <c r="NVV177" s="227"/>
      <c r="NVW177" s="227"/>
      <c r="NVX177" s="227"/>
      <c r="NVY177" s="227"/>
      <c r="NVZ177" s="227"/>
      <c r="NWA177" s="227"/>
      <c r="NWB177" s="227"/>
      <c r="NWC177" s="227"/>
      <c r="NWD177" s="227"/>
      <c r="NWE177" s="227"/>
      <c r="NWF177" s="227"/>
      <c r="NWG177" s="227"/>
      <c r="NWH177" s="227"/>
      <c r="NWI177" s="227"/>
      <c r="NWJ177" s="227"/>
      <c r="NWK177" s="227"/>
      <c r="NWL177" s="227"/>
      <c r="NWM177" s="227"/>
      <c r="NWN177" s="227"/>
      <c r="NWO177" s="227"/>
      <c r="NWP177" s="227"/>
      <c r="NWQ177" s="227"/>
      <c r="NWR177" s="227"/>
      <c r="NWS177" s="227"/>
      <c r="NWT177" s="227"/>
      <c r="NWU177" s="227"/>
      <c r="NWV177" s="227"/>
      <c r="NWW177" s="227"/>
      <c r="NWX177" s="227"/>
      <c r="NWY177" s="227"/>
      <c r="NWZ177" s="227"/>
      <c r="NXA177" s="227"/>
      <c r="NXB177" s="227"/>
      <c r="NXC177" s="227"/>
      <c r="NXD177" s="227"/>
      <c r="NXE177" s="227"/>
      <c r="NXF177" s="227"/>
      <c r="NXG177" s="227"/>
      <c r="NXH177" s="227"/>
      <c r="NXI177" s="227"/>
      <c r="NXJ177" s="227"/>
      <c r="NXK177" s="227"/>
      <c r="NXL177" s="227"/>
      <c r="NXM177" s="227"/>
      <c r="NXN177" s="227"/>
      <c r="NXO177" s="227"/>
      <c r="NXP177" s="227"/>
      <c r="NXQ177" s="227"/>
      <c r="NXR177" s="227"/>
      <c r="NXS177" s="227"/>
      <c r="NXT177" s="227"/>
      <c r="NXU177" s="227"/>
      <c r="NXV177" s="227"/>
      <c r="NXW177" s="227"/>
      <c r="NXX177" s="227"/>
      <c r="NXY177" s="227"/>
      <c r="NXZ177" s="227"/>
      <c r="NYA177" s="227"/>
      <c r="NYB177" s="227"/>
      <c r="NYC177" s="227"/>
      <c r="NYD177" s="227"/>
      <c r="NYE177" s="227"/>
      <c r="NYF177" s="227"/>
      <c r="NYG177" s="227"/>
      <c r="NYH177" s="227"/>
      <c r="NYI177" s="227"/>
      <c r="NYJ177" s="227"/>
      <c r="NYK177" s="227"/>
      <c r="NYL177" s="227"/>
      <c r="NYM177" s="227"/>
      <c r="NYN177" s="227"/>
      <c r="NYO177" s="227"/>
      <c r="NYP177" s="227"/>
      <c r="NYQ177" s="227"/>
      <c r="NYR177" s="227"/>
      <c r="NYS177" s="227"/>
      <c r="NYT177" s="227"/>
      <c r="NYU177" s="227"/>
      <c r="NYV177" s="227"/>
      <c r="NYW177" s="227"/>
      <c r="NYX177" s="227"/>
      <c r="NYY177" s="227"/>
      <c r="NYZ177" s="227"/>
      <c r="NZA177" s="227"/>
      <c r="NZB177" s="227"/>
      <c r="NZC177" s="227"/>
      <c r="NZD177" s="227"/>
      <c r="NZE177" s="227"/>
      <c r="NZF177" s="227"/>
      <c r="NZG177" s="227"/>
      <c r="NZH177" s="227"/>
      <c r="NZI177" s="227"/>
      <c r="NZJ177" s="227"/>
      <c r="NZK177" s="227"/>
      <c r="NZL177" s="227"/>
      <c r="NZM177" s="227"/>
      <c r="NZN177" s="227"/>
      <c r="NZO177" s="227"/>
      <c r="NZP177" s="227"/>
      <c r="NZQ177" s="227"/>
      <c r="NZR177" s="227"/>
      <c r="NZS177" s="227"/>
      <c r="NZT177" s="227"/>
      <c r="NZU177" s="227"/>
      <c r="NZV177" s="227"/>
      <c r="NZW177" s="227"/>
      <c r="NZX177" s="227"/>
      <c r="NZY177" s="227"/>
      <c r="NZZ177" s="227"/>
      <c r="OAA177" s="227"/>
      <c r="OAB177" s="227"/>
      <c r="OAC177" s="227"/>
      <c r="OAD177" s="227"/>
      <c r="OAE177" s="227"/>
      <c r="OAF177" s="227"/>
      <c r="OAG177" s="227"/>
      <c r="OAH177" s="227"/>
      <c r="OAI177" s="227"/>
      <c r="OAJ177" s="227"/>
      <c r="OAK177" s="227"/>
      <c r="OAL177" s="227"/>
      <c r="OAM177" s="227"/>
      <c r="OAN177" s="227"/>
      <c r="OAO177" s="227"/>
      <c r="OAP177" s="227"/>
      <c r="OAQ177" s="227"/>
      <c r="OAR177" s="227"/>
      <c r="OAS177" s="227"/>
      <c r="OAT177" s="227"/>
      <c r="OAU177" s="227"/>
      <c r="OAV177" s="227"/>
      <c r="OAW177" s="227"/>
      <c r="OAX177" s="227"/>
      <c r="OAY177" s="227"/>
      <c r="OAZ177" s="227"/>
      <c r="OBA177" s="227"/>
      <c r="OBB177" s="227"/>
      <c r="OBC177" s="227"/>
      <c r="OBD177" s="227"/>
      <c r="OBE177" s="227"/>
      <c r="OBF177" s="227"/>
      <c r="OBG177" s="227"/>
      <c r="OBH177" s="227"/>
      <c r="OBI177" s="227"/>
      <c r="OBJ177" s="227"/>
      <c r="OBK177" s="227"/>
      <c r="OBL177" s="227"/>
      <c r="OBM177" s="227"/>
      <c r="OBN177" s="227"/>
      <c r="OBO177" s="227"/>
      <c r="OBP177" s="227"/>
      <c r="OBQ177" s="227"/>
      <c r="OBR177" s="227"/>
      <c r="OBS177" s="227"/>
      <c r="OBT177" s="227"/>
      <c r="OBU177" s="227"/>
      <c r="OBV177" s="227"/>
      <c r="OBW177" s="227"/>
      <c r="OBX177" s="227"/>
      <c r="OBY177" s="227"/>
      <c r="OBZ177" s="227"/>
      <c r="OCA177" s="227"/>
      <c r="OCB177" s="227"/>
      <c r="OCC177" s="227"/>
      <c r="OCD177" s="227"/>
      <c r="OCE177" s="227"/>
      <c r="OCF177" s="227"/>
      <c r="OCG177" s="227"/>
      <c r="OCH177" s="227"/>
      <c r="OCI177" s="227"/>
      <c r="OCJ177" s="227"/>
      <c r="OCK177" s="227"/>
      <c r="OCL177" s="227"/>
      <c r="OCM177" s="227"/>
      <c r="OCN177" s="227"/>
      <c r="OCO177" s="227"/>
      <c r="OCP177" s="227"/>
      <c r="OCQ177" s="227"/>
      <c r="OCR177" s="227"/>
      <c r="OCS177" s="227"/>
      <c r="OCT177" s="227"/>
      <c r="OCU177" s="227"/>
      <c r="OCV177" s="227"/>
      <c r="OCW177" s="227"/>
      <c r="OCX177" s="227"/>
      <c r="OCY177" s="227"/>
      <c r="OCZ177" s="227"/>
      <c r="ODA177" s="227"/>
      <c r="ODB177" s="227"/>
      <c r="ODC177" s="227"/>
      <c r="ODD177" s="227"/>
      <c r="ODE177" s="227"/>
      <c r="ODF177" s="227"/>
      <c r="ODG177" s="227"/>
      <c r="ODH177" s="227"/>
      <c r="ODI177" s="227"/>
      <c r="ODJ177" s="227"/>
      <c r="ODK177" s="227"/>
      <c r="ODL177" s="227"/>
      <c r="ODM177" s="227"/>
      <c r="ODN177" s="227"/>
      <c r="ODO177" s="227"/>
      <c r="ODP177" s="227"/>
      <c r="ODQ177" s="227"/>
      <c r="ODR177" s="227"/>
      <c r="ODS177" s="227"/>
      <c r="ODT177" s="227"/>
      <c r="ODU177" s="227"/>
      <c r="ODV177" s="227"/>
      <c r="ODW177" s="227"/>
      <c r="ODX177" s="227"/>
      <c r="ODY177" s="227"/>
      <c r="ODZ177" s="227"/>
      <c r="OEA177" s="227"/>
      <c r="OEB177" s="227"/>
      <c r="OEC177" s="227"/>
      <c r="OED177" s="227"/>
      <c r="OEE177" s="227"/>
      <c r="OEF177" s="227"/>
      <c r="OEG177" s="227"/>
      <c r="OEH177" s="227"/>
      <c r="OEI177" s="227"/>
      <c r="OEJ177" s="227"/>
      <c r="OEK177" s="227"/>
      <c r="OEL177" s="227"/>
      <c r="OEM177" s="227"/>
      <c r="OEN177" s="227"/>
      <c r="OEO177" s="227"/>
      <c r="OEP177" s="227"/>
      <c r="OEQ177" s="227"/>
      <c r="OER177" s="227"/>
      <c r="OES177" s="227"/>
      <c r="OET177" s="227"/>
      <c r="OEU177" s="227"/>
      <c r="OEV177" s="227"/>
      <c r="OEW177" s="227"/>
      <c r="OEX177" s="227"/>
      <c r="OEY177" s="227"/>
      <c r="OEZ177" s="227"/>
      <c r="OFA177" s="227"/>
      <c r="OFB177" s="227"/>
      <c r="OFC177" s="227"/>
      <c r="OFD177" s="227"/>
      <c r="OFE177" s="227"/>
      <c r="OFF177" s="227"/>
      <c r="OFG177" s="227"/>
      <c r="OFH177" s="227"/>
      <c r="OFI177" s="227"/>
      <c r="OFJ177" s="227"/>
      <c r="OFK177" s="227"/>
      <c r="OFL177" s="227"/>
      <c r="OFM177" s="227"/>
      <c r="OFN177" s="227"/>
      <c r="OFO177" s="227"/>
      <c r="OFP177" s="227"/>
      <c r="OFQ177" s="227"/>
      <c r="OFR177" s="227"/>
      <c r="OFS177" s="227"/>
      <c r="OFT177" s="227"/>
      <c r="OFU177" s="227"/>
      <c r="OFV177" s="227"/>
      <c r="OFW177" s="227"/>
      <c r="OFX177" s="227"/>
      <c r="OFY177" s="227"/>
      <c r="OFZ177" s="227"/>
      <c r="OGA177" s="227"/>
      <c r="OGB177" s="227"/>
      <c r="OGC177" s="227"/>
      <c r="OGD177" s="227"/>
      <c r="OGE177" s="227"/>
      <c r="OGF177" s="227"/>
      <c r="OGG177" s="227"/>
      <c r="OGH177" s="227"/>
      <c r="OGI177" s="227"/>
      <c r="OGJ177" s="227"/>
      <c r="OGK177" s="227"/>
      <c r="OGL177" s="227"/>
      <c r="OGM177" s="227"/>
      <c r="OGN177" s="227"/>
      <c r="OGO177" s="227"/>
      <c r="OGP177" s="227"/>
      <c r="OGQ177" s="227"/>
      <c r="OGR177" s="227"/>
      <c r="OGS177" s="227"/>
      <c r="OGT177" s="227"/>
      <c r="OGU177" s="227"/>
      <c r="OGV177" s="227"/>
      <c r="OGW177" s="227"/>
      <c r="OGX177" s="227"/>
      <c r="OGY177" s="227"/>
      <c r="OGZ177" s="227"/>
      <c r="OHA177" s="227"/>
      <c r="OHB177" s="227"/>
      <c r="OHC177" s="227"/>
      <c r="OHD177" s="227"/>
      <c r="OHE177" s="227"/>
      <c r="OHF177" s="227"/>
      <c r="OHG177" s="227"/>
      <c r="OHH177" s="227"/>
      <c r="OHI177" s="227"/>
      <c r="OHJ177" s="227"/>
      <c r="OHK177" s="227"/>
      <c r="OHL177" s="227"/>
      <c r="OHM177" s="227"/>
      <c r="OHN177" s="227"/>
      <c r="OHO177" s="227"/>
      <c r="OHP177" s="227"/>
      <c r="OHQ177" s="227"/>
      <c r="OHR177" s="227"/>
      <c r="OHS177" s="227"/>
      <c r="OHT177" s="227"/>
      <c r="OHU177" s="227"/>
      <c r="OHV177" s="227"/>
      <c r="OHW177" s="227"/>
      <c r="OHX177" s="227"/>
      <c r="OHY177" s="227"/>
      <c r="OHZ177" s="227"/>
      <c r="OIA177" s="227"/>
      <c r="OIB177" s="227"/>
      <c r="OIC177" s="227"/>
      <c r="OID177" s="227"/>
      <c r="OIE177" s="227"/>
      <c r="OIF177" s="227"/>
      <c r="OIG177" s="227"/>
      <c r="OIH177" s="227"/>
      <c r="OII177" s="227"/>
      <c r="OIJ177" s="227"/>
      <c r="OIK177" s="227"/>
      <c r="OIL177" s="227"/>
      <c r="OIM177" s="227"/>
      <c r="OIN177" s="227"/>
      <c r="OIO177" s="227"/>
      <c r="OIP177" s="227"/>
      <c r="OIQ177" s="227"/>
      <c r="OIR177" s="227"/>
      <c r="OIS177" s="227"/>
      <c r="OIT177" s="227"/>
      <c r="OIU177" s="227"/>
      <c r="OIV177" s="227"/>
      <c r="OIW177" s="227"/>
      <c r="OIX177" s="227"/>
      <c r="OIY177" s="227"/>
      <c r="OIZ177" s="227"/>
      <c r="OJA177" s="227"/>
      <c r="OJB177" s="227"/>
      <c r="OJC177" s="227"/>
      <c r="OJD177" s="227"/>
      <c r="OJE177" s="227"/>
      <c r="OJF177" s="227"/>
      <c r="OJG177" s="227"/>
      <c r="OJH177" s="227"/>
      <c r="OJI177" s="227"/>
      <c r="OJJ177" s="227"/>
      <c r="OJK177" s="227"/>
      <c r="OJL177" s="227"/>
      <c r="OJM177" s="227"/>
      <c r="OJN177" s="227"/>
      <c r="OJO177" s="227"/>
      <c r="OJP177" s="227"/>
      <c r="OJQ177" s="227"/>
      <c r="OJR177" s="227"/>
      <c r="OJS177" s="227"/>
      <c r="OJT177" s="227"/>
      <c r="OJU177" s="227"/>
      <c r="OJV177" s="227"/>
      <c r="OJW177" s="227"/>
      <c r="OJX177" s="227"/>
      <c r="OJY177" s="227"/>
      <c r="OJZ177" s="227"/>
      <c r="OKA177" s="227"/>
      <c r="OKB177" s="227"/>
      <c r="OKC177" s="227"/>
      <c r="OKD177" s="227"/>
      <c r="OKE177" s="227"/>
      <c r="OKF177" s="227"/>
      <c r="OKG177" s="227"/>
      <c r="OKH177" s="227"/>
      <c r="OKI177" s="227"/>
      <c r="OKJ177" s="227"/>
      <c r="OKK177" s="227"/>
      <c r="OKL177" s="227"/>
      <c r="OKM177" s="227"/>
      <c r="OKN177" s="227"/>
      <c r="OKO177" s="227"/>
      <c r="OKP177" s="227"/>
      <c r="OKQ177" s="227"/>
      <c r="OKR177" s="227"/>
      <c r="OKS177" s="227"/>
      <c r="OKT177" s="227"/>
      <c r="OKU177" s="227"/>
      <c r="OKV177" s="227"/>
      <c r="OKW177" s="227"/>
      <c r="OKX177" s="227"/>
      <c r="OKY177" s="227"/>
      <c r="OKZ177" s="227"/>
      <c r="OLA177" s="227"/>
      <c r="OLB177" s="227"/>
      <c r="OLC177" s="227"/>
      <c r="OLD177" s="227"/>
      <c r="OLE177" s="227"/>
      <c r="OLF177" s="227"/>
      <c r="OLG177" s="227"/>
      <c r="OLH177" s="227"/>
      <c r="OLI177" s="227"/>
      <c r="OLJ177" s="227"/>
      <c r="OLK177" s="227"/>
      <c r="OLL177" s="227"/>
      <c r="OLM177" s="227"/>
      <c r="OLN177" s="227"/>
      <c r="OLO177" s="227"/>
      <c r="OLP177" s="227"/>
      <c r="OLQ177" s="227"/>
      <c r="OLR177" s="227"/>
      <c r="OLS177" s="227"/>
      <c r="OLT177" s="227"/>
      <c r="OLU177" s="227"/>
      <c r="OLV177" s="227"/>
      <c r="OLW177" s="227"/>
      <c r="OLX177" s="227"/>
      <c r="OLY177" s="227"/>
      <c r="OLZ177" s="227"/>
      <c r="OMA177" s="227"/>
      <c r="OMB177" s="227"/>
      <c r="OMC177" s="227"/>
      <c r="OMD177" s="227"/>
      <c r="OME177" s="227"/>
      <c r="OMF177" s="227"/>
      <c r="OMG177" s="227"/>
      <c r="OMH177" s="227"/>
      <c r="OMI177" s="227"/>
      <c r="OMJ177" s="227"/>
      <c r="OMK177" s="227"/>
      <c r="OML177" s="227"/>
      <c r="OMM177" s="227"/>
      <c r="OMN177" s="227"/>
      <c r="OMO177" s="227"/>
      <c r="OMP177" s="227"/>
      <c r="OMQ177" s="227"/>
      <c r="OMR177" s="227"/>
      <c r="OMS177" s="227"/>
      <c r="OMT177" s="227"/>
      <c r="OMU177" s="227"/>
      <c r="OMV177" s="227"/>
      <c r="OMW177" s="227"/>
      <c r="OMX177" s="227"/>
      <c r="OMY177" s="227"/>
      <c r="OMZ177" s="227"/>
      <c r="ONA177" s="227"/>
      <c r="ONB177" s="227"/>
      <c r="ONC177" s="227"/>
      <c r="OND177" s="227"/>
      <c r="ONE177" s="227"/>
      <c r="ONF177" s="227"/>
      <c r="ONG177" s="227"/>
      <c r="ONH177" s="227"/>
      <c r="ONI177" s="227"/>
      <c r="ONJ177" s="227"/>
      <c r="ONK177" s="227"/>
      <c r="ONL177" s="227"/>
      <c r="ONM177" s="227"/>
      <c r="ONN177" s="227"/>
      <c r="ONO177" s="227"/>
      <c r="ONP177" s="227"/>
      <c r="ONQ177" s="227"/>
      <c r="ONR177" s="227"/>
      <c r="ONS177" s="227"/>
      <c r="ONT177" s="227"/>
      <c r="ONU177" s="227"/>
      <c r="ONV177" s="227"/>
      <c r="ONW177" s="227"/>
      <c r="ONX177" s="227"/>
      <c r="ONY177" s="227"/>
      <c r="ONZ177" s="227"/>
      <c r="OOA177" s="227"/>
      <c r="OOB177" s="227"/>
      <c r="OOC177" s="227"/>
      <c r="OOD177" s="227"/>
      <c r="OOE177" s="227"/>
      <c r="OOF177" s="227"/>
      <c r="OOG177" s="227"/>
      <c r="OOH177" s="227"/>
      <c r="OOI177" s="227"/>
      <c r="OOJ177" s="227"/>
      <c r="OOK177" s="227"/>
      <c r="OOL177" s="227"/>
      <c r="OOM177" s="227"/>
      <c r="OON177" s="227"/>
      <c r="OOO177" s="227"/>
      <c r="OOP177" s="227"/>
      <c r="OOQ177" s="227"/>
      <c r="OOR177" s="227"/>
      <c r="OOS177" s="227"/>
      <c r="OOT177" s="227"/>
      <c r="OOU177" s="227"/>
      <c r="OOV177" s="227"/>
      <c r="OOW177" s="227"/>
      <c r="OOX177" s="227"/>
      <c r="OOY177" s="227"/>
      <c r="OOZ177" s="227"/>
      <c r="OPA177" s="227"/>
      <c r="OPB177" s="227"/>
      <c r="OPC177" s="227"/>
      <c r="OPD177" s="227"/>
      <c r="OPE177" s="227"/>
      <c r="OPF177" s="227"/>
      <c r="OPG177" s="227"/>
      <c r="OPH177" s="227"/>
      <c r="OPI177" s="227"/>
      <c r="OPJ177" s="227"/>
      <c r="OPK177" s="227"/>
      <c r="OPL177" s="227"/>
      <c r="OPM177" s="227"/>
      <c r="OPN177" s="227"/>
      <c r="OPO177" s="227"/>
      <c r="OPP177" s="227"/>
      <c r="OPQ177" s="227"/>
      <c r="OPR177" s="227"/>
      <c r="OPS177" s="227"/>
      <c r="OPT177" s="227"/>
      <c r="OPU177" s="227"/>
      <c r="OPV177" s="227"/>
      <c r="OPW177" s="227"/>
      <c r="OPX177" s="227"/>
      <c r="OPY177" s="227"/>
      <c r="OPZ177" s="227"/>
      <c r="OQA177" s="227"/>
      <c r="OQB177" s="227"/>
      <c r="OQC177" s="227"/>
      <c r="OQD177" s="227"/>
      <c r="OQE177" s="227"/>
      <c r="OQF177" s="227"/>
      <c r="OQG177" s="227"/>
      <c r="OQH177" s="227"/>
      <c r="OQI177" s="227"/>
      <c r="OQJ177" s="227"/>
      <c r="OQK177" s="227"/>
      <c r="OQL177" s="227"/>
      <c r="OQM177" s="227"/>
      <c r="OQN177" s="227"/>
      <c r="OQO177" s="227"/>
      <c r="OQP177" s="227"/>
      <c r="OQQ177" s="227"/>
      <c r="OQR177" s="227"/>
      <c r="OQS177" s="227"/>
      <c r="OQT177" s="227"/>
      <c r="OQU177" s="227"/>
      <c r="OQV177" s="227"/>
      <c r="OQW177" s="227"/>
      <c r="OQX177" s="227"/>
      <c r="OQY177" s="227"/>
      <c r="OQZ177" s="227"/>
      <c r="ORA177" s="227"/>
      <c r="ORB177" s="227"/>
      <c r="ORC177" s="227"/>
      <c r="ORD177" s="227"/>
      <c r="ORE177" s="227"/>
      <c r="ORF177" s="227"/>
      <c r="ORG177" s="227"/>
      <c r="ORH177" s="227"/>
      <c r="ORI177" s="227"/>
      <c r="ORJ177" s="227"/>
      <c r="ORK177" s="227"/>
      <c r="ORL177" s="227"/>
      <c r="ORM177" s="227"/>
      <c r="ORN177" s="227"/>
      <c r="ORO177" s="227"/>
      <c r="ORP177" s="227"/>
      <c r="ORQ177" s="227"/>
      <c r="ORR177" s="227"/>
      <c r="ORS177" s="227"/>
      <c r="ORT177" s="227"/>
      <c r="ORU177" s="227"/>
      <c r="ORV177" s="227"/>
      <c r="ORW177" s="227"/>
      <c r="ORX177" s="227"/>
      <c r="ORY177" s="227"/>
      <c r="ORZ177" s="227"/>
      <c r="OSA177" s="227"/>
      <c r="OSB177" s="227"/>
      <c r="OSC177" s="227"/>
      <c r="OSD177" s="227"/>
      <c r="OSE177" s="227"/>
      <c r="OSF177" s="227"/>
      <c r="OSG177" s="227"/>
      <c r="OSH177" s="227"/>
      <c r="OSI177" s="227"/>
      <c r="OSJ177" s="227"/>
      <c r="OSK177" s="227"/>
      <c r="OSL177" s="227"/>
      <c r="OSM177" s="227"/>
      <c r="OSN177" s="227"/>
      <c r="OSO177" s="227"/>
      <c r="OSP177" s="227"/>
      <c r="OSQ177" s="227"/>
      <c r="OSR177" s="227"/>
      <c r="OSS177" s="227"/>
      <c r="OST177" s="227"/>
      <c r="OSU177" s="227"/>
      <c r="OSV177" s="227"/>
      <c r="OSW177" s="227"/>
      <c r="OSX177" s="227"/>
      <c r="OSY177" s="227"/>
      <c r="OSZ177" s="227"/>
      <c r="OTA177" s="227"/>
      <c r="OTB177" s="227"/>
      <c r="OTC177" s="227"/>
      <c r="OTD177" s="227"/>
      <c r="OTE177" s="227"/>
      <c r="OTF177" s="227"/>
      <c r="OTG177" s="227"/>
      <c r="OTH177" s="227"/>
      <c r="OTI177" s="227"/>
      <c r="OTJ177" s="227"/>
      <c r="OTK177" s="227"/>
      <c r="OTL177" s="227"/>
      <c r="OTM177" s="227"/>
      <c r="OTN177" s="227"/>
      <c r="OTO177" s="227"/>
      <c r="OTP177" s="227"/>
      <c r="OTQ177" s="227"/>
      <c r="OTR177" s="227"/>
      <c r="OTS177" s="227"/>
      <c r="OTT177" s="227"/>
      <c r="OTU177" s="227"/>
      <c r="OTV177" s="227"/>
      <c r="OTW177" s="227"/>
      <c r="OTX177" s="227"/>
      <c r="OTY177" s="227"/>
      <c r="OTZ177" s="227"/>
      <c r="OUA177" s="227"/>
      <c r="OUB177" s="227"/>
      <c r="OUC177" s="227"/>
      <c r="OUD177" s="227"/>
      <c r="OUE177" s="227"/>
      <c r="OUF177" s="227"/>
      <c r="OUG177" s="227"/>
      <c r="OUH177" s="227"/>
      <c r="OUI177" s="227"/>
      <c r="OUJ177" s="227"/>
      <c r="OUK177" s="227"/>
      <c r="OUL177" s="227"/>
      <c r="OUM177" s="227"/>
      <c r="OUN177" s="227"/>
      <c r="OUO177" s="227"/>
      <c r="OUP177" s="227"/>
      <c r="OUQ177" s="227"/>
      <c r="OUR177" s="227"/>
      <c r="OUS177" s="227"/>
      <c r="OUT177" s="227"/>
      <c r="OUU177" s="227"/>
      <c r="OUV177" s="227"/>
      <c r="OUW177" s="227"/>
      <c r="OUX177" s="227"/>
      <c r="OUY177" s="227"/>
      <c r="OUZ177" s="227"/>
      <c r="OVA177" s="227"/>
      <c r="OVB177" s="227"/>
      <c r="OVC177" s="227"/>
      <c r="OVD177" s="227"/>
      <c r="OVE177" s="227"/>
      <c r="OVF177" s="227"/>
      <c r="OVG177" s="227"/>
      <c r="OVH177" s="227"/>
      <c r="OVI177" s="227"/>
      <c r="OVJ177" s="227"/>
      <c r="OVK177" s="227"/>
      <c r="OVL177" s="227"/>
      <c r="OVM177" s="227"/>
      <c r="OVN177" s="227"/>
      <c r="OVO177" s="227"/>
      <c r="OVP177" s="227"/>
      <c r="OVQ177" s="227"/>
      <c r="OVR177" s="227"/>
      <c r="OVS177" s="227"/>
      <c r="OVT177" s="227"/>
      <c r="OVU177" s="227"/>
      <c r="OVV177" s="227"/>
      <c r="OVW177" s="227"/>
      <c r="OVX177" s="227"/>
      <c r="OVY177" s="227"/>
      <c r="OVZ177" s="227"/>
      <c r="OWA177" s="227"/>
      <c r="OWB177" s="227"/>
      <c r="OWC177" s="227"/>
      <c r="OWD177" s="227"/>
      <c r="OWE177" s="227"/>
      <c r="OWF177" s="227"/>
      <c r="OWG177" s="227"/>
      <c r="OWH177" s="227"/>
      <c r="OWI177" s="227"/>
      <c r="OWJ177" s="227"/>
      <c r="OWK177" s="227"/>
      <c r="OWL177" s="227"/>
      <c r="OWM177" s="227"/>
      <c r="OWN177" s="227"/>
      <c r="OWO177" s="227"/>
      <c r="OWP177" s="227"/>
      <c r="OWQ177" s="227"/>
      <c r="OWR177" s="227"/>
      <c r="OWS177" s="227"/>
      <c r="OWT177" s="227"/>
      <c r="OWU177" s="227"/>
      <c r="OWV177" s="227"/>
      <c r="OWW177" s="227"/>
      <c r="OWX177" s="227"/>
      <c r="OWY177" s="227"/>
      <c r="OWZ177" s="227"/>
      <c r="OXA177" s="227"/>
      <c r="OXB177" s="227"/>
      <c r="OXC177" s="227"/>
      <c r="OXD177" s="227"/>
      <c r="OXE177" s="227"/>
      <c r="OXF177" s="227"/>
      <c r="OXG177" s="227"/>
      <c r="OXH177" s="227"/>
      <c r="OXI177" s="227"/>
      <c r="OXJ177" s="227"/>
      <c r="OXK177" s="227"/>
      <c r="OXL177" s="227"/>
      <c r="OXM177" s="227"/>
      <c r="OXN177" s="227"/>
      <c r="OXO177" s="227"/>
      <c r="OXP177" s="227"/>
      <c r="OXQ177" s="227"/>
      <c r="OXR177" s="227"/>
      <c r="OXS177" s="227"/>
      <c r="OXT177" s="227"/>
      <c r="OXU177" s="227"/>
      <c r="OXV177" s="227"/>
      <c r="OXW177" s="227"/>
      <c r="OXX177" s="227"/>
      <c r="OXY177" s="227"/>
      <c r="OXZ177" s="227"/>
      <c r="OYA177" s="227"/>
      <c r="OYB177" s="227"/>
      <c r="OYC177" s="227"/>
      <c r="OYD177" s="227"/>
      <c r="OYE177" s="227"/>
      <c r="OYF177" s="227"/>
      <c r="OYG177" s="227"/>
      <c r="OYH177" s="227"/>
      <c r="OYI177" s="227"/>
      <c r="OYJ177" s="227"/>
      <c r="OYK177" s="227"/>
      <c r="OYL177" s="227"/>
      <c r="OYM177" s="227"/>
      <c r="OYN177" s="227"/>
      <c r="OYO177" s="227"/>
      <c r="OYP177" s="227"/>
      <c r="OYQ177" s="227"/>
      <c r="OYR177" s="227"/>
      <c r="OYS177" s="227"/>
      <c r="OYT177" s="227"/>
      <c r="OYU177" s="227"/>
      <c r="OYV177" s="227"/>
      <c r="OYW177" s="227"/>
      <c r="OYX177" s="227"/>
      <c r="OYY177" s="227"/>
      <c r="OYZ177" s="227"/>
      <c r="OZA177" s="227"/>
      <c r="OZB177" s="227"/>
      <c r="OZC177" s="227"/>
      <c r="OZD177" s="227"/>
      <c r="OZE177" s="227"/>
      <c r="OZF177" s="227"/>
      <c r="OZG177" s="227"/>
      <c r="OZH177" s="227"/>
      <c r="OZI177" s="227"/>
      <c r="OZJ177" s="227"/>
      <c r="OZK177" s="227"/>
      <c r="OZL177" s="227"/>
      <c r="OZM177" s="227"/>
      <c r="OZN177" s="227"/>
      <c r="OZO177" s="227"/>
      <c r="OZP177" s="227"/>
      <c r="OZQ177" s="227"/>
      <c r="OZR177" s="227"/>
      <c r="OZS177" s="227"/>
      <c r="OZT177" s="227"/>
      <c r="OZU177" s="227"/>
      <c r="OZV177" s="227"/>
      <c r="OZW177" s="227"/>
      <c r="OZX177" s="227"/>
      <c r="OZY177" s="227"/>
      <c r="OZZ177" s="227"/>
      <c r="PAA177" s="227"/>
      <c r="PAB177" s="227"/>
      <c r="PAC177" s="227"/>
      <c r="PAD177" s="227"/>
      <c r="PAE177" s="227"/>
      <c r="PAF177" s="227"/>
      <c r="PAG177" s="227"/>
      <c r="PAH177" s="227"/>
      <c r="PAI177" s="227"/>
      <c r="PAJ177" s="227"/>
      <c r="PAK177" s="227"/>
      <c r="PAL177" s="227"/>
      <c r="PAM177" s="227"/>
      <c r="PAN177" s="227"/>
      <c r="PAO177" s="227"/>
      <c r="PAP177" s="227"/>
      <c r="PAQ177" s="227"/>
      <c r="PAR177" s="227"/>
      <c r="PAS177" s="227"/>
      <c r="PAT177" s="227"/>
      <c r="PAU177" s="227"/>
      <c r="PAV177" s="227"/>
      <c r="PAW177" s="227"/>
      <c r="PAX177" s="227"/>
      <c r="PAY177" s="227"/>
      <c r="PAZ177" s="227"/>
      <c r="PBA177" s="227"/>
      <c r="PBB177" s="227"/>
      <c r="PBC177" s="227"/>
      <c r="PBD177" s="227"/>
      <c r="PBE177" s="227"/>
      <c r="PBF177" s="227"/>
      <c r="PBG177" s="227"/>
      <c r="PBH177" s="227"/>
      <c r="PBI177" s="227"/>
      <c r="PBJ177" s="227"/>
      <c r="PBK177" s="227"/>
      <c r="PBL177" s="227"/>
      <c r="PBM177" s="227"/>
      <c r="PBN177" s="227"/>
      <c r="PBO177" s="227"/>
      <c r="PBP177" s="227"/>
      <c r="PBQ177" s="227"/>
      <c r="PBR177" s="227"/>
      <c r="PBS177" s="227"/>
      <c r="PBT177" s="227"/>
      <c r="PBU177" s="227"/>
      <c r="PBV177" s="227"/>
      <c r="PBW177" s="227"/>
      <c r="PBX177" s="227"/>
      <c r="PBY177" s="227"/>
      <c r="PBZ177" s="227"/>
      <c r="PCA177" s="227"/>
      <c r="PCB177" s="227"/>
      <c r="PCC177" s="227"/>
      <c r="PCD177" s="227"/>
      <c r="PCE177" s="227"/>
      <c r="PCF177" s="227"/>
      <c r="PCG177" s="227"/>
      <c r="PCH177" s="227"/>
      <c r="PCI177" s="227"/>
      <c r="PCJ177" s="227"/>
      <c r="PCK177" s="227"/>
      <c r="PCL177" s="227"/>
      <c r="PCM177" s="227"/>
      <c r="PCN177" s="227"/>
      <c r="PCO177" s="227"/>
      <c r="PCP177" s="227"/>
      <c r="PCQ177" s="227"/>
      <c r="PCR177" s="227"/>
      <c r="PCS177" s="227"/>
      <c r="PCT177" s="227"/>
      <c r="PCU177" s="227"/>
      <c r="PCV177" s="227"/>
      <c r="PCW177" s="227"/>
      <c r="PCX177" s="227"/>
      <c r="PCY177" s="227"/>
      <c r="PCZ177" s="227"/>
      <c r="PDA177" s="227"/>
      <c r="PDB177" s="227"/>
      <c r="PDC177" s="227"/>
      <c r="PDD177" s="227"/>
      <c r="PDE177" s="227"/>
      <c r="PDF177" s="227"/>
      <c r="PDG177" s="227"/>
      <c r="PDH177" s="227"/>
      <c r="PDI177" s="227"/>
      <c r="PDJ177" s="227"/>
      <c r="PDK177" s="227"/>
      <c r="PDL177" s="227"/>
      <c r="PDM177" s="227"/>
      <c r="PDN177" s="227"/>
      <c r="PDO177" s="227"/>
      <c r="PDP177" s="227"/>
      <c r="PDQ177" s="227"/>
      <c r="PDR177" s="227"/>
      <c r="PDS177" s="227"/>
      <c r="PDT177" s="227"/>
      <c r="PDU177" s="227"/>
      <c r="PDV177" s="227"/>
      <c r="PDW177" s="227"/>
      <c r="PDX177" s="227"/>
      <c r="PDY177" s="227"/>
      <c r="PDZ177" s="227"/>
      <c r="PEA177" s="227"/>
      <c r="PEB177" s="227"/>
      <c r="PEC177" s="227"/>
      <c r="PED177" s="227"/>
      <c r="PEE177" s="227"/>
      <c r="PEF177" s="227"/>
      <c r="PEG177" s="227"/>
      <c r="PEH177" s="227"/>
      <c r="PEI177" s="227"/>
      <c r="PEJ177" s="227"/>
      <c r="PEK177" s="227"/>
      <c r="PEL177" s="227"/>
      <c r="PEM177" s="227"/>
      <c r="PEN177" s="227"/>
      <c r="PEO177" s="227"/>
      <c r="PEP177" s="227"/>
      <c r="PEQ177" s="227"/>
      <c r="PER177" s="227"/>
      <c r="PES177" s="227"/>
      <c r="PET177" s="227"/>
      <c r="PEU177" s="227"/>
      <c r="PEV177" s="227"/>
      <c r="PEW177" s="227"/>
      <c r="PEX177" s="227"/>
      <c r="PEY177" s="227"/>
      <c r="PEZ177" s="227"/>
      <c r="PFA177" s="227"/>
      <c r="PFB177" s="227"/>
      <c r="PFC177" s="227"/>
      <c r="PFD177" s="227"/>
      <c r="PFE177" s="227"/>
      <c r="PFF177" s="227"/>
      <c r="PFG177" s="227"/>
      <c r="PFH177" s="227"/>
      <c r="PFI177" s="227"/>
      <c r="PFJ177" s="227"/>
      <c r="PFK177" s="227"/>
      <c r="PFL177" s="227"/>
      <c r="PFM177" s="227"/>
      <c r="PFN177" s="227"/>
      <c r="PFO177" s="227"/>
      <c r="PFP177" s="227"/>
      <c r="PFQ177" s="227"/>
      <c r="PFR177" s="227"/>
      <c r="PFS177" s="227"/>
      <c r="PFT177" s="227"/>
      <c r="PFU177" s="227"/>
      <c r="PFV177" s="227"/>
      <c r="PFW177" s="227"/>
      <c r="PFX177" s="227"/>
      <c r="PFY177" s="227"/>
      <c r="PFZ177" s="227"/>
      <c r="PGA177" s="227"/>
      <c r="PGB177" s="227"/>
      <c r="PGC177" s="227"/>
      <c r="PGD177" s="227"/>
      <c r="PGE177" s="227"/>
      <c r="PGF177" s="227"/>
      <c r="PGG177" s="227"/>
      <c r="PGH177" s="227"/>
      <c r="PGI177" s="227"/>
      <c r="PGJ177" s="227"/>
      <c r="PGK177" s="227"/>
      <c r="PGL177" s="227"/>
      <c r="PGM177" s="227"/>
      <c r="PGN177" s="227"/>
      <c r="PGO177" s="227"/>
      <c r="PGP177" s="227"/>
      <c r="PGQ177" s="227"/>
      <c r="PGR177" s="227"/>
      <c r="PGS177" s="227"/>
      <c r="PGT177" s="227"/>
      <c r="PGU177" s="227"/>
      <c r="PGV177" s="227"/>
      <c r="PGW177" s="227"/>
      <c r="PGX177" s="227"/>
      <c r="PGY177" s="227"/>
      <c r="PGZ177" s="227"/>
      <c r="PHA177" s="227"/>
      <c r="PHB177" s="227"/>
      <c r="PHC177" s="227"/>
      <c r="PHD177" s="227"/>
      <c r="PHE177" s="227"/>
      <c r="PHF177" s="227"/>
      <c r="PHG177" s="227"/>
      <c r="PHH177" s="227"/>
      <c r="PHI177" s="227"/>
      <c r="PHJ177" s="227"/>
      <c r="PHK177" s="227"/>
      <c r="PHL177" s="227"/>
      <c r="PHM177" s="227"/>
      <c r="PHN177" s="227"/>
      <c r="PHO177" s="227"/>
      <c r="PHP177" s="227"/>
      <c r="PHQ177" s="227"/>
      <c r="PHR177" s="227"/>
      <c r="PHS177" s="227"/>
      <c r="PHT177" s="227"/>
      <c r="PHU177" s="227"/>
      <c r="PHV177" s="227"/>
      <c r="PHW177" s="227"/>
      <c r="PHX177" s="227"/>
      <c r="PHY177" s="227"/>
      <c r="PHZ177" s="227"/>
      <c r="PIA177" s="227"/>
      <c r="PIB177" s="227"/>
      <c r="PIC177" s="227"/>
      <c r="PID177" s="227"/>
      <c r="PIE177" s="227"/>
      <c r="PIF177" s="227"/>
      <c r="PIG177" s="227"/>
      <c r="PIH177" s="227"/>
      <c r="PII177" s="227"/>
      <c r="PIJ177" s="227"/>
      <c r="PIK177" s="227"/>
      <c r="PIL177" s="227"/>
      <c r="PIM177" s="227"/>
      <c r="PIN177" s="227"/>
      <c r="PIO177" s="227"/>
      <c r="PIP177" s="227"/>
      <c r="PIQ177" s="227"/>
      <c r="PIR177" s="227"/>
      <c r="PIS177" s="227"/>
      <c r="PIT177" s="227"/>
      <c r="PIU177" s="227"/>
      <c r="PIV177" s="227"/>
      <c r="PIW177" s="227"/>
      <c r="PIX177" s="227"/>
      <c r="PIY177" s="227"/>
      <c r="PIZ177" s="227"/>
      <c r="PJA177" s="227"/>
      <c r="PJB177" s="227"/>
      <c r="PJC177" s="227"/>
      <c r="PJD177" s="227"/>
      <c r="PJE177" s="227"/>
      <c r="PJF177" s="227"/>
      <c r="PJG177" s="227"/>
      <c r="PJH177" s="227"/>
      <c r="PJI177" s="227"/>
      <c r="PJJ177" s="227"/>
      <c r="PJK177" s="227"/>
      <c r="PJL177" s="227"/>
      <c r="PJM177" s="227"/>
      <c r="PJN177" s="227"/>
      <c r="PJO177" s="227"/>
      <c r="PJP177" s="227"/>
      <c r="PJQ177" s="227"/>
      <c r="PJR177" s="227"/>
      <c r="PJS177" s="227"/>
      <c r="PJT177" s="227"/>
      <c r="PJU177" s="227"/>
      <c r="PJV177" s="227"/>
      <c r="PJW177" s="227"/>
      <c r="PJX177" s="227"/>
      <c r="PJY177" s="227"/>
      <c r="PJZ177" s="227"/>
      <c r="PKA177" s="227"/>
      <c r="PKB177" s="227"/>
      <c r="PKC177" s="227"/>
      <c r="PKD177" s="227"/>
      <c r="PKE177" s="227"/>
      <c r="PKF177" s="227"/>
      <c r="PKG177" s="227"/>
      <c r="PKH177" s="227"/>
      <c r="PKI177" s="227"/>
      <c r="PKJ177" s="227"/>
      <c r="PKK177" s="227"/>
      <c r="PKL177" s="227"/>
      <c r="PKM177" s="227"/>
      <c r="PKN177" s="227"/>
      <c r="PKO177" s="227"/>
      <c r="PKP177" s="227"/>
      <c r="PKQ177" s="227"/>
      <c r="PKR177" s="227"/>
      <c r="PKS177" s="227"/>
      <c r="PKT177" s="227"/>
      <c r="PKU177" s="227"/>
      <c r="PKV177" s="227"/>
      <c r="PKW177" s="227"/>
      <c r="PKX177" s="227"/>
      <c r="PKY177" s="227"/>
      <c r="PKZ177" s="227"/>
      <c r="PLA177" s="227"/>
      <c r="PLB177" s="227"/>
      <c r="PLC177" s="227"/>
      <c r="PLD177" s="227"/>
      <c r="PLE177" s="227"/>
      <c r="PLF177" s="227"/>
      <c r="PLG177" s="227"/>
      <c r="PLH177" s="227"/>
      <c r="PLI177" s="227"/>
      <c r="PLJ177" s="227"/>
      <c r="PLK177" s="227"/>
      <c r="PLL177" s="227"/>
      <c r="PLM177" s="227"/>
      <c r="PLN177" s="227"/>
      <c r="PLO177" s="227"/>
      <c r="PLP177" s="227"/>
      <c r="PLQ177" s="227"/>
      <c r="PLR177" s="227"/>
      <c r="PLS177" s="227"/>
      <c r="PLT177" s="227"/>
      <c r="PLU177" s="227"/>
      <c r="PLV177" s="227"/>
      <c r="PLW177" s="227"/>
      <c r="PLX177" s="227"/>
      <c r="PLY177" s="227"/>
      <c r="PLZ177" s="227"/>
      <c r="PMA177" s="227"/>
      <c r="PMB177" s="227"/>
      <c r="PMC177" s="227"/>
      <c r="PMD177" s="227"/>
      <c r="PME177" s="227"/>
      <c r="PMF177" s="227"/>
      <c r="PMG177" s="227"/>
      <c r="PMH177" s="227"/>
      <c r="PMI177" s="227"/>
      <c r="PMJ177" s="227"/>
      <c r="PMK177" s="227"/>
      <c r="PML177" s="227"/>
      <c r="PMM177" s="227"/>
      <c r="PMN177" s="227"/>
      <c r="PMO177" s="227"/>
      <c r="PMP177" s="227"/>
      <c r="PMQ177" s="227"/>
      <c r="PMR177" s="227"/>
      <c r="PMS177" s="227"/>
      <c r="PMT177" s="227"/>
      <c r="PMU177" s="227"/>
      <c r="PMV177" s="227"/>
      <c r="PMW177" s="227"/>
      <c r="PMX177" s="227"/>
      <c r="PMY177" s="227"/>
      <c r="PMZ177" s="227"/>
      <c r="PNA177" s="227"/>
      <c r="PNB177" s="227"/>
      <c r="PNC177" s="227"/>
      <c r="PND177" s="227"/>
      <c r="PNE177" s="227"/>
      <c r="PNF177" s="227"/>
      <c r="PNG177" s="227"/>
      <c r="PNH177" s="227"/>
      <c r="PNI177" s="227"/>
      <c r="PNJ177" s="227"/>
      <c r="PNK177" s="227"/>
      <c r="PNL177" s="227"/>
      <c r="PNM177" s="227"/>
      <c r="PNN177" s="227"/>
      <c r="PNO177" s="227"/>
      <c r="PNP177" s="227"/>
      <c r="PNQ177" s="227"/>
      <c r="PNR177" s="227"/>
      <c r="PNS177" s="227"/>
      <c r="PNT177" s="227"/>
      <c r="PNU177" s="227"/>
      <c r="PNV177" s="227"/>
      <c r="PNW177" s="227"/>
      <c r="PNX177" s="227"/>
      <c r="PNY177" s="227"/>
      <c r="PNZ177" s="227"/>
      <c r="POA177" s="227"/>
      <c r="POB177" s="227"/>
      <c r="POC177" s="227"/>
      <c r="POD177" s="227"/>
      <c r="POE177" s="227"/>
      <c r="POF177" s="227"/>
      <c r="POG177" s="227"/>
      <c r="POH177" s="227"/>
      <c r="POI177" s="227"/>
      <c r="POJ177" s="227"/>
      <c r="POK177" s="227"/>
      <c r="POL177" s="227"/>
      <c r="POM177" s="227"/>
      <c r="PON177" s="227"/>
      <c r="POO177" s="227"/>
      <c r="POP177" s="227"/>
      <c r="POQ177" s="227"/>
      <c r="POR177" s="227"/>
      <c r="POS177" s="227"/>
      <c r="POT177" s="227"/>
      <c r="POU177" s="227"/>
      <c r="POV177" s="227"/>
      <c r="POW177" s="227"/>
      <c r="POX177" s="227"/>
      <c r="POY177" s="227"/>
      <c r="POZ177" s="227"/>
      <c r="PPA177" s="227"/>
      <c r="PPB177" s="227"/>
      <c r="PPC177" s="227"/>
      <c r="PPD177" s="227"/>
      <c r="PPE177" s="227"/>
      <c r="PPF177" s="227"/>
      <c r="PPG177" s="227"/>
      <c r="PPH177" s="227"/>
      <c r="PPI177" s="227"/>
      <c r="PPJ177" s="227"/>
      <c r="PPK177" s="227"/>
      <c r="PPL177" s="227"/>
      <c r="PPM177" s="227"/>
      <c r="PPN177" s="227"/>
      <c r="PPO177" s="227"/>
      <c r="PPP177" s="227"/>
      <c r="PPQ177" s="227"/>
      <c r="PPR177" s="227"/>
      <c r="PPS177" s="227"/>
      <c r="PPT177" s="227"/>
      <c r="PPU177" s="227"/>
      <c r="PPV177" s="227"/>
      <c r="PPW177" s="227"/>
      <c r="PPX177" s="227"/>
      <c r="PPY177" s="227"/>
      <c r="PPZ177" s="227"/>
      <c r="PQA177" s="227"/>
      <c r="PQB177" s="227"/>
      <c r="PQC177" s="227"/>
      <c r="PQD177" s="227"/>
      <c r="PQE177" s="227"/>
      <c r="PQF177" s="227"/>
      <c r="PQG177" s="227"/>
      <c r="PQH177" s="227"/>
      <c r="PQI177" s="227"/>
      <c r="PQJ177" s="227"/>
      <c r="PQK177" s="227"/>
      <c r="PQL177" s="227"/>
      <c r="PQM177" s="227"/>
      <c r="PQN177" s="227"/>
      <c r="PQO177" s="227"/>
      <c r="PQP177" s="227"/>
      <c r="PQQ177" s="227"/>
      <c r="PQR177" s="227"/>
      <c r="PQS177" s="227"/>
      <c r="PQT177" s="227"/>
      <c r="PQU177" s="227"/>
      <c r="PQV177" s="227"/>
      <c r="PQW177" s="227"/>
      <c r="PQX177" s="227"/>
      <c r="PQY177" s="227"/>
      <c r="PQZ177" s="227"/>
      <c r="PRA177" s="227"/>
      <c r="PRB177" s="227"/>
      <c r="PRC177" s="227"/>
      <c r="PRD177" s="227"/>
      <c r="PRE177" s="227"/>
      <c r="PRF177" s="227"/>
      <c r="PRG177" s="227"/>
      <c r="PRH177" s="227"/>
      <c r="PRI177" s="227"/>
      <c r="PRJ177" s="227"/>
      <c r="PRK177" s="227"/>
      <c r="PRL177" s="227"/>
      <c r="PRM177" s="227"/>
      <c r="PRN177" s="227"/>
      <c r="PRO177" s="227"/>
      <c r="PRP177" s="227"/>
      <c r="PRQ177" s="227"/>
      <c r="PRR177" s="227"/>
      <c r="PRS177" s="227"/>
      <c r="PRT177" s="227"/>
      <c r="PRU177" s="227"/>
      <c r="PRV177" s="227"/>
      <c r="PRW177" s="227"/>
      <c r="PRX177" s="227"/>
      <c r="PRY177" s="227"/>
      <c r="PRZ177" s="227"/>
      <c r="PSA177" s="227"/>
      <c r="PSB177" s="227"/>
      <c r="PSC177" s="227"/>
      <c r="PSD177" s="227"/>
      <c r="PSE177" s="227"/>
      <c r="PSF177" s="227"/>
      <c r="PSG177" s="227"/>
      <c r="PSH177" s="227"/>
      <c r="PSI177" s="227"/>
      <c r="PSJ177" s="227"/>
      <c r="PSK177" s="227"/>
      <c r="PSL177" s="227"/>
      <c r="PSM177" s="227"/>
      <c r="PSN177" s="227"/>
      <c r="PSO177" s="227"/>
      <c r="PSP177" s="227"/>
      <c r="PSQ177" s="227"/>
      <c r="PSR177" s="227"/>
      <c r="PSS177" s="227"/>
      <c r="PST177" s="227"/>
      <c r="PSU177" s="227"/>
      <c r="PSV177" s="227"/>
      <c r="PSW177" s="227"/>
      <c r="PSX177" s="227"/>
      <c r="PSY177" s="227"/>
      <c r="PSZ177" s="227"/>
      <c r="PTA177" s="227"/>
      <c r="PTB177" s="227"/>
      <c r="PTC177" s="227"/>
      <c r="PTD177" s="227"/>
      <c r="PTE177" s="227"/>
      <c r="PTF177" s="227"/>
      <c r="PTG177" s="227"/>
      <c r="PTH177" s="227"/>
      <c r="PTI177" s="227"/>
      <c r="PTJ177" s="227"/>
      <c r="PTK177" s="227"/>
      <c r="PTL177" s="227"/>
      <c r="PTM177" s="227"/>
      <c r="PTN177" s="227"/>
      <c r="PTO177" s="227"/>
      <c r="PTP177" s="227"/>
      <c r="PTQ177" s="227"/>
      <c r="PTR177" s="227"/>
      <c r="PTS177" s="227"/>
      <c r="PTT177" s="227"/>
      <c r="PTU177" s="227"/>
      <c r="PTV177" s="227"/>
      <c r="PTW177" s="227"/>
      <c r="PTX177" s="227"/>
      <c r="PTY177" s="227"/>
      <c r="PTZ177" s="227"/>
      <c r="PUA177" s="227"/>
      <c r="PUB177" s="227"/>
      <c r="PUC177" s="227"/>
      <c r="PUD177" s="227"/>
      <c r="PUE177" s="227"/>
      <c r="PUF177" s="227"/>
      <c r="PUG177" s="227"/>
      <c r="PUH177" s="227"/>
      <c r="PUI177" s="227"/>
      <c r="PUJ177" s="227"/>
      <c r="PUK177" s="227"/>
      <c r="PUL177" s="227"/>
      <c r="PUM177" s="227"/>
      <c r="PUN177" s="227"/>
      <c r="PUO177" s="227"/>
      <c r="PUP177" s="227"/>
      <c r="PUQ177" s="227"/>
      <c r="PUR177" s="227"/>
      <c r="PUS177" s="227"/>
      <c r="PUT177" s="227"/>
      <c r="PUU177" s="227"/>
      <c r="PUV177" s="227"/>
      <c r="PUW177" s="227"/>
      <c r="PUX177" s="227"/>
      <c r="PUY177" s="227"/>
      <c r="PUZ177" s="227"/>
      <c r="PVA177" s="227"/>
      <c r="PVB177" s="227"/>
      <c r="PVC177" s="227"/>
      <c r="PVD177" s="227"/>
      <c r="PVE177" s="227"/>
      <c r="PVF177" s="227"/>
      <c r="PVG177" s="227"/>
      <c r="PVH177" s="227"/>
      <c r="PVI177" s="227"/>
      <c r="PVJ177" s="227"/>
      <c r="PVK177" s="227"/>
      <c r="PVL177" s="227"/>
      <c r="PVM177" s="227"/>
      <c r="PVN177" s="227"/>
      <c r="PVO177" s="227"/>
      <c r="PVP177" s="227"/>
      <c r="PVQ177" s="227"/>
      <c r="PVR177" s="227"/>
      <c r="PVS177" s="227"/>
      <c r="PVT177" s="227"/>
      <c r="PVU177" s="227"/>
      <c r="PVV177" s="227"/>
      <c r="PVW177" s="227"/>
      <c r="PVX177" s="227"/>
      <c r="PVY177" s="227"/>
      <c r="PVZ177" s="227"/>
      <c r="PWA177" s="227"/>
      <c r="PWB177" s="227"/>
      <c r="PWC177" s="227"/>
      <c r="PWD177" s="227"/>
      <c r="PWE177" s="227"/>
      <c r="PWF177" s="227"/>
      <c r="PWG177" s="227"/>
      <c r="PWH177" s="227"/>
      <c r="PWI177" s="227"/>
      <c r="PWJ177" s="227"/>
      <c r="PWK177" s="227"/>
      <c r="PWL177" s="227"/>
      <c r="PWM177" s="227"/>
      <c r="PWN177" s="227"/>
      <c r="PWO177" s="227"/>
      <c r="PWP177" s="227"/>
      <c r="PWQ177" s="227"/>
      <c r="PWR177" s="227"/>
      <c r="PWS177" s="227"/>
      <c r="PWT177" s="227"/>
      <c r="PWU177" s="227"/>
      <c r="PWV177" s="227"/>
      <c r="PWW177" s="227"/>
      <c r="PWX177" s="227"/>
      <c r="PWY177" s="227"/>
      <c r="PWZ177" s="227"/>
      <c r="PXA177" s="227"/>
      <c r="PXB177" s="227"/>
      <c r="PXC177" s="227"/>
      <c r="PXD177" s="227"/>
      <c r="PXE177" s="227"/>
      <c r="PXF177" s="227"/>
      <c r="PXG177" s="227"/>
      <c r="PXH177" s="227"/>
      <c r="PXI177" s="227"/>
      <c r="PXJ177" s="227"/>
      <c r="PXK177" s="227"/>
      <c r="PXL177" s="227"/>
      <c r="PXM177" s="227"/>
      <c r="PXN177" s="227"/>
      <c r="PXO177" s="227"/>
      <c r="PXP177" s="227"/>
      <c r="PXQ177" s="227"/>
      <c r="PXR177" s="227"/>
      <c r="PXS177" s="227"/>
      <c r="PXT177" s="227"/>
      <c r="PXU177" s="227"/>
      <c r="PXV177" s="227"/>
      <c r="PXW177" s="227"/>
      <c r="PXX177" s="227"/>
      <c r="PXY177" s="227"/>
      <c r="PXZ177" s="227"/>
      <c r="PYA177" s="227"/>
      <c r="PYB177" s="227"/>
      <c r="PYC177" s="227"/>
      <c r="PYD177" s="227"/>
      <c r="PYE177" s="227"/>
      <c r="PYF177" s="227"/>
      <c r="PYG177" s="227"/>
      <c r="PYH177" s="227"/>
      <c r="PYI177" s="227"/>
      <c r="PYJ177" s="227"/>
      <c r="PYK177" s="227"/>
      <c r="PYL177" s="227"/>
      <c r="PYM177" s="227"/>
      <c r="PYN177" s="227"/>
      <c r="PYO177" s="227"/>
      <c r="PYP177" s="227"/>
      <c r="PYQ177" s="227"/>
      <c r="PYR177" s="227"/>
      <c r="PYS177" s="227"/>
      <c r="PYT177" s="227"/>
      <c r="PYU177" s="227"/>
      <c r="PYV177" s="227"/>
      <c r="PYW177" s="227"/>
      <c r="PYX177" s="227"/>
      <c r="PYY177" s="227"/>
      <c r="PYZ177" s="227"/>
      <c r="PZA177" s="227"/>
      <c r="PZB177" s="227"/>
      <c r="PZC177" s="227"/>
      <c r="PZD177" s="227"/>
      <c r="PZE177" s="227"/>
      <c r="PZF177" s="227"/>
      <c r="PZG177" s="227"/>
      <c r="PZH177" s="227"/>
      <c r="PZI177" s="227"/>
      <c r="PZJ177" s="227"/>
      <c r="PZK177" s="227"/>
      <c r="PZL177" s="227"/>
      <c r="PZM177" s="227"/>
      <c r="PZN177" s="227"/>
      <c r="PZO177" s="227"/>
      <c r="PZP177" s="227"/>
      <c r="PZQ177" s="227"/>
      <c r="PZR177" s="227"/>
      <c r="PZS177" s="227"/>
      <c r="PZT177" s="227"/>
      <c r="PZU177" s="227"/>
      <c r="PZV177" s="227"/>
      <c r="PZW177" s="227"/>
      <c r="PZX177" s="227"/>
      <c r="PZY177" s="227"/>
      <c r="PZZ177" s="227"/>
      <c r="QAA177" s="227"/>
      <c r="QAB177" s="227"/>
      <c r="QAC177" s="227"/>
      <c r="QAD177" s="227"/>
      <c r="QAE177" s="227"/>
      <c r="QAF177" s="227"/>
      <c r="QAG177" s="227"/>
      <c r="QAH177" s="227"/>
      <c r="QAI177" s="227"/>
      <c r="QAJ177" s="227"/>
      <c r="QAK177" s="227"/>
      <c r="QAL177" s="227"/>
      <c r="QAM177" s="227"/>
      <c r="QAN177" s="227"/>
      <c r="QAO177" s="227"/>
      <c r="QAP177" s="227"/>
      <c r="QAQ177" s="227"/>
      <c r="QAR177" s="227"/>
      <c r="QAS177" s="227"/>
      <c r="QAT177" s="227"/>
      <c r="QAU177" s="227"/>
      <c r="QAV177" s="227"/>
      <c r="QAW177" s="227"/>
      <c r="QAX177" s="227"/>
      <c r="QAY177" s="227"/>
      <c r="QAZ177" s="227"/>
      <c r="QBA177" s="227"/>
      <c r="QBB177" s="227"/>
      <c r="QBC177" s="227"/>
      <c r="QBD177" s="227"/>
      <c r="QBE177" s="227"/>
      <c r="QBF177" s="227"/>
      <c r="QBG177" s="227"/>
      <c r="QBH177" s="227"/>
      <c r="QBI177" s="227"/>
      <c r="QBJ177" s="227"/>
      <c r="QBK177" s="227"/>
      <c r="QBL177" s="227"/>
      <c r="QBM177" s="227"/>
      <c r="QBN177" s="227"/>
      <c r="QBO177" s="227"/>
      <c r="QBP177" s="227"/>
      <c r="QBQ177" s="227"/>
      <c r="QBR177" s="227"/>
      <c r="QBS177" s="227"/>
      <c r="QBT177" s="227"/>
      <c r="QBU177" s="227"/>
      <c r="QBV177" s="227"/>
      <c r="QBW177" s="227"/>
      <c r="QBX177" s="227"/>
      <c r="QBY177" s="227"/>
      <c r="QBZ177" s="227"/>
      <c r="QCA177" s="227"/>
      <c r="QCB177" s="227"/>
      <c r="QCC177" s="227"/>
      <c r="QCD177" s="227"/>
      <c r="QCE177" s="227"/>
      <c r="QCF177" s="227"/>
      <c r="QCG177" s="227"/>
      <c r="QCH177" s="227"/>
      <c r="QCI177" s="227"/>
      <c r="QCJ177" s="227"/>
      <c r="QCK177" s="227"/>
      <c r="QCL177" s="227"/>
      <c r="QCM177" s="227"/>
      <c r="QCN177" s="227"/>
      <c r="QCO177" s="227"/>
      <c r="QCP177" s="227"/>
      <c r="QCQ177" s="227"/>
      <c r="QCR177" s="227"/>
      <c r="QCS177" s="227"/>
      <c r="QCT177" s="227"/>
      <c r="QCU177" s="227"/>
      <c r="QCV177" s="227"/>
      <c r="QCW177" s="227"/>
      <c r="QCX177" s="227"/>
      <c r="QCY177" s="227"/>
      <c r="QCZ177" s="227"/>
      <c r="QDA177" s="227"/>
      <c r="QDB177" s="227"/>
      <c r="QDC177" s="227"/>
      <c r="QDD177" s="227"/>
      <c r="QDE177" s="227"/>
      <c r="QDF177" s="227"/>
      <c r="QDG177" s="227"/>
      <c r="QDH177" s="227"/>
      <c r="QDI177" s="227"/>
      <c r="QDJ177" s="227"/>
      <c r="QDK177" s="227"/>
      <c r="QDL177" s="227"/>
      <c r="QDM177" s="227"/>
      <c r="QDN177" s="227"/>
      <c r="QDO177" s="227"/>
      <c r="QDP177" s="227"/>
      <c r="QDQ177" s="227"/>
      <c r="QDR177" s="227"/>
      <c r="QDS177" s="227"/>
      <c r="QDT177" s="227"/>
      <c r="QDU177" s="227"/>
      <c r="QDV177" s="227"/>
      <c r="QDW177" s="227"/>
      <c r="QDX177" s="227"/>
      <c r="QDY177" s="227"/>
      <c r="QDZ177" s="227"/>
      <c r="QEA177" s="227"/>
      <c r="QEB177" s="227"/>
      <c r="QEC177" s="227"/>
      <c r="QED177" s="227"/>
      <c r="QEE177" s="227"/>
      <c r="QEF177" s="227"/>
      <c r="QEG177" s="227"/>
      <c r="QEH177" s="227"/>
      <c r="QEI177" s="227"/>
      <c r="QEJ177" s="227"/>
      <c r="QEK177" s="227"/>
      <c r="QEL177" s="227"/>
      <c r="QEM177" s="227"/>
      <c r="QEN177" s="227"/>
      <c r="QEO177" s="227"/>
      <c r="QEP177" s="227"/>
      <c r="QEQ177" s="227"/>
      <c r="QER177" s="227"/>
      <c r="QES177" s="227"/>
      <c r="QET177" s="227"/>
      <c r="QEU177" s="227"/>
      <c r="QEV177" s="227"/>
      <c r="QEW177" s="227"/>
      <c r="QEX177" s="227"/>
      <c r="QEY177" s="227"/>
      <c r="QEZ177" s="227"/>
      <c r="QFA177" s="227"/>
      <c r="QFB177" s="227"/>
      <c r="QFC177" s="227"/>
      <c r="QFD177" s="227"/>
      <c r="QFE177" s="227"/>
      <c r="QFF177" s="227"/>
      <c r="QFG177" s="227"/>
      <c r="QFH177" s="227"/>
      <c r="QFI177" s="227"/>
      <c r="QFJ177" s="227"/>
      <c r="QFK177" s="227"/>
      <c r="QFL177" s="227"/>
      <c r="QFM177" s="227"/>
      <c r="QFN177" s="227"/>
      <c r="QFO177" s="227"/>
      <c r="QFP177" s="227"/>
      <c r="QFQ177" s="227"/>
      <c r="QFR177" s="227"/>
      <c r="QFS177" s="227"/>
      <c r="QFT177" s="227"/>
      <c r="QFU177" s="227"/>
      <c r="QFV177" s="227"/>
      <c r="QFW177" s="227"/>
      <c r="QFX177" s="227"/>
      <c r="QFY177" s="227"/>
      <c r="QFZ177" s="227"/>
      <c r="QGA177" s="227"/>
      <c r="QGB177" s="227"/>
      <c r="QGC177" s="227"/>
      <c r="QGD177" s="227"/>
      <c r="QGE177" s="227"/>
      <c r="QGF177" s="227"/>
      <c r="QGG177" s="227"/>
      <c r="QGH177" s="227"/>
      <c r="QGI177" s="227"/>
      <c r="QGJ177" s="227"/>
      <c r="QGK177" s="227"/>
      <c r="QGL177" s="227"/>
      <c r="QGM177" s="227"/>
      <c r="QGN177" s="227"/>
      <c r="QGO177" s="227"/>
      <c r="QGP177" s="227"/>
      <c r="QGQ177" s="227"/>
      <c r="QGR177" s="227"/>
      <c r="QGS177" s="227"/>
      <c r="QGT177" s="227"/>
      <c r="QGU177" s="227"/>
      <c r="QGV177" s="227"/>
      <c r="QGW177" s="227"/>
      <c r="QGX177" s="227"/>
      <c r="QGY177" s="227"/>
      <c r="QGZ177" s="227"/>
      <c r="QHA177" s="227"/>
      <c r="QHB177" s="227"/>
      <c r="QHC177" s="227"/>
      <c r="QHD177" s="227"/>
      <c r="QHE177" s="227"/>
      <c r="QHF177" s="227"/>
      <c r="QHG177" s="227"/>
      <c r="QHH177" s="227"/>
      <c r="QHI177" s="227"/>
      <c r="QHJ177" s="227"/>
      <c r="QHK177" s="227"/>
      <c r="QHL177" s="227"/>
      <c r="QHM177" s="227"/>
      <c r="QHN177" s="227"/>
      <c r="QHO177" s="227"/>
      <c r="QHP177" s="227"/>
      <c r="QHQ177" s="227"/>
      <c r="QHR177" s="227"/>
      <c r="QHS177" s="227"/>
      <c r="QHT177" s="227"/>
      <c r="QHU177" s="227"/>
      <c r="QHV177" s="227"/>
      <c r="QHW177" s="227"/>
      <c r="QHX177" s="227"/>
      <c r="QHY177" s="227"/>
      <c r="QHZ177" s="227"/>
      <c r="QIA177" s="227"/>
      <c r="QIB177" s="227"/>
      <c r="QIC177" s="227"/>
      <c r="QID177" s="227"/>
      <c r="QIE177" s="227"/>
      <c r="QIF177" s="227"/>
      <c r="QIG177" s="227"/>
      <c r="QIH177" s="227"/>
      <c r="QII177" s="227"/>
      <c r="QIJ177" s="227"/>
      <c r="QIK177" s="227"/>
      <c r="QIL177" s="227"/>
      <c r="QIM177" s="227"/>
      <c r="QIN177" s="227"/>
      <c r="QIO177" s="227"/>
      <c r="QIP177" s="227"/>
      <c r="QIQ177" s="227"/>
      <c r="QIR177" s="227"/>
      <c r="QIS177" s="227"/>
      <c r="QIT177" s="227"/>
      <c r="QIU177" s="227"/>
      <c r="QIV177" s="227"/>
      <c r="QIW177" s="227"/>
      <c r="QIX177" s="227"/>
      <c r="QIY177" s="227"/>
      <c r="QIZ177" s="227"/>
      <c r="QJA177" s="227"/>
      <c r="QJB177" s="227"/>
      <c r="QJC177" s="227"/>
      <c r="QJD177" s="227"/>
      <c r="QJE177" s="227"/>
      <c r="QJF177" s="227"/>
      <c r="QJG177" s="227"/>
      <c r="QJH177" s="227"/>
      <c r="QJI177" s="227"/>
      <c r="QJJ177" s="227"/>
      <c r="QJK177" s="227"/>
      <c r="QJL177" s="227"/>
      <c r="QJM177" s="227"/>
      <c r="QJN177" s="227"/>
      <c r="QJO177" s="227"/>
      <c r="QJP177" s="227"/>
      <c r="QJQ177" s="227"/>
      <c r="QJR177" s="227"/>
      <c r="QJS177" s="227"/>
      <c r="QJT177" s="227"/>
      <c r="QJU177" s="227"/>
      <c r="QJV177" s="227"/>
      <c r="QJW177" s="227"/>
      <c r="QJX177" s="227"/>
      <c r="QJY177" s="227"/>
      <c r="QJZ177" s="227"/>
      <c r="QKA177" s="227"/>
      <c r="QKB177" s="227"/>
      <c r="QKC177" s="227"/>
      <c r="QKD177" s="227"/>
      <c r="QKE177" s="227"/>
      <c r="QKF177" s="227"/>
      <c r="QKG177" s="227"/>
      <c r="QKH177" s="227"/>
      <c r="QKI177" s="227"/>
      <c r="QKJ177" s="227"/>
      <c r="QKK177" s="227"/>
      <c r="QKL177" s="227"/>
      <c r="QKM177" s="227"/>
      <c r="QKN177" s="227"/>
      <c r="QKO177" s="227"/>
      <c r="QKP177" s="227"/>
      <c r="QKQ177" s="227"/>
      <c r="QKR177" s="227"/>
      <c r="QKS177" s="227"/>
      <c r="QKT177" s="227"/>
      <c r="QKU177" s="227"/>
      <c r="QKV177" s="227"/>
      <c r="QKW177" s="227"/>
      <c r="QKX177" s="227"/>
      <c r="QKY177" s="227"/>
      <c r="QKZ177" s="227"/>
      <c r="QLA177" s="227"/>
      <c r="QLB177" s="227"/>
      <c r="QLC177" s="227"/>
      <c r="QLD177" s="227"/>
      <c r="QLE177" s="227"/>
      <c r="QLF177" s="227"/>
      <c r="QLG177" s="227"/>
      <c r="QLH177" s="227"/>
      <c r="QLI177" s="227"/>
      <c r="QLJ177" s="227"/>
      <c r="QLK177" s="227"/>
      <c r="QLL177" s="227"/>
      <c r="QLM177" s="227"/>
      <c r="QLN177" s="227"/>
      <c r="QLO177" s="227"/>
      <c r="QLP177" s="227"/>
      <c r="QLQ177" s="227"/>
      <c r="QLR177" s="227"/>
      <c r="QLS177" s="227"/>
      <c r="QLT177" s="227"/>
      <c r="QLU177" s="227"/>
      <c r="QLV177" s="227"/>
      <c r="QLW177" s="227"/>
      <c r="QLX177" s="227"/>
      <c r="QLY177" s="227"/>
      <c r="QLZ177" s="227"/>
      <c r="QMA177" s="227"/>
      <c r="QMB177" s="227"/>
      <c r="QMC177" s="227"/>
      <c r="QMD177" s="227"/>
      <c r="QME177" s="227"/>
      <c r="QMF177" s="227"/>
      <c r="QMG177" s="227"/>
      <c r="QMH177" s="227"/>
      <c r="QMI177" s="227"/>
      <c r="QMJ177" s="227"/>
      <c r="QMK177" s="227"/>
      <c r="QML177" s="227"/>
      <c r="QMM177" s="227"/>
      <c r="QMN177" s="227"/>
      <c r="QMO177" s="227"/>
      <c r="QMP177" s="227"/>
      <c r="QMQ177" s="227"/>
      <c r="QMR177" s="227"/>
      <c r="QMS177" s="227"/>
      <c r="QMT177" s="227"/>
      <c r="QMU177" s="227"/>
      <c r="QMV177" s="227"/>
      <c r="QMW177" s="227"/>
      <c r="QMX177" s="227"/>
      <c r="QMY177" s="227"/>
      <c r="QMZ177" s="227"/>
      <c r="QNA177" s="227"/>
      <c r="QNB177" s="227"/>
      <c r="QNC177" s="227"/>
      <c r="QND177" s="227"/>
      <c r="QNE177" s="227"/>
      <c r="QNF177" s="227"/>
      <c r="QNG177" s="227"/>
      <c r="QNH177" s="227"/>
      <c r="QNI177" s="227"/>
      <c r="QNJ177" s="227"/>
      <c r="QNK177" s="227"/>
      <c r="QNL177" s="227"/>
      <c r="QNM177" s="227"/>
      <c r="QNN177" s="227"/>
      <c r="QNO177" s="227"/>
      <c r="QNP177" s="227"/>
      <c r="QNQ177" s="227"/>
      <c r="QNR177" s="227"/>
      <c r="QNS177" s="227"/>
      <c r="QNT177" s="227"/>
      <c r="QNU177" s="227"/>
      <c r="QNV177" s="227"/>
      <c r="QNW177" s="227"/>
      <c r="QNX177" s="227"/>
      <c r="QNY177" s="227"/>
      <c r="QNZ177" s="227"/>
      <c r="QOA177" s="227"/>
      <c r="QOB177" s="227"/>
      <c r="QOC177" s="227"/>
      <c r="QOD177" s="227"/>
      <c r="QOE177" s="227"/>
      <c r="QOF177" s="227"/>
      <c r="QOG177" s="227"/>
      <c r="QOH177" s="227"/>
      <c r="QOI177" s="227"/>
      <c r="QOJ177" s="227"/>
      <c r="QOK177" s="227"/>
      <c r="QOL177" s="227"/>
      <c r="QOM177" s="227"/>
      <c r="QON177" s="227"/>
      <c r="QOO177" s="227"/>
      <c r="QOP177" s="227"/>
      <c r="QOQ177" s="227"/>
      <c r="QOR177" s="227"/>
      <c r="QOS177" s="227"/>
      <c r="QOT177" s="227"/>
      <c r="QOU177" s="227"/>
      <c r="QOV177" s="227"/>
      <c r="QOW177" s="227"/>
      <c r="QOX177" s="227"/>
      <c r="QOY177" s="227"/>
      <c r="QOZ177" s="227"/>
      <c r="QPA177" s="227"/>
      <c r="QPB177" s="227"/>
      <c r="QPC177" s="227"/>
      <c r="QPD177" s="227"/>
      <c r="QPE177" s="227"/>
      <c r="QPF177" s="227"/>
      <c r="QPG177" s="227"/>
      <c r="QPH177" s="227"/>
      <c r="QPI177" s="227"/>
      <c r="QPJ177" s="227"/>
      <c r="QPK177" s="227"/>
      <c r="QPL177" s="227"/>
      <c r="QPM177" s="227"/>
      <c r="QPN177" s="227"/>
      <c r="QPO177" s="227"/>
      <c r="QPP177" s="227"/>
      <c r="QPQ177" s="227"/>
      <c r="QPR177" s="227"/>
      <c r="QPS177" s="227"/>
      <c r="QPT177" s="227"/>
      <c r="QPU177" s="227"/>
      <c r="QPV177" s="227"/>
      <c r="QPW177" s="227"/>
      <c r="QPX177" s="227"/>
      <c r="QPY177" s="227"/>
      <c r="QPZ177" s="227"/>
      <c r="QQA177" s="227"/>
      <c r="QQB177" s="227"/>
      <c r="QQC177" s="227"/>
      <c r="QQD177" s="227"/>
      <c r="QQE177" s="227"/>
      <c r="QQF177" s="227"/>
      <c r="QQG177" s="227"/>
      <c r="QQH177" s="227"/>
      <c r="QQI177" s="227"/>
      <c r="QQJ177" s="227"/>
      <c r="QQK177" s="227"/>
      <c r="QQL177" s="227"/>
      <c r="QQM177" s="227"/>
      <c r="QQN177" s="227"/>
      <c r="QQO177" s="227"/>
      <c r="QQP177" s="227"/>
      <c r="QQQ177" s="227"/>
      <c r="QQR177" s="227"/>
      <c r="QQS177" s="227"/>
      <c r="QQT177" s="227"/>
      <c r="QQU177" s="227"/>
      <c r="QQV177" s="227"/>
      <c r="QQW177" s="227"/>
      <c r="QQX177" s="227"/>
      <c r="QQY177" s="227"/>
      <c r="QQZ177" s="227"/>
      <c r="QRA177" s="227"/>
      <c r="QRB177" s="227"/>
      <c r="QRC177" s="227"/>
      <c r="QRD177" s="227"/>
      <c r="QRE177" s="227"/>
      <c r="QRF177" s="227"/>
      <c r="QRG177" s="227"/>
      <c r="QRH177" s="227"/>
      <c r="QRI177" s="227"/>
      <c r="QRJ177" s="227"/>
      <c r="QRK177" s="227"/>
      <c r="QRL177" s="227"/>
      <c r="QRM177" s="227"/>
      <c r="QRN177" s="227"/>
      <c r="QRO177" s="227"/>
      <c r="QRP177" s="227"/>
      <c r="QRQ177" s="227"/>
      <c r="QRR177" s="227"/>
      <c r="QRS177" s="227"/>
      <c r="QRT177" s="227"/>
      <c r="QRU177" s="227"/>
      <c r="QRV177" s="227"/>
      <c r="QRW177" s="227"/>
      <c r="QRX177" s="227"/>
      <c r="QRY177" s="227"/>
      <c r="QRZ177" s="227"/>
      <c r="QSA177" s="227"/>
      <c r="QSB177" s="227"/>
      <c r="QSC177" s="227"/>
      <c r="QSD177" s="227"/>
      <c r="QSE177" s="227"/>
      <c r="QSF177" s="227"/>
      <c r="QSG177" s="227"/>
      <c r="QSH177" s="227"/>
      <c r="QSI177" s="227"/>
      <c r="QSJ177" s="227"/>
      <c r="QSK177" s="227"/>
      <c r="QSL177" s="227"/>
      <c r="QSM177" s="227"/>
      <c r="QSN177" s="227"/>
      <c r="QSO177" s="227"/>
      <c r="QSP177" s="227"/>
      <c r="QSQ177" s="227"/>
      <c r="QSR177" s="227"/>
      <c r="QSS177" s="227"/>
      <c r="QST177" s="227"/>
      <c r="QSU177" s="227"/>
      <c r="QSV177" s="227"/>
      <c r="QSW177" s="227"/>
      <c r="QSX177" s="227"/>
      <c r="QSY177" s="227"/>
      <c r="QSZ177" s="227"/>
      <c r="QTA177" s="227"/>
      <c r="QTB177" s="227"/>
      <c r="QTC177" s="227"/>
      <c r="QTD177" s="227"/>
      <c r="QTE177" s="227"/>
      <c r="QTF177" s="227"/>
      <c r="QTG177" s="227"/>
      <c r="QTH177" s="227"/>
      <c r="QTI177" s="227"/>
      <c r="QTJ177" s="227"/>
      <c r="QTK177" s="227"/>
      <c r="QTL177" s="227"/>
      <c r="QTM177" s="227"/>
      <c r="QTN177" s="227"/>
      <c r="QTO177" s="227"/>
      <c r="QTP177" s="227"/>
      <c r="QTQ177" s="227"/>
      <c r="QTR177" s="227"/>
      <c r="QTS177" s="227"/>
      <c r="QTT177" s="227"/>
      <c r="QTU177" s="227"/>
      <c r="QTV177" s="227"/>
      <c r="QTW177" s="227"/>
      <c r="QTX177" s="227"/>
      <c r="QTY177" s="227"/>
      <c r="QTZ177" s="227"/>
      <c r="QUA177" s="227"/>
      <c r="QUB177" s="227"/>
      <c r="QUC177" s="227"/>
      <c r="QUD177" s="227"/>
      <c r="QUE177" s="227"/>
      <c r="QUF177" s="227"/>
      <c r="QUG177" s="227"/>
      <c r="QUH177" s="227"/>
      <c r="QUI177" s="227"/>
      <c r="QUJ177" s="227"/>
      <c r="QUK177" s="227"/>
      <c r="QUL177" s="227"/>
      <c r="QUM177" s="227"/>
      <c r="QUN177" s="227"/>
      <c r="QUO177" s="227"/>
      <c r="QUP177" s="227"/>
      <c r="QUQ177" s="227"/>
      <c r="QUR177" s="227"/>
      <c r="QUS177" s="227"/>
      <c r="QUT177" s="227"/>
      <c r="QUU177" s="227"/>
      <c r="QUV177" s="227"/>
      <c r="QUW177" s="227"/>
      <c r="QUX177" s="227"/>
      <c r="QUY177" s="227"/>
      <c r="QUZ177" s="227"/>
      <c r="QVA177" s="227"/>
      <c r="QVB177" s="227"/>
      <c r="QVC177" s="227"/>
      <c r="QVD177" s="227"/>
      <c r="QVE177" s="227"/>
      <c r="QVF177" s="227"/>
      <c r="QVG177" s="227"/>
      <c r="QVH177" s="227"/>
      <c r="QVI177" s="227"/>
      <c r="QVJ177" s="227"/>
      <c r="QVK177" s="227"/>
      <c r="QVL177" s="227"/>
      <c r="QVM177" s="227"/>
      <c r="QVN177" s="227"/>
      <c r="QVO177" s="227"/>
      <c r="QVP177" s="227"/>
      <c r="QVQ177" s="227"/>
      <c r="QVR177" s="227"/>
      <c r="QVS177" s="227"/>
      <c r="QVT177" s="227"/>
      <c r="QVU177" s="227"/>
      <c r="QVV177" s="227"/>
      <c r="QVW177" s="227"/>
      <c r="QVX177" s="227"/>
      <c r="QVY177" s="227"/>
      <c r="QVZ177" s="227"/>
      <c r="QWA177" s="227"/>
      <c r="QWB177" s="227"/>
      <c r="QWC177" s="227"/>
      <c r="QWD177" s="227"/>
      <c r="QWE177" s="227"/>
      <c r="QWF177" s="227"/>
      <c r="QWG177" s="227"/>
      <c r="QWH177" s="227"/>
      <c r="QWI177" s="227"/>
      <c r="QWJ177" s="227"/>
      <c r="QWK177" s="227"/>
      <c r="QWL177" s="227"/>
      <c r="QWM177" s="227"/>
      <c r="QWN177" s="227"/>
      <c r="QWO177" s="227"/>
      <c r="QWP177" s="227"/>
      <c r="QWQ177" s="227"/>
      <c r="QWR177" s="227"/>
      <c r="QWS177" s="227"/>
      <c r="QWT177" s="227"/>
      <c r="QWU177" s="227"/>
      <c r="QWV177" s="227"/>
      <c r="QWW177" s="227"/>
      <c r="QWX177" s="227"/>
      <c r="QWY177" s="227"/>
      <c r="QWZ177" s="227"/>
      <c r="QXA177" s="227"/>
      <c r="QXB177" s="227"/>
      <c r="QXC177" s="227"/>
      <c r="QXD177" s="227"/>
      <c r="QXE177" s="227"/>
      <c r="QXF177" s="227"/>
      <c r="QXG177" s="227"/>
      <c r="QXH177" s="227"/>
      <c r="QXI177" s="227"/>
      <c r="QXJ177" s="227"/>
      <c r="QXK177" s="227"/>
      <c r="QXL177" s="227"/>
      <c r="QXM177" s="227"/>
      <c r="QXN177" s="227"/>
      <c r="QXO177" s="227"/>
      <c r="QXP177" s="227"/>
      <c r="QXQ177" s="227"/>
      <c r="QXR177" s="227"/>
      <c r="QXS177" s="227"/>
      <c r="QXT177" s="227"/>
      <c r="QXU177" s="227"/>
      <c r="QXV177" s="227"/>
      <c r="QXW177" s="227"/>
      <c r="QXX177" s="227"/>
      <c r="QXY177" s="227"/>
      <c r="QXZ177" s="227"/>
      <c r="QYA177" s="227"/>
      <c r="QYB177" s="227"/>
      <c r="QYC177" s="227"/>
      <c r="QYD177" s="227"/>
      <c r="QYE177" s="227"/>
      <c r="QYF177" s="227"/>
      <c r="QYG177" s="227"/>
      <c r="QYH177" s="227"/>
      <c r="QYI177" s="227"/>
      <c r="QYJ177" s="227"/>
      <c r="QYK177" s="227"/>
      <c r="QYL177" s="227"/>
      <c r="QYM177" s="227"/>
      <c r="QYN177" s="227"/>
      <c r="QYO177" s="227"/>
      <c r="QYP177" s="227"/>
      <c r="QYQ177" s="227"/>
      <c r="QYR177" s="227"/>
      <c r="QYS177" s="227"/>
      <c r="QYT177" s="227"/>
      <c r="QYU177" s="227"/>
      <c r="QYV177" s="227"/>
      <c r="QYW177" s="227"/>
      <c r="QYX177" s="227"/>
      <c r="QYY177" s="227"/>
      <c r="QYZ177" s="227"/>
      <c r="QZA177" s="227"/>
      <c r="QZB177" s="227"/>
      <c r="QZC177" s="227"/>
      <c r="QZD177" s="227"/>
      <c r="QZE177" s="227"/>
      <c r="QZF177" s="227"/>
      <c r="QZG177" s="227"/>
      <c r="QZH177" s="227"/>
      <c r="QZI177" s="227"/>
      <c r="QZJ177" s="227"/>
      <c r="QZK177" s="227"/>
      <c r="QZL177" s="227"/>
      <c r="QZM177" s="227"/>
      <c r="QZN177" s="227"/>
      <c r="QZO177" s="227"/>
      <c r="QZP177" s="227"/>
      <c r="QZQ177" s="227"/>
      <c r="QZR177" s="227"/>
      <c r="QZS177" s="227"/>
      <c r="QZT177" s="227"/>
      <c r="QZU177" s="227"/>
      <c r="QZV177" s="227"/>
      <c r="QZW177" s="227"/>
      <c r="QZX177" s="227"/>
      <c r="QZY177" s="227"/>
      <c r="QZZ177" s="227"/>
      <c r="RAA177" s="227"/>
      <c r="RAB177" s="227"/>
      <c r="RAC177" s="227"/>
      <c r="RAD177" s="227"/>
      <c r="RAE177" s="227"/>
      <c r="RAF177" s="227"/>
      <c r="RAG177" s="227"/>
      <c r="RAH177" s="227"/>
      <c r="RAI177" s="227"/>
      <c r="RAJ177" s="227"/>
      <c r="RAK177" s="227"/>
      <c r="RAL177" s="227"/>
      <c r="RAM177" s="227"/>
      <c r="RAN177" s="227"/>
      <c r="RAO177" s="227"/>
      <c r="RAP177" s="227"/>
      <c r="RAQ177" s="227"/>
      <c r="RAR177" s="227"/>
      <c r="RAS177" s="227"/>
      <c r="RAT177" s="227"/>
      <c r="RAU177" s="227"/>
      <c r="RAV177" s="227"/>
      <c r="RAW177" s="227"/>
      <c r="RAX177" s="227"/>
      <c r="RAY177" s="227"/>
      <c r="RAZ177" s="227"/>
      <c r="RBA177" s="227"/>
      <c r="RBB177" s="227"/>
      <c r="RBC177" s="227"/>
      <c r="RBD177" s="227"/>
      <c r="RBE177" s="227"/>
      <c r="RBF177" s="227"/>
      <c r="RBG177" s="227"/>
      <c r="RBH177" s="227"/>
      <c r="RBI177" s="227"/>
      <c r="RBJ177" s="227"/>
      <c r="RBK177" s="227"/>
      <c r="RBL177" s="227"/>
      <c r="RBM177" s="227"/>
      <c r="RBN177" s="227"/>
      <c r="RBO177" s="227"/>
      <c r="RBP177" s="227"/>
      <c r="RBQ177" s="227"/>
      <c r="RBR177" s="227"/>
      <c r="RBS177" s="227"/>
      <c r="RBT177" s="227"/>
      <c r="RBU177" s="227"/>
      <c r="RBV177" s="227"/>
      <c r="RBW177" s="227"/>
      <c r="RBX177" s="227"/>
      <c r="RBY177" s="227"/>
      <c r="RBZ177" s="227"/>
      <c r="RCA177" s="227"/>
      <c r="RCB177" s="227"/>
      <c r="RCC177" s="227"/>
      <c r="RCD177" s="227"/>
      <c r="RCE177" s="227"/>
      <c r="RCF177" s="227"/>
      <c r="RCG177" s="227"/>
      <c r="RCH177" s="227"/>
      <c r="RCI177" s="227"/>
      <c r="RCJ177" s="227"/>
      <c r="RCK177" s="227"/>
      <c r="RCL177" s="227"/>
      <c r="RCM177" s="227"/>
      <c r="RCN177" s="227"/>
      <c r="RCO177" s="227"/>
      <c r="RCP177" s="227"/>
      <c r="RCQ177" s="227"/>
      <c r="RCR177" s="227"/>
      <c r="RCS177" s="227"/>
      <c r="RCT177" s="227"/>
      <c r="RCU177" s="227"/>
      <c r="RCV177" s="227"/>
      <c r="RCW177" s="227"/>
      <c r="RCX177" s="227"/>
      <c r="RCY177" s="227"/>
      <c r="RCZ177" s="227"/>
      <c r="RDA177" s="227"/>
      <c r="RDB177" s="227"/>
      <c r="RDC177" s="227"/>
      <c r="RDD177" s="227"/>
      <c r="RDE177" s="227"/>
      <c r="RDF177" s="227"/>
      <c r="RDG177" s="227"/>
      <c r="RDH177" s="227"/>
      <c r="RDI177" s="227"/>
      <c r="RDJ177" s="227"/>
      <c r="RDK177" s="227"/>
      <c r="RDL177" s="227"/>
      <c r="RDM177" s="227"/>
      <c r="RDN177" s="227"/>
      <c r="RDO177" s="227"/>
      <c r="RDP177" s="227"/>
      <c r="RDQ177" s="227"/>
      <c r="RDR177" s="227"/>
      <c r="RDS177" s="227"/>
      <c r="RDT177" s="227"/>
      <c r="RDU177" s="227"/>
      <c r="RDV177" s="227"/>
      <c r="RDW177" s="227"/>
      <c r="RDX177" s="227"/>
      <c r="RDY177" s="227"/>
      <c r="RDZ177" s="227"/>
      <c r="REA177" s="227"/>
      <c r="REB177" s="227"/>
      <c r="REC177" s="227"/>
      <c r="RED177" s="227"/>
      <c r="REE177" s="227"/>
      <c r="REF177" s="227"/>
      <c r="REG177" s="227"/>
      <c r="REH177" s="227"/>
      <c r="REI177" s="227"/>
      <c r="REJ177" s="227"/>
      <c r="REK177" s="227"/>
      <c r="REL177" s="227"/>
      <c r="REM177" s="227"/>
      <c r="REN177" s="227"/>
      <c r="REO177" s="227"/>
      <c r="REP177" s="227"/>
      <c r="REQ177" s="227"/>
      <c r="RER177" s="227"/>
      <c r="RES177" s="227"/>
      <c r="RET177" s="227"/>
      <c r="REU177" s="227"/>
      <c r="REV177" s="227"/>
      <c r="REW177" s="227"/>
      <c r="REX177" s="227"/>
      <c r="REY177" s="227"/>
      <c r="REZ177" s="227"/>
      <c r="RFA177" s="227"/>
      <c r="RFB177" s="227"/>
      <c r="RFC177" s="227"/>
      <c r="RFD177" s="227"/>
      <c r="RFE177" s="227"/>
      <c r="RFF177" s="227"/>
      <c r="RFG177" s="227"/>
      <c r="RFH177" s="227"/>
      <c r="RFI177" s="227"/>
      <c r="RFJ177" s="227"/>
      <c r="RFK177" s="227"/>
      <c r="RFL177" s="227"/>
      <c r="RFM177" s="227"/>
      <c r="RFN177" s="227"/>
      <c r="RFO177" s="227"/>
      <c r="RFP177" s="227"/>
      <c r="RFQ177" s="227"/>
      <c r="RFR177" s="227"/>
      <c r="RFS177" s="227"/>
      <c r="RFT177" s="227"/>
      <c r="RFU177" s="227"/>
      <c r="RFV177" s="227"/>
      <c r="RFW177" s="227"/>
      <c r="RFX177" s="227"/>
      <c r="RFY177" s="227"/>
      <c r="RFZ177" s="227"/>
      <c r="RGA177" s="227"/>
      <c r="RGB177" s="227"/>
      <c r="RGC177" s="227"/>
      <c r="RGD177" s="227"/>
      <c r="RGE177" s="227"/>
      <c r="RGF177" s="227"/>
      <c r="RGG177" s="227"/>
      <c r="RGH177" s="227"/>
      <c r="RGI177" s="227"/>
      <c r="RGJ177" s="227"/>
      <c r="RGK177" s="227"/>
      <c r="RGL177" s="227"/>
      <c r="RGM177" s="227"/>
      <c r="RGN177" s="227"/>
      <c r="RGO177" s="227"/>
      <c r="RGP177" s="227"/>
      <c r="RGQ177" s="227"/>
      <c r="RGR177" s="227"/>
      <c r="RGS177" s="227"/>
      <c r="RGT177" s="227"/>
      <c r="RGU177" s="227"/>
      <c r="RGV177" s="227"/>
      <c r="RGW177" s="227"/>
      <c r="RGX177" s="227"/>
      <c r="RGY177" s="227"/>
      <c r="RGZ177" s="227"/>
      <c r="RHA177" s="227"/>
      <c r="RHB177" s="227"/>
      <c r="RHC177" s="227"/>
      <c r="RHD177" s="227"/>
      <c r="RHE177" s="227"/>
      <c r="RHF177" s="227"/>
      <c r="RHG177" s="227"/>
      <c r="RHH177" s="227"/>
      <c r="RHI177" s="227"/>
      <c r="RHJ177" s="227"/>
      <c r="RHK177" s="227"/>
      <c r="RHL177" s="227"/>
      <c r="RHM177" s="227"/>
      <c r="RHN177" s="227"/>
      <c r="RHO177" s="227"/>
      <c r="RHP177" s="227"/>
      <c r="RHQ177" s="227"/>
      <c r="RHR177" s="227"/>
      <c r="RHS177" s="227"/>
      <c r="RHT177" s="227"/>
      <c r="RHU177" s="227"/>
      <c r="RHV177" s="227"/>
      <c r="RHW177" s="227"/>
      <c r="RHX177" s="227"/>
      <c r="RHY177" s="227"/>
      <c r="RHZ177" s="227"/>
      <c r="RIA177" s="227"/>
      <c r="RIB177" s="227"/>
      <c r="RIC177" s="227"/>
      <c r="RID177" s="227"/>
      <c r="RIE177" s="227"/>
      <c r="RIF177" s="227"/>
      <c r="RIG177" s="227"/>
      <c r="RIH177" s="227"/>
      <c r="RII177" s="227"/>
      <c r="RIJ177" s="227"/>
      <c r="RIK177" s="227"/>
      <c r="RIL177" s="227"/>
      <c r="RIM177" s="227"/>
      <c r="RIN177" s="227"/>
      <c r="RIO177" s="227"/>
      <c r="RIP177" s="227"/>
      <c r="RIQ177" s="227"/>
      <c r="RIR177" s="227"/>
      <c r="RIS177" s="227"/>
      <c r="RIT177" s="227"/>
      <c r="RIU177" s="227"/>
      <c r="RIV177" s="227"/>
      <c r="RIW177" s="227"/>
      <c r="RIX177" s="227"/>
      <c r="RIY177" s="227"/>
      <c r="RIZ177" s="227"/>
      <c r="RJA177" s="227"/>
      <c r="RJB177" s="227"/>
      <c r="RJC177" s="227"/>
      <c r="RJD177" s="227"/>
      <c r="RJE177" s="227"/>
      <c r="RJF177" s="227"/>
      <c r="RJG177" s="227"/>
      <c r="RJH177" s="227"/>
      <c r="RJI177" s="227"/>
      <c r="RJJ177" s="227"/>
      <c r="RJK177" s="227"/>
      <c r="RJL177" s="227"/>
      <c r="RJM177" s="227"/>
      <c r="RJN177" s="227"/>
      <c r="RJO177" s="227"/>
      <c r="RJP177" s="227"/>
      <c r="RJQ177" s="227"/>
      <c r="RJR177" s="227"/>
      <c r="RJS177" s="227"/>
      <c r="RJT177" s="227"/>
      <c r="RJU177" s="227"/>
      <c r="RJV177" s="227"/>
      <c r="RJW177" s="227"/>
      <c r="RJX177" s="227"/>
      <c r="RJY177" s="227"/>
      <c r="RJZ177" s="227"/>
      <c r="RKA177" s="227"/>
      <c r="RKB177" s="227"/>
      <c r="RKC177" s="227"/>
      <c r="RKD177" s="227"/>
      <c r="RKE177" s="227"/>
      <c r="RKF177" s="227"/>
      <c r="RKG177" s="227"/>
      <c r="RKH177" s="227"/>
      <c r="RKI177" s="227"/>
      <c r="RKJ177" s="227"/>
      <c r="RKK177" s="227"/>
      <c r="RKL177" s="227"/>
      <c r="RKM177" s="227"/>
      <c r="RKN177" s="227"/>
      <c r="RKO177" s="227"/>
      <c r="RKP177" s="227"/>
      <c r="RKQ177" s="227"/>
      <c r="RKR177" s="227"/>
      <c r="RKS177" s="227"/>
      <c r="RKT177" s="227"/>
      <c r="RKU177" s="227"/>
      <c r="RKV177" s="227"/>
      <c r="RKW177" s="227"/>
      <c r="RKX177" s="227"/>
      <c r="RKY177" s="227"/>
      <c r="RKZ177" s="227"/>
      <c r="RLA177" s="227"/>
      <c r="RLB177" s="227"/>
      <c r="RLC177" s="227"/>
      <c r="RLD177" s="227"/>
      <c r="RLE177" s="227"/>
      <c r="RLF177" s="227"/>
      <c r="RLG177" s="227"/>
      <c r="RLH177" s="227"/>
      <c r="RLI177" s="227"/>
      <c r="RLJ177" s="227"/>
      <c r="RLK177" s="227"/>
      <c r="RLL177" s="227"/>
      <c r="RLM177" s="227"/>
      <c r="RLN177" s="227"/>
      <c r="RLO177" s="227"/>
      <c r="RLP177" s="227"/>
      <c r="RLQ177" s="227"/>
      <c r="RLR177" s="227"/>
      <c r="RLS177" s="227"/>
      <c r="RLT177" s="227"/>
      <c r="RLU177" s="227"/>
      <c r="RLV177" s="227"/>
      <c r="RLW177" s="227"/>
      <c r="RLX177" s="227"/>
      <c r="RLY177" s="227"/>
      <c r="RLZ177" s="227"/>
      <c r="RMA177" s="227"/>
      <c r="RMB177" s="227"/>
      <c r="RMC177" s="227"/>
      <c r="RMD177" s="227"/>
      <c r="RME177" s="227"/>
      <c r="RMF177" s="227"/>
      <c r="RMG177" s="227"/>
      <c r="RMH177" s="227"/>
      <c r="RMI177" s="227"/>
      <c r="RMJ177" s="227"/>
      <c r="RMK177" s="227"/>
      <c r="RML177" s="227"/>
      <c r="RMM177" s="227"/>
      <c r="RMN177" s="227"/>
      <c r="RMO177" s="227"/>
      <c r="RMP177" s="227"/>
      <c r="RMQ177" s="227"/>
      <c r="RMR177" s="227"/>
      <c r="RMS177" s="227"/>
      <c r="RMT177" s="227"/>
      <c r="RMU177" s="227"/>
      <c r="RMV177" s="227"/>
      <c r="RMW177" s="227"/>
      <c r="RMX177" s="227"/>
      <c r="RMY177" s="227"/>
      <c r="RMZ177" s="227"/>
      <c r="RNA177" s="227"/>
      <c r="RNB177" s="227"/>
      <c r="RNC177" s="227"/>
      <c r="RND177" s="227"/>
      <c r="RNE177" s="227"/>
      <c r="RNF177" s="227"/>
      <c r="RNG177" s="227"/>
      <c r="RNH177" s="227"/>
      <c r="RNI177" s="227"/>
      <c r="RNJ177" s="227"/>
      <c r="RNK177" s="227"/>
      <c r="RNL177" s="227"/>
      <c r="RNM177" s="227"/>
      <c r="RNN177" s="227"/>
      <c r="RNO177" s="227"/>
      <c r="RNP177" s="227"/>
      <c r="RNQ177" s="227"/>
      <c r="RNR177" s="227"/>
      <c r="RNS177" s="227"/>
      <c r="RNT177" s="227"/>
      <c r="RNU177" s="227"/>
      <c r="RNV177" s="227"/>
      <c r="RNW177" s="227"/>
      <c r="RNX177" s="227"/>
      <c r="RNY177" s="227"/>
      <c r="RNZ177" s="227"/>
      <c r="ROA177" s="227"/>
      <c r="ROB177" s="227"/>
      <c r="ROC177" s="227"/>
      <c r="ROD177" s="227"/>
      <c r="ROE177" s="227"/>
      <c r="ROF177" s="227"/>
      <c r="ROG177" s="227"/>
      <c r="ROH177" s="227"/>
      <c r="ROI177" s="227"/>
      <c r="ROJ177" s="227"/>
      <c r="ROK177" s="227"/>
      <c r="ROL177" s="227"/>
      <c r="ROM177" s="227"/>
      <c r="RON177" s="227"/>
      <c r="ROO177" s="227"/>
      <c r="ROP177" s="227"/>
      <c r="ROQ177" s="227"/>
      <c r="ROR177" s="227"/>
      <c r="ROS177" s="227"/>
      <c r="ROT177" s="227"/>
      <c r="ROU177" s="227"/>
      <c r="ROV177" s="227"/>
      <c r="ROW177" s="227"/>
      <c r="ROX177" s="227"/>
      <c r="ROY177" s="227"/>
      <c r="ROZ177" s="227"/>
      <c r="RPA177" s="227"/>
      <c r="RPB177" s="227"/>
      <c r="RPC177" s="227"/>
      <c r="RPD177" s="227"/>
      <c r="RPE177" s="227"/>
      <c r="RPF177" s="227"/>
      <c r="RPG177" s="227"/>
      <c r="RPH177" s="227"/>
      <c r="RPI177" s="227"/>
      <c r="RPJ177" s="227"/>
      <c r="RPK177" s="227"/>
      <c r="RPL177" s="227"/>
      <c r="RPM177" s="227"/>
      <c r="RPN177" s="227"/>
      <c r="RPO177" s="227"/>
      <c r="RPP177" s="227"/>
      <c r="RPQ177" s="227"/>
      <c r="RPR177" s="227"/>
      <c r="RPS177" s="227"/>
      <c r="RPT177" s="227"/>
      <c r="RPU177" s="227"/>
      <c r="RPV177" s="227"/>
      <c r="RPW177" s="227"/>
      <c r="RPX177" s="227"/>
      <c r="RPY177" s="227"/>
      <c r="RPZ177" s="227"/>
      <c r="RQA177" s="227"/>
      <c r="RQB177" s="227"/>
      <c r="RQC177" s="227"/>
      <c r="RQD177" s="227"/>
      <c r="RQE177" s="227"/>
      <c r="RQF177" s="227"/>
      <c r="RQG177" s="227"/>
      <c r="RQH177" s="227"/>
      <c r="RQI177" s="227"/>
      <c r="RQJ177" s="227"/>
      <c r="RQK177" s="227"/>
      <c r="RQL177" s="227"/>
      <c r="RQM177" s="227"/>
      <c r="RQN177" s="227"/>
      <c r="RQO177" s="227"/>
      <c r="RQP177" s="227"/>
      <c r="RQQ177" s="227"/>
      <c r="RQR177" s="227"/>
      <c r="RQS177" s="227"/>
      <c r="RQT177" s="227"/>
      <c r="RQU177" s="227"/>
      <c r="RQV177" s="227"/>
      <c r="RQW177" s="227"/>
      <c r="RQX177" s="227"/>
      <c r="RQY177" s="227"/>
      <c r="RQZ177" s="227"/>
      <c r="RRA177" s="227"/>
      <c r="RRB177" s="227"/>
      <c r="RRC177" s="227"/>
      <c r="RRD177" s="227"/>
      <c r="RRE177" s="227"/>
      <c r="RRF177" s="227"/>
      <c r="RRG177" s="227"/>
      <c r="RRH177" s="227"/>
      <c r="RRI177" s="227"/>
      <c r="RRJ177" s="227"/>
      <c r="RRK177" s="227"/>
      <c r="RRL177" s="227"/>
      <c r="RRM177" s="227"/>
      <c r="RRN177" s="227"/>
      <c r="RRO177" s="227"/>
      <c r="RRP177" s="227"/>
      <c r="RRQ177" s="227"/>
      <c r="RRR177" s="227"/>
      <c r="RRS177" s="227"/>
      <c r="RRT177" s="227"/>
      <c r="RRU177" s="227"/>
      <c r="RRV177" s="227"/>
      <c r="RRW177" s="227"/>
      <c r="RRX177" s="227"/>
      <c r="RRY177" s="227"/>
      <c r="RRZ177" s="227"/>
      <c r="RSA177" s="227"/>
      <c r="RSB177" s="227"/>
      <c r="RSC177" s="227"/>
      <c r="RSD177" s="227"/>
      <c r="RSE177" s="227"/>
      <c r="RSF177" s="227"/>
      <c r="RSG177" s="227"/>
      <c r="RSH177" s="227"/>
      <c r="RSI177" s="227"/>
      <c r="RSJ177" s="227"/>
      <c r="RSK177" s="227"/>
      <c r="RSL177" s="227"/>
      <c r="RSM177" s="227"/>
      <c r="RSN177" s="227"/>
      <c r="RSO177" s="227"/>
      <c r="RSP177" s="227"/>
      <c r="RSQ177" s="227"/>
      <c r="RSR177" s="227"/>
      <c r="RSS177" s="227"/>
      <c r="RST177" s="227"/>
      <c r="RSU177" s="227"/>
      <c r="RSV177" s="227"/>
      <c r="RSW177" s="227"/>
      <c r="RSX177" s="227"/>
      <c r="RSY177" s="227"/>
      <c r="RSZ177" s="227"/>
      <c r="RTA177" s="227"/>
      <c r="RTB177" s="227"/>
      <c r="RTC177" s="227"/>
      <c r="RTD177" s="227"/>
      <c r="RTE177" s="227"/>
      <c r="RTF177" s="227"/>
      <c r="RTG177" s="227"/>
      <c r="RTH177" s="227"/>
      <c r="RTI177" s="227"/>
      <c r="RTJ177" s="227"/>
      <c r="RTK177" s="227"/>
      <c r="RTL177" s="227"/>
      <c r="RTM177" s="227"/>
      <c r="RTN177" s="227"/>
      <c r="RTO177" s="227"/>
      <c r="RTP177" s="227"/>
      <c r="RTQ177" s="227"/>
      <c r="RTR177" s="227"/>
      <c r="RTS177" s="227"/>
      <c r="RTT177" s="227"/>
      <c r="RTU177" s="227"/>
      <c r="RTV177" s="227"/>
      <c r="RTW177" s="227"/>
      <c r="RTX177" s="227"/>
      <c r="RTY177" s="227"/>
      <c r="RTZ177" s="227"/>
      <c r="RUA177" s="227"/>
      <c r="RUB177" s="227"/>
      <c r="RUC177" s="227"/>
      <c r="RUD177" s="227"/>
      <c r="RUE177" s="227"/>
      <c r="RUF177" s="227"/>
      <c r="RUG177" s="227"/>
      <c r="RUH177" s="227"/>
      <c r="RUI177" s="227"/>
      <c r="RUJ177" s="227"/>
      <c r="RUK177" s="227"/>
      <c r="RUL177" s="227"/>
      <c r="RUM177" s="227"/>
      <c r="RUN177" s="227"/>
      <c r="RUO177" s="227"/>
      <c r="RUP177" s="227"/>
      <c r="RUQ177" s="227"/>
      <c r="RUR177" s="227"/>
      <c r="RUS177" s="227"/>
      <c r="RUT177" s="227"/>
      <c r="RUU177" s="227"/>
      <c r="RUV177" s="227"/>
      <c r="RUW177" s="227"/>
      <c r="RUX177" s="227"/>
      <c r="RUY177" s="227"/>
      <c r="RUZ177" s="227"/>
      <c r="RVA177" s="227"/>
      <c r="RVB177" s="227"/>
      <c r="RVC177" s="227"/>
      <c r="RVD177" s="227"/>
      <c r="RVE177" s="227"/>
      <c r="RVF177" s="227"/>
      <c r="RVG177" s="227"/>
      <c r="RVH177" s="227"/>
      <c r="RVI177" s="227"/>
      <c r="RVJ177" s="227"/>
      <c r="RVK177" s="227"/>
      <c r="RVL177" s="227"/>
      <c r="RVM177" s="227"/>
      <c r="RVN177" s="227"/>
      <c r="RVO177" s="227"/>
      <c r="RVP177" s="227"/>
      <c r="RVQ177" s="227"/>
      <c r="RVR177" s="227"/>
      <c r="RVS177" s="227"/>
      <c r="RVT177" s="227"/>
      <c r="RVU177" s="227"/>
      <c r="RVV177" s="227"/>
      <c r="RVW177" s="227"/>
      <c r="RVX177" s="227"/>
      <c r="RVY177" s="227"/>
      <c r="RVZ177" s="227"/>
      <c r="RWA177" s="227"/>
      <c r="RWB177" s="227"/>
      <c r="RWC177" s="227"/>
      <c r="RWD177" s="227"/>
      <c r="RWE177" s="227"/>
      <c r="RWF177" s="227"/>
      <c r="RWG177" s="227"/>
      <c r="RWH177" s="227"/>
      <c r="RWI177" s="227"/>
      <c r="RWJ177" s="227"/>
      <c r="RWK177" s="227"/>
      <c r="RWL177" s="227"/>
      <c r="RWM177" s="227"/>
      <c r="RWN177" s="227"/>
      <c r="RWO177" s="227"/>
      <c r="RWP177" s="227"/>
      <c r="RWQ177" s="227"/>
      <c r="RWR177" s="227"/>
      <c r="RWS177" s="227"/>
      <c r="RWT177" s="227"/>
      <c r="RWU177" s="227"/>
      <c r="RWV177" s="227"/>
      <c r="RWW177" s="227"/>
      <c r="RWX177" s="227"/>
      <c r="RWY177" s="227"/>
      <c r="RWZ177" s="227"/>
      <c r="RXA177" s="227"/>
      <c r="RXB177" s="227"/>
      <c r="RXC177" s="227"/>
      <c r="RXD177" s="227"/>
      <c r="RXE177" s="227"/>
      <c r="RXF177" s="227"/>
      <c r="RXG177" s="227"/>
      <c r="RXH177" s="227"/>
      <c r="RXI177" s="227"/>
      <c r="RXJ177" s="227"/>
      <c r="RXK177" s="227"/>
      <c r="RXL177" s="227"/>
      <c r="RXM177" s="227"/>
      <c r="RXN177" s="227"/>
      <c r="RXO177" s="227"/>
      <c r="RXP177" s="227"/>
      <c r="RXQ177" s="227"/>
      <c r="RXR177" s="227"/>
      <c r="RXS177" s="227"/>
      <c r="RXT177" s="227"/>
      <c r="RXU177" s="227"/>
      <c r="RXV177" s="227"/>
      <c r="RXW177" s="227"/>
      <c r="RXX177" s="227"/>
      <c r="RXY177" s="227"/>
      <c r="RXZ177" s="227"/>
      <c r="RYA177" s="227"/>
      <c r="RYB177" s="227"/>
      <c r="RYC177" s="227"/>
      <c r="RYD177" s="227"/>
      <c r="RYE177" s="227"/>
      <c r="RYF177" s="227"/>
      <c r="RYG177" s="227"/>
      <c r="RYH177" s="227"/>
      <c r="RYI177" s="227"/>
      <c r="RYJ177" s="227"/>
      <c r="RYK177" s="227"/>
      <c r="RYL177" s="227"/>
      <c r="RYM177" s="227"/>
      <c r="RYN177" s="227"/>
      <c r="RYO177" s="227"/>
      <c r="RYP177" s="227"/>
      <c r="RYQ177" s="227"/>
      <c r="RYR177" s="227"/>
      <c r="RYS177" s="227"/>
      <c r="RYT177" s="227"/>
      <c r="RYU177" s="227"/>
      <c r="RYV177" s="227"/>
      <c r="RYW177" s="227"/>
      <c r="RYX177" s="227"/>
      <c r="RYY177" s="227"/>
      <c r="RYZ177" s="227"/>
      <c r="RZA177" s="227"/>
      <c r="RZB177" s="227"/>
      <c r="RZC177" s="227"/>
      <c r="RZD177" s="227"/>
      <c r="RZE177" s="227"/>
      <c r="RZF177" s="227"/>
      <c r="RZG177" s="227"/>
      <c r="RZH177" s="227"/>
      <c r="RZI177" s="227"/>
      <c r="RZJ177" s="227"/>
      <c r="RZK177" s="227"/>
      <c r="RZL177" s="227"/>
      <c r="RZM177" s="227"/>
      <c r="RZN177" s="227"/>
      <c r="RZO177" s="227"/>
      <c r="RZP177" s="227"/>
      <c r="RZQ177" s="227"/>
      <c r="RZR177" s="227"/>
      <c r="RZS177" s="227"/>
      <c r="RZT177" s="227"/>
      <c r="RZU177" s="227"/>
      <c r="RZV177" s="227"/>
      <c r="RZW177" s="227"/>
      <c r="RZX177" s="227"/>
      <c r="RZY177" s="227"/>
      <c r="RZZ177" s="227"/>
      <c r="SAA177" s="227"/>
      <c r="SAB177" s="227"/>
      <c r="SAC177" s="227"/>
      <c r="SAD177" s="227"/>
      <c r="SAE177" s="227"/>
      <c r="SAF177" s="227"/>
      <c r="SAG177" s="227"/>
      <c r="SAH177" s="227"/>
      <c r="SAI177" s="227"/>
      <c r="SAJ177" s="227"/>
      <c r="SAK177" s="227"/>
      <c r="SAL177" s="227"/>
      <c r="SAM177" s="227"/>
      <c r="SAN177" s="227"/>
      <c r="SAO177" s="227"/>
      <c r="SAP177" s="227"/>
      <c r="SAQ177" s="227"/>
      <c r="SAR177" s="227"/>
      <c r="SAS177" s="227"/>
      <c r="SAT177" s="227"/>
      <c r="SAU177" s="227"/>
      <c r="SAV177" s="227"/>
      <c r="SAW177" s="227"/>
      <c r="SAX177" s="227"/>
      <c r="SAY177" s="227"/>
      <c r="SAZ177" s="227"/>
      <c r="SBA177" s="227"/>
      <c r="SBB177" s="227"/>
      <c r="SBC177" s="227"/>
      <c r="SBD177" s="227"/>
      <c r="SBE177" s="227"/>
      <c r="SBF177" s="227"/>
      <c r="SBG177" s="227"/>
      <c r="SBH177" s="227"/>
      <c r="SBI177" s="227"/>
      <c r="SBJ177" s="227"/>
      <c r="SBK177" s="227"/>
      <c r="SBL177" s="227"/>
      <c r="SBM177" s="227"/>
      <c r="SBN177" s="227"/>
      <c r="SBO177" s="227"/>
      <c r="SBP177" s="227"/>
      <c r="SBQ177" s="227"/>
      <c r="SBR177" s="227"/>
      <c r="SBS177" s="227"/>
      <c r="SBT177" s="227"/>
      <c r="SBU177" s="227"/>
      <c r="SBV177" s="227"/>
      <c r="SBW177" s="227"/>
      <c r="SBX177" s="227"/>
      <c r="SBY177" s="227"/>
      <c r="SBZ177" s="227"/>
      <c r="SCA177" s="227"/>
      <c r="SCB177" s="227"/>
      <c r="SCC177" s="227"/>
      <c r="SCD177" s="227"/>
      <c r="SCE177" s="227"/>
      <c r="SCF177" s="227"/>
      <c r="SCG177" s="227"/>
      <c r="SCH177" s="227"/>
      <c r="SCI177" s="227"/>
      <c r="SCJ177" s="227"/>
      <c r="SCK177" s="227"/>
      <c r="SCL177" s="227"/>
      <c r="SCM177" s="227"/>
      <c r="SCN177" s="227"/>
      <c r="SCO177" s="227"/>
      <c r="SCP177" s="227"/>
      <c r="SCQ177" s="227"/>
      <c r="SCR177" s="227"/>
      <c r="SCS177" s="227"/>
      <c r="SCT177" s="227"/>
      <c r="SCU177" s="227"/>
      <c r="SCV177" s="227"/>
      <c r="SCW177" s="227"/>
      <c r="SCX177" s="227"/>
      <c r="SCY177" s="227"/>
      <c r="SCZ177" s="227"/>
      <c r="SDA177" s="227"/>
      <c r="SDB177" s="227"/>
      <c r="SDC177" s="227"/>
      <c r="SDD177" s="227"/>
      <c r="SDE177" s="227"/>
      <c r="SDF177" s="227"/>
      <c r="SDG177" s="227"/>
      <c r="SDH177" s="227"/>
      <c r="SDI177" s="227"/>
      <c r="SDJ177" s="227"/>
      <c r="SDK177" s="227"/>
      <c r="SDL177" s="227"/>
      <c r="SDM177" s="227"/>
      <c r="SDN177" s="227"/>
      <c r="SDO177" s="227"/>
      <c r="SDP177" s="227"/>
      <c r="SDQ177" s="227"/>
      <c r="SDR177" s="227"/>
      <c r="SDS177" s="227"/>
      <c r="SDT177" s="227"/>
      <c r="SDU177" s="227"/>
      <c r="SDV177" s="227"/>
      <c r="SDW177" s="227"/>
      <c r="SDX177" s="227"/>
      <c r="SDY177" s="227"/>
      <c r="SDZ177" s="227"/>
      <c r="SEA177" s="227"/>
      <c r="SEB177" s="227"/>
      <c r="SEC177" s="227"/>
      <c r="SED177" s="227"/>
      <c r="SEE177" s="227"/>
      <c r="SEF177" s="227"/>
      <c r="SEG177" s="227"/>
      <c r="SEH177" s="227"/>
      <c r="SEI177" s="227"/>
      <c r="SEJ177" s="227"/>
      <c r="SEK177" s="227"/>
      <c r="SEL177" s="227"/>
      <c r="SEM177" s="227"/>
      <c r="SEN177" s="227"/>
      <c r="SEO177" s="227"/>
      <c r="SEP177" s="227"/>
      <c r="SEQ177" s="227"/>
      <c r="SER177" s="227"/>
      <c r="SES177" s="227"/>
      <c r="SET177" s="227"/>
      <c r="SEU177" s="227"/>
      <c r="SEV177" s="227"/>
      <c r="SEW177" s="227"/>
      <c r="SEX177" s="227"/>
      <c r="SEY177" s="227"/>
      <c r="SEZ177" s="227"/>
      <c r="SFA177" s="227"/>
      <c r="SFB177" s="227"/>
      <c r="SFC177" s="227"/>
      <c r="SFD177" s="227"/>
      <c r="SFE177" s="227"/>
      <c r="SFF177" s="227"/>
      <c r="SFG177" s="227"/>
      <c r="SFH177" s="227"/>
      <c r="SFI177" s="227"/>
      <c r="SFJ177" s="227"/>
      <c r="SFK177" s="227"/>
      <c r="SFL177" s="227"/>
      <c r="SFM177" s="227"/>
      <c r="SFN177" s="227"/>
      <c r="SFO177" s="227"/>
      <c r="SFP177" s="227"/>
      <c r="SFQ177" s="227"/>
      <c r="SFR177" s="227"/>
      <c r="SFS177" s="227"/>
      <c r="SFT177" s="227"/>
      <c r="SFU177" s="227"/>
      <c r="SFV177" s="227"/>
      <c r="SFW177" s="227"/>
      <c r="SFX177" s="227"/>
      <c r="SFY177" s="227"/>
      <c r="SFZ177" s="227"/>
      <c r="SGA177" s="227"/>
      <c r="SGB177" s="227"/>
      <c r="SGC177" s="227"/>
      <c r="SGD177" s="227"/>
      <c r="SGE177" s="227"/>
      <c r="SGF177" s="227"/>
      <c r="SGG177" s="227"/>
      <c r="SGH177" s="227"/>
      <c r="SGI177" s="227"/>
      <c r="SGJ177" s="227"/>
      <c r="SGK177" s="227"/>
      <c r="SGL177" s="227"/>
      <c r="SGM177" s="227"/>
      <c r="SGN177" s="227"/>
      <c r="SGO177" s="227"/>
      <c r="SGP177" s="227"/>
      <c r="SGQ177" s="227"/>
      <c r="SGR177" s="227"/>
      <c r="SGS177" s="227"/>
      <c r="SGT177" s="227"/>
      <c r="SGU177" s="227"/>
      <c r="SGV177" s="227"/>
      <c r="SGW177" s="227"/>
      <c r="SGX177" s="227"/>
      <c r="SGY177" s="227"/>
      <c r="SGZ177" s="227"/>
      <c r="SHA177" s="227"/>
      <c r="SHB177" s="227"/>
      <c r="SHC177" s="227"/>
      <c r="SHD177" s="227"/>
      <c r="SHE177" s="227"/>
      <c r="SHF177" s="227"/>
      <c r="SHG177" s="227"/>
      <c r="SHH177" s="227"/>
      <c r="SHI177" s="227"/>
      <c r="SHJ177" s="227"/>
      <c r="SHK177" s="227"/>
      <c r="SHL177" s="227"/>
      <c r="SHM177" s="227"/>
      <c r="SHN177" s="227"/>
      <c r="SHO177" s="227"/>
      <c r="SHP177" s="227"/>
      <c r="SHQ177" s="227"/>
      <c r="SHR177" s="227"/>
      <c r="SHS177" s="227"/>
      <c r="SHT177" s="227"/>
      <c r="SHU177" s="227"/>
      <c r="SHV177" s="227"/>
      <c r="SHW177" s="227"/>
      <c r="SHX177" s="227"/>
      <c r="SHY177" s="227"/>
      <c r="SHZ177" s="227"/>
      <c r="SIA177" s="227"/>
      <c r="SIB177" s="227"/>
      <c r="SIC177" s="227"/>
      <c r="SID177" s="227"/>
      <c r="SIE177" s="227"/>
      <c r="SIF177" s="227"/>
      <c r="SIG177" s="227"/>
      <c r="SIH177" s="227"/>
      <c r="SII177" s="227"/>
      <c r="SIJ177" s="227"/>
      <c r="SIK177" s="227"/>
      <c r="SIL177" s="227"/>
      <c r="SIM177" s="227"/>
      <c r="SIN177" s="227"/>
      <c r="SIO177" s="227"/>
      <c r="SIP177" s="227"/>
      <c r="SIQ177" s="227"/>
      <c r="SIR177" s="227"/>
      <c r="SIS177" s="227"/>
      <c r="SIT177" s="227"/>
      <c r="SIU177" s="227"/>
      <c r="SIV177" s="227"/>
      <c r="SIW177" s="227"/>
      <c r="SIX177" s="227"/>
      <c r="SIY177" s="227"/>
      <c r="SIZ177" s="227"/>
      <c r="SJA177" s="227"/>
      <c r="SJB177" s="227"/>
      <c r="SJC177" s="227"/>
      <c r="SJD177" s="227"/>
      <c r="SJE177" s="227"/>
      <c r="SJF177" s="227"/>
      <c r="SJG177" s="227"/>
      <c r="SJH177" s="227"/>
      <c r="SJI177" s="227"/>
      <c r="SJJ177" s="227"/>
      <c r="SJK177" s="227"/>
      <c r="SJL177" s="227"/>
      <c r="SJM177" s="227"/>
      <c r="SJN177" s="227"/>
      <c r="SJO177" s="227"/>
      <c r="SJP177" s="227"/>
      <c r="SJQ177" s="227"/>
      <c r="SJR177" s="227"/>
      <c r="SJS177" s="227"/>
      <c r="SJT177" s="227"/>
      <c r="SJU177" s="227"/>
      <c r="SJV177" s="227"/>
      <c r="SJW177" s="227"/>
      <c r="SJX177" s="227"/>
      <c r="SJY177" s="227"/>
      <c r="SJZ177" s="227"/>
      <c r="SKA177" s="227"/>
      <c r="SKB177" s="227"/>
      <c r="SKC177" s="227"/>
      <c r="SKD177" s="227"/>
      <c r="SKE177" s="227"/>
      <c r="SKF177" s="227"/>
      <c r="SKG177" s="227"/>
      <c r="SKH177" s="227"/>
      <c r="SKI177" s="227"/>
      <c r="SKJ177" s="227"/>
      <c r="SKK177" s="227"/>
      <c r="SKL177" s="227"/>
      <c r="SKM177" s="227"/>
      <c r="SKN177" s="227"/>
      <c r="SKO177" s="227"/>
      <c r="SKP177" s="227"/>
      <c r="SKQ177" s="227"/>
      <c r="SKR177" s="227"/>
      <c r="SKS177" s="227"/>
      <c r="SKT177" s="227"/>
      <c r="SKU177" s="227"/>
      <c r="SKV177" s="227"/>
      <c r="SKW177" s="227"/>
      <c r="SKX177" s="227"/>
      <c r="SKY177" s="227"/>
      <c r="SKZ177" s="227"/>
      <c r="SLA177" s="227"/>
      <c r="SLB177" s="227"/>
      <c r="SLC177" s="227"/>
      <c r="SLD177" s="227"/>
      <c r="SLE177" s="227"/>
      <c r="SLF177" s="227"/>
      <c r="SLG177" s="227"/>
      <c r="SLH177" s="227"/>
      <c r="SLI177" s="227"/>
      <c r="SLJ177" s="227"/>
      <c r="SLK177" s="227"/>
      <c r="SLL177" s="227"/>
      <c r="SLM177" s="227"/>
      <c r="SLN177" s="227"/>
      <c r="SLO177" s="227"/>
      <c r="SLP177" s="227"/>
      <c r="SLQ177" s="227"/>
      <c r="SLR177" s="227"/>
      <c r="SLS177" s="227"/>
      <c r="SLT177" s="227"/>
      <c r="SLU177" s="227"/>
      <c r="SLV177" s="227"/>
      <c r="SLW177" s="227"/>
      <c r="SLX177" s="227"/>
      <c r="SLY177" s="227"/>
      <c r="SLZ177" s="227"/>
      <c r="SMA177" s="227"/>
      <c r="SMB177" s="227"/>
      <c r="SMC177" s="227"/>
      <c r="SMD177" s="227"/>
      <c r="SME177" s="227"/>
      <c r="SMF177" s="227"/>
      <c r="SMG177" s="227"/>
      <c r="SMH177" s="227"/>
      <c r="SMI177" s="227"/>
      <c r="SMJ177" s="227"/>
      <c r="SMK177" s="227"/>
      <c r="SML177" s="227"/>
      <c r="SMM177" s="227"/>
      <c r="SMN177" s="227"/>
      <c r="SMO177" s="227"/>
      <c r="SMP177" s="227"/>
      <c r="SMQ177" s="227"/>
      <c r="SMR177" s="227"/>
      <c r="SMS177" s="227"/>
      <c r="SMT177" s="227"/>
      <c r="SMU177" s="227"/>
      <c r="SMV177" s="227"/>
      <c r="SMW177" s="227"/>
      <c r="SMX177" s="227"/>
      <c r="SMY177" s="227"/>
      <c r="SMZ177" s="227"/>
      <c r="SNA177" s="227"/>
      <c r="SNB177" s="227"/>
      <c r="SNC177" s="227"/>
      <c r="SND177" s="227"/>
      <c r="SNE177" s="227"/>
      <c r="SNF177" s="227"/>
      <c r="SNG177" s="227"/>
      <c r="SNH177" s="227"/>
      <c r="SNI177" s="227"/>
      <c r="SNJ177" s="227"/>
      <c r="SNK177" s="227"/>
      <c r="SNL177" s="227"/>
      <c r="SNM177" s="227"/>
      <c r="SNN177" s="227"/>
      <c r="SNO177" s="227"/>
      <c r="SNP177" s="227"/>
      <c r="SNQ177" s="227"/>
      <c r="SNR177" s="227"/>
      <c r="SNS177" s="227"/>
      <c r="SNT177" s="227"/>
      <c r="SNU177" s="227"/>
      <c r="SNV177" s="227"/>
      <c r="SNW177" s="227"/>
      <c r="SNX177" s="227"/>
      <c r="SNY177" s="227"/>
      <c r="SNZ177" s="227"/>
      <c r="SOA177" s="227"/>
      <c r="SOB177" s="227"/>
      <c r="SOC177" s="227"/>
      <c r="SOD177" s="227"/>
      <c r="SOE177" s="227"/>
      <c r="SOF177" s="227"/>
      <c r="SOG177" s="227"/>
      <c r="SOH177" s="227"/>
      <c r="SOI177" s="227"/>
      <c r="SOJ177" s="227"/>
      <c r="SOK177" s="227"/>
      <c r="SOL177" s="227"/>
      <c r="SOM177" s="227"/>
      <c r="SON177" s="227"/>
      <c r="SOO177" s="227"/>
      <c r="SOP177" s="227"/>
      <c r="SOQ177" s="227"/>
      <c r="SOR177" s="227"/>
      <c r="SOS177" s="227"/>
      <c r="SOT177" s="227"/>
      <c r="SOU177" s="227"/>
      <c r="SOV177" s="227"/>
      <c r="SOW177" s="227"/>
      <c r="SOX177" s="227"/>
      <c r="SOY177" s="227"/>
      <c r="SOZ177" s="227"/>
      <c r="SPA177" s="227"/>
      <c r="SPB177" s="227"/>
      <c r="SPC177" s="227"/>
      <c r="SPD177" s="227"/>
      <c r="SPE177" s="227"/>
      <c r="SPF177" s="227"/>
      <c r="SPG177" s="227"/>
      <c r="SPH177" s="227"/>
      <c r="SPI177" s="227"/>
      <c r="SPJ177" s="227"/>
      <c r="SPK177" s="227"/>
      <c r="SPL177" s="227"/>
      <c r="SPM177" s="227"/>
      <c r="SPN177" s="227"/>
      <c r="SPO177" s="227"/>
      <c r="SPP177" s="227"/>
      <c r="SPQ177" s="227"/>
      <c r="SPR177" s="227"/>
      <c r="SPS177" s="227"/>
      <c r="SPT177" s="227"/>
      <c r="SPU177" s="227"/>
      <c r="SPV177" s="227"/>
      <c r="SPW177" s="227"/>
      <c r="SPX177" s="227"/>
      <c r="SPY177" s="227"/>
      <c r="SPZ177" s="227"/>
      <c r="SQA177" s="227"/>
      <c r="SQB177" s="227"/>
      <c r="SQC177" s="227"/>
      <c r="SQD177" s="227"/>
      <c r="SQE177" s="227"/>
      <c r="SQF177" s="227"/>
      <c r="SQG177" s="227"/>
      <c r="SQH177" s="227"/>
      <c r="SQI177" s="227"/>
      <c r="SQJ177" s="227"/>
      <c r="SQK177" s="227"/>
      <c r="SQL177" s="227"/>
      <c r="SQM177" s="227"/>
      <c r="SQN177" s="227"/>
      <c r="SQO177" s="227"/>
      <c r="SQP177" s="227"/>
      <c r="SQQ177" s="227"/>
      <c r="SQR177" s="227"/>
      <c r="SQS177" s="227"/>
      <c r="SQT177" s="227"/>
      <c r="SQU177" s="227"/>
      <c r="SQV177" s="227"/>
      <c r="SQW177" s="227"/>
      <c r="SQX177" s="227"/>
      <c r="SQY177" s="227"/>
      <c r="SQZ177" s="227"/>
      <c r="SRA177" s="227"/>
      <c r="SRB177" s="227"/>
      <c r="SRC177" s="227"/>
      <c r="SRD177" s="227"/>
      <c r="SRE177" s="227"/>
      <c r="SRF177" s="227"/>
      <c r="SRG177" s="227"/>
      <c r="SRH177" s="227"/>
      <c r="SRI177" s="227"/>
      <c r="SRJ177" s="227"/>
      <c r="SRK177" s="227"/>
      <c r="SRL177" s="227"/>
      <c r="SRM177" s="227"/>
      <c r="SRN177" s="227"/>
      <c r="SRO177" s="227"/>
      <c r="SRP177" s="227"/>
      <c r="SRQ177" s="227"/>
      <c r="SRR177" s="227"/>
      <c r="SRS177" s="227"/>
      <c r="SRT177" s="227"/>
      <c r="SRU177" s="227"/>
      <c r="SRV177" s="227"/>
      <c r="SRW177" s="227"/>
      <c r="SRX177" s="227"/>
      <c r="SRY177" s="227"/>
      <c r="SRZ177" s="227"/>
      <c r="SSA177" s="227"/>
      <c r="SSB177" s="227"/>
      <c r="SSC177" s="227"/>
      <c r="SSD177" s="227"/>
      <c r="SSE177" s="227"/>
      <c r="SSF177" s="227"/>
      <c r="SSG177" s="227"/>
      <c r="SSH177" s="227"/>
      <c r="SSI177" s="227"/>
      <c r="SSJ177" s="227"/>
      <c r="SSK177" s="227"/>
      <c r="SSL177" s="227"/>
      <c r="SSM177" s="227"/>
      <c r="SSN177" s="227"/>
      <c r="SSO177" s="227"/>
      <c r="SSP177" s="227"/>
      <c r="SSQ177" s="227"/>
      <c r="SSR177" s="227"/>
      <c r="SSS177" s="227"/>
      <c r="SST177" s="227"/>
      <c r="SSU177" s="227"/>
      <c r="SSV177" s="227"/>
      <c r="SSW177" s="227"/>
      <c r="SSX177" s="227"/>
      <c r="SSY177" s="227"/>
      <c r="SSZ177" s="227"/>
      <c r="STA177" s="227"/>
      <c r="STB177" s="227"/>
      <c r="STC177" s="227"/>
      <c r="STD177" s="227"/>
      <c r="STE177" s="227"/>
      <c r="STF177" s="227"/>
      <c r="STG177" s="227"/>
      <c r="STH177" s="227"/>
      <c r="STI177" s="227"/>
      <c r="STJ177" s="227"/>
      <c r="STK177" s="227"/>
      <c r="STL177" s="227"/>
      <c r="STM177" s="227"/>
      <c r="STN177" s="227"/>
      <c r="STO177" s="227"/>
      <c r="STP177" s="227"/>
      <c r="STQ177" s="227"/>
      <c r="STR177" s="227"/>
      <c r="STS177" s="227"/>
      <c r="STT177" s="227"/>
      <c r="STU177" s="227"/>
      <c r="STV177" s="227"/>
      <c r="STW177" s="227"/>
      <c r="STX177" s="227"/>
      <c r="STY177" s="227"/>
      <c r="STZ177" s="227"/>
      <c r="SUA177" s="227"/>
      <c r="SUB177" s="227"/>
      <c r="SUC177" s="227"/>
      <c r="SUD177" s="227"/>
      <c r="SUE177" s="227"/>
      <c r="SUF177" s="227"/>
      <c r="SUG177" s="227"/>
      <c r="SUH177" s="227"/>
      <c r="SUI177" s="227"/>
      <c r="SUJ177" s="227"/>
      <c r="SUK177" s="227"/>
      <c r="SUL177" s="227"/>
      <c r="SUM177" s="227"/>
      <c r="SUN177" s="227"/>
      <c r="SUO177" s="227"/>
      <c r="SUP177" s="227"/>
      <c r="SUQ177" s="227"/>
      <c r="SUR177" s="227"/>
      <c r="SUS177" s="227"/>
      <c r="SUT177" s="227"/>
      <c r="SUU177" s="227"/>
      <c r="SUV177" s="227"/>
      <c r="SUW177" s="227"/>
      <c r="SUX177" s="227"/>
      <c r="SUY177" s="227"/>
      <c r="SUZ177" s="227"/>
      <c r="SVA177" s="227"/>
      <c r="SVB177" s="227"/>
      <c r="SVC177" s="227"/>
      <c r="SVD177" s="227"/>
      <c r="SVE177" s="227"/>
      <c r="SVF177" s="227"/>
      <c r="SVG177" s="227"/>
      <c r="SVH177" s="227"/>
      <c r="SVI177" s="227"/>
      <c r="SVJ177" s="227"/>
      <c r="SVK177" s="227"/>
      <c r="SVL177" s="227"/>
      <c r="SVM177" s="227"/>
      <c r="SVN177" s="227"/>
      <c r="SVO177" s="227"/>
      <c r="SVP177" s="227"/>
      <c r="SVQ177" s="227"/>
      <c r="SVR177" s="227"/>
      <c r="SVS177" s="227"/>
      <c r="SVT177" s="227"/>
      <c r="SVU177" s="227"/>
      <c r="SVV177" s="227"/>
      <c r="SVW177" s="227"/>
      <c r="SVX177" s="227"/>
      <c r="SVY177" s="227"/>
      <c r="SVZ177" s="227"/>
      <c r="SWA177" s="227"/>
      <c r="SWB177" s="227"/>
      <c r="SWC177" s="227"/>
      <c r="SWD177" s="227"/>
      <c r="SWE177" s="227"/>
      <c r="SWF177" s="227"/>
      <c r="SWG177" s="227"/>
      <c r="SWH177" s="227"/>
      <c r="SWI177" s="227"/>
      <c r="SWJ177" s="227"/>
      <c r="SWK177" s="227"/>
      <c r="SWL177" s="227"/>
      <c r="SWM177" s="227"/>
      <c r="SWN177" s="227"/>
      <c r="SWO177" s="227"/>
      <c r="SWP177" s="227"/>
      <c r="SWQ177" s="227"/>
      <c r="SWR177" s="227"/>
      <c r="SWS177" s="227"/>
      <c r="SWT177" s="227"/>
      <c r="SWU177" s="227"/>
      <c r="SWV177" s="227"/>
      <c r="SWW177" s="227"/>
      <c r="SWX177" s="227"/>
      <c r="SWY177" s="227"/>
      <c r="SWZ177" s="227"/>
      <c r="SXA177" s="227"/>
      <c r="SXB177" s="227"/>
      <c r="SXC177" s="227"/>
      <c r="SXD177" s="227"/>
      <c r="SXE177" s="227"/>
      <c r="SXF177" s="227"/>
      <c r="SXG177" s="227"/>
      <c r="SXH177" s="227"/>
      <c r="SXI177" s="227"/>
      <c r="SXJ177" s="227"/>
      <c r="SXK177" s="227"/>
      <c r="SXL177" s="227"/>
      <c r="SXM177" s="227"/>
      <c r="SXN177" s="227"/>
      <c r="SXO177" s="227"/>
      <c r="SXP177" s="227"/>
      <c r="SXQ177" s="227"/>
      <c r="SXR177" s="227"/>
      <c r="SXS177" s="227"/>
      <c r="SXT177" s="227"/>
      <c r="SXU177" s="227"/>
      <c r="SXV177" s="227"/>
      <c r="SXW177" s="227"/>
      <c r="SXX177" s="227"/>
      <c r="SXY177" s="227"/>
      <c r="SXZ177" s="227"/>
      <c r="SYA177" s="227"/>
      <c r="SYB177" s="227"/>
      <c r="SYC177" s="227"/>
      <c r="SYD177" s="227"/>
      <c r="SYE177" s="227"/>
      <c r="SYF177" s="227"/>
      <c r="SYG177" s="227"/>
      <c r="SYH177" s="227"/>
      <c r="SYI177" s="227"/>
      <c r="SYJ177" s="227"/>
      <c r="SYK177" s="227"/>
      <c r="SYL177" s="227"/>
      <c r="SYM177" s="227"/>
      <c r="SYN177" s="227"/>
      <c r="SYO177" s="227"/>
      <c r="SYP177" s="227"/>
      <c r="SYQ177" s="227"/>
      <c r="SYR177" s="227"/>
      <c r="SYS177" s="227"/>
      <c r="SYT177" s="227"/>
      <c r="SYU177" s="227"/>
      <c r="SYV177" s="227"/>
      <c r="SYW177" s="227"/>
      <c r="SYX177" s="227"/>
      <c r="SYY177" s="227"/>
      <c r="SYZ177" s="227"/>
      <c r="SZA177" s="227"/>
      <c r="SZB177" s="227"/>
      <c r="SZC177" s="227"/>
      <c r="SZD177" s="227"/>
      <c r="SZE177" s="227"/>
      <c r="SZF177" s="227"/>
      <c r="SZG177" s="227"/>
      <c r="SZH177" s="227"/>
      <c r="SZI177" s="227"/>
      <c r="SZJ177" s="227"/>
      <c r="SZK177" s="227"/>
      <c r="SZL177" s="227"/>
      <c r="SZM177" s="227"/>
      <c r="SZN177" s="227"/>
      <c r="SZO177" s="227"/>
      <c r="SZP177" s="227"/>
      <c r="SZQ177" s="227"/>
      <c r="SZR177" s="227"/>
      <c r="SZS177" s="227"/>
      <c r="SZT177" s="227"/>
      <c r="SZU177" s="227"/>
      <c r="SZV177" s="227"/>
      <c r="SZW177" s="227"/>
      <c r="SZX177" s="227"/>
      <c r="SZY177" s="227"/>
      <c r="SZZ177" s="227"/>
      <c r="TAA177" s="227"/>
      <c r="TAB177" s="227"/>
      <c r="TAC177" s="227"/>
      <c r="TAD177" s="227"/>
      <c r="TAE177" s="227"/>
      <c r="TAF177" s="227"/>
      <c r="TAG177" s="227"/>
      <c r="TAH177" s="227"/>
      <c r="TAI177" s="227"/>
      <c r="TAJ177" s="227"/>
      <c r="TAK177" s="227"/>
      <c r="TAL177" s="227"/>
      <c r="TAM177" s="227"/>
      <c r="TAN177" s="227"/>
      <c r="TAO177" s="227"/>
      <c r="TAP177" s="227"/>
      <c r="TAQ177" s="227"/>
      <c r="TAR177" s="227"/>
      <c r="TAS177" s="227"/>
      <c r="TAT177" s="227"/>
      <c r="TAU177" s="227"/>
      <c r="TAV177" s="227"/>
      <c r="TAW177" s="227"/>
      <c r="TAX177" s="227"/>
      <c r="TAY177" s="227"/>
      <c r="TAZ177" s="227"/>
      <c r="TBA177" s="227"/>
      <c r="TBB177" s="227"/>
      <c r="TBC177" s="227"/>
      <c r="TBD177" s="227"/>
      <c r="TBE177" s="227"/>
      <c r="TBF177" s="227"/>
      <c r="TBG177" s="227"/>
      <c r="TBH177" s="227"/>
      <c r="TBI177" s="227"/>
      <c r="TBJ177" s="227"/>
      <c r="TBK177" s="227"/>
      <c r="TBL177" s="227"/>
      <c r="TBM177" s="227"/>
      <c r="TBN177" s="227"/>
      <c r="TBO177" s="227"/>
      <c r="TBP177" s="227"/>
      <c r="TBQ177" s="227"/>
      <c r="TBR177" s="227"/>
      <c r="TBS177" s="227"/>
      <c r="TBT177" s="227"/>
      <c r="TBU177" s="227"/>
      <c r="TBV177" s="227"/>
      <c r="TBW177" s="227"/>
      <c r="TBX177" s="227"/>
      <c r="TBY177" s="227"/>
      <c r="TBZ177" s="227"/>
      <c r="TCA177" s="227"/>
      <c r="TCB177" s="227"/>
      <c r="TCC177" s="227"/>
      <c r="TCD177" s="227"/>
      <c r="TCE177" s="227"/>
      <c r="TCF177" s="227"/>
      <c r="TCG177" s="227"/>
      <c r="TCH177" s="227"/>
      <c r="TCI177" s="227"/>
      <c r="TCJ177" s="227"/>
      <c r="TCK177" s="227"/>
      <c r="TCL177" s="227"/>
      <c r="TCM177" s="227"/>
      <c r="TCN177" s="227"/>
      <c r="TCO177" s="227"/>
      <c r="TCP177" s="227"/>
      <c r="TCQ177" s="227"/>
      <c r="TCR177" s="227"/>
      <c r="TCS177" s="227"/>
      <c r="TCT177" s="227"/>
      <c r="TCU177" s="227"/>
      <c r="TCV177" s="227"/>
      <c r="TCW177" s="227"/>
      <c r="TCX177" s="227"/>
      <c r="TCY177" s="227"/>
      <c r="TCZ177" s="227"/>
      <c r="TDA177" s="227"/>
      <c r="TDB177" s="227"/>
      <c r="TDC177" s="227"/>
      <c r="TDD177" s="227"/>
      <c r="TDE177" s="227"/>
      <c r="TDF177" s="227"/>
      <c r="TDG177" s="227"/>
      <c r="TDH177" s="227"/>
      <c r="TDI177" s="227"/>
      <c r="TDJ177" s="227"/>
      <c r="TDK177" s="227"/>
      <c r="TDL177" s="227"/>
      <c r="TDM177" s="227"/>
      <c r="TDN177" s="227"/>
      <c r="TDO177" s="227"/>
      <c r="TDP177" s="227"/>
      <c r="TDQ177" s="227"/>
      <c r="TDR177" s="227"/>
      <c r="TDS177" s="227"/>
      <c r="TDT177" s="227"/>
      <c r="TDU177" s="227"/>
      <c r="TDV177" s="227"/>
      <c r="TDW177" s="227"/>
      <c r="TDX177" s="227"/>
      <c r="TDY177" s="227"/>
      <c r="TDZ177" s="227"/>
      <c r="TEA177" s="227"/>
      <c r="TEB177" s="227"/>
      <c r="TEC177" s="227"/>
      <c r="TED177" s="227"/>
      <c r="TEE177" s="227"/>
      <c r="TEF177" s="227"/>
      <c r="TEG177" s="227"/>
      <c r="TEH177" s="227"/>
      <c r="TEI177" s="227"/>
      <c r="TEJ177" s="227"/>
      <c r="TEK177" s="227"/>
      <c r="TEL177" s="227"/>
      <c r="TEM177" s="227"/>
      <c r="TEN177" s="227"/>
      <c r="TEO177" s="227"/>
      <c r="TEP177" s="227"/>
      <c r="TEQ177" s="227"/>
      <c r="TER177" s="227"/>
      <c r="TES177" s="227"/>
      <c r="TET177" s="227"/>
      <c r="TEU177" s="227"/>
      <c r="TEV177" s="227"/>
      <c r="TEW177" s="227"/>
      <c r="TEX177" s="227"/>
      <c r="TEY177" s="227"/>
      <c r="TEZ177" s="227"/>
      <c r="TFA177" s="227"/>
      <c r="TFB177" s="227"/>
      <c r="TFC177" s="227"/>
      <c r="TFD177" s="227"/>
      <c r="TFE177" s="227"/>
      <c r="TFF177" s="227"/>
      <c r="TFG177" s="227"/>
      <c r="TFH177" s="227"/>
      <c r="TFI177" s="227"/>
      <c r="TFJ177" s="227"/>
      <c r="TFK177" s="227"/>
      <c r="TFL177" s="227"/>
      <c r="TFM177" s="227"/>
      <c r="TFN177" s="227"/>
      <c r="TFO177" s="227"/>
      <c r="TFP177" s="227"/>
      <c r="TFQ177" s="227"/>
      <c r="TFR177" s="227"/>
      <c r="TFS177" s="227"/>
      <c r="TFT177" s="227"/>
      <c r="TFU177" s="227"/>
      <c r="TFV177" s="227"/>
      <c r="TFW177" s="227"/>
      <c r="TFX177" s="227"/>
      <c r="TFY177" s="227"/>
      <c r="TFZ177" s="227"/>
      <c r="TGA177" s="227"/>
      <c r="TGB177" s="227"/>
      <c r="TGC177" s="227"/>
      <c r="TGD177" s="227"/>
      <c r="TGE177" s="227"/>
      <c r="TGF177" s="227"/>
      <c r="TGG177" s="227"/>
      <c r="TGH177" s="227"/>
      <c r="TGI177" s="227"/>
      <c r="TGJ177" s="227"/>
      <c r="TGK177" s="227"/>
      <c r="TGL177" s="227"/>
      <c r="TGM177" s="227"/>
      <c r="TGN177" s="227"/>
      <c r="TGO177" s="227"/>
      <c r="TGP177" s="227"/>
      <c r="TGQ177" s="227"/>
      <c r="TGR177" s="227"/>
      <c r="TGS177" s="227"/>
      <c r="TGT177" s="227"/>
      <c r="TGU177" s="227"/>
      <c r="TGV177" s="227"/>
      <c r="TGW177" s="227"/>
      <c r="TGX177" s="227"/>
      <c r="TGY177" s="227"/>
      <c r="TGZ177" s="227"/>
      <c r="THA177" s="227"/>
      <c r="THB177" s="227"/>
      <c r="THC177" s="227"/>
      <c r="THD177" s="227"/>
      <c r="THE177" s="227"/>
      <c r="THF177" s="227"/>
      <c r="THG177" s="227"/>
      <c r="THH177" s="227"/>
      <c r="THI177" s="227"/>
      <c r="THJ177" s="227"/>
      <c r="THK177" s="227"/>
      <c r="THL177" s="227"/>
      <c r="THM177" s="227"/>
      <c r="THN177" s="227"/>
      <c r="THO177" s="227"/>
      <c r="THP177" s="227"/>
      <c r="THQ177" s="227"/>
      <c r="THR177" s="227"/>
      <c r="THS177" s="227"/>
      <c r="THT177" s="227"/>
      <c r="THU177" s="227"/>
      <c r="THV177" s="227"/>
      <c r="THW177" s="227"/>
      <c r="THX177" s="227"/>
      <c r="THY177" s="227"/>
      <c r="THZ177" s="227"/>
      <c r="TIA177" s="227"/>
      <c r="TIB177" s="227"/>
      <c r="TIC177" s="227"/>
      <c r="TID177" s="227"/>
      <c r="TIE177" s="227"/>
      <c r="TIF177" s="227"/>
      <c r="TIG177" s="227"/>
      <c r="TIH177" s="227"/>
      <c r="TII177" s="227"/>
      <c r="TIJ177" s="227"/>
      <c r="TIK177" s="227"/>
      <c r="TIL177" s="227"/>
      <c r="TIM177" s="227"/>
      <c r="TIN177" s="227"/>
      <c r="TIO177" s="227"/>
      <c r="TIP177" s="227"/>
      <c r="TIQ177" s="227"/>
      <c r="TIR177" s="227"/>
      <c r="TIS177" s="227"/>
      <c r="TIT177" s="227"/>
      <c r="TIU177" s="227"/>
      <c r="TIV177" s="227"/>
      <c r="TIW177" s="227"/>
      <c r="TIX177" s="227"/>
      <c r="TIY177" s="227"/>
      <c r="TIZ177" s="227"/>
      <c r="TJA177" s="227"/>
      <c r="TJB177" s="227"/>
      <c r="TJC177" s="227"/>
      <c r="TJD177" s="227"/>
      <c r="TJE177" s="227"/>
      <c r="TJF177" s="227"/>
      <c r="TJG177" s="227"/>
      <c r="TJH177" s="227"/>
      <c r="TJI177" s="227"/>
      <c r="TJJ177" s="227"/>
      <c r="TJK177" s="227"/>
      <c r="TJL177" s="227"/>
      <c r="TJM177" s="227"/>
      <c r="TJN177" s="227"/>
      <c r="TJO177" s="227"/>
      <c r="TJP177" s="227"/>
      <c r="TJQ177" s="227"/>
      <c r="TJR177" s="227"/>
      <c r="TJS177" s="227"/>
      <c r="TJT177" s="227"/>
      <c r="TJU177" s="227"/>
      <c r="TJV177" s="227"/>
      <c r="TJW177" s="227"/>
      <c r="TJX177" s="227"/>
      <c r="TJY177" s="227"/>
      <c r="TJZ177" s="227"/>
      <c r="TKA177" s="227"/>
      <c r="TKB177" s="227"/>
      <c r="TKC177" s="227"/>
      <c r="TKD177" s="227"/>
      <c r="TKE177" s="227"/>
      <c r="TKF177" s="227"/>
      <c r="TKG177" s="227"/>
      <c r="TKH177" s="227"/>
      <c r="TKI177" s="227"/>
      <c r="TKJ177" s="227"/>
      <c r="TKK177" s="227"/>
      <c r="TKL177" s="227"/>
      <c r="TKM177" s="227"/>
      <c r="TKN177" s="227"/>
      <c r="TKO177" s="227"/>
      <c r="TKP177" s="227"/>
      <c r="TKQ177" s="227"/>
      <c r="TKR177" s="227"/>
      <c r="TKS177" s="227"/>
      <c r="TKT177" s="227"/>
      <c r="TKU177" s="227"/>
      <c r="TKV177" s="227"/>
      <c r="TKW177" s="227"/>
      <c r="TKX177" s="227"/>
      <c r="TKY177" s="227"/>
      <c r="TKZ177" s="227"/>
      <c r="TLA177" s="227"/>
      <c r="TLB177" s="227"/>
      <c r="TLC177" s="227"/>
      <c r="TLD177" s="227"/>
      <c r="TLE177" s="227"/>
      <c r="TLF177" s="227"/>
      <c r="TLG177" s="227"/>
      <c r="TLH177" s="227"/>
      <c r="TLI177" s="227"/>
      <c r="TLJ177" s="227"/>
      <c r="TLK177" s="227"/>
      <c r="TLL177" s="227"/>
      <c r="TLM177" s="227"/>
      <c r="TLN177" s="227"/>
      <c r="TLO177" s="227"/>
      <c r="TLP177" s="227"/>
      <c r="TLQ177" s="227"/>
      <c r="TLR177" s="227"/>
      <c r="TLS177" s="227"/>
      <c r="TLT177" s="227"/>
      <c r="TLU177" s="227"/>
      <c r="TLV177" s="227"/>
      <c r="TLW177" s="227"/>
      <c r="TLX177" s="227"/>
      <c r="TLY177" s="227"/>
      <c r="TLZ177" s="227"/>
      <c r="TMA177" s="227"/>
      <c r="TMB177" s="227"/>
      <c r="TMC177" s="227"/>
      <c r="TMD177" s="227"/>
      <c r="TME177" s="227"/>
      <c r="TMF177" s="227"/>
      <c r="TMG177" s="227"/>
      <c r="TMH177" s="227"/>
      <c r="TMI177" s="227"/>
      <c r="TMJ177" s="227"/>
      <c r="TMK177" s="227"/>
      <c r="TML177" s="227"/>
      <c r="TMM177" s="227"/>
      <c r="TMN177" s="227"/>
      <c r="TMO177" s="227"/>
      <c r="TMP177" s="227"/>
      <c r="TMQ177" s="227"/>
      <c r="TMR177" s="227"/>
      <c r="TMS177" s="227"/>
      <c r="TMT177" s="227"/>
      <c r="TMU177" s="227"/>
      <c r="TMV177" s="227"/>
      <c r="TMW177" s="227"/>
      <c r="TMX177" s="227"/>
      <c r="TMY177" s="227"/>
      <c r="TMZ177" s="227"/>
      <c r="TNA177" s="227"/>
      <c r="TNB177" s="227"/>
      <c r="TNC177" s="227"/>
      <c r="TND177" s="227"/>
      <c r="TNE177" s="227"/>
      <c r="TNF177" s="227"/>
      <c r="TNG177" s="227"/>
      <c r="TNH177" s="227"/>
      <c r="TNI177" s="227"/>
      <c r="TNJ177" s="227"/>
      <c r="TNK177" s="227"/>
      <c r="TNL177" s="227"/>
      <c r="TNM177" s="227"/>
      <c r="TNN177" s="227"/>
      <c r="TNO177" s="227"/>
      <c r="TNP177" s="227"/>
      <c r="TNQ177" s="227"/>
      <c r="TNR177" s="227"/>
      <c r="TNS177" s="227"/>
      <c r="TNT177" s="227"/>
      <c r="TNU177" s="227"/>
      <c r="TNV177" s="227"/>
      <c r="TNW177" s="227"/>
      <c r="TNX177" s="227"/>
      <c r="TNY177" s="227"/>
      <c r="TNZ177" s="227"/>
      <c r="TOA177" s="227"/>
      <c r="TOB177" s="227"/>
      <c r="TOC177" s="227"/>
      <c r="TOD177" s="227"/>
      <c r="TOE177" s="227"/>
      <c r="TOF177" s="227"/>
      <c r="TOG177" s="227"/>
      <c r="TOH177" s="227"/>
      <c r="TOI177" s="227"/>
      <c r="TOJ177" s="227"/>
      <c r="TOK177" s="227"/>
      <c r="TOL177" s="227"/>
      <c r="TOM177" s="227"/>
      <c r="TON177" s="227"/>
      <c r="TOO177" s="227"/>
      <c r="TOP177" s="227"/>
      <c r="TOQ177" s="227"/>
      <c r="TOR177" s="227"/>
      <c r="TOS177" s="227"/>
      <c r="TOT177" s="227"/>
      <c r="TOU177" s="227"/>
      <c r="TOV177" s="227"/>
      <c r="TOW177" s="227"/>
      <c r="TOX177" s="227"/>
      <c r="TOY177" s="227"/>
      <c r="TOZ177" s="227"/>
      <c r="TPA177" s="227"/>
      <c r="TPB177" s="227"/>
      <c r="TPC177" s="227"/>
      <c r="TPD177" s="227"/>
      <c r="TPE177" s="227"/>
      <c r="TPF177" s="227"/>
      <c r="TPG177" s="227"/>
      <c r="TPH177" s="227"/>
      <c r="TPI177" s="227"/>
      <c r="TPJ177" s="227"/>
      <c r="TPK177" s="227"/>
      <c r="TPL177" s="227"/>
      <c r="TPM177" s="227"/>
      <c r="TPN177" s="227"/>
      <c r="TPO177" s="227"/>
      <c r="TPP177" s="227"/>
      <c r="TPQ177" s="227"/>
      <c r="TPR177" s="227"/>
      <c r="TPS177" s="227"/>
      <c r="TPT177" s="227"/>
      <c r="TPU177" s="227"/>
      <c r="TPV177" s="227"/>
      <c r="TPW177" s="227"/>
      <c r="TPX177" s="227"/>
      <c r="TPY177" s="227"/>
      <c r="TPZ177" s="227"/>
      <c r="TQA177" s="227"/>
      <c r="TQB177" s="227"/>
      <c r="TQC177" s="227"/>
      <c r="TQD177" s="227"/>
      <c r="TQE177" s="227"/>
      <c r="TQF177" s="227"/>
      <c r="TQG177" s="227"/>
      <c r="TQH177" s="227"/>
      <c r="TQI177" s="227"/>
      <c r="TQJ177" s="227"/>
      <c r="TQK177" s="227"/>
      <c r="TQL177" s="227"/>
      <c r="TQM177" s="227"/>
      <c r="TQN177" s="227"/>
      <c r="TQO177" s="227"/>
      <c r="TQP177" s="227"/>
      <c r="TQQ177" s="227"/>
      <c r="TQR177" s="227"/>
      <c r="TQS177" s="227"/>
      <c r="TQT177" s="227"/>
      <c r="TQU177" s="227"/>
      <c r="TQV177" s="227"/>
      <c r="TQW177" s="227"/>
      <c r="TQX177" s="227"/>
      <c r="TQY177" s="227"/>
      <c r="TQZ177" s="227"/>
      <c r="TRA177" s="227"/>
      <c r="TRB177" s="227"/>
      <c r="TRC177" s="227"/>
      <c r="TRD177" s="227"/>
      <c r="TRE177" s="227"/>
      <c r="TRF177" s="227"/>
      <c r="TRG177" s="227"/>
      <c r="TRH177" s="227"/>
      <c r="TRI177" s="227"/>
      <c r="TRJ177" s="227"/>
      <c r="TRK177" s="227"/>
      <c r="TRL177" s="227"/>
      <c r="TRM177" s="227"/>
      <c r="TRN177" s="227"/>
      <c r="TRO177" s="227"/>
      <c r="TRP177" s="227"/>
      <c r="TRQ177" s="227"/>
      <c r="TRR177" s="227"/>
      <c r="TRS177" s="227"/>
      <c r="TRT177" s="227"/>
      <c r="TRU177" s="227"/>
      <c r="TRV177" s="227"/>
      <c r="TRW177" s="227"/>
      <c r="TRX177" s="227"/>
      <c r="TRY177" s="227"/>
      <c r="TRZ177" s="227"/>
      <c r="TSA177" s="227"/>
      <c r="TSB177" s="227"/>
      <c r="TSC177" s="227"/>
      <c r="TSD177" s="227"/>
      <c r="TSE177" s="227"/>
      <c r="TSF177" s="227"/>
      <c r="TSG177" s="227"/>
      <c r="TSH177" s="227"/>
      <c r="TSI177" s="227"/>
      <c r="TSJ177" s="227"/>
      <c r="TSK177" s="227"/>
      <c r="TSL177" s="227"/>
      <c r="TSM177" s="227"/>
      <c r="TSN177" s="227"/>
      <c r="TSO177" s="227"/>
      <c r="TSP177" s="227"/>
      <c r="TSQ177" s="227"/>
      <c r="TSR177" s="227"/>
      <c r="TSS177" s="227"/>
      <c r="TST177" s="227"/>
      <c r="TSU177" s="227"/>
      <c r="TSV177" s="227"/>
      <c r="TSW177" s="227"/>
      <c r="TSX177" s="227"/>
      <c r="TSY177" s="227"/>
      <c r="TSZ177" s="227"/>
      <c r="TTA177" s="227"/>
      <c r="TTB177" s="227"/>
      <c r="TTC177" s="227"/>
      <c r="TTD177" s="227"/>
      <c r="TTE177" s="227"/>
      <c r="TTF177" s="227"/>
      <c r="TTG177" s="227"/>
      <c r="TTH177" s="227"/>
      <c r="TTI177" s="227"/>
      <c r="TTJ177" s="227"/>
      <c r="TTK177" s="227"/>
      <c r="TTL177" s="227"/>
      <c r="TTM177" s="227"/>
      <c r="TTN177" s="227"/>
      <c r="TTO177" s="227"/>
      <c r="TTP177" s="227"/>
      <c r="TTQ177" s="227"/>
      <c r="TTR177" s="227"/>
      <c r="TTS177" s="227"/>
      <c r="TTT177" s="227"/>
      <c r="TTU177" s="227"/>
      <c r="TTV177" s="227"/>
      <c r="TTW177" s="227"/>
      <c r="TTX177" s="227"/>
      <c r="TTY177" s="227"/>
      <c r="TTZ177" s="227"/>
      <c r="TUA177" s="227"/>
      <c r="TUB177" s="227"/>
      <c r="TUC177" s="227"/>
      <c r="TUD177" s="227"/>
      <c r="TUE177" s="227"/>
      <c r="TUF177" s="227"/>
      <c r="TUG177" s="227"/>
      <c r="TUH177" s="227"/>
      <c r="TUI177" s="227"/>
      <c r="TUJ177" s="227"/>
      <c r="TUK177" s="227"/>
      <c r="TUL177" s="227"/>
      <c r="TUM177" s="227"/>
      <c r="TUN177" s="227"/>
      <c r="TUO177" s="227"/>
      <c r="TUP177" s="227"/>
      <c r="TUQ177" s="227"/>
      <c r="TUR177" s="227"/>
      <c r="TUS177" s="227"/>
      <c r="TUT177" s="227"/>
      <c r="TUU177" s="227"/>
      <c r="TUV177" s="227"/>
      <c r="TUW177" s="227"/>
      <c r="TUX177" s="227"/>
      <c r="TUY177" s="227"/>
      <c r="TUZ177" s="227"/>
      <c r="TVA177" s="227"/>
      <c r="TVB177" s="227"/>
      <c r="TVC177" s="227"/>
      <c r="TVD177" s="227"/>
      <c r="TVE177" s="227"/>
      <c r="TVF177" s="227"/>
      <c r="TVG177" s="227"/>
      <c r="TVH177" s="227"/>
      <c r="TVI177" s="227"/>
      <c r="TVJ177" s="227"/>
      <c r="TVK177" s="227"/>
      <c r="TVL177" s="227"/>
      <c r="TVM177" s="227"/>
      <c r="TVN177" s="227"/>
      <c r="TVO177" s="227"/>
      <c r="TVP177" s="227"/>
      <c r="TVQ177" s="227"/>
      <c r="TVR177" s="227"/>
      <c r="TVS177" s="227"/>
      <c r="TVT177" s="227"/>
      <c r="TVU177" s="227"/>
      <c r="TVV177" s="227"/>
      <c r="TVW177" s="227"/>
      <c r="TVX177" s="227"/>
      <c r="TVY177" s="227"/>
      <c r="TVZ177" s="227"/>
      <c r="TWA177" s="227"/>
      <c r="TWB177" s="227"/>
      <c r="TWC177" s="227"/>
      <c r="TWD177" s="227"/>
      <c r="TWE177" s="227"/>
      <c r="TWF177" s="227"/>
      <c r="TWG177" s="227"/>
      <c r="TWH177" s="227"/>
      <c r="TWI177" s="227"/>
      <c r="TWJ177" s="227"/>
      <c r="TWK177" s="227"/>
      <c r="TWL177" s="227"/>
      <c r="TWM177" s="227"/>
      <c r="TWN177" s="227"/>
      <c r="TWO177" s="227"/>
      <c r="TWP177" s="227"/>
      <c r="TWQ177" s="227"/>
      <c r="TWR177" s="227"/>
      <c r="TWS177" s="227"/>
      <c r="TWT177" s="227"/>
      <c r="TWU177" s="227"/>
      <c r="TWV177" s="227"/>
      <c r="TWW177" s="227"/>
      <c r="TWX177" s="227"/>
      <c r="TWY177" s="227"/>
      <c r="TWZ177" s="227"/>
      <c r="TXA177" s="227"/>
      <c r="TXB177" s="227"/>
      <c r="TXC177" s="227"/>
      <c r="TXD177" s="227"/>
      <c r="TXE177" s="227"/>
      <c r="TXF177" s="227"/>
      <c r="TXG177" s="227"/>
      <c r="TXH177" s="227"/>
      <c r="TXI177" s="227"/>
      <c r="TXJ177" s="227"/>
      <c r="TXK177" s="227"/>
      <c r="TXL177" s="227"/>
      <c r="TXM177" s="227"/>
      <c r="TXN177" s="227"/>
      <c r="TXO177" s="227"/>
      <c r="TXP177" s="227"/>
      <c r="TXQ177" s="227"/>
      <c r="TXR177" s="227"/>
      <c r="TXS177" s="227"/>
      <c r="TXT177" s="227"/>
      <c r="TXU177" s="227"/>
      <c r="TXV177" s="227"/>
      <c r="TXW177" s="227"/>
      <c r="TXX177" s="227"/>
      <c r="TXY177" s="227"/>
      <c r="TXZ177" s="227"/>
      <c r="TYA177" s="227"/>
      <c r="TYB177" s="227"/>
      <c r="TYC177" s="227"/>
      <c r="TYD177" s="227"/>
      <c r="TYE177" s="227"/>
      <c r="TYF177" s="227"/>
      <c r="TYG177" s="227"/>
      <c r="TYH177" s="227"/>
      <c r="TYI177" s="227"/>
      <c r="TYJ177" s="227"/>
      <c r="TYK177" s="227"/>
      <c r="TYL177" s="227"/>
      <c r="TYM177" s="227"/>
      <c r="TYN177" s="227"/>
      <c r="TYO177" s="227"/>
      <c r="TYP177" s="227"/>
      <c r="TYQ177" s="227"/>
      <c r="TYR177" s="227"/>
      <c r="TYS177" s="227"/>
      <c r="TYT177" s="227"/>
      <c r="TYU177" s="227"/>
      <c r="TYV177" s="227"/>
      <c r="TYW177" s="227"/>
      <c r="TYX177" s="227"/>
      <c r="TYY177" s="227"/>
      <c r="TYZ177" s="227"/>
      <c r="TZA177" s="227"/>
      <c r="TZB177" s="227"/>
      <c r="TZC177" s="227"/>
      <c r="TZD177" s="227"/>
      <c r="TZE177" s="227"/>
      <c r="TZF177" s="227"/>
      <c r="TZG177" s="227"/>
      <c r="TZH177" s="227"/>
      <c r="TZI177" s="227"/>
      <c r="TZJ177" s="227"/>
      <c r="TZK177" s="227"/>
      <c r="TZL177" s="227"/>
      <c r="TZM177" s="227"/>
      <c r="TZN177" s="227"/>
      <c r="TZO177" s="227"/>
      <c r="TZP177" s="227"/>
      <c r="TZQ177" s="227"/>
      <c r="TZR177" s="227"/>
      <c r="TZS177" s="227"/>
      <c r="TZT177" s="227"/>
      <c r="TZU177" s="227"/>
      <c r="TZV177" s="227"/>
      <c r="TZW177" s="227"/>
      <c r="TZX177" s="227"/>
      <c r="TZY177" s="227"/>
      <c r="TZZ177" s="227"/>
      <c r="UAA177" s="227"/>
      <c r="UAB177" s="227"/>
      <c r="UAC177" s="227"/>
      <c r="UAD177" s="227"/>
      <c r="UAE177" s="227"/>
      <c r="UAF177" s="227"/>
      <c r="UAG177" s="227"/>
      <c r="UAH177" s="227"/>
      <c r="UAI177" s="227"/>
      <c r="UAJ177" s="227"/>
      <c r="UAK177" s="227"/>
      <c r="UAL177" s="227"/>
      <c r="UAM177" s="227"/>
      <c r="UAN177" s="227"/>
      <c r="UAO177" s="227"/>
      <c r="UAP177" s="227"/>
      <c r="UAQ177" s="227"/>
      <c r="UAR177" s="227"/>
      <c r="UAS177" s="227"/>
      <c r="UAT177" s="227"/>
      <c r="UAU177" s="227"/>
      <c r="UAV177" s="227"/>
      <c r="UAW177" s="227"/>
      <c r="UAX177" s="227"/>
      <c r="UAY177" s="227"/>
      <c r="UAZ177" s="227"/>
      <c r="UBA177" s="227"/>
      <c r="UBB177" s="227"/>
      <c r="UBC177" s="227"/>
      <c r="UBD177" s="227"/>
      <c r="UBE177" s="227"/>
      <c r="UBF177" s="227"/>
      <c r="UBG177" s="227"/>
      <c r="UBH177" s="227"/>
      <c r="UBI177" s="227"/>
      <c r="UBJ177" s="227"/>
      <c r="UBK177" s="227"/>
      <c r="UBL177" s="227"/>
      <c r="UBM177" s="227"/>
      <c r="UBN177" s="227"/>
      <c r="UBO177" s="227"/>
      <c r="UBP177" s="227"/>
      <c r="UBQ177" s="227"/>
      <c r="UBR177" s="227"/>
      <c r="UBS177" s="227"/>
      <c r="UBT177" s="227"/>
      <c r="UBU177" s="227"/>
      <c r="UBV177" s="227"/>
      <c r="UBW177" s="227"/>
      <c r="UBX177" s="227"/>
      <c r="UBY177" s="227"/>
      <c r="UBZ177" s="227"/>
      <c r="UCA177" s="227"/>
      <c r="UCB177" s="227"/>
      <c r="UCC177" s="227"/>
      <c r="UCD177" s="227"/>
      <c r="UCE177" s="227"/>
      <c r="UCF177" s="227"/>
      <c r="UCG177" s="227"/>
      <c r="UCH177" s="227"/>
      <c r="UCI177" s="227"/>
      <c r="UCJ177" s="227"/>
      <c r="UCK177" s="227"/>
      <c r="UCL177" s="227"/>
      <c r="UCM177" s="227"/>
      <c r="UCN177" s="227"/>
      <c r="UCO177" s="227"/>
      <c r="UCP177" s="227"/>
      <c r="UCQ177" s="227"/>
      <c r="UCR177" s="227"/>
      <c r="UCS177" s="227"/>
      <c r="UCT177" s="227"/>
      <c r="UCU177" s="227"/>
      <c r="UCV177" s="227"/>
      <c r="UCW177" s="227"/>
      <c r="UCX177" s="227"/>
      <c r="UCY177" s="227"/>
      <c r="UCZ177" s="227"/>
      <c r="UDA177" s="227"/>
      <c r="UDB177" s="227"/>
      <c r="UDC177" s="227"/>
      <c r="UDD177" s="227"/>
      <c r="UDE177" s="227"/>
      <c r="UDF177" s="227"/>
      <c r="UDG177" s="227"/>
      <c r="UDH177" s="227"/>
      <c r="UDI177" s="227"/>
      <c r="UDJ177" s="227"/>
      <c r="UDK177" s="227"/>
      <c r="UDL177" s="227"/>
      <c r="UDM177" s="227"/>
      <c r="UDN177" s="227"/>
      <c r="UDO177" s="227"/>
      <c r="UDP177" s="227"/>
      <c r="UDQ177" s="227"/>
      <c r="UDR177" s="227"/>
      <c r="UDS177" s="227"/>
      <c r="UDT177" s="227"/>
      <c r="UDU177" s="227"/>
      <c r="UDV177" s="227"/>
      <c r="UDW177" s="227"/>
      <c r="UDX177" s="227"/>
      <c r="UDY177" s="227"/>
      <c r="UDZ177" s="227"/>
      <c r="UEA177" s="227"/>
      <c r="UEB177" s="227"/>
      <c r="UEC177" s="227"/>
      <c r="UED177" s="227"/>
      <c r="UEE177" s="227"/>
      <c r="UEF177" s="227"/>
      <c r="UEG177" s="227"/>
      <c r="UEH177" s="227"/>
      <c r="UEI177" s="227"/>
      <c r="UEJ177" s="227"/>
      <c r="UEK177" s="227"/>
      <c r="UEL177" s="227"/>
      <c r="UEM177" s="227"/>
      <c r="UEN177" s="227"/>
      <c r="UEO177" s="227"/>
      <c r="UEP177" s="227"/>
      <c r="UEQ177" s="227"/>
      <c r="UER177" s="227"/>
      <c r="UES177" s="227"/>
      <c r="UET177" s="227"/>
      <c r="UEU177" s="227"/>
      <c r="UEV177" s="227"/>
      <c r="UEW177" s="227"/>
      <c r="UEX177" s="227"/>
      <c r="UEY177" s="227"/>
      <c r="UEZ177" s="227"/>
      <c r="UFA177" s="227"/>
      <c r="UFB177" s="227"/>
      <c r="UFC177" s="227"/>
      <c r="UFD177" s="227"/>
      <c r="UFE177" s="227"/>
      <c r="UFF177" s="227"/>
      <c r="UFG177" s="227"/>
      <c r="UFH177" s="227"/>
      <c r="UFI177" s="227"/>
      <c r="UFJ177" s="227"/>
      <c r="UFK177" s="227"/>
      <c r="UFL177" s="227"/>
      <c r="UFM177" s="227"/>
      <c r="UFN177" s="227"/>
      <c r="UFO177" s="227"/>
      <c r="UFP177" s="227"/>
      <c r="UFQ177" s="227"/>
      <c r="UFR177" s="227"/>
      <c r="UFS177" s="227"/>
      <c r="UFT177" s="227"/>
      <c r="UFU177" s="227"/>
      <c r="UFV177" s="227"/>
      <c r="UFW177" s="227"/>
      <c r="UFX177" s="227"/>
      <c r="UFY177" s="227"/>
      <c r="UFZ177" s="227"/>
      <c r="UGA177" s="227"/>
      <c r="UGB177" s="227"/>
      <c r="UGC177" s="227"/>
      <c r="UGD177" s="227"/>
      <c r="UGE177" s="227"/>
      <c r="UGF177" s="227"/>
      <c r="UGG177" s="227"/>
      <c r="UGH177" s="227"/>
      <c r="UGI177" s="227"/>
      <c r="UGJ177" s="227"/>
      <c r="UGK177" s="227"/>
      <c r="UGL177" s="227"/>
      <c r="UGM177" s="227"/>
      <c r="UGN177" s="227"/>
      <c r="UGO177" s="227"/>
      <c r="UGP177" s="227"/>
      <c r="UGQ177" s="227"/>
      <c r="UGR177" s="227"/>
      <c r="UGS177" s="227"/>
      <c r="UGT177" s="227"/>
      <c r="UGU177" s="227"/>
      <c r="UGV177" s="227"/>
      <c r="UGW177" s="227"/>
      <c r="UGX177" s="227"/>
      <c r="UGY177" s="227"/>
      <c r="UGZ177" s="227"/>
      <c r="UHA177" s="227"/>
      <c r="UHB177" s="227"/>
      <c r="UHC177" s="227"/>
      <c r="UHD177" s="227"/>
      <c r="UHE177" s="227"/>
      <c r="UHF177" s="227"/>
      <c r="UHG177" s="227"/>
      <c r="UHH177" s="227"/>
      <c r="UHI177" s="227"/>
      <c r="UHJ177" s="227"/>
      <c r="UHK177" s="227"/>
      <c r="UHL177" s="227"/>
      <c r="UHM177" s="227"/>
      <c r="UHN177" s="227"/>
      <c r="UHO177" s="227"/>
      <c r="UHP177" s="227"/>
      <c r="UHQ177" s="227"/>
      <c r="UHR177" s="227"/>
      <c r="UHS177" s="227"/>
      <c r="UHT177" s="227"/>
      <c r="UHU177" s="227"/>
      <c r="UHV177" s="227"/>
      <c r="UHW177" s="227"/>
      <c r="UHX177" s="227"/>
      <c r="UHY177" s="227"/>
      <c r="UHZ177" s="227"/>
      <c r="UIA177" s="227"/>
      <c r="UIB177" s="227"/>
      <c r="UIC177" s="227"/>
      <c r="UID177" s="227"/>
      <c r="UIE177" s="227"/>
      <c r="UIF177" s="227"/>
      <c r="UIG177" s="227"/>
      <c r="UIH177" s="227"/>
      <c r="UII177" s="227"/>
      <c r="UIJ177" s="227"/>
      <c r="UIK177" s="227"/>
      <c r="UIL177" s="227"/>
      <c r="UIM177" s="227"/>
      <c r="UIN177" s="227"/>
      <c r="UIO177" s="227"/>
      <c r="UIP177" s="227"/>
      <c r="UIQ177" s="227"/>
      <c r="UIR177" s="227"/>
      <c r="UIS177" s="227"/>
      <c r="UIT177" s="227"/>
      <c r="UIU177" s="227"/>
      <c r="UIV177" s="227"/>
      <c r="UIW177" s="227"/>
      <c r="UIX177" s="227"/>
      <c r="UIY177" s="227"/>
      <c r="UIZ177" s="227"/>
      <c r="UJA177" s="227"/>
      <c r="UJB177" s="227"/>
      <c r="UJC177" s="227"/>
      <c r="UJD177" s="227"/>
      <c r="UJE177" s="227"/>
      <c r="UJF177" s="227"/>
      <c r="UJG177" s="227"/>
      <c r="UJH177" s="227"/>
      <c r="UJI177" s="227"/>
      <c r="UJJ177" s="227"/>
      <c r="UJK177" s="227"/>
      <c r="UJL177" s="227"/>
      <c r="UJM177" s="227"/>
      <c r="UJN177" s="227"/>
      <c r="UJO177" s="227"/>
      <c r="UJP177" s="227"/>
      <c r="UJQ177" s="227"/>
      <c r="UJR177" s="227"/>
      <c r="UJS177" s="227"/>
      <c r="UJT177" s="227"/>
      <c r="UJU177" s="227"/>
      <c r="UJV177" s="227"/>
      <c r="UJW177" s="227"/>
      <c r="UJX177" s="227"/>
      <c r="UJY177" s="227"/>
      <c r="UJZ177" s="227"/>
      <c r="UKA177" s="227"/>
      <c r="UKB177" s="227"/>
      <c r="UKC177" s="227"/>
      <c r="UKD177" s="227"/>
      <c r="UKE177" s="227"/>
      <c r="UKF177" s="227"/>
      <c r="UKG177" s="227"/>
      <c r="UKH177" s="227"/>
      <c r="UKI177" s="227"/>
      <c r="UKJ177" s="227"/>
      <c r="UKK177" s="227"/>
      <c r="UKL177" s="227"/>
      <c r="UKM177" s="227"/>
      <c r="UKN177" s="227"/>
      <c r="UKO177" s="227"/>
      <c r="UKP177" s="227"/>
      <c r="UKQ177" s="227"/>
      <c r="UKR177" s="227"/>
      <c r="UKS177" s="227"/>
      <c r="UKT177" s="227"/>
      <c r="UKU177" s="227"/>
      <c r="UKV177" s="227"/>
      <c r="UKW177" s="227"/>
      <c r="UKX177" s="227"/>
      <c r="UKY177" s="227"/>
      <c r="UKZ177" s="227"/>
      <c r="ULA177" s="227"/>
      <c r="ULB177" s="227"/>
      <c r="ULC177" s="227"/>
      <c r="ULD177" s="227"/>
      <c r="ULE177" s="227"/>
      <c r="ULF177" s="227"/>
      <c r="ULG177" s="227"/>
      <c r="ULH177" s="227"/>
      <c r="ULI177" s="227"/>
      <c r="ULJ177" s="227"/>
      <c r="ULK177" s="227"/>
      <c r="ULL177" s="227"/>
      <c r="ULM177" s="227"/>
      <c r="ULN177" s="227"/>
      <c r="ULO177" s="227"/>
      <c r="ULP177" s="227"/>
      <c r="ULQ177" s="227"/>
      <c r="ULR177" s="227"/>
      <c r="ULS177" s="227"/>
      <c r="ULT177" s="227"/>
      <c r="ULU177" s="227"/>
      <c r="ULV177" s="227"/>
      <c r="ULW177" s="227"/>
      <c r="ULX177" s="227"/>
      <c r="ULY177" s="227"/>
      <c r="ULZ177" s="227"/>
      <c r="UMA177" s="227"/>
      <c r="UMB177" s="227"/>
      <c r="UMC177" s="227"/>
      <c r="UMD177" s="227"/>
      <c r="UME177" s="227"/>
      <c r="UMF177" s="227"/>
      <c r="UMG177" s="227"/>
      <c r="UMH177" s="227"/>
      <c r="UMI177" s="227"/>
      <c r="UMJ177" s="227"/>
      <c r="UMK177" s="227"/>
      <c r="UML177" s="227"/>
      <c r="UMM177" s="227"/>
      <c r="UMN177" s="227"/>
      <c r="UMO177" s="227"/>
      <c r="UMP177" s="227"/>
      <c r="UMQ177" s="227"/>
      <c r="UMR177" s="227"/>
      <c r="UMS177" s="227"/>
      <c r="UMT177" s="227"/>
      <c r="UMU177" s="227"/>
      <c r="UMV177" s="227"/>
      <c r="UMW177" s="227"/>
      <c r="UMX177" s="227"/>
      <c r="UMY177" s="227"/>
      <c r="UMZ177" s="227"/>
      <c r="UNA177" s="227"/>
      <c r="UNB177" s="227"/>
      <c r="UNC177" s="227"/>
      <c r="UND177" s="227"/>
      <c r="UNE177" s="227"/>
      <c r="UNF177" s="227"/>
      <c r="UNG177" s="227"/>
      <c r="UNH177" s="227"/>
      <c r="UNI177" s="227"/>
      <c r="UNJ177" s="227"/>
      <c r="UNK177" s="227"/>
      <c r="UNL177" s="227"/>
      <c r="UNM177" s="227"/>
      <c r="UNN177" s="227"/>
      <c r="UNO177" s="227"/>
      <c r="UNP177" s="227"/>
      <c r="UNQ177" s="227"/>
      <c r="UNR177" s="227"/>
      <c r="UNS177" s="227"/>
      <c r="UNT177" s="227"/>
      <c r="UNU177" s="227"/>
      <c r="UNV177" s="227"/>
      <c r="UNW177" s="227"/>
      <c r="UNX177" s="227"/>
      <c r="UNY177" s="227"/>
      <c r="UNZ177" s="227"/>
      <c r="UOA177" s="227"/>
      <c r="UOB177" s="227"/>
      <c r="UOC177" s="227"/>
      <c r="UOD177" s="227"/>
      <c r="UOE177" s="227"/>
      <c r="UOF177" s="227"/>
      <c r="UOG177" s="227"/>
      <c r="UOH177" s="227"/>
      <c r="UOI177" s="227"/>
      <c r="UOJ177" s="227"/>
      <c r="UOK177" s="227"/>
      <c r="UOL177" s="227"/>
      <c r="UOM177" s="227"/>
      <c r="UON177" s="227"/>
      <c r="UOO177" s="227"/>
      <c r="UOP177" s="227"/>
      <c r="UOQ177" s="227"/>
      <c r="UOR177" s="227"/>
      <c r="UOS177" s="227"/>
      <c r="UOT177" s="227"/>
      <c r="UOU177" s="227"/>
      <c r="UOV177" s="227"/>
      <c r="UOW177" s="227"/>
      <c r="UOX177" s="227"/>
      <c r="UOY177" s="227"/>
      <c r="UOZ177" s="227"/>
      <c r="UPA177" s="227"/>
      <c r="UPB177" s="227"/>
      <c r="UPC177" s="227"/>
      <c r="UPD177" s="227"/>
      <c r="UPE177" s="227"/>
      <c r="UPF177" s="227"/>
      <c r="UPG177" s="227"/>
      <c r="UPH177" s="227"/>
      <c r="UPI177" s="227"/>
      <c r="UPJ177" s="227"/>
      <c r="UPK177" s="227"/>
      <c r="UPL177" s="227"/>
      <c r="UPM177" s="227"/>
      <c r="UPN177" s="227"/>
      <c r="UPO177" s="227"/>
      <c r="UPP177" s="227"/>
      <c r="UPQ177" s="227"/>
      <c r="UPR177" s="227"/>
      <c r="UPS177" s="227"/>
      <c r="UPT177" s="227"/>
      <c r="UPU177" s="227"/>
      <c r="UPV177" s="227"/>
      <c r="UPW177" s="227"/>
      <c r="UPX177" s="227"/>
      <c r="UPY177" s="227"/>
      <c r="UPZ177" s="227"/>
      <c r="UQA177" s="227"/>
      <c r="UQB177" s="227"/>
      <c r="UQC177" s="227"/>
      <c r="UQD177" s="227"/>
      <c r="UQE177" s="227"/>
      <c r="UQF177" s="227"/>
      <c r="UQG177" s="227"/>
      <c r="UQH177" s="227"/>
      <c r="UQI177" s="227"/>
      <c r="UQJ177" s="227"/>
      <c r="UQK177" s="227"/>
      <c r="UQL177" s="227"/>
      <c r="UQM177" s="227"/>
      <c r="UQN177" s="227"/>
      <c r="UQO177" s="227"/>
      <c r="UQP177" s="227"/>
      <c r="UQQ177" s="227"/>
      <c r="UQR177" s="227"/>
      <c r="UQS177" s="227"/>
      <c r="UQT177" s="227"/>
      <c r="UQU177" s="227"/>
      <c r="UQV177" s="227"/>
      <c r="UQW177" s="227"/>
      <c r="UQX177" s="227"/>
      <c r="UQY177" s="227"/>
      <c r="UQZ177" s="227"/>
      <c r="URA177" s="227"/>
      <c r="URB177" s="227"/>
      <c r="URC177" s="227"/>
      <c r="URD177" s="227"/>
      <c r="URE177" s="227"/>
      <c r="URF177" s="227"/>
      <c r="URG177" s="227"/>
      <c r="URH177" s="227"/>
      <c r="URI177" s="227"/>
      <c r="URJ177" s="227"/>
      <c r="URK177" s="227"/>
      <c r="URL177" s="227"/>
      <c r="URM177" s="227"/>
      <c r="URN177" s="227"/>
      <c r="URO177" s="227"/>
      <c r="URP177" s="227"/>
      <c r="URQ177" s="227"/>
      <c r="URR177" s="227"/>
      <c r="URS177" s="227"/>
      <c r="URT177" s="227"/>
      <c r="URU177" s="227"/>
      <c r="URV177" s="227"/>
      <c r="URW177" s="227"/>
      <c r="URX177" s="227"/>
      <c r="URY177" s="227"/>
      <c r="URZ177" s="227"/>
      <c r="USA177" s="227"/>
      <c r="USB177" s="227"/>
      <c r="USC177" s="227"/>
      <c r="USD177" s="227"/>
      <c r="USE177" s="227"/>
      <c r="USF177" s="227"/>
      <c r="USG177" s="227"/>
      <c r="USH177" s="227"/>
      <c r="USI177" s="227"/>
      <c r="USJ177" s="227"/>
      <c r="USK177" s="227"/>
      <c r="USL177" s="227"/>
      <c r="USM177" s="227"/>
      <c r="USN177" s="227"/>
      <c r="USO177" s="227"/>
      <c r="USP177" s="227"/>
      <c r="USQ177" s="227"/>
      <c r="USR177" s="227"/>
      <c r="USS177" s="227"/>
      <c r="UST177" s="227"/>
      <c r="USU177" s="227"/>
      <c r="USV177" s="227"/>
      <c r="USW177" s="227"/>
      <c r="USX177" s="227"/>
      <c r="USY177" s="227"/>
      <c r="USZ177" s="227"/>
      <c r="UTA177" s="227"/>
      <c r="UTB177" s="227"/>
      <c r="UTC177" s="227"/>
      <c r="UTD177" s="227"/>
      <c r="UTE177" s="227"/>
      <c r="UTF177" s="227"/>
      <c r="UTG177" s="227"/>
      <c r="UTH177" s="227"/>
      <c r="UTI177" s="227"/>
      <c r="UTJ177" s="227"/>
      <c r="UTK177" s="227"/>
      <c r="UTL177" s="227"/>
      <c r="UTM177" s="227"/>
      <c r="UTN177" s="227"/>
      <c r="UTO177" s="227"/>
      <c r="UTP177" s="227"/>
      <c r="UTQ177" s="227"/>
      <c r="UTR177" s="227"/>
      <c r="UTS177" s="227"/>
      <c r="UTT177" s="227"/>
      <c r="UTU177" s="227"/>
      <c r="UTV177" s="227"/>
      <c r="UTW177" s="227"/>
      <c r="UTX177" s="227"/>
      <c r="UTY177" s="227"/>
      <c r="UTZ177" s="227"/>
      <c r="UUA177" s="227"/>
      <c r="UUB177" s="227"/>
      <c r="UUC177" s="227"/>
      <c r="UUD177" s="227"/>
      <c r="UUE177" s="227"/>
      <c r="UUF177" s="227"/>
      <c r="UUG177" s="227"/>
      <c r="UUH177" s="227"/>
      <c r="UUI177" s="227"/>
      <c r="UUJ177" s="227"/>
      <c r="UUK177" s="227"/>
      <c r="UUL177" s="227"/>
      <c r="UUM177" s="227"/>
      <c r="UUN177" s="227"/>
      <c r="UUO177" s="227"/>
      <c r="UUP177" s="227"/>
      <c r="UUQ177" s="227"/>
      <c r="UUR177" s="227"/>
      <c r="UUS177" s="227"/>
      <c r="UUT177" s="227"/>
      <c r="UUU177" s="227"/>
      <c r="UUV177" s="227"/>
      <c r="UUW177" s="227"/>
      <c r="UUX177" s="227"/>
      <c r="UUY177" s="227"/>
      <c r="UUZ177" s="227"/>
      <c r="UVA177" s="227"/>
      <c r="UVB177" s="227"/>
      <c r="UVC177" s="227"/>
      <c r="UVD177" s="227"/>
      <c r="UVE177" s="227"/>
      <c r="UVF177" s="227"/>
      <c r="UVG177" s="227"/>
      <c r="UVH177" s="227"/>
      <c r="UVI177" s="227"/>
      <c r="UVJ177" s="227"/>
      <c r="UVK177" s="227"/>
      <c r="UVL177" s="227"/>
      <c r="UVM177" s="227"/>
      <c r="UVN177" s="227"/>
      <c r="UVO177" s="227"/>
      <c r="UVP177" s="227"/>
      <c r="UVQ177" s="227"/>
      <c r="UVR177" s="227"/>
      <c r="UVS177" s="227"/>
      <c r="UVT177" s="227"/>
      <c r="UVU177" s="227"/>
      <c r="UVV177" s="227"/>
      <c r="UVW177" s="227"/>
      <c r="UVX177" s="227"/>
      <c r="UVY177" s="227"/>
      <c r="UVZ177" s="227"/>
      <c r="UWA177" s="227"/>
      <c r="UWB177" s="227"/>
      <c r="UWC177" s="227"/>
      <c r="UWD177" s="227"/>
      <c r="UWE177" s="227"/>
      <c r="UWF177" s="227"/>
      <c r="UWG177" s="227"/>
      <c r="UWH177" s="227"/>
      <c r="UWI177" s="227"/>
      <c r="UWJ177" s="227"/>
      <c r="UWK177" s="227"/>
      <c r="UWL177" s="227"/>
      <c r="UWM177" s="227"/>
      <c r="UWN177" s="227"/>
      <c r="UWO177" s="227"/>
      <c r="UWP177" s="227"/>
      <c r="UWQ177" s="227"/>
      <c r="UWR177" s="227"/>
      <c r="UWS177" s="227"/>
      <c r="UWT177" s="227"/>
      <c r="UWU177" s="227"/>
      <c r="UWV177" s="227"/>
      <c r="UWW177" s="227"/>
      <c r="UWX177" s="227"/>
      <c r="UWY177" s="227"/>
      <c r="UWZ177" s="227"/>
      <c r="UXA177" s="227"/>
      <c r="UXB177" s="227"/>
      <c r="UXC177" s="227"/>
      <c r="UXD177" s="227"/>
      <c r="UXE177" s="227"/>
      <c r="UXF177" s="227"/>
      <c r="UXG177" s="227"/>
      <c r="UXH177" s="227"/>
      <c r="UXI177" s="227"/>
      <c r="UXJ177" s="227"/>
      <c r="UXK177" s="227"/>
      <c r="UXL177" s="227"/>
      <c r="UXM177" s="227"/>
      <c r="UXN177" s="227"/>
      <c r="UXO177" s="227"/>
      <c r="UXP177" s="227"/>
      <c r="UXQ177" s="227"/>
      <c r="UXR177" s="227"/>
      <c r="UXS177" s="227"/>
      <c r="UXT177" s="227"/>
      <c r="UXU177" s="227"/>
      <c r="UXV177" s="227"/>
      <c r="UXW177" s="227"/>
      <c r="UXX177" s="227"/>
      <c r="UXY177" s="227"/>
      <c r="UXZ177" s="227"/>
      <c r="UYA177" s="227"/>
      <c r="UYB177" s="227"/>
      <c r="UYC177" s="227"/>
      <c r="UYD177" s="227"/>
      <c r="UYE177" s="227"/>
      <c r="UYF177" s="227"/>
      <c r="UYG177" s="227"/>
      <c r="UYH177" s="227"/>
      <c r="UYI177" s="227"/>
      <c r="UYJ177" s="227"/>
      <c r="UYK177" s="227"/>
      <c r="UYL177" s="227"/>
      <c r="UYM177" s="227"/>
      <c r="UYN177" s="227"/>
      <c r="UYO177" s="227"/>
      <c r="UYP177" s="227"/>
      <c r="UYQ177" s="227"/>
      <c r="UYR177" s="227"/>
      <c r="UYS177" s="227"/>
      <c r="UYT177" s="227"/>
      <c r="UYU177" s="227"/>
      <c r="UYV177" s="227"/>
      <c r="UYW177" s="227"/>
      <c r="UYX177" s="227"/>
      <c r="UYY177" s="227"/>
      <c r="UYZ177" s="227"/>
      <c r="UZA177" s="227"/>
      <c r="UZB177" s="227"/>
      <c r="UZC177" s="227"/>
      <c r="UZD177" s="227"/>
      <c r="UZE177" s="227"/>
      <c r="UZF177" s="227"/>
      <c r="UZG177" s="227"/>
      <c r="UZH177" s="227"/>
      <c r="UZI177" s="227"/>
      <c r="UZJ177" s="227"/>
      <c r="UZK177" s="227"/>
      <c r="UZL177" s="227"/>
      <c r="UZM177" s="227"/>
      <c r="UZN177" s="227"/>
      <c r="UZO177" s="227"/>
      <c r="UZP177" s="227"/>
      <c r="UZQ177" s="227"/>
      <c r="UZR177" s="227"/>
      <c r="UZS177" s="227"/>
      <c r="UZT177" s="227"/>
      <c r="UZU177" s="227"/>
      <c r="UZV177" s="227"/>
      <c r="UZW177" s="227"/>
      <c r="UZX177" s="227"/>
      <c r="UZY177" s="227"/>
      <c r="UZZ177" s="227"/>
      <c r="VAA177" s="227"/>
      <c r="VAB177" s="227"/>
      <c r="VAC177" s="227"/>
      <c r="VAD177" s="227"/>
      <c r="VAE177" s="227"/>
      <c r="VAF177" s="227"/>
      <c r="VAG177" s="227"/>
      <c r="VAH177" s="227"/>
      <c r="VAI177" s="227"/>
      <c r="VAJ177" s="227"/>
      <c r="VAK177" s="227"/>
      <c r="VAL177" s="227"/>
      <c r="VAM177" s="227"/>
      <c r="VAN177" s="227"/>
      <c r="VAO177" s="227"/>
      <c r="VAP177" s="227"/>
      <c r="VAQ177" s="227"/>
      <c r="VAR177" s="227"/>
      <c r="VAS177" s="227"/>
      <c r="VAT177" s="227"/>
      <c r="VAU177" s="227"/>
      <c r="VAV177" s="227"/>
      <c r="VAW177" s="227"/>
      <c r="VAX177" s="227"/>
      <c r="VAY177" s="227"/>
      <c r="VAZ177" s="227"/>
      <c r="VBA177" s="227"/>
      <c r="VBB177" s="227"/>
      <c r="VBC177" s="227"/>
      <c r="VBD177" s="227"/>
      <c r="VBE177" s="227"/>
      <c r="VBF177" s="227"/>
      <c r="VBG177" s="227"/>
      <c r="VBH177" s="227"/>
      <c r="VBI177" s="227"/>
      <c r="VBJ177" s="227"/>
      <c r="VBK177" s="227"/>
      <c r="VBL177" s="227"/>
      <c r="VBM177" s="227"/>
      <c r="VBN177" s="227"/>
      <c r="VBO177" s="227"/>
      <c r="VBP177" s="227"/>
      <c r="VBQ177" s="227"/>
      <c r="VBR177" s="227"/>
      <c r="VBS177" s="227"/>
      <c r="VBT177" s="227"/>
      <c r="VBU177" s="227"/>
      <c r="VBV177" s="227"/>
      <c r="VBW177" s="227"/>
      <c r="VBX177" s="227"/>
      <c r="VBY177" s="227"/>
      <c r="VBZ177" s="227"/>
      <c r="VCA177" s="227"/>
      <c r="VCB177" s="227"/>
      <c r="VCC177" s="227"/>
      <c r="VCD177" s="227"/>
      <c r="VCE177" s="227"/>
      <c r="VCF177" s="227"/>
      <c r="VCG177" s="227"/>
      <c r="VCH177" s="227"/>
      <c r="VCI177" s="227"/>
      <c r="VCJ177" s="227"/>
      <c r="VCK177" s="227"/>
      <c r="VCL177" s="227"/>
      <c r="VCM177" s="227"/>
      <c r="VCN177" s="227"/>
      <c r="VCO177" s="227"/>
      <c r="VCP177" s="227"/>
      <c r="VCQ177" s="227"/>
      <c r="VCR177" s="227"/>
      <c r="VCS177" s="227"/>
      <c r="VCT177" s="227"/>
      <c r="VCU177" s="227"/>
      <c r="VCV177" s="227"/>
      <c r="VCW177" s="227"/>
      <c r="VCX177" s="227"/>
      <c r="VCY177" s="227"/>
      <c r="VCZ177" s="227"/>
      <c r="VDA177" s="227"/>
      <c r="VDB177" s="227"/>
      <c r="VDC177" s="227"/>
      <c r="VDD177" s="227"/>
      <c r="VDE177" s="227"/>
      <c r="VDF177" s="227"/>
      <c r="VDG177" s="227"/>
      <c r="VDH177" s="227"/>
      <c r="VDI177" s="227"/>
      <c r="VDJ177" s="227"/>
      <c r="VDK177" s="227"/>
      <c r="VDL177" s="227"/>
      <c r="VDM177" s="227"/>
      <c r="VDN177" s="227"/>
      <c r="VDO177" s="227"/>
      <c r="VDP177" s="227"/>
      <c r="VDQ177" s="227"/>
      <c r="VDR177" s="227"/>
      <c r="VDS177" s="227"/>
      <c r="VDT177" s="227"/>
      <c r="VDU177" s="227"/>
      <c r="VDV177" s="227"/>
      <c r="VDW177" s="227"/>
      <c r="VDX177" s="227"/>
      <c r="VDY177" s="227"/>
      <c r="VDZ177" s="227"/>
      <c r="VEA177" s="227"/>
      <c r="VEB177" s="227"/>
      <c r="VEC177" s="227"/>
      <c r="VED177" s="227"/>
      <c r="VEE177" s="227"/>
      <c r="VEF177" s="227"/>
      <c r="VEG177" s="227"/>
      <c r="VEH177" s="227"/>
      <c r="VEI177" s="227"/>
      <c r="VEJ177" s="227"/>
      <c r="VEK177" s="227"/>
      <c r="VEL177" s="227"/>
      <c r="VEM177" s="227"/>
      <c r="VEN177" s="227"/>
      <c r="VEO177" s="227"/>
      <c r="VEP177" s="227"/>
      <c r="VEQ177" s="227"/>
      <c r="VER177" s="227"/>
      <c r="VES177" s="227"/>
      <c r="VET177" s="227"/>
      <c r="VEU177" s="227"/>
      <c r="VEV177" s="227"/>
      <c r="VEW177" s="227"/>
      <c r="VEX177" s="227"/>
      <c r="VEY177" s="227"/>
      <c r="VEZ177" s="227"/>
      <c r="VFA177" s="227"/>
      <c r="VFB177" s="227"/>
      <c r="VFC177" s="227"/>
      <c r="VFD177" s="227"/>
      <c r="VFE177" s="227"/>
      <c r="VFF177" s="227"/>
      <c r="VFG177" s="227"/>
      <c r="VFH177" s="227"/>
      <c r="VFI177" s="227"/>
      <c r="VFJ177" s="227"/>
      <c r="VFK177" s="227"/>
      <c r="VFL177" s="227"/>
      <c r="VFM177" s="227"/>
      <c r="VFN177" s="227"/>
      <c r="VFO177" s="227"/>
      <c r="VFP177" s="227"/>
      <c r="VFQ177" s="227"/>
      <c r="VFR177" s="227"/>
      <c r="VFS177" s="227"/>
      <c r="VFT177" s="227"/>
      <c r="VFU177" s="227"/>
      <c r="VFV177" s="227"/>
      <c r="VFW177" s="227"/>
      <c r="VFX177" s="227"/>
      <c r="VFY177" s="227"/>
      <c r="VFZ177" s="227"/>
      <c r="VGA177" s="227"/>
      <c r="VGB177" s="227"/>
      <c r="VGC177" s="227"/>
      <c r="VGD177" s="227"/>
      <c r="VGE177" s="227"/>
      <c r="VGF177" s="227"/>
      <c r="VGG177" s="227"/>
      <c r="VGH177" s="227"/>
      <c r="VGI177" s="227"/>
      <c r="VGJ177" s="227"/>
      <c r="VGK177" s="227"/>
      <c r="VGL177" s="227"/>
      <c r="VGM177" s="227"/>
      <c r="VGN177" s="227"/>
      <c r="VGO177" s="227"/>
      <c r="VGP177" s="227"/>
      <c r="VGQ177" s="227"/>
      <c r="VGR177" s="227"/>
      <c r="VGS177" s="227"/>
      <c r="VGT177" s="227"/>
      <c r="VGU177" s="227"/>
      <c r="VGV177" s="227"/>
      <c r="VGW177" s="227"/>
      <c r="VGX177" s="227"/>
      <c r="VGY177" s="227"/>
      <c r="VGZ177" s="227"/>
      <c r="VHA177" s="227"/>
      <c r="VHB177" s="227"/>
      <c r="VHC177" s="227"/>
      <c r="VHD177" s="227"/>
      <c r="VHE177" s="227"/>
      <c r="VHF177" s="227"/>
      <c r="VHG177" s="227"/>
      <c r="VHH177" s="227"/>
      <c r="VHI177" s="227"/>
      <c r="VHJ177" s="227"/>
      <c r="VHK177" s="227"/>
      <c r="VHL177" s="227"/>
      <c r="VHM177" s="227"/>
      <c r="VHN177" s="227"/>
      <c r="VHO177" s="227"/>
      <c r="VHP177" s="227"/>
      <c r="VHQ177" s="227"/>
      <c r="VHR177" s="227"/>
      <c r="VHS177" s="227"/>
      <c r="VHT177" s="227"/>
      <c r="VHU177" s="227"/>
      <c r="VHV177" s="227"/>
      <c r="VHW177" s="227"/>
      <c r="VHX177" s="227"/>
      <c r="VHY177" s="227"/>
      <c r="VHZ177" s="227"/>
      <c r="VIA177" s="227"/>
      <c r="VIB177" s="227"/>
      <c r="VIC177" s="227"/>
      <c r="VID177" s="227"/>
      <c r="VIE177" s="227"/>
      <c r="VIF177" s="227"/>
      <c r="VIG177" s="227"/>
      <c r="VIH177" s="227"/>
      <c r="VII177" s="227"/>
      <c r="VIJ177" s="227"/>
      <c r="VIK177" s="227"/>
      <c r="VIL177" s="227"/>
      <c r="VIM177" s="227"/>
      <c r="VIN177" s="227"/>
      <c r="VIO177" s="227"/>
      <c r="VIP177" s="227"/>
      <c r="VIQ177" s="227"/>
      <c r="VIR177" s="227"/>
      <c r="VIS177" s="227"/>
      <c r="VIT177" s="227"/>
      <c r="VIU177" s="227"/>
      <c r="VIV177" s="227"/>
      <c r="VIW177" s="227"/>
      <c r="VIX177" s="227"/>
      <c r="VIY177" s="227"/>
      <c r="VIZ177" s="227"/>
      <c r="VJA177" s="227"/>
      <c r="VJB177" s="227"/>
      <c r="VJC177" s="227"/>
      <c r="VJD177" s="227"/>
      <c r="VJE177" s="227"/>
      <c r="VJF177" s="227"/>
      <c r="VJG177" s="227"/>
      <c r="VJH177" s="227"/>
      <c r="VJI177" s="227"/>
      <c r="VJJ177" s="227"/>
      <c r="VJK177" s="227"/>
      <c r="VJL177" s="227"/>
      <c r="VJM177" s="227"/>
      <c r="VJN177" s="227"/>
      <c r="VJO177" s="227"/>
      <c r="VJP177" s="227"/>
      <c r="VJQ177" s="227"/>
      <c r="VJR177" s="227"/>
      <c r="VJS177" s="227"/>
      <c r="VJT177" s="227"/>
      <c r="VJU177" s="227"/>
      <c r="VJV177" s="227"/>
      <c r="VJW177" s="227"/>
      <c r="VJX177" s="227"/>
      <c r="VJY177" s="227"/>
      <c r="VJZ177" s="227"/>
      <c r="VKA177" s="227"/>
      <c r="VKB177" s="227"/>
      <c r="VKC177" s="227"/>
      <c r="VKD177" s="227"/>
      <c r="VKE177" s="227"/>
      <c r="VKF177" s="227"/>
      <c r="VKG177" s="227"/>
      <c r="VKH177" s="227"/>
      <c r="VKI177" s="227"/>
      <c r="VKJ177" s="227"/>
      <c r="VKK177" s="227"/>
      <c r="VKL177" s="227"/>
      <c r="VKM177" s="227"/>
      <c r="VKN177" s="227"/>
      <c r="VKO177" s="227"/>
      <c r="VKP177" s="227"/>
      <c r="VKQ177" s="227"/>
      <c r="VKR177" s="227"/>
      <c r="VKS177" s="227"/>
      <c r="VKT177" s="227"/>
      <c r="VKU177" s="227"/>
      <c r="VKV177" s="227"/>
      <c r="VKW177" s="227"/>
      <c r="VKX177" s="227"/>
      <c r="VKY177" s="227"/>
      <c r="VKZ177" s="227"/>
      <c r="VLA177" s="227"/>
      <c r="VLB177" s="227"/>
      <c r="VLC177" s="227"/>
      <c r="VLD177" s="227"/>
      <c r="VLE177" s="227"/>
      <c r="VLF177" s="227"/>
      <c r="VLG177" s="227"/>
      <c r="VLH177" s="227"/>
      <c r="VLI177" s="227"/>
      <c r="VLJ177" s="227"/>
      <c r="VLK177" s="227"/>
      <c r="VLL177" s="227"/>
      <c r="VLM177" s="227"/>
      <c r="VLN177" s="227"/>
      <c r="VLO177" s="227"/>
      <c r="VLP177" s="227"/>
      <c r="VLQ177" s="227"/>
      <c r="VLR177" s="227"/>
      <c r="VLS177" s="227"/>
      <c r="VLT177" s="227"/>
      <c r="VLU177" s="227"/>
      <c r="VLV177" s="227"/>
      <c r="VLW177" s="227"/>
      <c r="VLX177" s="227"/>
      <c r="VLY177" s="227"/>
      <c r="VLZ177" s="227"/>
      <c r="VMA177" s="227"/>
      <c r="VMB177" s="227"/>
      <c r="VMC177" s="227"/>
      <c r="VMD177" s="227"/>
      <c r="VME177" s="227"/>
      <c r="VMF177" s="227"/>
      <c r="VMG177" s="227"/>
      <c r="VMH177" s="227"/>
      <c r="VMI177" s="227"/>
      <c r="VMJ177" s="227"/>
      <c r="VMK177" s="227"/>
      <c r="VML177" s="227"/>
      <c r="VMM177" s="227"/>
      <c r="VMN177" s="227"/>
      <c r="VMO177" s="227"/>
      <c r="VMP177" s="227"/>
      <c r="VMQ177" s="227"/>
      <c r="VMR177" s="227"/>
      <c r="VMS177" s="227"/>
      <c r="VMT177" s="227"/>
      <c r="VMU177" s="227"/>
      <c r="VMV177" s="227"/>
      <c r="VMW177" s="227"/>
      <c r="VMX177" s="227"/>
      <c r="VMY177" s="227"/>
      <c r="VMZ177" s="227"/>
      <c r="VNA177" s="227"/>
      <c r="VNB177" s="227"/>
      <c r="VNC177" s="227"/>
      <c r="VND177" s="227"/>
      <c r="VNE177" s="227"/>
      <c r="VNF177" s="227"/>
      <c r="VNG177" s="227"/>
      <c r="VNH177" s="227"/>
      <c r="VNI177" s="227"/>
      <c r="VNJ177" s="227"/>
      <c r="VNK177" s="227"/>
      <c r="VNL177" s="227"/>
      <c r="VNM177" s="227"/>
      <c r="VNN177" s="227"/>
      <c r="VNO177" s="227"/>
      <c r="VNP177" s="227"/>
      <c r="VNQ177" s="227"/>
      <c r="VNR177" s="227"/>
      <c r="VNS177" s="227"/>
      <c r="VNT177" s="227"/>
      <c r="VNU177" s="227"/>
      <c r="VNV177" s="227"/>
      <c r="VNW177" s="227"/>
      <c r="VNX177" s="227"/>
      <c r="VNY177" s="227"/>
      <c r="VNZ177" s="227"/>
      <c r="VOA177" s="227"/>
      <c r="VOB177" s="227"/>
      <c r="VOC177" s="227"/>
      <c r="VOD177" s="227"/>
      <c r="VOE177" s="227"/>
      <c r="VOF177" s="227"/>
      <c r="VOG177" s="227"/>
      <c r="VOH177" s="227"/>
      <c r="VOI177" s="227"/>
      <c r="VOJ177" s="227"/>
      <c r="VOK177" s="227"/>
      <c r="VOL177" s="227"/>
      <c r="VOM177" s="227"/>
      <c r="VON177" s="227"/>
      <c r="VOO177" s="227"/>
      <c r="VOP177" s="227"/>
      <c r="VOQ177" s="227"/>
      <c r="VOR177" s="227"/>
      <c r="VOS177" s="227"/>
      <c r="VOT177" s="227"/>
      <c r="VOU177" s="227"/>
      <c r="VOV177" s="227"/>
      <c r="VOW177" s="227"/>
      <c r="VOX177" s="227"/>
      <c r="VOY177" s="227"/>
      <c r="VOZ177" s="227"/>
      <c r="VPA177" s="227"/>
      <c r="VPB177" s="227"/>
      <c r="VPC177" s="227"/>
      <c r="VPD177" s="227"/>
      <c r="VPE177" s="227"/>
      <c r="VPF177" s="227"/>
      <c r="VPG177" s="227"/>
      <c r="VPH177" s="227"/>
      <c r="VPI177" s="227"/>
      <c r="VPJ177" s="227"/>
      <c r="VPK177" s="227"/>
      <c r="VPL177" s="227"/>
      <c r="VPM177" s="227"/>
      <c r="VPN177" s="227"/>
      <c r="VPO177" s="227"/>
      <c r="VPP177" s="227"/>
      <c r="VPQ177" s="227"/>
      <c r="VPR177" s="227"/>
      <c r="VPS177" s="227"/>
      <c r="VPT177" s="227"/>
      <c r="VPU177" s="227"/>
      <c r="VPV177" s="227"/>
      <c r="VPW177" s="227"/>
      <c r="VPX177" s="227"/>
      <c r="VPY177" s="227"/>
      <c r="VPZ177" s="227"/>
      <c r="VQA177" s="227"/>
      <c r="VQB177" s="227"/>
      <c r="VQC177" s="227"/>
      <c r="VQD177" s="227"/>
      <c r="VQE177" s="227"/>
      <c r="VQF177" s="227"/>
      <c r="VQG177" s="227"/>
      <c r="VQH177" s="227"/>
      <c r="VQI177" s="227"/>
      <c r="VQJ177" s="227"/>
      <c r="VQK177" s="227"/>
      <c r="VQL177" s="227"/>
      <c r="VQM177" s="227"/>
      <c r="VQN177" s="227"/>
      <c r="VQO177" s="227"/>
      <c r="VQP177" s="227"/>
      <c r="VQQ177" s="227"/>
      <c r="VQR177" s="227"/>
      <c r="VQS177" s="227"/>
      <c r="VQT177" s="227"/>
      <c r="VQU177" s="227"/>
      <c r="VQV177" s="227"/>
      <c r="VQW177" s="227"/>
      <c r="VQX177" s="227"/>
      <c r="VQY177" s="227"/>
      <c r="VQZ177" s="227"/>
      <c r="VRA177" s="227"/>
      <c r="VRB177" s="227"/>
      <c r="VRC177" s="227"/>
      <c r="VRD177" s="227"/>
      <c r="VRE177" s="227"/>
      <c r="VRF177" s="227"/>
      <c r="VRG177" s="227"/>
      <c r="VRH177" s="227"/>
      <c r="VRI177" s="227"/>
      <c r="VRJ177" s="227"/>
      <c r="VRK177" s="227"/>
      <c r="VRL177" s="227"/>
      <c r="VRM177" s="227"/>
      <c r="VRN177" s="227"/>
      <c r="VRO177" s="227"/>
      <c r="VRP177" s="227"/>
      <c r="VRQ177" s="227"/>
      <c r="VRR177" s="227"/>
      <c r="VRS177" s="227"/>
      <c r="VRT177" s="227"/>
      <c r="VRU177" s="227"/>
      <c r="VRV177" s="227"/>
      <c r="VRW177" s="227"/>
      <c r="VRX177" s="227"/>
      <c r="VRY177" s="227"/>
      <c r="VRZ177" s="227"/>
      <c r="VSA177" s="227"/>
      <c r="VSB177" s="227"/>
      <c r="VSC177" s="227"/>
      <c r="VSD177" s="227"/>
      <c r="VSE177" s="227"/>
      <c r="VSF177" s="227"/>
      <c r="VSG177" s="227"/>
      <c r="VSH177" s="227"/>
      <c r="VSI177" s="227"/>
      <c r="VSJ177" s="227"/>
      <c r="VSK177" s="227"/>
      <c r="VSL177" s="227"/>
      <c r="VSM177" s="227"/>
      <c r="VSN177" s="227"/>
      <c r="VSO177" s="227"/>
      <c r="VSP177" s="227"/>
      <c r="VSQ177" s="227"/>
      <c r="VSR177" s="227"/>
      <c r="VSS177" s="227"/>
      <c r="VST177" s="227"/>
      <c r="VSU177" s="227"/>
      <c r="VSV177" s="227"/>
      <c r="VSW177" s="227"/>
      <c r="VSX177" s="227"/>
      <c r="VSY177" s="227"/>
      <c r="VSZ177" s="227"/>
      <c r="VTA177" s="227"/>
      <c r="VTB177" s="227"/>
      <c r="VTC177" s="227"/>
      <c r="VTD177" s="227"/>
      <c r="VTE177" s="227"/>
      <c r="VTF177" s="227"/>
      <c r="VTG177" s="227"/>
      <c r="VTH177" s="227"/>
      <c r="VTI177" s="227"/>
      <c r="VTJ177" s="227"/>
      <c r="VTK177" s="227"/>
      <c r="VTL177" s="227"/>
      <c r="VTM177" s="227"/>
      <c r="VTN177" s="227"/>
      <c r="VTO177" s="227"/>
      <c r="VTP177" s="227"/>
      <c r="VTQ177" s="227"/>
      <c r="VTR177" s="227"/>
      <c r="VTS177" s="227"/>
      <c r="VTT177" s="227"/>
      <c r="VTU177" s="227"/>
      <c r="VTV177" s="227"/>
      <c r="VTW177" s="227"/>
      <c r="VTX177" s="227"/>
      <c r="VTY177" s="227"/>
      <c r="VTZ177" s="227"/>
      <c r="VUA177" s="227"/>
      <c r="VUB177" s="227"/>
      <c r="VUC177" s="227"/>
      <c r="VUD177" s="227"/>
      <c r="VUE177" s="227"/>
      <c r="VUF177" s="227"/>
      <c r="VUG177" s="227"/>
      <c r="VUH177" s="227"/>
      <c r="VUI177" s="227"/>
      <c r="VUJ177" s="227"/>
      <c r="VUK177" s="227"/>
      <c r="VUL177" s="227"/>
      <c r="VUM177" s="227"/>
      <c r="VUN177" s="227"/>
      <c r="VUO177" s="227"/>
      <c r="VUP177" s="227"/>
      <c r="VUQ177" s="227"/>
      <c r="VUR177" s="227"/>
      <c r="VUS177" s="227"/>
      <c r="VUT177" s="227"/>
      <c r="VUU177" s="227"/>
      <c r="VUV177" s="227"/>
      <c r="VUW177" s="227"/>
      <c r="VUX177" s="227"/>
      <c r="VUY177" s="227"/>
      <c r="VUZ177" s="227"/>
      <c r="VVA177" s="227"/>
      <c r="VVB177" s="227"/>
      <c r="VVC177" s="227"/>
      <c r="VVD177" s="227"/>
      <c r="VVE177" s="227"/>
      <c r="VVF177" s="227"/>
      <c r="VVG177" s="227"/>
      <c r="VVH177" s="227"/>
      <c r="VVI177" s="227"/>
      <c r="VVJ177" s="227"/>
      <c r="VVK177" s="227"/>
      <c r="VVL177" s="227"/>
      <c r="VVM177" s="227"/>
      <c r="VVN177" s="227"/>
      <c r="VVO177" s="227"/>
      <c r="VVP177" s="227"/>
      <c r="VVQ177" s="227"/>
      <c r="VVR177" s="227"/>
      <c r="VVS177" s="227"/>
      <c r="VVT177" s="227"/>
      <c r="VVU177" s="227"/>
      <c r="VVV177" s="227"/>
      <c r="VVW177" s="227"/>
      <c r="VVX177" s="227"/>
      <c r="VVY177" s="227"/>
      <c r="VVZ177" s="227"/>
      <c r="VWA177" s="227"/>
      <c r="VWB177" s="227"/>
      <c r="VWC177" s="227"/>
      <c r="VWD177" s="227"/>
      <c r="VWE177" s="227"/>
      <c r="VWF177" s="227"/>
      <c r="VWG177" s="227"/>
      <c r="VWH177" s="227"/>
      <c r="VWI177" s="227"/>
      <c r="VWJ177" s="227"/>
      <c r="VWK177" s="227"/>
      <c r="VWL177" s="227"/>
      <c r="VWM177" s="227"/>
      <c r="VWN177" s="227"/>
      <c r="VWO177" s="227"/>
      <c r="VWP177" s="227"/>
      <c r="VWQ177" s="227"/>
      <c r="VWR177" s="227"/>
      <c r="VWS177" s="227"/>
      <c r="VWT177" s="227"/>
      <c r="VWU177" s="227"/>
      <c r="VWV177" s="227"/>
      <c r="VWW177" s="227"/>
      <c r="VWX177" s="227"/>
      <c r="VWY177" s="227"/>
      <c r="VWZ177" s="227"/>
      <c r="VXA177" s="227"/>
      <c r="VXB177" s="227"/>
      <c r="VXC177" s="227"/>
      <c r="VXD177" s="227"/>
      <c r="VXE177" s="227"/>
      <c r="VXF177" s="227"/>
      <c r="VXG177" s="227"/>
      <c r="VXH177" s="227"/>
      <c r="VXI177" s="227"/>
      <c r="VXJ177" s="227"/>
      <c r="VXK177" s="227"/>
      <c r="VXL177" s="227"/>
      <c r="VXM177" s="227"/>
      <c r="VXN177" s="227"/>
      <c r="VXO177" s="227"/>
      <c r="VXP177" s="227"/>
      <c r="VXQ177" s="227"/>
      <c r="VXR177" s="227"/>
      <c r="VXS177" s="227"/>
      <c r="VXT177" s="227"/>
      <c r="VXU177" s="227"/>
      <c r="VXV177" s="227"/>
      <c r="VXW177" s="227"/>
      <c r="VXX177" s="227"/>
      <c r="VXY177" s="227"/>
      <c r="VXZ177" s="227"/>
      <c r="VYA177" s="227"/>
      <c r="VYB177" s="227"/>
      <c r="VYC177" s="227"/>
      <c r="VYD177" s="227"/>
      <c r="VYE177" s="227"/>
      <c r="VYF177" s="227"/>
      <c r="VYG177" s="227"/>
      <c r="VYH177" s="227"/>
      <c r="VYI177" s="227"/>
      <c r="VYJ177" s="227"/>
      <c r="VYK177" s="227"/>
      <c r="VYL177" s="227"/>
      <c r="VYM177" s="227"/>
      <c r="VYN177" s="227"/>
      <c r="VYO177" s="227"/>
      <c r="VYP177" s="227"/>
      <c r="VYQ177" s="227"/>
      <c r="VYR177" s="227"/>
      <c r="VYS177" s="227"/>
      <c r="VYT177" s="227"/>
      <c r="VYU177" s="227"/>
      <c r="VYV177" s="227"/>
      <c r="VYW177" s="227"/>
      <c r="VYX177" s="227"/>
      <c r="VYY177" s="227"/>
      <c r="VYZ177" s="227"/>
      <c r="VZA177" s="227"/>
      <c r="VZB177" s="227"/>
      <c r="VZC177" s="227"/>
      <c r="VZD177" s="227"/>
      <c r="VZE177" s="227"/>
      <c r="VZF177" s="227"/>
      <c r="VZG177" s="227"/>
      <c r="VZH177" s="227"/>
      <c r="VZI177" s="227"/>
      <c r="VZJ177" s="227"/>
      <c r="VZK177" s="227"/>
      <c r="VZL177" s="227"/>
      <c r="VZM177" s="227"/>
      <c r="VZN177" s="227"/>
      <c r="VZO177" s="227"/>
      <c r="VZP177" s="227"/>
      <c r="VZQ177" s="227"/>
      <c r="VZR177" s="227"/>
      <c r="VZS177" s="227"/>
      <c r="VZT177" s="227"/>
      <c r="VZU177" s="227"/>
      <c r="VZV177" s="227"/>
      <c r="VZW177" s="227"/>
      <c r="VZX177" s="227"/>
      <c r="VZY177" s="227"/>
      <c r="VZZ177" s="227"/>
      <c r="WAA177" s="227"/>
      <c r="WAB177" s="227"/>
      <c r="WAC177" s="227"/>
      <c r="WAD177" s="227"/>
      <c r="WAE177" s="227"/>
      <c r="WAF177" s="227"/>
      <c r="WAG177" s="227"/>
      <c r="WAH177" s="227"/>
      <c r="WAI177" s="227"/>
      <c r="WAJ177" s="227"/>
      <c r="WAK177" s="227"/>
      <c r="WAL177" s="227"/>
      <c r="WAM177" s="227"/>
      <c r="WAN177" s="227"/>
      <c r="WAO177" s="227"/>
      <c r="WAP177" s="227"/>
      <c r="WAQ177" s="227"/>
      <c r="WAR177" s="227"/>
      <c r="WAS177" s="227"/>
      <c r="WAT177" s="227"/>
      <c r="WAU177" s="227"/>
      <c r="WAV177" s="227"/>
      <c r="WAW177" s="227"/>
      <c r="WAX177" s="227"/>
      <c r="WAY177" s="227"/>
      <c r="WAZ177" s="227"/>
      <c r="WBA177" s="227"/>
      <c r="WBB177" s="227"/>
      <c r="WBC177" s="227"/>
      <c r="WBD177" s="227"/>
      <c r="WBE177" s="227"/>
      <c r="WBF177" s="227"/>
      <c r="WBG177" s="227"/>
      <c r="WBH177" s="227"/>
      <c r="WBI177" s="227"/>
      <c r="WBJ177" s="227"/>
      <c r="WBK177" s="227"/>
      <c r="WBL177" s="227"/>
      <c r="WBM177" s="227"/>
      <c r="WBN177" s="227"/>
      <c r="WBO177" s="227"/>
      <c r="WBP177" s="227"/>
      <c r="WBQ177" s="227"/>
      <c r="WBR177" s="227"/>
      <c r="WBS177" s="227"/>
      <c r="WBT177" s="227"/>
      <c r="WBU177" s="227"/>
      <c r="WBV177" s="227"/>
      <c r="WBW177" s="227"/>
      <c r="WBX177" s="227"/>
      <c r="WBY177" s="227"/>
      <c r="WBZ177" s="227"/>
      <c r="WCA177" s="227"/>
      <c r="WCB177" s="227"/>
      <c r="WCC177" s="227"/>
      <c r="WCD177" s="227"/>
      <c r="WCE177" s="227"/>
      <c r="WCF177" s="227"/>
      <c r="WCG177" s="227"/>
      <c r="WCH177" s="227"/>
      <c r="WCI177" s="227"/>
      <c r="WCJ177" s="227"/>
      <c r="WCK177" s="227"/>
      <c r="WCL177" s="227"/>
      <c r="WCM177" s="227"/>
      <c r="WCN177" s="227"/>
      <c r="WCO177" s="227"/>
      <c r="WCP177" s="227"/>
      <c r="WCQ177" s="227"/>
      <c r="WCR177" s="227"/>
      <c r="WCS177" s="227"/>
      <c r="WCT177" s="227"/>
      <c r="WCU177" s="227"/>
      <c r="WCV177" s="227"/>
      <c r="WCW177" s="227"/>
      <c r="WCX177" s="227"/>
      <c r="WCY177" s="227"/>
      <c r="WCZ177" s="227"/>
      <c r="WDA177" s="227"/>
      <c r="WDB177" s="227"/>
      <c r="WDC177" s="227"/>
      <c r="WDD177" s="227"/>
      <c r="WDE177" s="227"/>
      <c r="WDF177" s="227"/>
      <c r="WDG177" s="227"/>
      <c r="WDH177" s="227"/>
      <c r="WDI177" s="227"/>
      <c r="WDJ177" s="227"/>
      <c r="WDK177" s="227"/>
      <c r="WDL177" s="227"/>
      <c r="WDM177" s="227"/>
      <c r="WDN177" s="227"/>
      <c r="WDO177" s="227"/>
      <c r="WDP177" s="227"/>
      <c r="WDQ177" s="227"/>
      <c r="WDR177" s="227"/>
      <c r="WDS177" s="227"/>
      <c r="WDT177" s="227"/>
      <c r="WDU177" s="227"/>
      <c r="WDV177" s="227"/>
      <c r="WDW177" s="227"/>
      <c r="WDX177" s="227"/>
      <c r="WDY177" s="227"/>
      <c r="WDZ177" s="227"/>
      <c r="WEA177" s="227"/>
      <c r="WEB177" s="227"/>
      <c r="WEC177" s="227"/>
      <c r="WED177" s="227"/>
      <c r="WEE177" s="227"/>
      <c r="WEF177" s="227"/>
      <c r="WEG177" s="227"/>
      <c r="WEH177" s="227"/>
      <c r="WEI177" s="227"/>
      <c r="WEJ177" s="227"/>
      <c r="WEK177" s="227"/>
      <c r="WEL177" s="227"/>
      <c r="WEM177" s="227"/>
      <c r="WEN177" s="227"/>
      <c r="WEO177" s="227"/>
      <c r="WEP177" s="227"/>
      <c r="WEQ177" s="227"/>
      <c r="WER177" s="227"/>
      <c r="WES177" s="227"/>
      <c r="WET177" s="227"/>
      <c r="WEU177" s="227"/>
      <c r="WEV177" s="227"/>
      <c r="WEW177" s="227"/>
      <c r="WEX177" s="227"/>
      <c r="WEY177" s="227"/>
      <c r="WEZ177" s="227"/>
      <c r="WFA177" s="227"/>
      <c r="WFB177" s="227"/>
      <c r="WFC177" s="227"/>
      <c r="WFD177" s="227"/>
      <c r="WFE177" s="227"/>
      <c r="WFF177" s="227"/>
      <c r="WFG177" s="227"/>
      <c r="WFH177" s="227"/>
      <c r="WFI177" s="227"/>
      <c r="WFJ177" s="227"/>
      <c r="WFK177" s="227"/>
      <c r="WFL177" s="227"/>
      <c r="WFM177" s="227"/>
      <c r="WFN177" s="227"/>
      <c r="WFO177" s="227"/>
      <c r="WFP177" s="227"/>
      <c r="WFQ177" s="227"/>
      <c r="WFR177" s="227"/>
      <c r="WFS177" s="227"/>
      <c r="WFT177" s="227"/>
      <c r="WFU177" s="227"/>
      <c r="WFV177" s="227"/>
      <c r="WFW177" s="227"/>
      <c r="WFX177" s="227"/>
      <c r="WFY177" s="227"/>
      <c r="WFZ177" s="227"/>
      <c r="WGA177" s="227"/>
      <c r="WGB177" s="227"/>
      <c r="WGC177" s="227"/>
      <c r="WGD177" s="227"/>
      <c r="WGE177" s="227"/>
      <c r="WGF177" s="227"/>
      <c r="WGG177" s="227"/>
      <c r="WGH177" s="227"/>
      <c r="WGI177" s="227"/>
      <c r="WGJ177" s="227"/>
      <c r="WGK177" s="227"/>
      <c r="WGL177" s="227"/>
      <c r="WGM177" s="227"/>
      <c r="WGN177" s="227"/>
      <c r="WGO177" s="227"/>
      <c r="WGP177" s="227"/>
      <c r="WGQ177" s="227"/>
      <c r="WGR177" s="227"/>
      <c r="WGS177" s="227"/>
      <c r="WGT177" s="227"/>
      <c r="WGU177" s="227"/>
      <c r="WGV177" s="227"/>
      <c r="WGW177" s="227"/>
      <c r="WGX177" s="227"/>
      <c r="WGY177" s="227"/>
      <c r="WGZ177" s="227"/>
      <c r="WHA177" s="227"/>
      <c r="WHB177" s="227"/>
      <c r="WHC177" s="227"/>
      <c r="WHD177" s="227"/>
      <c r="WHE177" s="227"/>
      <c r="WHF177" s="227"/>
      <c r="WHG177" s="227"/>
      <c r="WHH177" s="227"/>
      <c r="WHI177" s="227"/>
      <c r="WHJ177" s="227"/>
      <c r="WHK177" s="227"/>
      <c r="WHL177" s="227"/>
      <c r="WHM177" s="227"/>
      <c r="WHN177" s="227"/>
      <c r="WHO177" s="227"/>
      <c r="WHP177" s="227"/>
      <c r="WHQ177" s="227"/>
      <c r="WHR177" s="227"/>
      <c r="WHS177" s="227"/>
      <c r="WHT177" s="227"/>
      <c r="WHU177" s="227"/>
      <c r="WHV177" s="227"/>
      <c r="WHW177" s="227"/>
      <c r="WHX177" s="227"/>
      <c r="WHY177" s="227"/>
      <c r="WHZ177" s="227"/>
      <c r="WIA177" s="227"/>
      <c r="WIB177" s="227"/>
      <c r="WIC177" s="227"/>
      <c r="WID177" s="227"/>
      <c r="WIE177" s="227"/>
      <c r="WIF177" s="227"/>
      <c r="WIG177" s="227"/>
      <c r="WIH177" s="227"/>
      <c r="WII177" s="227"/>
      <c r="WIJ177" s="227"/>
      <c r="WIK177" s="227"/>
      <c r="WIL177" s="227"/>
      <c r="WIM177" s="227"/>
      <c r="WIN177" s="227"/>
      <c r="WIO177" s="227"/>
      <c r="WIP177" s="227"/>
      <c r="WIQ177" s="227"/>
      <c r="WIR177" s="227"/>
      <c r="WIS177" s="227"/>
      <c r="WIT177" s="227"/>
      <c r="WIU177" s="227"/>
      <c r="WIV177" s="227"/>
      <c r="WIW177" s="227"/>
      <c r="WIX177" s="227"/>
      <c r="WIY177" s="227"/>
      <c r="WIZ177" s="227"/>
      <c r="WJA177" s="227"/>
      <c r="WJB177" s="227"/>
      <c r="WJC177" s="227"/>
      <c r="WJD177" s="227"/>
      <c r="WJE177" s="227"/>
      <c r="WJF177" s="227"/>
      <c r="WJG177" s="227"/>
      <c r="WJH177" s="227"/>
      <c r="WJI177" s="227"/>
      <c r="WJJ177" s="227"/>
      <c r="WJK177" s="227"/>
      <c r="WJL177" s="227"/>
      <c r="WJM177" s="227"/>
      <c r="WJN177" s="227"/>
      <c r="WJO177" s="227"/>
      <c r="WJP177" s="227"/>
      <c r="WJQ177" s="227"/>
      <c r="WJR177" s="227"/>
      <c r="WJS177" s="227"/>
      <c r="WJT177" s="227"/>
      <c r="WJU177" s="227"/>
      <c r="WJV177" s="227"/>
      <c r="WJW177" s="227"/>
      <c r="WJX177" s="227"/>
      <c r="WJY177" s="227"/>
      <c r="WJZ177" s="227"/>
      <c r="WKA177" s="227"/>
      <c r="WKB177" s="227"/>
      <c r="WKC177" s="227"/>
      <c r="WKD177" s="227"/>
      <c r="WKE177" s="227"/>
      <c r="WKF177" s="227"/>
      <c r="WKG177" s="227"/>
      <c r="WKH177" s="227"/>
      <c r="WKI177" s="227"/>
      <c r="WKJ177" s="227"/>
      <c r="WKK177" s="227"/>
      <c r="WKL177" s="227"/>
      <c r="WKM177" s="227"/>
      <c r="WKN177" s="227"/>
      <c r="WKO177" s="227"/>
      <c r="WKP177" s="227"/>
      <c r="WKQ177" s="227"/>
      <c r="WKR177" s="227"/>
      <c r="WKS177" s="227"/>
      <c r="WKT177" s="227"/>
      <c r="WKU177" s="227"/>
      <c r="WKV177" s="227"/>
      <c r="WKW177" s="227"/>
      <c r="WKX177" s="227"/>
      <c r="WKY177" s="227"/>
      <c r="WKZ177" s="227"/>
      <c r="WLA177" s="227"/>
      <c r="WLB177" s="227"/>
      <c r="WLC177" s="227"/>
      <c r="WLD177" s="227"/>
      <c r="WLE177" s="227"/>
      <c r="WLF177" s="227"/>
      <c r="WLG177" s="227"/>
      <c r="WLH177" s="227"/>
      <c r="WLI177" s="227"/>
      <c r="WLJ177" s="227"/>
      <c r="WLK177" s="227"/>
      <c r="WLL177" s="227"/>
      <c r="WLM177" s="227"/>
      <c r="WLN177" s="227"/>
      <c r="WLO177" s="227"/>
      <c r="WLP177" s="227"/>
      <c r="WLQ177" s="227"/>
      <c r="WLR177" s="227"/>
      <c r="WLS177" s="227"/>
      <c r="WLT177" s="227"/>
      <c r="WLU177" s="227"/>
      <c r="WLV177" s="227"/>
      <c r="WLW177" s="227"/>
      <c r="WLX177" s="227"/>
      <c r="WLY177" s="227"/>
      <c r="WLZ177" s="227"/>
      <c r="WMA177" s="227"/>
      <c r="WMB177" s="227"/>
      <c r="WMC177" s="227"/>
      <c r="WMD177" s="227"/>
      <c r="WME177" s="227"/>
      <c r="WMF177" s="227"/>
      <c r="WMG177" s="227"/>
      <c r="WMH177" s="227"/>
      <c r="WMI177" s="227"/>
      <c r="WMJ177" s="227"/>
      <c r="WMK177" s="227"/>
      <c r="WML177" s="227"/>
      <c r="WMM177" s="227"/>
      <c r="WMN177" s="227"/>
      <c r="WMO177" s="227"/>
      <c r="WMP177" s="227"/>
      <c r="WMQ177" s="227"/>
      <c r="WMR177" s="227"/>
      <c r="WMS177" s="227"/>
      <c r="WMT177" s="227"/>
      <c r="WMU177" s="227"/>
      <c r="WMV177" s="227"/>
      <c r="WMW177" s="227"/>
      <c r="WMX177" s="227"/>
      <c r="WMY177" s="227"/>
      <c r="WMZ177" s="227"/>
      <c r="WNA177" s="227"/>
      <c r="WNB177" s="227"/>
      <c r="WNC177" s="227"/>
      <c r="WND177" s="227"/>
      <c r="WNE177" s="227"/>
      <c r="WNF177" s="227"/>
      <c r="WNG177" s="227"/>
      <c r="WNH177" s="227"/>
      <c r="WNI177" s="227"/>
      <c r="WNJ177" s="227"/>
      <c r="WNK177" s="227"/>
      <c r="WNL177" s="227"/>
      <c r="WNM177" s="227"/>
      <c r="WNN177" s="227"/>
      <c r="WNO177" s="227"/>
      <c r="WNP177" s="227"/>
      <c r="WNQ177" s="227"/>
      <c r="WNR177" s="227"/>
      <c r="WNS177" s="227"/>
      <c r="WNT177" s="227"/>
      <c r="WNU177" s="227"/>
      <c r="WNV177" s="227"/>
      <c r="WNW177" s="227"/>
      <c r="WNX177" s="227"/>
      <c r="WNY177" s="227"/>
      <c r="WNZ177" s="227"/>
      <c r="WOA177" s="227"/>
      <c r="WOB177" s="227"/>
      <c r="WOC177" s="227"/>
      <c r="WOD177" s="227"/>
      <c r="WOE177" s="227"/>
      <c r="WOF177" s="227"/>
      <c r="WOG177" s="227"/>
      <c r="WOH177" s="227"/>
      <c r="WOI177" s="227"/>
      <c r="WOJ177" s="227"/>
      <c r="WOK177" s="227"/>
      <c r="WOL177" s="227"/>
      <c r="WOM177" s="227"/>
      <c r="WON177" s="227"/>
      <c r="WOO177" s="227"/>
      <c r="WOP177" s="227"/>
      <c r="WOQ177" s="227"/>
      <c r="WOR177" s="227"/>
      <c r="WOS177" s="227"/>
      <c r="WOT177" s="227"/>
      <c r="WOU177" s="227"/>
      <c r="WOV177" s="227"/>
      <c r="WOW177" s="227"/>
      <c r="WOX177" s="227"/>
      <c r="WOY177" s="227"/>
      <c r="WOZ177" s="227"/>
      <c r="WPA177" s="227"/>
      <c r="WPB177" s="227"/>
      <c r="WPC177" s="227"/>
      <c r="WPD177" s="227"/>
      <c r="WPE177" s="227"/>
      <c r="WPF177" s="227"/>
      <c r="WPG177" s="227"/>
      <c r="WPH177" s="227"/>
      <c r="WPI177" s="227"/>
      <c r="WPJ177" s="227"/>
      <c r="WPK177" s="227"/>
      <c r="WPL177" s="227"/>
      <c r="WPM177" s="227"/>
      <c r="WPN177" s="227"/>
      <c r="WPO177" s="227"/>
      <c r="WPP177" s="227"/>
      <c r="WPQ177" s="227"/>
      <c r="WPR177" s="227"/>
      <c r="WPS177" s="227"/>
      <c r="WPT177" s="227"/>
      <c r="WPU177" s="227"/>
      <c r="WPV177" s="227"/>
      <c r="WPW177" s="227"/>
      <c r="WPX177" s="227"/>
      <c r="WPY177" s="227"/>
      <c r="WPZ177" s="227"/>
      <c r="WQA177" s="227"/>
      <c r="WQB177" s="227"/>
      <c r="WQC177" s="227"/>
      <c r="WQD177" s="227"/>
      <c r="WQE177" s="227"/>
      <c r="WQF177" s="227"/>
      <c r="WQG177" s="227"/>
      <c r="WQH177" s="227"/>
      <c r="WQI177" s="227"/>
      <c r="WQJ177" s="227"/>
      <c r="WQK177" s="227"/>
      <c r="WQL177" s="227"/>
      <c r="WQM177" s="227"/>
      <c r="WQN177" s="227"/>
      <c r="WQO177" s="227"/>
      <c r="WQP177" s="227"/>
      <c r="WQQ177" s="227"/>
      <c r="WQR177" s="227"/>
      <c r="WQS177" s="227"/>
      <c r="WQT177" s="227"/>
      <c r="WQU177" s="227"/>
      <c r="WQV177" s="227"/>
      <c r="WQW177" s="227"/>
      <c r="WQX177" s="227"/>
      <c r="WQY177" s="227"/>
      <c r="WQZ177" s="227"/>
      <c r="WRA177" s="227"/>
      <c r="WRB177" s="227"/>
      <c r="WRC177" s="227"/>
      <c r="WRD177" s="227"/>
      <c r="WRE177" s="227"/>
      <c r="WRF177" s="227"/>
      <c r="WRG177" s="227"/>
      <c r="WRH177" s="227"/>
      <c r="WRI177" s="227"/>
      <c r="WRJ177" s="227"/>
      <c r="WRK177" s="227"/>
      <c r="WRL177" s="227"/>
      <c r="WRM177" s="227"/>
      <c r="WRN177" s="227"/>
      <c r="WRO177" s="227"/>
      <c r="WRP177" s="227"/>
      <c r="WRQ177" s="227"/>
      <c r="WRR177" s="227"/>
      <c r="WRS177" s="227"/>
      <c r="WRT177" s="227"/>
      <c r="WRU177" s="227"/>
      <c r="WRV177" s="227"/>
      <c r="WRW177" s="227"/>
      <c r="WRX177" s="227"/>
      <c r="WRY177" s="227"/>
      <c r="WRZ177" s="227"/>
      <c r="WSA177" s="227"/>
      <c r="WSB177" s="227"/>
      <c r="WSC177" s="227"/>
      <c r="WSD177" s="227"/>
      <c r="WSE177" s="227"/>
      <c r="WSF177" s="227"/>
      <c r="WSG177" s="227"/>
      <c r="WSH177" s="227"/>
      <c r="WSI177" s="227"/>
      <c r="WSJ177" s="227"/>
      <c r="WSK177" s="227"/>
      <c r="WSL177" s="227"/>
      <c r="WSM177" s="227"/>
      <c r="WSN177" s="227"/>
      <c r="WSO177" s="227"/>
      <c r="WSP177" s="227"/>
      <c r="WSQ177" s="227"/>
      <c r="WSR177" s="227"/>
      <c r="WSS177" s="227"/>
      <c r="WST177" s="227"/>
      <c r="WSU177" s="227"/>
      <c r="WSV177" s="227"/>
      <c r="WSW177" s="227"/>
      <c r="WSX177" s="227"/>
      <c r="WSY177" s="227"/>
      <c r="WSZ177" s="227"/>
      <c r="WTA177" s="227"/>
      <c r="WTB177" s="227"/>
      <c r="WTC177" s="227"/>
      <c r="WTD177" s="227"/>
      <c r="WTE177" s="227"/>
      <c r="WTF177" s="227"/>
      <c r="WTG177" s="227"/>
      <c r="WTH177" s="227"/>
      <c r="WTI177" s="227"/>
      <c r="WTJ177" s="227"/>
      <c r="WTK177" s="227"/>
      <c r="WTL177" s="227"/>
      <c r="WTM177" s="227"/>
      <c r="WTN177" s="227"/>
      <c r="WTO177" s="227"/>
      <c r="WTP177" s="227"/>
      <c r="WTQ177" s="227"/>
      <c r="WTR177" s="227"/>
      <c r="WTS177" s="227"/>
      <c r="WTT177" s="227"/>
      <c r="WTU177" s="227"/>
      <c r="WTV177" s="227"/>
      <c r="WTW177" s="227"/>
      <c r="WTX177" s="227"/>
      <c r="WTY177" s="227"/>
      <c r="WTZ177" s="227"/>
      <c r="WUA177" s="227"/>
      <c r="WUB177" s="227"/>
      <c r="WUC177" s="227"/>
      <c r="WUD177" s="227"/>
      <c r="WUE177" s="227"/>
      <c r="WUF177" s="227"/>
      <c r="WUG177" s="227"/>
      <c r="WUH177" s="227"/>
      <c r="WUI177" s="227"/>
      <c r="WUJ177" s="227"/>
      <c r="WUK177" s="227"/>
      <c r="WUL177" s="227"/>
      <c r="WUM177" s="227"/>
      <c r="WUN177" s="227"/>
      <c r="WUO177" s="227"/>
      <c r="WUP177" s="227"/>
      <c r="WUQ177" s="227"/>
      <c r="WUR177" s="227"/>
      <c r="WUS177" s="227"/>
      <c r="WUT177" s="227"/>
      <c r="WUU177" s="227"/>
      <c r="WUV177" s="227"/>
      <c r="WUW177" s="227"/>
      <c r="WUX177" s="227"/>
      <c r="WUY177" s="227"/>
      <c r="WUZ177" s="227"/>
      <c r="WVA177" s="227"/>
      <c r="WVB177" s="227"/>
      <c r="WVC177" s="227"/>
      <c r="WVD177" s="227"/>
      <c r="WVE177" s="227"/>
      <c r="WVF177" s="227"/>
      <c r="WVG177" s="227"/>
      <c r="WVH177" s="227"/>
      <c r="WVI177" s="227"/>
      <c r="WVJ177" s="227"/>
      <c r="WVK177" s="227"/>
      <c r="WVL177" s="227"/>
      <c r="WVM177" s="227"/>
      <c r="WVN177" s="227"/>
      <c r="WVO177" s="227"/>
      <c r="WVP177" s="227"/>
      <c r="WVQ177" s="227"/>
      <c r="WVR177" s="227"/>
      <c r="WVS177" s="227"/>
      <c r="WVT177" s="227"/>
      <c r="WVU177" s="227"/>
      <c r="WVV177" s="227"/>
      <c r="WVW177" s="227"/>
      <c r="WVX177" s="227"/>
      <c r="WVY177" s="227"/>
      <c r="WVZ177" s="227"/>
      <c r="WWA177" s="227"/>
      <c r="WWB177" s="227"/>
      <c r="WWC177" s="227"/>
      <c r="WWD177" s="227"/>
      <c r="WWE177" s="227"/>
      <c r="WWF177" s="227"/>
      <c r="WWG177" s="227"/>
      <c r="WWH177" s="227"/>
      <c r="WWI177" s="227"/>
      <c r="WWJ177" s="227"/>
      <c r="WWK177" s="227"/>
      <c r="WWL177" s="227"/>
      <c r="WWM177" s="227"/>
      <c r="WWN177" s="227"/>
      <c r="WWO177" s="227"/>
      <c r="WWP177" s="227"/>
      <c r="WWQ177" s="227"/>
      <c r="WWR177" s="227"/>
      <c r="WWS177" s="227"/>
      <c r="WWT177" s="227"/>
      <c r="WWU177" s="227"/>
      <c r="WWV177" s="227"/>
      <c r="WWW177" s="227"/>
      <c r="WWX177" s="227"/>
      <c r="WWY177" s="227"/>
      <c r="WWZ177" s="227"/>
      <c r="WXA177" s="227"/>
      <c r="WXB177" s="227"/>
      <c r="WXC177" s="227"/>
      <c r="WXD177" s="227"/>
      <c r="WXE177" s="227"/>
      <c r="WXF177" s="227"/>
      <c r="WXG177" s="227"/>
      <c r="WXH177" s="227"/>
      <c r="WXI177" s="227"/>
      <c r="WXJ177" s="227"/>
      <c r="WXK177" s="227"/>
      <c r="WXL177" s="227"/>
      <c r="WXM177" s="227"/>
      <c r="WXN177" s="227"/>
      <c r="WXO177" s="227"/>
      <c r="WXP177" s="227"/>
      <c r="WXQ177" s="227"/>
      <c r="WXR177" s="227"/>
      <c r="WXS177" s="227"/>
      <c r="WXT177" s="227"/>
      <c r="WXU177" s="227"/>
      <c r="WXV177" s="227"/>
      <c r="WXW177" s="227"/>
      <c r="WXX177" s="227"/>
      <c r="WXY177" s="227"/>
      <c r="WXZ177" s="227"/>
      <c r="WYA177" s="227"/>
      <c r="WYB177" s="227"/>
      <c r="WYC177" s="227"/>
      <c r="WYD177" s="227"/>
      <c r="WYE177" s="227"/>
      <c r="WYF177" s="227"/>
      <c r="WYG177" s="227"/>
      <c r="WYH177" s="227"/>
      <c r="WYI177" s="227"/>
      <c r="WYJ177" s="227"/>
      <c r="WYK177" s="227"/>
      <c r="WYL177" s="227"/>
      <c r="WYM177" s="227"/>
      <c r="WYN177" s="227"/>
      <c r="WYO177" s="227"/>
      <c r="WYP177" s="227"/>
      <c r="WYQ177" s="227"/>
      <c r="WYR177" s="227"/>
      <c r="WYS177" s="227"/>
      <c r="WYT177" s="227"/>
      <c r="WYU177" s="227"/>
      <c r="WYV177" s="227"/>
      <c r="WYW177" s="227"/>
      <c r="WYX177" s="227"/>
      <c r="WYY177" s="227"/>
      <c r="WYZ177" s="227"/>
      <c r="WZA177" s="227"/>
      <c r="WZB177" s="227"/>
      <c r="WZC177" s="227"/>
      <c r="WZD177" s="227"/>
      <c r="WZE177" s="227"/>
      <c r="WZF177" s="227"/>
      <c r="WZG177" s="227"/>
      <c r="WZH177" s="227"/>
      <c r="WZI177" s="227"/>
      <c r="WZJ177" s="227"/>
      <c r="WZK177" s="227"/>
      <c r="WZL177" s="227"/>
      <c r="WZM177" s="227"/>
      <c r="WZN177" s="227"/>
      <c r="WZO177" s="227"/>
      <c r="WZP177" s="227"/>
      <c r="WZQ177" s="227"/>
      <c r="WZR177" s="227"/>
      <c r="WZS177" s="227"/>
      <c r="WZT177" s="227"/>
      <c r="WZU177" s="227"/>
      <c r="WZV177" s="227"/>
      <c r="WZW177" s="227"/>
      <c r="WZX177" s="227"/>
      <c r="WZY177" s="227"/>
      <c r="WZZ177" s="227"/>
      <c r="XAA177" s="227"/>
      <c r="XAB177" s="227"/>
      <c r="XAC177" s="227"/>
      <c r="XAD177" s="227"/>
      <c r="XAE177" s="227"/>
      <c r="XAF177" s="227"/>
      <c r="XAG177" s="227"/>
      <c r="XAH177" s="227"/>
      <c r="XAI177" s="227"/>
      <c r="XAJ177" s="227"/>
      <c r="XAK177" s="227"/>
      <c r="XAL177" s="227"/>
      <c r="XAM177" s="227"/>
      <c r="XAN177" s="227"/>
      <c r="XAO177" s="227"/>
      <c r="XAP177" s="227"/>
      <c r="XAQ177" s="227"/>
      <c r="XAR177" s="227"/>
      <c r="XAS177" s="227"/>
      <c r="XAT177" s="227"/>
      <c r="XAU177" s="227"/>
      <c r="XAV177" s="227"/>
      <c r="XAW177" s="227"/>
      <c r="XAX177" s="227"/>
      <c r="XAY177" s="227"/>
      <c r="XAZ177" s="227"/>
      <c r="XBA177" s="227"/>
      <c r="XBB177" s="227"/>
      <c r="XBC177" s="227"/>
      <c r="XBD177" s="227"/>
      <c r="XBE177" s="227"/>
      <c r="XBF177" s="227"/>
      <c r="XBG177" s="227"/>
      <c r="XBH177" s="227"/>
      <c r="XBI177" s="227"/>
      <c r="XBJ177" s="227"/>
      <c r="XBK177" s="227"/>
      <c r="XBL177" s="227"/>
      <c r="XBM177" s="227"/>
      <c r="XBN177" s="227"/>
      <c r="XBO177" s="227"/>
      <c r="XBP177" s="227"/>
      <c r="XBQ177" s="227"/>
      <c r="XBR177" s="227"/>
      <c r="XBS177" s="227"/>
      <c r="XBT177" s="227"/>
      <c r="XBU177" s="227"/>
      <c r="XBV177" s="227"/>
      <c r="XBW177" s="227"/>
      <c r="XBX177" s="227"/>
      <c r="XBY177" s="227"/>
      <c r="XBZ177" s="227"/>
      <c r="XCA177" s="227"/>
      <c r="XCB177" s="227"/>
      <c r="XCC177" s="227"/>
      <c r="XCD177" s="227"/>
      <c r="XCE177" s="227"/>
      <c r="XCF177" s="227"/>
      <c r="XCG177" s="227"/>
      <c r="XCH177" s="227"/>
      <c r="XCI177" s="227"/>
      <c r="XCJ177" s="227"/>
      <c r="XCK177" s="227"/>
      <c r="XCL177" s="227"/>
      <c r="XCM177" s="227"/>
      <c r="XCN177" s="227"/>
      <c r="XCO177" s="227"/>
      <c r="XCP177" s="227"/>
      <c r="XCQ177" s="227"/>
      <c r="XCR177" s="227"/>
      <c r="XCS177" s="227"/>
      <c r="XCT177" s="227"/>
      <c r="XCU177" s="227"/>
      <c r="XCV177" s="227"/>
      <c r="XCW177" s="227"/>
      <c r="XCX177" s="227"/>
      <c r="XCY177" s="227"/>
      <c r="XCZ177" s="227"/>
      <c r="XDA177" s="227"/>
      <c r="XDB177" s="227"/>
      <c r="XDC177" s="227"/>
      <c r="XDD177" s="227"/>
      <c r="XDE177" s="227"/>
      <c r="XDF177" s="227"/>
      <c r="XDG177" s="227"/>
      <c r="XDH177" s="227"/>
      <c r="XDI177" s="227"/>
      <c r="XDJ177" s="227"/>
      <c r="XDK177" s="227"/>
      <c r="XDL177" s="227"/>
      <c r="XDM177" s="227"/>
      <c r="XDN177" s="227"/>
      <c r="XDO177" s="227"/>
      <c r="XDP177" s="227"/>
      <c r="XDQ177" s="227"/>
      <c r="XDR177" s="227"/>
      <c r="XDS177" s="227"/>
      <c r="XDT177" s="227"/>
      <c r="XDU177" s="227"/>
      <c r="XDV177" s="227"/>
      <c r="XDW177" s="227"/>
      <c r="XDX177" s="227"/>
      <c r="XDY177" s="227"/>
      <c r="XDZ177" s="227"/>
      <c r="XEA177" s="227"/>
      <c r="XEB177" s="227"/>
      <c r="XEC177" s="227"/>
      <c r="XED177" s="227"/>
      <c r="XEE177" s="227"/>
      <c r="XEF177" s="227"/>
      <c r="XEG177" s="227"/>
      <c r="XEH177" s="227"/>
      <c r="XEI177" s="227"/>
      <c r="XEJ177" s="227"/>
      <c r="XEK177" s="227"/>
      <c r="XEL177" s="227"/>
      <c r="XEM177" s="227"/>
      <c r="XEN177" s="227"/>
      <c r="XEO177" s="227"/>
      <c r="XEP177" s="227"/>
      <c r="XEQ177" s="227"/>
      <c r="XER177" s="227"/>
      <c r="XES177" s="227"/>
      <c r="XET177" s="227"/>
      <c r="XEU177" s="227"/>
      <c r="XEV177" s="227"/>
      <c r="XEW177" s="227"/>
      <c r="XEX177" s="227"/>
      <c r="XEY177" s="227"/>
      <c r="XEZ177" s="227"/>
      <c r="XFA177" s="227"/>
      <c r="XFB177" s="227"/>
      <c r="XFC177" s="227"/>
      <c r="XFD177" s="227"/>
    </row>
    <row r="178" spans="1:16384" ht="15.75" x14ac:dyDescent="0.25">
      <c r="A178" s="43">
        <v>67</v>
      </c>
      <c r="B178" s="151" t="str">
        <f>"00.03.27.2.1.1.1.A."&amp;C178&amp;D178&amp;M178</f>
        <v>00.03.27.2.1.1.1.A.67.2023</v>
      </c>
      <c r="C178" s="197">
        <v>67</v>
      </c>
      <c r="D178" s="224" t="s">
        <v>649</v>
      </c>
      <c r="E178" s="225" t="s">
        <v>840</v>
      </c>
      <c r="F178" s="252" t="s">
        <v>759</v>
      </c>
      <c r="G178" s="171" t="s">
        <v>841</v>
      </c>
      <c r="H178" s="35" t="s">
        <v>0</v>
      </c>
      <c r="I178" s="45" t="s">
        <v>625</v>
      </c>
      <c r="J178" s="223" t="s">
        <v>842</v>
      </c>
      <c r="K178" s="226"/>
      <c r="L178" s="226" t="s">
        <v>844</v>
      </c>
      <c r="M178" s="226">
        <v>2023</v>
      </c>
      <c r="N178" s="121"/>
      <c r="O178" s="131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27"/>
      <c r="AB178" s="227"/>
      <c r="AC178" s="227"/>
      <c r="AD178" s="227"/>
      <c r="AE178" s="227"/>
      <c r="AF178" s="227"/>
      <c r="AG178" s="227"/>
      <c r="AH178" s="227"/>
      <c r="AI178" s="227"/>
      <c r="AJ178" s="227"/>
      <c r="AK178" s="227"/>
      <c r="AL178" s="227"/>
      <c r="AM178" s="227"/>
      <c r="AN178" s="227"/>
      <c r="AO178" s="227"/>
      <c r="AP178" s="227"/>
      <c r="AQ178" s="227"/>
      <c r="AR178" s="227"/>
      <c r="AS178" s="227"/>
      <c r="AT178" s="227"/>
      <c r="AU178" s="227"/>
      <c r="AV178" s="227"/>
      <c r="AW178" s="227"/>
      <c r="AX178" s="227"/>
      <c r="AY178" s="227"/>
      <c r="AZ178" s="227"/>
      <c r="BA178" s="227"/>
      <c r="BB178" s="227"/>
      <c r="BC178" s="227"/>
      <c r="BD178" s="227"/>
      <c r="BE178" s="227"/>
      <c r="BF178" s="227"/>
      <c r="BG178" s="227"/>
      <c r="BH178" s="227"/>
      <c r="BI178" s="227"/>
      <c r="BJ178" s="227"/>
      <c r="BK178" s="227"/>
      <c r="BL178" s="227"/>
      <c r="BM178" s="227"/>
      <c r="BN178" s="227"/>
      <c r="BO178" s="227"/>
      <c r="BP178" s="227"/>
      <c r="BQ178" s="227"/>
      <c r="BR178" s="227"/>
      <c r="BS178" s="227"/>
      <c r="BT178" s="227"/>
      <c r="BU178" s="227"/>
      <c r="BV178" s="227"/>
      <c r="BW178" s="227"/>
      <c r="BX178" s="227"/>
      <c r="BY178" s="227"/>
      <c r="BZ178" s="227"/>
      <c r="CA178" s="227"/>
      <c r="CB178" s="227"/>
      <c r="CC178" s="227"/>
      <c r="CD178" s="227"/>
      <c r="CE178" s="227"/>
      <c r="CF178" s="227"/>
      <c r="CG178" s="227"/>
      <c r="CH178" s="227"/>
      <c r="CI178" s="227"/>
      <c r="CJ178" s="227"/>
      <c r="CK178" s="227"/>
      <c r="CL178" s="227"/>
      <c r="CM178" s="227"/>
      <c r="CN178" s="227"/>
      <c r="CO178" s="227"/>
      <c r="CP178" s="227"/>
      <c r="CQ178" s="227"/>
      <c r="CR178" s="227"/>
      <c r="CS178" s="227"/>
      <c r="CT178" s="227"/>
      <c r="CU178" s="227"/>
      <c r="CV178" s="227"/>
      <c r="CW178" s="227"/>
      <c r="CX178" s="227"/>
      <c r="CY178" s="227"/>
      <c r="CZ178" s="227"/>
      <c r="DA178" s="227"/>
      <c r="DB178" s="227"/>
      <c r="DC178" s="227"/>
      <c r="DD178" s="227"/>
      <c r="DE178" s="227"/>
      <c r="DF178" s="227"/>
      <c r="DG178" s="227"/>
      <c r="DH178" s="227"/>
      <c r="DI178" s="227"/>
      <c r="DJ178" s="227"/>
      <c r="DK178" s="227"/>
      <c r="DL178" s="227"/>
      <c r="DM178" s="227"/>
      <c r="DN178" s="227"/>
      <c r="DO178" s="227"/>
      <c r="DP178" s="227"/>
      <c r="DQ178" s="227"/>
      <c r="DR178" s="227"/>
      <c r="DS178" s="227"/>
      <c r="DT178" s="227"/>
      <c r="DU178" s="227"/>
      <c r="DV178" s="227"/>
      <c r="DW178" s="227"/>
      <c r="DX178" s="227"/>
      <c r="DY178" s="227"/>
      <c r="DZ178" s="227"/>
      <c r="EA178" s="227"/>
      <c r="EB178" s="227"/>
      <c r="EC178" s="227"/>
      <c r="ED178" s="227"/>
      <c r="EE178" s="227"/>
      <c r="EF178" s="227"/>
      <c r="EG178" s="227"/>
      <c r="EH178" s="227"/>
      <c r="EI178" s="227"/>
      <c r="EJ178" s="227"/>
      <c r="EK178" s="227"/>
      <c r="EL178" s="227"/>
      <c r="EM178" s="227"/>
      <c r="EN178" s="227"/>
      <c r="EO178" s="227"/>
      <c r="EP178" s="227"/>
      <c r="EQ178" s="227"/>
      <c r="ER178" s="227"/>
      <c r="ES178" s="227"/>
      <c r="ET178" s="227"/>
      <c r="EU178" s="227"/>
      <c r="EV178" s="227"/>
      <c r="EW178" s="227"/>
      <c r="EX178" s="227"/>
      <c r="EY178" s="227"/>
      <c r="EZ178" s="227"/>
      <c r="FA178" s="227"/>
      <c r="FB178" s="227"/>
      <c r="FC178" s="227"/>
      <c r="FD178" s="227"/>
      <c r="FE178" s="227"/>
      <c r="FF178" s="227"/>
      <c r="FG178" s="227"/>
      <c r="FH178" s="227"/>
      <c r="FI178" s="227"/>
      <c r="FJ178" s="227"/>
      <c r="FK178" s="227"/>
      <c r="FL178" s="227"/>
      <c r="FM178" s="227"/>
      <c r="FN178" s="227"/>
      <c r="FO178" s="227"/>
      <c r="FP178" s="227"/>
      <c r="FQ178" s="227"/>
      <c r="FR178" s="227"/>
      <c r="FS178" s="227"/>
      <c r="FT178" s="227"/>
      <c r="FU178" s="227"/>
      <c r="FV178" s="227"/>
      <c r="FW178" s="227"/>
      <c r="FX178" s="227"/>
      <c r="FY178" s="227"/>
      <c r="FZ178" s="227"/>
      <c r="GA178" s="227"/>
      <c r="GB178" s="227"/>
      <c r="GC178" s="227"/>
      <c r="GD178" s="227"/>
      <c r="GE178" s="227"/>
      <c r="GF178" s="227"/>
      <c r="GG178" s="227"/>
      <c r="GH178" s="227"/>
      <c r="GI178" s="227"/>
      <c r="GJ178" s="227"/>
      <c r="GK178" s="227"/>
      <c r="GL178" s="227"/>
      <c r="GM178" s="227"/>
      <c r="GN178" s="227"/>
      <c r="GO178" s="227"/>
      <c r="GP178" s="227"/>
      <c r="GQ178" s="227"/>
      <c r="GR178" s="227"/>
      <c r="GS178" s="227"/>
      <c r="GT178" s="227"/>
      <c r="GU178" s="227"/>
      <c r="GV178" s="227"/>
      <c r="GW178" s="227"/>
      <c r="GX178" s="227"/>
      <c r="GY178" s="227"/>
      <c r="GZ178" s="227"/>
      <c r="HA178" s="227"/>
      <c r="HB178" s="227"/>
      <c r="HC178" s="227"/>
      <c r="HD178" s="227"/>
      <c r="HE178" s="227"/>
      <c r="HF178" s="227"/>
      <c r="HG178" s="227"/>
      <c r="HH178" s="227"/>
      <c r="HI178" s="227"/>
      <c r="HJ178" s="227"/>
      <c r="HK178" s="227"/>
      <c r="HL178" s="227"/>
      <c r="HM178" s="227"/>
      <c r="HN178" s="227"/>
      <c r="HO178" s="227"/>
      <c r="HP178" s="227"/>
      <c r="HQ178" s="227"/>
      <c r="HR178" s="227"/>
      <c r="HS178" s="227"/>
      <c r="HT178" s="227"/>
      <c r="HU178" s="227"/>
      <c r="HV178" s="227"/>
      <c r="HW178" s="227"/>
      <c r="HX178" s="227"/>
      <c r="HY178" s="227"/>
      <c r="HZ178" s="227"/>
      <c r="IA178" s="227"/>
      <c r="IB178" s="227"/>
      <c r="IC178" s="227"/>
      <c r="ID178" s="227"/>
      <c r="IE178" s="227"/>
      <c r="IF178" s="227"/>
      <c r="IG178" s="227"/>
      <c r="IH178" s="227"/>
      <c r="II178" s="227"/>
      <c r="IJ178" s="227"/>
      <c r="IK178" s="227"/>
      <c r="IL178" s="227"/>
      <c r="IM178" s="227"/>
      <c r="IN178" s="227"/>
      <c r="IO178" s="227"/>
      <c r="IP178" s="227"/>
      <c r="IQ178" s="227"/>
      <c r="IR178" s="227"/>
      <c r="IS178" s="227"/>
      <c r="IT178" s="227"/>
      <c r="IU178" s="227"/>
      <c r="IV178" s="227"/>
      <c r="IW178" s="227"/>
      <c r="IX178" s="227"/>
      <c r="IY178" s="227"/>
      <c r="IZ178" s="227"/>
      <c r="JA178" s="227"/>
      <c r="JB178" s="227"/>
      <c r="JC178" s="227"/>
      <c r="JD178" s="227"/>
      <c r="JE178" s="227"/>
      <c r="JF178" s="227"/>
      <c r="JG178" s="227"/>
      <c r="JH178" s="227"/>
      <c r="JI178" s="227"/>
      <c r="JJ178" s="227"/>
      <c r="JK178" s="227"/>
      <c r="JL178" s="227"/>
      <c r="JM178" s="227"/>
      <c r="JN178" s="227"/>
      <c r="JO178" s="227"/>
      <c r="JP178" s="227"/>
      <c r="JQ178" s="227"/>
      <c r="JR178" s="227"/>
      <c r="JS178" s="227"/>
      <c r="JT178" s="227"/>
      <c r="JU178" s="227"/>
      <c r="JV178" s="227"/>
      <c r="JW178" s="227"/>
      <c r="JX178" s="227"/>
      <c r="JY178" s="227"/>
      <c r="JZ178" s="227"/>
      <c r="KA178" s="227"/>
      <c r="KB178" s="227"/>
      <c r="KC178" s="227"/>
      <c r="KD178" s="227"/>
      <c r="KE178" s="227"/>
      <c r="KF178" s="227"/>
      <c r="KG178" s="227"/>
      <c r="KH178" s="227"/>
      <c r="KI178" s="227"/>
      <c r="KJ178" s="227"/>
      <c r="KK178" s="227"/>
      <c r="KL178" s="227"/>
      <c r="KM178" s="227"/>
      <c r="KN178" s="227"/>
      <c r="KO178" s="227"/>
      <c r="KP178" s="227"/>
      <c r="KQ178" s="227"/>
      <c r="KR178" s="227"/>
      <c r="KS178" s="227"/>
      <c r="KT178" s="227"/>
      <c r="KU178" s="227"/>
      <c r="KV178" s="227"/>
      <c r="KW178" s="227"/>
      <c r="KX178" s="227"/>
      <c r="KY178" s="227"/>
      <c r="KZ178" s="227"/>
      <c r="LA178" s="227"/>
      <c r="LB178" s="227"/>
      <c r="LC178" s="227"/>
      <c r="LD178" s="227"/>
      <c r="LE178" s="227"/>
      <c r="LF178" s="227"/>
      <c r="LG178" s="227"/>
      <c r="LH178" s="227"/>
      <c r="LI178" s="227"/>
      <c r="LJ178" s="227"/>
      <c r="LK178" s="227"/>
      <c r="LL178" s="227"/>
      <c r="LM178" s="227"/>
      <c r="LN178" s="227"/>
      <c r="LO178" s="227"/>
      <c r="LP178" s="227"/>
      <c r="LQ178" s="227"/>
      <c r="LR178" s="227"/>
      <c r="LS178" s="227"/>
      <c r="LT178" s="227"/>
      <c r="LU178" s="227"/>
      <c r="LV178" s="227"/>
      <c r="LW178" s="227"/>
      <c r="LX178" s="227"/>
      <c r="LY178" s="227"/>
      <c r="LZ178" s="227"/>
      <c r="MA178" s="227"/>
      <c r="MB178" s="227"/>
      <c r="MC178" s="227"/>
      <c r="MD178" s="227"/>
      <c r="ME178" s="227"/>
      <c r="MF178" s="227"/>
      <c r="MG178" s="227"/>
      <c r="MH178" s="227"/>
      <c r="MI178" s="227"/>
      <c r="MJ178" s="227"/>
      <c r="MK178" s="227"/>
      <c r="ML178" s="227"/>
      <c r="MM178" s="227"/>
      <c r="MN178" s="227"/>
      <c r="MO178" s="227"/>
      <c r="MP178" s="227"/>
      <c r="MQ178" s="227"/>
      <c r="MR178" s="227"/>
      <c r="MS178" s="227"/>
      <c r="MT178" s="227"/>
      <c r="MU178" s="227"/>
      <c r="MV178" s="227"/>
      <c r="MW178" s="227"/>
      <c r="MX178" s="227"/>
      <c r="MY178" s="227"/>
      <c r="MZ178" s="227"/>
      <c r="NA178" s="227"/>
      <c r="NB178" s="227"/>
      <c r="NC178" s="227"/>
      <c r="ND178" s="227"/>
      <c r="NE178" s="227"/>
      <c r="NF178" s="227"/>
      <c r="NG178" s="227"/>
      <c r="NH178" s="227"/>
      <c r="NI178" s="227"/>
      <c r="NJ178" s="227"/>
      <c r="NK178" s="227"/>
      <c r="NL178" s="227"/>
      <c r="NM178" s="227"/>
      <c r="NN178" s="227"/>
      <c r="NO178" s="227"/>
      <c r="NP178" s="227"/>
      <c r="NQ178" s="227"/>
      <c r="NR178" s="227"/>
      <c r="NS178" s="227"/>
      <c r="NT178" s="227"/>
      <c r="NU178" s="227"/>
      <c r="NV178" s="227"/>
      <c r="NW178" s="227"/>
      <c r="NX178" s="227"/>
      <c r="NY178" s="227"/>
      <c r="NZ178" s="227"/>
      <c r="OA178" s="227"/>
      <c r="OB178" s="227"/>
      <c r="OC178" s="227"/>
      <c r="OD178" s="227"/>
      <c r="OE178" s="227"/>
      <c r="OF178" s="227"/>
      <c r="OG178" s="227"/>
      <c r="OH178" s="227"/>
      <c r="OI178" s="227"/>
      <c r="OJ178" s="227"/>
      <c r="OK178" s="227"/>
      <c r="OL178" s="227"/>
      <c r="OM178" s="227"/>
      <c r="ON178" s="227"/>
      <c r="OO178" s="227"/>
      <c r="OP178" s="227"/>
      <c r="OQ178" s="227"/>
      <c r="OR178" s="227"/>
      <c r="OS178" s="227"/>
      <c r="OT178" s="227"/>
      <c r="OU178" s="227"/>
      <c r="OV178" s="227"/>
      <c r="OW178" s="227"/>
      <c r="OX178" s="227"/>
      <c r="OY178" s="227"/>
      <c r="OZ178" s="227"/>
      <c r="PA178" s="227"/>
      <c r="PB178" s="227"/>
      <c r="PC178" s="227"/>
      <c r="PD178" s="227"/>
      <c r="PE178" s="227"/>
      <c r="PF178" s="227"/>
      <c r="PG178" s="227"/>
      <c r="PH178" s="227"/>
      <c r="PI178" s="227"/>
      <c r="PJ178" s="227"/>
      <c r="PK178" s="227"/>
      <c r="PL178" s="227"/>
      <c r="PM178" s="227"/>
      <c r="PN178" s="227"/>
      <c r="PO178" s="227"/>
      <c r="PP178" s="227"/>
      <c r="PQ178" s="227"/>
      <c r="PR178" s="227"/>
      <c r="PS178" s="227"/>
      <c r="PT178" s="227"/>
      <c r="PU178" s="227"/>
      <c r="PV178" s="227"/>
      <c r="PW178" s="227"/>
      <c r="PX178" s="227"/>
      <c r="PY178" s="227"/>
      <c r="PZ178" s="227"/>
      <c r="QA178" s="227"/>
      <c r="QB178" s="227"/>
      <c r="QC178" s="227"/>
      <c r="QD178" s="227"/>
      <c r="QE178" s="227"/>
      <c r="QF178" s="227"/>
      <c r="QG178" s="227"/>
      <c r="QH178" s="227"/>
      <c r="QI178" s="227"/>
      <c r="QJ178" s="227"/>
      <c r="QK178" s="227"/>
      <c r="QL178" s="227"/>
      <c r="QM178" s="227"/>
      <c r="QN178" s="227"/>
      <c r="QO178" s="227"/>
      <c r="QP178" s="227"/>
      <c r="QQ178" s="227"/>
      <c r="QR178" s="227"/>
      <c r="QS178" s="227"/>
      <c r="QT178" s="227"/>
      <c r="QU178" s="227"/>
      <c r="QV178" s="227"/>
      <c r="QW178" s="227"/>
      <c r="QX178" s="227"/>
      <c r="QY178" s="227"/>
      <c r="QZ178" s="227"/>
      <c r="RA178" s="227"/>
      <c r="RB178" s="227"/>
      <c r="RC178" s="227"/>
      <c r="RD178" s="227"/>
      <c r="RE178" s="227"/>
      <c r="RF178" s="227"/>
      <c r="RG178" s="227"/>
      <c r="RH178" s="227"/>
      <c r="RI178" s="227"/>
      <c r="RJ178" s="227"/>
      <c r="RK178" s="227"/>
      <c r="RL178" s="227"/>
      <c r="RM178" s="227"/>
      <c r="RN178" s="227"/>
      <c r="RO178" s="227"/>
      <c r="RP178" s="227"/>
      <c r="RQ178" s="227"/>
      <c r="RR178" s="227"/>
      <c r="RS178" s="227"/>
      <c r="RT178" s="227"/>
      <c r="RU178" s="227"/>
      <c r="RV178" s="227"/>
      <c r="RW178" s="227"/>
      <c r="RX178" s="227"/>
      <c r="RY178" s="227"/>
      <c r="RZ178" s="227"/>
      <c r="SA178" s="227"/>
      <c r="SB178" s="227"/>
      <c r="SC178" s="227"/>
      <c r="SD178" s="227"/>
      <c r="SE178" s="227"/>
      <c r="SF178" s="227"/>
      <c r="SG178" s="227"/>
      <c r="SH178" s="227"/>
      <c r="SI178" s="227"/>
      <c r="SJ178" s="227"/>
      <c r="SK178" s="227"/>
      <c r="SL178" s="227"/>
      <c r="SM178" s="227"/>
      <c r="SN178" s="227"/>
      <c r="SO178" s="227"/>
      <c r="SP178" s="227"/>
      <c r="SQ178" s="227"/>
      <c r="SR178" s="227"/>
      <c r="SS178" s="227"/>
      <c r="ST178" s="227"/>
      <c r="SU178" s="227"/>
      <c r="SV178" s="227"/>
      <c r="SW178" s="227"/>
      <c r="SX178" s="227"/>
      <c r="SY178" s="227"/>
      <c r="SZ178" s="227"/>
      <c r="TA178" s="227"/>
      <c r="TB178" s="227"/>
      <c r="TC178" s="227"/>
      <c r="TD178" s="227"/>
      <c r="TE178" s="227"/>
      <c r="TF178" s="227"/>
      <c r="TG178" s="227"/>
      <c r="TH178" s="227"/>
      <c r="TI178" s="227"/>
      <c r="TJ178" s="227"/>
      <c r="TK178" s="227"/>
      <c r="TL178" s="227"/>
      <c r="TM178" s="227"/>
      <c r="TN178" s="227"/>
      <c r="TO178" s="227"/>
      <c r="TP178" s="227"/>
      <c r="TQ178" s="227"/>
      <c r="TR178" s="227"/>
      <c r="TS178" s="227"/>
      <c r="TT178" s="227"/>
      <c r="TU178" s="227"/>
      <c r="TV178" s="227"/>
      <c r="TW178" s="227"/>
      <c r="TX178" s="227"/>
      <c r="TY178" s="227"/>
      <c r="TZ178" s="227"/>
      <c r="UA178" s="227"/>
      <c r="UB178" s="227"/>
      <c r="UC178" s="227"/>
      <c r="UD178" s="227"/>
      <c r="UE178" s="227"/>
      <c r="UF178" s="227"/>
      <c r="UG178" s="227"/>
      <c r="UH178" s="227"/>
      <c r="UI178" s="227"/>
      <c r="UJ178" s="227"/>
      <c r="UK178" s="227"/>
      <c r="UL178" s="227"/>
      <c r="UM178" s="227"/>
      <c r="UN178" s="227"/>
      <c r="UO178" s="227"/>
      <c r="UP178" s="227"/>
      <c r="UQ178" s="227"/>
      <c r="UR178" s="227"/>
      <c r="US178" s="227"/>
      <c r="UT178" s="227"/>
      <c r="UU178" s="227"/>
      <c r="UV178" s="227"/>
      <c r="UW178" s="227"/>
      <c r="UX178" s="227"/>
      <c r="UY178" s="227"/>
      <c r="UZ178" s="227"/>
      <c r="VA178" s="227"/>
      <c r="VB178" s="227"/>
      <c r="VC178" s="227"/>
      <c r="VD178" s="227"/>
      <c r="VE178" s="227"/>
      <c r="VF178" s="227"/>
      <c r="VG178" s="227"/>
      <c r="VH178" s="227"/>
      <c r="VI178" s="227"/>
      <c r="VJ178" s="227"/>
      <c r="VK178" s="227"/>
      <c r="VL178" s="227"/>
      <c r="VM178" s="227"/>
      <c r="VN178" s="227"/>
      <c r="VO178" s="227"/>
      <c r="VP178" s="227"/>
      <c r="VQ178" s="227"/>
      <c r="VR178" s="227"/>
      <c r="VS178" s="227"/>
      <c r="VT178" s="227"/>
      <c r="VU178" s="227"/>
      <c r="VV178" s="227"/>
      <c r="VW178" s="227"/>
      <c r="VX178" s="227"/>
      <c r="VY178" s="227"/>
      <c r="VZ178" s="227"/>
      <c r="WA178" s="227"/>
      <c r="WB178" s="227"/>
      <c r="WC178" s="227"/>
      <c r="WD178" s="227"/>
      <c r="WE178" s="227"/>
      <c r="WF178" s="227"/>
      <c r="WG178" s="227"/>
      <c r="WH178" s="227"/>
      <c r="WI178" s="227"/>
      <c r="WJ178" s="227"/>
      <c r="WK178" s="227"/>
      <c r="WL178" s="227"/>
      <c r="WM178" s="227"/>
      <c r="WN178" s="227"/>
      <c r="WO178" s="227"/>
      <c r="WP178" s="227"/>
      <c r="WQ178" s="227"/>
      <c r="WR178" s="227"/>
      <c r="WS178" s="227"/>
      <c r="WT178" s="227"/>
      <c r="WU178" s="227"/>
      <c r="WV178" s="227"/>
      <c r="WW178" s="227"/>
      <c r="WX178" s="227"/>
      <c r="WY178" s="227"/>
      <c r="WZ178" s="227"/>
      <c r="XA178" s="227"/>
      <c r="XB178" s="227"/>
      <c r="XC178" s="227"/>
      <c r="XD178" s="227"/>
      <c r="XE178" s="227"/>
      <c r="XF178" s="227"/>
      <c r="XG178" s="227"/>
      <c r="XH178" s="227"/>
      <c r="XI178" s="227"/>
      <c r="XJ178" s="227"/>
      <c r="XK178" s="227"/>
      <c r="XL178" s="227"/>
      <c r="XM178" s="227"/>
      <c r="XN178" s="227"/>
      <c r="XO178" s="227"/>
      <c r="XP178" s="227"/>
      <c r="XQ178" s="227"/>
      <c r="XR178" s="227"/>
      <c r="XS178" s="227"/>
      <c r="XT178" s="227"/>
      <c r="XU178" s="227"/>
      <c r="XV178" s="227"/>
      <c r="XW178" s="227"/>
      <c r="XX178" s="227"/>
      <c r="XY178" s="227"/>
      <c r="XZ178" s="227"/>
      <c r="YA178" s="227"/>
      <c r="YB178" s="227"/>
      <c r="YC178" s="227"/>
      <c r="YD178" s="227"/>
      <c r="YE178" s="227"/>
      <c r="YF178" s="227"/>
      <c r="YG178" s="227"/>
      <c r="YH178" s="227"/>
      <c r="YI178" s="227"/>
      <c r="YJ178" s="227"/>
      <c r="YK178" s="227"/>
      <c r="YL178" s="227"/>
      <c r="YM178" s="227"/>
      <c r="YN178" s="227"/>
      <c r="YO178" s="227"/>
      <c r="YP178" s="227"/>
      <c r="YQ178" s="227"/>
      <c r="YR178" s="227"/>
      <c r="YS178" s="227"/>
      <c r="YT178" s="227"/>
      <c r="YU178" s="227"/>
      <c r="YV178" s="227"/>
      <c r="YW178" s="227"/>
      <c r="YX178" s="227"/>
      <c r="YY178" s="227"/>
      <c r="YZ178" s="227"/>
      <c r="ZA178" s="227"/>
      <c r="ZB178" s="227"/>
      <c r="ZC178" s="227"/>
      <c r="ZD178" s="227"/>
      <c r="ZE178" s="227"/>
      <c r="ZF178" s="227"/>
      <c r="ZG178" s="227"/>
      <c r="ZH178" s="227"/>
      <c r="ZI178" s="227"/>
      <c r="ZJ178" s="227"/>
      <c r="ZK178" s="227"/>
      <c r="ZL178" s="227"/>
      <c r="ZM178" s="227"/>
      <c r="ZN178" s="227"/>
      <c r="ZO178" s="227"/>
      <c r="ZP178" s="227"/>
      <c r="ZQ178" s="227"/>
      <c r="ZR178" s="227"/>
      <c r="ZS178" s="227"/>
      <c r="ZT178" s="227"/>
      <c r="ZU178" s="227"/>
      <c r="ZV178" s="227"/>
      <c r="ZW178" s="227"/>
      <c r="ZX178" s="227"/>
      <c r="ZY178" s="227"/>
      <c r="ZZ178" s="227"/>
      <c r="AAA178" s="227"/>
      <c r="AAB178" s="227"/>
      <c r="AAC178" s="227"/>
      <c r="AAD178" s="227"/>
      <c r="AAE178" s="227"/>
      <c r="AAF178" s="227"/>
      <c r="AAG178" s="227"/>
      <c r="AAH178" s="227"/>
      <c r="AAI178" s="227"/>
      <c r="AAJ178" s="227"/>
      <c r="AAK178" s="227"/>
      <c r="AAL178" s="227"/>
      <c r="AAM178" s="227"/>
      <c r="AAN178" s="227"/>
      <c r="AAO178" s="227"/>
      <c r="AAP178" s="227"/>
      <c r="AAQ178" s="227"/>
      <c r="AAR178" s="227"/>
      <c r="AAS178" s="227"/>
      <c r="AAT178" s="227"/>
      <c r="AAU178" s="227"/>
      <c r="AAV178" s="227"/>
      <c r="AAW178" s="227"/>
      <c r="AAX178" s="227"/>
      <c r="AAY178" s="227"/>
      <c r="AAZ178" s="227"/>
      <c r="ABA178" s="227"/>
      <c r="ABB178" s="227"/>
      <c r="ABC178" s="227"/>
      <c r="ABD178" s="227"/>
      <c r="ABE178" s="227"/>
      <c r="ABF178" s="227"/>
      <c r="ABG178" s="227"/>
      <c r="ABH178" s="227"/>
      <c r="ABI178" s="227"/>
      <c r="ABJ178" s="227"/>
      <c r="ABK178" s="227"/>
      <c r="ABL178" s="227"/>
      <c r="ABM178" s="227"/>
      <c r="ABN178" s="227"/>
      <c r="ABO178" s="227"/>
      <c r="ABP178" s="227"/>
      <c r="ABQ178" s="227"/>
      <c r="ABR178" s="227"/>
      <c r="ABS178" s="227"/>
      <c r="ABT178" s="227"/>
      <c r="ABU178" s="227"/>
      <c r="ABV178" s="227"/>
      <c r="ABW178" s="227"/>
      <c r="ABX178" s="227"/>
      <c r="ABY178" s="227"/>
      <c r="ABZ178" s="227"/>
      <c r="ACA178" s="227"/>
      <c r="ACB178" s="227"/>
      <c r="ACC178" s="227"/>
      <c r="ACD178" s="227"/>
      <c r="ACE178" s="227"/>
      <c r="ACF178" s="227"/>
      <c r="ACG178" s="227"/>
      <c r="ACH178" s="227"/>
      <c r="ACI178" s="227"/>
      <c r="ACJ178" s="227"/>
      <c r="ACK178" s="227"/>
      <c r="ACL178" s="227"/>
      <c r="ACM178" s="227"/>
      <c r="ACN178" s="227"/>
      <c r="ACO178" s="227"/>
      <c r="ACP178" s="227"/>
      <c r="ACQ178" s="227"/>
      <c r="ACR178" s="227"/>
      <c r="ACS178" s="227"/>
      <c r="ACT178" s="227"/>
      <c r="ACU178" s="227"/>
      <c r="ACV178" s="227"/>
      <c r="ACW178" s="227"/>
      <c r="ACX178" s="227"/>
      <c r="ACY178" s="227"/>
      <c r="ACZ178" s="227"/>
      <c r="ADA178" s="227"/>
      <c r="ADB178" s="227"/>
      <c r="ADC178" s="227"/>
      <c r="ADD178" s="227"/>
      <c r="ADE178" s="227"/>
      <c r="ADF178" s="227"/>
      <c r="ADG178" s="227"/>
      <c r="ADH178" s="227"/>
      <c r="ADI178" s="227"/>
      <c r="ADJ178" s="227"/>
      <c r="ADK178" s="227"/>
      <c r="ADL178" s="227"/>
      <c r="ADM178" s="227"/>
      <c r="ADN178" s="227"/>
      <c r="ADO178" s="227"/>
      <c r="ADP178" s="227"/>
      <c r="ADQ178" s="227"/>
      <c r="ADR178" s="227"/>
      <c r="ADS178" s="227"/>
      <c r="ADT178" s="227"/>
      <c r="ADU178" s="227"/>
      <c r="ADV178" s="227"/>
      <c r="ADW178" s="227"/>
      <c r="ADX178" s="227"/>
      <c r="ADY178" s="227"/>
      <c r="ADZ178" s="227"/>
      <c r="AEA178" s="227"/>
      <c r="AEB178" s="227"/>
      <c r="AEC178" s="227"/>
      <c r="AED178" s="227"/>
      <c r="AEE178" s="227"/>
      <c r="AEF178" s="227"/>
      <c r="AEG178" s="227"/>
      <c r="AEH178" s="227"/>
      <c r="AEI178" s="227"/>
      <c r="AEJ178" s="227"/>
      <c r="AEK178" s="227"/>
      <c r="AEL178" s="227"/>
      <c r="AEM178" s="227"/>
      <c r="AEN178" s="227"/>
      <c r="AEO178" s="227"/>
      <c r="AEP178" s="227"/>
      <c r="AEQ178" s="227"/>
      <c r="AER178" s="227"/>
      <c r="AES178" s="227"/>
      <c r="AET178" s="227"/>
      <c r="AEU178" s="227"/>
      <c r="AEV178" s="227"/>
      <c r="AEW178" s="227"/>
      <c r="AEX178" s="227"/>
      <c r="AEY178" s="227"/>
      <c r="AEZ178" s="227"/>
      <c r="AFA178" s="227"/>
      <c r="AFB178" s="227"/>
      <c r="AFC178" s="227"/>
      <c r="AFD178" s="227"/>
      <c r="AFE178" s="227"/>
      <c r="AFF178" s="227"/>
      <c r="AFG178" s="227"/>
      <c r="AFH178" s="227"/>
      <c r="AFI178" s="227"/>
      <c r="AFJ178" s="227"/>
      <c r="AFK178" s="227"/>
      <c r="AFL178" s="227"/>
      <c r="AFM178" s="227"/>
      <c r="AFN178" s="227"/>
      <c r="AFO178" s="227"/>
      <c r="AFP178" s="227"/>
      <c r="AFQ178" s="227"/>
      <c r="AFR178" s="227"/>
      <c r="AFS178" s="227"/>
      <c r="AFT178" s="227"/>
      <c r="AFU178" s="227"/>
      <c r="AFV178" s="227"/>
      <c r="AFW178" s="227"/>
      <c r="AFX178" s="227"/>
      <c r="AFY178" s="227"/>
      <c r="AFZ178" s="227"/>
      <c r="AGA178" s="227"/>
      <c r="AGB178" s="227"/>
      <c r="AGC178" s="227"/>
      <c r="AGD178" s="227"/>
      <c r="AGE178" s="227"/>
      <c r="AGF178" s="227"/>
      <c r="AGG178" s="227"/>
      <c r="AGH178" s="227"/>
      <c r="AGI178" s="227"/>
      <c r="AGJ178" s="227"/>
      <c r="AGK178" s="227"/>
      <c r="AGL178" s="227"/>
      <c r="AGM178" s="227"/>
      <c r="AGN178" s="227"/>
      <c r="AGO178" s="227"/>
      <c r="AGP178" s="227"/>
      <c r="AGQ178" s="227"/>
      <c r="AGR178" s="227"/>
      <c r="AGS178" s="227"/>
      <c r="AGT178" s="227"/>
      <c r="AGU178" s="227"/>
      <c r="AGV178" s="227"/>
      <c r="AGW178" s="227"/>
      <c r="AGX178" s="227"/>
      <c r="AGY178" s="227"/>
      <c r="AGZ178" s="227"/>
      <c r="AHA178" s="227"/>
      <c r="AHB178" s="227"/>
      <c r="AHC178" s="227"/>
      <c r="AHD178" s="227"/>
      <c r="AHE178" s="227"/>
      <c r="AHF178" s="227"/>
      <c r="AHG178" s="227"/>
      <c r="AHH178" s="227"/>
      <c r="AHI178" s="227"/>
      <c r="AHJ178" s="227"/>
      <c r="AHK178" s="227"/>
      <c r="AHL178" s="227"/>
      <c r="AHM178" s="227"/>
      <c r="AHN178" s="227"/>
      <c r="AHO178" s="227"/>
      <c r="AHP178" s="227"/>
      <c r="AHQ178" s="227"/>
      <c r="AHR178" s="227"/>
      <c r="AHS178" s="227"/>
      <c r="AHT178" s="227"/>
      <c r="AHU178" s="227"/>
      <c r="AHV178" s="227"/>
      <c r="AHW178" s="227"/>
      <c r="AHX178" s="227"/>
      <c r="AHY178" s="227"/>
      <c r="AHZ178" s="227"/>
      <c r="AIA178" s="227"/>
      <c r="AIB178" s="227"/>
      <c r="AIC178" s="227"/>
      <c r="AID178" s="227"/>
      <c r="AIE178" s="227"/>
      <c r="AIF178" s="227"/>
      <c r="AIG178" s="227"/>
      <c r="AIH178" s="227"/>
      <c r="AII178" s="227"/>
      <c r="AIJ178" s="227"/>
      <c r="AIK178" s="227"/>
      <c r="AIL178" s="227"/>
      <c r="AIM178" s="227"/>
      <c r="AIN178" s="227"/>
      <c r="AIO178" s="227"/>
      <c r="AIP178" s="227"/>
      <c r="AIQ178" s="227"/>
      <c r="AIR178" s="227"/>
      <c r="AIS178" s="227"/>
      <c r="AIT178" s="227"/>
      <c r="AIU178" s="227"/>
      <c r="AIV178" s="227"/>
      <c r="AIW178" s="227"/>
      <c r="AIX178" s="227"/>
      <c r="AIY178" s="227"/>
      <c r="AIZ178" s="227"/>
      <c r="AJA178" s="227"/>
      <c r="AJB178" s="227"/>
      <c r="AJC178" s="227"/>
      <c r="AJD178" s="227"/>
      <c r="AJE178" s="227"/>
      <c r="AJF178" s="227"/>
      <c r="AJG178" s="227"/>
      <c r="AJH178" s="227"/>
      <c r="AJI178" s="227"/>
      <c r="AJJ178" s="227"/>
      <c r="AJK178" s="227"/>
      <c r="AJL178" s="227"/>
      <c r="AJM178" s="227"/>
      <c r="AJN178" s="227"/>
      <c r="AJO178" s="227"/>
      <c r="AJP178" s="227"/>
      <c r="AJQ178" s="227"/>
      <c r="AJR178" s="227"/>
      <c r="AJS178" s="227"/>
      <c r="AJT178" s="227"/>
      <c r="AJU178" s="227"/>
      <c r="AJV178" s="227"/>
      <c r="AJW178" s="227"/>
      <c r="AJX178" s="227"/>
      <c r="AJY178" s="227"/>
      <c r="AJZ178" s="227"/>
      <c r="AKA178" s="227"/>
      <c r="AKB178" s="227"/>
      <c r="AKC178" s="227"/>
      <c r="AKD178" s="227"/>
      <c r="AKE178" s="227"/>
      <c r="AKF178" s="227"/>
      <c r="AKG178" s="227"/>
      <c r="AKH178" s="227"/>
      <c r="AKI178" s="227"/>
      <c r="AKJ178" s="227"/>
      <c r="AKK178" s="227"/>
      <c r="AKL178" s="227"/>
      <c r="AKM178" s="227"/>
      <c r="AKN178" s="227"/>
      <c r="AKO178" s="227"/>
      <c r="AKP178" s="227"/>
      <c r="AKQ178" s="227"/>
      <c r="AKR178" s="227"/>
      <c r="AKS178" s="227"/>
      <c r="AKT178" s="227"/>
      <c r="AKU178" s="227"/>
      <c r="AKV178" s="227"/>
      <c r="AKW178" s="227"/>
      <c r="AKX178" s="227"/>
      <c r="AKY178" s="227"/>
      <c r="AKZ178" s="227"/>
      <c r="ALA178" s="227"/>
      <c r="ALB178" s="227"/>
      <c r="ALC178" s="227"/>
      <c r="ALD178" s="227"/>
      <c r="ALE178" s="227"/>
      <c r="ALF178" s="227"/>
      <c r="ALG178" s="227"/>
      <c r="ALH178" s="227"/>
      <c r="ALI178" s="227"/>
      <c r="ALJ178" s="227"/>
      <c r="ALK178" s="227"/>
      <c r="ALL178" s="227"/>
      <c r="ALM178" s="227"/>
      <c r="ALN178" s="227"/>
      <c r="ALO178" s="227"/>
      <c r="ALP178" s="227"/>
      <c r="ALQ178" s="227"/>
      <c r="ALR178" s="227"/>
      <c r="ALS178" s="227"/>
      <c r="ALT178" s="227"/>
      <c r="ALU178" s="227"/>
      <c r="ALV178" s="227"/>
      <c r="ALW178" s="227"/>
      <c r="ALX178" s="227"/>
      <c r="ALY178" s="227"/>
      <c r="ALZ178" s="227"/>
      <c r="AMA178" s="227"/>
      <c r="AMB178" s="227"/>
      <c r="AMC178" s="227"/>
      <c r="AMD178" s="227"/>
      <c r="AME178" s="227"/>
      <c r="AMF178" s="227"/>
      <c r="AMG178" s="227"/>
      <c r="AMH178" s="227"/>
      <c r="AMI178" s="227"/>
      <c r="AMJ178" s="227"/>
      <c r="AMK178" s="227"/>
      <c r="AML178" s="227"/>
      <c r="AMM178" s="227"/>
      <c r="AMN178" s="227"/>
      <c r="AMO178" s="227"/>
      <c r="AMP178" s="227"/>
      <c r="AMQ178" s="227"/>
      <c r="AMR178" s="227"/>
      <c r="AMS178" s="227"/>
      <c r="AMT178" s="227"/>
      <c r="AMU178" s="227"/>
      <c r="AMV178" s="227"/>
      <c r="AMW178" s="227"/>
      <c r="AMX178" s="227"/>
      <c r="AMY178" s="227"/>
      <c r="AMZ178" s="227"/>
      <c r="ANA178" s="227"/>
      <c r="ANB178" s="227"/>
      <c r="ANC178" s="227"/>
      <c r="AND178" s="227"/>
      <c r="ANE178" s="227"/>
      <c r="ANF178" s="227"/>
      <c r="ANG178" s="227"/>
      <c r="ANH178" s="227"/>
      <c r="ANI178" s="227"/>
      <c r="ANJ178" s="227"/>
      <c r="ANK178" s="227"/>
      <c r="ANL178" s="227"/>
      <c r="ANM178" s="227"/>
      <c r="ANN178" s="227"/>
      <c r="ANO178" s="227"/>
      <c r="ANP178" s="227"/>
      <c r="ANQ178" s="227"/>
      <c r="ANR178" s="227"/>
      <c r="ANS178" s="227"/>
      <c r="ANT178" s="227"/>
      <c r="ANU178" s="227"/>
      <c r="ANV178" s="227"/>
      <c r="ANW178" s="227"/>
      <c r="ANX178" s="227"/>
      <c r="ANY178" s="227"/>
      <c r="ANZ178" s="227"/>
      <c r="AOA178" s="227"/>
      <c r="AOB178" s="227"/>
      <c r="AOC178" s="227"/>
      <c r="AOD178" s="227"/>
      <c r="AOE178" s="227"/>
      <c r="AOF178" s="227"/>
      <c r="AOG178" s="227"/>
      <c r="AOH178" s="227"/>
      <c r="AOI178" s="227"/>
      <c r="AOJ178" s="227"/>
      <c r="AOK178" s="227"/>
      <c r="AOL178" s="227"/>
      <c r="AOM178" s="227"/>
      <c r="AON178" s="227"/>
      <c r="AOO178" s="227"/>
      <c r="AOP178" s="227"/>
      <c r="AOQ178" s="227"/>
      <c r="AOR178" s="227"/>
      <c r="AOS178" s="227"/>
      <c r="AOT178" s="227"/>
      <c r="AOU178" s="227"/>
      <c r="AOV178" s="227"/>
      <c r="AOW178" s="227"/>
      <c r="AOX178" s="227"/>
      <c r="AOY178" s="227"/>
      <c r="AOZ178" s="227"/>
      <c r="APA178" s="227"/>
      <c r="APB178" s="227"/>
      <c r="APC178" s="227"/>
      <c r="APD178" s="227"/>
      <c r="APE178" s="227"/>
      <c r="APF178" s="227"/>
      <c r="APG178" s="227"/>
      <c r="APH178" s="227"/>
      <c r="API178" s="227"/>
      <c r="APJ178" s="227"/>
      <c r="APK178" s="227"/>
      <c r="APL178" s="227"/>
      <c r="APM178" s="227"/>
      <c r="APN178" s="227"/>
      <c r="APO178" s="227"/>
      <c r="APP178" s="227"/>
      <c r="APQ178" s="227"/>
      <c r="APR178" s="227"/>
      <c r="APS178" s="227"/>
      <c r="APT178" s="227"/>
      <c r="APU178" s="227"/>
      <c r="APV178" s="227"/>
      <c r="APW178" s="227"/>
      <c r="APX178" s="227"/>
      <c r="APY178" s="227"/>
      <c r="APZ178" s="227"/>
      <c r="AQA178" s="227"/>
      <c r="AQB178" s="227"/>
      <c r="AQC178" s="227"/>
      <c r="AQD178" s="227"/>
      <c r="AQE178" s="227"/>
      <c r="AQF178" s="227"/>
      <c r="AQG178" s="227"/>
      <c r="AQH178" s="227"/>
      <c r="AQI178" s="227"/>
      <c r="AQJ178" s="227"/>
      <c r="AQK178" s="227"/>
      <c r="AQL178" s="227"/>
      <c r="AQM178" s="227"/>
      <c r="AQN178" s="227"/>
      <c r="AQO178" s="227"/>
      <c r="AQP178" s="227"/>
      <c r="AQQ178" s="227"/>
      <c r="AQR178" s="227"/>
      <c r="AQS178" s="227"/>
      <c r="AQT178" s="227"/>
      <c r="AQU178" s="227"/>
      <c r="AQV178" s="227"/>
      <c r="AQW178" s="227"/>
      <c r="AQX178" s="227"/>
      <c r="AQY178" s="227"/>
      <c r="AQZ178" s="227"/>
      <c r="ARA178" s="227"/>
      <c r="ARB178" s="227"/>
      <c r="ARC178" s="227"/>
      <c r="ARD178" s="227"/>
      <c r="ARE178" s="227"/>
      <c r="ARF178" s="227"/>
      <c r="ARG178" s="227"/>
      <c r="ARH178" s="227"/>
      <c r="ARI178" s="227"/>
      <c r="ARJ178" s="227"/>
      <c r="ARK178" s="227"/>
      <c r="ARL178" s="227"/>
      <c r="ARM178" s="227"/>
      <c r="ARN178" s="227"/>
      <c r="ARO178" s="227"/>
      <c r="ARP178" s="227"/>
      <c r="ARQ178" s="227"/>
      <c r="ARR178" s="227"/>
      <c r="ARS178" s="227"/>
      <c r="ART178" s="227"/>
      <c r="ARU178" s="227"/>
      <c r="ARV178" s="227"/>
      <c r="ARW178" s="227"/>
      <c r="ARX178" s="227"/>
      <c r="ARY178" s="227"/>
      <c r="ARZ178" s="227"/>
      <c r="ASA178" s="227"/>
      <c r="ASB178" s="227"/>
      <c r="ASC178" s="227"/>
      <c r="ASD178" s="227"/>
      <c r="ASE178" s="227"/>
      <c r="ASF178" s="227"/>
      <c r="ASG178" s="227"/>
      <c r="ASH178" s="227"/>
      <c r="ASI178" s="227"/>
      <c r="ASJ178" s="227"/>
      <c r="ASK178" s="227"/>
      <c r="ASL178" s="227"/>
      <c r="ASM178" s="227"/>
      <c r="ASN178" s="227"/>
      <c r="ASO178" s="227"/>
      <c r="ASP178" s="227"/>
      <c r="ASQ178" s="227"/>
      <c r="ASR178" s="227"/>
      <c r="ASS178" s="227"/>
      <c r="AST178" s="227"/>
      <c r="ASU178" s="227"/>
      <c r="ASV178" s="227"/>
      <c r="ASW178" s="227"/>
      <c r="ASX178" s="227"/>
      <c r="ASY178" s="227"/>
      <c r="ASZ178" s="227"/>
      <c r="ATA178" s="227"/>
      <c r="ATB178" s="227"/>
      <c r="ATC178" s="227"/>
      <c r="ATD178" s="227"/>
      <c r="ATE178" s="227"/>
      <c r="ATF178" s="227"/>
      <c r="ATG178" s="227"/>
      <c r="ATH178" s="227"/>
      <c r="ATI178" s="227"/>
      <c r="ATJ178" s="227"/>
      <c r="ATK178" s="227"/>
      <c r="ATL178" s="227"/>
      <c r="ATM178" s="227"/>
      <c r="ATN178" s="227"/>
      <c r="ATO178" s="227"/>
      <c r="ATP178" s="227"/>
      <c r="ATQ178" s="227"/>
      <c r="ATR178" s="227"/>
      <c r="ATS178" s="227"/>
      <c r="ATT178" s="227"/>
      <c r="ATU178" s="227"/>
      <c r="ATV178" s="227"/>
      <c r="ATW178" s="227"/>
      <c r="ATX178" s="227"/>
      <c r="ATY178" s="227"/>
      <c r="ATZ178" s="227"/>
      <c r="AUA178" s="227"/>
      <c r="AUB178" s="227"/>
      <c r="AUC178" s="227"/>
      <c r="AUD178" s="227"/>
      <c r="AUE178" s="227"/>
      <c r="AUF178" s="227"/>
      <c r="AUG178" s="227"/>
      <c r="AUH178" s="227"/>
      <c r="AUI178" s="227"/>
      <c r="AUJ178" s="227"/>
      <c r="AUK178" s="227"/>
      <c r="AUL178" s="227"/>
      <c r="AUM178" s="227"/>
      <c r="AUN178" s="227"/>
      <c r="AUO178" s="227"/>
      <c r="AUP178" s="227"/>
      <c r="AUQ178" s="227"/>
      <c r="AUR178" s="227"/>
      <c r="AUS178" s="227"/>
      <c r="AUT178" s="227"/>
      <c r="AUU178" s="227"/>
      <c r="AUV178" s="227"/>
      <c r="AUW178" s="227"/>
      <c r="AUX178" s="227"/>
      <c r="AUY178" s="227"/>
      <c r="AUZ178" s="227"/>
      <c r="AVA178" s="227"/>
      <c r="AVB178" s="227"/>
      <c r="AVC178" s="227"/>
      <c r="AVD178" s="227"/>
      <c r="AVE178" s="227"/>
      <c r="AVF178" s="227"/>
      <c r="AVG178" s="227"/>
      <c r="AVH178" s="227"/>
      <c r="AVI178" s="227"/>
      <c r="AVJ178" s="227"/>
      <c r="AVK178" s="227"/>
      <c r="AVL178" s="227"/>
      <c r="AVM178" s="227"/>
      <c r="AVN178" s="227"/>
      <c r="AVO178" s="227"/>
      <c r="AVP178" s="227"/>
      <c r="AVQ178" s="227"/>
      <c r="AVR178" s="227"/>
      <c r="AVS178" s="227"/>
      <c r="AVT178" s="227"/>
      <c r="AVU178" s="227"/>
      <c r="AVV178" s="227"/>
      <c r="AVW178" s="227"/>
      <c r="AVX178" s="227"/>
      <c r="AVY178" s="227"/>
      <c r="AVZ178" s="227"/>
      <c r="AWA178" s="227"/>
      <c r="AWB178" s="227"/>
      <c r="AWC178" s="227"/>
      <c r="AWD178" s="227"/>
      <c r="AWE178" s="227"/>
      <c r="AWF178" s="227"/>
      <c r="AWG178" s="227"/>
      <c r="AWH178" s="227"/>
      <c r="AWI178" s="227"/>
      <c r="AWJ178" s="227"/>
      <c r="AWK178" s="227"/>
      <c r="AWL178" s="227"/>
      <c r="AWM178" s="227"/>
      <c r="AWN178" s="227"/>
      <c r="AWO178" s="227"/>
      <c r="AWP178" s="227"/>
      <c r="AWQ178" s="227"/>
      <c r="AWR178" s="227"/>
      <c r="AWS178" s="227"/>
      <c r="AWT178" s="227"/>
      <c r="AWU178" s="227"/>
      <c r="AWV178" s="227"/>
      <c r="AWW178" s="227"/>
      <c r="AWX178" s="227"/>
      <c r="AWY178" s="227"/>
      <c r="AWZ178" s="227"/>
      <c r="AXA178" s="227"/>
      <c r="AXB178" s="227"/>
      <c r="AXC178" s="227"/>
      <c r="AXD178" s="227"/>
      <c r="AXE178" s="227"/>
      <c r="AXF178" s="227"/>
      <c r="AXG178" s="227"/>
      <c r="AXH178" s="227"/>
      <c r="AXI178" s="227"/>
      <c r="AXJ178" s="227"/>
      <c r="AXK178" s="227"/>
      <c r="AXL178" s="227"/>
      <c r="AXM178" s="227"/>
      <c r="AXN178" s="227"/>
      <c r="AXO178" s="227"/>
      <c r="AXP178" s="227"/>
      <c r="AXQ178" s="227"/>
      <c r="AXR178" s="227"/>
      <c r="AXS178" s="227"/>
      <c r="AXT178" s="227"/>
      <c r="AXU178" s="227"/>
      <c r="AXV178" s="227"/>
      <c r="AXW178" s="227"/>
      <c r="AXX178" s="227"/>
      <c r="AXY178" s="227"/>
      <c r="AXZ178" s="227"/>
      <c r="AYA178" s="227"/>
      <c r="AYB178" s="227"/>
      <c r="AYC178" s="227"/>
      <c r="AYD178" s="227"/>
      <c r="AYE178" s="227"/>
      <c r="AYF178" s="227"/>
      <c r="AYG178" s="227"/>
      <c r="AYH178" s="227"/>
      <c r="AYI178" s="227"/>
      <c r="AYJ178" s="227"/>
      <c r="AYK178" s="227"/>
      <c r="AYL178" s="227"/>
      <c r="AYM178" s="227"/>
      <c r="AYN178" s="227"/>
      <c r="AYO178" s="227"/>
      <c r="AYP178" s="227"/>
      <c r="AYQ178" s="227"/>
      <c r="AYR178" s="227"/>
      <c r="AYS178" s="227"/>
      <c r="AYT178" s="227"/>
      <c r="AYU178" s="227"/>
      <c r="AYV178" s="227"/>
      <c r="AYW178" s="227"/>
      <c r="AYX178" s="227"/>
      <c r="AYY178" s="227"/>
      <c r="AYZ178" s="227"/>
      <c r="AZA178" s="227"/>
      <c r="AZB178" s="227"/>
      <c r="AZC178" s="227"/>
      <c r="AZD178" s="227"/>
      <c r="AZE178" s="227"/>
      <c r="AZF178" s="227"/>
      <c r="AZG178" s="227"/>
      <c r="AZH178" s="227"/>
      <c r="AZI178" s="227"/>
      <c r="AZJ178" s="227"/>
      <c r="AZK178" s="227"/>
      <c r="AZL178" s="227"/>
      <c r="AZM178" s="227"/>
      <c r="AZN178" s="227"/>
      <c r="AZO178" s="227"/>
      <c r="AZP178" s="227"/>
      <c r="AZQ178" s="227"/>
      <c r="AZR178" s="227"/>
      <c r="AZS178" s="227"/>
      <c r="AZT178" s="227"/>
      <c r="AZU178" s="227"/>
      <c r="AZV178" s="227"/>
      <c r="AZW178" s="227"/>
      <c r="AZX178" s="227"/>
      <c r="AZY178" s="227"/>
      <c r="AZZ178" s="227"/>
      <c r="BAA178" s="227"/>
      <c r="BAB178" s="227"/>
      <c r="BAC178" s="227"/>
      <c r="BAD178" s="227"/>
      <c r="BAE178" s="227"/>
      <c r="BAF178" s="227"/>
      <c r="BAG178" s="227"/>
      <c r="BAH178" s="227"/>
      <c r="BAI178" s="227"/>
      <c r="BAJ178" s="227"/>
      <c r="BAK178" s="227"/>
      <c r="BAL178" s="227"/>
      <c r="BAM178" s="227"/>
      <c r="BAN178" s="227"/>
      <c r="BAO178" s="227"/>
      <c r="BAP178" s="227"/>
      <c r="BAQ178" s="227"/>
      <c r="BAR178" s="227"/>
      <c r="BAS178" s="227"/>
      <c r="BAT178" s="227"/>
      <c r="BAU178" s="227"/>
      <c r="BAV178" s="227"/>
      <c r="BAW178" s="227"/>
      <c r="BAX178" s="227"/>
      <c r="BAY178" s="227"/>
      <c r="BAZ178" s="227"/>
      <c r="BBA178" s="227"/>
      <c r="BBB178" s="227"/>
      <c r="BBC178" s="227"/>
      <c r="BBD178" s="227"/>
      <c r="BBE178" s="227"/>
      <c r="BBF178" s="227"/>
      <c r="BBG178" s="227"/>
      <c r="BBH178" s="227"/>
      <c r="BBI178" s="227"/>
      <c r="BBJ178" s="227"/>
      <c r="BBK178" s="227"/>
      <c r="BBL178" s="227"/>
      <c r="BBM178" s="227"/>
      <c r="BBN178" s="227"/>
      <c r="BBO178" s="227"/>
      <c r="BBP178" s="227"/>
      <c r="BBQ178" s="227"/>
      <c r="BBR178" s="227"/>
      <c r="BBS178" s="227"/>
      <c r="BBT178" s="227"/>
      <c r="BBU178" s="227"/>
      <c r="BBV178" s="227"/>
      <c r="BBW178" s="227"/>
      <c r="BBX178" s="227"/>
      <c r="BBY178" s="227"/>
      <c r="BBZ178" s="227"/>
      <c r="BCA178" s="227"/>
      <c r="BCB178" s="227"/>
      <c r="BCC178" s="227"/>
      <c r="BCD178" s="227"/>
      <c r="BCE178" s="227"/>
      <c r="BCF178" s="227"/>
      <c r="BCG178" s="227"/>
      <c r="BCH178" s="227"/>
      <c r="BCI178" s="227"/>
      <c r="BCJ178" s="227"/>
      <c r="BCK178" s="227"/>
      <c r="BCL178" s="227"/>
      <c r="BCM178" s="227"/>
      <c r="BCN178" s="227"/>
      <c r="BCO178" s="227"/>
      <c r="BCP178" s="227"/>
      <c r="BCQ178" s="227"/>
      <c r="BCR178" s="227"/>
      <c r="BCS178" s="227"/>
      <c r="BCT178" s="227"/>
      <c r="BCU178" s="227"/>
      <c r="BCV178" s="227"/>
      <c r="BCW178" s="227"/>
      <c r="BCX178" s="227"/>
      <c r="BCY178" s="227"/>
      <c r="BCZ178" s="227"/>
      <c r="BDA178" s="227"/>
      <c r="BDB178" s="227"/>
      <c r="BDC178" s="227"/>
      <c r="BDD178" s="227"/>
      <c r="BDE178" s="227"/>
      <c r="BDF178" s="227"/>
      <c r="BDG178" s="227"/>
      <c r="BDH178" s="227"/>
      <c r="BDI178" s="227"/>
      <c r="BDJ178" s="227"/>
      <c r="BDK178" s="227"/>
      <c r="BDL178" s="227"/>
      <c r="BDM178" s="227"/>
      <c r="BDN178" s="227"/>
      <c r="BDO178" s="227"/>
      <c r="BDP178" s="227"/>
      <c r="BDQ178" s="227"/>
      <c r="BDR178" s="227"/>
      <c r="BDS178" s="227"/>
      <c r="BDT178" s="227"/>
      <c r="BDU178" s="227"/>
      <c r="BDV178" s="227"/>
      <c r="BDW178" s="227"/>
      <c r="BDX178" s="227"/>
      <c r="BDY178" s="227"/>
      <c r="BDZ178" s="227"/>
      <c r="BEA178" s="227"/>
      <c r="BEB178" s="227"/>
      <c r="BEC178" s="227"/>
      <c r="BED178" s="227"/>
      <c r="BEE178" s="227"/>
      <c r="BEF178" s="227"/>
      <c r="BEG178" s="227"/>
      <c r="BEH178" s="227"/>
      <c r="BEI178" s="227"/>
      <c r="BEJ178" s="227"/>
      <c r="BEK178" s="227"/>
      <c r="BEL178" s="227"/>
      <c r="BEM178" s="227"/>
      <c r="BEN178" s="227"/>
      <c r="BEO178" s="227"/>
      <c r="BEP178" s="227"/>
      <c r="BEQ178" s="227"/>
      <c r="BER178" s="227"/>
      <c r="BES178" s="227"/>
      <c r="BET178" s="227"/>
      <c r="BEU178" s="227"/>
      <c r="BEV178" s="227"/>
      <c r="BEW178" s="227"/>
      <c r="BEX178" s="227"/>
      <c r="BEY178" s="227"/>
      <c r="BEZ178" s="227"/>
      <c r="BFA178" s="227"/>
      <c r="BFB178" s="227"/>
      <c r="BFC178" s="227"/>
      <c r="BFD178" s="227"/>
      <c r="BFE178" s="227"/>
      <c r="BFF178" s="227"/>
      <c r="BFG178" s="227"/>
      <c r="BFH178" s="227"/>
      <c r="BFI178" s="227"/>
      <c r="BFJ178" s="227"/>
      <c r="BFK178" s="227"/>
      <c r="BFL178" s="227"/>
      <c r="BFM178" s="227"/>
      <c r="BFN178" s="227"/>
      <c r="BFO178" s="227"/>
      <c r="BFP178" s="227"/>
      <c r="BFQ178" s="227"/>
      <c r="BFR178" s="227"/>
      <c r="BFS178" s="227"/>
      <c r="BFT178" s="227"/>
      <c r="BFU178" s="227"/>
      <c r="BFV178" s="227"/>
      <c r="BFW178" s="227"/>
      <c r="BFX178" s="227"/>
      <c r="BFY178" s="227"/>
      <c r="BFZ178" s="227"/>
      <c r="BGA178" s="227"/>
      <c r="BGB178" s="227"/>
      <c r="BGC178" s="227"/>
      <c r="BGD178" s="227"/>
      <c r="BGE178" s="227"/>
      <c r="BGF178" s="227"/>
      <c r="BGG178" s="227"/>
      <c r="BGH178" s="227"/>
      <c r="BGI178" s="227"/>
      <c r="BGJ178" s="227"/>
      <c r="BGK178" s="227"/>
      <c r="BGL178" s="227"/>
      <c r="BGM178" s="227"/>
      <c r="BGN178" s="227"/>
      <c r="BGO178" s="227"/>
      <c r="BGP178" s="227"/>
      <c r="BGQ178" s="227"/>
      <c r="BGR178" s="227"/>
      <c r="BGS178" s="227"/>
      <c r="BGT178" s="227"/>
      <c r="BGU178" s="227"/>
      <c r="BGV178" s="227"/>
      <c r="BGW178" s="227"/>
      <c r="BGX178" s="227"/>
      <c r="BGY178" s="227"/>
      <c r="BGZ178" s="227"/>
      <c r="BHA178" s="227"/>
      <c r="BHB178" s="227"/>
      <c r="BHC178" s="227"/>
      <c r="BHD178" s="227"/>
      <c r="BHE178" s="227"/>
      <c r="BHF178" s="227"/>
      <c r="BHG178" s="227"/>
      <c r="BHH178" s="227"/>
      <c r="BHI178" s="227"/>
      <c r="BHJ178" s="227"/>
      <c r="BHK178" s="227"/>
      <c r="BHL178" s="227"/>
      <c r="BHM178" s="227"/>
      <c r="BHN178" s="227"/>
      <c r="BHO178" s="227"/>
      <c r="BHP178" s="227"/>
      <c r="BHQ178" s="227"/>
      <c r="BHR178" s="227"/>
      <c r="BHS178" s="227"/>
      <c r="BHT178" s="227"/>
      <c r="BHU178" s="227"/>
      <c r="BHV178" s="227"/>
      <c r="BHW178" s="227"/>
      <c r="BHX178" s="227"/>
      <c r="BHY178" s="227"/>
      <c r="BHZ178" s="227"/>
      <c r="BIA178" s="227"/>
      <c r="BIB178" s="227"/>
      <c r="BIC178" s="227"/>
      <c r="BID178" s="227"/>
      <c r="BIE178" s="227"/>
      <c r="BIF178" s="227"/>
      <c r="BIG178" s="227"/>
      <c r="BIH178" s="227"/>
      <c r="BII178" s="227"/>
      <c r="BIJ178" s="227"/>
      <c r="BIK178" s="227"/>
      <c r="BIL178" s="227"/>
      <c r="BIM178" s="227"/>
      <c r="BIN178" s="227"/>
      <c r="BIO178" s="227"/>
      <c r="BIP178" s="227"/>
      <c r="BIQ178" s="227"/>
      <c r="BIR178" s="227"/>
      <c r="BIS178" s="227"/>
      <c r="BIT178" s="227"/>
      <c r="BIU178" s="227"/>
      <c r="BIV178" s="227"/>
      <c r="BIW178" s="227"/>
      <c r="BIX178" s="227"/>
      <c r="BIY178" s="227"/>
      <c r="BIZ178" s="227"/>
      <c r="BJA178" s="227"/>
      <c r="BJB178" s="227"/>
      <c r="BJC178" s="227"/>
      <c r="BJD178" s="227"/>
      <c r="BJE178" s="227"/>
      <c r="BJF178" s="227"/>
      <c r="BJG178" s="227"/>
      <c r="BJH178" s="227"/>
      <c r="BJI178" s="227"/>
      <c r="BJJ178" s="227"/>
      <c r="BJK178" s="227"/>
      <c r="BJL178" s="227"/>
      <c r="BJM178" s="227"/>
      <c r="BJN178" s="227"/>
      <c r="BJO178" s="227"/>
      <c r="BJP178" s="227"/>
      <c r="BJQ178" s="227"/>
      <c r="BJR178" s="227"/>
      <c r="BJS178" s="227"/>
      <c r="BJT178" s="227"/>
      <c r="BJU178" s="227"/>
      <c r="BJV178" s="227"/>
      <c r="BJW178" s="227"/>
      <c r="BJX178" s="227"/>
      <c r="BJY178" s="227"/>
      <c r="BJZ178" s="227"/>
      <c r="BKA178" s="227"/>
      <c r="BKB178" s="227"/>
      <c r="BKC178" s="227"/>
      <c r="BKD178" s="227"/>
      <c r="BKE178" s="227"/>
      <c r="BKF178" s="227"/>
      <c r="BKG178" s="227"/>
      <c r="BKH178" s="227"/>
      <c r="BKI178" s="227"/>
      <c r="BKJ178" s="227"/>
      <c r="BKK178" s="227"/>
      <c r="BKL178" s="227"/>
      <c r="BKM178" s="227"/>
      <c r="BKN178" s="227"/>
      <c r="BKO178" s="227"/>
      <c r="BKP178" s="227"/>
      <c r="BKQ178" s="227"/>
      <c r="BKR178" s="227"/>
      <c r="BKS178" s="227"/>
      <c r="BKT178" s="227"/>
      <c r="BKU178" s="227"/>
      <c r="BKV178" s="227"/>
      <c r="BKW178" s="227"/>
      <c r="BKX178" s="227"/>
      <c r="BKY178" s="227"/>
      <c r="BKZ178" s="227"/>
      <c r="BLA178" s="227"/>
      <c r="BLB178" s="227"/>
      <c r="BLC178" s="227"/>
      <c r="BLD178" s="227"/>
      <c r="BLE178" s="227"/>
      <c r="BLF178" s="227"/>
      <c r="BLG178" s="227"/>
      <c r="BLH178" s="227"/>
      <c r="BLI178" s="227"/>
      <c r="BLJ178" s="227"/>
      <c r="BLK178" s="227"/>
      <c r="BLL178" s="227"/>
      <c r="BLM178" s="227"/>
      <c r="BLN178" s="227"/>
      <c r="BLO178" s="227"/>
      <c r="BLP178" s="227"/>
      <c r="BLQ178" s="227"/>
      <c r="BLR178" s="227"/>
      <c r="BLS178" s="227"/>
      <c r="BLT178" s="227"/>
      <c r="BLU178" s="227"/>
      <c r="BLV178" s="227"/>
      <c r="BLW178" s="227"/>
      <c r="BLX178" s="227"/>
      <c r="BLY178" s="227"/>
      <c r="BLZ178" s="227"/>
      <c r="BMA178" s="227"/>
      <c r="BMB178" s="227"/>
      <c r="BMC178" s="227"/>
      <c r="BMD178" s="227"/>
      <c r="BME178" s="227"/>
      <c r="BMF178" s="227"/>
      <c r="BMG178" s="227"/>
      <c r="BMH178" s="227"/>
      <c r="BMI178" s="227"/>
      <c r="BMJ178" s="227"/>
      <c r="BMK178" s="227"/>
      <c r="BML178" s="227"/>
      <c r="BMM178" s="227"/>
      <c r="BMN178" s="227"/>
      <c r="BMO178" s="227"/>
      <c r="BMP178" s="227"/>
      <c r="BMQ178" s="227"/>
      <c r="BMR178" s="227"/>
      <c r="BMS178" s="227"/>
      <c r="BMT178" s="227"/>
      <c r="BMU178" s="227"/>
      <c r="BMV178" s="227"/>
      <c r="BMW178" s="227"/>
      <c r="BMX178" s="227"/>
      <c r="BMY178" s="227"/>
      <c r="BMZ178" s="227"/>
      <c r="BNA178" s="227"/>
      <c r="BNB178" s="227"/>
      <c r="BNC178" s="227"/>
      <c r="BND178" s="227"/>
      <c r="BNE178" s="227"/>
      <c r="BNF178" s="227"/>
      <c r="BNG178" s="227"/>
      <c r="BNH178" s="227"/>
      <c r="BNI178" s="227"/>
      <c r="BNJ178" s="227"/>
      <c r="BNK178" s="227"/>
      <c r="BNL178" s="227"/>
      <c r="BNM178" s="227"/>
      <c r="BNN178" s="227"/>
      <c r="BNO178" s="227"/>
      <c r="BNP178" s="227"/>
      <c r="BNQ178" s="227"/>
      <c r="BNR178" s="227"/>
      <c r="BNS178" s="227"/>
      <c r="BNT178" s="227"/>
      <c r="BNU178" s="227"/>
      <c r="BNV178" s="227"/>
      <c r="BNW178" s="227"/>
      <c r="BNX178" s="227"/>
      <c r="BNY178" s="227"/>
      <c r="BNZ178" s="227"/>
      <c r="BOA178" s="227"/>
      <c r="BOB178" s="227"/>
      <c r="BOC178" s="227"/>
      <c r="BOD178" s="227"/>
      <c r="BOE178" s="227"/>
      <c r="BOF178" s="227"/>
      <c r="BOG178" s="227"/>
      <c r="BOH178" s="227"/>
      <c r="BOI178" s="227"/>
      <c r="BOJ178" s="227"/>
      <c r="BOK178" s="227"/>
      <c r="BOL178" s="227"/>
      <c r="BOM178" s="227"/>
      <c r="BON178" s="227"/>
      <c r="BOO178" s="227"/>
      <c r="BOP178" s="227"/>
      <c r="BOQ178" s="227"/>
      <c r="BOR178" s="227"/>
      <c r="BOS178" s="227"/>
      <c r="BOT178" s="227"/>
      <c r="BOU178" s="227"/>
      <c r="BOV178" s="227"/>
      <c r="BOW178" s="227"/>
      <c r="BOX178" s="227"/>
      <c r="BOY178" s="227"/>
      <c r="BOZ178" s="227"/>
      <c r="BPA178" s="227"/>
      <c r="BPB178" s="227"/>
      <c r="BPC178" s="227"/>
      <c r="BPD178" s="227"/>
      <c r="BPE178" s="227"/>
      <c r="BPF178" s="227"/>
      <c r="BPG178" s="227"/>
      <c r="BPH178" s="227"/>
      <c r="BPI178" s="227"/>
      <c r="BPJ178" s="227"/>
      <c r="BPK178" s="227"/>
      <c r="BPL178" s="227"/>
      <c r="BPM178" s="227"/>
      <c r="BPN178" s="227"/>
      <c r="BPO178" s="227"/>
      <c r="BPP178" s="227"/>
      <c r="BPQ178" s="227"/>
      <c r="BPR178" s="227"/>
      <c r="BPS178" s="227"/>
      <c r="BPT178" s="227"/>
      <c r="BPU178" s="227"/>
      <c r="BPV178" s="227"/>
      <c r="BPW178" s="227"/>
      <c r="BPX178" s="227"/>
      <c r="BPY178" s="227"/>
      <c r="BPZ178" s="227"/>
      <c r="BQA178" s="227"/>
      <c r="BQB178" s="227"/>
      <c r="BQC178" s="227"/>
      <c r="BQD178" s="227"/>
      <c r="BQE178" s="227"/>
      <c r="BQF178" s="227"/>
      <c r="BQG178" s="227"/>
      <c r="BQH178" s="227"/>
      <c r="BQI178" s="227"/>
      <c r="BQJ178" s="227"/>
      <c r="BQK178" s="227"/>
      <c r="BQL178" s="227"/>
      <c r="BQM178" s="227"/>
      <c r="BQN178" s="227"/>
      <c r="BQO178" s="227"/>
      <c r="BQP178" s="227"/>
      <c r="BQQ178" s="227"/>
      <c r="BQR178" s="227"/>
      <c r="BQS178" s="227"/>
      <c r="BQT178" s="227"/>
      <c r="BQU178" s="227"/>
      <c r="BQV178" s="227"/>
      <c r="BQW178" s="227"/>
      <c r="BQX178" s="227"/>
      <c r="BQY178" s="227"/>
      <c r="BQZ178" s="227"/>
      <c r="BRA178" s="227"/>
      <c r="BRB178" s="227"/>
      <c r="BRC178" s="227"/>
      <c r="BRD178" s="227"/>
      <c r="BRE178" s="227"/>
      <c r="BRF178" s="227"/>
      <c r="BRG178" s="227"/>
      <c r="BRH178" s="227"/>
      <c r="BRI178" s="227"/>
      <c r="BRJ178" s="227"/>
      <c r="BRK178" s="227"/>
      <c r="BRL178" s="227"/>
      <c r="BRM178" s="227"/>
      <c r="BRN178" s="227"/>
      <c r="BRO178" s="227"/>
      <c r="BRP178" s="227"/>
      <c r="BRQ178" s="227"/>
      <c r="BRR178" s="227"/>
      <c r="BRS178" s="227"/>
      <c r="BRT178" s="227"/>
      <c r="BRU178" s="227"/>
      <c r="BRV178" s="227"/>
      <c r="BRW178" s="227"/>
      <c r="BRX178" s="227"/>
      <c r="BRY178" s="227"/>
      <c r="BRZ178" s="227"/>
      <c r="BSA178" s="227"/>
      <c r="BSB178" s="227"/>
      <c r="BSC178" s="227"/>
      <c r="BSD178" s="227"/>
      <c r="BSE178" s="227"/>
      <c r="BSF178" s="227"/>
      <c r="BSG178" s="227"/>
      <c r="BSH178" s="227"/>
      <c r="BSI178" s="227"/>
      <c r="BSJ178" s="227"/>
      <c r="BSK178" s="227"/>
      <c r="BSL178" s="227"/>
      <c r="BSM178" s="227"/>
      <c r="BSN178" s="227"/>
      <c r="BSO178" s="227"/>
      <c r="BSP178" s="227"/>
      <c r="BSQ178" s="227"/>
      <c r="BSR178" s="227"/>
      <c r="BSS178" s="227"/>
      <c r="BST178" s="227"/>
      <c r="BSU178" s="227"/>
      <c r="BSV178" s="227"/>
      <c r="BSW178" s="227"/>
      <c r="BSX178" s="227"/>
      <c r="BSY178" s="227"/>
      <c r="BSZ178" s="227"/>
      <c r="BTA178" s="227"/>
      <c r="BTB178" s="227"/>
      <c r="BTC178" s="227"/>
      <c r="BTD178" s="227"/>
      <c r="BTE178" s="227"/>
      <c r="BTF178" s="227"/>
      <c r="BTG178" s="227"/>
      <c r="BTH178" s="227"/>
      <c r="BTI178" s="227"/>
      <c r="BTJ178" s="227"/>
      <c r="BTK178" s="227"/>
      <c r="BTL178" s="227"/>
      <c r="BTM178" s="227"/>
      <c r="BTN178" s="227"/>
      <c r="BTO178" s="227"/>
      <c r="BTP178" s="227"/>
      <c r="BTQ178" s="227"/>
      <c r="BTR178" s="227"/>
      <c r="BTS178" s="227"/>
      <c r="BTT178" s="227"/>
      <c r="BTU178" s="227"/>
      <c r="BTV178" s="227"/>
      <c r="BTW178" s="227"/>
      <c r="BTX178" s="227"/>
      <c r="BTY178" s="227"/>
      <c r="BTZ178" s="227"/>
      <c r="BUA178" s="227"/>
      <c r="BUB178" s="227"/>
      <c r="BUC178" s="227"/>
      <c r="BUD178" s="227"/>
      <c r="BUE178" s="227"/>
      <c r="BUF178" s="227"/>
      <c r="BUG178" s="227"/>
      <c r="BUH178" s="227"/>
      <c r="BUI178" s="227"/>
      <c r="BUJ178" s="227"/>
      <c r="BUK178" s="227"/>
      <c r="BUL178" s="227"/>
      <c r="BUM178" s="227"/>
      <c r="BUN178" s="227"/>
      <c r="BUO178" s="227"/>
      <c r="BUP178" s="227"/>
      <c r="BUQ178" s="227"/>
      <c r="BUR178" s="227"/>
      <c r="BUS178" s="227"/>
      <c r="BUT178" s="227"/>
      <c r="BUU178" s="227"/>
      <c r="BUV178" s="227"/>
      <c r="BUW178" s="227"/>
      <c r="BUX178" s="227"/>
      <c r="BUY178" s="227"/>
      <c r="BUZ178" s="227"/>
      <c r="BVA178" s="227"/>
      <c r="BVB178" s="227"/>
      <c r="BVC178" s="227"/>
      <c r="BVD178" s="227"/>
      <c r="BVE178" s="227"/>
      <c r="BVF178" s="227"/>
      <c r="BVG178" s="227"/>
      <c r="BVH178" s="227"/>
      <c r="BVI178" s="227"/>
      <c r="BVJ178" s="227"/>
      <c r="BVK178" s="227"/>
      <c r="BVL178" s="227"/>
      <c r="BVM178" s="227"/>
      <c r="BVN178" s="227"/>
      <c r="BVO178" s="227"/>
      <c r="BVP178" s="227"/>
      <c r="BVQ178" s="227"/>
      <c r="BVR178" s="227"/>
      <c r="BVS178" s="227"/>
      <c r="BVT178" s="227"/>
      <c r="BVU178" s="227"/>
      <c r="BVV178" s="227"/>
      <c r="BVW178" s="227"/>
      <c r="BVX178" s="227"/>
      <c r="BVY178" s="227"/>
      <c r="BVZ178" s="227"/>
      <c r="BWA178" s="227"/>
      <c r="BWB178" s="227"/>
      <c r="BWC178" s="227"/>
      <c r="BWD178" s="227"/>
      <c r="BWE178" s="227"/>
      <c r="BWF178" s="227"/>
      <c r="BWG178" s="227"/>
      <c r="BWH178" s="227"/>
      <c r="BWI178" s="227"/>
      <c r="BWJ178" s="227"/>
      <c r="BWK178" s="227"/>
      <c r="BWL178" s="227"/>
      <c r="BWM178" s="227"/>
      <c r="BWN178" s="227"/>
      <c r="BWO178" s="227"/>
      <c r="BWP178" s="227"/>
      <c r="BWQ178" s="227"/>
      <c r="BWR178" s="227"/>
      <c r="BWS178" s="227"/>
      <c r="BWT178" s="227"/>
      <c r="BWU178" s="227"/>
      <c r="BWV178" s="227"/>
      <c r="BWW178" s="227"/>
      <c r="BWX178" s="227"/>
      <c r="BWY178" s="227"/>
      <c r="BWZ178" s="227"/>
      <c r="BXA178" s="227"/>
      <c r="BXB178" s="227"/>
      <c r="BXC178" s="227"/>
      <c r="BXD178" s="227"/>
      <c r="BXE178" s="227"/>
      <c r="BXF178" s="227"/>
      <c r="BXG178" s="227"/>
      <c r="BXH178" s="227"/>
      <c r="BXI178" s="227"/>
      <c r="BXJ178" s="227"/>
      <c r="BXK178" s="227"/>
      <c r="BXL178" s="227"/>
      <c r="BXM178" s="227"/>
      <c r="BXN178" s="227"/>
      <c r="BXO178" s="227"/>
      <c r="BXP178" s="227"/>
      <c r="BXQ178" s="227"/>
      <c r="BXR178" s="227"/>
      <c r="BXS178" s="227"/>
      <c r="BXT178" s="227"/>
      <c r="BXU178" s="227"/>
      <c r="BXV178" s="227"/>
      <c r="BXW178" s="227"/>
      <c r="BXX178" s="227"/>
      <c r="BXY178" s="227"/>
      <c r="BXZ178" s="227"/>
      <c r="BYA178" s="227"/>
      <c r="BYB178" s="227"/>
      <c r="BYC178" s="227"/>
      <c r="BYD178" s="227"/>
      <c r="BYE178" s="227"/>
      <c r="BYF178" s="227"/>
      <c r="BYG178" s="227"/>
      <c r="BYH178" s="227"/>
      <c r="BYI178" s="227"/>
      <c r="BYJ178" s="227"/>
      <c r="BYK178" s="227"/>
      <c r="BYL178" s="227"/>
      <c r="BYM178" s="227"/>
      <c r="BYN178" s="227"/>
      <c r="BYO178" s="227"/>
      <c r="BYP178" s="227"/>
      <c r="BYQ178" s="227"/>
      <c r="BYR178" s="227"/>
      <c r="BYS178" s="227"/>
      <c r="BYT178" s="227"/>
      <c r="BYU178" s="227"/>
      <c r="BYV178" s="227"/>
      <c r="BYW178" s="227"/>
      <c r="BYX178" s="227"/>
      <c r="BYY178" s="227"/>
      <c r="BYZ178" s="227"/>
      <c r="BZA178" s="227"/>
      <c r="BZB178" s="227"/>
      <c r="BZC178" s="227"/>
      <c r="BZD178" s="227"/>
      <c r="BZE178" s="227"/>
      <c r="BZF178" s="227"/>
      <c r="BZG178" s="227"/>
      <c r="BZH178" s="227"/>
      <c r="BZI178" s="227"/>
      <c r="BZJ178" s="227"/>
      <c r="BZK178" s="227"/>
      <c r="BZL178" s="227"/>
      <c r="BZM178" s="227"/>
      <c r="BZN178" s="227"/>
      <c r="BZO178" s="227"/>
      <c r="BZP178" s="227"/>
      <c r="BZQ178" s="227"/>
      <c r="BZR178" s="227"/>
      <c r="BZS178" s="227"/>
      <c r="BZT178" s="227"/>
      <c r="BZU178" s="227"/>
      <c r="BZV178" s="227"/>
      <c r="BZW178" s="227"/>
      <c r="BZX178" s="227"/>
      <c r="BZY178" s="227"/>
      <c r="BZZ178" s="227"/>
      <c r="CAA178" s="227"/>
      <c r="CAB178" s="227"/>
      <c r="CAC178" s="227"/>
      <c r="CAD178" s="227"/>
      <c r="CAE178" s="227"/>
      <c r="CAF178" s="227"/>
      <c r="CAG178" s="227"/>
      <c r="CAH178" s="227"/>
      <c r="CAI178" s="227"/>
      <c r="CAJ178" s="227"/>
      <c r="CAK178" s="227"/>
      <c r="CAL178" s="227"/>
      <c r="CAM178" s="227"/>
      <c r="CAN178" s="227"/>
      <c r="CAO178" s="227"/>
      <c r="CAP178" s="227"/>
      <c r="CAQ178" s="227"/>
      <c r="CAR178" s="227"/>
      <c r="CAS178" s="227"/>
      <c r="CAT178" s="227"/>
      <c r="CAU178" s="227"/>
      <c r="CAV178" s="227"/>
      <c r="CAW178" s="227"/>
      <c r="CAX178" s="227"/>
      <c r="CAY178" s="227"/>
      <c r="CAZ178" s="227"/>
      <c r="CBA178" s="227"/>
      <c r="CBB178" s="227"/>
      <c r="CBC178" s="227"/>
      <c r="CBD178" s="227"/>
      <c r="CBE178" s="227"/>
      <c r="CBF178" s="227"/>
      <c r="CBG178" s="227"/>
      <c r="CBH178" s="227"/>
      <c r="CBI178" s="227"/>
      <c r="CBJ178" s="227"/>
      <c r="CBK178" s="227"/>
      <c r="CBL178" s="227"/>
      <c r="CBM178" s="227"/>
      <c r="CBN178" s="227"/>
      <c r="CBO178" s="227"/>
      <c r="CBP178" s="227"/>
      <c r="CBQ178" s="227"/>
      <c r="CBR178" s="227"/>
      <c r="CBS178" s="227"/>
      <c r="CBT178" s="227"/>
      <c r="CBU178" s="227"/>
      <c r="CBV178" s="227"/>
      <c r="CBW178" s="227"/>
      <c r="CBX178" s="227"/>
      <c r="CBY178" s="227"/>
      <c r="CBZ178" s="227"/>
      <c r="CCA178" s="227"/>
      <c r="CCB178" s="227"/>
      <c r="CCC178" s="227"/>
      <c r="CCD178" s="227"/>
      <c r="CCE178" s="227"/>
      <c r="CCF178" s="227"/>
      <c r="CCG178" s="227"/>
      <c r="CCH178" s="227"/>
      <c r="CCI178" s="227"/>
      <c r="CCJ178" s="227"/>
      <c r="CCK178" s="227"/>
      <c r="CCL178" s="227"/>
      <c r="CCM178" s="227"/>
      <c r="CCN178" s="227"/>
      <c r="CCO178" s="227"/>
      <c r="CCP178" s="227"/>
      <c r="CCQ178" s="227"/>
      <c r="CCR178" s="227"/>
      <c r="CCS178" s="227"/>
      <c r="CCT178" s="227"/>
      <c r="CCU178" s="227"/>
      <c r="CCV178" s="227"/>
      <c r="CCW178" s="227"/>
      <c r="CCX178" s="227"/>
      <c r="CCY178" s="227"/>
      <c r="CCZ178" s="227"/>
      <c r="CDA178" s="227"/>
      <c r="CDB178" s="227"/>
      <c r="CDC178" s="227"/>
      <c r="CDD178" s="227"/>
      <c r="CDE178" s="227"/>
      <c r="CDF178" s="227"/>
      <c r="CDG178" s="227"/>
      <c r="CDH178" s="227"/>
      <c r="CDI178" s="227"/>
      <c r="CDJ178" s="227"/>
      <c r="CDK178" s="227"/>
      <c r="CDL178" s="227"/>
      <c r="CDM178" s="227"/>
      <c r="CDN178" s="227"/>
      <c r="CDO178" s="227"/>
      <c r="CDP178" s="227"/>
      <c r="CDQ178" s="227"/>
      <c r="CDR178" s="227"/>
      <c r="CDS178" s="227"/>
      <c r="CDT178" s="227"/>
      <c r="CDU178" s="227"/>
      <c r="CDV178" s="227"/>
      <c r="CDW178" s="227"/>
      <c r="CDX178" s="227"/>
      <c r="CDY178" s="227"/>
      <c r="CDZ178" s="227"/>
      <c r="CEA178" s="227"/>
      <c r="CEB178" s="227"/>
      <c r="CEC178" s="227"/>
      <c r="CED178" s="227"/>
      <c r="CEE178" s="227"/>
      <c r="CEF178" s="227"/>
      <c r="CEG178" s="227"/>
      <c r="CEH178" s="227"/>
      <c r="CEI178" s="227"/>
      <c r="CEJ178" s="227"/>
      <c r="CEK178" s="227"/>
      <c r="CEL178" s="227"/>
      <c r="CEM178" s="227"/>
      <c r="CEN178" s="227"/>
      <c r="CEO178" s="227"/>
      <c r="CEP178" s="227"/>
      <c r="CEQ178" s="227"/>
      <c r="CER178" s="227"/>
      <c r="CES178" s="227"/>
      <c r="CET178" s="227"/>
      <c r="CEU178" s="227"/>
      <c r="CEV178" s="227"/>
      <c r="CEW178" s="227"/>
      <c r="CEX178" s="227"/>
      <c r="CEY178" s="227"/>
      <c r="CEZ178" s="227"/>
      <c r="CFA178" s="227"/>
      <c r="CFB178" s="227"/>
      <c r="CFC178" s="227"/>
      <c r="CFD178" s="227"/>
      <c r="CFE178" s="227"/>
      <c r="CFF178" s="227"/>
      <c r="CFG178" s="227"/>
      <c r="CFH178" s="227"/>
      <c r="CFI178" s="227"/>
      <c r="CFJ178" s="227"/>
      <c r="CFK178" s="227"/>
      <c r="CFL178" s="227"/>
      <c r="CFM178" s="227"/>
      <c r="CFN178" s="227"/>
      <c r="CFO178" s="227"/>
      <c r="CFP178" s="227"/>
      <c r="CFQ178" s="227"/>
      <c r="CFR178" s="227"/>
      <c r="CFS178" s="227"/>
      <c r="CFT178" s="227"/>
      <c r="CFU178" s="227"/>
      <c r="CFV178" s="227"/>
      <c r="CFW178" s="227"/>
      <c r="CFX178" s="227"/>
      <c r="CFY178" s="227"/>
      <c r="CFZ178" s="227"/>
      <c r="CGA178" s="227"/>
      <c r="CGB178" s="227"/>
      <c r="CGC178" s="227"/>
      <c r="CGD178" s="227"/>
      <c r="CGE178" s="227"/>
      <c r="CGF178" s="227"/>
      <c r="CGG178" s="227"/>
      <c r="CGH178" s="227"/>
      <c r="CGI178" s="227"/>
      <c r="CGJ178" s="227"/>
      <c r="CGK178" s="227"/>
      <c r="CGL178" s="227"/>
      <c r="CGM178" s="227"/>
      <c r="CGN178" s="227"/>
      <c r="CGO178" s="227"/>
      <c r="CGP178" s="227"/>
      <c r="CGQ178" s="227"/>
      <c r="CGR178" s="227"/>
      <c r="CGS178" s="227"/>
      <c r="CGT178" s="227"/>
      <c r="CGU178" s="227"/>
      <c r="CGV178" s="227"/>
      <c r="CGW178" s="227"/>
      <c r="CGX178" s="227"/>
      <c r="CGY178" s="227"/>
      <c r="CGZ178" s="227"/>
      <c r="CHA178" s="227"/>
      <c r="CHB178" s="227"/>
      <c r="CHC178" s="227"/>
      <c r="CHD178" s="227"/>
      <c r="CHE178" s="227"/>
      <c r="CHF178" s="227"/>
      <c r="CHG178" s="227"/>
      <c r="CHH178" s="227"/>
      <c r="CHI178" s="227"/>
      <c r="CHJ178" s="227"/>
      <c r="CHK178" s="227"/>
      <c r="CHL178" s="227"/>
      <c r="CHM178" s="227"/>
      <c r="CHN178" s="227"/>
      <c r="CHO178" s="227"/>
      <c r="CHP178" s="227"/>
      <c r="CHQ178" s="227"/>
      <c r="CHR178" s="227"/>
      <c r="CHS178" s="227"/>
      <c r="CHT178" s="227"/>
      <c r="CHU178" s="227"/>
      <c r="CHV178" s="227"/>
      <c r="CHW178" s="227"/>
      <c r="CHX178" s="227"/>
      <c r="CHY178" s="227"/>
      <c r="CHZ178" s="227"/>
      <c r="CIA178" s="227"/>
      <c r="CIB178" s="227"/>
      <c r="CIC178" s="227"/>
      <c r="CID178" s="227"/>
      <c r="CIE178" s="227"/>
      <c r="CIF178" s="227"/>
      <c r="CIG178" s="227"/>
      <c r="CIH178" s="227"/>
      <c r="CII178" s="227"/>
      <c r="CIJ178" s="227"/>
      <c r="CIK178" s="227"/>
      <c r="CIL178" s="227"/>
      <c r="CIM178" s="227"/>
      <c r="CIN178" s="227"/>
      <c r="CIO178" s="227"/>
      <c r="CIP178" s="227"/>
      <c r="CIQ178" s="227"/>
      <c r="CIR178" s="227"/>
      <c r="CIS178" s="227"/>
      <c r="CIT178" s="227"/>
      <c r="CIU178" s="227"/>
      <c r="CIV178" s="227"/>
      <c r="CIW178" s="227"/>
      <c r="CIX178" s="227"/>
      <c r="CIY178" s="227"/>
      <c r="CIZ178" s="227"/>
      <c r="CJA178" s="227"/>
      <c r="CJB178" s="227"/>
      <c r="CJC178" s="227"/>
      <c r="CJD178" s="227"/>
      <c r="CJE178" s="227"/>
      <c r="CJF178" s="227"/>
      <c r="CJG178" s="227"/>
      <c r="CJH178" s="227"/>
      <c r="CJI178" s="227"/>
      <c r="CJJ178" s="227"/>
      <c r="CJK178" s="227"/>
      <c r="CJL178" s="227"/>
      <c r="CJM178" s="227"/>
      <c r="CJN178" s="227"/>
      <c r="CJO178" s="227"/>
      <c r="CJP178" s="227"/>
      <c r="CJQ178" s="227"/>
      <c r="CJR178" s="227"/>
      <c r="CJS178" s="227"/>
      <c r="CJT178" s="227"/>
      <c r="CJU178" s="227"/>
      <c r="CJV178" s="227"/>
      <c r="CJW178" s="227"/>
      <c r="CJX178" s="227"/>
      <c r="CJY178" s="227"/>
      <c r="CJZ178" s="227"/>
      <c r="CKA178" s="227"/>
      <c r="CKB178" s="227"/>
      <c r="CKC178" s="227"/>
      <c r="CKD178" s="227"/>
      <c r="CKE178" s="227"/>
      <c r="CKF178" s="227"/>
      <c r="CKG178" s="227"/>
      <c r="CKH178" s="227"/>
      <c r="CKI178" s="227"/>
      <c r="CKJ178" s="227"/>
      <c r="CKK178" s="227"/>
      <c r="CKL178" s="227"/>
      <c r="CKM178" s="227"/>
      <c r="CKN178" s="227"/>
      <c r="CKO178" s="227"/>
      <c r="CKP178" s="227"/>
      <c r="CKQ178" s="227"/>
      <c r="CKR178" s="227"/>
      <c r="CKS178" s="227"/>
      <c r="CKT178" s="227"/>
      <c r="CKU178" s="227"/>
      <c r="CKV178" s="227"/>
      <c r="CKW178" s="227"/>
      <c r="CKX178" s="227"/>
      <c r="CKY178" s="227"/>
      <c r="CKZ178" s="227"/>
      <c r="CLA178" s="227"/>
      <c r="CLB178" s="227"/>
      <c r="CLC178" s="227"/>
      <c r="CLD178" s="227"/>
      <c r="CLE178" s="227"/>
      <c r="CLF178" s="227"/>
      <c r="CLG178" s="227"/>
      <c r="CLH178" s="227"/>
      <c r="CLI178" s="227"/>
      <c r="CLJ178" s="227"/>
      <c r="CLK178" s="227"/>
      <c r="CLL178" s="227"/>
      <c r="CLM178" s="227"/>
      <c r="CLN178" s="227"/>
      <c r="CLO178" s="227"/>
      <c r="CLP178" s="227"/>
      <c r="CLQ178" s="227"/>
      <c r="CLR178" s="227"/>
      <c r="CLS178" s="227"/>
      <c r="CLT178" s="227"/>
      <c r="CLU178" s="227"/>
      <c r="CLV178" s="227"/>
      <c r="CLW178" s="227"/>
      <c r="CLX178" s="227"/>
      <c r="CLY178" s="227"/>
      <c r="CLZ178" s="227"/>
      <c r="CMA178" s="227"/>
      <c r="CMB178" s="227"/>
      <c r="CMC178" s="227"/>
      <c r="CMD178" s="227"/>
      <c r="CME178" s="227"/>
      <c r="CMF178" s="227"/>
      <c r="CMG178" s="227"/>
      <c r="CMH178" s="227"/>
      <c r="CMI178" s="227"/>
      <c r="CMJ178" s="227"/>
      <c r="CMK178" s="227"/>
      <c r="CML178" s="227"/>
      <c r="CMM178" s="227"/>
      <c r="CMN178" s="227"/>
      <c r="CMO178" s="227"/>
      <c r="CMP178" s="227"/>
      <c r="CMQ178" s="227"/>
      <c r="CMR178" s="227"/>
      <c r="CMS178" s="227"/>
      <c r="CMT178" s="227"/>
      <c r="CMU178" s="227"/>
      <c r="CMV178" s="227"/>
      <c r="CMW178" s="227"/>
      <c r="CMX178" s="227"/>
      <c r="CMY178" s="227"/>
      <c r="CMZ178" s="227"/>
      <c r="CNA178" s="227"/>
      <c r="CNB178" s="227"/>
      <c r="CNC178" s="227"/>
      <c r="CND178" s="227"/>
      <c r="CNE178" s="227"/>
      <c r="CNF178" s="227"/>
      <c r="CNG178" s="227"/>
      <c r="CNH178" s="227"/>
      <c r="CNI178" s="227"/>
      <c r="CNJ178" s="227"/>
      <c r="CNK178" s="227"/>
      <c r="CNL178" s="227"/>
      <c r="CNM178" s="227"/>
      <c r="CNN178" s="227"/>
      <c r="CNO178" s="227"/>
      <c r="CNP178" s="227"/>
      <c r="CNQ178" s="227"/>
      <c r="CNR178" s="227"/>
      <c r="CNS178" s="227"/>
      <c r="CNT178" s="227"/>
      <c r="CNU178" s="227"/>
      <c r="CNV178" s="227"/>
      <c r="CNW178" s="227"/>
      <c r="CNX178" s="227"/>
      <c r="CNY178" s="227"/>
      <c r="CNZ178" s="227"/>
      <c r="COA178" s="227"/>
      <c r="COB178" s="227"/>
      <c r="COC178" s="227"/>
      <c r="COD178" s="227"/>
      <c r="COE178" s="227"/>
      <c r="COF178" s="227"/>
      <c r="COG178" s="227"/>
      <c r="COH178" s="227"/>
      <c r="COI178" s="227"/>
      <c r="COJ178" s="227"/>
      <c r="COK178" s="227"/>
      <c r="COL178" s="227"/>
      <c r="COM178" s="227"/>
      <c r="CON178" s="227"/>
      <c r="COO178" s="227"/>
      <c r="COP178" s="227"/>
      <c r="COQ178" s="227"/>
      <c r="COR178" s="227"/>
      <c r="COS178" s="227"/>
      <c r="COT178" s="227"/>
      <c r="COU178" s="227"/>
      <c r="COV178" s="227"/>
      <c r="COW178" s="227"/>
      <c r="COX178" s="227"/>
      <c r="COY178" s="227"/>
      <c r="COZ178" s="227"/>
      <c r="CPA178" s="227"/>
      <c r="CPB178" s="227"/>
      <c r="CPC178" s="227"/>
      <c r="CPD178" s="227"/>
      <c r="CPE178" s="227"/>
      <c r="CPF178" s="227"/>
      <c r="CPG178" s="227"/>
      <c r="CPH178" s="227"/>
      <c r="CPI178" s="227"/>
      <c r="CPJ178" s="227"/>
      <c r="CPK178" s="227"/>
      <c r="CPL178" s="227"/>
      <c r="CPM178" s="227"/>
      <c r="CPN178" s="227"/>
      <c r="CPO178" s="227"/>
      <c r="CPP178" s="227"/>
      <c r="CPQ178" s="227"/>
      <c r="CPR178" s="227"/>
      <c r="CPS178" s="227"/>
      <c r="CPT178" s="227"/>
      <c r="CPU178" s="227"/>
      <c r="CPV178" s="227"/>
      <c r="CPW178" s="227"/>
      <c r="CPX178" s="227"/>
      <c r="CPY178" s="227"/>
      <c r="CPZ178" s="227"/>
      <c r="CQA178" s="227"/>
      <c r="CQB178" s="227"/>
      <c r="CQC178" s="227"/>
      <c r="CQD178" s="227"/>
      <c r="CQE178" s="227"/>
      <c r="CQF178" s="227"/>
      <c r="CQG178" s="227"/>
      <c r="CQH178" s="227"/>
      <c r="CQI178" s="227"/>
      <c r="CQJ178" s="227"/>
      <c r="CQK178" s="227"/>
      <c r="CQL178" s="227"/>
      <c r="CQM178" s="227"/>
      <c r="CQN178" s="227"/>
      <c r="CQO178" s="227"/>
      <c r="CQP178" s="227"/>
      <c r="CQQ178" s="227"/>
      <c r="CQR178" s="227"/>
      <c r="CQS178" s="227"/>
      <c r="CQT178" s="227"/>
      <c r="CQU178" s="227"/>
      <c r="CQV178" s="227"/>
      <c r="CQW178" s="227"/>
      <c r="CQX178" s="227"/>
      <c r="CQY178" s="227"/>
      <c r="CQZ178" s="227"/>
      <c r="CRA178" s="227"/>
      <c r="CRB178" s="227"/>
      <c r="CRC178" s="227"/>
      <c r="CRD178" s="227"/>
      <c r="CRE178" s="227"/>
      <c r="CRF178" s="227"/>
      <c r="CRG178" s="227"/>
      <c r="CRH178" s="227"/>
      <c r="CRI178" s="227"/>
      <c r="CRJ178" s="227"/>
      <c r="CRK178" s="227"/>
      <c r="CRL178" s="227"/>
      <c r="CRM178" s="227"/>
      <c r="CRN178" s="227"/>
      <c r="CRO178" s="227"/>
      <c r="CRP178" s="227"/>
      <c r="CRQ178" s="227"/>
      <c r="CRR178" s="227"/>
      <c r="CRS178" s="227"/>
      <c r="CRT178" s="227"/>
      <c r="CRU178" s="227"/>
      <c r="CRV178" s="227"/>
      <c r="CRW178" s="227"/>
      <c r="CRX178" s="227"/>
      <c r="CRY178" s="227"/>
      <c r="CRZ178" s="227"/>
      <c r="CSA178" s="227"/>
      <c r="CSB178" s="227"/>
      <c r="CSC178" s="227"/>
      <c r="CSD178" s="227"/>
      <c r="CSE178" s="227"/>
      <c r="CSF178" s="227"/>
      <c r="CSG178" s="227"/>
      <c r="CSH178" s="227"/>
      <c r="CSI178" s="227"/>
      <c r="CSJ178" s="227"/>
      <c r="CSK178" s="227"/>
      <c r="CSL178" s="227"/>
      <c r="CSM178" s="227"/>
      <c r="CSN178" s="227"/>
      <c r="CSO178" s="227"/>
      <c r="CSP178" s="227"/>
      <c r="CSQ178" s="227"/>
      <c r="CSR178" s="227"/>
      <c r="CSS178" s="227"/>
      <c r="CST178" s="227"/>
      <c r="CSU178" s="227"/>
      <c r="CSV178" s="227"/>
      <c r="CSW178" s="227"/>
      <c r="CSX178" s="227"/>
      <c r="CSY178" s="227"/>
      <c r="CSZ178" s="227"/>
      <c r="CTA178" s="227"/>
      <c r="CTB178" s="227"/>
      <c r="CTC178" s="227"/>
      <c r="CTD178" s="227"/>
      <c r="CTE178" s="227"/>
      <c r="CTF178" s="227"/>
      <c r="CTG178" s="227"/>
      <c r="CTH178" s="227"/>
      <c r="CTI178" s="227"/>
      <c r="CTJ178" s="227"/>
      <c r="CTK178" s="227"/>
      <c r="CTL178" s="227"/>
      <c r="CTM178" s="227"/>
      <c r="CTN178" s="227"/>
      <c r="CTO178" s="227"/>
      <c r="CTP178" s="227"/>
      <c r="CTQ178" s="227"/>
      <c r="CTR178" s="227"/>
      <c r="CTS178" s="227"/>
      <c r="CTT178" s="227"/>
      <c r="CTU178" s="227"/>
      <c r="CTV178" s="227"/>
      <c r="CTW178" s="227"/>
      <c r="CTX178" s="227"/>
      <c r="CTY178" s="227"/>
      <c r="CTZ178" s="227"/>
      <c r="CUA178" s="227"/>
      <c r="CUB178" s="227"/>
      <c r="CUC178" s="227"/>
      <c r="CUD178" s="227"/>
      <c r="CUE178" s="227"/>
      <c r="CUF178" s="227"/>
      <c r="CUG178" s="227"/>
      <c r="CUH178" s="227"/>
      <c r="CUI178" s="227"/>
      <c r="CUJ178" s="227"/>
      <c r="CUK178" s="227"/>
      <c r="CUL178" s="227"/>
      <c r="CUM178" s="227"/>
      <c r="CUN178" s="227"/>
      <c r="CUO178" s="227"/>
      <c r="CUP178" s="227"/>
      <c r="CUQ178" s="227"/>
      <c r="CUR178" s="227"/>
      <c r="CUS178" s="227"/>
      <c r="CUT178" s="227"/>
      <c r="CUU178" s="227"/>
      <c r="CUV178" s="227"/>
      <c r="CUW178" s="227"/>
      <c r="CUX178" s="227"/>
      <c r="CUY178" s="227"/>
      <c r="CUZ178" s="227"/>
      <c r="CVA178" s="227"/>
      <c r="CVB178" s="227"/>
      <c r="CVC178" s="227"/>
      <c r="CVD178" s="227"/>
      <c r="CVE178" s="227"/>
      <c r="CVF178" s="227"/>
      <c r="CVG178" s="227"/>
      <c r="CVH178" s="227"/>
      <c r="CVI178" s="227"/>
      <c r="CVJ178" s="227"/>
      <c r="CVK178" s="227"/>
      <c r="CVL178" s="227"/>
      <c r="CVM178" s="227"/>
      <c r="CVN178" s="227"/>
      <c r="CVO178" s="227"/>
      <c r="CVP178" s="227"/>
      <c r="CVQ178" s="227"/>
      <c r="CVR178" s="227"/>
      <c r="CVS178" s="227"/>
      <c r="CVT178" s="227"/>
      <c r="CVU178" s="227"/>
      <c r="CVV178" s="227"/>
      <c r="CVW178" s="227"/>
      <c r="CVX178" s="227"/>
      <c r="CVY178" s="227"/>
      <c r="CVZ178" s="227"/>
      <c r="CWA178" s="227"/>
      <c r="CWB178" s="227"/>
      <c r="CWC178" s="227"/>
      <c r="CWD178" s="227"/>
      <c r="CWE178" s="227"/>
      <c r="CWF178" s="227"/>
      <c r="CWG178" s="227"/>
      <c r="CWH178" s="227"/>
      <c r="CWI178" s="227"/>
      <c r="CWJ178" s="227"/>
      <c r="CWK178" s="227"/>
      <c r="CWL178" s="227"/>
      <c r="CWM178" s="227"/>
      <c r="CWN178" s="227"/>
      <c r="CWO178" s="227"/>
      <c r="CWP178" s="227"/>
      <c r="CWQ178" s="227"/>
      <c r="CWR178" s="227"/>
      <c r="CWS178" s="227"/>
      <c r="CWT178" s="227"/>
      <c r="CWU178" s="227"/>
      <c r="CWV178" s="227"/>
      <c r="CWW178" s="227"/>
      <c r="CWX178" s="227"/>
      <c r="CWY178" s="227"/>
      <c r="CWZ178" s="227"/>
      <c r="CXA178" s="227"/>
      <c r="CXB178" s="227"/>
      <c r="CXC178" s="227"/>
      <c r="CXD178" s="227"/>
      <c r="CXE178" s="227"/>
      <c r="CXF178" s="227"/>
      <c r="CXG178" s="227"/>
      <c r="CXH178" s="227"/>
      <c r="CXI178" s="227"/>
      <c r="CXJ178" s="227"/>
      <c r="CXK178" s="227"/>
      <c r="CXL178" s="227"/>
      <c r="CXM178" s="227"/>
      <c r="CXN178" s="227"/>
      <c r="CXO178" s="227"/>
      <c r="CXP178" s="227"/>
      <c r="CXQ178" s="227"/>
      <c r="CXR178" s="227"/>
      <c r="CXS178" s="227"/>
      <c r="CXT178" s="227"/>
      <c r="CXU178" s="227"/>
      <c r="CXV178" s="227"/>
      <c r="CXW178" s="227"/>
      <c r="CXX178" s="227"/>
      <c r="CXY178" s="227"/>
      <c r="CXZ178" s="227"/>
      <c r="CYA178" s="227"/>
      <c r="CYB178" s="227"/>
      <c r="CYC178" s="227"/>
      <c r="CYD178" s="227"/>
      <c r="CYE178" s="227"/>
      <c r="CYF178" s="227"/>
      <c r="CYG178" s="227"/>
      <c r="CYH178" s="227"/>
      <c r="CYI178" s="227"/>
      <c r="CYJ178" s="227"/>
      <c r="CYK178" s="227"/>
      <c r="CYL178" s="227"/>
      <c r="CYM178" s="227"/>
      <c r="CYN178" s="227"/>
      <c r="CYO178" s="227"/>
      <c r="CYP178" s="227"/>
      <c r="CYQ178" s="227"/>
      <c r="CYR178" s="227"/>
      <c r="CYS178" s="227"/>
      <c r="CYT178" s="227"/>
      <c r="CYU178" s="227"/>
      <c r="CYV178" s="227"/>
      <c r="CYW178" s="227"/>
      <c r="CYX178" s="227"/>
      <c r="CYY178" s="227"/>
      <c r="CYZ178" s="227"/>
      <c r="CZA178" s="227"/>
      <c r="CZB178" s="227"/>
      <c r="CZC178" s="227"/>
      <c r="CZD178" s="227"/>
      <c r="CZE178" s="227"/>
      <c r="CZF178" s="227"/>
      <c r="CZG178" s="227"/>
      <c r="CZH178" s="227"/>
      <c r="CZI178" s="227"/>
      <c r="CZJ178" s="227"/>
      <c r="CZK178" s="227"/>
      <c r="CZL178" s="227"/>
      <c r="CZM178" s="227"/>
      <c r="CZN178" s="227"/>
      <c r="CZO178" s="227"/>
      <c r="CZP178" s="227"/>
      <c r="CZQ178" s="227"/>
      <c r="CZR178" s="227"/>
      <c r="CZS178" s="227"/>
      <c r="CZT178" s="227"/>
      <c r="CZU178" s="227"/>
      <c r="CZV178" s="227"/>
      <c r="CZW178" s="227"/>
      <c r="CZX178" s="227"/>
      <c r="CZY178" s="227"/>
      <c r="CZZ178" s="227"/>
      <c r="DAA178" s="227"/>
      <c r="DAB178" s="227"/>
      <c r="DAC178" s="227"/>
      <c r="DAD178" s="227"/>
      <c r="DAE178" s="227"/>
      <c r="DAF178" s="227"/>
      <c r="DAG178" s="227"/>
      <c r="DAH178" s="227"/>
      <c r="DAI178" s="227"/>
      <c r="DAJ178" s="227"/>
      <c r="DAK178" s="227"/>
      <c r="DAL178" s="227"/>
      <c r="DAM178" s="227"/>
      <c r="DAN178" s="227"/>
      <c r="DAO178" s="227"/>
      <c r="DAP178" s="227"/>
      <c r="DAQ178" s="227"/>
      <c r="DAR178" s="227"/>
      <c r="DAS178" s="227"/>
      <c r="DAT178" s="227"/>
      <c r="DAU178" s="227"/>
      <c r="DAV178" s="227"/>
      <c r="DAW178" s="227"/>
      <c r="DAX178" s="227"/>
      <c r="DAY178" s="227"/>
      <c r="DAZ178" s="227"/>
      <c r="DBA178" s="227"/>
      <c r="DBB178" s="227"/>
      <c r="DBC178" s="227"/>
      <c r="DBD178" s="227"/>
      <c r="DBE178" s="227"/>
      <c r="DBF178" s="227"/>
      <c r="DBG178" s="227"/>
      <c r="DBH178" s="227"/>
      <c r="DBI178" s="227"/>
      <c r="DBJ178" s="227"/>
      <c r="DBK178" s="227"/>
      <c r="DBL178" s="227"/>
      <c r="DBM178" s="227"/>
      <c r="DBN178" s="227"/>
      <c r="DBO178" s="227"/>
      <c r="DBP178" s="227"/>
      <c r="DBQ178" s="227"/>
      <c r="DBR178" s="227"/>
      <c r="DBS178" s="227"/>
      <c r="DBT178" s="227"/>
      <c r="DBU178" s="227"/>
      <c r="DBV178" s="227"/>
      <c r="DBW178" s="227"/>
      <c r="DBX178" s="227"/>
      <c r="DBY178" s="227"/>
      <c r="DBZ178" s="227"/>
      <c r="DCA178" s="227"/>
      <c r="DCB178" s="227"/>
      <c r="DCC178" s="227"/>
      <c r="DCD178" s="227"/>
      <c r="DCE178" s="227"/>
      <c r="DCF178" s="227"/>
      <c r="DCG178" s="227"/>
      <c r="DCH178" s="227"/>
      <c r="DCI178" s="227"/>
      <c r="DCJ178" s="227"/>
      <c r="DCK178" s="227"/>
      <c r="DCL178" s="227"/>
      <c r="DCM178" s="227"/>
      <c r="DCN178" s="227"/>
      <c r="DCO178" s="227"/>
      <c r="DCP178" s="227"/>
      <c r="DCQ178" s="227"/>
      <c r="DCR178" s="227"/>
      <c r="DCS178" s="227"/>
      <c r="DCT178" s="227"/>
      <c r="DCU178" s="227"/>
      <c r="DCV178" s="227"/>
      <c r="DCW178" s="227"/>
      <c r="DCX178" s="227"/>
      <c r="DCY178" s="227"/>
      <c r="DCZ178" s="227"/>
      <c r="DDA178" s="227"/>
      <c r="DDB178" s="227"/>
      <c r="DDC178" s="227"/>
      <c r="DDD178" s="227"/>
      <c r="DDE178" s="227"/>
      <c r="DDF178" s="227"/>
      <c r="DDG178" s="227"/>
      <c r="DDH178" s="227"/>
      <c r="DDI178" s="227"/>
      <c r="DDJ178" s="227"/>
      <c r="DDK178" s="227"/>
      <c r="DDL178" s="227"/>
      <c r="DDM178" s="227"/>
      <c r="DDN178" s="227"/>
      <c r="DDO178" s="227"/>
      <c r="DDP178" s="227"/>
      <c r="DDQ178" s="227"/>
      <c r="DDR178" s="227"/>
      <c r="DDS178" s="227"/>
      <c r="DDT178" s="227"/>
      <c r="DDU178" s="227"/>
      <c r="DDV178" s="227"/>
      <c r="DDW178" s="227"/>
      <c r="DDX178" s="227"/>
      <c r="DDY178" s="227"/>
      <c r="DDZ178" s="227"/>
      <c r="DEA178" s="227"/>
      <c r="DEB178" s="227"/>
      <c r="DEC178" s="227"/>
      <c r="DED178" s="227"/>
      <c r="DEE178" s="227"/>
      <c r="DEF178" s="227"/>
      <c r="DEG178" s="227"/>
      <c r="DEH178" s="227"/>
      <c r="DEI178" s="227"/>
      <c r="DEJ178" s="227"/>
      <c r="DEK178" s="227"/>
      <c r="DEL178" s="227"/>
      <c r="DEM178" s="227"/>
      <c r="DEN178" s="227"/>
      <c r="DEO178" s="227"/>
      <c r="DEP178" s="227"/>
      <c r="DEQ178" s="227"/>
      <c r="DER178" s="227"/>
      <c r="DES178" s="227"/>
      <c r="DET178" s="227"/>
      <c r="DEU178" s="227"/>
      <c r="DEV178" s="227"/>
      <c r="DEW178" s="227"/>
      <c r="DEX178" s="227"/>
      <c r="DEY178" s="227"/>
      <c r="DEZ178" s="227"/>
      <c r="DFA178" s="227"/>
      <c r="DFB178" s="227"/>
      <c r="DFC178" s="227"/>
      <c r="DFD178" s="227"/>
      <c r="DFE178" s="227"/>
      <c r="DFF178" s="227"/>
      <c r="DFG178" s="227"/>
      <c r="DFH178" s="227"/>
      <c r="DFI178" s="227"/>
      <c r="DFJ178" s="227"/>
      <c r="DFK178" s="227"/>
      <c r="DFL178" s="227"/>
      <c r="DFM178" s="227"/>
      <c r="DFN178" s="227"/>
      <c r="DFO178" s="227"/>
      <c r="DFP178" s="227"/>
      <c r="DFQ178" s="227"/>
      <c r="DFR178" s="227"/>
      <c r="DFS178" s="227"/>
      <c r="DFT178" s="227"/>
      <c r="DFU178" s="227"/>
      <c r="DFV178" s="227"/>
      <c r="DFW178" s="227"/>
      <c r="DFX178" s="227"/>
      <c r="DFY178" s="227"/>
      <c r="DFZ178" s="227"/>
      <c r="DGA178" s="227"/>
      <c r="DGB178" s="227"/>
      <c r="DGC178" s="227"/>
      <c r="DGD178" s="227"/>
      <c r="DGE178" s="227"/>
      <c r="DGF178" s="227"/>
      <c r="DGG178" s="227"/>
      <c r="DGH178" s="227"/>
      <c r="DGI178" s="227"/>
      <c r="DGJ178" s="227"/>
      <c r="DGK178" s="227"/>
      <c r="DGL178" s="227"/>
      <c r="DGM178" s="227"/>
      <c r="DGN178" s="227"/>
      <c r="DGO178" s="227"/>
      <c r="DGP178" s="227"/>
      <c r="DGQ178" s="227"/>
      <c r="DGR178" s="227"/>
      <c r="DGS178" s="227"/>
      <c r="DGT178" s="227"/>
      <c r="DGU178" s="227"/>
      <c r="DGV178" s="227"/>
      <c r="DGW178" s="227"/>
      <c r="DGX178" s="227"/>
      <c r="DGY178" s="227"/>
      <c r="DGZ178" s="227"/>
      <c r="DHA178" s="227"/>
      <c r="DHB178" s="227"/>
      <c r="DHC178" s="227"/>
      <c r="DHD178" s="227"/>
      <c r="DHE178" s="227"/>
      <c r="DHF178" s="227"/>
      <c r="DHG178" s="227"/>
      <c r="DHH178" s="227"/>
      <c r="DHI178" s="227"/>
      <c r="DHJ178" s="227"/>
      <c r="DHK178" s="227"/>
      <c r="DHL178" s="227"/>
      <c r="DHM178" s="227"/>
      <c r="DHN178" s="227"/>
      <c r="DHO178" s="227"/>
      <c r="DHP178" s="227"/>
      <c r="DHQ178" s="227"/>
      <c r="DHR178" s="227"/>
      <c r="DHS178" s="227"/>
      <c r="DHT178" s="227"/>
      <c r="DHU178" s="227"/>
      <c r="DHV178" s="227"/>
      <c r="DHW178" s="227"/>
      <c r="DHX178" s="227"/>
      <c r="DHY178" s="227"/>
      <c r="DHZ178" s="227"/>
      <c r="DIA178" s="227"/>
      <c r="DIB178" s="227"/>
      <c r="DIC178" s="227"/>
      <c r="DID178" s="227"/>
      <c r="DIE178" s="227"/>
      <c r="DIF178" s="227"/>
      <c r="DIG178" s="227"/>
      <c r="DIH178" s="227"/>
      <c r="DII178" s="227"/>
      <c r="DIJ178" s="227"/>
      <c r="DIK178" s="227"/>
      <c r="DIL178" s="227"/>
      <c r="DIM178" s="227"/>
      <c r="DIN178" s="227"/>
      <c r="DIO178" s="227"/>
      <c r="DIP178" s="227"/>
      <c r="DIQ178" s="227"/>
      <c r="DIR178" s="227"/>
      <c r="DIS178" s="227"/>
      <c r="DIT178" s="227"/>
      <c r="DIU178" s="227"/>
      <c r="DIV178" s="227"/>
      <c r="DIW178" s="227"/>
      <c r="DIX178" s="227"/>
      <c r="DIY178" s="227"/>
      <c r="DIZ178" s="227"/>
      <c r="DJA178" s="227"/>
      <c r="DJB178" s="227"/>
      <c r="DJC178" s="227"/>
      <c r="DJD178" s="227"/>
      <c r="DJE178" s="227"/>
      <c r="DJF178" s="227"/>
      <c r="DJG178" s="227"/>
      <c r="DJH178" s="227"/>
      <c r="DJI178" s="227"/>
      <c r="DJJ178" s="227"/>
      <c r="DJK178" s="227"/>
      <c r="DJL178" s="227"/>
      <c r="DJM178" s="227"/>
      <c r="DJN178" s="227"/>
      <c r="DJO178" s="227"/>
      <c r="DJP178" s="227"/>
      <c r="DJQ178" s="227"/>
      <c r="DJR178" s="227"/>
      <c r="DJS178" s="227"/>
      <c r="DJT178" s="227"/>
      <c r="DJU178" s="227"/>
      <c r="DJV178" s="227"/>
      <c r="DJW178" s="227"/>
      <c r="DJX178" s="227"/>
      <c r="DJY178" s="227"/>
      <c r="DJZ178" s="227"/>
      <c r="DKA178" s="227"/>
      <c r="DKB178" s="227"/>
      <c r="DKC178" s="227"/>
      <c r="DKD178" s="227"/>
      <c r="DKE178" s="227"/>
      <c r="DKF178" s="227"/>
      <c r="DKG178" s="227"/>
      <c r="DKH178" s="227"/>
      <c r="DKI178" s="227"/>
      <c r="DKJ178" s="227"/>
      <c r="DKK178" s="227"/>
      <c r="DKL178" s="227"/>
      <c r="DKM178" s="227"/>
      <c r="DKN178" s="227"/>
      <c r="DKO178" s="227"/>
      <c r="DKP178" s="227"/>
      <c r="DKQ178" s="227"/>
      <c r="DKR178" s="227"/>
      <c r="DKS178" s="227"/>
      <c r="DKT178" s="227"/>
      <c r="DKU178" s="227"/>
      <c r="DKV178" s="227"/>
      <c r="DKW178" s="227"/>
      <c r="DKX178" s="227"/>
      <c r="DKY178" s="227"/>
      <c r="DKZ178" s="227"/>
      <c r="DLA178" s="227"/>
      <c r="DLB178" s="227"/>
      <c r="DLC178" s="227"/>
      <c r="DLD178" s="227"/>
      <c r="DLE178" s="227"/>
      <c r="DLF178" s="227"/>
      <c r="DLG178" s="227"/>
      <c r="DLH178" s="227"/>
      <c r="DLI178" s="227"/>
      <c r="DLJ178" s="227"/>
      <c r="DLK178" s="227"/>
      <c r="DLL178" s="227"/>
      <c r="DLM178" s="227"/>
      <c r="DLN178" s="227"/>
      <c r="DLO178" s="227"/>
      <c r="DLP178" s="227"/>
      <c r="DLQ178" s="227"/>
      <c r="DLR178" s="227"/>
      <c r="DLS178" s="227"/>
      <c r="DLT178" s="227"/>
      <c r="DLU178" s="227"/>
      <c r="DLV178" s="227"/>
      <c r="DLW178" s="227"/>
      <c r="DLX178" s="227"/>
      <c r="DLY178" s="227"/>
      <c r="DLZ178" s="227"/>
      <c r="DMA178" s="227"/>
      <c r="DMB178" s="227"/>
      <c r="DMC178" s="227"/>
      <c r="DMD178" s="227"/>
      <c r="DME178" s="227"/>
      <c r="DMF178" s="227"/>
      <c r="DMG178" s="227"/>
      <c r="DMH178" s="227"/>
      <c r="DMI178" s="227"/>
      <c r="DMJ178" s="227"/>
      <c r="DMK178" s="227"/>
      <c r="DML178" s="227"/>
      <c r="DMM178" s="227"/>
      <c r="DMN178" s="227"/>
      <c r="DMO178" s="227"/>
      <c r="DMP178" s="227"/>
      <c r="DMQ178" s="227"/>
      <c r="DMR178" s="227"/>
      <c r="DMS178" s="227"/>
      <c r="DMT178" s="227"/>
      <c r="DMU178" s="227"/>
      <c r="DMV178" s="227"/>
      <c r="DMW178" s="227"/>
      <c r="DMX178" s="227"/>
      <c r="DMY178" s="227"/>
      <c r="DMZ178" s="227"/>
      <c r="DNA178" s="227"/>
      <c r="DNB178" s="227"/>
      <c r="DNC178" s="227"/>
      <c r="DND178" s="227"/>
      <c r="DNE178" s="227"/>
      <c r="DNF178" s="227"/>
      <c r="DNG178" s="227"/>
      <c r="DNH178" s="227"/>
      <c r="DNI178" s="227"/>
      <c r="DNJ178" s="227"/>
      <c r="DNK178" s="227"/>
      <c r="DNL178" s="227"/>
      <c r="DNM178" s="227"/>
      <c r="DNN178" s="227"/>
      <c r="DNO178" s="227"/>
      <c r="DNP178" s="227"/>
      <c r="DNQ178" s="227"/>
      <c r="DNR178" s="227"/>
      <c r="DNS178" s="227"/>
      <c r="DNT178" s="227"/>
      <c r="DNU178" s="227"/>
      <c r="DNV178" s="227"/>
      <c r="DNW178" s="227"/>
      <c r="DNX178" s="227"/>
      <c r="DNY178" s="227"/>
      <c r="DNZ178" s="227"/>
      <c r="DOA178" s="227"/>
      <c r="DOB178" s="227"/>
      <c r="DOC178" s="227"/>
      <c r="DOD178" s="227"/>
      <c r="DOE178" s="227"/>
      <c r="DOF178" s="227"/>
      <c r="DOG178" s="227"/>
      <c r="DOH178" s="227"/>
      <c r="DOI178" s="227"/>
      <c r="DOJ178" s="227"/>
      <c r="DOK178" s="227"/>
      <c r="DOL178" s="227"/>
      <c r="DOM178" s="227"/>
      <c r="DON178" s="227"/>
      <c r="DOO178" s="227"/>
      <c r="DOP178" s="227"/>
      <c r="DOQ178" s="227"/>
      <c r="DOR178" s="227"/>
      <c r="DOS178" s="227"/>
      <c r="DOT178" s="227"/>
      <c r="DOU178" s="227"/>
      <c r="DOV178" s="227"/>
      <c r="DOW178" s="227"/>
      <c r="DOX178" s="227"/>
      <c r="DOY178" s="227"/>
      <c r="DOZ178" s="227"/>
      <c r="DPA178" s="227"/>
      <c r="DPB178" s="227"/>
      <c r="DPC178" s="227"/>
      <c r="DPD178" s="227"/>
      <c r="DPE178" s="227"/>
      <c r="DPF178" s="227"/>
      <c r="DPG178" s="227"/>
      <c r="DPH178" s="227"/>
      <c r="DPI178" s="227"/>
      <c r="DPJ178" s="227"/>
      <c r="DPK178" s="227"/>
      <c r="DPL178" s="227"/>
      <c r="DPM178" s="227"/>
      <c r="DPN178" s="227"/>
      <c r="DPO178" s="227"/>
      <c r="DPP178" s="227"/>
      <c r="DPQ178" s="227"/>
      <c r="DPR178" s="227"/>
      <c r="DPS178" s="227"/>
      <c r="DPT178" s="227"/>
      <c r="DPU178" s="227"/>
      <c r="DPV178" s="227"/>
      <c r="DPW178" s="227"/>
      <c r="DPX178" s="227"/>
      <c r="DPY178" s="227"/>
      <c r="DPZ178" s="227"/>
      <c r="DQA178" s="227"/>
      <c r="DQB178" s="227"/>
      <c r="DQC178" s="227"/>
      <c r="DQD178" s="227"/>
      <c r="DQE178" s="227"/>
      <c r="DQF178" s="227"/>
      <c r="DQG178" s="227"/>
      <c r="DQH178" s="227"/>
      <c r="DQI178" s="227"/>
      <c r="DQJ178" s="227"/>
      <c r="DQK178" s="227"/>
      <c r="DQL178" s="227"/>
      <c r="DQM178" s="227"/>
      <c r="DQN178" s="227"/>
      <c r="DQO178" s="227"/>
      <c r="DQP178" s="227"/>
      <c r="DQQ178" s="227"/>
      <c r="DQR178" s="227"/>
      <c r="DQS178" s="227"/>
      <c r="DQT178" s="227"/>
      <c r="DQU178" s="227"/>
      <c r="DQV178" s="227"/>
      <c r="DQW178" s="227"/>
      <c r="DQX178" s="227"/>
      <c r="DQY178" s="227"/>
      <c r="DQZ178" s="227"/>
      <c r="DRA178" s="227"/>
      <c r="DRB178" s="227"/>
      <c r="DRC178" s="227"/>
      <c r="DRD178" s="227"/>
      <c r="DRE178" s="227"/>
      <c r="DRF178" s="227"/>
      <c r="DRG178" s="227"/>
      <c r="DRH178" s="227"/>
      <c r="DRI178" s="227"/>
      <c r="DRJ178" s="227"/>
      <c r="DRK178" s="227"/>
      <c r="DRL178" s="227"/>
      <c r="DRM178" s="227"/>
      <c r="DRN178" s="227"/>
      <c r="DRO178" s="227"/>
      <c r="DRP178" s="227"/>
      <c r="DRQ178" s="227"/>
      <c r="DRR178" s="227"/>
      <c r="DRS178" s="227"/>
      <c r="DRT178" s="227"/>
      <c r="DRU178" s="227"/>
      <c r="DRV178" s="227"/>
      <c r="DRW178" s="227"/>
      <c r="DRX178" s="227"/>
      <c r="DRY178" s="227"/>
      <c r="DRZ178" s="227"/>
      <c r="DSA178" s="227"/>
      <c r="DSB178" s="227"/>
      <c r="DSC178" s="227"/>
      <c r="DSD178" s="227"/>
      <c r="DSE178" s="227"/>
      <c r="DSF178" s="227"/>
      <c r="DSG178" s="227"/>
      <c r="DSH178" s="227"/>
      <c r="DSI178" s="227"/>
      <c r="DSJ178" s="227"/>
      <c r="DSK178" s="227"/>
      <c r="DSL178" s="227"/>
      <c r="DSM178" s="227"/>
      <c r="DSN178" s="227"/>
      <c r="DSO178" s="227"/>
      <c r="DSP178" s="227"/>
      <c r="DSQ178" s="227"/>
      <c r="DSR178" s="227"/>
      <c r="DSS178" s="227"/>
      <c r="DST178" s="227"/>
      <c r="DSU178" s="227"/>
      <c r="DSV178" s="227"/>
      <c r="DSW178" s="227"/>
      <c r="DSX178" s="227"/>
      <c r="DSY178" s="227"/>
      <c r="DSZ178" s="227"/>
      <c r="DTA178" s="227"/>
      <c r="DTB178" s="227"/>
      <c r="DTC178" s="227"/>
      <c r="DTD178" s="227"/>
      <c r="DTE178" s="227"/>
      <c r="DTF178" s="227"/>
      <c r="DTG178" s="227"/>
      <c r="DTH178" s="227"/>
      <c r="DTI178" s="227"/>
      <c r="DTJ178" s="227"/>
      <c r="DTK178" s="227"/>
      <c r="DTL178" s="227"/>
      <c r="DTM178" s="227"/>
      <c r="DTN178" s="227"/>
      <c r="DTO178" s="227"/>
      <c r="DTP178" s="227"/>
      <c r="DTQ178" s="227"/>
      <c r="DTR178" s="227"/>
      <c r="DTS178" s="227"/>
      <c r="DTT178" s="227"/>
      <c r="DTU178" s="227"/>
      <c r="DTV178" s="227"/>
      <c r="DTW178" s="227"/>
      <c r="DTX178" s="227"/>
      <c r="DTY178" s="227"/>
      <c r="DTZ178" s="227"/>
      <c r="DUA178" s="227"/>
      <c r="DUB178" s="227"/>
      <c r="DUC178" s="227"/>
      <c r="DUD178" s="227"/>
      <c r="DUE178" s="227"/>
      <c r="DUF178" s="227"/>
      <c r="DUG178" s="227"/>
      <c r="DUH178" s="227"/>
      <c r="DUI178" s="227"/>
      <c r="DUJ178" s="227"/>
      <c r="DUK178" s="227"/>
      <c r="DUL178" s="227"/>
      <c r="DUM178" s="227"/>
      <c r="DUN178" s="227"/>
      <c r="DUO178" s="227"/>
      <c r="DUP178" s="227"/>
      <c r="DUQ178" s="227"/>
      <c r="DUR178" s="227"/>
      <c r="DUS178" s="227"/>
      <c r="DUT178" s="227"/>
      <c r="DUU178" s="227"/>
      <c r="DUV178" s="227"/>
      <c r="DUW178" s="227"/>
      <c r="DUX178" s="227"/>
      <c r="DUY178" s="227"/>
      <c r="DUZ178" s="227"/>
      <c r="DVA178" s="227"/>
      <c r="DVB178" s="227"/>
      <c r="DVC178" s="227"/>
      <c r="DVD178" s="227"/>
      <c r="DVE178" s="227"/>
      <c r="DVF178" s="227"/>
      <c r="DVG178" s="227"/>
      <c r="DVH178" s="227"/>
      <c r="DVI178" s="227"/>
      <c r="DVJ178" s="227"/>
      <c r="DVK178" s="227"/>
      <c r="DVL178" s="227"/>
      <c r="DVM178" s="227"/>
      <c r="DVN178" s="227"/>
      <c r="DVO178" s="227"/>
      <c r="DVP178" s="227"/>
      <c r="DVQ178" s="227"/>
      <c r="DVR178" s="227"/>
      <c r="DVS178" s="227"/>
      <c r="DVT178" s="227"/>
      <c r="DVU178" s="227"/>
      <c r="DVV178" s="227"/>
      <c r="DVW178" s="227"/>
      <c r="DVX178" s="227"/>
      <c r="DVY178" s="227"/>
      <c r="DVZ178" s="227"/>
      <c r="DWA178" s="227"/>
      <c r="DWB178" s="227"/>
      <c r="DWC178" s="227"/>
      <c r="DWD178" s="227"/>
      <c r="DWE178" s="227"/>
      <c r="DWF178" s="227"/>
      <c r="DWG178" s="227"/>
      <c r="DWH178" s="227"/>
      <c r="DWI178" s="227"/>
      <c r="DWJ178" s="227"/>
      <c r="DWK178" s="227"/>
      <c r="DWL178" s="227"/>
      <c r="DWM178" s="227"/>
      <c r="DWN178" s="227"/>
      <c r="DWO178" s="227"/>
      <c r="DWP178" s="227"/>
      <c r="DWQ178" s="227"/>
      <c r="DWR178" s="227"/>
      <c r="DWS178" s="227"/>
      <c r="DWT178" s="227"/>
      <c r="DWU178" s="227"/>
      <c r="DWV178" s="227"/>
      <c r="DWW178" s="227"/>
      <c r="DWX178" s="227"/>
      <c r="DWY178" s="227"/>
      <c r="DWZ178" s="227"/>
      <c r="DXA178" s="227"/>
      <c r="DXB178" s="227"/>
      <c r="DXC178" s="227"/>
      <c r="DXD178" s="227"/>
      <c r="DXE178" s="227"/>
      <c r="DXF178" s="227"/>
      <c r="DXG178" s="227"/>
      <c r="DXH178" s="227"/>
      <c r="DXI178" s="227"/>
      <c r="DXJ178" s="227"/>
      <c r="DXK178" s="227"/>
      <c r="DXL178" s="227"/>
      <c r="DXM178" s="227"/>
      <c r="DXN178" s="227"/>
      <c r="DXO178" s="227"/>
      <c r="DXP178" s="227"/>
      <c r="DXQ178" s="227"/>
      <c r="DXR178" s="227"/>
      <c r="DXS178" s="227"/>
      <c r="DXT178" s="227"/>
      <c r="DXU178" s="227"/>
      <c r="DXV178" s="227"/>
      <c r="DXW178" s="227"/>
      <c r="DXX178" s="227"/>
      <c r="DXY178" s="227"/>
      <c r="DXZ178" s="227"/>
      <c r="DYA178" s="227"/>
      <c r="DYB178" s="227"/>
      <c r="DYC178" s="227"/>
      <c r="DYD178" s="227"/>
      <c r="DYE178" s="227"/>
      <c r="DYF178" s="227"/>
      <c r="DYG178" s="227"/>
      <c r="DYH178" s="227"/>
      <c r="DYI178" s="227"/>
      <c r="DYJ178" s="227"/>
      <c r="DYK178" s="227"/>
      <c r="DYL178" s="227"/>
      <c r="DYM178" s="227"/>
      <c r="DYN178" s="227"/>
      <c r="DYO178" s="227"/>
      <c r="DYP178" s="227"/>
      <c r="DYQ178" s="227"/>
      <c r="DYR178" s="227"/>
      <c r="DYS178" s="227"/>
      <c r="DYT178" s="227"/>
      <c r="DYU178" s="227"/>
      <c r="DYV178" s="227"/>
      <c r="DYW178" s="227"/>
      <c r="DYX178" s="227"/>
      <c r="DYY178" s="227"/>
      <c r="DYZ178" s="227"/>
      <c r="DZA178" s="227"/>
      <c r="DZB178" s="227"/>
      <c r="DZC178" s="227"/>
      <c r="DZD178" s="227"/>
      <c r="DZE178" s="227"/>
      <c r="DZF178" s="227"/>
      <c r="DZG178" s="227"/>
      <c r="DZH178" s="227"/>
      <c r="DZI178" s="227"/>
      <c r="DZJ178" s="227"/>
      <c r="DZK178" s="227"/>
      <c r="DZL178" s="227"/>
      <c r="DZM178" s="227"/>
      <c r="DZN178" s="227"/>
      <c r="DZO178" s="227"/>
      <c r="DZP178" s="227"/>
      <c r="DZQ178" s="227"/>
      <c r="DZR178" s="227"/>
      <c r="DZS178" s="227"/>
      <c r="DZT178" s="227"/>
      <c r="DZU178" s="227"/>
      <c r="DZV178" s="227"/>
      <c r="DZW178" s="227"/>
      <c r="DZX178" s="227"/>
      <c r="DZY178" s="227"/>
      <c r="DZZ178" s="227"/>
      <c r="EAA178" s="227"/>
      <c r="EAB178" s="227"/>
      <c r="EAC178" s="227"/>
      <c r="EAD178" s="227"/>
      <c r="EAE178" s="227"/>
      <c r="EAF178" s="227"/>
      <c r="EAG178" s="227"/>
      <c r="EAH178" s="227"/>
      <c r="EAI178" s="227"/>
      <c r="EAJ178" s="227"/>
      <c r="EAK178" s="227"/>
      <c r="EAL178" s="227"/>
      <c r="EAM178" s="227"/>
      <c r="EAN178" s="227"/>
      <c r="EAO178" s="227"/>
      <c r="EAP178" s="227"/>
      <c r="EAQ178" s="227"/>
      <c r="EAR178" s="227"/>
      <c r="EAS178" s="227"/>
      <c r="EAT178" s="227"/>
      <c r="EAU178" s="227"/>
      <c r="EAV178" s="227"/>
      <c r="EAW178" s="227"/>
      <c r="EAX178" s="227"/>
      <c r="EAY178" s="227"/>
      <c r="EAZ178" s="227"/>
      <c r="EBA178" s="227"/>
      <c r="EBB178" s="227"/>
      <c r="EBC178" s="227"/>
      <c r="EBD178" s="227"/>
      <c r="EBE178" s="227"/>
      <c r="EBF178" s="227"/>
      <c r="EBG178" s="227"/>
      <c r="EBH178" s="227"/>
      <c r="EBI178" s="227"/>
      <c r="EBJ178" s="227"/>
      <c r="EBK178" s="227"/>
      <c r="EBL178" s="227"/>
      <c r="EBM178" s="227"/>
      <c r="EBN178" s="227"/>
      <c r="EBO178" s="227"/>
      <c r="EBP178" s="227"/>
      <c r="EBQ178" s="227"/>
      <c r="EBR178" s="227"/>
      <c r="EBS178" s="227"/>
      <c r="EBT178" s="227"/>
      <c r="EBU178" s="227"/>
      <c r="EBV178" s="227"/>
      <c r="EBW178" s="227"/>
      <c r="EBX178" s="227"/>
      <c r="EBY178" s="227"/>
      <c r="EBZ178" s="227"/>
      <c r="ECA178" s="227"/>
      <c r="ECB178" s="227"/>
      <c r="ECC178" s="227"/>
      <c r="ECD178" s="227"/>
      <c r="ECE178" s="227"/>
      <c r="ECF178" s="227"/>
      <c r="ECG178" s="227"/>
      <c r="ECH178" s="227"/>
      <c r="ECI178" s="227"/>
      <c r="ECJ178" s="227"/>
      <c r="ECK178" s="227"/>
      <c r="ECL178" s="227"/>
      <c r="ECM178" s="227"/>
      <c r="ECN178" s="227"/>
      <c r="ECO178" s="227"/>
      <c r="ECP178" s="227"/>
      <c r="ECQ178" s="227"/>
      <c r="ECR178" s="227"/>
      <c r="ECS178" s="227"/>
      <c r="ECT178" s="227"/>
      <c r="ECU178" s="227"/>
      <c r="ECV178" s="227"/>
      <c r="ECW178" s="227"/>
      <c r="ECX178" s="227"/>
      <c r="ECY178" s="227"/>
      <c r="ECZ178" s="227"/>
      <c r="EDA178" s="227"/>
      <c r="EDB178" s="227"/>
      <c r="EDC178" s="227"/>
      <c r="EDD178" s="227"/>
      <c r="EDE178" s="227"/>
      <c r="EDF178" s="227"/>
      <c r="EDG178" s="227"/>
      <c r="EDH178" s="227"/>
      <c r="EDI178" s="227"/>
      <c r="EDJ178" s="227"/>
      <c r="EDK178" s="227"/>
      <c r="EDL178" s="227"/>
      <c r="EDM178" s="227"/>
      <c r="EDN178" s="227"/>
      <c r="EDO178" s="227"/>
      <c r="EDP178" s="227"/>
      <c r="EDQ178" s="227"/>
      <c r="EDR178" s="227"/>
      <c r="EDS178" s="227"/>
      <c r="EDT178" s="227"/>
      <c r="EDU178" s="227"/>
      <c r="EDV178" s="227"/>
      <c r="EDW178" s="227"/>
      <c r="EDX178" s="227"/>
      <c r="EDY178" s="227"/>
      <c r="EDZ178" s="227"/>
      <c r="EEA178" s="227"/>
      <c r="EEB178" s="227"/>
      <c r="EEC178" s="227"/>
      <c r="EED178" s="227"/>
      <c r="EEE178" s="227"/>
      <c r="EEF178" s="227"/>
      <c r="EEG178" s="227"/>
      <c r="EEH178" s="227"/>
      <c r="EEI178" s="227"/>
      <c r="EEJ178" s="227"/>
      <c r="EEK178" s="227"/>
      <c r="EEL178" s="227"/>
      <c r="EEM178" s="227"/>
      <c r="EEN178" s="227"/>
      <c r="EEO178" s="227"/>
      <c r="EEP178" s="227"/>
      <c r="EEQ178" s="227"/>
      <c r="EER178" s="227"/>
      <c r="EES178" s="227"/>
      <c r="EET178" s="227"/>
      <c r="EEU178" s="227"/>
      <c r="EEV178" s="227"/>
      <c r="EEW178" s="227"/>
      <c r="EEX178" s="227"/>
      <c r="EEY178" s="227"/>
      <c r="EEZ178" s="227"/>
      <c r="EFA178" s="227"/>
      <c r="EFB178" s="227"/>
      <c r="EFC178" s="227"/>
      <c r="EFD178" s="227"/>
      <c r="EFE178" s="227"/>
      <c r="EFF178" s="227"/>
      <c r="EFG178" s="227"/>
      <c r="EFH178" s="227"/>
      <c r="EFI178" s="227"/>
      <c r="EFJ178" s="227"/>
      <c r="EFK178" s="227"/>
      <c r="EFL178" s="227"/>
      <c r="EFM178" s="227"/>
      <c r="EFN178" s="227"/>
      <c r="EFO178" s="227"/>
      <c r="EFP178" s="227"/>
      <c r="EFQ178" s="227"/>
      <c r="EFR178" s="227"/>
      <c r="EFS178" s="227"/>
      <c r="EFT178" s="227"/>
      <c r="EFU178" s="227"/>
      <c r="EFV178" s="227"/>
      <c r="EFW178" s="227"/>
      <c r="EFX178" s="227"/>
      <c r="EFY178" s="227"/>
      <c r="EFZ178" s="227"/>
      <c r="EGA178" s="227"/>
      <c r="EGB178" s="227"/>
      <c r="EGC178" s="227"/>
      <c r="EGD178" s="227"/>
      <c r="EGE178" s="227"/>
      <c r="EGF178" s="227"/>
      <c r="EGG178" s="227"/>
      <c r="EGH178" s="227"/>
      <c r="EGI178" s="227"/>
      <c r="EGJ178" s="227"/>
      <c r="EGK178" s="227"/>
      <c r="EGL178" s="227"/>
      <c r="EGM178" s="227"/>
      <c r="EGN178" s="227"/>
      <c r="EGO178" s="227"/>
      <c r="EGP178" s="227"/>
      <c r="EGQ178" s="227"/>
      <c r="EGR178" s="227"/>
      <c r="EGS178" s="227"/>
      <c r="EGT178" s="227"/>
      <c r="EGU178" s="227"/>
      <c r="EGV178" s="227"/>
      <c r="EGW178" s="227"/>
      <c r="EGX178" s="227"/>
      <c r="EGY178" s="227"/>
      <c r="EGZ178" s="227"/>
      <c r="EHA178" s="227"/>
      <c r="EHB178" s="227"/>
      <c r="EHC178" s="227"/>
      <c r="EHD178" s="227"/>
      <c r="EHE178" s="227"/>
      <c r="EHF178" s="227"/>
      <c r="EHG178" s="227"/>
      <c r="EHH178" s="227"/>
      <c r="EHI178" s="227"/>
      <c r="EHJ178" s="227"/>
      <c r="EHK178" s="227"/>
      <c r="EHL178" s="227"/>
      <c r="EHM178" s="227"/>
      <c r="EHN178" s="227"/>
      <c r="EHO178" s="227"/>
      <c r="EHP178" s="227"/>
      <c r="EHQ178" s="227"/>
      <c r="EHR178" s="227"/>
      <c r="EHS178" s="227"/>
      <c r="EHT178" s="227"/>
      <c r="EHU178" s="227"/>
      <c r="EHV178" s="227"/>
      <c r="EHW178" s="227"/>
      <c r="EHX178" s="227"/>
      <c r="EHY178" s="227"/>
      <c r="EHZ178" s="227"/>
      <c r="EIA178" s="227"/>
      <c r="EIB178" s="227"/>
      <c r="EIC178" s="227"/>
      <c r="EID178" s="227"/>
      <c r="EIE178" s="227"/>
      <c r="EIF178" s="227"/>
      <c r="EIG178" s="227"/>
      <c r="EIH178" s="227"/>
      <c r="EII178" s="227"/>
      <c r="EIJ178" s="227"/>
      <c r="EIK178" s="227"/>
      <c r="EIL178" s="227"/>
      <c r="EIM178" s="227"/>
      <c r="EIN178" s="227"/>
      <c r="EIO178" s="227"/>
      <c r="EIP178" s="227"/>
      <c r="EIQ178" s="227"/>
      <c r="EIR178" s="227"/>
      <c r="EIS178" s="227"/>
      <c r="EIT178" s="227"/>
      <c r="EIU178" s="227"/>
      <c r="EIV178" s="227"/>
      <c r="EIW178" s="227"/>
      <c r="EIX178" s="227"/>
      <c r="EIY178" s="227"/>
      <c r="EIZ178" s="227"/>
      <c r="EJA178" s="227"/>
      <c r="EJB178" s="227"/>
      <c r="EJC178" s="227"/>
      <c r="EJD178" s="227"/>
      <c r="EJE178" s="227"/>
      <c r="EJF178" s="227"/>
      <c r="EJG178" s="227"/>
      <c r="EJH178" s="227"/>
      <c r="EJI178" s="227"/>
      <c r="EJJ178" s="227"/>
      <c r="EJK178" s="227"/>
      <c r="EJL178" s="227"/>
      <c r="EJM178" s="227"/>
      <c r="EJN178" s="227"/>
      <c r="EJO178" s="227"/>
      <c r="EJP178" s="227"/>
      <c r="EJQ178" s="227"/>
      <c r="EJR178" s="227"/>
      <c r="EJS178" s="227"/>
      <c r="EJT178" s="227"/>
      <c r="EJU178" s="227"/>
      <c r="EJV178" s="227"/>
      <c r="EJW178" s="227"/>
      <c r="EJX178" s="227"/>
      <c r="EJY178" s="227"/>
      <c r="EJZ178" s="227"/>
      <c r="EKA178" s="227"/>
      <c r="EKB178" s="227"/>
      <c r="EKC178" s="227"/>
      <c r="EKD178" s="227"/>
      <c r="EKE178" s="227"/>
      <c r="EKF178" s="227"/>
      <c r="EKG178" s="227"/>
      <c r="EKH178" s="227"/>
      <c r="EKI178" s="227"/>
      <c r="EKJ178" s="227"/>
      <c r="EKK178" s="227"/>
      <c r="EKL178" s="227"/>
      <c r="EKM178" s="227"/>
      <c r="EKN178" s="227"/>
      <c r="EKO178" s="227"/>
      <c r="EKP178" s="227"/>
      <c r="EKQ178" s="227"/>
      <c r="EKR178" s="227"/>
      <c r="EKS178" s="227"/>
      <c r="EKT178" s="227"/>
      <c r="EKU178" s="227"/>
      <c r="EKV178" s="227"/>
      <c r="EKW178" s="227"/>
      <c r="EKX178" s="227"/>
      <c r="EKY178" s="227"/>
      <c r="EKZ178" s="227"/>
      <c r="ELA178" s="227"/>
      <c r="ELB178" s="227"/>
      <c r="ELC178" s="227"/>
      <c r="ELD178" s="227"/>
      <c r="ELE178" s="227"/>
      <c r="ELF178" s="227"/>
      <c r="ELG178" s="227"/>
      <c r="ELH178" s="227"/>
      <c r="ELI178" s="227"/>
      <c r="ELJ178" s="227"/>
      <c r="ELK178" s="227"/>
      <c r="ELL178" s="227"/>
      <c r="ELM178" s="227"/>
      <c r="ELN178" s="227"/>
      <c r="ELO178" s="227"/>
      <c r="ELP178" s="227"/>
      <c r="ELQ178" s="227"/>
      <c r="ELR178" s="227"/>
      <c r="ELS178" s="227"/>
      <c r="ELT178" s="227"/>
      <c r="ELU178" s="227"/>
      <c r="ELV178" s="227"/>
      <c r="ELW178" s="227"/>
      <c r="ELX178" s="227"/>
      <c r="ELY178" s="227"/>
      <c r="ELZ178" s="227"/>
      <c r="EMA178" s="227"/>
      <c r="EMB178" s="227"/>
      <c r="EMC178" s="227"/>
      <c r="EMD178" s="227"/>
      <c r="EME178" s="227"/>
      <c r="EMF178" s="227"/>
      <c r="EMG178" s="227"/>
      <c r="EMH178" s="227"/>
      <c r="EMI178" s="227"/>
      <c r="EMJ178" s="227"/>
      <c r="EMK178" s="227"/>
      <c r="EML178" s="227"/>
      <c r="EMM178" s="227"/>
      <c r="EMN178" s="227"/>
      <c r="EMO178" s="227"/>
      <c r="EMP178" s="227"/>
      <c r="EMQ178" s="227"/>
      <c r="EMR178" s="227"/>
      <c r="EMS178" s="227"/>
      <c r="EMT178" s="227"/>
      <c r="EMU178" s="227"/>
      <c r="EMV178" s="227"/>
      <c r="EMW178" s="227"/>
      <c r="EMX178" s="227"/>
      <c r="EMY178" s="227"/>
      <c r="EMZ178" s="227"/>
      <c r="ENA178" s="227"/>
      <c r="ENB178" s="227"/>
      <c r="ENC178" s="227"/>
      <c r="END178" s="227"/>
      <c r="ENE178" s="227"/>
      <c r="ENF178" s="227"/>
      <c r="ENG178" s="227"/>
      <c r="ENH178" s="227"/>
      <c r="ENI178" s="227"/>
      <c r="ENJ178" s="227"/>
      <c r="ENK178" s="227"/>
      <c r="ENL178" s="227"/>
      <c r="ENM178" s="227"/>
      <c r="ENN178" s="227"/>
      <c r="ENO178" s="227"/>
      <c r="ENP178" s="227"/>
      <c r="ENQ178" s="227"/>
      <c r="ENR178" s="227"/>
      <c r="ENS178" s="227"/>
      <c r="ENT178" s="227"/>
      <c r="ENU178" s="227"/>
      <c r="ENV178" s="227"/>
      <c r="ENW178" s="227"/>
      <c r="ENX178" s="227"/>
      <c r="ENY178" s="227"/>
      <c r="ENZ178" s="227"/>
      <c r="EOA178" s="227"/>
      <c r="EOB178" s="227"/>
      <c r="EOC178" s="227"/>
      <c r="EOD178" s="227"/>
      <c r="EOE178" s="227"/>
      <c r="EOF178" s="227"/>
      <c r="EOG178" s="227"/>
      <c r="EOH178" s="227"/>
      <c r="EOI178" s="227"/>
      <c r="EOJ178" s="227"/>
      <c r="EOK178" s="227"/>
      <c r="EOL178" s="227"/>
      <c r="EOM178" s="227"/>
      <c r="EON178" s="227"/>
      <c r="EOO178" s="227"/>
      <c r="EOP178" s="227"/>
      <c r="EOQ178" s="227"/>
      <c r="EOR178" s="227"/>
      <c r="EOS178" s="227"/>
      <c r="EOT178" s="227"/>
      <c r="EOU178" s="227"/>
      <c r="EOV178" s="227"/>
      <c r="EOW178" s="227"/>
      <c r="EOX178" s="227"/>
      <c r="EOY178" s="227"/>
      <c r="EOZ178" s="227"/>
      <c r="EPA178" s="227"/>
      <c r="EPB178" s="227"/>
      <c r="EPC178" s="227"/>
      <c r="EPD178" s="227"/>
      <c r="EPE178" s="227"/>
      <c r="EPF178" s="227"/>
      <c r="EPG178" s="227"/>
      <c r="EPH178" s="227"/>
      <c r="EPI178" s="227"/>
      <c r="EPJ178" s="227"/>
      <c r="EPK178" s="227"/>
      <c r="EPL178" s="227"/>
      <c r="EPM178" s="227"/>
      <c r="EPN178" s="227"/>
      <c r="EPO178" s="227"/>
      <c r="EPP178" s="227"/>
      <c r="EPQ178" s="227"/>
      <c r="EPR178" s="227"/>
      <c r="EPS178" s="227"/>
      <c r="EPT178" s="227"/>
      <c r="EPU178" s="227"/>
      <c r="EPV178" s="227"/>
      <c r="EPW178" s="227"/>
      <c r="EPX178" s="227"/>
      <c r="EPY178" s="227"/>
      <c r="EPZ178" s="227"/>
      <c r="EQA178" s="227"/>
      <c r="EQB178" s="227"/>
      <c r="EQC178" s="227"/>
      <c r="EQD178" s="227"/>
      <c r="EQE178" s="227"/>
      <c r="EQF178" s="227"/>
      <c r="EQG178" s="227"/>
      <c r="EQH178" s="227"/>
      <c r="EQI178" s="227"/>
      <c r="EQJ178" s="227"/>
      <c r="EQK178" s="227"/>
      <c r="EQL178" s="227"/>
      <c r="EQM178" s="227"/>
      <c r="EQN178" s="227"/>
      <c r="EQO178" s="227"/>
      <c r="EQP178" s="227"/>
      <c r="EQQ178" s="227"/>
      <c r="EQR178" s="227"/>
      <c r="EQS178" s="227"/>
      <c r="EQT178" s="227"/>
      <c r="EQU178" s="227"/>
      <c r="EQV178" s="227"/>
      <c r="EQW178" s="227"/>
      <c r="EQX178" s="227"/>
      <c r="EQY178" s="227"/>
      <c r="EQZ178" s="227"/>
      <c r="ERA178" s="227"/>
      <c r="ERB178" s="227"/>
      <c r="ERC178" s="227"/>
      <c r="ERD178" s="227"/>
      <c r="ERE178" s="227"/>
      <c r="ERF178" s="227"/>
      <c r="ERG178" s="227"/>
      <c r="ERH178" s="227"/>
      <c r="ERI178" s="227"/>
      <c r="ERJ178" s="227"/>
      <c r="ERK178" s="227"/>
      <c r="ERL178" s="227"/>
      <c r="ERM178" s="227"/>
      <c r="ERN178" s="227"/>
      <c r="ERO178" s="227"/>
      <c r="ERP178" s="227"/>
      <c r="ERQ178" s="227"/>
      <c r="ERR178" s="227"/>
      <c r="ERS178" s="227"/>
      <c r="ERT178" s="227"/>
      <c r="ERU178" s="227"/>
      <c r="ERV178" s="227"/>
      <c r="ERW178" s="227"/>
      <c r="ERX178" s="227"/>
      <c r="ERY178" s="227"/>
      <c r="ERZ178" s="227"/>
      <c r="ESA178" s="227"/>
      <c r="ESB178" s="227"/>
      <c r="ESC178" s="227"/>
      <c r="ESD178" s="227"/>
      <c r="ESE178" s="227"/>
      <c r="ESF178" s="227"/>
      <c r="ESG178" s="227"/>
      <c r="ESH178" s="227"/>
      <c r="ESI178" s="227"/>
      <c r="ESJ178" s="227"/>
      <c r="ESK178" s="227"/>
      <c r="ESL178" s="227"/>
      <c r="ESM178" s="227"/>
      <c r="ESN178" s="227"/>
      <c r="ESO178" s="227"/>
      <c r="ESP178" s="227"/>
      <c r="ESQ178" s="227"/>
      <c r="ESR178" s="227"/>
      <c r="ESS178" s="227"/>
      <c r="EST178" s="227"/>
      <c r="ESU178" s="227"/>
      <c r="ESV178" s="227"/>
      <c r="ESW178" s="227"/>
      <c r="ESX178" s="227"/>
      <c r="ESY178" s="227"/>
      <c r="ESZ178" s="227"/>
      <c r="ETA178" s="227"/>
      <c r="ETB178" s="227"/>
      <c r="ETC178" s="227"/>
      <c r="ETD178" s="227"/>
      <c r="ETE178" s="227"/>
      <c r="ETF178" s="227"/>
      <c r="ETG178" s="227"/>
      <c r="ETH178" s="227"/>
      <c r="ETI178" s="227"/>
      <c r="ETJ178" s="227"/>
      <c r="ETK178" s="227"/>
      <c r="ETL178" s="227"/>
      <c r="ETM178" s="227"/>
      <c r="ETN178" s="227"/>
      <c r="ETO178" s="227"/>
      <c r="ETP178" s="227"/>
      <c r="ETQ178" s="227"/>
      <c r="ETR178" s="227"/>
      <c r="ETS178" s="227"/>
      <c r="ETT178" s="227"/>
      <c r="ETU178" s="227"/>
      <c r="ETV178" s="227"/>
      <c r="ETW178" s="227"/>
      <c r="ETX178" s="227"/>
      <c r="ETY178" s="227"/>
      <c r="ETZ178" s="227"/>
      <c r="EUA178" s="227"/>
      <c r="EUB178" s="227"/>
      <c r="EUC178" s="227"/>
      <c r="EUD178" s="227"/>
      <c r="EUE178" s="227"/>
      <c r="EUF178" s="227"/>
      <c r="EUG178" s="227"/>
      <c r="EUH178" s="227"/>
      <c r="EUI178" s="227"/>
      <c r="EUJ178" s="227"/>
      <c r="EUK178" s="227"/>
      <c r="EUL178" s="227"/>
      <c r="EUM178" s="227"/>
      <c r="EUN178" s="227"/>
      <c r="EUO178" s="227"/>
      <c r="EUP178" s="227"/>
      <c r="EUQ178" s="227"/>
      <c r="EUR178" s="227"/>
      <c r="EUS178" s="227"/>
      <c r="EUT178" s="227"/>
      <c r="EUU178" s="227"/>
      <c r="EUV178" s="227"/>
      <c r="EUW178" s="227"/>
      <c r="EUX178" s="227"/>
      <c r="EUY178" s="227"/>
      <c r="EUZ178" s="227"/>
      <c r="EVA178" s="227"/>
      <c r="EVB178" s="227"/>
      <c r="EVC178" s="227"/>
      <c r="EVD178" s="227"/>
      <c r="EVE178" s="227"/>
      <c r="EVF178" s="227"/>
      <c r="EVG178" s="227"/>
      <c r="EVH178" s="227"/>
      <c r="EVI178" s="227"/>
      <c r="EVJ178" s="227"/>
      <c r="EVK178" s="227"/>
      <c r="EVL178" s="227"/>
      <c r="EVM178" s="227"/>
      <c r="EVN178" s="227"/>
      <c r="EVO178" s="227"/>
      <c r="EVP178" s="227"/>
      <c r="EVQ178" s="227"/>
      <c r="EVR178" s="227"/>
      <c r="EVS178" s="227"/>
      <c r="EVT178" s="227"/>
      <c r="EVU178" s="227"/>
      <c r="EVV178" s="227"/>
      <c r="EVW178" s="227"/>
      <c r="EVX178" s="227"/>
      <c r="EVY178" s="227"/>
      <c r="EVZ178" s="227"/>
      <c r="EWA178" s="227"/>
      <c r="EWB178" s="227"/>
      <c r="EWC178" s="227"/>
      <c r="EWD178" s="227"/>
      <c r="EWE178" s="227"/>
      <c r="EWF178" s="227"/>
      <c r="EWG178" s="227"/>
      <c r="EWH178" s="227"/>
      <c r="EWI178" s="227"/>
      <c r="EWJ178" s="227"/>
      <c r="EWK178" s="227"/>
      <c r="EWL178" s="227"/>
      <c r="EWM178" s="227"/>
      <c r="EWN178" s="227"/>
      <c r="EWO178" s="227"/>
      <c r="EWP178" s="227"/>
      <c r="EWQ178" s="227"/>
      <c r="EWR178" s="227"/>
      <c r="EWS178" s="227"/>
      <c r="EWT178" s="227"/>
      <c r="EWU178" s="227"/>
      <c r="EWV178" s="227"/>
      <c r="EWW178" s="227"/>
      <c r="EWX178" s="227"/>
      <c r="EWY178" s="227"/>
      <c r="EWZ178" s="227"/>
      <c r="EXA178" s="227"/>
      <c r="EXB178" s="227"/>
      <c r="EXC178" s="227"/>
      <c r="EXD178" s="227"/>
      <c r="EXE178" s="227"/>
      <c r="EXF178" s="227"/>
      <c r="EXG178" s="227"/>
      <c r="EXH178" s="227"/>
      <c r="EXI178" s="227"/>
      <c r="EXJ178" s="227"/>
      <c r="EXK178" s="227"/>
      <c r="EXL178" s="227"/>
      <c r="EXM178" s="227"/>
      <c r="EXN178" s="227"/>
      <c r="EXO178" s="227"/>
      <c r="EXP178" s="227"/>
      <c r="EXQ178" s="227"/>
      <c r="EXR178" s="227"/>
      <c r="EXS178" s="227"/>
      <c r="EXT178" s="227"/>
      <c r="EXU178" s="227"/>
      <c r="EXV178" s="227"/>
      <c r="EXW178" s="227"/>
      <c r="EXX178" s="227"/>
      <c r="EXY178" s="227"/>
      <c r="EXZ178" s="227"/>
      <c r="EYA178" s="227"/>
      <c r="EYB178" s="227"/>
      <c r="EYC178" s="227"/>
      <c r="EYD178" s="227"/>
      <c r="EYE178" s="227"/>
      <c r="EYF178" s="227"/>
      <c r="EYG178" s="227"/>
      <c r="EYH178" s="227"/>
      <c r="EYI178" s="227"/>
      <c r="EYJ178" s="227"/>
      <c r="EYK178" s="227"/>
      <c r="EYL178" s="227"/>
      <c r="EYM178" s="227"/>
      <c r="EYN178" s="227"/>
      <c r="EYO178" s="227"/>
      <c r="EYP178" s="227"/>
      <c r="EYQ178" s="227"/>
      <c r="EYR178" s="227"/>
      <c r="EYS178" s="227"/>
      <c r="EYT178" s="227"/>
      <c r="EYU178" s="227"/>
      <c r="EYV178" s="227"/>
      <c r="EYW178" s="227"/>
      <c r="EYX178" s="227"/>
      <c r="EYY178" s="227"/>
      <c r="EYZ178" s="227"/>
      <c r="EZA178" s="227"/>
      <c r="EZB178" s="227"/>
      <c r="EZC178" s="227"/>
      <c r="EZD178" s="227"/>
      <c r="EZE178" s="227"/>
      <c r="EZF178" s="227"/>
      <c r="EZG178" s="227"/>
      <c r="EZH178" s="227"/>
      <c r="EZI178" s="227"/>
      <c r="EZJ178" s="227"/>
      <c r="EZK178" s="227"/>
      <c r="EZL178" s="227"/>
      <c r="EZM178" s="227"/>
      <c r="EZN178" s="227"/>
      <c r="EZO178" s="227"/>
      <c r="EZP178" s="227"/>
      <c r="EZQ178" s="227"/>
      <c r="EZR178" s="227"/>
      <c r="EZS178" s="227"/>
      <c r="EZT178" s="227"/>
      <c r="EZU178" s="227"/>
      <c r="EZV178" s="227"/>
      <c r="EZW178" s="227"/>
      <c r="EZX178" s="227"/>
      <c r="EZY178" s="227"/>
      <c r="EZZ178" s="227"/>
      <c r="FAA178" s="227"/>
      <c r="FAB178" s="227"/>
      <c r="FAC178" s="227"/>
      <c r="FAD178" s="227"/>
      <c r="FAE178" s="227"/>
      <c r="FAF178" s="227"/>
      <c r="FAG178" s="227"/>
      <c r="FAH178" s="227"/>
      <c r="FAI178" s="227"/>
      <c r="FAJ178" s="227"/>
      <c r="FAK178" s="227"/>
      <c r="FAL178" s="227"/>
      <c r="FAM178" s="227"/>
      <c r="FAN178" s="227"/>
      <c r="FAO178" s="227"/>
      <c r="FAP178" s="227"/>
      <c r="FAQ178" s="227"/>
      <c r="FAR178" s="227"/>
      <c r="FAS178" s="227"/>
      <c r="FAT178" s="227"/>
      <c r="FAU178" s="227"/>
      <c r="FAV178" s="227"/>
      <c r="FAW178" s="227"/>
      <c r="FAX178" s="227"/>
      <c r="FAY178" s="227"/>
      <c r="FAZ178" s="227"/>
      <c r="FBA178" s="227"/>
      <c r="FBB178" s="227"/>
      <c r="FBC178" s="227"/>
      <c r="FBD178" s="227"/>
      <c r="FBE178" s="227"/>
      <c r="FBF178" s="227"/>
      <c r="FBG178" s="227"/>
      <c r="FBH178" s="227"/>
      <c r="FBI178" s="227"/>
      <c r="FBJ178" s="227"/>
      <c r="FBK178" s="227"/>
      <c r="FBL178" s="227"/>
      <c r="FBM178" s="227"/>
      <c r="FBN178" s="227"/>
      <c r="FBO178" s="227"/>
      <c r="FBP178" s="227"/>
      <c r="FBQ178" s="227"/>
      <c r="FBR178" s="227"/>
      <c r="FBS178" s="227"/>
      <c r="FBT178" s="227"/>
      <c r="FBU178" s="227"/>
      <c r="FBV178" s="227"/>
      <c r="FBW178" s="227"/>
      <c r="FBX178" s="227"/>
      <c r="FBY178" s="227"/>
      <c r="FBZ178" s="227"/>
      <c r="FCA178" s="227"/>
      <c r="FCB178" s="227"/>
      <c r="FCC178" s="227"/>
      <c r="FCD178" s="227"/>
      <c r="FCE178" s="227"/>
      <c r="FCF178" s="227"/>
      <c r="FCG178" s="227"/>
      <c r="FCH178" s="227"/>
      <c r="FCI178" s="227"/>
      <c r="FCJ178" s="227"/>
      <c r="FCK178" s="227"/>
      <c r="FCL178" s="227"/>
      <c r="FCM178" s="227"/>
      <c r="FCN178" s="227"/>
      <c r="FCO178" s="227"/>
      <c r="FCP178" s="227"/>
      <c r="FCQ178" s="227"/>
      <c r="FCR178" s="227"/>
      <c r="FCS178" s="227"/>
      <c r="FCT178" s="227"/>
      <c r="FCU178" s="227"/>
      <c r="FCV178" s="227"/>
      <c r="FCW178" s="227"/>
      <c r="FCX178" s="227"/>
      <c r="FCY178" s="227"/>
      <c r="FCZ178" s="227"/>
      <c r="FDA178" s="227"/>
      <c r="FDB178" s="227"/>
      <c r="FDC178" s="227"/>
      <c r="FDD178" s="227"/>
      <c r="FDE178" s="227"/>
      <c r="FDF178" s="227"/>
      <c r="FDG178" s="227"/>
      <c r="FDH178" s="227"/>
      <c r="FDI178" s="227"/>
      <c r="FDJ178" s="227"/>
      <c r="FDK178" s="227"/>
      <c r="FDL178" s="227"/>
      <c r="FDM178" s="227"/>
      <c r="FDN178" s="227"/>
      <c r="FDO178" s="227"/>
      <c r="FDP178" s="227"/>
      <c r="FDQ178" s="227"/>
      <c r="FDR178" s="227"/>
      <c r="FDS178" s="227"/>
      <c r="FDT178" s="227"/>
      <c r="FDU178" s="227"/>
      <c r="FDV178" s="227"/>
      <c r="FDW178" s="227"/>
      <c r="FDX178" s="227"/>
      <c r="FDY178" s="227"/>
      <c r="FDZ178" s="227"/>
      <c r="FEA178" s="227"/>
      <c r="FEB178" s="227"/>
      <c r="FEC178" s="227"/>
      <c r="FED178" s="227"/>
      <c r="FEE178" s="227"/>
      <c r="FEF178" s="227"/>
      <c r="FEG178" s="227"/>
      <c r="FEH178" s="227"/>
      <c r="FEI178" s="227"/>
      <c r="FEJ178" s="227"/>
      <c r="FEK178" s="227"/>
      <c r="FEL178" s="227"/>
      <c r="FEM178" s="227"/>
      <c r="FEN178" s="227"/>
      <c r="FEO178" s="227"/>
      <c r="FEP178" s="227"/>
      <c r="FEQ178" s="227"/>
      <c r="FER178" s="227"/>
      <c r="FES178" s="227"/>
      <c r="FET178" s="227"/>
      <c r="FEU178" s="227"/>
      <c r="FEV178" s="227"/>
      <c r="FEW178" s="227"/>
      <c r="FEX178" s="227"/>
      <c r="FEY178" s="227"/>
      <c r="FEZ178" s="227"/>
      <c r="FFA178" s="227"/>
      <c r="FFB178" s="227"/>
      <c r="FFC178" s="227"/>
      <c r="FFD178" s="227"/>
      <c r="FFE178" s="227"/>
      <c r="FFF178" s="227"/>
      <c r="FFG178" s="227"/>
      <c r="FFH178" s="227"/>
      <c r="FFI178" s="227"/>
      <c r="FFJ178" s="227"/>
      <c r="FFK178" s="227"/>
      <c r="FFL178" s="227"/>
      <c r="FFM178" s="227"/>
      <c r="FFN178" s="227"/>
      <c r="FFO178" s="227"/>
      <c r="FFP178" s="227"/>
      <c r="FFQ178" s="227"/>
      <c r="FFR178" s="227"/>
      <c r="FFS178" s="227"/>
      <c r="FFT178" s="227"/>
      <c r="FFU178" s="227"/>
      <c r="FFV178" s="227"/>
      <c r="FFW178" s="227"/>
      <c r="FFX178" s="227"/>
      <c r="FFY178" s="227"/>
      <c r="FFZ178" s="227"/>
      <c r="FGA178" s="227"/>
      <c r="FGB178" s="227"/>
      <c r="FGC178" s="227"/>
      <c r="FGD178" s="227"/>
      <c r="FGE178" s="227"/>
      <c r="FGF178" s="227"/>
      <c r="FGG178" s="227"/>
      <c r="FGH178" s="227"/>
      <c r="FGI178" s="227"/>
      <c r="FGJ178" s="227"/>
      <c r="FGK178" s="227"/>
      <c r="FGL178" s="227"/>
      <c r="FGM178" s="227"/>
      <c r="FGN178" s="227"/>
      <c r="FGO178" s="227"/>
      <c r="FGP178" s="227"/>
      <c r="FGQ178" s="227"/>
      <c r="FGR178" s="227"/>
      <c r="FGS178" s="227"/>
      <c r="FGT178" s="227"/>
      <c r="FGU178" s="227"/>
      <c r="FGV178" s="227"/>
      <c r="FGW178" s="227"/>
      <c r="FGX178" s="227"/>
      <c r="FGY178" s="227"/>
      <c r="FGZ178" s="227"/>
      <c r="FHA178" s="227"/>
      <c r="FHB178" s="227"/>
      <c r="FHC178" s="227"/>
      <c r="FHD178" s="227"/>
      <c r="FHE178" s="227"/>
      <c r="FHF178" s="227"/>
      <c r="FHG178" s="227"/>
      <c r="FHH178" s="227"/>
      <c r="FHI178" s="227"/>
      <c r="FHJ178" s="227"/>
      <c r="FHK178" s="227"/>
      <c r="FHL178" s="227"/>
      <c r="FHM178" s="227"/>
      <c r="FHN178" s="227"/>
      <c r="FHO178" s="227"/>
      <c r="FHP178" s="227"/>
      <c r="FHQ178" s="227"/>
      <c r="FHR178" s="227"/>
      <c r="FHS178" s="227"/>
      <c r="FHT178" s="227"/>
      <c r="FHU178" s="227"/>
      <c r="FHV178" s="227"/>
      <c r="FHW178" s="227"/>
      <c r="FHX178" s="227"/>
      <c r="FHY178" s="227"/>
      <c r="FHZ178" s="227"/>
      <c r="FIA178" s="227"/>
      <c r="FIB178" s="227"/>
      <c r="FIC178" s="227"/>
      <c r="FID178" s="227"/>
      <c r="FIE178" s="227"/>
      <c r="FIF178" s="227"/>
      <c r="FIG178" s="227"/>
      <c r="FIH178" s="227"/>
      <c r="FII178" s="227"/>
      <c r="FIJ178" s="227"/>
      <c r="FIK178" s="227"/>
      <c r="FIL178" s="227"/>
      <c r="FIM178" s="227"/>
      <c r="FIN178" s="227"/>
      <c r="FIO178" s="227"/>
      <c r="FIP178" s="227"/>
      <c r="FIQ178" s="227"/>
      <c r="FIR178" s="227"/>
      <c r="FIS178" s="227"/>
      <c r="FIT178" s="227"/>
      <c r="FIU178" s="227"/>
      <c r="FIV178" s="227"/>
      <c r="FIW178" s="227"/>
      <c r="FIX178" s="227"/>
      <c r="FIY178" s="227"/>
      <c r="FIZ178" s="227"/>
      <c r="FJA178" s="227"/>
      <c r="FJB178" s="227"/>
      <c r="FJC178" s="227"/>
      <c r="FJD178" s="227"/>
      <c r="FJE178" s="227"/>
      <c r="FJF178" s="227"/>
      <c r="FJG178" s="227"/>
      <c r="FJH178" s="227"/>
      <c r="FJI178" s="227"/>
      <c r="FJJ178" s="227"/>
      <c r="FJK178" s="227"/>
      <c r="FJL178" s="227"/>
      <c r="FJM178" s="227"/>
      <c r="FJN178" s="227"/>
      <c r="FJO178" s="227"/>
      <c r="FJP178" s="227"/>
      <c r="FJQ178" s="227"/>
      <c r="FJR178" s="227"/>
      <c r="FJS178" s="227"/>
      <c r="FJT178" s="227"/>
      <c r="FJU178" s="227"/>
      <c r="FJV178" s="227"/>
      <c r="FJW178" s="227"/>
      <c r="FJX178" s="227"/>
      <c r="FJY178" s="227"/>
      <c r="FJZ178" s="227"/>
      <c r="FKA178" s="227"/>
      <c r="FKB178" s="227"/>
      <c r="FKC178" s="227"/>
      <c r="FKD178" s="227"/>
      <c r="FKE178" s="227"/>
      <c r="FKF178" s="227"/>
      <c r="FKG178" s="227"/>
      <c r="FKH178" s="227"/>
      <c r="FKI178" s="227"/>
      <c r="FKJ178" s="227"/>
      <c r="FKK178" s="227"/>
      <c r="FKL178" s="227"/>
      <c r="FKM178" s="227"/>
      <c r="FKN178" s="227"/>
      <c r="FKO178" s="227"/>
      <c r="FKP178" s="227"/>
      <c r="FKQ178" s="227"/>
      <c r="FKR178" s="227"/>
      <c r="FKS178" s="227"/>
      <c r="FKT178" s="227"/>
      <c r="FKU178" s="227"/>
      <c r="FKV178" s="227"/>
      <c r="FKW178" s="227"/>
      <c r="FKX178" s="227"/>
      <c r="FKY178" s="227"/>
      <c r="FKZ178" s="227"/>
      <c r="FLA178" s="227"/>
      <c r="FLB178" s="227"/>
      <c r="FLC178" s="227"/>
      <c r="FLD178" s="227"/>
      <c r="FLE178" s="227"/>
      <c r="FLF178" s="227"/>
      <c r="FLG178" s="227"/>
      <c r="FLH178" s="227"/>
      <c r="FLI178" s="227"/>
      <c r="FLJ178" s="227"/>
      <c r="FLK178" s="227"/>
      <c r="FLL178" s="227"/>
      <c r="FLM178" s="227"/>
      <c r="FLN178" s="227"/>
      <c r="FLO178" s="227"/>
      <c r="FLP178" s="227"/>
      <c r="FLQ178" s="227"/>
      <c r="FLR178" s="227"/>
      <c r="FLS178" s="227"/>
      <c r="FLT178" s="227"/>
      <c r="FLU178" s="227"/>
      <c r="FLV178" s="227"/>
      <c r="FLW178" s="227"/>
      <c r="FLX178" s="227"/>
      <c r="FLY178" s="227"/>
      <c r="FLZ178" s="227"/>
      <c r="FMA178" s="227"/>
      <c r="FMB178" s="227"/>
      <c r="FMC178" s="227"/>
      <c r="FMD178" s="227"/>
      <c r="FME178" s="227"/>
      <c r="FMF178" s="227"/>
      <c r="FMG178" s="227"/>
      <c r="FMH178" s="227"/>
      <c r="FMI178" s="227"/>
      <c r="FMJ178" s="227"/>
      <c r="FMK178" s="227"/>
      <c r="FML178" s="227"/>
      <c r="FMM178" s="227"/>
      <c r="FMN178" s="227"/>
      <c r="FMO178" s="227"/>
      <c r="FMP178" s="227"/>
      <c r="FMQ178" s="227"/>
      <c r="FMR178" s="227"/>
      <c r="FMS178" s="227"/>
      <c r="FMT178" s="227"/>
      <c r="FMU178" s="227"/>
      <c r="FMV178" s="227"/>
      <c r="FMW178" s="227"/>
      <c r="FMX178" s="227"/>
      <c r="FMY178" s="227"/>
      <c r="FMZ178" s="227"/>
      <c r="FNA178" s="227"/>
      <c r="FNB178" s="227"/>
      <c r="FNC178" s="227"/>
      <c r="FND178" s="227"/>
      <c r="FNE178" s="227"/>
      <c r="FNF178" s="227"/>
      <c r="FNG178" s="227"/>
      <c r="FNH178" s="227"/>
      <c r="FNI178" s="227"/>
      <c r="FNJ178" s="227"/>
      <c r="FNK178" s="227"/>
      <c r="FNL178" s="227"/>
      <c r="FNM178" s="227"/>
      <c r="FNN178" s="227"/>
      <c r="FNO178" s="227"/>
      <c r="FNP178" s="227"/>
      <c r="FNQ178" s="227"/>
      <c r="FNR178" s="227"/>
      <c r="FNS178" s="227"/>
      <c r="FNT178" s="227"/>
      <c r="FNU178" s="227"/>
      <c r="FNV178" s="227"/>
      <c r="FNW178" s="227"/>
      <c r="FNX178" s="227"/>
      <c r="FNY178" s="227"/>
      <c r="FNZ178" s="227"/>
      <c r="FOA178" s="227"/>
      <c r="FOB178" s="227"/>
      <c r="FOC178" s="227"/>
      <c r="FOD178" s="227"/>
      <c r="FOE178" s="227"/>
      <c r="FOF178" s="227"/>
      <c r="FOG178" s="227"/>
      <c r="FOH178" s="227"/>
      <c r="FOI178" s="227"/>
      <c r="FOJ178" s="227"/>
      <c r="FOK178" s="227"/>
      <c r="FOL178" s="227"/>
      <c r="FOM178" s="227"/>
      <c r="FON178" s="227"/>
      <c r="FOO178" s="227"/>
      <c r="FOP178" s="227"/>
      <c r="FOQ178" s="227"/>
      <c r="FOR178" s="227"/>
      <c r="FOS178" s="227"/>
      <c r="FOT178" s="227"/>
      <c r="FOU178" s="227"/>
      <c r="FOV178" s="227"/>
      <c r="FOW178" s="227"/>
      <c r="FOX178" s="227"/>
      <c r="FOY178" s="227"/>
      <c r="FOZ178" s="227"/>
      <c r="FPA178" s="227"/>
      <c r="FPB178" s="227"/>
      <c r="FPC178" s="227"/>
      <c r="FPD178" s="227"/>
      <c r="FPE178" s="227"/>
      <c r="FPF178" s="227"/>
      <c r="FPG178" s="227"/>
      <c r="FPH178" s="227"/>
      <c r="FPI178" s="227"/>
      <c r="FPJ178" s="227"/>
      <c r="FPK178" s="227"/>
      <c r="FPL178" s="227"/>
      <c r="FPM178" s="227"/>
      <c r="FPN178" s="227"/>
      <c r="FPO178" s="227"/>
      <c r="FPP178" s="227"/>
      <c r="FPQ178" s="227"/>
      <c r="FPR178" s="227"/>
      <c r="FPS178" s="227"/>
      <c r="FPT178" s="227"/>
      <c r="FPU178" s="227"/>
      <c r="FPV178" s="227"/>
      <c r="FPW178" s="227"/>
      <c r="FPX178" s="227"/>
      <c r="FPY178" s="227"/>
      <c r="FPZ178" s="227"/>
      <c r="FQA178" s="227"/>
      <c r="FQB178" s="227"/>
      <c r="FQC178" s="227"/>
      <c r="FQD178" s="227"/>
      <c r="FQE178" s="227"/>
      <c r="FQF178" s="227"/>
      <c r="FQG178" s="227"/>
      <c r="FQH178" s="227"/>
      <c r="FQI178" s="227"/>
      <c r="FQJ178" s="227"/>
      <c r="FQK178" s="227"/>
      <c r="FQL178" s="227"/>
      <c r="FQM178" s="227"/>
      <c r="FQN178" s="227"/>
      <c r="FQO178" s="227"/>
      <c r="FQP178" s="227"/>
      <c r="FQQ178" s="227"/>
      <c r="FQR178" s="227"/>
      <c r="FQS178" s="227"/>
      <c r="FQT178" s="227"/>
      <c r="FQU178" s="227"/>
      <c r="FQV178" s="227"/>
      <c r="FQW178" s="227"/>
      <c r="FQX178" s="227"/>
      <c r="FQY178" s="227"/>
      <c r="FQZ178" s="227"/>
      <c r="FRA178" s="227"/>
      <c r="FRB178" s="227"/>
      <c r="FRC178" s="227"/>
      <c r="FRD178" s="227"/>
      <c r="FRE178" s="227"/>
      <c r="FRF178" s="227"/>
      <c r="FRG178" s="227"/>
      <c r="FRH178" s="227"/>
      <c r="FRI178" s="227"/>
      <c r="FRJ178" s="227"/>
      <c r="FRK178" s="227"/>
      <c r="FRL178" s="227"/>
      <c r="FRM178" s="227"/>
      <c r="FRN178" s="227"/>
      <c r="FRO178" s="227"/>
      <c r="FRP178" s="227"/>
      <c r="FRQ178" s="227"/>
      <c r="FRR178" s="227"/>
      <c r="FRS178" s="227"/>
      <c r="FRT178" s="227"/>
      <c r="FRU178" s="227"/>
      <c r="FRV178" s="227"/>
      <c r="FRW178" s="227"/>
      <c r="FRX178" s="227"/>
      <c r="FRY178" s="227"/>
      <c r="FRZ178" s="227"/>
      <c r="FSA178" s="227"/>
      <c r="FSB178" s="227"/>
      <c r="FSC178" s="227"/>
      <c r="FSD178" s="227"/>
      <c r="FSE178" s="227"/>
      <c r="FSF178" s="227"/>
      <c r="FSG178" s="227"/>
      <c r="FSH178" s="227"/>
      <c r="FSI178" s="227"/>
      <c r="FSJ178" s="227"/>
      <c r="FSK178" s="227"/>
      <c r="FSL178" s="227"/>
      <c r="FSM178" s="227"/>
      <c r="FSN178" s="227"/>
      <c r="FSO178" s="227"/>
      <c r="FSP178" s="227"/>
      <c r="FSQ178" s="227"/>
      <c r="FSR178" s="227"/>
      <c r="FSS178" s="227"/>
      <c r="FST178" s="227"/>
      <c r="FSU178" s="227"/>
      <c r="FSV178" s="227"/>
      <c r="FSW178" s="227"/>
      <c r="FSX178" s="227"/>
      <c r="FSY178" s="227"/>
      <c r="FSZ178" s="227"/>
      <c r="FTA178" s="227"/>
      <c r="FTB178" s="227"/>
      <c r="FTC178" s="227"/>
      <c r="FTD178" s="227"/>
      <c r="FTE178" s="227"/>
      <c r="FTF178" s="227"/>
      <c r="FTG178" s="227"/>
      <c r="FTH178" s="227"/>
      <c r="FTI178" s="227"/>
      <c r="FTJ178" s="227"/>
      <c r="FTK178" s="227"/>
      <c r="FTL178" s="227"/>
      <c r="FTM178" s="227"/>
      <c r="FTN178" s="227"/>
      <c r="FTO178" s="227"/>
      <c r="FTP178" s="227"/>
      <c r="FTQ178" s="227"/>
      <c r="FTR178" s="227"/>
      <c r="FTS178" s="227"/>
      <c r="FTT178" s="227"/>
      <c r="FTU178" s="227"/>
      <c r="FTV178" s="227"/>
      <c r="FTW178" s="227"/>
      <c r="FTX178" s="227"/>
      <c r="FTY178" s="227"/>
      <c r="FTZ178" s="227"/>
      <c r="FUA178" s="227"/>
      <c r="FUB178" s="227"/>
      <c r="FUC178" s="227"/>
      <c r="FUD178" s="227"/>
      <c r="FUE178" s="227"/>
      <c r="FUF178" s="227"/>
      <c r="FUG178" s="227"/>
      <c r="FUH178" s="227"/>
      <c r="FUI178" s="227"/>
      <c r="FUJ178" s="227"/>
      <c r="FUK178" s="227"/>
      <c r="FUL178" s="227"/>
      <c r="FUM178" s="227"/>
      <c r="FUN178" s="227"/>
      <c r="FUO178" s="227"/>
      <c r="FUP178" s="227"/>
      <c r="FUQ178" s="227"/>
      <c r="FUR178" s="227"/>
      <c r="FUS178" s="227"/>
      <c r="FUT178" s="227"/>
      <c r="FUU178" s="227"/>
      <c r="FUV178" s="227"/>
      <c r="FUW178" s="227"/>
      <c r="FUX178" s="227"/>
      <c r="FUY178" s="227"/>
      <c r="FUZ178" s="227"/>
      <c r="FVA178" s="227"/>
      <c r="FVB178" s="227"/>
      <c r="FVC178" s="227"/>
      <c r="FVD178" s="227"/>
      <c r="FVE178" s="227"/>
      <c r="FVF178" s="227"/>
      <c r="FVG178" s="227"/>
      <c r="FVH178" s="227"/>
      <c r="FVI178" s="227"/>
      <c r="FVJ178" s="227"/>
      <c r="FVK178" s="227"/>
      <c r="FVL178" s="227"/>
      <c r="FVM178" s="227"/>
      <c r="FVN178" s="227"/>
      <c r="FVO178" s="227"/>
      <c r="FVP178" s="227"/>
      <c r="FVQ178" s="227"/>
      <c r="FVR178" s="227"/>
      <c r="FVS178" s="227"/>
      <c r="FVT178" s="227"/>
      <c r="FVU178" s="227"/>
      <c r="FVV178" s="227"/>
      <c r="FVW178" s="227"/>
      <c r="FVX178" s="227"/>
      <c r="FVY178" s="227"/>
      <c r="FVZ178" s="227"/>
      <c r="FWA178" s="227"/>
      <c r="FWB178" s="227"/>
      <c r="FWC178" s="227"/>
      <c r="FWD178" s="227"/>
      <c r="FWE178" s="227"/>
      <c r="FWF178" s="227"/>
      <c r="FWG178" s="227"/>
      <c r="FWH178" s="227"/>
      <c r="FWI178" s="227"/>
      <c r="FWJ178" s="227"/>
      <c r="FWK178" s="227"/>
      <c r="FWL178" s="227"/>
      <c r="FWM178" s="227"/>
      <c r="FWN178" s="227"/>
      <c r="FWO178" s="227"/>
      <c r="FWP178" s="227"/>
      <c r="FWQ178" s="227"/>
      <c r="FWR178" s="227"/>
      <c r="FWS178" s="227"/>
      <c r="FWT178" s="227"/>
      <c r="FWU178" s="227"/>
      <c r="FWV178" s="227"/>
      <c r="FWW178" s="227"/>
      <c r="FWX178" s="227"/>
      <c r="FWY178" s="227"/>
      <c r="FWZ178" s="227"/>
      <c r="FXA178" s="227"/>
      <c r="FXB178" s="227"/>
      <c r="FXC178" s="227"/>
      <c r="FXD178" s="227"/>
      <c r="FXE178" s="227"/>
      <c r="FXF178" s="227"/>
      <c r="FXG178" s="227"/>
      <c r="FXH178" s="227"/>
      <c r="FXI178" s="227"/>
      <c r="FXJ178" s="227"/>
      <c r="FXK178" s="227"/>
      <c r="FXL178" s="227"/>
      <c r="FXM178" s="227"/>
      <c r="FXN178" s="227"/>
      <c r="FXO178" s="227"/>
      <c r="FXP178" s="227"/>
      <c r="FXQ178" s="227"/>
      <c r="FXR178" s="227"/>
      <c r="FXS178" s="227"/>
      <c r="FXT178" s="227"/>
      <c r="FXU178" s="227"/>
      <c r="FXV178" s="227"/>
      <c r="FXW178" s="227"/>
      <c r="FXX178" s="227"/>
      <c r="FXY178" s="227"/>
      <c r="FXZ178" s="227"/>
      <c r="FYA178" s="227"/>
      <c r="FYB178" s="227"/>
      <c r="FYC178" s="227"/>
      <c r="FYD178" s="227"/>
      <c r="FYE178" s="227"/>
      <c r="FYF178" s="227"/>
      <c r="FYG178" s="227"/>
      <c r="FYH178" s="227"/>
      <c r="FYI178" s="227"/>
      <c r="FYJ178" s="227"/>
      <c r="FYK178" s="227"/>
      <c r="FYL178" s="227"/>
      <c r="FYM178" s="227"/>
      <c r="FYN178" s="227"/>
      <c r="FYO178" s="227"/>
      <c r="FYP178" s="227"/>
      <c r="FYQ178" s="227"/>
      <c r="FYR178" s="227"/>
      <c r="FYS178" s="227"/>
      <c r="FYT178" s="227"/>
      <c r="FYU178" s="227"/>
      <c r="FYV178" s="227"/>
      <c r="FYW178" s="227"/>
      <c r="FYX178" s="227"/>
      <c r="FYY178" s="227"/>
      <c r="FYZ178" s="227"/>
      <c r="FZA178" s="227"/>
      <c r="FZB178" s="227"/>
      <c r="FZC178" s="227"/>
      <c r="FZD178" s="227"/>
      <c r="FZE178" s="227"/>
      <c r="FZF178" s="227"/>
      <c r="FZG178" s="227"/>
      <c r="FZH178" s="227"/>
      <c r="FZI178" s="227"/>
      <c r="FZJ178" s="227"/>
      <c r="FZK178" s="227"/>
      <c r="FZL178" s="227"/>
      <c r="FZM178" s="227"/>
      <c r="FZN178" s="227"/>
      <c r="FZO178" s="227"/>
      <c r="FZP178" s="227"/>
      <c r="FZQ178" s="227"/>
      <c r="FZR178" s="227"/>
      <c r="FZS178" s="227"/>
      <c r="FZT178" s="227"/>
      <c r="FZU178" s="227"/>
      <c r="FZV178" s="227"/>
      <c r="FZW178" s="227"/>
      <c r="FZX178" s="227"/>
      <c r="FZY178" s="227"/>
      <c r="FZZ178" s="227"/>
      <c r="GAA178" s="227"/>
      <c r="GAB178" s="227"/>
      <c r="GAC178" s="227"/>
      <c r="GAD178" s="227"/>
      <c r="GAE178" s="227"/>
      <c r="GAF178" s="227"/>
      <c r="GAG178" s="227"/>
      <c r="GAH178" s="227"/>
      <c r="GAI178" s="227"/>
      <c r="GAJ178" s="227"/>
      <c r="GAK178" s="227"/>
      <c r="GAL178" s="227"/>
      <c r="GAM178" s="227"/>
      <c r="GAN178" s="227"/>
      <c r="GAO178" s="227"/>
      <c r="GAP178" s="227"/>
      <c r="GAQ178" s="227"/>
      <c r="GAR178" s="227"/>
      <c r="GAS178" s="227"/>
      <c r="GAT178" s="227"/>
      <c r="GAU178" s="227"/>
      <c r="GAV178" s="227"/>
      <c r="GAW178" s="227"/>
      <c r="GAX178" s="227"/>
      <c r="GAY178" s="227"/>
      <c r="GAZ178" s="227"/>
      <c r="GBA178" s="227"/>
      <c r="GBB178" s="227"/>
      <c r="GBC178" s="227"/>
      <c r="GBD178" s="227"/>
      <c r="GBE178" s="227"/>
      <c r="GBF178" s="227"/>
      <c r="GBG178" s="227"/>
      <c r="GBH178" s="227"/>
      <c r="GBI178" s="227"/>
      <c r="GBJ178" s="227"/>
      <c r="GBK178" s="227"/>
      <c r="GBL178" s="227"/>
      <c r="GBM178" s="227"/>
      <c r="GBN178" s="227"/>
      <c r="GBO178" s="227"/>
      <c r="GBP178" s="227"/>
      <c r="GBQ178" s="227"/>
      <c r="GBR178" s="227"/>
      <c r="GBS178" s="227"/>
      <c r="GBT178" s="227"/>
      <c r="GBU178" s="227"/>
      <c r="GBV178" s="227"/>
      <c r="GBW178" s="227"/>
      <c r="GBX178" s="227"/>
      <c r="GBY178" s="227"/>
      <c r="GBZ178" s="227"/>
      <c r="GCA178" s="227"/>
      <c r="GCB178" s="227"/>
      <c r="GCC178" s="227"/>
      <c r="GCD178" s="227"/>
      <c r="GCE178" s="227"/>
      <c r="GCF178" s="227"/>
      <c r="GCG178" s="227"/>
      <c r="GCH178" s="227"/>
      <c r="GCI178" s="227"/>
      <c r="GCJ178" s="227"/>
      <c r="GCK178" s="227"/>
      <c r="GCL178" s="227"/>
      <c r="GCM178" s="227"/>
      <c r="GCN178" s="227"/>
      <c r="GCO178" s="227"/>
      <c r="GCP178" s="227"/>
      <c r="GCQ178" s="227"/>
      <c r="GCR178" s="227"/>
      <c r="GCS178" s="227"/>
      <c r="GCT178" s="227"/>
      <c r="GCU178" s="227"/>
      <c r="GCV178" s="227"/>
      <c r="GCW178" s="227"/>
      <c r="GCX178" s="227"/>
      <c r="GCY178" s="227"/>
      <c r="GCZ178" s="227"/>
      <c r="GDA178" s="227"/>
      <c r="GDB178" s="227"/>
      <c r="GDC178" s="227"/>
      <c r="GDD178" s="227"/>
      <c r="GDE178" s="227"/>
      <c r="GDF178" s="227"/>
      <c r="GDG178" s="227"/>
      <c r="GDH178" s="227"/>
      <c r="GDI178" s="227"/>
      <c r="GDJ178" s="227"/>
      <c r="GDK178" s="227"/>
      <c r="GDL178" s="227"/>
      <c r="GDM178" s="227"/>
      <c r="GDN178" s="227"/>
      <c r="GDO178" s="227"/>
      <c r="GDP178" s="227"/>
      <c r="GDQ178" s="227"/>
      <c r="GDR178" s="227"/>
      <c r="GDS178" s="227"/>
      <c r="GDT178" s="227"/>
      <c r="GDU178" s="227"/>
      <c r="GDV178" s="227"/>
      <c r="GDW178" s="227"/>
      <c r="GDX178" s="227"/>
      <c r="GDY178" s="227"/>
      <c r="GDZ178" s="227"/>
      <c r="GEA178" s="227"/>
      <c r="GEB178" s="227"/>
      <c r="GEC178" s="227"/>
      <c r="GED178" s="227"/>
      <c r="GEE178" s="227"/>
      <c r="GEF178" s="227"/>
      <c r="GEG178" s="227"/>
      <c r="GEH178" s="227"/>
      <c r="GEI178" s="227"/>
      <c r="GEJ178" s="227"/>
      <c r="GEK178" s="227"/>
      <c r="GEL178" s="227"/>
      <c r="GEM178" s="227"/>
      <c r="GEN178" s="227"/>
      <c r="GEO178" s="227"/>
      <c r="GEP178" s="227"/>
      <c r="GEQ178" s="227"/>
      <c r="GER178" s="227"/>
      <c r="GES178" s="227"/>
      <c r="GET178" s="227"/>
      <c r="GEU178" s="227"/>
      <c r="GEV178" s="227"/>
      <c r="GEW178" s="227"/>
      <c r="GEX178" s="227"/>
      <c r="GEY178" s="227"/>
      <c r="GEZ178" s="227"/>
      <c r="GFA178" s="227"/>
      <c r="GFB178" s="227"/>
      <c r="GFC178" s="227"/>
      <c r="GFD178" s="227"/>
      <c r="GFE178" s="227"/>
      <c r="GFF178" s="227"/>
      <c r="GFG178" s="227"/>
      <c r="GFH178" s="227"/>
      <c r="GFI178" s="227"/>
      <c r="GFJ178" s="227"/>
      <c r="GFK178" s="227"/>
      <c r="GFL178" s="227"/>
      <c r="GFM178" s="227"/>
      <c r="GFN178" s="227"/>
      <c r="GFO178" s="227"/>
      <c r="GFP178" s="227"/>
      <c r="GFQ178" s="227"/>
      <c r="GFR178" s="227"/>
      <c r="GFS178" s="227"/>
      <c r="GFT178" s="227"/>
      <c r="GFU178" s="227"/>
      <c r="GFV178" s="227"/>
      <c r="GFW178" s="227"/>
      <c r="GFX178" s="227"/>
      <c r="GFY178" s="227"/>
      <c r="GFZ178" s="227"/>
      <c r="GGA178" s="227"/>
      <c r="GGB178" s="227"/>
      <c r="GGC178" s="227"/>
      <c r="GGD178" s="227"/>
      <c r="GGE178" s="227"/>
      <c r="GGF178" s="227"/>
      <c r="GGG178" s="227"/>
      <c r="GGH178" s="227"/>
      <c r="GGI178" s="227"/>
      <c r="GGJ178" s="227"/>
      <c r="GGK178" s="227"/>
      <c r="GGL178" s="227"/>
      <c r="GGM178" s="227"/>
      <c r="GGN178" s="227"/>
      <c r="GGO178" s="227"/>
      <c r="GGP178" s="227"/>
      <c r="GGQ178" s="227"/>
      <c r="GGR178" s="227"/>
      <c r="GGS178" s="227"/>
      <c r="GGT178" s="227"/>
      <c r="GGU178" s="227"/>
      <c r="GGV178" s="227"/>
      <c r="GGW178" s="227"/>
      <c r="GGX178" s="227"/>
      <c r="GGY178" s="227"/>
      <c r="GGZ178" s="227"/>
      <c r="GHA178" s="227"/>
      <c r="GHB178" s="227"/>
      <c r="GHC178" s="227"/>
      <c r="GHD178" s="227"/>
      <c r="GHE178" s="227"/>
      <c r="GHF178" s="227"/>
      <c r="GHG178" s="227"/>
      <c r="GHH178" s="227"/>
      <c r="GHI178" s="227"/>
      <c r="GHJ178" s="227"/>
      <c r="GHK178" s="227"/>
      <c r="GHL178" s="227"/>
      <c r="GHM178" s="227"/>
      <c r="GHN178" s="227"/>
      <c r="GHO178" s="227"/>
      <c r="GHP178" s="227"/>
      <c r="GHQ178" s="227"/>
      <c r="GHR178" s="227"/>
      <c r="GHS178" s="227"/>
      <c r="GHT178" s="227"/>
      <c r="GHU178" s="227"/>
      <c r="GHV178" s="227"/>
      <c r="GHW178" s="227"/>
      <c r="GHX178" s="227"/>
      <c r="GHY178" s="227"/>
      <c r="GHZ178" s="227"/>
      <c r="GIA178" s="227"/>
      <c r="GIB178" s="227"/>
      <c r="GIC178" s="227"/>
      <c r="GID178" s="227"/>
      <c r="GIE178" s="227"/>
      <c r="GIF178" s="227"/>
      <c r="GIG178" s="227"/>
      <c r="GIH178" s="227"/>
      <c r="GII178" s="227"/>
      <c r="GIJ178" s="227"/>
      <c r="GIK178" s="227"/>
      <c r="GIL178" s="227"/>
      <c r="GIM178" s="227"/>
      <c r="GIN178" s="227"/>
      <c r="GIO178" s="227"/>
      <c r="GIP178" s="227"/>
      <c r="GIQ178" s="227"/>
      <c r="GIR178" s="227"/>
      <c r="GIS178" s="227"/>
      <c r="GIT178" s="227"/>
      <c r="GIU178" s="227"/>
      <c r="GIV178" s="227"/>
      <c r="GIW178" s="227"/>
      <c r="GIX178" s="227"/>
      <c r="GIY178" s="227"/>
      <c r="GIZ178" s="227"/>
      <c r="GJA178" s="227"/>
      <c r="GJB178" s="227"/>
      <c r="GJC178" s="227"/>
      <c r="GJD178" s="227"/>
      <c r="GJE178" s="227"/>
      <c r="GJF178" s="227"/>
      <c r="GJG178" s="227"/>
      <c r="GJH178" s="227"/>
      <c r="GJI178" s="227"/>
      <c r="GJJ178" s="227"/>
      <c r="GJK178" s="227"/>
      <c r="GJL178" s="227"/>
      <c r="GJM178" s="227"/>
      <c r="GJN178" s="227"/>
      <c r="GJO178" s="227"/>
      <c r="GJP178" s="227"/>
      <c r="GJQ178" s="227"/>
      <c r="GJR178" s="227"/>
      <c r="GJS178" s="227"/>
      <c r="GJT178" s="227"/>
      <c r="GJU178" s="227"/>
      <c r="GJV178" s="227"/>
      <c r="GJW178" s="227"/>
      <c r="GJX178" s="227"/>
      <c r="GJY178" s="227"/>
      <c r="GJZ178" s="227"/>
      <c r="GKA178" s="227"/>
      <c r="GKB178" s="227"/>
      <c r="GKC178" s="227"/>
      <c r="GKD178" s="227"/>
      <c r="GKE178" s="227"/>
      <c r="GKF178" s="227"/>
      <c r="GKG178" s="227"/>
      <c r="GKH178" s="227"/>
      <c r="GKI178" s="227"/>
      <c r="GKJ178" s="227"/>
      <c r="GKK178" s="227"/>
      <c r="GKL178" s="227"/>
      <c r="GKM178" s="227"/>
      <c r="GKN178" s="227"/>
      <c r="GKO178" s="227"/>
      <c r="GKP178" s="227"/>
      <c r="GKQ178" s="227"/>
      <c r="GKR178" s="227"/>
      <c r="GKS178" s="227"/>
      <c r="GKT178" s="227"/>
      <c r="GKU178" s="227"/>
      <c r="GKV178" s="227"/>
      <c r="GKW178" s="227"/>
      <c r="GKX178" s="227"/>
      <c r="GKY178" s="227"/>
      <c r="GKZ178" s="227"/>
      <c r="GLA178" s="227"/>
      <c r="GLB178" s="227"/>
      <c r="GLC178" s="227"/>
      <c r="GLD178" s="227"/>
      <c r="GLE178" s="227"/>
      <c r="GLF178" s="227"/>
      <c r="GLG178" s="227"/>
      <c r="GLH178" s="227"/>
      <c r="GLI178" s="227"/>
      <c r="GLJ178" s="227"/>
      <c r="GLK178" s="227"/>
      <c r="GLL178" s="227"/>
      <c r="GLM178" s="227"/>
      <c r="GLN178" s="227"/>
      <c r="GLO178" s="227"/>
      <c r="GLP178" s="227"/>
      <c r="GLQ178" s="227"/>
      <c r="GLR178" s="227"/>
      <c r="GLS178" s="227"/>
      <c r="GLT178" s="227"/>
      <c r="GLU178" s="227"/>
      <c r="GLV178" s="227"/>
      <c r="GLW178" s="227"/>
      <c r="GLX178" s="227"/>
      <c r="GLY178" s="227"/>
      <c r="GLZ178" s="227"/>
      <c r="GMA178" s="227"/>
      <c r="GMB178" s="227"/>
      <c r="GMC178" s="227"/>
      <c r="GMD178" s="227"/>
      <c r="GME178" s="227"/>
      <c r="GMF178" s="227"/>
      <c r="GMG178" s="227"/>
      <c r="GMH178" s="227"/>
      <c r="GMI178" s="227"/>
      <c r="GMJ178" s="227"/>
      <c r="GMK178" s="227"/>
      <c r="GML178" s="227"/>
      <c r="GMM178" s="227"/>
      <c r="GMN178" s="227"/>
      <c r="GMO178" s="227"/>
      <c r="GMP178" s="227"/>
      <c r="GMQ178" s="227"/>
      <c r="GMR178" s="227"/>
      <c r="GMS178" s="227"/>
      <c r="GMT178" s="227"/>
      <c r="GMU178" s="227"/>
      <c r="GMV178" s="227"/>
      <c r="GMW178" s="227"/>
      <c r="GMX178" s="227"/>
      <c r="GMY178" s="227"/>
      <c r="GMZ178" s="227"/>
      <c r="GNA178" s="227"/>
      <c r="GNB178" s="227"/>
      <c r="GNC178" s="227"/>
      <c r="GND178" s="227"/>
      <c r="GNE178" s="227"/>
      <c r="GNF178" s="227"/>
      <c r="GNG178" s="227"/>
      <c r="GNH178" s="227"/>
      <c r="GNI178" s="227"/>
      <c r="GNJ178" s="227"/>
      <c r="GNK178" s="227"/>
      <c r="GNL178" s="227"/>
      <c r="GNM178" s="227"/>
      <c r="GNN178" s="227"/>
      <c r="GNO178" s="227"/>
      <c r="GNP178" s="227"/>
      <c r="GNQ178" s="227"/>
      <c r="GNR178" s="227"/>
      <c r="GNS178" s="227"/>
      <c r="GNT178" s="227"/>
      <c r="GNU178" s="227"/>
      <c r="GNV178" s="227"/>
      <c r="GNW178" s="227"/>
      <c r="GNX178" s="227"/>
      <c r="GNY178" s="227"/>
      <c r="GNZ178" s="227"/>
      <c r="GOA178" s="227"/>
      <c r="GOB178" s="227"/>
      <c r="GOC178" s="227"/>
      <c r="GOD178" s="227"/>
      <c r="GOE178" s="227"/>
      <c r="GOF178" s="227"/>
      <c r="GOG178" s="227"/>
      <c r="GOH178" s="227"/>
      <c r="GOI178" s="227"/>
      <c r="GOJ178" s="227"/>
      <c r="GOK178" s="227"/>
      <c r="GOL178" s="227"/>
      <c r="GOM178" s="227"/>
      <c r="GON178" s="227"/>
      <c r="GOO178" s="227"/>
      <c r="GOP178" s="227"/>
      <c r="GOQ178" s="227"/>
      <c r="GOR178" s="227"/>
      <c r="GOS178" s="227"/>
      <c r="GOT178" s="227"/>
      <c r="GOU178" s="227"/>
      <c r="GOV178" s="227"/>
      <c r="GOW178" s="227"/>
      <c r="GOX178" s="227"/>
      <c r="GOY178" s="227"/>
      <c r="GOZ178" s="227"/>
      <c r="GPA178" s="227"/>
      <c r="GPB178" s="227"/>
      <c r="GPC178" s="227"/>
      <c r="GPD178" s="227"/>
      <c r="GPE178" s="227"/>
      <c r="GPF178" s="227"/>
      <c r="GPG178" s="227"/>
      <c r="GPH178" s="227"/>
      <c r="GPI178" s="227"/>
      <c r="GPJ178" s="227"/>
      <c r="GPK178" s="227"/>
      <c r="GPL178" s="227"/>
      <c r="GPM178" s="227"/>
      <c r="GPN178" s="227"/>
      <c r="GPO178" s="227"/>
      <c r="GPP178" s="227"/>
      <c r="GPQ178" s="227"/>
      <c r="GPR178" s="227"/>
      <c r="GPS178" s="227"/>
      <c r="GPT178" s="227"/>
      <c r="GPU178" s="227"/>
      <c r="GPV178" s="227"/>
      <c r="GPW178" s="227"/>
      <c r="GPX178" s="227"/>
      <c r="GPY178" s="227"/>
      <c r="GPZ178" s="227"/>
      <c r="GQA178" s="227"/>
      <c r="GQB178" s="227"/>
      <c r="GQC178" s="227"/>
      <c r="GQD178" s="227"/>
      <c r="GQE178" s="227"/>
      <c r="GQF178" s="227"/>
      <c r="GQG178" s="227"/>
      <c r="GQH178" s="227"/>
      <c r="GQI178" s="227"/>
      <c r="GQJ178" s="227"/>
      <c r="GQK178" s="227"/>
      <c r="GQL178" s="227"/>
      <c r="GQM178" s="227"/>
      <c r="GQN178" s="227"/>
      <c r="GQO178" s="227"/>
      <c r="GQP178" s="227"/>
      <c r="GQQ178" s="227"/>
      <c r="GQR178" s="227"/>
      <c r="GQS178" s="227"/>
      <c r="GQT178" s="227"/>
      <c r="GQU178" s="227"/>
      <c r="GQV178" s="227"/>
      <c r="GQW178" s="227"/>
      <c r="GQX178" s="227"/>
      <c r="GQY178" s="227"/>
      <c r="GQZ178" s="227"/>
      <c r="GRA178" s="227"/>
      <c r="GRB178" s="227"/>
      <c r="GRC178" s="227"/>
      <c r="GRD178" s="227"/>
      <c r="GRE178" s="227"/>
      <c r="GRF178" s="227"/>
      <c r="GRG178" s="227"/>
      <c r="GRH178" s="227"/>
      <c r="GRI178" s="227"/>
      <c r="GRJ178" s="227"/>
      <c r="GRK178" s="227"/>
      <c r="GRL178" s="227"/>
      <c r="GRM178" s="227"/>
      <c r="GRN178" s="227"/>
      <c r="GRO178" s="227"/>
      <c r="GRP178" s="227"/>
      <c r="GRQ178" s="227"/>
      <c r="GRR178" s="227"/>
      <c r="GRS178" s="227"/>
      <c r="GRT178" s="227"/>
      <c r="GRU178" s="227"/>
      <c r="GRV178" s="227"/>
      <c r="GRW178" s="227"/>
      <c r="GRX178" s="227"/>
      <c r="GRY178" s="227"/>
      <c r="GRZ178" s="227"/>
      <c r="GSA178" s="227"/>
      <c r="GSB178" s="227"/>
      <c r="GSC178" s="227"/>
      <c r="GSD178" s="227"/>
      <c r="GSE178" s="227"/>
      <c r="GSF178" s="227"/>
      <c r="GSG178" s="227"/>
      <c r="GSH178" s="227"/>
      <c r="GSI178" s="227"/>
      <c r="GSJ178" s="227"/>
      <c r="GSK178" s="227"/>
      <c r="GSL178" s="227"/>
      <c r="GSM178" s="227"/>
      <c r="GSN178" s="227"/>
      <c r="GSO178" s="227"/>
      <c r="GSP178" s="227"/>
      <c r="GSQ178" s="227"/>
      <c r="GSR178" s="227"/>
      <c r="GSS178" s="227"/>
      <c r="GST178" s="227"/>
      <c r="GSU178" s="227"/>
      <c r="GSV178" s="227"/>
      <c r="GSW178" s="227"/>
      <c r="GSX178" s="227"/>
      <c r="GSY178" s="227"/>
      <c r="GSZ178" s="227"/>
      <c r="GTA178" s="227"/>
      <c r="GTB178" s="227"/>
      <c r="GTC178" s="227"/>
      <c r="GTD178" s="227"/>
      <c r="GTE178" s="227"/>
      <c r="GTF178" s="227"/>
      <c r="GTG178" s="227"/>
      <c r="GTH178" s="227"/>
      <c r="GTI178" s="227"/>
      <c r="GTJ178" s="227"/>
      <c r="GTK178" s="227"/>
      <c r="GTL178" s="227"/>
      <c r="GTM178" s="227"/>
      <c r="GTN178" s="227"/>
      <c r="GTO178" s="227"/>
      <c r="GTP178" s="227"/>
      <c r="GTQ178" s="227"/>
      <c r="GTR178" s="227"/>
      <c r="GTS178" s="227"/>
      <c r="GTT178" s="227"/>
      <c r="GTU178" s="227"/>
      <c r="GTV178" s="227"/>
      <c r="GTW178" s="227"/>
      <c r="GTX178" s="227"/>
      <c r="GTY178" s="227"/>
      <c r="GTZ178" s="227"/>
      <c r="GUA178" s="227"/>
      <c r="GUB178" s="227"/>
      <c r="GUC178" s="227"/>
      <c r="GUD178" s="227"/>
      <c r="GUE178" s="227"/>
      <c r="GUF178" s="227"/>
      <c r="GUG178" s="227"/>
      <c r="GUH178" s="227"/>
      <c r="GUI178" s="227"/>
      <c r="GUJ178" s="227"/>
      <c r="GUK178" s="227"/>
      <c r="GUL178" s="227"/>
      <c r="GUM178" s="227"/>
      <c r="GUN178" s="227"/>
      <c r="GUO178" s="227"/>
      <c r="GUP178" s="227"/>
      <c r="GUQ178" s="227"/>
      <c r="GUR178" s="227"/>
      <c r="GUS178" s="227"/>
      <c r="GUT178" s="227"/>
      <c r="GUU178" s="227"/>
      <c r="GUV178" s="227"/>
      <c r="GUW178" s="227"/>
      <c r="GUX178" s="227"/>
      <c r="GUY178" s="227"/>
      <c r="GUZ178" s="227"/>
      <c r="GVA178" s="227"/>
      <c r="GVB178" s="227"/>
      <c r="GVC178" s="227"/>
      <c r="GVD178" s="227"/>
      <c r="GVE178" s="227"/>
      <c r="GVF178" s="227"/>
      <c r="GVG178" s="227"/>
      <c r="GVH178" s="227"/>
      <c r="GVI178" s="227"/>
      <c r="GVJ178" s="227"/>
      <c r="GVK178" s="227"/>
      <c r="GVL178" s="227"/>
      <c r="GVM178" s="227"/>
      <c r="GVN178" s="227"/>
      <c r="GVO178" s="227"/>
      <c r="GVP178" s="227"/>
      <c r="GVQ178" s="227"/>
      <c r="GVR178" s="227"/>
      <c r="GVS178" s="227"/>
      <c r="GVT178" s="227"/>
      <c r="GVU178" s="227"/>
      <c r="GVV178" s="227"/>
      <c r="GVW178" s="227"/>
      <c r="GVX178" s="227"/>
      <c r="GVY178" s="227"/>
      <c r="GVZ178" s="227"/>
      <c r="GWA178" s="227"/>
      <c r="GWB178" s="227"/>
      <c r="GWC178" s="227"/>
      <c r="GWD178" s="227"/>
      <c r="GWE178" s="227"/>
      <c r="GWF178" s="227"/>
      <c r="GWG178" s="227"/>
      <c r="GWH178" s="227"/>
      <c r="GWI178" s="227"/>
      <c r="GWJ178" s="227"/>
      <c r="GWK178" s="227"/>
      <c r="GWL178" s="227"/>
      <c r="GWM178" s="227"/>
      <c r="GWN178" s="227"/>
      <c r="GWO178" s="227"/>
      <c r="GWP178" s="227"/>
      <c r="GWQ178" s="227"/>
      <c r="GWR178" s="227"/>
      <c r="GWS178" s="227"/>
      <c r="GWT178" s="227"/>
      <c r="GWU178" s="227"/>
      <c r="GWV178" s="227"/>
      <c r="GWW178" s="227"/>
      <c r="GWX178" s="227"/>
      <c r="GWY178" s="227"/>
      <c r="GWZ178" s="227"/>
      <c r="GXA178" s="227"/>
      <c r="GXB178" s="227"/>
      <c r="GXC178" s="227"/>
      <c r="GXD178" s="227"/>
      <c r="GXE178" s="227"/>
      <c r="GXF178" s="227"/>
      <c r="GXG178" s="227"/>
      <c r="GXH178" s="227"/>
      <c r="GXI178" s="227"/>
      <c r="GXJ178" s="227"/>
      <c r="GXK178" s="227"/>
      <c r="GXL178" s="227"/>
      <c r="GXM178" s="227"/>
      <c r="GXN178" s="227"/>
      <c r="GXO178" s="227"/>
      <c r="GXP178" s="227"/>
      <c r="GXQ178" s="227"/>
      <c r="GXR178" s="227"/>
      <c r="GXS178" s="227"/>
      <c r="GXT178" s="227"/>
      <c r="GXU178" s="227"/>
      <c r="GXV178" s="227"/>
      <c r="GXW178" s="227"/>
      <c r="GXX178" s="227"/>
      <c r="GXY178" s="227"/>
      <c r="GXZ178" s="227"/>
      <c r="GYA178" s="227"/>
      <c r="GYB178" s="227"/>
      <c r="GYC178" s="227"/>
      <c r="GYD178" s="227"/>
      <c r="GYE178" s="227"/>
      <c r="GYF178" s="227"/>
      <c r="GYG178" s="227"/>
      <c r="GYH178" s="227"/>
      <c r="GYI178" s="227"/>
      <c r="GYJ178" s="227"/>
      <c r="GYK178" s="227"/>
      <c r="GYL178" s="227"/>
      <c r="GYM178" s="227"/>
      <c r="GYN178" s="227"/>
      <c r="GYO178" s="227"/>
      <c r="GYP178" s="227"/>
      <c r="GYQ178" s="227"/>
      <c r="GYR178" s="227"/>
      <c r="GYS178" s="227"/>
      <c r="GYT178" s="227"/>
      <c r="GYU178" s="227"/>
      <c r="GYV178" s="227"/>
      <c r="GYW178" s="227"/>
      <c r="GYX178" s="227"/>
      <c r="GYY178" s="227"/>
      <c r="GYZ178" s="227"/>
      <c r="GZA178" s="227"/>
      <c r="GZB178" s="227"/>
      <c r="GZC178" s="227"/>
      <c r="GZD178" s="227"/>
      <c r="GZE178" s="227"/>
      <c r="GZF178" s="227"/>
      <c r="GZG178" s="227"/>
      <c r="GZH178" s="227"/>
      <c r="GZI178" s="227"/>
      <c r="GZJ178" s="227"/>
      <c r="GZK178" s="227"/>
      <c r="GZL178" s="227"/>
      <c r="GZM178" s="227"/>
      <c r="GZN178" s="227"/>
      <c r="GZO178" s="227"/>
      <c r="GZP178" s="227"/>
      <c r="GZQ178" s="227"/>
      <c r="GZR178" s="227"/>
      <c r="GZS178" s="227"/>
      <c r="GZT178" s="227"/>
      <c r="GZU178" s="227"/>
      <c r="GZV178" s="227"/>
      <c r="GZW178" s="227"/>
      <c r="GZX178" s="227"/>
      <c r="GZY178" s="227"/>
      <c r="GZZ178" s="227"/>
      <c r="HAA178" s="227"/>
      <c r="HAB178" s="227"/>
      <c r="HAC178" s="227"/>
      <c r="HAD178" s="227"/>
      <c r="HAE178" s="227"/>
      <c r="HAF178" s="227"/>
      <c r="HAG178" s="227"/>
      <c r="HAH178" s="227"/>
      <c r="HAI178" s="227"/>
      <c r="HAJ178" s="227"/>
      <c r="HAK178" s="227"/>
      <c r="HAL178" s="227"/>
      <c r="HAM178" s="227"/>
      <c r="HAN178" s="227"/>
      <c r="HAO178" s="227"/>
      <c r="HAP178" s="227"/>
      <c r="HAQ178" s="227"/>
      <c r="HAR178" s="227"/>
      <c r="HAS178" s="227"/>
      <c r="HAT178" s="227"/>
      <c r="HAU178" s="227"/>
      <c r="HAV178" s="227"/>
      <c r="HAW178" s="227"/>
      <c r="HAX178" s="227"/>
      <c r="HAY178" s="227"/>
      <c r="HAZ178" s="227"/>
      <c r="HBA178" s="227"/>
      <c r="HBB178" s="227"/>
      <c r="HBC178" s="227"/>
      <c r="HBD178" s="227"/>
      <c r="HBE178" s="227"/>
      <c r="HBF178" s="227"/>
      <c r="HBG178" s="227"/>
      <c r="HBH178" s="227"/>
      <c r="HBI178" s="227"/>
      <c r="HBJ178" s="227"/>
      <c r="HBK178" s="227"/>
      <c r="HBL178" s="227"/>
      <c r="HBM178" s="227"/>
      <c r="HBN178" s="227"/>
      <c r="HBO178" s="227"/>
      <c r="HBP178" s="227"/>
      <c r="HBQ178" s="227"/>
      <c r="HBR178" s="227"/>
      <c r="HBS178" s="227"/>
      <c r="HBT178" s="227"/>
      <c r="HBU178" s="227"/>
      <c r="HBV178" s="227"/>
      <c r="HBW178" s="227"/>
      <c r="HBX178" s="227"/>
      <c r="HBY178" s="227"/>
      <c r="HBZ178" s="227"/>
      <c r="HCA178" s="227"/>
      <c r="HCB178" s="227"/>
      <c r="HCC178" s="227"/>
      <c r="HCD178" s="227"/>
      <c r="HCE178" s="227"/>
      <c r="HCF178" s="227"/>
      <c r="HCG178" s="227"/>
      <c r="HCH178" s="227"/>
      <c r="HCI178" s="227"/>
      <c r="HCJ178" s="227"/>
      <c r="HCK178" s="227"/>
      <c r="HCL178" s="227"/>
      <c r="HCM178" s="227"/>
      <c r="HCN178" s="227"/>
      <c r="HCO178" s="227"/>
      <c r="HCP178" s="227"/>
      <c r="HCQ178" s="227"/>
      <c r="HCR178" s="227"/>
      <c r="HCS178" s="227"/>
      <c r="HCT178" s="227"/>
      <c r="HCU178" s="227"/>
      <c r="HCV178" s="227"/>
      <c r="HCW178" s="227"/>
      <c r="HCX178" s="227"/>
      <c r="HCY178" s="227"/>
      <c r="HCZ178" s="227"/>
      <c r="HDA178" s="227"/>
      <c r="HDB178" s="227"/>
      <c r="HDC178" s="227"/>
      <c r="HDD178" s="227"/>
      <c r="HDE178" s="227"/>
      <c r="HDF178" s="227"/>
      <c r="HDG178" s="227"/>
      <c r="HDH178" s="227"/>
      <c r="HDI178" s="227"/>
      <c r="HDJ178" s="227"/>
      <c r="HDK178" s="227"/>
      <c r="HDL178" s="227"/>
      <c r="HDM178" s="227"/>
      <c r="HDN178" s="227"/>
      <c r="HDO178" s="227"/>
      <c r="HDP178" s="227"/>
      <c r="HDQ178" s="227"/>
      <c r="HDR178" s="227"/>
      <c r="HDS178" s="227"/>
      <c r="HDT178" s="227"/>
      <c r="HDU178" s="227"/>
      <c r="HDV178" s="227"/>
      <c r="HDW178" s="227"/>
      <c r="HDX178" s="227"/>
      <c r="HDY178" s="227"/>
      <c r="HDZ178" s="227"/>
      <c r="HEA178" s="227"/>
      <c r="HEB178" s="227"/>
      <c r="HEC178" s="227"/>
      <c r="HED178" s="227"/>
      <c r="HEE178" s="227"/>
      <c r="HEF178" s="227"/>
      <c r="HEG178" s="227"/>
      <c r="HEH178" s="227"/>
      <c r="HEI178" s="227"/>
      <c r="HEJ178" s="227"/>
      <c r="HEK178" s="227"/>
      <c r="HEL178" s="227"/>
      <c r="HEM178" s="227"/>
      <c r="HEN178" s="227"/>
      <c r="HEO178" s="227"/>
      <c r="HEP178" s="227"/>
      <c r="HEQ178" s="227"/>
      <c r="HER178" s="227"/>
      <c r="HES178" s="227"/>
      <c r="HET178" s="227"/>
      <c r="HEU178" s="227"/>
      <c r="HEV178" s="227"/>
      <c r="HEW178" s="227"/>
      <c r="HEX178" s="227"/>
      <c r="HEY178" s="227"/>
      <c r="HEZ178" s="227"/>
      <c r="HFA178" s="227"/>
      <c r="HFB178" s="227"/>
      <c r="HFC178" s="227"/>
      <c r="HFD178" s="227"/>
      <c r="HFE178" s="227"/>
      <c r="HFF178" s="227"/>
      <c r="HFG178" s="227"/>
      <c r="HFH178" s="227"/>
      <c r="HFI178" s="227"/>
      <c r="HFJ178" s="227"/>
      <c r="HFK178" s="227"/>
      <c r="HFL178" s="227"/>
      <c r="HFM178" s="227"/>
      <c r="HFN178" s="227"/>
      <c r="HFO178" s="227"/>
      <c r="HFP178" s="227"/>
      <c r="HFQ178" s="227"/>
      <c r="HFR178" s="227"/>
      <c r="HFS178" s="227"/>
      <c r="HFT178" s="227"/>
      <c r="HFU178" s="227"/>
      <c r="HFV178" s="227"/>
      <c r="HFW178" s="227"/>
      <c r="HFX178" s="227"/>
      <c r="HFY178" s="227"/>
      <c r="HFZ178" s="227"/>
      <c r="HGA178" s="227"/>
      <c r="HGB178" s="227"/>
      <c r="HGC178" s="227"/>
      <c r="HGD178" s="227"/>
      <c r="HGE178" s="227"/>
      <c r="HGF178" s="227"/>
      <c r="HGG178" s="227"/>
      <c r="HGH178" s="227"/>
      <c r="HGI178" s="227"/>
      <c r="HGJ178" s="227"/>
      <c r="HGK178" s="227"/>
      <c r="HGL178" s="227"/>
      <c r="HGM178" s="227"/>
      <c r="HGN178" s="227"/>
      <c r="HGO178" s="227"/>
      <c r="HGP178" s="227"/>
      <c r="HGQ178" s="227"/>
      <c r="HGR178" s="227"/>
      <c r="HGS178" s="227"/>
      <c r="HGT178" s="227"/>
      <c r="HGU178" s="227"/>
      <c r="HGV178" s="227"/>
      <c r="HGW178" s="227"/>
      <c r="HGX178" s="227"/>
      <c r="HGY178" s="227"/>
      <c r="HGZ178" s="227"/>
      <c r="HHA178" s="227"/>
      <c r="HHB178" s="227"/>
      <c r="HHC178" s="227"/>
      <c r="HHD178" s="227"/>
      <c r="HHE178" s="227"/>
      <c r="HHF178" s="227"/>
      <c r="HHG178" s="227"/>
      <c r="HHH178" s="227"/>
      <c r="HHI178" s="227"/>
      <c r="HHJ178" s="227"/>
      <c r="HHK178" s="227"/>
      <c r="HHL178" s="227"/>
      <c r="HHM178" s="227"/>
      <c r="HHN178" s="227"/>
      <c r="HHO178" s="227"/>
      <c r="HHP178" s="227"/>
      <c r="HHQ178" s="227"/>
      <c r="HHR178" s="227"/>
      <c r="HHS178" s="227"/>
      <c r="HHT178" s="227"/>
      <c r="HHU178" s="227"/>
      <c r="HHV178" s="227"/>
      <c r="HHW178" s="227"/>
      <c r="HHX178" s="227"/>
      <c r="HHY178" s="227"/>
      <c r="HHZ178" s="227"/>
      <c r="HIA178" s="227"/>
      <c r="HIB178" s="227"/>
      <c r="HIC178" s="227"/>
      <c r="HID178" s="227"/>
      <c r="HIE178" s="227"/>
      <c r="HIF178" s="227"/>
      <c r="HIG178" s="227"/>
      <c r="HIH178" s="227"/>
      <c r="HII178" s="227"/>
      <c r="HIJ178" s="227"/>
      <c r="HIK178" s="227"/>
      <c r="HIL178" s="227"/>
      <c r="HIM178" s="227"/>
      <c r="HIN178" s="227"/>
      <c r="HIO178" s="227"/>
      <c r="HIP178" s="227"/>
      <c r="HIQ178" s="227"/>
      <c r="HIR178" s="227"/>
      <c r="HIS178" s="227"/>
      <c r="HIT178" s="227"/>
      <c r="HIU178" s="227"/>
      <c r="HIV178" s="227"/>
      <c r="HIW178" s="227"/>
      <c r="HIX178" s="227"/>
      <c r="HIY178" s="227"/>
      <c r="HIZ178" s="227"/>
      <c r="HJA178" s="227"/>
      <c r="HJB178" s="227"/>
      <c r="HJC178" s="227"/>
      <c r="HJD178" s="227"/>
      <c r="HJE178" s="227"/>
      <c r="HJF178" s="227"/>
      <c r="HJG178" s="227"/>
      <c r="HJH178" s="227"/>
      <c r="HJI178" s="227"/>
      <c r="HJJ178" s="227"/>
      <c r="HJK178" s="227"/>
      <c r="HJL178" s="227"/>
      <c r="HJM178" s="227"/>
      <c r="HJN178" s="227"/>
      <c r="HJO178" s="227"/>
      <c r="HJP178" s="227"/>
      <c r="HJQ178" s="227"/>
      <c r="HJR178" s="227"/>
      <c r="HJS178" s="227"/>
      <c r="HJT178" s="227"/>
      <c r="HJU178" s="227"/>
      <c r="HJV178" s="227"/>
      <c r="HJW178" s="227"/>
      <c r="HJX178" s="227"/>
      <c r="HJY178" s="227"/>
      <c r="HJZ178" s="227"/>
      <c r="HKA178" s="227"/>
      <c r="HKB178" s="227"/>
      <c r="HKC178" s="227"/>
      <c r="HKD178" s="227"/>
      <c r="HKE178" s="227"/>
      <c r="HKF178" s="227"/>
      <c r="HKG178" s="227"/>
      <c r="HKH178" s="227"/>
      <c r="HKI178" s="227"/>
      <c r="HKJ178" s="227"/>
      <c r="HKK178" s="227"/>
      <c r="HKL178" s="227"/>
      <c r="HKM178" s="227"/>
      <c r="HKN178" s="227"/>
      <c r="HKO178" s="227"/>
      <c r="HKP178" s="227"/>
      <c r="HKQ178" s="227"/>
      <c r="HKR178" s="227"/>
      <c r="HKS178" s="227"/>
      <c r="HKT178" s="227"/>
      <c r="HKU178" s="227"/>
      <c r="HKV178" s="227"/>
      <c r="HKW178" s="227"/>
      <c r="HKX178" s="227"/>
      <c r="HKY178" s="227"/>
      <c r="HKZ178" s="227"/>
      <c r="HLA178" s="227"/>
      <c r="HLB178" s="227"/>
      <c r="HLC178" s="227"/>
      <c r="HLD178" s="227"/>
      <c r="HLE178" s="227"/>
      <c r="HLF178" s="227"/>
      <c r="HLG178" s="227"/>
      <c r="HLH178" s="227"/>
      <c r="HLI178" s="227"/>
      <c r="HLJ178" s="227"/>
      <c r="HLK178" s="227"/>
      <c r="HLL178" s="227"/>
      <c r="HLM178" s="227"/>
      <c r="HLN178" s="227"/>
      <c r="HLO178" s="227"/>
      <c r="HLP178" s="227"/>
      <c r="HLQ178" s="227"/>
      <c r="HLR178" s="227"/>
      <c r="HLS178" s="227"/>
      <c r="HLT178" s="227"/>
      <c r="HLU178" s="227"/>
      <c r="HLV178" s="227"/>
      <c r="HLW178" s="227"/>
      <c r="HLX178" s="227"/>
      <c r="HLY178" s="227"/>
      <c r="HLZ178" s="227"/>
      <c r="HMA178" s="227"/>
      <c r="HMB178" s="227"/>
      <c r="HMC178" s="227"/>
      <c r="HMD178" s="227"/>
      <c r="HME178" s="227"/>
      <c r="HMF178" s="227"/>
      <c r="HMG178" s="227"/>
      <c r="HMH178" s="227"/>
      <c r="HMI178" s="227"/>
      <c r="HMJ178" s="227"/>
      <c r="HMK178" s="227"/>
      <c r="HML178" s="227"/>
      <c r="HMM178" s="227"/>
      <c r="HMN178" s="227"/>
      <c r="HMO178" s="227"/>
      <c r="HMP178" s="227"/>
      <c r="HMQ178" s="227"/>
      <c r="HMR178" s="227"/>
      <c r="HMS178" s="227"/>
      <c r="HMT178" s="227"/>
      <c r="HMU178" s="227"/>
      <c r="HMV178" s="227"/>
      <c r="HMW178" s="227"/>
      <c r="HMX178" s="227"/>
      <c r="HMY178" s="227"/>
      <c r="HMZ178" s="227"/>
      <c r="HNA178" s="227"/>
      <c r="HNB178" s="227"/>
      <c r="HNC178" s="227"/>
      <c r="HND178" s="227"/>
      <c r="HNE178" s="227"/>
      <c r="HNF178" s="227"/>
      <c r="HNG178" s="227"/>
      <c r="HNH178" s="227"/>
      <c r="HNI178" s="227"/>
      <c r="HNJ178" s="227"/>
      <c r="HNK178" s="227"/>
      <c r="HNL178" s="227"/>
      <c r="HNM178" s="227"/>
      <c r="HNN178" s="227"/>
      <c r="HNO178" s="227"/>
      <c r="HNP178" s="227"/>
      <c r="HNQ178" s="227"/>
      <c r="HNR178" s="227"/>
      <c r="HNS178" s="227"/>
      <c r="HNT178" s="227"/>
      <c r="HNU178" s="227"/>
      <c r="HNV178" s="227"/>
      <c r="HNW178" s="227"/>
      <c r="HNX178" s="227"/>
      <c r="HNY178" s="227"/>
      <c r="HNZ178" s="227"/>
      <c r="HOA178" s="227"/>
      <c r="HOB178" s="227"/>
      <c r="HOC178" s="227"/>
      <c r="HOD178" s="227"/>
      <c r="HOE178" s="227"/>
      <c r="HOF178" s="227"/>
      <c r="HOG178" s="227"/>
      <c r="HOH178" s="227"/>
      <c r="HOI178" s="227"/>
      <c r="HOJ178" s="227"/>
      <c r="HOK178" s="227"/>
      <c r="HOL178" s="227"/>
      <c r="HOM178" s="227"/>
      <c r="HON178" s="227"/>
      <c r="HOO178" s="227"/>
      <c r="HOP178" s="227"/>
      <c r="HOQ178" s="227"/>
      <c r="HOR178" s="227"/>
      <c r="HOS178" s="227"/>
      <c r="HOT178" s="227"/>
      <c r="HOU178" s="227"/>
      <c r="HOV178" s="227"/>
      <c r="HOW178" s="227"/>
      <c r="HOX178" s="227"/>
      <c r="HOY178" s="227"/>
      <c r="HOZ178" s="227"/>
      <c r="HPA178" s="227"/>
      <c r="HPB178" s="227"/>
      <c r="HPC178" s="227"/>
      <c r="HPD178" s="227"/>
      <c r="HPE178" s="227"/>
      <c r="HPF178" s="227"/>
      <c r="HPG178" s="227"/>
      <c r="HPH178" s="227"/>
      <c r="HPI178" s="227"/>
      <c r="HPJ178" s="227"/>
      <c r="HPK178" s="227"/>
      <c r="HPL178" s="227"/>
      <c r="HPM178" s="227"/>
      <c r="HPN178" s="227"/>
      <c r="HPO178" s="227"/>
      <c r="HPP178" s="227"/>
      <c r="HPQ178" s="227"/>
      <c r="HPR178" s="227"/>
      <c r="HPS178" s="227"/>
      <c r="HPT178" s="227"/>
      <c r="HPU178" s="227"/>
      <c r="HPV178" s="227"/>
      <c r="HPW178" s="227"/>
      <c r="HPX178" s="227"/>
      <c r="HPY178" s="227"/>
      <c r="HPZ178" s="227"/>
      <c r="HQA178" s="227"/>
      <c r="HQB178" s="227"/>
      <c r="HQC178" s="227"/>
      <c r="HQD178" s="227"/>
      <c r="HQE178" s="227"/>
      <c r="HQF178" s="227"/>
      <c r="HQG178" s="227"/>
      <c r="HQH178" s="227"/>
      <c r="HQI178" s="227"/>
      <c r="HQJ178" s="227"/>
      <c r="HQK178" s="227"/>
      <c r="HQL178" s="227"/>
      <c r="HQM178" s="227"/>
      <c r="HQN178" s="227"/>
      <c r="HQO178" s="227"/>
      <c r="HQP178" s="227"/>
      <c r="HQQ178" s="227"/>
      <c r="HQR178" s="227"/>
      <c r="HQS178" s="227"/>
      <c r="HQT178" s="227"/>
      <c r="HQU178" s="227"/>
      <c r="HQV178" s="227"/>
      <c r="HQW178" s="227"/>
      <c r="HQX178" s="227"/>
      <c r="HQY178" s="227"/>
      <c r="HQZ178" s="227"/>
      <c r="HRA178" s="227"/>
      <c r="HRB178" s="227"/>
      <c r="HRC178" s="227"/>
      <c r="HRD178" s="227"/>
      <c r="HRE178" s="227"/>
      <c r="HRF178" s="227"/>
      <c r="HRG178" s="227"/>
      <c r="HRH178" s="227"/>
      <c r="HRI178" s="227"/>
      <c r="HRJ178" s="227"/>
      <c r="HRK178" s="227"/>
      <c r="HRL178" s="227"/>
      <c r="HRM178" s="227"/>
      <c r="HRN178" s="227"/>
      <c r="HRO178" s="227"/>
      <c r="HRP178" s="227"/>
      <c r="HRQ178" s="227"/>
      <c r="HRR178" s="227"/>
      <c r="HRS178" s="227"/>
      <c r="HRT178" s="227"/>
      <c r="HRU178" s="227"/>
      <c r="HRV178" s="227"/>
      <c r="HRW178" s="227"/>
      <c r="HRX178" s="227"/>
      <c r="HRY178" s="227"/>
      <c r="HRZ178" s="227"/>
      <c r="HSA178" s="227"/>
      <c r="HSB178" s="227"/>
      <c r="HSC178" s="227"/>
      <c r="HSD178" s="227"/>
      <c r="HSE178" s="227"/>
      <c r="HSF178" s="227"/>
      <c r="HSG178" s="227"/>
      <c r="HSH178" s="227"/>
      <c r="HSI178" s="227"/>
      <c r="HSJ178" s="227"/>
      <c r="HSK178" s="227"/>
      <c r="HSL178" s="227"/>
      <c r="HSM178" s="227"/>
      <c r="HSN178" s="227"/>
      <c r="HSO178" s="227"/>
      <c r="HSP178" s="227"/>
      <c r="HSQ178" s="227"/>
      <c r="HSR178" s="227"/>
      <c r="HSS178" s="227"/>
      <c r="HST178" s="227"/>
      <c r="HSU178" s="227"/>
      <c r="HSV178" s="227"/>
      <c r="HSW178" s="227"/>
      <c r="HSX178" s="227"/>
      <c r="HSY178" s="227"/>
      <c r="HSZ178" s="227"/>
      <c r="HTA178" s="227"/>
      <c r="HTB178" s="227"/>
      <c r="HTC178" s="227"/>
      <c r="HTD178" s="227"/>
      <c r="HTE178" s="227"/>
      <c r="HTF178" s="227"/>
      <c r="HTG178" s="227"/>
      <c r="HTH178" s="227"/>
      <c r="HTI178" s="227"/>
      <c r="HTJ178" s="227"/>
      <c r="HTK178" s="227"/>
      <c r="HTL178" s="227"/>
      <c r="HTM178" s="227"/>
      <c r="HTN178" s="227"/>
      <c r="HTO178" s="227"/>
      <c r="HTP178" s="227"/>
      <c r="HTQ178" s="227"/>
      <c r="HTR178" s="227"/>
      <c r="HTS178" s="227"/>
      <c r="HTT178" s="227"/>
      <c r="HTU178" s="227"/>
      <c r="HTV178" s="227"/>
      <c r="HTW178" s="227"/>
      <c r="HTX178" s="227"/>
      <c r="HTY178" s="227"/>
      <c r="HTZ178" s="227"/>
      <c r="HUA178" s="227"/>
      <c r="HUB178" s="227"/>
      <c r="HUC178" s="227"/>
      <c r="HUD178" s="227"/>
      <c r="HUE178" s="227"/>
      <c r="HUF178" s="227"/>
      <c r="HUG178" s="227"/>
      <c r="HUH178" s="227"/>
      <c r="HUI178" s="227"/>
      <c r="HUJ178" s="227"/>
      <c r="HUK178" s="227"/>
      <c r="HUL178" s="227"/>
      <c r="HUM178" s="227"/>
      <c r="HUN178" s="227"/>
      <c r="HUO178" s="227"/>
      <c r="HUP178" s="227"/>
      <c r="HUQ178" s="227"/>
      <c r="HUR178" s="227"/>
      <c r="HUS178" s="227"/>
      <c r="HUT178" s="227"/>
      <c r="HUU178" s="227"/>
      <c r="HUV178" s="227"/>
      <c r="HUW178" s="227"/>
      <c r="HUX178" s="227"/>
      <c r="HUY178" s="227"/>
      <c r="HUZ178" s="227"/>
      <c r="HVA178" s="227"/>
      <c r="HVB178" s="227"/>
      <c r="HVC178" s="227"/>
      <c r="HVD178" s="227"/>
      <c r="HVE178" s="227"/>
      <c r="HVF178" s="227"/>
      <c r="HVG178" s="227"/>
      <c r="HVH178" s="227"/>
      <c r="HVI178" s="227"/>
      <c r="HVJ178" s="227"/>
      <c r="HVK178" s="227"/>
      <c r="HVL178" s="227"/>
      <c r="HVM178" s="227"/>
      <c r="HVN178" s="227"/>
      <c r="HVO178" s="227"/>
      <c r="HVP178" s="227"/>
      <c r="HVQ178" s="227"/>
      <c r="HVR178" s="227"/>
      <c r="HVS178" s="227"/>
      <c r="HVT178" s="227"/>
      <c r="HVU178" s="227"/>
      <c r="HVV178" s="227"/>
      <c r="HVW178" s="227"/>
      <c r="HVX178" s="227"/>
      <c r="HVY178" s="227"/>
      <c r="HVZ178" s="227"/>
      <c r="HWA178" s="227"/>
      <c r="HWB178" s="227"/>
      <c r="HWC178" s="227"/>
      <c r="HWD178" s="227"/>
      <c r="HWE178" s="227"/>
      <c r="HWF178" s="227"/>
      <c r="HWG178" s="227"/>
      <c r="HWH178" s="227"/>
      <c r="HWI178" s="227"/>
      <c r="HWJ178" s="227"/>
      <c r="HWK178" s="227"/>
      <c r="HWL178" s="227"/>
      <c r="HWM178" s="227"/>
      <c r="HWN178" s="227"/>
      <c r="HWO178" s="227"/>
      <c r="HWP178" s="227"/>
      <c r="HWQ178" s="227"/>
      <c r="HWR178" s="227"/>
      <c r="HWS178" s="227"/>
      <c r="HWT178" s="227"/>
      <c r="HWU178" s="227"/>
      <c r="HWV178" s="227"/>
      <c r="HWW178" s="227"/>
      <c r="HWX178" s="227"/>
      <c r="HWY178" s="227"/>
      <c r="HWZ178" s="227"/>
      <c r="HXA178" s="227"/>
      <c r="HXB178" s="227"/>
      <c r="HXC178" s="227"/>
      <c r="HXD178" s="227"/>
      <c r="HXE178" s="227"/>
      <c r="HXF178" s="227"/>
      <c r="HXG178" s="227"/>
      <c r="HXH178" s="227"/>
      <c r="HXI178" s="227"/>
      <c r="HXJ178" s="227"/>
      <c r="HXK178" s="227"/>
      <c r="HXL178" s="227"/>
      <c r="HXM178" s="227"/>
      <c r="HXN178" s="227"/>
      <c r="HXO178" s="227"/>
      <c r="HXP178" s="227"/>
      <c r="HXQ178" s="227"/>
      <c r="HXR178" s="227"/>
      <c r="HXS178" s="227"/>
      <c r="HXT178" s="227"/>
      <c r="HXU178" s="227"/>
      <c r="HXV178" s="227"/>
      <c r="HXW178" s="227"/>
      <c r="HXX178" s="227"/>
      <c r="HXY178" s="227"/>
      <c r="HXZ178" s="227"/>
      <c r="HYA178" s="227"/>
      <c r="HYB178" s="227"/>
      <c r="HYC178" s="227"/>
      <c r="HYD178" s="227"/>
      <c r="HYE178" s="227"/>
      <c r="HYF178" s="227"/>
      <c r="HYG178" s="227"/>
      <c r="HYH178" s="227"/>
      <c r="HYI178" s="227"/>
      <c r="HYJ178" s="227"/>
      <c r="HYK178" s="227"/>
      <c r="HYL178" s="227"/>
      <c r="HYM178" s="227"/>
      <c r="HYN178" s="227"/>
      <c r="HYO178" s="227"/>
      <c r="HYP178" s="227"/>
      <c r="HYQ178" s="227"/>
      <c r="HYR178" s="227"/>
      <c r="HYS178" s="227"/>
      <c r="HYT178" s="227"/>
      <c r="HYU178" s="227"/>
      <c r="HYV178" s="227"/>
      <c r="HYW178" s="227"/>
      <c r="HYX178" s="227"/>
      <c r="HYY178" s="227"/>
      <c r="HYZ178" s="227"/>
      <c r="HZA178" s="227"/>
      <c r="HZB178" s="227"/>
      <c r="HZC178" s="227"/>
      <c r="HZD178" s="227"/>
      <c r="HZE178" s="227"/>
      <c r="HZF178" s="227"/>
      <c r="HZG178" s="227"/>
      <c r="HZH178" s="227"/>
      <c r="HZI178" s="227"/>
      <c r="HZJ178" s="227"/>
      <c r="HZK178" s="227"/>
      <c r="HZL178" s="227"/>
      <c r="HZM178" s="227"/>
      <c r="HZN178" s="227"/>
      <c r="HZO178" s="227"/>
      <c r="HZP178" s="227"/>
      <c r="HZQ178" s="227"/>
      <c r="HZR178" s="227"/>
      <c r="HZS178" s="227"/>
      <c r="HZT178" s="227"/>
      <c r="HZU178" s="227"/>
      <c r="HZV178" s="227"/>
      <c r="HZW178" s="227"/>
      <c r="HZX178" s="227"/>
      <c r="HZY178" s="227"/>
      <c r="HZZ178" s="227"/>
      <c r="IAA178" s="227"/>
      <c r="IAB178" s="227"/>
      <c r="IAC178" s="227"/>
      <c r="IAD178" s="227"/>
      <c r="IAE178" s="227"/>
      <c r="IAF178" s="227"/>
      <c r="IAG178" s="227"/>
      <c r="IAH178" s="227"/>
      <c r="IAI178" s="227"/>
      <c r="IAJ178" s="227"/>
      <c r="IAK178" s="227"/>
      <c r="IAL178" s="227"/>
      <c r="IAM178" s="227"/>
      <c r="IAN178" s="227"/>
      <c r="IAO178" s="227"/>
      <c r="IAP178" s="227"/>
      <c r="IAQ178" s="227"/>
      <c r="IAR178" s="227"/>
      <c r="IAS178" s="227"/>
      <c r="IAT178" s="227"/>
      <c r="IAU178" s="227"/>
      <c r="IAV178" s="227"/>
      <c r="IAW178" s="227"/>
      <c r="IAX178" s="227"/>
      <c r="IAY178" s="227"/>
      <c r="IAZ178" s="227"/>
      <c r="IBA178" s="227"/>
      <c r="IBB178" s="227"/>
      <c r="IBC178" s="227"/>
      <c r="IBD178" s="227"/>
      <c r="IBE178" s="227"/>
      <c r="IBF178" s="227"/>
      <c r="IBG178" s="227"/>
      <c r="IBH178" s="227"/>
      <c r="IBI178" s="227"/>
      <c r="IBJ178" s="227"/>
      <c r="IBK178" s="227"/>
      <c r="IBL178" s="227"/>
      <c r="IBM178" s="227"/>
      <c r="IBN178" s="227"/>
      <c r="IBO178" s="227"/>
      <c r="IBP178" s="227"/>
      <c r="IBQ178" s="227"/>
      <c r="IBR178" s="227"/>
      <c r="IBS178" s="227"/>
      <c r="IBT178" s="227"/>
      <c r="IBU178" s="227"/>
      <c r="IBV178" s="227"/>
      <c r="IBW178" s="227"/>
      <c r="IBX178" s="227"/>
      <c r="IBY178" s="227"/>
      <c r="IBZ178" s="227"/>
      <c r="ICA178" s="227"/>
      <c r="ICB178" s="227"/>
      <c r="ICC178" s="227"/>
      <c r="ICD178" s="227"/>
      <c r="ICE178" s="227"/>
      <c r="ICF178" s="227"/>
      <c r="ICG178" s="227"/>
      <c r="ICH178" s="227"/>
      <c r="ICI178" s="227"/>
      <c r="ICJ178" s="227"/>
      <c r="ICK178" s="227"/>
      <c r="ICL178" s="227"/>
      <c r="ICM178" s="227"/>
      <c r="ICN178" s="227"/>
      <c r="ICO178" s="227"/>
      <c r="ICP178" s="227"/>
      <c r="ICQ178" s="227"/>
      <c r="ICR178" s="227"/>
      <c r="ICS178" s="227"/>
      <c r="ICT178" s="227"/>
      <c r="ICU178" s="227"/>
      <c r="ICV178" s="227"/>
      <c r="ICW178" s="227"/>
      <c r="ICX178" s="227"/>
      <c r="ICY178" s="227"/>
      <c r="ICZ178" s="227"/>
      <c r="IDA178" s="227"/>
      <c r="IDB178" s="227"/>
      <c r="IDC178" s="227"/>
      <c r="IDD178" s="227"/>
      <c r="IDE178" s="227"/>
      <c r="IDF178" s="227"/>
      <c r="IDG178" s="227"/>
      <c r="IDH178" s="227"/>
      <c r="IDI178" s="227"/>
      <c r="IDJ178" s="227"/>
      <c r="IDK178" s="227"/>
      <c r="IDL178" s="227"/>
      <c r="IDM178" s="227"/>
      <c r="IDN178" s="227"/>
      <c r="IDO178" s="227"/>
      <c r="IDP178" s="227"/>
      <c r="IDQ178" s="227"/>
      <c r="IDR178" s="227"/>
      <c r="IDS178" s="227"/>
      <c r="IDT178" s="227"/>
      <c r="IDU178" s="227"/>
      <c r="IDV178" s="227"/>
      <c r="IDW178" s="227"/>
      <c r="IDX178" s="227"/>
      <c r="IDY178" s="227"/>
      <c r="IDZ178" s="227"/>
      <c r="IEA178" s="227"/>
      <c r="IEB178" s="227"/>
      <c r="IEC178" s="227"/>
      <c r="IED178" s="227"/>
      <c r="IEE178" s="227"/>
      <c r="IEF178" s="227"/>
      <c r="IEG178" s="227"/>
      <c r="IEH178" s="227"/>
      <c r="IEI178" s="227"/>
      <c r="IEJ178" s="227"/>
      <c r="IEK178" s="227"/>
      <c r="IEL178" s="227"/>
      <c r="IEM178" s="227"/>
      <c r="IEN178" s="227"/>
      <c r="IEO178" s="227"/>
      <c r="IEP178" s="227"/>
      <c r="IEQ178" s="227"/>
      <c r="IER178" s="227"/>
      <c r="IES178" s="227"/>
      <c r="IET178" s="227"/>
      <c r="IEU178" s="227"/>
      <c r="IEV178" s="227"/>
      <c r="IEW178" s="227"/>
      <c r="IEX178" s="227"/>
      <c r="IEY178" s="227"/>
      <c r="IEZ178" s="227"/>
      <c r="IFA178" s="227"/>
      <c r="IFB178" s="227"/>
      <c r="IFC178" s="227"/>
      <c r="IFD178" s="227"/>
      <c r="IFE178" s="227"/>
      <c r="IFF178" s="227"/>
      <c r="IFG178" s="227"/>
      <c r="IFH178" s="227"/>
      <c r="IFI178" s="227"/>
      <c r="IFJ178" s="227"/>
      <c r="IFK178" s="227"/>
      <c r="IFL178" s="227"/>
      <c r="IFM178" s="227"/>
      <c r="IFN178" s="227"/>
      <c r="IFO178" s="227"/>
      <c r="IFP178" s="227"/>
      <c r="IFQ178" s="227"/>
      <c r="IFR178" s="227"/>
      <c r="IFS178" s="227"/>
      <c r="IFT178" s="227"/>
      <c r="IFU178" s="227"/>
      <c r="IFV178" s="227"/>
      <c r="IFW178" s="227"/>
      <c r="IFX178" s="227"/>
      <c r="IFY178" s="227"/>
      <c r="IFZ178" s="227"/>
      <c r="IGA178" s="227"/>
      <c r="IGB178" s="227"/>
      <c r="IGC178" s="227"/>
      <c r="IGD178" s="227"/>
      <c r="IGE178" s="227"/>
      <c r="IGF178" s="227"/>
      <c r="IGG178" s="227"/>
      <c r="IGH178" s="227"/>
      <c r="IGI178" s="227"/>
      <c r="IGJ178" s="227"/>
      <c r="IGK178" s="227"/>
      <c r="IGL178" s="227"/>
      <c r="IGM178" s="227"/>
      <c r="IGN178" s="227"/>
      <c r="IGO178" s="227"/>
      <c r="IGP178" s="227"/>
      <c r="IGQ178" s="227"/>
      <c r="IGR178" s="227"/>
      <c r="IGS178" s="227"/>
      <c r="IGT178" s="227"/>
      <c r="IGU178" s="227"/>
      <c r="IGV178" s="227"/>
      <c r="IGW178" s="227"/>
      <c r="IGX178" s="227"/>
      <c r="IGY178" s="227"/>
      <c r="IGZ178" s="227"/>
      <c r="IHA178" s="227"/>
      <c r="IHB178" s="227"/>
      <c r="IHC178" s="227"/>
      <c r="IHD178" s="227"/>
      <c r="IHE178" s="227"/>
      <c r="IHF178" s="227"/>
      <c r="IHG178" s="227"/>
      <c r="IHH178" s="227"/>
      <c r="IHI178" s="227"/>
      <c r="IHJ178" s="227"/>
      <c r="IHK178" s="227"/>
      <c r="IHL178" s="227"/>
      <c r="IHM178" s="227"/>
      <c r="IHN178" s="227"/>
      <c r="IHO178" s="227"/>
      <c r="IHP178" s="227"/>
      <c r="IHQ178" s="227"/>
      <c r="IHR178" s="227"/>
      <c r="IHS178" s="227"/>
      <c r="IHT178" s="227"/>
      <c r="IHU178" s="227"/>
      <c r="IHV178" s="227"/>
      <c r="IHW178" s="227"/>
      <c r="IHX178" s="227"/>
      <c r="IHY178" s="227"/>
      <c r="IHZ178" s="227"/>
      <c r="IIA178" s="227"/>
      <c r="IIB178" s="227"/>
      <c r="IIC178" s="227"/>
      <c r="IID178" s="227"/>
      <c r="IIE178" s="227"/>
      <c r="IIF178" s="227"/>
      <c r="IIG178" s="227"/>
      <c r="IIH178" s="227"/>
      <c r="III178" s="227"/>
      <c r="IIJ178" s="227"/>
      <c r="IIK178" s="227"/>
      <c r="IIL178" s="227"/>
      <c r="IIM178" s="227"/>
      <c r="IIN178" s="227"/>
      <c r="IIO178" s="227"/>
      <c r="IIP178" s="227"/>
      <c r="IIQ178" s="227"/>
      <c r="IIR178" s="227"/>
      <c r="IIS178" s="227"/>
      <c r="IIT178" s="227"/>
      <c r="IIU178" s="227"/>
      <c r="IIV178" s="227"/>
      <c r="IIW178" s="227"/>
      <c r="IIX178" s="227"/>
      <c r="IIY178" s="227"/>
      <c r="IIZ178" s="227"/>
      <c r="IJA178" s="227"/>
      <c r="IJB178" s="227"/>
      <c r="IJC178" s="227"/>
      <c r="IJD178" s="227"/>
      <c r="IJE178" s="227"/>
      <c r="IJF178" s="227"/>
      <c r="IJG178" s="227"/>
      <c r="IJH178" s="227"/>
      <c r="IJI178" s="227"/>
      <c r="IJJ178" s="227"/>
      <c r="IJK178" s="227"/>
      <c r="IJL178" s="227"/>
      <c r="IJM178" s="227"/>
      <c r="IJN178" s="227"/>
      <c r="IJO178" s="227"/>
      <c r="IJP178" s="227"/>
      <c r="IJQ178" s="227"/>
      <c r="IJR178" s="227"/>
      <c r="IJS178" s="227"/>
      <c r="IJT178" s="227"/>
      <c r="IJU178" s="227"/>
      <c r="IJV178" s="227"/>
      <c r="IJW178" s="227"/>
      <c r="IJX178" s="227"/>
      <c r="IJY178" s="227"/>
      <c r="IJZ178" s="227"/>
      <c r="IKA178" s="227"/>
      <c r="IKB178" s="227"/>
      <c r="IKC178" s="227"/>
      <c r="IKD178" s="227"/>
      <c r="IKE178" s="227"/>
      <c r="IKF178" s="227"/>
      <c r="IKG178" s="227"/>
      <c r="IKH178" s="227"/>
      <c r="IKI178" s="227"/>
      <c r="IKJ178" s="227"/>
      <c r="IKK178" s="227"/>
      <c r="IKL178" s="227"/>
      <c r="IKM178" s="227"/>
      <c r="IKN178" s="227"/>
      <c r="IKO178" s="227"/>
      <c r="IKP178" s="227"/>
      <c r="IKQ178" s="227"/>
      <c r="IKR178" s="227"/>
      <c r="IKS178" s="227"/>
      <c r="IKT178" s="227"/>
      <c r="IKU178" s="227"/>
      <c r="IKV178" s="227"/>
      <c r="IKW178" s="227"/>
      <c r="IKX178" s="227"/>
      <c r="IKY178" s="227"/>
      <c r="IKZ178" s="227"/>
      <c r="ILA178" s="227"/>
      <c r="ILB178" s="227"/>
      <c r="ILC178" s="227"/>
      <c r="ILD178" s="227"/>
      <c r="ILE178" s="227"/>
      <c r="ILF178" s="227"/>
      <c r="ILG178" s="227"/>
      <c r="ILH178" s="227"/>
      <c r="ILI178" s="227"/>
      <c r="ILJ178" s="227"/>
      <c r="ILK178" s="227"/>
      <c r="ILL178" s="227"/>
      <c r="ILM178" s="227"/>
      <c r="ILN178" s="227"/>
      <c r="ILO178" s="227"/>
      <c r="ILP178" s="227"/>
      <c r="ILQ178" s="227"/>
      <c r="ILR178" s="227"/>
      <c r="ILS178" s="227"/>
      <c r="ILT178" s="227"/>
      <c r="ILU178" s="227"/>
      <c r="ILV178" s="227"/>
      <c r="ILW178" s="227"/>
      <c r="ILX178" s="227"/>
      <c r="ILY178" s="227"/>
      <c r="ILZ178" s="227"/>
      <c r="IMA178" s="227"/>
      <c r="IMB178" s="227"/>
      <c r="IMC178" s="227"/>
      <c r="IMD178" s="227"/>
      <c r="IME178" s="227"/>
      <c r="IMF178" s="227"/>
      <c r="IMG178" s="227"/>
      <c r="IMH178" s="227"/>
      <c r="IMI178" s="227"/>
      <c r="IMJ178" s="227"/>
      <c r="IMK178" s="227"/>
      <c r="IML178" s="227"/>
      <c r="IMM178" s="227"/>
      <c r="IMN178" s="227"/>
      <c r="IMO178" s="227"/>
      <c r="IMP178" s="227"/>
      <c r="IMQ178" s="227"/>
      <c r="IMR178" s="227"/>
      <c r="IMS178" s="227"/>
      <c r="IMT178" s="227"/>
      <c r="IMU178" s="227"/>
      <c r="IMV178" s="227"/>
      <c r="IMW178" s="227"/>
      <c r="IMX178" s="227"/>
      <c r="IMY178" s="227"/>
      <c r="IMZ178" s="227"/>
      <c r="INA178" s="227"/>
      <c r="INB178" s="227"/>
      <c r="INC178" s="227"/>
      <c r="IND178" s="227"/>
      <c r="INE178" s="227"/>
      <c r="INF178" s="227"/>
      <c r="ING178" s="227"/>
      <c r="INH178" s="227"/>
      <c r="INI178" s="227"/>
      <c r="INJ178" s="227"/>
      <c r="INK178" s="227"/>
      <c r="INL178" s="227"/>
      <c r="INM178" s="227"/>
      <c r="INN178" s="227"/>
      <c r="INO178" s="227"/>
      <c r="INP178" s="227"/>
      <c r="INQ178" s="227"/>
      <c r="INR178" s="227"/>
      <c r="INS178" s="227"/>
      <c r="INT178" s="227"/>
      <c r="INU178" s="227"/>
      <c r="INV178" s="227"/>
      <c r="INW178" s="227"/>
      <c r="INX178" s="227"/>
      <c r="INY178" s="227"/>
      <c r="INZ178" s="227"/>
      <c r="IOA178" s="227"/>
      <c r="IOB178" s="227"/>
      <c r="IOC178" s="227"/>
      <c r="IOD178" s="227"/>
      <c r="IOE178" s="227"/>
      <c r="IOF178" s="227"/>
      <c r="IOG178" s="227"/>
      <c r="IOH178" s="227"/>
      <c r="IOI178" s="227"/>
      <c r="IOJ178" s="227"/>
      <c r="IOK178" s="227"/>
      <c r="IOL178" s="227"/>
      <c r="IOM178" s="227"/>
      <c r="ION178" s="227"/>
      <c r="IOO178" s="227"/>
      <c r="IOP178" s="227"/>
      <c r="IOQ178" s="227"/>
      <c r="IOR178" s="227"/>
      <c r="IOS178" s="227"/>
      <c r="IOT178" s="227"/>
      <c r="IOU178" s="227"/>
      <c r="IOV178" s="227"/>
      <c r="IOW178" s="227"/>
      <c r="IOX178" s="227"/>
      <c r="IOY178" s="227"/>
      <c r="IOZ178" s="227"/>
      <c r="IPA178" s="227"/>
      <c r="IPB178" s="227"/>
      <c r="IPC178" s="227"/>
      <c r="IPD178" s="227"/>
      <c r="IPE178" s="227"/>
      <c r="IPF178" s="227"/>
      <c r="IPG178" s="227"/>
      <c r="IPH178" s="227"/>
      <c r="IPI178" s="227"/>
      <c r="IPJ178" s="227"/>
      <c r="IPK178" s="227"/>
      <c r="IPL178" s="227"/>
      <c r="IPM178" s="227"/>
      <c r="IPN178" s="227"/>
      <c r="IPO178" s="227"/>
      <c r="IPP178" s="227"/>
      <c r="IPQ178" s="227"/>
      <c r="IPR178" s="227"/>
      <c r="IPS178" s="227"/>
      <c r="IPT178" s="227"/>
      <c r="IPU178" s="227"/>
      <c r="IPV178" s="227"/>
      <c r="IPW178" s="227"/>
      <c r="IPX178" s="227"/>
      <c r="IPY178" s="227"/>
      <c r="IPZ178" s="227"/>
      <c r="IQA178" s="227"/>
      <c r="IQB178" s="227"/>
      <c r="IQC178" s="227"/>
      <c r="IQD178" s="227"/>
      <c r="IQE178" s="227"/>
      <c r="IQF178" s="227"/>
      <c r="IQG178" s="227"/>
      <c r="IQH178" s="227"/>
      <c r="IQI178" s="227"/>
      <c r="IQJ178" s="227"/>
      <c r="IQK178" s="227"/>
      <c r="IQL178" s="227"/>
      <c r="IQM178" s="227"/>
      <c r="IQN178" s="227"/>
      <c r="IQO178" s="227"/>
      <c r="IQP178" s="227"/>
      <c r="IQQ178" s="227"/>
      <c r="IQR178" s="227"/>
      <c r="IQS178" s="227"/>
      <c r="IQT178" s="227"/>
      <c r="IQU178" s="227"/>
      <c r="IQV178" s="227"/>
      <c r="IQW178" s="227"/>
      <c r="IQX178" s="227"/>
      <c r="IQY178" s="227"/>
      <c r="IQZ178" s="227"/>
      <c r="IRA178" s="227"/>
      <c r="IRB178" s="227"/>
      <c r="IRC178" s="227"/>
      <c r="IRD178" s="227"/>
      <c r="IRE178" s="227"/>
      <c r="IRF178" s="227"/>
      <c r="IRG178" s="227"/>
      <c r="IRH178" s="227"/>
      <c r="IRI178" s="227"/>
      <c r="IRJ178" s="227"/>
      <c r="IRK178" s="227"/>
      <c r="IRL178" s="227"/>
      <c r="IRM178" s="227"/>
      <c r="IRN178" s="227"/>
      <c r="IRO178" s="227"/>
      <c r="IRP178" s="227"/>
      <c r="IRQ178" s="227"/>
      <c r="IRR178" s="227"/>
      <c r="IRS178" s="227"/>
      <c r="IRT178" s="227"/>
      <c r="IRU178" s="227"/>
      <c r="IRV178" s="227"/>
      <c r="IRW178" s="227"/>
      <c r="IRX178" s="227"/>
      <c r="IRY178" s="227"/>
      <c r="IRZ178" s="227"/>
      <c r="ISA178" s="227"/>
      <c r="ISB178" s="227"/>
      <c r="ISC178" s="227"/>
      <c r="ISD178" s="227"/>
      <c r="ISE178" s="227"/>
      <c r="ISF178" s="227"/>
      <c r="ISG178" s="227"/>
      <c r="ISH178" s="227"/>
      <c r="ISI178" s="227"/>
      <c r="ISJ178" s="227"/>
      <c r="ISK178" s="227"/>
      <c r="ISL178" s="227"/>
      <c r="ISM178" s="227"/>
      <c r="ISN178" s="227"/>
      <c r="ISO178" s="227"/>
      <c r="ISP178" s="227"/>
      <c r="ISQ178" s="227"/>
      <c r="ISR178" s="227"/>
      <c r="ISS178" s="227"/>
      <c r="IST178" s="227"/>
      <c r="ISU178" s="227"/>
      <c r="ISV178" s="227"/>
      <c r="ISW178" s="227"/>
      <c r="ISX178" s="227"/>
      <c r="ISY178" s="227"/>
      <c r="ISZ178" s="227"/>
      <c r="ITA178" s="227"/>
      <c r="ITB178" s="227"/>
      <c r="ITC178" s="227"/>
      <c r="ITD178" s="227"/>
      <c r="ITE178" s="227"/>
      <c r="ITF178" s="227"/>
      <c r="ITG178" s="227"/>
      <c r="ITH178" s="227"/>
      <c r="ITI178" s="227"/>
      <c r="ITJ178" s="227"/>
      <c r="ITK178" s="227"/>
      <c r="ITL178" s="227"/>
      <c r="ITM178" s="227"/>
      <c r="ITN178" s="227"/>
      <c r="ITO178" s="227"/>
      <c r="ITP178" s="227"/>
      <c r="ITQ178" s="227"/>
      <c r="ITR178" s="227"/>
      <c r="ITS178" s="227"/>
      <c r="ITT178" s="227"/>
      <c r="ITU178" s="227"/>
      <c r="ITV178" s="227"/>
      <c r="ITW178" s="227"/>
      <c r="ITX178" s="227"/>
      <c r="ITY178" s="227"/>
      <c r="ITZ178" s="227"/>
      <c r="IUA178" s="227"/>
      <c r="IUB178" s="227"/>
      <c r="IUC178" s="227"/>
      <c r="IUD178" s="227"/>
      <c r="IUE178" s="227"/>
      <c r="IUF178" s="227"/>
      <c r="IUG178" s="227"/>
      <c r="IUH178" s="227"/>
      <c r="IUI178" s="227"/>
      <c r="IUJ178" s="227"/>
      <c r="IUK178" s="227"/>
      <c r="IUL178" s="227"/>
      <c r="IUM178" s="227"/>
      <c r="IUN178" s="227"/>
      <c r="IUO178" s="227"/>
      <c r="IUP178" s="227"/>
      <c r="IUQ178" s="227"/>
      <c r="IUR178" s="227"/>
      <c r="IUS178" s="227"/>
      <c r="IUT178" s="227"/>
      <c r="IUU178" s="227"/>
      <c r="IUV178" s="227"/>
      <c r="IUW178" s="227"/>
      <c r="IUX178" s="227"/>
      <c r="IUY178" s="227"/>
      <c r="IUZ178" s="227"/>
      <c r="IVA178" s="227"/>
      <c r="IVB178" s="227"/>
      <c r="IVC178" s="227"/>
      <c r="IVD178" s="227"/>
      <c r="IVE178" s="227"/>
      <c r="IVF178" s="227"/>
      <c r="IVG178" s="227"/>
      <c r="IVH178" s="227"/>
      <c r="IVI178" s="227"/>
      <c r="IVJ178" s="227"/>
      <c r="IVK178" s="227"/>
      <c r="IVL178" s="227"/>
      <c r="IVM178" s="227"/>
      <c r="IVN178" s="227"/>
      <c r="IVO178" s="227"/>
      <c r="IVP178" s="227"/>
      <c r="IVQ178" s="227"/>
      <c r="IVR178" s="227"/>
      <c r="IVS178" s="227"/>
      <c r="IVT178" s="227"/>
      <c r="IVU178" s="227"/>
      <c r="IVV178" s="227"/>
      <c r="IVW178" s="227"/>
      <c r="IVX178" s="227"/>
      <c r="IVY178" s="227"/>
      <c r="IVZ178" s="227"/>
      <c r="IWA178" s="227"/>
      <c r="IWB178" s="227"/>
      <c r="IWC178" s="227"/>
      <c r="IWD178" s="227"/>
      <c r="IWE178" s="227"/>
      <c r="IWF178" s="227"/>
      <c r="IWG178" s="227"/>
      <c r="IWH178" s="227"/>
      <c r="IWI178" s="227"/>
      <c r="IWJ178" s="227"/>
      <c r="IWK178" s="227"/>
      <c r="IWL178" s="227"/>
      <c r="IWM178" s="227"/>
      <c r="IWN178" s="227"/>
      <c r="IWO178" s="227"/>
      <c r="IWP178" s="227"/>
      <c r="IWQ178" s="227"/>
      <c r="IWR178" s="227"/>
      <c r="IWS178" s="227"/>
      <c r="IWT178" s="227"/>
      <c r="IWU178" s="227"/>
      <c r="IWV178" s="227"/>
      <c r="IWW178" s="227"/>
      <c r="IWX178" s="227"/>
      <c r="IWY178" s="227"/>
      <c r="IWZ178" s="227"/>
      <c r="IXA178" s="227"/>
      <c r="IXB178" s="227"/>
      <c r="IXC178" s="227"/>
      <c r="IXD178" s="227"/>
      <c r="IXE178" s="227"/>
      <c r="IXF178" s="227"/>
      <c r="IXG178" s="227"/>
      <c r="IXH178" s="227"/>
      <c r="IXI178" s="227"/>
      <c r="IXJ178" s="227"/>
      <c r="IXK178" s="227"/>
      <c r="IXL178" s="227"/>
      <c r="IXM178" s="227"/>
      <c r="IXN178" s="227"/>
      <c r="IXO178" s="227"/>
      <c r="IXP178" s="227"/>
      <c r="IXQ178" s="227"/>
      <c r="IXR178" s="227"/>
      <c r="IXS178" s="227"/>
      <c r="IXT178" s="227"/>
      <c r="IXU178" s="227"/>
      <c r="IXV178" s="227"/>
      <c r="IXW178" s="227"/>
      <c r="IXX178" s="227"/>
      <c r="IXY178" s="227"/>
      <c r="IXZ178" s="227"/>
      <c r="IYA178" s="227"/>
      <c r="IYB178" s="227"/>
      <c r="IYC178" s="227"/>
      <c r="IYD178" s="227"/>
      <c r="IYE178" s="227"/>
      <c r="IYF178" s="227"/>
      <c r="IYG178" s="227"/>
      <c r="IYH178" s="227"/>
      <c r="IYI178" s="227"/>
      <c r="IYJ178" s="227"/>
      <c r="IYK178" s="227"/>
      <c r="IYL178" s="227"/>
      <c r="IYM178" s="227"/>
      <c r="IYN178" s="227"/>
      <c r="IYO178" s="227"/>
      <c r="IYP178" s="227"/>
      <c r="IYQ178" s="227"/>
      <c r="IYR178" s="227"/>
      <c r="IYS178" s="227"/>
      <c r="IYT178" s="227"/>
      <c r="IYU178" s="227"/>
      <c r="IYV178" s="227"/>
      <c r="IYW178" s="227"/>
      <c r="IYX178" s="227"/>
      <c r="IYY178" s="227"/>
      <c r="IYZ178" s="227"/>
      <c r="IZA178" s="227"/>
      <c r="IZB178" s="227"/>
      <c r="IZC178" s="227"/>
      <c r="IZD178" s="227"/>
      <c r="IZE178" s="227"/>
      <c r="IZF178" s="227"/>
      <c r="IZG178" s="227"/>
      <c r="IZH178" s="227"/>
      <c r="IZI178" s="227"/>
      <c r="IZJ178" s="227"/>
      <c r="IZK178" s="227"/>
      <c r="IZL178" s="227"/>
      <c r="IZM178" s="227"/>
      <c r="IZN178" s="227"/>
      <c r="IZO178" s="227"/>
      <c r="IZP178" s="227"/>
      <c r="IZQ178" s="227"/>
      <c r="IZR178" s="227"/>
      <c r="IZS178" s="227"/>
      <c r="IZT178" s="227"/>
      <c r="IZU178" s="227"/>
      <c r="IZV178" s="227"/>
      <c r="IZW178" s="227"/>
      <c r="IZX178" s="227"/>
      <c r="IZY178" s="227"/>
      <c r="IZZ178" s="227"/>
      <c r="JAA178" s="227"/>
      <c r="JAB178" s="227"/>
      <c r="JAC178" s="227"/>
      <c r="JAD178" s="227"/>
      <c r="JAE178" s="227"/>
      <c r="JAF178" s="227"/>
      <c r="JAG178" s="227"/>
      <c r="JAH178" s="227"/>
      <c r="JAI178" s="227"/>
      <c r="JAJ178" s="227"/>
      <c r="JAK178" s="227"/>
      <c r="JAL178" s="227"/>
      <c r="JAM178" s="227"/>
      <c r="JAN178" s="227"/>
      <c r="JAO178" s="227"/>
      <c r="JAP178" s="227"/>
      <c r="JAQ178" s="227"/>
      <c r="JAR178" s="227"/>
      <c r="JAS178" s="227"/>
      <c r="JAT178" s="227"/>
      <c r="JAU178" s="227"/>
      <c r="JAV178" s="227"/>
      <c r="JAW178" s="227"/>
      <c r="JAX178" s="227"/>
      <c r="JAY178" s="227"/>
      <c r="JAZ178" s="227"/>
      <c r="JBA178" s="227"/>
      <c r="JBB178" s="227"/>
      <c r="JBC178" s="227"/>
      <c r="JBD178" s="227"/>
      <c r="JBE178" s="227"/>
      <c r="JBF178" s="227"/>
      <c r="JBG178" s="227"/>
      <c r="JBH178" s="227"/>
      <c r="JBI178" s="227"/>
      <c r="JBJ178" s="227"/>
      <c r="JBK178" s="227"/>
      <c r="JBL178" s="227"/>
      <c r="JBM178" s="227"/>
      <c r="JBN178" s="227"/>
      <c r="JBO178" s="227"/>
      <c r="JBP178" s="227"/>
      <c r="JBQ178" s="227"/>
      <c r="JBR178" s="227"/>
      <c r="JBS178" s="227"/>
      <c r="JBT178" s="227"/>
      <c r="JBU178" s="227"/>
      <c r="JBV178" s="227"/>
      <c r="JBW178" s="227"/>
      <c r="JBX178" s="227"/>
      <c r="JBY178" s="227"/>
      <c r="JBZ178" s="227"/>
      <c r="JCA178" s="227"/>
      <c r="JCB178" s="227"/>
      <c r="JCC178" s="227"/>
      <c r="JCD178" s="227"/>
      <c r="JCE178" s="227"/>
      <c r="JCF178" s="227"/>
      <c r="JCG178" s="227"/>
      <c r="JCH178" s="227"/>
      <c r="JCI178" s="227"/>
      <c r="JCJ178" s="227"/>
      <c r="JCK178" s="227"/>
      <c r="JCL178" s="227"/>
      <c r="JCM178" s="227"/>
      <c r="JCN178" s="227"/>
      <c r="JCO178" s="227"/>
      <c r="JCP178" s="227"/>
      <c r="JCQ178" s="227"/>
      <c r="JCR178" s="227"/>
      <c r="JCS178" s="227"/>
      <c r="JCT178" s="227"/>
      <c r="JCU178" s="227"/>
      <c r="JCV178" s="227"/>
      <c r="JCW178" s="227"/>
      <c r="JCX178" s="227"/>
      <c r="JCY178" s="227"/>
      <c r="JCZ178" s="227"/>
      <c r="JDA178" s="227"/>
      <c r="JDB178" s="227"/>
      <c r="JDC178" s="227"/>
      <c r="JDD178" s="227"/>
      <c r="JDE178" s="227"/>
      <c r="JDF178" s="227"/>
      <c r="JDG178" s="227"/>
      <c r="JDH178" s="227"/>
      <c r="JDI178" s="227"/>
      <c r="JDJ178" s="227"/>
      <c r="JDK178" s="227"/>
      <c r="JDL178" s="227"/>
      <c r="JDM178" s="227"/>
      <c r="JDN178" s="227"/>
      <c r="JDO178" s="227"/>
      <c r="JDP178" s="227"/>
      <c r="JDQ178" s="227"/>
      <c r="JDR178" s="227"/>
      <c r="JDS178" s="227"/>
      <c r="JDT178" s="227"/>
      <c r="JDU178" s="227"/>
      <c r="JDV178" s="227"/>
      <c r="JDW178" s="227"/>
      <c r="JDX178" s="227"/>
      <c r="JDY178" s="227"/>
      <c r="JDZ178" s="227"/>
      <c r="JEA178" s="227"/>
      <c r="JEB178" s="227"/>
      <c r="JEC178" s="227"/>
      <c r="JED178" s="227"/>
      <c r="JEE178" s="227"/>
      <c r="JEF178" s="227"/>
      <c r="JEG178" s="227"/>
      <c r="JEH178" s="227"/>
      <c r="JEI178" s="227"/>
      <c r="JEJ178" s="227"/>
      <c r="JEK178" s="227"/>
      <c r="JEL178" s="227"/>
      <c r="JEM178" s="227"/>
      <c r="JEN178" s="227"/>
      <c r="JEO178" s="227"/>
      <c r="JEP178" s="227"/>
      <c r="JEQ178" s="227"/>
      <c r="JER178" s="227"/>
      <c r="JES178" s="227"/>
      <c r="JET178" s="227"/>
      <c r="JEU178" s="227"/>
      <c r="JEV178" s="227"/>
      <c r="JEW178" s="227"/>
      <c r="JEX178" s="227"/>
      <c r="JEY178" s="227"/>
      <c r="JEZ178" s="227"/>
      <c r="JFA178" s="227"/>
      <c r="JFB178" s="227"/>
      <c r="JFC178" s="227"/>
      <c r="JFD178" s="227"/>
      <c r="JFE178" s="227"/>
      <c r="JFF178" s="227"/>
      <c r="JFG178" s="227"/>
      <c r="JFH178" s="227"/>
      <c r="JFI178" s="227"/>
      <c r="JFJ178" s="227"/>
      <c r="JFK178" s="227"/>
      <c r="JFL178" s="227"/>
      <c r="JFM178" s="227"/>
      <c r="JFN178" s="227"/>
      <c r="JFO178" s="227"/>
      <c r="JFP178" s="227"/>
      <c r="JFQ178" s="227"/>
      <c r="JFR178" s="227"/>
      <c r="JFS178" s="227"/>
      <c r="JFT178" s="227"/>
      <c r="JFU178" s="227"/>
      <c r="JFV178" s="227"/>
      <c r="JFW178" s="227"/>
      <c r="JFX178" s="227"/>
      <c r="JFY178" s="227"/>
      <c r="JFZ178" s="227"/>
      <c r="JGA178" s="227"/>
      <c r="JGB178" s="227"/>
      <c r="JGC178" s="227"/>
      <c r="JGD178" s="227"/>
      <c r="JGE178" s="227"/>
      <c r="JGF178" s="227"/>
      <c r="JGG178" s="227"/>
      <c r="JGH178" s="227"/>
      <c r="JGI178" s="227"/>
      <c r="JGJ178" s="227"/>
      <c r="JGK178" s="227"/>
      <c r="JGL178" s="227"/>
      <c r="JGM178" s="227"/>
      <c r="JGN178" s="227"/>
      <c r="JGO178" s="227"/>
      <c r="JGP178" s="227"/>
      <c r="JGQ178" s="227"/>
      <c r="JGR178" s="227"/>
      <c r="JGS178" s="227"/>
      <c r="JGT178" s="227"/>
      <c r="JGU178" s="227"/>
      <c r="JGV178" s="227"/>
      <c r="JGW178" s="227"/>
      <c r="JGX178" s="227"/>
      <c r="JGY178" s="227"/>
      <c r="JGZ178" s="227"/>
      <c r="JHA178" s="227"/>
      <c r="JHB178" s="227"/>
      <c r="JHC178" s="227"/>
      <c r="JHD178" s="227"/>
      <c r="JHE178" s="227"/>
      <c r="JHF178" s="227"/>
      <c r="JHG178" s="227"/>
      <c r="JHH178" s="227"/>
      <c r="JHI178" s="227"/>
      <c r="JHJ178" s="227"/>
      <c r="JHK178" s="227"/>
      <c r="JHL178" s="227"/>
      <c r="JHM178" s="227"/>
      <c r="JHN178" s="227"/>
      <c r="JHO178" s="227"/>
      <c r="JHP178" s="227"/>
      <c r="JHQ178" s="227"/>
      <c r="JHR178" s="227"/>
      <c r="JHS178" s="227"/>
      <c r="JHT178" s="227"/>
      <c r="JHU178" s="227"/>
      <c r="JHV178" s="227"/>
      <c r="JHW178" s="227"/>
      <c r="JHX178" s="227"/>
      <c r="JHY178" s="227"/>
      <c r="JHZ178" s="227"/>
      <c r="JIA178" s="227"/>
      <c r="JIB178" s="227"/>
      <c r="JIC178" s="227"/>
      <c r="JID178" s="227"/>
      <c r="JIE178" s="227"/>
      <c r="JIF178" s="227"/>
      <c r="JIG178" s="227"/>
      <c r="JIH178" s="227"/>
      <c r="JII178" s="227"/>
      <c r="JIJ178" s="227"/>
      <c r="JIK178" s="227"/>
      <c r="JIL178" s="227"/>
      <c r="JIM178" s="227"/>
      <c r="JIN178" s="227"/>
      <c r="JIO178" s="227"/>
      <c r="JIP178" s="227"/>
      <c r="JIQ178" s="227"/>
      <c r="JIR178" s="227"/>
      <c r="JIS178" s="227"/>
      <c r="JIT178" s="227"/>
      <c r="JIU178" s="227"/>
      <c r="JIV178" s="227"/>
      <c r="JIW178" s="227"/>
      <c r="JIX178" s="227"/>
      <c r="JIY178" s="227"/>
      <c r="JIZ178" s="227"/>
      <c r="JJA178" s="227"/>
      <c r="JJB178" s="227"/>
      <c r="JJC178" s="227"/>
      <c r="JJD178" s="227"/>
      <c r="JJE178" s="227"/>
      <c r="JJF178" s="227"/>
      <c r="JJG178" s="227"/>
      <c r="JJH178" s="227"/>
      <c r="JJI178" s="227"/>
      <c r="JJJ178" s="227"/>
      <c r="JJK178" s="227"/>
      <c r="JJL178" s="227"/>
      <c r="JJM178" s="227"/>
      <c r="JJN178" s="227"/>
      <c r="JJO178" s="227"/>
      <c r="JJP178" s="227"/>
      <c r="JJQ178" s="227"/>
      <c r="JJR178" s="227"/>
      <c r="JJS178" s="227"/>
      <c r="JJT178" s="227"/>
      <c r="JJU178" s="227"/>
      <c r="JJV178" s="227"/>
      <c r="JJW178" s="227"/>
      <c r="JJX178" s="227"/>
      <c r="JJY178" s="227"/>
      <c r="JJZ178" s="227"/>
      <c r="JKA178" s="227"/>
      <c r="JKB178" s="227"/>
      <c r="JKC178" s="227"/>
      <c r="JKD178" s="227"/>
      <c r="JKE178" s="227"/>
      <c r="JKF178" s="227"/>
      <c r="JKG178" s="227"/>
      <c r="JKH178" s="227"/>
      <c r="JKI178" s="227"/>
      <c r="JKJ178" s="227"/>
      <c r="JKK178" s="227"/>
      <c r="JKL178" s="227"/>
      <c r="JKM178" s="227"/>
      <c r="JKN178" s="227"/>
      <c r="JKO178" s="227"/>
      <c r="JKP178" s="227"/>
      <c r="JKQ178" s="227"/>
      <c r="JKR178" s="227"/>
      <c r="JKS178" s="227"/>
      <c r="JKT178" s="227"/>
      <c r="JKU178" s="227"/>
      <c r="JKV178" s="227"/>
      <c r="JKW178" s="227"/>
      <c r="JKX178" s="227"/>
      <c r="JKY178" s="227"/>
      <c r="JKZ178" s="227"/>
      <c r="JLA178" s="227"/>
      <c r="JLB178" s="227"/>
      <c r="JLC178" s="227"/>
      <c r="JLD178" s="227"/>
      <c r="JLE178" s="227"/>
      <c r="JLF178" s="227"/>
      <c r="JLG178" s="227"/>
      <c r="JLH178" s="227"/>
      <c r="JLI178" s="227"/>
      <c r="JLJ178" s="227"/>
      <c r="JLK178" s="227"/>
      <c r="JLL178" s="227"/>
      <c r="JLM178" s="227"/>
      <c r="JLN178" s="227"/>
      <c r="JLO178" s="227"/>
      <c r="JLP178" s="227"/>
      <c r="JLQ178" s="227"/>
      <c r="JLR178" s="227"/>
      <c r="JLS178" s="227"/>
      <c r="JLT178" s="227"/>
      <c r="JLU178" s="227"/>
      <c r="JLV178" s="227"/>
      <c r="JLW178" s="227"/>
      <c r="JLX178" s="227"/>
      <c r="JLY178" s="227"/>
      <c r="JLZ178" s="227"/>
      <c r="JMA178" s="227"/>
      <c r="JMB178" s="227"/>
      <c r="JMC178" s="227"/>
      <c r="JMD178" s="227"/>
      <c r="JME178" s="227"/>
      <c r="JMF178" s="227"/>
      <c r="JMG178" s="227"/>
      <c r="JMH178" s="227"/>
      <c r="JMI178" s="227"/>
      <c r="JMJ178" s="227"/>
      <c r="JMK178" s="227"/>
      <c r="JML178" s="227"/>
      <c r="JMM178" s="227"/>
      <c r="JMN178" s="227"/>
      <c r="JMO178" s="227"/>
      <c r="JMP178" s="227"/>
      <c r="JMQ178" s="227"/>
      <c r="JMR178" s="227"/>
      <c r="JMS178" s="227"/>
      <c r="JMT178" s="227"/>
      <c r="JMU178" s="227"/>
      <c r="JMV178" s="227"/>
      <c r="JMW178" s="227"/>
      <c r="JMX178" s="227"/>
      <c r="JMY178" s="227"/>
      <c r="JMZ178" s="227"/>
      <c r="JNA178" s="227"/>
      <c r="JNB178" s="227"/>
      <c r="JNC178" s="227"/>
      <c r="JND178" s="227"/>
      <c r="JNE178" s="227"/>
      <c r="JNF178" s="227"/>
      <c r="JNG178" s="227"/>
      <c r="JNH178" s="227"/>
      <c r="JNI178" s="227"/>
      <c r="JNJ178" s="227"/>
      <c r="JNK178" s="227"/>
      <c r="JNL178" s="227"/>
      <c r="JNM178" s="227"/>
      <c r="JNN178" s="227"/>
      <c r="JNO178" s="227"/>
      <c r="JNP178" s="227"/>
      <c r="JNQ178" s="227"/>
      <c r="JNR178" s="227"/>
      <c r="JNS178" s="227"/>
      <c r="JNT178" s="227"/>
      <c r="JNU178" s="227"/>
      <c r="JNV178" s="227"/>
      <c r="JNW178" s="227"/>
      <c r="JNX178" s="227"/>
      <c r="JNY178" s="227"/>
      <c r="JNZ178" s="227"/>
      <c r="JOA178" s="227"/>
      <c r="JOB178" s="227"/>
      <c r="JOC178" s="227"/>
      <c r="JOD178" s="227"/>
      <c r="JOE178" s="227"/>
      <c r="JOF178" s="227"/>
      <c r="JOG178" s="227"/>
      <c r="JOH178" s="227"/>
      <c r="JOI178" s="227"/>
      <c r="JOJ178" s="227"/>
      <c r="JOK178" s="227"/>
      <c r="JOL178" s="227"/>
      <c r="JOM178" s="227"/>
      <c r="JON178" s="227"/>
      <c r="JOO178" s="227"/>
      <c r="JOP178" s="227"/>
      <c r="JOQ178" s="227"/>
      <c r="JOR178" s="227"/>
      <c r="JOS178" s="227"/>
      <c r="JOT178" s="227"/>
      <c r="JOU178" s="227"/>
      <c r="JOV178" s="227"/>
      <c r="JOW178" s="227"/>
      <c r="JOX178" s="227"/>
      <c r="JOY178" s="227"/>
      <c r="JOZ178" s="227"/>
      <c r="JPA178" s="227"/>
      <c r="JPB178" s="227"/>
      <c r="JPC178" s="227"/>
      <c r="JPD178" s="227"/>
      <c r="JPE178" s="227"/>
      <c r="JPF178" s="227"/>
      <c r="JPG178" s="227"/>
      <c r="JPH178" s="227"/>
      <c r="JPI178" s="227"/>
      <c r="JPJ178" s="227"/>
      <c r="JPK178" s="227"/>
      <c r="JPL178" s="227"/>
      <c r="JPM178" s="227"/>
      <c r="JPN178" s="227"/>
      <c r="JPO178" s="227"/>
      <c r="JPP178" s="227"/>
      <c r="JPQ178" s="227"/>
      <c r="JPR178" s="227"/>
      <c r="JPS178" s="227"/>
      <c r="JPT178" s="227"/>
      <c r="JPU178" s="227"/>
      <c r="JPV178" s="227"/>
      <c r="JPW178" s="227"/>
      <c r="JPX178" s="227"/>
      <c r="JPY178" s="227"/>
      <c r="JPZ178" s="227"/>
      <c r="JQA178" s="227"/>
      <c r="JQB178" s="227"/>
      <c r="JQC178" s="227"/>
      <c r="JQD178" s="227"/>
      <c r="JQE178" s="227"/>
      <c r="JQF178" s="227"/>
      <c r="JQG178" s="227"/>
      <c r="JQH178" s="227"/>
      <c r="JQI178" s="227"/>
      <c r="JQJ178" s="227"/>
      <c r="JQK178" s="227"/>
      <c r="JQL178" s="227"/>
      <c r="JQM178" s="227"/>
      <c r="JQN178" s="227"/>
      <c r="JQO178" s="227"/>
      <c r="JQP178" s="227"/>
      <c r="JQQ178" s="227"/>
      <c r="JQR178" s="227"/>
      <c r="JQS178" s="227"/>
      <c r="JQT178" s="227"/>
      <c r="JQU178" s="227"/>
      <c r="JQV178" s="227"/>
      <c r="JQW178" s="227"/>
      <c r="JQX178" s="227"/>
      <c r="JQY178" s="227"/>
      <c r="JQZ178" s="227"/>
      <c r="JRA178" s="227"/>
      <c r="JRB178" s="227"/>
      <c r="JRC178" s="227"/>
      <c r="JRD178" s="227"/>
      <c r="JRE178" s="227"/>
      <c r="JRF178" s="227"/>
      <c r="JRG178" s="227"/>
      <c r="JRH178" s="227"/>
      <c r="JRI178" s="227"/>
      <c r="JRJ178" s="227"/>
      <c r="JRK178" s="227"/>
      <c r="JRL178" s="227"/>
      <c r="JRM178" s="227"/>
      <c r="JRN178" s="227"/>
      <c r="JRO178" s="227"/>
      <c r="JRP178" s="227"/>
      <c r="JRQ178" s="227"/>
      <c r="JRR178" s="227"/>
      <c r="JRS178" s="227"/>
      <c r="JRT178" s="227"/>
      <c r="JRU178" s="227"/>
      <c r="JRV178" s="227"/>
      <c r="JRW178" s="227"/>
      <c r="JRX178" s="227"/>
      <c r="JRY178" s="227"/>
      <c r="JRZ178" s="227"/>
      <c r="JSA178" s="227"/>
      <c r="JSB178" s="227"/>
      <c r="JSC178" s="227"/>
      <c r="JSD178" s="227"/>
      <c r="JSE178" s="227"/>
      <c r="JSF178" s="227"/>
      <c r="JSG178" s="227"/>
      <c r="JSH178" s="227"/>
      <c r="JSI178" s="227"/>
      <c r="JSJ178" s="227"/>
      <c r="JSK178" s="227"/>
      <c r="JSL178" s="227"/>
      <c r="JSM178" s="227"/>
      <c r="JSN178" s="227"/>
      <c r="JSO178" s="227"/>
      <c r="JSP178" s="227"/>
      <c r="JSQ178" s="227"/>
      <c r="JSR178" s="227"/>
      <c r="JSS178" s="227"/>
      <c r="JST178" s="227"/>
      <c r="JSU178" s="227"/>
      <c r="JSV178" s="227"/>
      <c r="JSW178" s="227"/>
      <c r="JSX178" s="227"/>
      <c r="JSY178" s="227"/>
      <c r="JSZ178" s="227"/>
      <c r="JTA178" s="227"/>
      <c r="JTB178" s="227"/>
      <c r="JTC178" s="227"/>
      <c r="JTD178" s="227"/>
      <c r="JTE178" s="227"/>
      <c r="JTF178" s="227"/>
      <c r="JTG178" s="227"/>
      <c r="JTH178" s="227"/>
      <c r="JTI178" s="227"/>
      <c r="JTJ178" s="227"/>
      <c r="JTK178" s="227"/>
      <c r="JTL178" s="227"/>
      <c r="JTM178" s="227"/>
      <c r="JTN178" s="227"/>
      <c r="JTO178" s="227"/>
      <c r="JTP178" s="227"/>
      <c r="JTQ178" s="227"/>
      <c r="JTR178" s="227"/>
      <c r="JTS178" s="227"/>
      <c r="JTT178" s="227"/>
      <c r="JTU178" s="227"/>
      <c r="JTV178" s="227"/>
      <c r="JTW178" s="227"/>
      <c r="JTX178" s="227"/>
      <c r="JTY178" s="227"/>
      <c r="JTZ178" s="227"/>
      <c r="JUA178" s="227"/>
      <c r="JUB178" s="227"/>
      <c r="JUC178" s="227"/>
      <c r="JUD178" s="227"/>
      <c r="JUE178" s="227"/>
      <c r="JUF178" s="227"/>
      <c r="JUG178" s="227"/>
      <c r="JUH178" s="227"/>
      <c r="JUI178" s="227"/>
      <c r="JUJ178" s="227"/>
      <c r="JUK178" s="227"/>
      <c r="JUL178" s="227"/>
      <c r="JUM178" s="227"/>
      <c r="JUN178" s="227"/>
      <c r="JUO178" s="227"/>
      <c r="JUP178" s="227"/>
      <c r="JUQ178" s="227"/>
      <c r="JUR178" s="227"/>
      <c r="JUS178" s="227"/>
      <c r="JUT178" s="227"/>
      <c r="JUU178" s="227"/>
      <c r="JUV178" s="227"/>
      <c r="JUW178" s="227"/>
      <c r="JUX178" s="227"/>
      <c r="JUY178" s="227"/>
      <c r="JUZ178" s="227"/>
      <c r="JVA178" s="227"/>
      <c r="JVB178" s="227"/>
      <c r="JVC178" s="227"/>
      <c r="JVD178" s="227"/>
      <c r="JVE178" s="227"/>
      <c r="JVF178" s="227"/>
      <c r="JVG178" s="227"/>
      <c r="JVH178" s="227"/>
      <c r="JVI178" s="227"/>
      <c r="JVJ178" s="227"/>
      <c r="JVK178" s="227"/>
      <c r="JVL178" s="227"/>
      <c r="JVM178" s="227"/>
      <c r="JVN178" s="227"/>
      <c r="JVO178" s="227"/>
      <c r="JVP178" s="227"/>
      <c r="JVQ178" s="227"/>
      <c r="JVR178" s="227"/>
      <c r="JVS178" s="227"/>
      <c r="JVT178" s="227"/>
      <c r="JVU178" s="227"/>
      <c r="JVV178" s="227"/>
      <c r="JVW178" s="227"/>
      <c r="JVX178" s="227"/>
      <c r="JVY178" s="227"/>
      <c r="JVZ178" s="227"/>
      <c r="JWA178" s="227"/>
      <c r="JWB178" s="227"/>
      <c r="JWC178" s="227"/>
      <c r="JWD178" s="227"/>
      <c r="JWE178" s="227"/>
      <c r="JWF178" s="227"/>
      <c r="JWG178" s="227"/>
      <c r="JWH178" s="227"/>
      <c r="JWI178" s="227"/>
      <c r="JWJ178" s="227"/>
      <c r="JWK178" s="227"/>
      <c r="JWL178" s="227"/>
      <c r="JWM178" s="227"/>
      <c r="JWN178" s="227"/>
      <c r="JWO178" s="227"/>
      <c r="JWP178" s="227"/>
      <c r="JWQ178" s="227"/>
      <c r="JWR178" s="227"/>
      <c r="JWS178" s="227"/>
      <c r="JWT178" s="227"/>
      <c r="JWU178" s="227"/>
      <c r="JWV178" s="227"/>
      <c r="JWW178" s="227"/>
      <c r="JWX178" s="227"/>
      <c r="JWY178" s="227"/>
      <c r="JWZ178" s="227"/>
      <c r="JXA178" s="227"/>
      <c r="JXB178" s="227"/>
      <c r="JXC178" s="227"/>
      <c r="JXD178" s="227"/>
      <c r="JXE178" s="227"/>
      <c r="JXF178" s="227"/>
      <c r="JXG178" s="227"/>
      <c r="JXH178" s="227"/>
      <c r="JXI178" s="227"/>
      <c r="JXJ178" s="227"/>
      <c r="JXK178" s="227"/>
      <c r="JXL178" s="227"/>
      <c r="JXM178" s="227"/>
      <c r="JXN178" s="227"/>
      <c r="JXO178" s="227"/>
      <c r="JXP178" s="227"/>
      <c r="JXQ178" s="227"/>
      <c r="JXR178" s="227"/>
      <c r="JXS178" s="227"/>
      <c r="JXT178" s="227"/>
      <c r="JXU178" s="227"/>
      <c r="JXV178" s="227"/>
      <c r="JXW178" s="227"/>
      <c r="JXX178" s="227"/>
      <c r="JXY178" s="227"/>
      <c r="JXZ178" s="227"/>
      <c r="JYA178" s="227"/>
      <c r="JYB178" s="227"/>
      <c r="JYC178" s="227"/>
      <c r="JYD178" s="227"/>
      <c r="JYE178" s="227"/>
      <c r="JYF178" s="227"/>
      <c r="JYG178" s="227"/>
      <c r="JYH178" s="227"/>
      <c r="JYI178" s="227"/>
      <c r="JYJ178" s="227"/>
      <c r="JYK178" s="227"/>
      <c r="JYL178" s="227"/>
      <c r="JYM178" s="227"/>
      <c r="JYN178" s="227"/>
      <c r="JYO178" s="227"/>
      <c r="JYP178" s="227"/>
      <c r="JYQ178" s="227"/>
      <c r="JYR178" s="227"/>
      <c r="JYS178" s="227"/>
      <c r="JYT178" s="227"/>
      <c r="JYU178" s="227"/>
      <c r="JYV178" s="227"/>
      <c r="JYW178" s="227"/>
      <c r="JYX178" s="227"/>
      <c r="JYY178" s="227"/>
      <c r="JYZ178" s="227"/>
      <c r="JZA178" s="227"/>
      <c r="JZB178" s="227"/>
      <c r="JZC178" s="227"/>
      <c r="JZD178" s="227"/>
      <c r="JZE178" s="227"/>
      <c r="JZF178" s="227"/>
      <c r="JZG178" s="227"/>
      <c r="JZH178" s="227"/>
      <c r="JZI178" s="227"/>
      <c r="JZJ178" s="227"/>
      <c r="JZK178" s="227"/>
      <c r="JZL178" s="227"/>
      <c r="JZM178" s="227"/>
      <c r="JZN178" s="227"/>
      <c r="JZO178" s="227"/>
      <c r="JZP178" s="227"/>
      <c r="JZQ178" s="227"/>
      <c r="JZR178" s="227"/>
      <c r="JZS178" s="227"/>
      <c r="JZT178" s="227"/>
      <c r="JZU178" s="227"/>
      <c r="JZV178" s="227"/>
      <c r="JZW178" s="227"/>
      <c r="JZX178" s="227"/>
      <c r="JZY178" s="227"/>
      <c r="JZZ178" s="227"/>
      <c r="KAA178" s="227"/>
      <c r="KAB178" s="227"/>
      <c r="KAC178" s="227"/>
      <c r="KAD178" s="227"/>
      <c r="KAE178" s="227"/>
      <c r="KAF178" s="227"/>
      <c r="KAG178" s="227"/>
      <c r="KAH178" s="227"/>
      <c r="KAI178" s="227"/>
      <c r="KAJ178" s="227"/>
      <c r="KAK178" s="227"/>
      <c r="KAL178" s="227"/>
      <c r="KAM178" s="227"/>
      <c r="KAN178" s="227"/>
      <c r="KAO178" s="227"/>
      <c r="KAP178" s="227"/>
      <c r="KAQ178" s="227"/>
      <c r="KAR178" s="227"/>
      <c r="KAS178" s="227"/>
      <c r="KAT178" s="227"/>
      <c r="KAU178" s="227"/>
      <c r="KAV178" s="227"/>
      <c r="KAW178" s="227"/>
      <c r="KAX178" s="227"/>
      <c r="KAY178" s="227"/>
      <c r="KAZ178" s="227"/>
      <c r="KBA178" s="227"/>
      <c r="KBB178" s="227"/>
      <c r="KBC178" s="227"/>
      <c r="KBD178" s="227"/>
      <c r="KBE178" s="227"/>
      <c r="KBF178" s="227"/>
      <c r="KBG178" s="227"/>
      <c r="KBH178" s="227"/>
      <c r="KBI178" s="227"/>
      <c r="KBJ178" s="227"/>
      <c r="KBK178" s="227"/>
      <c r="KBL178" s="227"/>
      <c r="KBM178" s="227"/>
      <c r="KBN178" s="227"/>
      <c r="KBO178" s="227"/>
      <c r="KBP178" s="227"/>
      <c r="KBQ178" s="227"/>
      <c r="KBR178" s="227"/>
      <c r="KBS178" s="227"/>
      <c r="KBT178" s="227"/>
      <c r="KBU178" s="227"/>
      <c r="KBV178" s="227"/>
      <c r="KBW178" s="227"/>
      <c r="KBX178" s="227"/>
      <c r="KBY178" s="227"/>
      <c r="KBZ178" s="227"/>
      <c r="KCA178" s="227"/>
      <c r="KCB178" s="227"/>
      <c r="KCC178" s="227"/>
      <c r="KCD178" s="227"/>
      <c r="KCE178" s="227"/>
      <c r="KCF178" s="227"/>
      <c r="KCG178" s="227"/>
      <c r="KCH178" s="227"/>
      <c r="KCI178" s="227"/>
      <c r="KCJ178" s="227"/>
      <c r="KCK178" s="227"/>
      <c r="KCL178" s="227"/>
      <c r="KCM178" s="227"/>
      <c r="KCN178" s="227"/>
      <c r="KCO178" s="227"/>
      <c r="KCP178" s="227"/>
      <c r="KCQ178" s="227"/>
      <c r="KCR178" s="227"/>
      <c r="KCS178" s="227"/>
      <c r="KCT178" s="227"/>
      <c r="KCU178" s="227"/>
      <c r="KCV178" s="227"/>
      <c r="KCW178" s="227"/>
      <c r="KCX178" s="227"/>
      <c r="KCY178" s="227"/>
      <c r="KCZ178" s="227"/>
      <c r="KDA178" s="227"/>
      <c r="KDB178" s="227"/>
      <c r="KDC178" s="227"/>
      <c r="KDD178" s="227"/>
      <c r="KDE178" s="227"/>
      <c r="KDF178" s="227"/>
      <c r="KDG178" s="227"/>
      <c r="KDH178" s="227"/>
      <c r="KDI178" s="227"/>
      <c r="KDJ178" s="227"/>
      <c r="KDK178" s="227"/>
      <c r="KDL178" s="227"/>
      <c r="KDM178" s="227"/>
      <c r="KDN178" s="227"/>
      <c r="KDO178" s="227"/>
      <c r="KDP178" s="227"/>
      <c r="KDQ178" s="227"/>
      <c r="KDR178" s="227"/>
      <c r="KDS178" s="227"/>
      <c r="KDT178" s="227"/>
      <c r="KDU178" s="227"/>
      <c r="KDV178" s="227"/>
      <c r="KDW178" s="227"/>
      <c r="KDX178" s="227"/>
      <c r="KDY178" s="227"/>
      <c r="KDZ178" s="227"/>
      <c r="KEA178" s="227"/>
      <c r="KEB178" s="227"/>
      <c r="KEC178" s="227"/>
      <c r="KED178" s="227"/>
      <c r="KEE178" s="227"/>
      <c r="KEF178" s="227"/>
      <c r="KEG178" s="227"/>
      <c r="KEH178" s="227"/>
      <c r="KEI178" s="227"/>
      <c r="KEJ178" s="227"/>
      <c r="KEK178" s="227"/>
      <c r="KEL178" s="227"/>
      <c r="KEM178" s="227"/>
      <c r="KEN178" s="227"/>
      <c r="KEO178" s="227"/>
      <c r="KEP178" s="227"/>
      <c r="KEQ178" s="227"/>
      <c r="KER178" s="227"/>
      <c r="KES178" s="227"/>
      <c r="KET178" s="227"/>
      <c r="KEU178" s="227"/>
      <c r="KEV178" s="227"/>
      <c r="KEW178" s="227"/>
      <c r="KEX178" s="227"/>
      <c r="KEY178" s="227"/>
      <c r="KEZ178" s="227"/>
      <c r="KFA178" s="227"/>
      <c r="KFB178" s="227"/>
      <c r="KFC178" s="227"/>
      <c r="KFD178" s="227"/>
      <c r="KFE178" s="227"/>
      <c r="KFF178" s="227"/>
      <c r="KFG178" s="227"/>
      <c r="KFH178" s="227"/>
      <c r="KFI178" s="227"/>
      <c r="KFJ178" s="227"/>
      <c r="KFK178" s="227"/>
      <c r="KFL178" s="227"/>
      <c r="KFM178" s="227"/>
      <c r="KFN178" s="227"/>
      <c r="KFO178" s="227"/>
      <c r="KFP178" s="227"/>
      <c r="KFQ178" s="227"/>
      <c r="KFR178" s="227"/>
      <c r="KFS178" s="227"/>
      <c r="KFT178" s="227"/>
      <c r="KFU178" s="227"/>
      <c r="KFV178" s="227"/>
      <c r="KFW178" s="227"/>
      <c r="KFX178" s="227"/>
      <c r="KFY178" s="227"/>
      <c r="KFZ178" s="227"/>
      <c r="KGA178" s="227"/>
      <c r="KGB178" s="227"/>
      <c r="KGC178" s="227"/>
      <c r="KGD178" s="227"/>
      <c r="KGE178" s="227"/>
      <c r="KGF178" s="227"/>
      <c r="KGG178" s="227"/>
      <c r="KGH178" s="227"/>
      <c r="KGI178" s="227"/>
      <c r="KGJ178" s="227"/>
      <c r="KGK178" s="227"/>
      <c r="KGL178" s="227"/>
      <c r="KGM178" s="227"/>
      <c r="KGN178" s="227"/>
      <c r="KGO178" s="227"/>
      <c r="KGP178" s="227"/>
      <c r="KGQ178" s="227"/>
      <c r="KGR178" s="227"/>
      <c r="KGS178" s="227"/>
      <c r="KGT178" s="227"/>
      <c r="KGU178" s="227"/>
      <c r="KGV178" s="227"/>
      <c r="KGW178" s="227"/>
      <c r="KGX178" s="227"/>
      <c r="KGY178" s="227"/>
      <c r="KGZ178" s="227"/>
      <c r="KHA178" s="227"/>
      <c r="KHB178" s="227"/>
      <c r="KHC178" s="227"/>
      <c r="KHD178" s="227"/>
      <c r="KHE178" s="227"/>
      <c r="KHF178" s="227"/>
      <c r="KHG178" s="227"/>
      <c r="KHH178" s="227"/>
      <c r="KHI178" s="227"/>
      <c r="KHJ178" s="227"/>
      <c r="KHK178" s="227"/>
      <c r="KHL178" s="227"/>
      <c r="KHM178" s="227"/>
      <c r="KHN178" s="227"/>
      <c r="KHO178" s="227"/>
      <c r="KHP178" s="227"/>
      <c r="KHQ178" s="227"/>
      <c r="KHR178" s="227"/>
      <c r="KHS178" s="227"/>
      <c r="KHT178" s="227"/>
      <c r="KHU178" s="227"/>
      <c r="KHV178" s="227"/>
      <c r="KHW178" s="227"/>
      <c r="KHX178" s="227"/>
      <c r="KHY178" s="227"/>
      <c r="KHZ178" s="227"/>
      <c r="KIA178" s="227"/>
      <c r="KIB178" s="227"/>
      <c r="KIC178" s="227"/>
      <c r="KID178" s="227"/>
      <c r="KIE178" s="227"/>
      <c r="KIF178" s="227"/>
      <c r="KIG178" s="227"/>
      <c r="KIH178" s="227"/>
      <c r="KII178" s="227"/>
      <c r="KIJ178" s="227"/>
      <c r="KIK178" s="227"/>
      <c r="KIL178" s="227"/>
      <c r="KIM178" s="227"/>
      <c r="KIN178" s="227"/>
      <c r="KIO178" s="227"/>
      <c r="KIP178" s="227"/>
      <c r="KIQ178" s="227"/>
      <c r="KIR178" s="227"/>
      <c r="KIS178" s="227"/>
      <c r="KIT178" s="227"/>
      <c r="KIU178" s="227"/>
      <c r="KIV178" s="227"/>
      <c r="KIW178" s="227"/>
      <c r="KIX178" s="227"/>
      <c r="KIY178" s="227"/>
      <c r="KIZ178" s="227"/>
      <c r="KJA178" s="227"/>
      <c r="KJB178" s="227"/>
      <c r="KJC178" s="227"/>
      <c r="KJD178" s="227"/>
      <c r="KJE178" s="227"/>
      <c r="KJF178" s="227"/>
      <c r="KJG178" s="227"/>
      <c r="KJH178" s="227"/>
      <c r="KJI178" s="227"/>
      <c r="KJJ178" s="227"/>
      <c r="KJK178" s="227"/>
      <c r="KJL178" s="227"/>
      <c r="KJM178" s="227"/>
      <c r="KJN178" s="227"/>
      <c r="KJO178" s="227"/>
      <c r="KJP178" s="227"/>
      <c r="KJQ178" s="227"/>
      <c r="KJR178" s="227"/>
      <c r="KJS178" s="227"/>
      <c r="KJT178" s="227"/>
      <c r="KJU178" s="227"/>
      <c r="KJV178" s="227"/>
      <c r="KJW178" s="227"/>
      <c r="KJX178" s="227"/>
      <c r="KJY178" s="227"/>
      <c r="KJZ178" s="227"/>
      <c r="KKA178" s="227"/>
      <c r="KKB178" s="227"/>
      <c r="KKC178" s="227"/>
      <c r="KKD178" s="227"/>
      <c r="KKE178" s="227"/>
      <c r="KKF178" s="227"/>
      <c r="KKG178" s="227"/>
      <c r="KKH178" s="227"/>
      <c r="KKI178" s="227"/>
      <c r="KKJ178" s="227"/>
      <c r="KKK178" s="227"/>
      <c r="KKL178" s="227"/>
      <c r="KKM178" s="227"/>
      <c r="KKN178" s="227"/>
      <c r="KKO178" s="227"/>
      <c r="KKP178" s="227"/>
      <c r="KKQ178" s="227"/>
      <c r="KKR178" s="227"/>
      <c r="KKS178" s="227"/>
      <c r="KKT178" s="227"/>
      <c r="KKU178" s="227"/>
      <c r="KKV178" s="227"/>
      <c r="KKW178" s="227"/>
      <c r="KKX178" s="227"/>
      <c r="KKY178" s="227"/>
      <c r="KKZ178" s="227"/>
      <c r="KLA178" s="227"/>
      <c r="KLB178" s="227"/>
      <c r="KLC178" s="227"/>
      <c r="KLD178" s="227"/>
      <c r="KLE178" s="227"/>
      <c r="KLF178" s="227"/>
      <c r="KLG178" s="227"/>
      <c r="KLH178" s="227"/>
      <c r="KLI178" s="227"/>
      <c r="KLJ178" s="227"/>
      <c r="KLK178" s="227"/>
      <c r="KLL178" s="227"/>
      <c r="KLM178" s="227"/>
      <c r="KLN178" s="227"/>
      <c r="KLO178" s="227"/>
      <c r="KLP178" s="227"/>
      <c r="KLQ178" s="227"/>
      <c r="KLR178" s="227"/>
      <c r="KLS178" s="227"/>
      <c r="KLT178" s="227"/>
      <c r="KLU178" s="227"/>
      <c r="KLV178" s="227"/>
      <c r="KLW178" s="227"/>
      <c r="KLX178" s="227"/>
      <c r="KLY178" s="227"/>
      <c r="KLZ178" s="227"/>
      <c r="KMA178" s="227"/>
      <c r="KMB178" s="227"/>
      <c r="KMC178" s="227"/>
      <c r="KMD178" s="227"/>
      <c r="KME178" s="227"/>
      <c r="KMF178" s="227"/>
      <c r="KMG178" s="227"/>
      <c r="KMH178" s="227"/>
      <c r="KMI178" s="227"/>
      <c r="KMJ178" s="227"/>
      <c r="KMK178" s="227"/>
      <c r="KML178" s="227"/>
      <c r="KMM178" s="227"/>
      <c r="KMN178" s="227"/>
      <c r="KMO178" s="227"/>
      <c r="KMP178" s="227"/>
      <c r="KMQ178" s="227"/>
      <c r="KMR178" s="227"/>
      <c r="KMS178" s="227"/>
      <c r="KMT178" s="227"/>
      <c r="KMU178" s="227"/>
      <c r="KMV178" s="227"/>
      <c r="KMW178" s="227"/>
      <c r="KMX178" s="227"/>
      <c r="KMY178" s="227"/>
      <c r="KMZ178" s="227"/>
      <c r="KNA178" s="227"/>
      <c r="KNB178" s="227"/>
      <c r="KNC178" s="227"/>
      <c r="KND178" s="227"/>
      <c r="KNE178" s="227"/>
      <c r="KNF178" s="227"/>
      <c r="KNG178" s="227"/>
      <c r="KNH178" s="227"/>
      <c r="KNI178" s="227"/>
      <c r="KNJ178" s="227"/>
      <c r="KNK178" s="227"/>
      <c r="KNL178" s="227"/>
      <c r="KNM178" s="227"/>
      <c r="KNN178" s="227"/>
      <c r="KNO178" s="227"/>
      <c r="KNP178" s="227"/>
      <c r="KNQ178" s="227"/>
      <c r="KNR178" s="227"/>
      <c r="KNS178" s="227"/>
      <c r="KNT178" s="227"/>
      <c r="KNU178" s="227"/>
      <c r="KNV178" s="227"/>
      <c r="KNW178" s="227"/>
      <c r="KNX178" s="227"/>
      <c r="KNY178" s="227"/>
      <c r="KNZ178" s="227"/>
      <c r="KOA178" s="227"/>
      <c r="KOB178" s="227"/>
      <c r="KOC178" s="227"/>
      <c r="KOD178" s="227"/>
      <c r="KOE178" s="227"/>
      <c r="KOF178" s="227"/>
      <c r="KOG178" s="227"/>
      <c r="KOH178" s="227"/>
      <c r="KOI178" s="227"/>
      <c r="KOJ178" s="227"/>
      <c r="KOK178" s="227"/>
      <c r="KOL178" s="227"/>
      <c r="KOM178" s="227"/>
      <c r="KON178" s="227"/>
      <c r="KOO178" s="227"/>
      <c r="KOP178" s="227"/>
      <c r="KOQ178" s="227"/>
      <c r="KOR178" s="227"/>
      <c r="KOS178" s="227"/>
      <c r="KOT178" s="227"/>
      <c r="KOU178" s="227"/>
      <c r="KOV178" s="227"/>
      <c r="KOW178" s="227"/>
      <c r="KOX178" s="227"/>
      <c r="KOY178" s="227"/>
      <c r="KOZ178" s="227"/>
      <c r="KPA178" s="227"/>
      <c r="KPB178" s="227"/>
      <c r="KPC178" s="227"/>
      <c r="KPD178" s="227"/>
      <c r="KPE178" s="227"/>
      <c r="KPF178" s="227"/>
      <c r="KPG178" s="227"/>
      <c r="KPH178" s="227"/>
      <c r="KPI178" s="227"/>
      <c r="KPJ178" s="227"/>
      <c r="KPK178" s="227"/>
      <c r="KPL178" s="227"/>
      <c r="KPM178" s="227"/>
      <c r="KPN178" s="227"/>
      <c r="KPO178" s="227"/>
      <c r="KPP178" s="227"/>
      <c r="KPQ178" s="227"/>
      <c r="KPR178" s="227"/>
      <c r="KPS178" s="227"/>
      <c r="KPT178" s="227"/>
      <c r="KPU178" s="227"/>
      <c r="KPV178" s="227"/>
      <c r="KPW178" s="227"/>
      <c r="KPX178" s="227"/>
      <c r="KPY178" s="227"/>
      <c r="KPZ178" s="227"/>
      <c r="KQA178" s="227"/>
      <c r="KQB178" s="227"/>
      <c r="KQC178" s="227"/>
      <c r="KQD178" s="227"/>
      <c r="KQE178" s="227"/>
      <c r="KQF178" s="227"/>
      <c r="KQG178" s="227"/>
      <c r="KQH178" s="227"/>
      <c r="KQI178" s="227"/>
      <c r="KQJ178" s="227"/>
      <c r="KQK178" s="227"/>
      <c r="KQL178" s="227"/>
      <c r="KQM178" s="227"/>
      <c r="KQN178" s="227"/>
      <c r="KQO178" s="227"/>
      <c r="KQP178" s="227"/>
      <c r="KQQ178" s="227"/>
      <c r="KQR178" s="227"/>
      <c r="KQS178" s="227"/>
      <c r="KQT178" s="227"/>
      <c r="KQU178" s="227"/>
      <c r="KQV178" s="227"/>
      <c r="KQW178" s="227"/>
      <c r="KQX178" s="227"/>
      <c r="KQY178" s="227"/>
      <c r="KQZ178" s="227"/>
      <c r="KRA178" s="227"/>
      <c r="KRB178" s="227"/>
      <c r="KRC178" s="227"/>
      <c r="KRD178" s="227"/>
      <c r="KRE178" s="227"/>
      <c r="KRF178" s="227"/>
      <c r="KRG178" s="227"/>
      <c r="KRH178" s="227"/>
      <c r="KRI178" s="227"/>
      <c r="KRJ178" s="227"/>
      <c r="KRK178" s="227"/>
      <c r="KRL178" s="227"/>
      <c r="KRM178" s="227"/>
      <c r="KRN178" s="227"/>
      <c r="KRO178" s="227"/>
      <c r="KRP178" s="227"/>
      <c r="KRQ178" s="227"/>
      <c r="KRR178" s="227"/>
      <c r="KRS178" s="227"/>
      <c r="KRT178" s="227"/>
      <c r="KRU178" s="227"/>
      <c r="KRV178" s="227"/>
      <c r="KRW178" s="227"/>
      <c r="KRX178" s="227"/>
      <c r="KRY178" s="227"/>
      <c r="KRZ178" s="227"/>
      <c r="KSA178" s="227"/>
      <c r="KSB178" s="227"/>
      <c r="KSC178" s="227"/>
      <c r="KSD178" s="227"/>
      <c r="KSE178" s="227"/>
      <c r="KSF178" s="227"/>
      <c r="KSG178" s="227"/>
      <c r="KSH178" s="227"/>
      <c r="KSI178" s="227"/>
      <c r="KSJ178" s="227"/>
      <c r="KSK178" s="227"/>
      <c r="KSL178" s="227"/>
      <c r="KSM178" s="227"/>
      <c r="KSN178" s="227"/>
      <c r="KSO178" s="227"/>
      <c r="KSP178" s="227"/>
      <c r="KSQ178" s="227"/>
      <c r="KSR178" s="227"/>
      <c r="KSS178" s="227"/>
      <c r="KST178" s="227"/>
      <c r="KSU178" s="227"/>
      <c r="KSV178" s="227"/>
      <c r="KSW178" s="227"/>
      <c r="KSX178" s="227"/>
      <c r="KSY178" s="227"/>
      <c r="KSZ178" s="227"/>
      <c r="KTA178" s="227"/>
      <c r="KTB178" s="227"/>
      <c r="KTC178" s="227"/>
      <c r="KTD178" s="227"/>
      <c r="KTE178" s="227"/>
      <c r="KTF178" s="227"/>
      <c r="KTG178" s="227"/>
      <c r="KTH178" s="227"/>
      <c r="KTI178" s="227"/>
      <c r="KTJ178" s="227"/>
      <c r="KTK178" s="227"/>
      <c r="KTL178" s="227"/>
      <c r="KTM178" s="227"/>
      <c r="KTN178" s="227"/>
      <c r="KTO178" s="227"/>
      <c r="KTP178" s="227"/>
      <c r="KTQ178" s="227"/>
      <c r="KTR178" s="227"/>
      <c r="KTS178" s="227"/>
      <c r="KTT178" s="227"/>
      <c r="KTU178" s="227"/>
      <c r="KTV178" s="227"/>
      <c r="KTW178" s="227"/>
      <c r="KTX178" s="227"/>
      <c r="KTY178" s="227"/>
      <c r="KTZ178" s="227"/>
      <c r="KUA178" s="227"/>
      <c r="KUB178" s="227"/>
      <c r="KUC178" s="227"/>
      <c r="KUD178" s="227"/>
      <c r="KUE178" s="227"/>
      <c r="KUF178" s="227"/>
      <c r="KUG178" s="227"/>
      <c r="KUH178" s="227"/>
      <c r="KUI178" s="227"/>
      <c r="KUJ178" s="227"/>
      <c r="KUK178" s="227"/>
      <c r="KUL178" s="227"/>
      <c r="KUM178" s="227"/>
      <c r="KUN178" s="227"/>
      <c r="KUO178" s="227"/>
      <c r="KUP178" s="227"/>
      <c r="KUQ178" s="227"/>
      <c r="KUR178" s="227"/>
      <c r="KUS178" s="227"/>
      <c r="KUT178" s="227"/>
      <c r="KUU178" s="227"/>
      <c r="KUV178" s="227"/>
      <c r="KUW178" s="227"/>
      <c r="KUX178" s="227"/>
      <c r="KUY178" s="227"/>
      <c r="KUZ178" s="227"/>
      <c r="KVA178" s="227"/>
      <c r="KVB178" s="227"/>
      <c r="KVC178" s="227"/>
      <c r="KVD178" s="227"/>
      <c r="KVE178" s="227"/>
      <c r="KVF178" s="227"/>
      <c r="KVG178" s="227"/>
      <c r="KVH178" s="227"/>
      <c r="KVI178" s="227"/>
      <c r="KVJ178" s="227"/>
      <c r="KVK178" s="227"/>
      <c r="KVL178" s="227"/>
      <c r="KVM178" s="227"/>
      <c r="KVN178" s="227"/>
      <c r="KVO178" s="227"/>
      <c r="KVP178" s="227"/>
      <c r="KVQ178" s="227"/>
      <c r="KVR178" s="227"/>
      <c r="KVS178" s="227"/>
      <c r="KVT178" s="227"/>
      <c r="KVU178" s="227"/>
      <c r="KVV178" s="227"/>
      <c r="KVW178" s="227"/>
      <c r="KVX178" s="227"/>
      <c r="KVY178" s="227"/>
      <c r="KVZ178" s="227"/>
      <c r="KWA178" s="227"/>
      <c r="KWB178" s="227"/>
      <c r="KWC178" s="227"/>
      <c r="KWD178" s="227"/>
      <c r="KWE178" s="227"/>
      <c r="KWF178" s="227"/>
      <c r="KWG178" s="227"/>
      <c r="KWH178" s="227"/>
      <c r="KWI178" s="227"/>
      <c r="KWJ178" s="227"/>
      <c r="KWK178" s="227"/>
      <c r="KWL178" s="227"/>
      <c r="KWM178" s="227"/>
      <c r="KWN178" s="227"/>
      <c r="KWO178" s="227"/>
      <c r="KWP178" s="227"/>
      <c r="KWQ178" s="227"/>
      <c r="KWR178" s="227"/>
      <c r="KWS178" s="227"/>
      <c r="KWT178" s="227"/>
      <c r="KWU178" s="227"/>
      <c r="KWV178" s="227"/>
      <c r="KWW178" s="227"/>
      <c r="KWX178" s="227"/>
      <c r="KWY178" s="227"/>
      <c r="KWZ178" s="227"/>
      <c r="KXA178" s="227"/>
      <c r="KXB178" s="227"/>
      <c r="KXC178" s="227"/>
      <c r="KXD178" s="227"/>
      <c r="KXE178" s="227"/>
      <c r="KXF178" s="227"/>
      <c r="KXG178" s="227"/>
      <c r="KXH178" s="227"/>
      <c r="KXI178" s="227"/>
      <c r="KXJ178" s="227"/>
      <c r="KXK178" s="227"/>
      <c r="KXL178" s="227"/>
      <c r="KXM178" s="227"/>
      <c r="KXN178" s="227"/>
      <c r="KXO178" s="227"/>
      <c r="KXP178" s="227"/>
      <c r="KXQ178" s="227"/>
      <c r="KXR178" s="227"/>
      <c r="KXS178" s="227"/>
      <c r="KXT178" s="227"/>
      <c r="KXU178" s="227"/>
      <c r="KXV178" s="227"/>
      <c r="KXW178" s="227"/>
      <c r="KXX178" s="227"/>
      <c r="KXY178" s="227"/>
      <c r="KXZ178" s="227"/>
      <c r="KYA178" s="227"/>
      <c r="KYB178" s="227"/>
      <c r="KYC178" s="227"/>
      <c r="KYD178" s="227"/>
      <c r="KYE178" s="227"/>
      <c r="KYF178" s="227"/>
      <c r="KYG178" s="227"/>
      <c r="KYH178" s="227"/>
      <c r="KYI178" s="227"/>
      <c r="KYJ178" s="227"/>
      <c r="KYK178" s="227"/>
      <c r="KYL178" s="227"/>
      <c r="KYM178" s="227"/>
      <c r="KYN178" s="227"/>
      <c r="KYO178" s="227"/>
      <c r="KYP178" s="227"/>
      <c r="KYQ178" s="227"/>
      <c r="KYR178" s="227"/>
      <c r="KYS178" s="227"/>
      <c r="KYT178" s="227"/>
      <c r="KYU178" s="227"/>
      <c r="KYV178" s="227"/>
      <c r="KYW178" s="227"/>
      <c r="KYX178" s="227"/>
      <c r="KYY178" s="227"/>
      <c r="KYZ178" s="227"/>
      <c r="KZA178" s="227"/>
      <c r="KZB178" s="227"/>
      <c r="KZC178" s="227"/>
      <c r="KZD178" s="227"/>
      <c r="KZE178" s="227"/>
      <c r="KZF178" s="227"/>
      <c r="KZG178" s="227"/>
      <c r="KZH178" s="227"/>
      <c r="KZI178" s="227"/>
      <c r="KZJ178" s="227"/>
      <c r="KZK178" s="227"/>
      <c r="KZL178" s="227"/>
      <c r="KZM178" s="227"/>
      <c r="KZN178" s="227"/>
      <c r="KZO178" s="227"/>
      <c r="KZP178" s="227"/>
      <c r="KZQ178" s="227"/>
      <c r="KZR178" s="227"/>
      <c r="KZS178" s="227"/>
      <c r="KZT178" s="227"/>
      <c r="KZU178" s="227"/>
      <c r="KZV178" s="227"/>
      <c r="KZW178" s="227"/>
      <c r="KZX178" s="227"/>
      <c r="KZY178" s="227"/>
      <c r="KZZ178" s="227"/>
      <c r="LAA178" s="227"/>
      <c r="LAB178" s="227"/>
      <c r="LAC178" s="227"/>
      <c r="LAD178" s="227"/>
      <c r="LAE178" s="227"/>
      <c r="LAF178" s="227"/>
      <c r="LAG178" s="227"/>
      <c r="LAH178" s="227"/>
      <c r="LAI178" s="227"/>
      <c r="LAJ178" s="227"/>
      <c r="LAK178" s="227"/>
      <c r="LAL178" s="227"/>
      <c r="LAM178" s="227"/>
      <c r="LAN178" s="227"/>
      <c r="LAO178" s="227"/>
      <c r="LAP178" s="227"/>
      <c r="LAQ178" s="227"/>
      <c r="LAR178" s="227"/>
      <c r="LAS178" s="227"/>
      <c r="LAT178" s="227"/>
      <c r="LAU178" s="227"/>
      <c r="LAV178" s="227"/>
      <c r="LAW178" s="227"/>
      <c r="LAX178" s="227"/>
      <c r="LAY178" s="227"/>
      <c r="LAZ178" s="227"/>
      <c r="LBA178" s="227"/>
      <c r="LBB178" s="227"/>
      <c r="LBC178" s="227"/>
      <c r="LBD178" s="227"/>
      <c r="LBE178" s="227"/>
      <c r="LBF178" s="227"/>
      <c r="LBG178" s="227"/>
      <c r="LBH178" s="227"/>
      <c r="LBI178" s="227"/>
      <c r="LBJ178" s="227"/>
      <c r="LBK178" s="227"/>
      <c r="LBL178" s="227"/>
      <c r="LBM178" s="227"/>
      <c r="LBN178" s="227"/>
      <c r="LBO178" s="227"/>
      <c r="LBP178" s="227"/>
      <c r="LBQ178" s="227"/>
      <c r="LBR178" s="227"/>
      <c r="LBS178" s="227"/>
      <c r="LBT178" s="227"/>
      <c r="LBU178" s="227"/>
      <c r="LBV178" s="227"/>
      <c r="LBW178" s="227"/>
      <c r="LBX178" s="227"/>
      <c r="LBY178" s="227"/>
      <c r="LBZ178" s="227"/>
      <c r="LCA178" s="227"/>
      <c r="LCB178" s="227"/>
      <c r="LCC178" s="227"/>
      <c r="LCD178" s="227"/>
      <c r="LCE178" s="227"/>
      <c r="LCF178" s="227"/>
      <c r="LCG178" s="227"/>
      <c r="LCH178" s="227"/>
      <c r="LCI178" s="227"/>
      <c r="LCJ178" s="227"/>
      <c r="LCK178" s="227"/>
      <c r="LCL178" s="227"/>
      <c r="LCM178" s="227"/>
      <c r="LCN178" s="227"/>
      <c r="LCO178" s="227"/>
      <c r="LCP178" s="227"/>
      <c r="LCQ178" s="227"/>
      <c r="LCR178" s="227"/>
      <c r="LCS178" s="227"/>
      <c r="LCT178" s="227"/>
      <c r="LCU178" s="227"/>
      <c r="LCV178" s="227"/>
      <c r="LCW178" s="227"/>
      <c r="LCX178" s="227"/>
      <c r="LCY178" s="227"/>
      <c r="LCZ178" s="227"/>
      <c r="LDA178" s="227"/>
      <c r="LDB178" s="227"/>
      <c r="LDC178" s="227"/>
      <c r="LDD178" s="227"/>
      <c r="LDE178" s="227"/>
      <c r="LDF178" s="227"/>
      <c r="LDG178" s="227"/>
      <c r="LDH178" s="227"/>
      <c r="LDI178" s="227"/>
      <c r="LDJ178" s="227"/>
      <c r="LDK178" s="227"/>
      <c r="LDL178" s="227"/>
      <c r="LDM178" s="227"/>
      <c r="LDN178" s="227"/>
      <c r="LDO178" s="227"/>
      <c r="LDP178" s="227"/>
      <c r="LDQ178" s="227"/>
      <c r="LDR178" s="227"/>
      <c r="LDS178" s="227"/>
      <c r="LDT178" s="227"/>
      <c r="LDU178" s="227"/>
      <c r="LDV178" s="227"/>
      <c r="LDW178" s="227"/>
      <c r="LDX178" s="227"/>
      <c r="LDY178" s="227"/>
      <c r="LDZ178" s="227"/>
      <c r="LEA178" s="227"/>
      <c r="LEB178" s="227"/>
      <c r="LEC178" s="227"/>
      <c r="LED178" s="227"/>
      <c r="LEE178" s="227"/>
      <c r="LEF178" s="227"/>
      <c r="LEG178" s="227"/>
      <c r="LEH178" s="227"/>
      <c r="LEI178" s="227"/>
      <c r="LEJ178" s="227"/>
      <c r="LEK178" s="227"/>
      <c r="LEL178" s="227"/>
      <c r="LEM178" s="227"/>
      <c r="LEN178" s="227"/>
      <c r="LEO178" s="227"/>
      <c r="LEP178" s="227"/>
      <c r="LEQ178" s="227"/>
      <c r="LER178" s="227"/>
      <c r="LES178" s="227"/>
      <c r="LET178" s="227"/>
      <c r="LEU178" s="227"/>
      <c r="LEV178" s="227"/>
      <c r="LEW178" s="227"/>
      <c r="LEX178" s="227"/>
      <c r="LEY178" s="227"/>
      <c r="LEZ178" s="227"/>
      <c r="LFA178" s="227"/>
      <c r="LFB178" s="227"/>
      <c r="LFC178" s="227"/>
      <c r="LFD178" s="227"/>
      <c r="LFE178" s="227"/>
      <c r="LFF178" s="227"/>
      <c r="LFG178" s="227"/>
      <c r="LFH178" s="227"/>
      <c r="LFI178" s="227"/>
      <c r="LFJ178" s="227"/>
      <c r="LFK178" s="227"/>
      <c r="LFL178" s="227"/>
      <c r="LFM178" s="227"/>
      <c r="LFN178" s="227"/>
      <c r="LFO178" s="227"/>
      <c r="LFP178" s="227"/>
      <c r="LFQ178" s="227"/>
      <c r="LFR178" s="227"/>
      <c r="LFS178" s="227"/>
      <c r="LFT178" s="227"/>
      <c r="LFU178" s="227"/>
      <c r="LFV178" s="227"/>
      <c r="LFW178" s="227"/>
      <c r="LFX178" s="227"/>
      <c r="LFY178" s="227"/>
      <c r="LFZ178" s="227"/>
      <c r="LGA178" s="227"/>
      <c r="LGB178" s="227"/>
      <c r="LGC178" s="227"/>
      <c r="LGD178" s="227"/>
      <c r="LGE178" s="227"/>
      <c r="LGF178" s="227"/>
      <c r="LGG178" s="227"/>
      <c r="LGH178" s="227"/>
      <c r="LGI178" s="227"/>
      <c r="LGJ178" s="227"/>
      <c r="LGK178" s="227"/>
      <c r="LGL178" s="227"/>
      <c r="LGM178" s="227"/>
      <c r="LGN178" s="227"/>
      <c r="LGO178" s="227"/>
      <c r="LGP178" s="227"/>
      <c r="LGQ178" s="227"/>
      <c r="LGR178" s="227"/>
      <c r="LGS178" s="227"/>
      <c r="LGT178" s="227"/>
      <c r="LGU178" s="227"/>
      <c r="LGV178" s="227"/>
      <c r="LGW178" s="227"/>
      <c r="LGX178" s="227"/>
      <c r="LGY178" s="227"/>
      <c r="LGZ178" s="227"/>
      <c r="LHA178" s="227"/>
      <c r="LHB178" s="227"/>
      <c r="LHC178" s="227"/>
      <c r="LHD178" s="227"/>
      <c r="LHE178" s="227"/>
      <c r="LHF178" s="227"/>
      <c r="LHG178" s="227"/>
      <c r="LHH178" s="227"/>
      <c r="LHI178" s="227"/>
      <c r="LHJ178" s="227"/>
      <c r="LHK178" s="227"/>
      <c r="LHL178" s="227"/>
      <c r="LHM178" s="227"/>
      <c r="LHN178" s="227"/>
      <c r="LHO178" s="227"/>
      <c r="LHP178" s="227"/>
      <c r="LHQ178" s="227"/>
      <c r="LHR178" s="227"/>
      <c r="LHS178" s="227"/>
      <c r="LHT178" s="227"/>
      <c r="LHU178" s="227"/>
      <c r="LHV178" s="227"/>
      <c r="LHW178" s="227"/>
      <c r="LHX178" s="227"/>
      <c r="LHY178" s="227"/>
      <c r="LHZ178" s="227"/>
      <c r="LIA178" s="227"/>
      <c r="LIB178" s="227"/>
      <c r="LIC178" s="227"/>
      <c r="LID178" s="227"/>
      <c r="LIE178" s="227"/>
      <c r="LIF178" s="227"/>
      <c r="LIG178" s="227"/>
      <c r="LIH178" s="227"/>
      <c r="LII178" s="227"/>
      <c r="LIJ178" s="227"/>
      <c r="LIK178" s="227"/>
      <c r="LIL178" s="227"/>
      <c r="LIM178" s="227"/>
      <c r="LIN178" s="227"/>
      <c r="LIO178" s="227"/>
      <c r="LIP178" s="227"/>
      <c r="LIQ178" s="227"/>
      <c r="LIR178" s="227"/>
      <c r="LIS178" s="227"/>
      <c r="LIT178" s="227"/>
      <c r="LIU178" s="227"/>
      <c r="LIV178" s="227"/>
      <c r="LIW178" s="227"/>
      <c r="LIX178" s="227"/>
      <c r="LIY178" s="227"/>
      <c r="LIZ178" s="227"/>
      <c r="LJA178" s="227"/>
      <c r="LJB178" s="227"/>
      <c r="LJC178" s="227"/>
      <c r="LJD178" s="227"/>
      <c r="LJE178" s="227"/>
      <c r="LJF178" s="227"/>
      <c r="LJG178" s="227"/>
      <c r="LJH178" s="227"/>
      <c r="LJI178" s="227"/>
      <c r="LJJ178" s="227"/>
      <c r="LJK178" s="227"/>
      <c r="LJL178" s="227"/>
      <c r="LJM178" s="227"/>
      <c r="LJN178" s="227"/>
      <c r="LJO178" s="227"/>
      <c r="LJP178" s="227"/>
      <c r="LJQ178" s="227"/>
      <c r="LJR178" s="227"/>
      <c r="LJS178" s="227"/>
      <c r="LJT178" s="227"/>
      <c r="LJU178" s="227"/>
      <c r="LJV178" s="227"/>
      <c r="LJW178" s="227"/>
      <c r="LJX178" s="227"/>
      <c r="LJY178" s="227"/>
      <c r="LJZ178" s="227"/>
      <c r="LKA178" s="227"/>
      <c r="LKB178" s="227"/>
      <c r="LKC178" s="227"/>
      <c r="LKD178" s="227"/>
      <c r="LKE178" s="227"/>
      <c r="LKF178" s="227"/>
      <c r="LKG178" s="227"/>
      <c r="LKH178" s="227"/>
      <c r="LKI178" s="227"/>
      <c r="LKJ178" s="227"/>
      <c r="LKK178" s="227"/>
      <c r="LKL178" s="227"/>
      <c r="LKM178" s="227"/>
      <c r="LKN178" s="227"/>
      <c r="LKO178" s="227"/>
      <c r="LKP178" s="227"/>
      <c r="LKQ178" s="227"/>
      <c r="LKR178" s="227"/>
      <c r="LKS178" s="227"/>
      <c r="LKT178" s="227"/>
      <c r="LKU178" s="227"/>
      <c r="LKV178" s="227"/>
      <c r="LKW178" s="227"/>
      <c r="LKX178" s="227"/>
      <c r="LKY178" s="227"/>
      <c r="LKZ178" s="227"/>
      <c r="LLA178" s="227"/>
      <c r="LLB178" s="227"/>
      <c r="LLC178" s="227"/>
      <c r="LLD178" s="227"/>
      <c r="LLE178" s="227"/>
      <c r="LLF178" s="227"/>
      <c r="LLG178" s="227"/>
      <c r="LLH178" s="227"/>
      <c r="LLI178" s="227"/>
      <c r="LLJ178" s="227"/>
      <c r="LLK178" s="227"/>
      <c r="LLL178" s="227"/>
      <c r="LLM178" s="227"/>
      <c r="LLN178" s="227"/>
      <c r="LLO178" s="227"/>
      <c r="LLP178" s="227"/>
      <c r="LLQ178" s="227"/>
      <c r="LLR178" s="227"/>
      <c r="LLS178" s="227"/>
      <c r="LLT178" s="227"/>
      <c r="LLU178" s="227"/>
      <c r="LLV178" s="227"/>
      <c r="LLW178" s="227"/>
      <c r="LLX178" s="227"/>
      <c r="LLY178" s="227"/>
      <c r="LLZ178" s="227"/>
      <c r="LMA178" s="227"/>
      <c r="LMB178" s="227"/>
      <c r="LMC178" s="227"/>
      <c r="LMD178" s="227"/>
      <c r="LME178" s="227"/>
      <c r="LMF178" s="227"/>
      <c r="LMG178" s="227"/>
      <c r="LMH178" s="227"/>
      <c r="LMI178" s="227"/>
      <c r="LMJ178" s="227"/>
      <c r="LMK178" s="227"/>
      <c r="LML178" s="227"/>
      <c r="LMM178" s="227"/>
      <c r="LMN178" s="227"/>
      <c r="LMO178" s="227"/>
      <c r="LMP178" s="227"/>
      <c r="LMQ178" s="227"/>
      <c r="LMR178" s="227"/>
      <c r="LMS178" s="227"/>
      <c r="LMT178" s="227"/>
      <c r="LMU178" s="227"/>
      <c r="LMV178" s="227"/>
      <c r="LMW178" s="227"/>
      <c r="LMX178" s="227"/>
      <c r="LMY178" s="227"/>
      <c r="LMZ178" s="227"/>
      <c r="LNA178" s="227"/>
      <c r="LNB178" s="227"/>
      <c r="LNC178" s="227"/>
      <c r="LND178" s="227"/>
      <c r="LNE178" s="227"/>
      <c r="LNF178" s="227"/>
      <c r="LNG178" s="227"/>
      <c r="LNH178" s="227"/>
      <c r="LNI178" s="227"/>
      <c r="LNJ178" s="227"/>
      <c r="LNK178" s="227"/>
      <c r="LNL178" s="227"/>
      <c r="LNM178" s="227"/>
      <c r="LNN178" s="227"/>
      <c r="LNO178" s="227"/>
      <c r="LNP178" s="227"/>
      <c r="LNQ178" s="227"/>
      <c r="LNR178" s="227"/>
      <c r="LNS178" s="227"/>
      <c r="LNT178" s="227"/>
      <c r="LNU178" s="227"/>
      <c r="LNV178" s="227"/>
      <c r="LNW178" s="227"/>
      <c r="LNX178" s="227"/>
      <c r="LNY178" s="227"/>
      <c r="LNZ178" s="227"/>
      <c r="LOA178" s="227"/>
      <c r="LOB178" s="227"/>
      <c r="LOC178" s="227"/>
      <c r="LOD178" s="227"/>
      <c r="LOE178" s="227"/>
      <c r="LOF178" s="227"/>
      <c r="LOG178" s="227"/>
      <c r="LOH178" s="227"/>
      <c r="LOI178" s="227"/>
      <c r="LOJ178" s="227"/>
      <c r="LOK178" s="227"/>
      <c r="LOL178" s="227"/>
      <c r="LOM178" s="227"/>
      <c r="LON178" s="227"/>
      <c r="LOO178" s="227"/>
      <c r="LOP178" s="227"/>
      <c r="LOQ178" s="227"/>
      <c r="LOR178" s="227"/>
      <c r="LOS178" s="227"/>
      <c r="LOT178" s="227"/>
      <c r="LOU178" s="227"/>
      <c r="LOV178" s="227"/>
      <c r="LOW178" s="227"/>
      <c r="LOX178" s="227"/>
      <c r="LOY178" s="227"/>
      <c r="LOZ178" s="227"/>
      <c r="LPA178" s="227"/>
      <c r="LPB178" s="227"/>
      <c r="LPC178" s="227"/>
      <c r="LPD178" s="227"/>
      <c r="LPE178" s="227"/>
      <c r="LPF178" s="227"/>
      <c r="LPG178" s="227"/>
      <c r="LPH178" s="227"/>
      <c r="LPI178" s="227"/>
      <c r="LPJ178" s="227"/>
      <c r="LPK178" s="227"/>
      <c r="LPL178" s="227"/>
      <c r="LPM178" s="227"/>
      <c r="LPN178" s="227"/>
      <c r="LPO178" s="227"/>
      <c r="LPP178" s="227"/>
      <c r="LPQ178" s="227"/>
      <c r="LPR178" s="227"/>
      <c r="LPS178" s="227"/>
      <c r="LPT178" s="227"/>
      <c r="LPU178" s="227"/>
      <c r="LPV178" s="227"/>
      <c r="LPW178" s="227"/>
      <c r="LPX178" s="227"/>
      <c r="LPY178" s="227"/>
      <c r="LPZ178" s="227"/>
      <c r="LQA178" s="227"/>
      <c r="LQB178" s="227"/>
      <c r="LQC178" s="227"/>
      <c r="LQD178" s="227"/>
      <c r="LQE178" s="227"/>
      <c r="LQF178" s="227"/>
      <c r="LQG178" s="227"/>
      <c r="LQH178" s="227"/>
      <c r="LQI178" s="227"/>
      <c r="LQJ178" s="227"/>
      <c r="LQK178" s="227"/>
      <c r="LQL178" s="227"/>
      <c r="LQM178" s="227"/>
      <c r="LQN178" s="227"/>
      <c r="LQO178" s="227"/>
      <c r="LQP178" s="227"/>
      <c r="LQQ178" s="227"/>
      <c r="LQR178" s="227"/>
      <c r="LQS178" s="227"/>
      <c r="LQT178" s="227"/>
      <c r="LQU178" s="227"/>
      <c r="LQV178" s="227"/>
      <c r="LQW178" s="227"/>
      <c r="LQX178" s="227"/>
      <c r="LQY178" s="227"/>
      <c r="LQZ178" s="227"/>
      <c r="LRA178" s="227"/>
      <c r="LRB178" s="227"/>
      <c r="LRC178" s="227"/>
      <c r="LRD178" s="227"/>
      <c r="LRE178" s="227"/>
      <c r="LRF178" s="227"/>
      <c r="LRG178" s="227"/>
      <c r="LRH178" s="227"/>
      <c r="LRI178" s="227"/>
      <c r="LRJ178" s="227"/>
      <c r="LRK178" s="227"/>
      <c r="LRL178" s="227"/>
      <c r="LRM178" s="227"/>
      <c r="LRN178" s="227"/>
      <c r="LRO178" s="227"/>
      <c r="LRP178" s="227"/>
      <c r="LRQ178" s="227"/>
      <c r="LRR178" s="227"/>
      <c r="LRS178" s="227"/>
      <c r="LRT178" s="227"/>
      <c r="LRU178" s="227"/>
      <c r="LRV178" s="227"/>
      <c r="LRW178" s="227"/>
      <c r="LRX178" s="227"/>
      <c r="LRY178" s="227"/>
      <c r="LRZ178" s="227"/>
      <c r="LSA178" s="227"/>
      <c r="LSB178" s="227"/>
      <c r="LSC178" s="227"/>
      <c r="LSD178" s="227"/>
      <c r="LSE178" s="227"/>
      <c r="LSF178" s="227"/>
      <c r="LSG178" s="227"/>
      <c r="LSH178" s="227"/>
      <c r="LSI178" s="227"/>
      <c r="LSJ178" s="227"/>
      <c r="LSK178" s="227"/>
      <c r="LSL178" s="227"/>
      <c r="LSM178" s="227"/>
      <c r="LSN178" s="227"/>
      <c r="LSO178" s="227"/>
      <c r="LSP178" s="227"/>
      <c r="LSQ178" s="227"/>
      <c r="LSR178" s="227"/>
      <c r="LSS178" s="227"/>
      <c r="LST178" s="227"/>
      <c r="LSU178" s="227"/>
      <c r="LSV178" s="227"/>
      <c r="LSW178" s="227"/>
      <c r="LSX178" s="227"/>
      <c r="LSY178" s="227"/>
      <c r="LSZ178" s="227"/>
      <c r="LTA178" s="227"/>
      <c r="LTB178" s="227"/>
      <c r="LTC178" s="227"/>
      <c r="LTD178" s="227"/>
      <c r="LTE178" s="227"/>
      <c r="LTF178" s="227"/>
      <c r="LTG178" s="227"/>
      <c r="LTH178" s="227"/>
      <c r="LTI178" s="227"/>
      <c r="LTJ178" s="227"/>
      <c r="LTK178" s="227"/>
      <c r="LTL178" s="227"/>
      <c r="LTM178" s="227"/>
      <c r="LTN178" s="227"/>
      <c r="LTO178" s="227"/>
      <c r="LTP178" s="227"/>
      <c r="LTQ178" s="227"/>
      <c r="LTR178" s="227"/>
      <c r="LTS178" s="227"/>
      <c r="LTT178" s="227"/>
      <c r="LTU178" s="227"/>
      <c r="LTV178" s="227"/>
      <c r="LTW178" s="227"/>
      <c r="LTX178" s="227"/>
      <c r="LTY178" s="227"/>
      <c r="LTZ178" s="227"/>
      <c r="LUA178" s="227"/>
      <c r="LUB178" s="227"/>
      <c r="LUC178" s="227"/>
      <c r="LUD178" s="227"/>
      <c r="LUE178" s="227"/>
      <c r="LUF178" s="227"/>
      <c r="LUG178" s="227"/>
      <c r="LUH178" s="227"/>
      <c r="LUI178" s="227"/>
      <c r="LUJ178" s="227"/>
      <c r="LUK178" s="227"/>
      <c r="LUL178" s="227"/>
      <c r="LUM178" s="227"/>
      <c r="LUN178" s="227"/>
      <c r="LUO178" s="227"/>
      <c r="LUP178" s="227"/>
      <c r="LUQ178" s="227"/>
      <c r="LUR178" s="227"/>
      <c r="LUS178" s="227"/>
      <c r="LUT178" s="227"/>
      <c r="LUU178" s="227"/>
      <c r="LUV178" s="227"/>
      <c r="LUW178" s="227"/>
      <c r="LUX178" s="227"/>
      <c r="LUY178" s="227"/>
      <c r="LUZ178" s="227"/>
      <c r="LVA178" s="227"/>
      <c r="LVB178" s="227"/>
      <c r="LVC178" s="227"/>
      <c r="LVD178" s="227"/>
      <c r="LVE178" s="227"/>
      <c r="LVF178" s="227"/>
      <c r="LVG178" s="227"/>
      <c r="LVH178" s="227"/>
      <c r="LVI178" s="227"/>
      <c r="LVJ178" s="227"/>
      <c r="LVK178" s="227"/>
      <c r="LVL178" s="227"/>
      <c r="LVM178" s="227"/>
      <c r="LVN178" s="227"/>
      <c r="LVO178" s="227"/>
      <c r="LVP178" s="227"/>
      <c r="LVQ178" s="227"/>
      <c r="LVR178" s="227"/>
      <c r="LVS178" s="227"/>
      <c r="LVT178" s="227"/>
      <c r="LVU178" s="227"/>
      <c r="LVV178" s="227"/>
      <c r="LVW178" s="227"/>
      <c r="LVX178" s="227"/>
      <c r="LVY178" s="227"/>
      <c r="LVZ178" s="227"/>
      <c r="LWA178" s="227"/>
      <c r="LWB178" s="227"/>
      <c r="LWC178" s="227"/>
      <c r="LWD178" s="227"/>
      <c r="LWE178" s="227"/>
      <c r="LWF178" s="227"/>
      <c r="LWG178" s="227"/>
      <c r="LWH178" s="227"/>
      <c r="LWI178" s="227"/>
      <c r="LWJ178" s="227"/>
      <c r="LWK178" s="227"/>
      <c r="LWL178" s="227"/>
      <c r="LWM178" s="227"/>
      <c r="LWN178" s="227"/>
      <c r="LWO178" s="227"/>
      <c r="LWP178" s="227"/>
      <c r="LWQ178" s="227"/>
      <c r="LWR178" s="227"/>
      <c r="LWS178" s="227"/>
      <c r="LWT178" s="227"/>
      <c r="LWU178" s="227"/>
      <c r="LWV178" s="227"/>
      <c r="LWW178" s="227"/>
      <c r="LWX178" s="227"/>
      <c r="LWY178" s="227"/>
      <c r="LWZ178" s="227"/>
      <c r="LXA178" s="227"/>
      <c r="LXB178" s="227"/>
      <c r="LXC178" s="227"/>
      <c r="LXD178" s="227"/>
      <c r="LXE178" s="227"/>
      <c r="LXF178" s="227"/>
      <c r="LXG178" s="227"/>
      <c r="LXH178" s="227"/>
      <c r="LXI178" s="227"/>
      <c r="LXJ178" s="227"/>
      <c r="LXK178" s="227"/>
      <c r="LXL178" s="227"/>
      <c r="LXM178" s="227"/>
      <c r="LXN178" s="227"/>
      <c r="LXO178" s="227"/>
      <c r="LXP178" s="227"/>
      <c r="LXQ178" s="227"/>
      <c r="LXR178" s="227"/>
      <c r="LXS178" s="227"/>
      <c r="LXT178" s="227"/>
      <c r="LXU178" s="227"/>
      <c r="LXV178" s="227"/>
      <c r="LXW178" s="227"/>
      <c r="LXX178" s="227"/>
      <c r="LXY178" s="227"/>
      <c r="LXZ178" s="227"/>
      <c r="LYA178" s="227"/>
      <c r="LYB178" s="227"/>
      <c r="LYC178" s="227"/>
      <c r="LYD178" s="227"/>
      <c r="LYE178" s="227"/>
      <c r="LYF178" s="227"/>
      <c r="LYG178" s="227"/>
      <c r="LYH178" s="227"/>
      <c r="LYI178" s="227"/>
      <c r="LYJ178" s="227"/>
      <c r="LYK178" s="227"/>
      <c r="LYL178" s="227"/>
      <c r="LYM178" s="227"/>
      <c r="LYN178" s="227"/>
      <c r="LYO178" s="227"/>
      <c r="LYP178" s="227"/>
      <c r="LYQ178" s="227"/>
      <c r="LYR178" s="227"/>
      <c r="LYS178" s="227"/>
      <c r="LYT178" s="227"/>
      <c r="LYU178" s="227"/>
      <c r="LYV178" s="227"/>
      <c r="LYW178" s="227"/>
      <c r="LYX178" s="227"/>
      <c r="LYY178" s="227"/>
      <c r="LYZ178" s="227"/>
      <c r="LZA178" s="227"/>
      <c r="LZB178" s="227"/>
      <c r="LZC178" s="227"/>
      <c r="LZD178" s="227"/>
      <c r="LZE178" s="227"/>
      <c r="LZF178" s="227"/>
      <c r="LZG178" s="227"/>
      <c r="LZH178" s="227"/>
      <c r="LZI178" s="227"/>
      <c r="LZJ178" s="227"/>
      <c r="LZK178" s="227"/>
      <c r="LZL178" s="227"/>
      <c r="LZM178" s="227"/>
      <c r="LZN178" s="227"/>
      <c r="LZO178" s="227"/>
      <c r="LZP178" s="227"/>
      <c r="LZQ178" s="227"/>
      <c r="LZR178" s="227"/>
      <c r="LZS178" s="227"/>
      <c r="LZT178" s="227"/>
      <c r="LZU178" s="227"/>
      <c r="LZV178" s="227"/>
      <c r="LZW178" s="227"/>
      <c r="LZX178" s="227"/>
      <c r="LZY178" s="227"/>
      <c r="LZZ178" s="227"/>
      <c r="MAA178" s="227"/>
      <c r="MAB178" s="227"/>
      <c r="MAC178" s="227"/>
      <c r="MAD178" s="227"/>
      <c r="MAE178" s="227"/>
      <c r="MAF178" s="227"/>
      <c r="MAG178" s="227"/>
      <c r="MAH178" s="227"/>
      <c r="MAI178" s="227"/>
      <c r="MAJ178" s="227"/>
      <c r="MAK178" s="227"/>
      <c r="MAL178" s="227"/>
      <c r="MAM178" s="227"/>
      <c r="MAN178" s="227"/>
      <c r="MAO178" s="227"/>
      <c r="MAP178" s="227"/>
      <c r="MAQ178" s="227"/>
      <c r="MAR178" s="227"/>
      <c r="MAS178" s="227"/>
      <c r="MAT178" s="227"/>
      <c r="MAU178" s="227"/>
      <c r="MAV178" s="227"/>
      <c r="MAW178" s="227"/>
      <c r="MAX178" s="227"/>
      <c r="MAY178" s="227"/>
      <c r="MAZ178" s="227"/>
      <c r="MBA178" s="227"/>
      <c r="MBB178" s="227"/>
      <c r="MBC178" s="227"/>
      <c r="MBD178" s="227"/>
      <c r="MBE178" s="227"/>
      <c r="MBF178" s="227"/>
      <c r="MBG178" s="227"/>
      <c r="MBH178" s="227"/>
      <c r="MBI178" s="227"/>
      <c r="MBJ178" s="227"/>
      <c r="MBK178" s="227"/>
      <c r="MBL178" s="227"/>
      <c r="MBM178" s="227"/>
      <c r="MBN178" s="227"/>
      <c r="MBO178" s="227"/>
      <c r="MBP178" s="227"/>
      <c r="MBQ178" s="227"/>
      <c r="MBR178" s="227"/>
      <c r="MBS178" s="227"/>
      <c r="MBT178" s="227"/>
      <c r="MBU178" s="227"/>
      <c r="MBV178" s="227"/>
      <c r="MBW178" s="227"/>
      <c r="MBX178" s="227"/>
      <c r="MBY178" s="227"/>
      <c r="MBZ178" s="227"/>
      <c r="MCA178" s="227"/>
      <c r="MCB178" s="227"/>
      <c r="MCC178" s="227"/>
      <c r="MCD178" s="227"/>
      <c r="MCE178" s="227"/>
      <c r="MCF178" s="227"/>
      <c r="MCG178" s="227"/>
      <c r="MCH178" s="227"/>
      <c r="MCI178" s="227"/>
      <c r="MCJ178" s="227"/>
      <c r="MCK178" s="227"/>
      <c r="MCL178" s="227"/>
      <c r="MCM178" s="227"/>
      <c r="MCN178" s="227"/>
      <c r="MCO178" s="227"/>
      <c r="MCP178" s="227"/>
      <c r="MCQ178" s="227"/>
      <c r="MCR178" s="227"/>
      <c r="MCS178" s="227"/>
      <c r="MCT178" s="227"/>
      <c r="MCU178" s="227"/>
      <c r="MCV178" s="227"/>
      <c r="MCW178" s="227"/>
      <c r="MCX178" s="227"/>
      <c r="MCY178" s="227"/>
      <c r="MCZ178" s="227"/>
      <c r="MDA178" s="227"/>
      <c r="MDB178" s="227"/>
      <c r="MDC178" s="227"/>
      <c r="MDD178" s="227"/>
      <c r="MDE178" s="227"/>
      <c r="MDF178" s="227"/>
      <c r="MDG178" s="227"/>
      <c r="MDH178" s="227"/>
      <c r="MDI178" s="227"/>
      <c r="MDJ178" s="227"/>
      <c r="MDK178" s="227"/>
      <c r="MDL178" s="227"/>
      <c r="MDM178" s="227"/>
      <c r="MDN178" s="227"/>
      <c r="MDO178" s="227"/>
      <c r="MDP178" s="227"/>
      <c r="MDQ178" s="227"/>
      <c r="MDR178" s="227"/>
      <c r="MDS178" s="227"/>
      <c r="MDT178" s="227"/>
      <c r="MDU178" s="227"/>
      <c r="MDV178" s="227"/>
      <c r="MDW178" s="227"/>
      <c r="MDX178" s="227"/>
      <c r="MDY178" s="227"/>
      <c r="MDZ178" s="227"/>
      <c r="MEA178" s="227"/>
      <c r="MEB178" s="227"/>
      <c r="MEC178" s="227"/>
      <c r="MED178" s="227"/>
      <c r="MEE178" s="227"/>
      <c r="MEF178" s="227"/>
      <c r="MEG178" s="227"/>
      <c r="MEH178" s="227"/>
      <c r="MEI178" s="227"/>
      <c r="MEJ178" s="227"/>
      <c r="MEK178" s="227"/>
      <c r="MEL178" s="227"/>
      <c r="MEM178" s="227"/>
      <c r="MEN178" s="227"/>
      <c r="MEO178" s="227"/>
      <c r="MEP178" s="227"/>
      <c r="MEQ178" s="227"/>
      <c r="MER178" s="227"/>
      <c r="MES178" s="227"/>
      <c r="MET178" s="227"/>
      <c r="MEU178" s="227"/>
      <c r="MEV178" s="227"/>
      <c r="MEW178" s="227"/>
      <c r="MEX178" s="227"/>
      <c r="MEY178" s="227"/>
      <c r="MEZ178" s="227"/>
      <c r="MFA178" s="227"/>
      <c r="MFB178" s="227"/>
      <c r="MFC178" s="227"/>
      <c r="MFD178" s="227"/>
      <c r="MFE178" s="227"/>
      <c r="MFF178" s="227"/>
      <c r="MFG178" s="227"/>
      <c r="MFH178" s="227"/>
      <c r="MFI178" s="227"/>
      <c r="MFJ178" s="227"/>
      <c r="MFK178" s="227"/>
      <c r="MFL178" s="227"/>
      <c r="MFM178" s="227"/>
      <c r="MFN178" s="227"/>
      <c r="MFO178" s="227"/>
      <c r="MFP178" s="227"/>
      <c r="MFQ178" s="227"/>
      <c r="MFR178" s="227"/>
      <c r="MFS178" s="227"/>
      <c r="MFT178" s="227"/>
      <c r="MFU178" s="227"/>
      <c r="MFV178" s="227"/>
      <c r="MFW178" s="227"/>
      <c r="MFX178" s="227"/>
      <c r="MFY178" s="227"/>
      <c r="MFZ178" s="227"/>
      <c r="MGA178" s="227"/>
      <c r="MGB178" s="227"/>
      <c r="MGC178" s="227"/>
      <c r="MGD178" s="227"/>
      <c r="MGE178" s="227"/>
      <c r="MGF178" s="227"/>
      <c r="MGG178" s="227"/>
      <c r="MGH178" s="227"/>
      <c r="MGI178" s="227"/>
      <c r="MGJ178" s="227"/>
      <c r="MGK178" s="227"/>
      <c r="MGL178" s="227"/>
      <c r="MGM178" s="227"/>
      <c r="MGN178" s="227"/>
      <c r="MGO178" s="227"/>
      <c r="MGP178" s="227"/>
      <c r="MGQ178" s="227"/>
      <c r="MGR178" s="227"/>
      <c r="MGS178" s="227"/>
      <c r="MGT178" s="227"/>
      <c r="MGU178" s="227"/>
      <c r="MGV178" s="227"/>
      <c r="MGW178" s="227"/>
      <c r="MGX178" s="227"/>
      <c r="MGY178" s="227"/>
      <c r="MGZ178" s="227"/>
      <c r="MHA178" s="227"/>
      <c r="MHB178" s="227"/>
      <c r="MHC178" s="227"/>
      <c r="MHD178" s="227"/>
      <c r="MHE178" s="227"/>
      <c r="MHF178" s="227"/>
      <c r="MHG178" s="227"/>
      <c r="MHH178" s="227"/>
      <c r="MHI178" s="227"/>
      <c r="MHJ178" s="227"/>
      <c r="MHK178" s="227"/>
      <c r="MHL178" s="227"/>
      <c r="MHM178" s="227"/>
      <c r="MHN178" s="227"/>
      <c r="MHO178" s="227"/>
      <c r="MHP178" s="227"/>
      <c r="MHQ178" s="227"/>
      <c r="MHR178" s="227"/>
      <c r="MHS178" s="227"/>
      <c r="MHT178" s="227"/>
      <c r="MHU178" s="227"/>
      <c r="MHV178" s="227"/>
      <c r="MHW178" s="227"/>
      <c r="MHX178" s="227"/>
      <c r="MHY178" s="227"/>
      <c r="MHZ178" s="227"/>
      <c r="MIA178" s="227"/>
      <c r="MIB178" s="227"/>
      <c r="MIC178" s="227"/>
      <c r="MID178" s="227"/>
      <c r="MIE178" s="227"/>
      <c r="MIF178" s="227"/>
      <c r="MIG178" s="227"/>
      <c r="MIH178" s="227"/>
      <c r="MII178" s="227"/>
      <c r="MIJ178" s="227"/>
      <c r="MIK178" s="227"/>
      <c r="MIL178" s="227"/>
      <c r="MIM178" s="227"/>
      <c r="MIN178" s="227"/>
      <c r="MIO178" s="227"/>
      <c r="MIP178" s="227"/>
      <c r="MIQ178" s="227"/>
      <c r="MIR178" s="227"/>
      <c r="MIS178" s="227"/>
      <c r="MIT178" s="227"/>
      <c r="MIU178" s="227"/>
      <c r="MIV178" s="227"/>
      <c r="MIW178" s="227"/>
      <c r="MIX178" s="227"/>
      <c r="MIY178" s="227"/>
      <c r="MIZ178" s="227"/>
      <c r="MJA178" s="227"/>
      <c r="MJB178" s="227"/>
      <c r="MJC178" s="227"/>
      <c r="MJD178" s="227"/>
      <c r="MJE178" s="227"/>
      <c r="MJF178" s="227"/>
      <c r="MJG178" s="227"/>
      <c r="MJH178" s="227"/>
      <c r="MJI178" s="227"/>
      <c r="MJJ178" s="227"/>
      <c r="MJK178" s="227"/>
      <c r="MJL178" s="227"/>
      <c r="MJM178" s="227"/>
      <c r="MJN178" s="227"/>
      <c r="MJO178" s="227"/>
      <c r="MJP178" s="227"/>
      <c r="MJQ178" s="227"/>
      <c r="MJR178" s="227"/>
      <c r="MJS178" s="227"/>
      <c r="MJT178" s="227"/>
      <c r="MJU178" s="227"/>
      <c r="MJV178" s="227"/>
      <c r="MJW178" s="227"/>
      <c r="MJX178" s="227"/>
      <c r="MJY178" s="227"/>
      <c r="MJZ178" s="227"/>
      <c r="MKA178" s="227"/>
      <c r="MKB178" s="227"/>
      <c r="MKC178" s="227"/>
      <c r="MKD178" s="227"/>
      <c r="MKE178" s="227"/>
      <c r="MKF178" s="227"/>
      <c r="MKG178" s="227"/>
      <c r="MKH178" s="227"/>
      <c r="MKI178" s="227"/>
      <c r="MKJ178" s="227"/>
      <c r="MKK178" s="227"/>
      <c r="MKL178" s="227"/>
      <c r="MKM178" s="227"/>
      <c r="MKN178" s="227"/>
      <c r="MKO178" s="227"/>
      <c r="MKP178" s="227"/>
      <c r="MKQ178" s="227"/>
      <c r="MKR178" s="227"/>
      <c r="MKS178" s="227"/>
      <c r="MKT178" s="227"/>
      <c r="MKU178" s="227"/>
      <c r="MKV178" s="227"/>
      <c r="MKW178" s="227"/>
      <c r="MKX178" s="227"/>
      <c r="MKY178" s="227"/>
      <c r="MKZ178" s="227"/>
      <c r="MLA178" s="227"/>
      <c r="MLB178" s="227"/>
      <c r="MLC178" s="227"/>
      <c r="MLD178" s="227"/>
      <c r="MLE178" s="227"/>
      <c r="MLF178" s="227"/>
      <c r="MLG178" s="227"/>
      <c r="MLH178" s="227"/>
      <c r="MLI178" s="227"/>
      <c r="MLJ178" s="227"/>
      <c r="MLK178" s="227"/>
      <c r="MLL178" s="227"/>
      <c r="MLM178" s="227"/>
      <c r="MLN178" s="227"/>
      <c r="MLO178" s="227"/>
      <c r="MLP178" s="227"/>
      <c r="MLQ178" s="227"/>
      <c r="MLR178" s="227"/>
      <c r="MLS178" s="227"/>
      <c r="MLT178" s="227"/>
      <c r="MLU178" s="227"/>
      <c r="MLV178" s="227"/>
      <c r="MLW178" s="227"/>
      <c r="MLX178" s="227"/>
      <c r="MLY178" s="227"/>
      <c r="MLZ178" s="227"/>
      <c r="MMA178" s="227"/>
      <c r="MMB178" s="227"/>
      <c r="MMC178" s="227"/>
      <c r="MMD178" s="227"/>
      <c r="MME178" s="227"/>
      <c r="MMF178" s="227"/>
      <c r="MMG178" s="227"/>
      <c r="MMH178" s="227"/>
      <c r="MMI178" s="227"/>
      <c r="MMJ178" s="227"/>
      <c r="MMK178" s="227"/>
      <c r="MML178" s="227"/>
      <c r="MMM178" s="227"/>
      <c r="MMN178" s="227"/>
      <c r="MMO178" s="227"/>
      <c r="MMP178" s="227"/>
      <c r="MMQ178" s="227"/>
      <c r="MMR178" s="227"/>
      <c r="MMS178" s="227"/>
      <c r="MMT178" s="227"/>
      <c r="MMU178" s="227"/>
      <c r="MMV178" s="227"/>
      <c r="MMW178" s="227"/>
      <c r="MMX178" s="227"/>
      <c r="MMY178" s="227"/>
      <c r="MMZ178" s="227"/>
      <c r="MNA178" s="227"/>
      <c r="MNB178" s="227"/>
      <c r="MNC178" s="227"/>
      <c r="MND178" s="227"/>
      <c r="MNE178" s="227"/>
      <c r="MNF178" s="227"/>
      <c r="MNG178" s="227"/>
      <c r="MNH178" s="227"/>
      <c r="MNI178" s="227"/>
      <c r="MNJ178" s="227"/>
      <c r="MNK178" s="227"/>
      <c r="MNL178" s="227"/>
      <c r="MNM178" s="227"/>
      <c r="MNN178" s="227"/>
      <c r="MNO178" s="227"/>
      <c r="MNP178" s="227"/>
      <c r="MNQ178" s="227"/>
      <c r="MNR178" s="227"/>
      <c r="MNS178" s="227"/>
      <c r="MNT178" s="227"/>
      <c r="MNU178" s="227"/>
      <c r="MNV178" s="227"/>
      <c r="MNW178" s="227"/>
      <c r="MNX178" s="227"/>
      <c r="MNY178" s="227"/>
      <c r="MNZ178" s="227"/>
      <c r="MOA178" s="227"/>
      <c r="MOB178" s="227"/>
      <c r="MOC178" s="227"/>
      <c r="MOD178" s="227"/>
      <c r="MOE178" s="227"/>
      <c r="MOF178" s="227"/>
      <c r="MOG178" s="227"/>
      <c r="MOH178" s="227"/>
      <c r="MOI178" s="227"/>
      <c r="MOJ178" s="227"/>
      <c r="MOK178" s="227"/>
      <c r="MOL178" s="227"/>
      <c r="MOM178" s="227"/>
      <c r="MON178" s="227"/>
      <c r="MOO178" s="227"/>
      <c r="MOP178" s="227"/>
      <c r="MOQ178" s="227"/>
      <c r="MOR178" s="227"/>
      <c r="MOS178" s="227"/>
      <c r="MOT178" s="227"/>
      <c r="MOU178" s="227"/>
      <c r="MOV178" s="227"/>
      <c r="MOW178" s="227"/>
      <c r="MOX178" s="227"/>
      <c r="MOY178" s="227"/>
      <c r="MOZ178" s="227"/>
      <c r="MPA178" s="227"/>
      <c r="MPB178" s="227"/>
      <c r="MPC178" s="227"/>
      <c r="MPD178" s="227"/>
      <c r="MPE178" s="227"/>
      <c r="MPF178" s="227"/>
      <c r="MPG178" s="227"/>
      <c r="MPH178" s="227"/>
      <c r="MPI178" s="227"/>
      <c r="MPJ178" s="227"/>
      <c r="MPK178" s="227"/>
      <c r="MPL178" s="227"/>
      <c r="MPM178" s="227"/>
      <c r="MPN178" s="227"/>
      <c r="MPO178" s="227"/>
      <c r="MPP178" s="227"/>
      <c r="MPQ178" s="227"/>
      <c r="MPR178" s="227"/>
      <c r="MPS178" s="227"/>
      <c r="MPT178" s="227"/>
      <c r="MPU178" s="227"/>
      <c r="MPV178" s="227"/>
      <c r="MPW178" s="227"/>
      <c r="MPX178" s="227"/>
      <c r="MPY178" s="227"/>
      <c r="MPZ178" s="227"/>
      <c r="MQA178" s="227"/>
      <c r="MQB178" s="227"/>
      <c r="MQC178" s="227"/>
      <c r="MQD178" s="227"/>
      <c r="MQE178" s="227"/>
      <c r="MQF178" s="227"/>
      <c r="MQG178" s="227"/>
      <c r="MQH178" s="227"/>
      <c r="MQI178" s="227"/>
      <c r="MQJ178" s="227"/>
      <c r="MQK178" s="227"/>
      <c r="MQL178" s="227"/>
      <c r="MQM178" s="227"/>
      <c r="MQN178" s="227"/>
      <c r="MQO178" s="227"/>
      <c r="MQP178" s="227"/>
      <c r="MQQ178" s="227"/>
      <c r="MQR178" s="227"/>
      <c r="MQS178" s="227"/>
      <c r="MQT178" s="227"/>
      <c r="MQU178" s="227"/>
      <c r="MQV178" s="227"/>
      <c r="MQW178" s="227"/>
      <c r="MQX178" s="227"/>
      <c r="MQY178" s="227"/>
      <c r="MQZ178" s="227"/>
      <c r="MRA178" s="227"/>
      <c r="MRB178" s="227"/>
      <c r="MRC178" s="227"/>
      <c r="MRD178" s="227"/>
      <c r="MRE178" s="227"/>
      <c r="MRF178" s="227"/>
      <c r="MRG178" s="227"/>
      <c r="MRH178" s="227"/>
      <c r="MRI178" s="227"/>
      <c r="MRJ178" s="227"/>
      <c r="MRK178" s="227"/>
      <c r="MRL178" s="227"/>
      <c r="MRM178" s="227"/>
      <c r="MRN178" s="227"/>
      <c r="MRO178" s="227"/>
      <c r="MRP178" s="227"/>
      <c r="MRQ178" s="227"/>
      <c r="MRR178" s="227"/>
      <c r="MRS178" s="227"/>
      <c r="MRT178" s="227"/>
      <c r="MRU178" s="227"/>
      <c r="MRV178" s="227"/>
      <c r="MRW178" s="227"/>
      <c r="MRX178" s="227"/>
      <c r="MRY178" s="227"/>
      <c r="MRZ178" s="227"/>
      <c r="MSA178" s="227"/>
      <c r="MSB178" s="227"/>
      <c r="MSC178" s="227"/>
      <c r="MSD178" s="227"/>
      <c r="MSE178" s="227"/>
      <c r="MSF178" s="227"/>
      <c r="MSG178" s="227"/>
      <c r="MSH178" s="227"/>
      <c r="MSI178" s="227"/>
      <c r="MSJ178" s="227"/>
      <c r="MSK178" s="227"/>
      <c r="MSL178" s="227"/>
      <c r="MSM178" s="227"/>
      <c r="MSN178" s="227"/>
      <c r="MSO178" s="227"/>
      <c r="MSP178" s="227"/>
      <c r="MSQ178" s="227"/>
      <c r="MSR178" s="227"/>
      <c r="MSS178" s="227"/>
      <c r="MST178" s="227"/>
      <c r="MSU178" s="227"/>
      <c r="MSV178" s="227"/>
      <c r="MSW178" s="227"/>
      <c r="MSX178" s="227"/>
      <c r="MSY178" s="227"/>
      <c r="MSZ178" s="227"/>
      <c r="MTA178" s="227"/>
      <c r="MTB178" s="227"/>
      <c r="MTC178" s="227"/>
      <c r="MTD178" s="227"/>
      <c r="MTE178" s="227"/>
      <c r="MTF178" s="227"/>
      <c r="MTG178" s="227"/>
      <c r="MTH178" s="227"/>
      <c r="MTI178" s="227"/>
      <c r="MTJ178" s="227"/>
      <c r="MTK178" s="227"/>
      <c r="MTL178" s="227"/>
      <c r="MTM178" s="227"/>
      <c r="MTN178" s="227"/>
      <c r="MTO178" s="227"/>
      <c r="MTP178" s="227"/>
      <c r="MTQ178" s="227"/>
      <c r="MTR178" s="227"/>
      <c r="MTS178" s="227"/>
      <c r="MTT178" s="227"/>
      <c r="MTU178" s="227"/>
      <c r="MTV178" s="227"/>
      <c r="MTW178" s="227"/>
      <c r="MTX178" s="227"/>
      <c r="MTY178" s="227"/>
      <c r="MTZ178" s="227"/>
      <c r="MUA178" s="227"/>
      <c r="MUB178" s="227"/>
      <c r="MUC178" s="227"/>
      <c r="MUD178" s="227"/>
      <c r="MUE178" s="227"/>
      <c r="MUF178" s="227"/>
      <c r="MUG178" s="227"/>
      <c r="MUH178" s="227"/>
      <c r="MUI178" s="227"/>
      <c r="MUJ178" s="227"/>
      <c r="MUK178" s="227"/>
      <c r="MUL178" s="227"/>
      <c r="MUM178" s="227"/>
      <c r="MUN178" s="227"/>
      <c r="MUO178" s="227"/>
      <c r="MUP178" s="227"/>
      <c r="MUQ178" s="227"/>
      <c r="MUR178" s="227"/>
      <c r="MUS178" s="227"/>
      <c r="MUT178" s="227"/>
      <c r="MUU178" s="227"/>
      <c r="MUV178" s="227"/>
      <c r="MUW178" s="227"/>
      <c r="MUX178" s="227"/>
      <c r="MUY178" s="227"/>
      <c r="MUZ178" s="227"/>
      <c r="MVA178" s="227"/>
      <c r="MVB178" s="227"/>
      <c r="MVC178" s="227"/>
      <c r="MVD178" s="227"/>
      <c r="MVE178" s="227"/>
      <c r="MVF178" s="227"/>
      <c r="MVG178" s="227"/>
      <c r="MVH178" s="227"/>
      <c r="MVI178" s="227"/>
      <c r="MVJ178" s="227"/>
      <c r="MVK178" s="227"/>
      <c r="MVL178" s="227"/>
      <c r="MVM178" s="227"/>
      <c r="MVN178" s="227"/>
      <c r="MVO178" s="227"/>
      <c r="MVP178" s="227"/>
      <c r="MVQ178" s="227"/>
      <c r="MVR178" s="227"/>
      <c r="MVS178" s="227"/>
      <c r="MVT178" s="227"/>
      <c r="MVU178" s="227"/>
      <c r="MVV178" s="227"/>
      <c r="MVW178" s="227"/>
      <c r="MVX178" s="227"/>
      <c r="MVY178" s="227"/>
      <c r="MVZ178" s="227"/>
      <c r="MWA178" s="227"/>
      <c r="MWB178" s="227"/>
      <c r="MWC178" s="227"/>
      <c r="MWD178" s="227"/>
      <c r="MWE178" s="227"/>
      <c r="MWF178" s="227"/>
      <c r="MWG178" s="227"/>
      <c r="MWH178" s="227"/>
      <c r="MWI178" s="227"/>
      <c r="MWJ178" s="227"/>
      <c r="MWK178" s="227"/>
      <c r="MWL178" s="227"/>
      <c r="MWM178" s="227"/>
      <c r="MWN178" s="227"/>
      <c r="MWO178" s="227"/>
      <c r="MWP178" s="227"/>
      <c r="MWQ178" s="227"/>
      <c r="MWR178" s="227"/>
      <c r="MWS178" s="227"/>
      <c r="MWT178" s="227"/>
      <c r="MWU178" s="227"/>
      <c r="MWV178" s="227"/>
      <c r="MWW178" s="227"/>
      <c r="MWX178" s="227"/>
      <c r="MWY178" s="227"/>
      <c r="MWZ178" s="227"/>
      <c r="MXA178" s="227"/>
      <c r="MXB178" s="227"/>
      <c r="MXC178" s="227"/>
      <c r="MXD178" s="227"/>
      <c r="MXE178" s="227"/>
      <c r="MXF178" s="227"/>
      <c r="MXG178" s="227"/>
      <c r="MXH178" s="227"/>
      <c r="MXI178" s="227"/>
      <c r="MXJ178" s="227"/>
      <c r="MXK178" s="227"/>
      <c r="MXL178" s="227"/>
      <c r="MXM178" s="227"/>
      <c r="MXN178" s="227"/>
      <c r="MXO178" s="227"/>
      <c r="MXP178" s="227"/>
      <c r="MXQ178" s="227"/>
      <c r="MXR178" s="227"/>
      <c r="MXS178" s="227"/>
      <c r="MXT178" s="227"/>
      <c r="MXU178" s="227"/>
      <c r="MXV178" s="227"/>
      <c r="MXW178" s="227"/>
      <c r="MXX178" s="227"/>
      <c r="MXY178" s="227"/>
      <c r="MXZ178" s="227"/>
      <c r="MYA178" s="227"/>
      <c r="MYB178" s="227"/>
      <c r="MYC178" s="227"/>
      <c r="MYD178" s="227"/>
      <c r="MYE178" s="227"/>
      <c r="MYF178" s="227"/>
      <c r="MYG178" s="227"/>
      <c r="MYH178" s="227"/>
      <c r="MYI178" s="227"/>
      <c r="MYJ178" s="227"/>
      <c r="MYK178" s="227"/>
      <c r="MYL178" s="227"/>
      <c r="MYM178" s="227"/>
      <c r="MYN178" s="227"/>
      <c r="MYO178" s="227"/>
      <c r="MYP178" s="227"/>
      <c r="MYQ178" s="227"/>
      <c r="MYR178" s="227"/>
      <c r="MYS178" s="227"/>
      <c r="MYT178" s="227"/>
      <c r="MYU178" s="227"/>
      <c r="MYV178" s="227"/>
      <c r="MYW178" s="227"/>
      <c r="MYX178" s="227"/>
      <c r="MYY178" s="227"/>
      <c r="MYZ178" s="227"/>
      <c r="MZA178" s="227"/>
      <c r="MZB178" s="227"/>
      <c r="MZC178" s="227"/>
      <c r="MZD178" s="227"/>
      <c r="MZE178" s="227"/>
      <c r="MZF178" s="227"/>
      <c r="MZG178" s="227"/>
      <c r="MZH178" s="227"/>
      <c r="MZI178" s="227"/>
      <c r="MZJ178" s="227"/>
      <c r="MZK178" s="227"/>
      <c r="MZL178" s="227"/>
      <c r="MZM178" s="227"/>
      <c r="MZN178" s="227"/>
      <c r="MZO178" s="227"/>
      <c r="MZP178" s="227"/>
      <c r="MZQ178" s="227"/>
      <c r="MZR178" s="227"/>
      <c r="MZS178" s="227"/>
      <c r="MZT178" s="227"/>
      <c r="MZU178" s="227"/>
      <c r="MZV178" s="227"/>
      <c r="MZW178" s="227"/>
      <c r="MZX178" s="227"/>
      <c r="MZY178" s="227"/>
      <c r="MZZ178" s="227"/>
      <c r="NAA178" s="227"/>
      <c r="NAB178" s="227"/>
      <c r="NAC178" s="227"/>
      <c r="NAD178" s="227"/>
      <c r="NAE178" s="227"/>
      <c r="NAF178" s="227"/>
      <c r="NAG178" s="227"/>
      <c r="NAH178" s="227"/>
      <c r="NAI178" s="227"/>
      <c r="NAJ178" s="227"/>
      <c r="NAK178" s="227"/>
      <c r="NAL178" s="227"/>
      <c r="NAM178" s="227"/>
      <c r="NAN178" s="227"/>
      <c r="NAO178" s="227"/>
      <c r="NAP178" s="227"/>
      <c r="NAQ178" s="227"/>
      <c r="NAR178" s="227"/>
      <c r="NAS178" s="227"/>
      <c r="NAT178" s="227"/>
      <c r="NAU178" s="227"/>
      <c r="NAV178" s="227"/>
      <c r="NAW178" s="227"/>
      <c r="NAX178" s="227"/>
      <c r="NAY178" s="227"/>
      <c r="NAZ178" s="227"/>
      <c r="NBA178" s="227"/>
      <c r="NBB178" s="227"/>
      <c r="NBC178" s="227"/>
      <c r="NBD178" s="227"/>
      <c r="NBE178" s="227"/>
      <c r="NBF178" s="227"/>
      <c r="NBG178" s="227"/>
      <c r="NBH178" s="227"/>
      <c r="NBI178" s="227"/>
      <c r="NBJ178" s="227"/>
      <c r="NBK178" s="227"/>
      <c r="NBL178" s="227"/>
      <c r="NBM178" s="227"/>
      <c r="NBN178" s="227"/>
      <c r="NBO178" s="227"/>
      <c r="NBP178" s="227"/>
      <c r="NBQ178" s="227"/>
      <c r="NBR178" s="227"/>
      <c r="NBS178" s="227"/>
      <c r="NBT178" s="227"/>
      <c r="NBU178" s="227"/>
      <c r="NBV178" s="227"/>
      <c r="NBW178" s="227"/>
      <c r="NBX178" s="227"/>
      <c r="NBY178" s="227"/>
      <c r="NBZ178" s="227"/>
      <c r="NCA178" s="227"/>
      <c r="NCB178" s="227"/>
      <c r="NCC178" s="227"/>
      <c r="NCD178" s="227"/>
      <c r="NCE178" s="227"/>
      <c r="NCF178" s="227"/>
      <c r="NCG178" s="227"/>
      <c r="NCH178" s="227"/>
      <c r="NCI178" s="227"/>
      <c r="NCJ178" s="227"/>
      <c r="NCK178" s="227"/>
      <c r="NCL178" s="227"/>
      <c r="NCM178" s="227"/>
      <c r="NCN178" s="227"/>
      <c r="NCO178" s="227"/>
      <c r="NCP178" s="227"/>
      <c r="NCQ178" s="227"/>
      <c r="NCR178" s="227"/>
      <c r="NCS178" s="227"/>
      <c r="NCT178" s="227"/>
      <c r="NCU178" s="227"/>
      <c r="NCV178" s="227"/>
      <c r="NCW178" s="227"/>
      <c r="NCX178" s="227"/>
      <c r="NCY178" s="227"/>
      <c r="NCZ178" s="227"/>
      <c r="NDA178" s="227"/>
      <c r="NDB178" s="227"/>
      <c r="NDC178" s="227"/>
      <c r="NDD178" s="227"/>
      <c r="NDE178" s="227"/>
      <c r="NDF178" s="227"/>
      <c r="NDG178" s="227"/>
      <c r="NDH178" s="227"/>
      <c r="NDI178" s="227"/>
      <c r="NDJ178" s="227"/>
      <c r="NDK178" s="227"/>
      <c r="NDL178" s="227"/>
      <c r="NDM178" s="227"/>
      <c r="NDN178" s="227"/>
      <c r="NDO178" s="227"/>
      <c r="NDP178" s="227"/>
      <c r="NDQ178" s="227"/>
      <c r="NDR178" s="227"/>
      <c r="NDS178" s="227"/>
      <c r="NDT178" s="227"/>
      <c r="NDU178" s="227"/>
      <c r="NDV178" s="227"/>
      <c r="NDW178" s="227"/>
      <c r="NDX178" s="227"/>
      <c r="NDY178" s="227"/>
      <c r="NDZ178" s="227"/>
      <c r="NEA178" s="227"/>
      <c r="NEB178" s="227"/>
      <c r="NEC178" s="227"/>
      <c r="NED178" s="227"/>
      <c r="NEE178" s="227"/>
      <c r="NEF178" s="227"/>
      <c r="NEG178" s="227"/>
      <c r="NEH178" s="227"/>
      <c r="NEI178" s="227"/>
      <c r="NEJ178" s="227"/>
      <c r="NEK178" s="227"/>
      <c r="NEL178" s="227"/>
      <c r="NEM178" s="227"/>
      <c r="NEN178" s="227"/>
      <c r="NEO178" s="227"/>
      <c r="NEP178" s="227"/>
      <c r="NEQ178" s="227"/>
      <c r="NER178" s="227"/>
      <c r="NES178" s="227"/>
      <c r="NET178" s="227"/>
      <c r="NEU178" s="227"/>
      <c r="NEV178" s="227"/>
      <c r="NEW178" s="227"/>
      <c r="NEX178" s="227"/>
      <c r="NEY178" s="227"/>
      <c r="NEZ178" s="227"/>
      <c r="NFA178" s="227"/>
      <c r="NFB178" s="227"/>
      <c r="NFC178" s="227"/>
      <c r="NFD178" s="227"/>
      <c r="NFE178" s="227"/>
      <c r="NFF178" s="227"/>
      <c r="NFG178" s="227"/>
      <c r="NFH178" s="227"/>
      <c r="NFI178" s="227"/>
      <c r="NFJ178" s="227"/>
      <c r="NFK178" s="227"/>
      <c r="NFL178" s="227"/>
      <c r="NFM178" s="227"/>
      <c r="NFN178" s="227"/>
      <c r="NFO178" s="227"/>
      <c r="NFP178" s="227"/>
      <c r="NFQ178" s="227"/>
      <c r="NFR178" s="227"/>
      <c r="NFS178" s="227"/>
      <c r="NFT178" s="227"/>
      <c r="NFU178" s="227"/>
      <c r="NFV178" s="227"/>
      <c r="NFW178" s="227"/>
      <c r="NFX178" s="227"/>
      <c r="NFY178" s="227"/>
      <c r="NFZ178" s="227"/>
      <c r="NGA178" s="227"/>
      <c r="NGB178" s="227"/>
      <c r="NGC178" s="227"/>
      <c r="NGD178" s="227"/>
      <c r="NGE178" s="227"/>
      <c r="NGF178" s="227"/>
      <c r="NGG178" s="227"/>
      <c r="NGH178" s="227"/>
      <c r="NGI178" s="227"/>
      <c r="NGJ178" s="227"/>
      <c r="NGK178" s="227"/>
      <c r="NGL178" s="227"/>
      <c r="NGM178" s="227"/>
      <c r="NGN178" s="227"/>
      <c r="NGO178" s="227"/>
      <c r="NGP178" s="227"/>
      <c r="NGQ178" s="227"/>
      <c r="NGR178" s="227"/>
      <c r="NGS178" s="227"/>
      <c r="NGT178" s="227"/>
      <c r="NGU178" s="227"/>
      <c r="NGV178" s="227"/>
      <c r="NGW178" s="227"/>
      <c r="NGX178" s="227"/>
      <c r="NGY178" s="227"/>
      <c r="NGZ178" s="227"/>
      <c r="NHA178" s="227"/>
      <c r="NHB178" s="227"/>
      <c r="NHC178" s="227"/>
      <c r="NHD178" s="227"/>
      <c r="NHE178" s="227"/>
      <c r="NHF178" s="227"/>
      <c r="NHG178" s="227"/>
      <c r="NHH178" s="227"/>
      <c r="NHI178" s="227"/>
      <c r="NHJ178" s="227"/>
      <c r="NHK178" s="227"/>
      <c r="NHL178" s="227"/>
      <c r="NHM178" s="227"/>
      <c r="NHN178" s="227"/>
      <c r="NHO178" s="227"/>
      <c r="NHP178" s="227"/>
      <c r="NHQ178" s="227"/>
      <c r="NHR178" s="227"/>
      <c r="NHS178" s="227"/>
      <c r="NHT178" s="227"/>
      <c r="NHU178" s="227"/>
      <c r="NHV178" s="227"/>
      <c r="NHW178" s="227"/>
      <c r="NHX178" s="227"/>
      <c r="NHY178" s="227"/>
      <c r="NHZ178" s="227"/>
      <c r="NIA178" s="227"/>
      <c r="NIB178" s="227"/>
      <c r="NIC178" s="227"/>
      <c r="NID178" s="227"/>
      <c r="NIE178" s="227"/>
      <c r="NIF178" s="227"/>
      <c r="NIG178" s="227"/>
      <c r="NIH178" s="227"/>
      <c r="NII178" s="227"/>
      <c r="NIJ178" s="227"/>
      <c r="NIK178" s="227"/>
      <c r="NIL178" s="227"/>
      <c r="NIM178" s="227"/>
      <c r="NIN178" s="227"/>
      <c r="NIO178" s="227"/>
      <c r="NIP178" s="227"/>
      <c r="NIQ178" s="227"/>
      <c r="NIR178" s="227"/>
      <c r="NIS178" s="227"/>
      <c r="NIT178" s="227"/>
      <c r="NIU178" s="227"/>
      <c r="NIV178" s="227"/>
      <c r="NIW178" s="227"/>
      <c r="NIX178" s="227"/>
      <c r="NIY178" s="227"/>
      <c r="NIZ178" s="227"/>
      <c r="NJA178" s="227"/>
      <c r="NJB178" s="227"/>
      <c r="NJC178" s="227"/>
      <c r="NJD178" s="227"/>
      <c r="NJE178" s="227"/>
      <c r="NJF178" s="227"/>
      <c r="NJG178" s="227"/>
      <c r="NJH178" s="227"/>
      <c r="NJI178" s="227"/>
      <c r="NJJ178" s="227"/>
      <c r="NJK178" s="227"/>
      <c r="NJL178" s="227"/>
      <c r="NJM178" s="227"/>
      <c r="NJN178" s="227"/>
      <c r="NJO178" s="227"/>
      <c r="NJP178" s="227"/>
      <c r="NJQ178" s="227"/>
      <c r="NJR178" s="227"/>
      <c r="NJS178" s="227"/>
      <c r="NJT178" s="227"/>
      <c r="NJU178" s="227"/>
      <c r="NJV178" s="227"/>
      <c r="NJW178" s="227"/>
      <c r="NJX178" s="227"/>
      <c r="NJY178" s="227"/>
      <c r="NJZ178" s="227"/>
      <c r="NKA178" s="227"/>
      <c r="NKB178" s="227"/>
      <c r="NKC178" s="227"/>
      <c r="NKD178" s="227"/>
      <c r="NKE178" s="227"/>
      <c r="NKF178" s="227"/>
      <c r="NKG178" s="227"/>
      <c r="NKH178" s="227"/>
      <c r="NKI178" s="227"/>
      <c r="NKJ178" s="227"/>
      <c r="NKK178" s="227"/>
      <c r="NKL178" s="227"/>
      <c r="NKM178" s="227"/>
      <c r="NKN178" s="227"/>
      <c r="NKO178" s="227"/>
      <c r="NKP178" s="227"/>
      <c r="NKQ178" s="227"/>
      <c r="NKR178" s="227"/>
      <c r="NKS178" s="227"/>
      <c r="NKT178" s="227"/>
      <c r="NKU178" s="227"/>
      <c r="NKV178" s="227"/>
      <c r="NKW178" s="227"/>
      <c r="NKX178" s="227"/>
      <c r="NKY178" s="227"/>
      <c r="NKZ178" s="227"/>
      <c r="NLA178" s="227"/>
      <c r="NLB178" s="227"/>
      <c r="NLC178" s="227"/>
      <c r="NLD178" s="227"/>
      <c r="NLE178" s="227"/>
      <c r="NLF178" s="227"/>
      <c r="NLG178" s="227"/>
      <c r="NLH178" s="227"/>
      <c r="NLI178" s="227"/>
      <c r="NLJ178" s="227"/>
      <c r="NLK178" s="227"/>
      <c r="NLL178" s="227"/>
      <c r="NLM178" s="227"/>
      <c r="NLN178" s="227"/>
      <c r="NLO178" s="227"/>
      <c r="NLP178" s="227"/>
      <c r="NLQ178" s="227"/>
      <c r="NLR178" s="227"/>
      <c r="NLS178" s="227"/>
      <c r="NLT178" s="227"/>
      <c r="NLU178" s="227"/>
      <c r="NLV178" s="227"/>
      <c r="NLW178" s="227"/>
      <c r="NLX178" s="227"/>
      <c r="NLY178" s="227"/>
      <c r="NLZ178" s="227"/>
      <c r="NMA178" s="227"/>
      <c r="NMB178" s="227"/>
      <c r="NMC178" s="227"/>
      <c r="NMD178" s="227"/>
      <c r="NME178" s="227"/>
      <c r="NMF178" s="227"/>
      <c r="NMG178" s="227"/>
      <c r="NMH178" s="227"/>
      <c r="NMI178" s="227"/>
      <c r="NMJ178" s="227"/>
      <c r="NMK178" s="227"/>
      <c r="NML178" s="227"/>
      <c r="NMM178" s="227"/>
      <c r="NMN178" s="227"/>
      <c r="NMO178" s="227"/>
      <c r="NMP178" s="227"/>
      <c r="NMQ178" s="227"/>
      <c r="NMR178" s="227"/>
      <c r="NMS178" s="227"/>
      <c r="NMT178" s="227"/>
      <c r="NMU178" s="227"/>
      <c r="NMV178" s="227"/>
      <c r="NMW178" s="227"/>
      <c r="NMX178" s="227"/>
      <c r="NMY178" s="227"/>
      <c r="NMZ178" s="227"/>
      <c r="NNA178" s="227"/>
      <c r="NNB178" s="227"/>
      <c r="NNC178" s="227"/>
      <c r="NND178" s="227"/>
      <c r="NNE178" s="227"/>
      <c r="NNF178" s="227"/>
      <c r="NNG178" s="227"/>
      <c r="NNH178" s="227"/>
      <c r="NNI178" s="227"/>
      <c r="NNJ178" s="227"/>
      <c r="NNK178" s="227"/>
      <c r="NNL178" s="227"/>
      <c r="NNM178" s="227"/>
      <c r="NNN178" s="227"/>
      <c r="NNO178" s="227"/>
      <c r="NNP178" s="227"/>
      <c r="NNQ178" s="227"/>
      <c r="NNR178" s="227"/>
      <c r="NNS178" s="227"/>
      <c r="NNT178" s="227"/>
      <c r="NNU178" s="227"/>
      <c r="NNV178" s="227"/>
      <c r="NNW178" s="227"/>
      <c r="NNX178" s="227"/>
      <c r="NNY178" s="227"/>
      <c r="NNZ178" s="227"/>
      <c r="NOA178" s="227"/>
      <c r="NOB178" s="227"/>
      <c r="NOC178" s="227"/>
      <c r="NOD178" s="227"/>
      <c r="NOE178" s="227"/>
      <c r="NOF178" s="227"/>
      <c r="NOG178" s="227"/>
      <c r="NOH178" s="227"/>
      <c r="NOI178" s="227"/>
      <c r="NOJ178" s="227"/>
      <c r="NOK178" s="227"/>
      <c r="NOL178" s="227"/>
      <c r="NOM178" s="227"/>
      <c r="NON178" s="227"/>
      <c r="NOO178" s="227"/>
      <c r="NOP178" s="227"/>
      <c r="NOQ178" s="227"/>
      <c r="NOR178" s="227"/>
      <c r="NOS178" s="227"/>
      <c r="NOT178" s="227"/>
      <c r="NOU178" s="227"/>
      <c r="NOV178" s="227"/>
      <c r="NOW178" s="227"/>
      <c r="NOX178" s="227"/>
      <c r="NOY178" s="227"/>
      <c r="NOZ178" s="227"/>
      <c r="NPA178" s="227"/>
      <c r="NPB178" s="227"/>
      <c r="NPC178" s="227"/>
      <c r="NPD178" s="227"/>
      <c r="NPE178" s="227"/>
      <c r="NPF178" s="227"/>
      <c r="NPG178" s="227"/>
      <c r="NPH178" s="227"/>
      <c r="NPI178" s="227"/>
      <c r="NPJ178" s="227"/>
      <c r="NPK178" s="227"/>
      <c r="NPL178" s="227"/>
      <c r="NPM178" s="227"/>
      <c r="NPN178" s="227"/>
      <c r="NPO178" s="227"/>
      <c r="NPP178" s="227"/>
      <c r="NPQ178" s="227"/>
      <c r="NPR178" s="227"/>
      <c r="NPS178" s="227"/>
      <c r="NPT178" s="227"/>
      <c r="NPU178" s="227"/>
      <c r="NPV178" s="227"/>
      <c r="NPW178" s="227"/>
      <c r="NPX178" s="227"/>
      <c r="NPY178" s="227"/>
      <c r="NPZ178" s="227"/>
      <c r="NQA178" s="227"/>
      <c r="NQB178" s="227"/>
      <c r="NQC178" s="227"/>
      <c r="NQD178" s="227"/>
      <c r="NQE178" s="227"/>
      <c r="NQF178" s="227"/>
      <c r="NQG178" s="227"/>
      <c r="NQH178" s="227"/>
      <c r="NQI178" s="227"/>
      <c r="NQJ178" s="227"/>
      <c r="NQK178" s="227"/>
      <c r="NQL178" s="227"/>
      <c r="NQM178" s="227"/>
      <c r="NQN178" s="227"/>
      <c r="NQO178" s="227"/>
      <c r="NQP178" s="227"/>
      <c r="NQQ178" s="227"/>
      <c r="NQR178" s="227"/>
      <c r="NQS178" s="227"/>
      <c r="NQT178" s="227"/>
      <c r="NQU178" s="227"/>
      <c r="NQV178" s="227"/>
      <c r="NQW178" s="227"/>
      <c r="NQX178" s="227"/>
      <c r="NQY178" s="227"/>
      <c r="NQZ178" s="227"/>
      <c r="NRA178" s="227"/>
      <c r="NRB178" s="227"/>
      <c r="NRC178" s="227"/>
      <c r="NRD178" s="227"/>
      <c r="NRE178" s="227"/>
      <c r="NRF178" s="227"/>
      <c r="NRG178" s="227"/>
      <c r="NRH178" s="227"/>
      <c r="NRI178" s="227"/>
      <c r="NRJ178" s="227"/>
      <c r="NRK178" s="227"/>
      <c r="NRL178" s="227"/>
      <c r="NRM178" s="227"/>
      <c r="NRN178" s="227"/>
      <c r="NRO178" s="227"/>
      <c r="NRP178" s="227"/>
      <c r="NRQ178" s="227"/>
      <c r="NRR178" s="227"/>
      <c r="NRS178" s="227"/>
      <c r="NRT178" s="227"/>
      <c r="NRU178" s="227"/>
      <c r="NRV178" s="227"/>
      <c r="NRW178" s="227"/>
      <c r="NRX178" s="227"/>
      <c r="NRY178" s="227"/>
      <c r="NRZ178" s="227"/>
      <c r="NSA178" s="227"/>
      <c r="NSB178" s="227"/>
      <c r="NSC178" s="227"/>
      <c r="NSD178" s="227"/>
      <c r="NSE178" s="227"/>
      <c r="NSF178" s="227"/>
      <c r="NSG178" s="227"/>
      <c r="NSH178" s="227"/>
      <c r="NSI178" s="227"/>
      <c r="NSJ178" s="227"/>
      <c r="NSK178" s="227"/>
      <c r="NSL178" s="227"/>
      <c r="NSM178" s="227"/>
      <c r="NSN178" s="227"/>
      <c r="NSO178" s="227"/>
      <c r="NSP178" s="227"/>
      <c r="NSQ178" s="227"/>
      <c r="NSR178" s="227"/>
      <c r="NSS178" s="227"/>
      <c r="NST178" s="227"/>
      <c r="NSU178" s="227"/>
      <c r="NSV178" s="227"/>
      <c r="NSW178" s="227"/>
      <c r="NSX178" s="227"/>
      <c r="NSY178" s="227"/>
      <c r="NSZ178" s="227"/>
      <c r="NTA178" s="227"/>
      <c r="NTB178" s="227"/>
      <c r="NTC178" s="227"/>
      <c r="NTD178" s="227"/>
      <c r="NTE178" s="227"/>
      <c r="NTF178" s="227"/>
      <c r="NTG178" s="227"/>
      <c r="NTH178" s="227"/>
      <c r="NTI178" s="227"/>
      <c r="NTJ178" s="227"/>
      <c r="NTK178" s="227"/>
      <c r="NTL178" s="227"/>
      <c r="NTM178" s="227"/>
      <c r="NTN178" s="227"/>
      <c r="NTO178" s="227"/>
      <c r="NTP178" s="227"/>
      <c r="NTQ178" s="227"/>
      <c r="NTR178" s="227"/>
      <c r="NTS178" s="227"/>
      <c r="NTT178" s="227"/>
      <c r="NTU178" s="227"/>
      <c r="NTV178" s="227"/>
      <c r="NTW178" s="227"/>
      <c r="NTX178" s="227"/>
      <c r="NTY178" s="227"/>
      <c r="NTZ178" s="227"/>
      <c r="NUA178" s="227"/>
      <c r="NUB178" s="227"/>
      <c r="NUC178" s="227"/>
      <c r="NUD178" s="227"/>
      <c r="NUE178" s="227"/>
      <c r="NUF178" s="227"/>
      <c r="NUG178" s="227"/>
      <c r="NUH178" s="227"/>
      <c r="NUI178" s="227"/>
      <c r="NUJ178" s="227"/>
      <c r="NUK178" s="227"/>
      <c r="NUL178" s="227"/>
      <c r="NUM178" s="227"/>
      <c r="NUN178" s="227"/>
      <c r="NUO178" s="227"/>
      <c r="NUP178" s="227"/>
      <c r="NUQ178" s="227"/>
      <c r="NUR178" s="227"/>
      <c r="NUS178" s="227"/>
      <c r="NUT178" s="227"/>
      <c r="NUU178" s="227"/>
      <c r="NUV178" s="227"/>
      <c r="NUW178" s="227"/>
      <c r="NUX178" s="227"/>
      <c r="NUY178" s="227"/>
      <c r="NUZ178" s="227"/>
      <c r="NVA178" s="227"/>
      <c r="NVB178" s="227"/>
      <c r="NVC178" s="227"/>
      <c r="NVD178" s="227"/>
      <c r="NVE178" s="227"/>
      <c r="NVF178" s="227"/>
      <c r="NVG178" s="227"/>
      <c r="NVH178" s="227"/>
      <c r="NVI178" s="227"/>
      <c r="NVJ178" s="227"/>
      <c r="NVK178" s="227"/>
      <c r="NVL178" s="227"/>
      <c r="NVM178" s="227"/>
      <c r="NVN178" s="227"/>
      <c r="NVO178" s="227"/>
      <c r="NVP178" s="227"/>
      <c r="NVQ178" s="227"/>
      <c r="NVR178" s="227"/>
      <c r="NVS178" s="227"/>
      <c r="NVT178" s="227"/>
      <c r="NVU178" s="227"/>
      <c r="NVV178" s="227"/>
      <c r="NVW178" s="227"/>
      <c r="NVX178" s="227"/>
      <c r="NVY178" s="227"/>
      <c r="NVZ178" s="227"/>
      <c r="NWA178" s="227"/>
      <c r="NWB178" s="227"/>
      <c r="NWC178" s="227"/>
      <c r="NWD178" s="227"/>
      <c r="NWE178" s="227"/>
      <c r="NWF178" s="227"/>
      <c r="NWG178" s="227"/>
      <c r="NWH178" s="227"/>
      <c r="NWI178" s="227"/>
      <c r="NWJ178" s="227"/>
      <c r="NWK178" s="227"/>
      <c r="NWL178" s="227"/>
      <c r="NWM178" s="227"/>
      <c r="NWN178" s="227"/>
      <c r="NWO178" s="227"/>
      <c r="NWP178" s="227"/>
      <c r="NWQ178" s="227"/>
      <c r="NWR178" s="227"/>
      <c r="NWS178" s="227"/>
      <c r="NWT178" s="227"/>
      <c r="NWU178" s="227"/>
      <c r="NWV178" s="227"/>
      <c r="NWW178" s="227"/>
      <c r="NWX178" s="227"/>
      <c r="NWY178" s="227"/>
      <c r="NWZ178" s="227"/>
      <c r="NXA178" s="227"/>
      <c r="NXB178" s="227"/>
      <c r="NXC178" s="227"/>
      <c r="NXD178" s="227"/>
      <c r="NXE178" s="227"/>
      <c r="NXF178" s="227"/>
      <c r="NXG178" s="227"/>
      <c r="NXH178" s="227"/>
      <c r="NXI178" s="227"/>
      <c r="NXJ178" s="227"/>
      <c r="NXK178" s="227"/>
      <c r="NXL178" s="227"/>
      <c r="NXM178" s="227"/>
      <c r="NXN178" s="227"/>
      <c r="NXO178" s="227"/>
      <c r="NXP178" s="227"/>
      <c r="NXQ178" s="227"/>
      <c r="NXR178" s="227"/>
      <c r="NXS178" s="227"/>
      <c r="NXT178" s="227"/>
      <c r="NXU178" s="227"/>
      <c r="NXV178" s="227"/>
      <c r="NXW178" s="227"/>
      <c r="NXX178" s="227"/>
      <c r="NXY178" s="227"/>
      <c r="NXZ178" s="227"/>
      <c r="NYA178" s="227"/>
      <c r="NYB178" s="227"/>
      <c r="NYC178" s="227"/>
      <c r="NYD178" s="227"/>
      <c r="NYE178" s="227"/>
      <c r="NYF178" s="227"/>
      <c r="NYG178" s="227"/>
      <c r="NYH178" s="227"/>
      <c r="NYI178" s="227"/>
      <c r="NYJ178" s="227"/>
      <c r="NYK178" s="227"/>
      <c r="NYL178" s="227"/>
      <c r="NYM178" s="227"/>
      <c r="NYN178" s="227"/>
      <c r="NYO178" s="227"/>
      <c r="NYP178" s="227"/>
      <c r="NYQ178" s="227"/>
      <c r="NYR178" s="227"/>
      <c r="NYS178" s="227"/>
      <c r="NYT178" s="227"/>
      <c r="NYU178" s="227"/>
      <c r="NYV178" s="227"/>
      <c r="NYW178" s="227"/>
      <c r="NYX178" s="227"/>
      <c r="NYY178" s="227"/>
      <c r="NYZ178" s="227"/>
      <c r="NZA178" s="227"/>
      <c r="NZB178" s="227"/>
      <c r="NZC178" s="227"/>
      <c r="NZD178" s="227"/>
      <c r="NZE178" s="227"/>
      <c r="NZF178" s="227"/>
      <c r="NZG178" s="227"/>
      <c r="NZH178" s="227"/>
      <c r="NZI178" s="227"/>
      <c r="NZJ178" s="227"/>
      <c r="NZK178" s="227"/>
      <c r="NZL178" s="227"/>
      <c r="NZM178" s="227"/>
      <c r="NZN178" s="227"/>
      <c r="NZO178" s="227"/>
      <c r="NZP178" s="227"/>
      <c r="NZQ178" s="227"/>
      <c r="NZR178" s="227"/>
      <c r="NZS178" s="227"/>
      <c r="NZT178" s="227"/>
      <c r="NZU178" s="227"/>
      <c r="NZV178" s="227"/>
      <c r="NZW178" s="227"/>
      <c r="NZX178" s="227"/>
      <c r="NZY178" s="227"/>
      <c r="NZZ178" s="227"/>
      <c r="OAA178" s="227"/>
      <c r="OAB178" s="227"/>
      <c r="OAC178" s="227"/>
      <c r="OAD178" s="227"/>
      <c r="OAE178" s="227"/>
      <c r="OAF178" s="227"/>
      <c r="OAG178" s="227"/>
      <c r="OAH178" s="227"/>
      <c r="OAI178" s="227"/>
      <c r="OAJ178" s="227"/>
      <c r="OAK178" s="227"/>
      <c r="OAL178" s="227"/>
      <c r="OAM178" s="227"/>
      <c r="OAN178" s="227"/>
      <c r="OAO178" s="227"/>
      <c r="OAP178" s="227"/>
      <c r="OAQ178" s="227"/>
      <c r="OAR178" s="227"/>
      <c r="OAS178" s="227"/>
      <c r="OAT178" s="227"/>
      <c r="OAU178" s="227"/>
      <c r="OAV178" s="227"/>
      <c r="OAW178" s="227"/>
      <c r="OAX178" s="227"/>
      <c r="OAY178" s="227"/>
      <c r="OAZ178" s="227"/>
      <c r="OBA178" s="227"/>
      <c r="OBB178" s="227"/>
      <c r="OBC178" s="227"/>
      <c r="OBD178" s="227"/>
      <c r="OBE178" s="227"/>
      <c r="OBF178" s="227"/>
      <c r="OBG178" s="227"/>
      <c r="OBH178" s="227"/>
      <c r="OBI178" s="227"/>
      <c r="OBJ178" s="227"/>
      <c r="OBK178" s="227"/>
      <c r="OBL178" s="227"/>
      <c r="OBM178" s="227"/>
      <c r="OBN178" s="227"/>
      <c r="OBO178" s="227"/>
      <c r="OBP178" s="227"/>
      <c r="OBQ178" s="227"/>
      <c r="OBR178" s="227"/>
      <c r="OBS178" s="227"/>
      <c r="OBT178" s="227"/>
      <c r="OBU178" s="227"/>
      <c r="OBV178" s="227"/>
      <c r="OBW178" s="227"/>
      <c r="OBX178" s="227"/>
      <c r="OBY178" s="227"/>
      <c r="OBZ178" s="227"/>
      <c r="OCA178" s="227"/>
      <c r="OCB178" s="227"/>
      <c r="OCC178" s="227"/>
      <c r="OCD178" s="227"/>
      <c r="OCE178" s="227"/>
      <c r="OCF178" s="227"/>
      <c r="OCG178" s="227"/>
      <c r="OCH178" s="227"/>
      <c r="OCI178" s="227"/>
      <c r="OCJ178" s="227"/>
      <c r="OCK178" s="227"/>
      <c r="OCL178" s="227"/>
      <c r="OCM178" s="227"/>
      <c r="OCN178" s="227"/>
      <c r="OCO178" s="227"/>
      <c r="OCP178" s="227"/>
      <c r="OCQ178" s="227"/>
      <c r="OCR178" s="227"/>
      <c r="OCS178" s="227"/>
      <c r="OCT178" s="227"/>
      <c r="OCU178" s="227"/>
      <c r="OCV178" s="227"/>
      <c r="OCW178" s="227"/>
      <c r="OCX178" s="227"/>
      <c r="OCY178" s="227"/>
      <c r="OCZ178" s="227"/>
      <c r="ODA178" s="227"/>
      <c r="ODB178" s="227"/>
      <c r="ODC178" s="227"/>
      <c r="ODD178" s="227"/>
      <c r="ODE178" s="227"/>
      <c r="ODF178" s="227"/>
      <c r="ODG178" s="227"/>
      <c r="ODH178" s="227"/>
      <c r="ODI178" s="227"/>
      <c r="ODJ178" s="227"/>
      <c r="ODK178" s="227"/>
      <c r="ODL178" s="227"/>
      <c r="ODM178" s="227"/>
      <c r="ODN178" s="227"/>
      <c r="ODO178" s="227"/>
      <c r="ODP178" s="227"/>
      <c r="ODQ178" s="227"/>
      <c r="ODR178" s="227"/>
      <c r="ODS178" s="227"/>
      <c r="ODT178" s="227"/>
      <c r="ODU178" s="227"/>
      <c r="ODV178" s="227"/>
      <c r="ODW178" s="227"/>
      <c r="ODX178" s="227"/>
      <c r="ODY178" s="227"/>
      <c r="ODZ178" s="227"/>
      <c r="OEA178" s="227"/>
      <c r="OEB178" s="227"/>
      <c r="OEC178" s="227"/>
      <c r="OED178" s="227"/>
      <c r="OEE178" s="227"/>
      <c r="OEF178" s="227"/>
      <c r="OEG178" s="227"/>
      <c r="OEH178" s="227"/>
      <c r="OEI178" s="227"/>
      <c r="OEJ178" s="227"/>
      <c r="OEK178" s="227"/>
      <c r="OEL178" s="227"/>
      <c r="OEM178" s="227"/>
      <c r="OEN178" s="227"/>
      <c r="OEO178" s="227"/>
      <c r="OEP178" s="227"/>
      <c r="OEQ178" s="227"/>
      <c r="OER178" s="227"/>
      <c r="OES178" s="227"/>
      <c r="OET178" s="227"/>
      <c r="OEU178" s="227"/>
      <c r="OEV178" s="227"/>
      <c r="OEW178" s="227"/>
      <c r="OEX178" s="227"/>
      <c r="OEY178" s="227"/>
      <c r="OEZ178" s="227"/>
      <c r="OFA178" s="227"/>
      <c r="OFB178" s="227"/>
      <c r="OFC178" s="227"/>
      <c r="OFD178" s="227"/>
      <c r="OFE178" s="227"/>
      <c r="OFF178" s="227"/>
      <c r="OFG178" s="227"/>
      <c r="OFH178" s="227"/>
      <c r="OFI178" s="227"/>
      <c r="OFJ178" s="227"/>
      <c r="OFK178" s="227"/>
      <c r="OFL178" s="227"/>
      <c r="OFM178" s="227"/>
      <c r="OFN178" s="227"/>
      <c r="OFO178" s="227"/>
      <c r="OFP178" s="227"/>
      <c r="OFQ178" s="227"/>
      <c r="OFR178" s="227"/>
      <c r="OFS178" s="227"/>
      <c r="OFT178" s="227"/>
      <c r="OFU178" s="227"/>
      <c r="OFV178" s="227"/>
      <c r="OFW178" s="227"/>
      <c r="OFX178" s="227"/>
      <c r="OFY178" s="227"/>
      <c r="OFZ178" s="227"/>
      <c r="OGA178" s="227"/>
      <c r="OGB178" s="227"/>
      <c r="OGC178" s="227"/>
      <c r="OGD178" s="227"/>
      <c r="OGE178" s="227"/>
      <c r="OGF178" s="227"/>
      <c r="OGG178" s="227"/>
      <c r="OGH178" s="227"/>
      <c r="OGI178" s="227"/>
      <c r="OGJ178" s="227"/>
      <c r="OGK178" s="227"/>
      <c r="OGL178" s="227"/>
      <c r="OGM178" s="227"/>
      <c r="OGN178" s="227"/>
      <c r="OGO178" s="227"/>
      <c r="OGP178" s="227"/>
      <c r="OGQ178" s="227"/>
      <c r="OGR178" s="227"/>
      <c r="OGS178" s="227"/>
      <c r="OGT178" s="227"/>
      <c r="OGU178" s="227"/>
      <c r="OGV178" s="227"/>
      <c r="OGW178" s="227"/>
      <c r="OGX178" s="227"/>
      <c r="OGY178" s="227"/>
      <c r="OGZ178" s="227"/>
      <c r="OHA178" s="227"/>
      <c r="OHB178" s="227"/>
      <c r="OHC178" s="227"/>
      <c r="OHD178" s="227"/>
      <c r="OHE178" s="227"/>
      <c r="OHF178" s="227"/>
      <c r="OHG178" s="227"/>
      <c r="OHH178" s="227"/>
      <c r="OHI178" s="227"/>
      <c r="OHJ178" s="227"/>
      <c r="OHK178" s="227"/>
      <c r="OHL178" s="227"/>
      <c r="OHM178" s="227"/>
      <c r="OHN178" s="227"/>
      <c r="OHO178" s="227"/>
      <c r="OHP178" s="227"/>
      <c r="OHQ178" s="227"/>
      <c r="OHR178" s="227"/>
      <c r="OHS178" s="227"/>
      <c r="OHT178" s="227"/>
      <c r="OHU178" s="227"/>
      <c r="OHV178" s="227"/>
      <c r="OHW178" s="227"/>
      <c r="OHX178" s="227"/>
      <c r="OHY178" s="227"/>
      <c r="OHZ178" s="227"/>
      <c r="OIA178" s="227"/>
      <c r="OIB178" s="227"/>
      <c r="OIC178" s="227"/>
      <c r="OID178" s="227"/>
      <c r="OIE178" s="227"/>
      <c r="OIF178" s="227"/>
      <c r="OIG178" s="227"/>
      <c r="OIH178" s="227"/>
      <c r="OII178" s="227"/>
      <c r="OIJ178" s="227"/>
      <c r="OIK178" s="227"/>
      <c r="OIL178" s="227"/>
      <c r="OIM178" s="227"/>
      <c r="OIN178" s="227"/>
      <c r="OIO178" s="227"/>
      <c r="OIP178" s="227"/>
      <c r="OIQ178" s="227"/>
      <c r="OIR178" s="227"/>
      <c r="OIS178" s="227"/>
      <c r="OIT178" s="227"/>
      <c r="OIU178" s="227"/>
      <c r="OIV178" s="227"/>
      <c r="OIW178" s="227"/>
      <c r="OIX178" s="227"/>
      <c r="OIY178" s="227"/>
      <c r="OIZ178" s="227"/>
      <c r="OJA178" s="227"/>
      <c r="OJB178" s="227"/>
      <c r="OJC178" s="227"/>
      <c r="OJD178" s="227"/>
      <c r="OJE178" s="227"/>
      <c r="OJF178" s="227"/>
      <c r="OJG178" s="227"/>
      <c r="OJH178" s="227"/>
      <c r="OJI178" s="227"/>
      <c r="OJJ178" s="227"/>
      <c r="OJK178" s="227"/>
      <c r="OJL178" s="227"/>
      <c r="OJM178" s="227"/>
      <c r="OJN178" s="227"/>
      <c r="OJO178" s="227"/>
      <c r="OJP178" s="227"/>
      <c r="OJQ178" s="227"/>
      <c r="OJR178" s="227"/>
      <c r="OJS178" s="227"/>
      <c r="OJT178" s="227"/>
      <c r="OJU178" s="227"/>
      <c r="OJV178" s="227"/>
      <c r="OJW178" s="227"/>
      <c r="OJX178" s="227"/>
      <c r="OJY178" s="227"/>
      <c r="OJZ178" s="227"/>
      <c r="OKA178" s="227"/>
      <c r="OKB178" s="227"/>
      <c r="OKC178" s="227"/>
      <c r="OKD178" s="227"/>
      <c r="OKE178" s="227"/>
      <c r="OKF178" s="227"/>
      <c r="OKG178" s="227"/>
      <c r="OKH178" s="227"/>
      <c r="OKI178" s="227"/>
      <c r="OKJ178" s="227"/>
      <c r="OKK178" s="227"/>
      <c r="OKL178" s="227"/>
      <c r="OKM178" s="227"/>
      <c r="OKN178" s="227"/>
      <c r="OKO178" s="227"/>
      <c r="OKP178" s="227"/>
      <c r="OKQ178" s="227"/>
      <c r="OKR178" s="227"/>
      <c r="OKS178" s="227"/>
      <c r="OKT178" s="227"/>
      <c r="OKU178" s="227"/>
      <c r="OKV178" s="227"/>
      <c r="OKW178" s="227"/>
      <c r="OKX178" s="227"/>
      <c r="OKY178" s="227"/>
      <c r="OKZ178" s="227"/>
      <c r="OLA178" s="227"/>
      <c r="OLB178" s="227"/>
      <c r="OLC178" s="227"/>
      <c r="OLD178" s="227"/>
      <c r="OLE178" s="227"/>
      <c r="OLF178" s="227"/>
      <c r="OLG178" s="227"/>
      <c r="OLH178" s="227"/>
      <c r="OLI178" s="227"/>
      <c r="OLJ178" s="227"/>
      <c r="OLK178" s="227"/>
      <c r="OLL178" s="227"/>
      <c r="OLM178" s="227"/>
      <c r="OLN178" s="227"/>
      <c r="OLO178" s="227"/>
      <c r="OLP178" s="227"/>
      <c r="OLQ178" s="227"/>
      <c r="OLR178" s="227"/>
      <c r="OLS178" s="227"/>
      <c r="OLT178" s="227"/>
      <c r="OLU178" s="227"/>
      <c r="OLV178" s="227"/>
      <c r="OLW178" s="227"/>
      <c r="OLX178" s="227"/>
      <c r="OLY178" s="227"/>
      <c r="OLZ178" s="227"/>
      <c r="OMA178" s="227"/>
      <c r="OMB178" s="227"/>
      <c r="OMC178" s="227"/>
      <c r="OMD178" s="227"/>
      <c r="OME178" s="227"/>
      <c r="OMF178" s="227"/>
      <c r="OMG178" s="227"/>
      <c r="OMH178" s="227"/>
      <c r="OMI178" s="227"/>
      <c r="OMJ178" s="227"/>
      <c r="OMK178" s="227"/>
      <c r="OML178" s="227"/>
      <c r="OMM178" s="227"/>
      <c r="OMN178" s="227"/>
      <c r="OMO178" s="227"/>
      <c r="OMP178" s="227"/>
      <c r="OMQ178" s="227"/>
      <c r="OMR178" s="227"/>
      <c r="OMS178" s="227"/>
      <c r="OMT178" s="227"/>
      <c r="OMU178" s="227"/>
      <c r="OMV178" s="227"/>
      <c r="OMW178" s="227"/>
      <c r="OMX178" s="227"/>
      <c r="OMY178" s="227"/>
      <c r="OMZ178" s="227"/>
      <c r="ONA178" s="227"/>
      <c r="ONB178" s="227"/>
      <c r="ONC178" s="227"/>
      <c r="OND178" s="227"/>
      <c r="ONE178" s="227"/>
      <c r="ONF178" s="227"/>
      <c r="ONG178" s="227"/>
      <c r="ONH178" s="227"/>
      <c r="ONI178" s="227"/>
      <c r="ONJ178" s="227"/>
      <c r="ONK178" s="227"/>
      <c r="ONL178" s="227"/>
      <c r="ONM178" s="227"/>
      <c r="ONN178" s="227"/>
      <c r="ONO178" s="227"/>
      <c r="ONP178" s="227"/>
      <c r="ONQ178" s="227"/>
      <c r="ONR178" s="227"/>
      <c r="ONS178" s="227"/>
      <c r="ONT178" s="227"/>
      <c r="ONU178" s="227"/>
      <c r="ONV178" s="227"/>
      <c r="ONW178" s="227"/>
      <c r="ONX178" s="227"/>
      <c r="ONY178" s="227"/>
      <c r="ONZ178" s="227"/>
      <c r="OOA178" s="227"/>
      <c r="OOB178" s="227"/>
      <c r="OOC178" s="227"/>
      <c r="OOD178" s="227"/>
      <c r="OOE178" s="227"/>
      <c r="OOF178" s="227"/>
      <c r="OOG178" s="227"/>
      <c r="OOH178" s="227"/>
      <c r="OOI178" s="227"/>
      <c r="OOJ178" s="227"/>
      <c r="OOK178" s="227"/>
      <c r="OOL178" s="227"/>
      <c r="OOM178" s="227"/>
      <c r="OON178" s="227"/>
      <c r="OOO178" s="227"/>
      <c r="OOP178" s="227"/>
      <c r="OOQ178" s="227"/>
      <c r="OOR178" s="227"/>
      <c r="OOS178" s="227"/>
      <c r="OOT178" s="227"/>
      <c r="OOU178" s="227"/>
      <c r="OOV178" s="227"/>
      <c r="OOW178" s="227"/>
      <c r="OOX178" s="227"/>
      <c r="OOY178" s="227"/>
      <c r="OOZ178" s="227"/>
      <c r="OPA178" s="227"/>
      <c r="OPB178" s="227"/>
      <c r="OPC178" s="227"/>
      <c r="OPD178" s="227"/>
      <c r="OPE178" s="227"/>
      <c r="OPF178" s="227"/>
      <c r="OPG178" s="227"/>
      <c r="OPH178" s="227"/>
      <c r="OPI178" s="227"/>
      <c r="OPJ178" s="227"/>
      <c r="OPK178" s="227"/>
      <c r="OPL178" s="227"/>
      <c r="OPM178" s="227"/>
      <c r="OPN178" s="227"/>
      <c r="OPO178" s="227"/>
      <c r="OPP178" s="227"/>
      <c r="OPQ178" s="227"/>
      <c r="OPR178" s="227"/>
      <c r="OPS178" s="227"/>
      <c r="OPT178" s="227"/>
      <c r="OPU178" s="227"/>
      <c r="OPV178" s="227"/>
      <c r="OPW178" s="227"/>
      <c r="OPX178" s="227"/>
      <c r="OPY178" s="227"/>
      <c r="OPZ178" s="227"/>
      <c r="OQA178" s="227"/>
      <c r="OQB178" s="227"/>
      <c r="OQC178" s="227"/>
      <c r="OQD178" s="227"/>
      <c r="OQE178" s="227"/>
      <c r="OQF178" s="227"/>
      <c r="OQG178" s="227"/>
      <c r="OQH178" s="227"/>
      <c r="OQI178" s="227"/>
      <c r="OQJ178" s="227"/>
      <c r="OQK178" s="227"/>
      <c r="OQL178" s="227"/>
      <c r="OQM178" s="227"/>
      <c r="OQN178" s="227"/>
      <c r="OQO178" s="227"/>
      <c r="OQP178" s="227"/>
      <c r="OQQ178" s="227"/>
      <c r="OQR178" s="227"/>
      <c r="OQS178" s="227"/>
      <c r="OQT178" s="227"/>
      <c r="OQU178" s="227"/>
      <c r="OQV178" s="227"/>
      <c r="OQW178" s="227"/>
      <c r="OQX178" s="227"/>
      <c r="OQY178" s="227"/>
      <c r="OQZ178" s="227"/>
      <c r="ORA178" s="227"/>
      <c r="ORB178" s="227"/>
      <c r="ORC178" s="227"/>
      <c r="ORD178" s="227"/>
      <c r="ORE178" s="227"/>
      <c r="ORF178" s="227"/>
      <c r="ORG178" s="227"/>
      <c r="ORH178" s="227"/>
      <c r="ORI178" s="227"/>
      <c r="ORJ178" s="227"/>
      <c r="ORK178" s="227"/>
      <c r="ORL178" s="227"/>
      <c r="ORM178" s="227"/>
      <c r="ORN178" s="227"/>
      <c r="ORO178" s="227"/>
      <c r="ORP178" s="227"/>
      <c r="ORQ178" s="227"/>
      <c r="ORR178" s="227"/>
      <c r="ORS178" s="227"/>
      <c r="ORT178" s="227"/>
      <c r="ORU178" s="227"/>
      <c r="ORV178" s="227"/>
      <c r="ORW178" s="227"/>
      <c r="ORX178" s="227"/>
      <c r="ORY178" s="227"/>
      <c r="ORZ178" s="227"/>
      <c r="OSA178" s="227"/>
      <c r="OSB178" s="227"/>
      <c r="OSC178" s="227"/>
      <c r="OSD178" s="227"/>
      <c r="OSE178" s="227"/>
      <c r="OSF178" s="227"/>
      <c r="OSG178" s="227"/>
      <c r="OSH178" s="227"/>
      <c r="OSI178" s="227"/>
      <c r="OSJ178" s="227"/>
      <c r="OSK178" s="227"/>
      <c r="OSL178" s="227"/>
      <c r="OSM178" s="227"/>
      <c r="OSN178" s="227"/>
      <c r="OSO178" s="227"/>
      <c r="OSP178" s="227"/>
      <c r="OSQ178" s="227"/>
      <c r="OSR178" s="227"/>
      <c r="OSS178" s="227"/>
      <c r="OST178" s="227"/>
      <c r="OSU178" s="227"/>
      <c r="OSV178" s="227"/>
      <c r="OSW178" s="227"/>
      <c r="OSX178" s="227"/>
      <c r="OSY178" s="227"/>
      <c r="OSZ178" s="227"/>
      <c r="OTA178" s="227"/>
      <c r="OTB178" s="227"/>
      <c r="OTC178" s="227"/>
      <c r="OTD178" s="227"/>
      <c r="OTE178" s="227"/>
      <c r="OTF178" s="227"/>
      <c r="OTG178" s="227"/>
      <c r="OTH178" s="227"/>
      <c r="OTI178" s="227"/>
      <c r="OTJ178" s="227"/>
      <c r="OTK178" s="227"/>
      <c r="OTL178" s="227"/>
      <c r="OTM178" s="227"/>
      <c r="OTN178" s="227"/>
      <c r="OTO178" s="227"/>
      <c r="OTP178" s="227"/>
      <c r="OTQ178" s="227"/>
      <c r="OTR178" s="227"/>
      <c r="OTS178" s="227"/>
      <c r="OTT178" s="227"/>
      <c r="OTU178" s="227"/>
      <c r="OTV178" s="227"/>
      <c r="OTW178" s="227"/>
      <c r="OTX178" s="227"/>
      <c r="OTY178" s="227"/>
      <c r="OTZ178" s="227"/>
      <c r="OUA178" s="227"/>
      <c r="OUB178" s="227"/>
      <c r="OUC178" s="227"/>
      <c r="OUD178" s="227"/>
      <c r="OUE178" s="227"/>
      <c r="OUF178" s="227"/>
      <c r="OUG178" s="227"/>
      <c r="OUH178" s="227"/>
      <c r="OUI178" s="227"/>
      <c r="OUJ178" s="227"/>
      <c r="OUK178" s="227"/>
      <c r="OUL178" s="227"/>
      <c r="OUM178" s="227"/>
      <c r="OUN178" s="227"/>
      <c r="OUO178" s="227"/>
      <c r="OUP178" s="227"/>
      <c r="OUQ178" s="227"/>
      <c r="OUR178" s="227"/>
      <c r="OUS178" s="227"/>
      <c r="OUT178" s="227"/>
      <c r="OUU178" s="227"/>
      <c r="OUV178" s="227"/>
      <c r="OUW178" s="227"/>
      <c r="OUX178" s="227"/>
      <c r="OUY178" s="227"/>
      <c r="OUZ178" s="227"/>
      <c r="OVA178" s="227"/>
      <c r="OVB178" s="227"/>
      <c r="OVC178" s="227"/>
      <c r="OVD178" s="227"/>
      <c r="OVE178" s="227"/>
      <c r="OVF178" s="227"/>
      <c r="OVG178" s="227"/>
      <c r="OVH178" s="227"/>
      <c r="OVI178" s="227"/>
      <c r="OVJ178" s="227"/>
      <c r="OVK178" s="227"/>
      <c r="OVL178" s="227"/>
      <c r="OVM178" s="227"/>
      <c r="OVN178" s="227"/>
      <c r="OVO178" s="227"/>
      <c r="OVP178" s="227"/>
      <c r="OVQ178" s="227"/>
      <c r="OVR178" s="227"/>
      <c r="OVS178" s="227"/>
      <c r="OVT178" s="227"/>
      <c r="OVU178" s="227"/>
      <c r="OVV178" s="227"/>
      <c r="OVW178" s="227"/>
      <c r="OVX178" s="227"/>
      <c r="OVY178" s="227"/>
      <c r="OVZ178" s="227"/>
      <c r="OWA178" s="227"/>
      <c r="OWB178" s="227"/>
      <c r="OWC178" s="227"/>
      <c r="OWD178" s="227"/>
      <c r="OWE178" s="227"/>
      <c r="OWF178" s="227"/>
      <c r="OWG178" s="227"/>
      <c r="OWH178" s="227"/>
      <c r="OWI178" s="227"/>
      <c r="OWJ178" s="227"/>
      <c r="OWK178" s="227"/>
      <c r="OWL178" s="227"/>
      <c r="OWM178" s="227"/>
      <c r="OWN178" s="227"/>
      <c r="OWO178" s="227"/>
      <c r="OWP178" s="227"/>
      <c r="OWQ178" s="227"/>
      <c r="OWR178" s="227"/>
      <c r="OWS178" s="227"/>
      <c r="OWT178" s="227"/>
      <c r="OWU178" s="227"/>
      <c r="OWV178" s="227"/>
      <c r="OWW178" s="227"/>
      <c r="OWX178" s="227"/>
      <c r="OWY178" s="227"/>
      <c r="OWZ178" s="227"/>
      <c r="OXA178" s="227"/>
      <c r="OXB178" s="227"/>
      <c r="OXC178" s="227"/>
      <c r="OXD178" s="227"/>
      <c r="OXE178" s="227"/>
      <c r="OXF178" s="227"/>
      <c r="OXG178" s="227"/>
      <c r="OXH178" s="227"/>
      <c r="OXI178" s="227"/>
      <c r="OXJ178" s="227"/>
      <c r="OXK178" s="227"/>
      <c r="OXL178" s="227"/>
      <c r="OXM178" s="227"/>
      <c r="OXN178" s="227"/>
      <c r="OXO178" s="227"/>
      <c r="OXP178" s="227"/>
      <c r="OXQ178" s="227"/>
      <c r="OXR178" s="227"/>
      <c r="OXS178" s="227"/>
      <c r="OXT178" s="227"/>
      <c r="OXU178" s="227"/>
      <c r="OXV178" s="227"/>
      <c r="OXW178" s="227"/>
      <c r="OXX178" s="227"/>
      <c r="OXY178" s="227"/>
      <c r="OXZ178" s="227"/>
      <c r="OYA178" s="227"/>
      <c r="OYB178" s="227"/>
      <c r="OYC178" s="227"/>
      <c r="OYD178" s="227"/>
      <c r="OYE178" s="227"/>
      <c r="OYF178" s="227"/>
      <c r="OYG178" s="227"/>
      <c r="OYH178" s="227"/>
      <c r="OYI178" s="227"/>
      <c r="OYJ178" s="227"/>
      <c r="OYK178" s="227"/>
      <c r="OYL178" s="227"/>
      <c r="OYM178" s="227"/>
      <c r="OYN178" s="227"/>
      <c r="OYO178" s="227"/>
      <c r="OYP178" s="227"/>
      <c r="OYQ178" s="227"/>
      <c r="OYR178" s="227"/>
      <c r="OYS178" s="227"/>
      <c r="OYT178" s="227"/>
      <c r="OYU178" s="227"/>
      <c r="OYV178" s="227"/>
      <c r="OYW178" s="227"/>
      <c r="OYX178" s="227"/>
      <c r="OYY178" s="227"/>
      <c r="OYZ178" s="227"/>
      <c r="OZA178" s="227"/>
      <c r="OZB178" s="227"/>
      <c r="OZC178" s="227"/>
      <c r="OZD178" s="227"/>
      <c r="OZE178" s="227"/>
      <c r="OZF178" s="227"/>
      <c r="OZG178" s="227"/>
      <c r="OZH178" s="227"/>
      <c r="OZI178" s="227"/>
      <c r="OZJ178" s="227"/>
      <c r="OZK178" s="227"/>
      <c r="OZL178" s="227"/>
      <c r="OZM178" s="227"/>
      <c r="OZN178" s="227"/>
      <c r="OZO178" s="227"/>
      <c r="OZP178" s="227"/>
      <c r="OZQ178" s="227"/>
      <c r="OZR178" s="227"/>
      <c r="OZS178" s="227"/>
      <c r="OZT178" s="227"/>
      <c r="OZU178" s="227"/>
      <c r="OZV178" s="227"/>
      <c r="OZW178" s="227"/>
      <c r="OZX178" s="227"/>
      <c r="OZY178" s="227"/>
      <c r="OZZ178" s="227"/>
      <c r="PAA178" s="227"/>
      <c r="PAB178" s="227"/>
      <c r="PAC178" s="227"/>
      <c r="PAD178" s="227"/>
      <c r="PAE178" s="227"/>
      <c r="PAF178" s="227"/>
      <c r="PAG178" s="227"/>
      <c r="PAH178" s="227"/>
      <c r="PAI178" s="227"/>
      <c r="PAJ178" s="227"/>
      <c r="PAK178" s="227"/>
      <c r="PAL178" s="227"/>
      <c r="PAM178" s="227"/>
      <c r="PAN178" s="227"/>
      <c r="PAO178" s="227"/>
      <c r="PAP178" s="227"/>
      <c r="PAQ178" s="227"/>
      <c r="PAR178" s="227"/>
      <c r="PAS178" s="227"/>
      <c r="PAT178" s="227"/>
      <c r="PAU178" s="227"/>
      <c r="PAV178" s="227"/>
      <c r="PAW178" s="227"/>
      <c r="PAX178" s="227"/>
      <c r="PAY178" s="227"/>
      <c r="PAZ178" s="227"/>
      <c r="PBA178" s="227"/>
      <c r="PBB178" s="227"/>
      <c r="PBC178" s="227"/>
      <c r="PBD178" s="227"/>
      <c r="PBE178" s="227"/>
      <c r="PBF178" s="227"/>
      <c r="PBG178" s="227"/>
      <c r="PBH178" s="227"/>
      <c r="PBI178" s="227"/>
      <c r="PBJ178" s="227"/>
      <c r="PBK178" s="227"/>
      <c r="PBL178" s="227"/>
      <c r="PBM178" s="227"/>
      <c r="PBN178" s="227"/>
      <c r="PBO178" s="227"/>
      <c r="PBP178" s="227"/>
      <c r="PBQ178" s="227"/>
      <c r="PBR178" s="227"/>
      <c r="PBS178" s="227"/>
      <c r="PBT178" s="227"/>
      <c r="PBU178" s="227"/>
      <c r="PBV178" s="227"/>
      <c r="PBW178" s="227"/>
      <c r="PBX178" s="227"/>
      <c r="PBY178" s="227"/>
      <c r="PBZ178" s="227"/>
      <c r="PCA178" s="227"/>
      <c r="PCB178" s="227"/>
      <c r="PCC178" s="227"/>
      <c r="PCD178" s="227"/>
      <c r="PCE178" s="227"/>
      <c r="PCF178" s="227"/>
      <c r="PCG178" s="227"/>
      <c r="PCH178" s="227"/>
      <c r="PCI178" s="227"/>
      <c r="PCJ178" s="227"/>
      <c r="PCK178" s="227"/>
      <c r="PCL178" s="227"/>
      <c r="PCM178" s="227"/>
      <c r="PCN178" s="227"/>
      <c r="PCO178" s="227"/>
      <c r="PCP178" s="227"/>
      <c r="PCQ178" s="227"/>
      <c r="PCR178" s="227"/>
      <c r="PCS178" s="227"/>
      <c r="PCT178" s="227"/>
      <c r="PCU178" s="227"/>
      <c r="PCV178" s="227"/>
      <c r="PCW178" s="227"/>
      <c r="PCX178" s="227"/>
      <c r="PCY178" s="227"/>
      <c r="PCZ178" s="227"/>
      <c r="PDA178" s="227"/>
      <c r="PDB178" s="227"/>
      <c r="PDC178" s="227"/>
      <c r="PDD178" s="227"/>
      <c r="PDE178" s="227"/>
      <c r="PDF178" s="227"/>
      <c r="PDG178" s="227"/>
      <c r="PDH178" s="227"/>
      <c r="PDI178" s="227"/>
      <c r="PDJ178" s="227"/>
      <c r="PDK178" s="227"/>
      <c r="PDL178" s="227"/>
      <c r="PDM178" s="227"/>
      <c r="PDN178" s="227"/>
      <c r="PDO178" s="227"/>
      <c r="PDP178" s="227"/>
      <c r="PDQ178" s="227"/>
      <c r="PDR178" s="227"/>
      <c r="PDS178" s="227"/>
      <c r="PDT178" s="227"/>
      <c r="PDU178" s="227"/>
      <c r="PDV178" s="227"/>
      <c r="PDW178" s="227"/>
      <c r="PDX178" s="227"/>
      <c r="PDY178" s="227"/>
      <c r="PDZ178" s="227"/>
      <c r="PEA178" s="227"/>
      <c r="PEB178" s="227"/>
      <c r="PEC178" s="227"/>
      <c r="PED178" s="227"/>
      <c r="PEE178" s="227"/>
      <c r="PEF178" s="227"/>
      <c r="PEG178" s="227"/>
      <c r="PEH178" s="227"/>
      <c r="PEI178" s="227"/>
      <c r="PEJ178" s="227"/>
      <c r="PEK178" s="227"/>
      <c r="PEL178" s="227"/>
      <c r="PEM178" s="227"/>
      <c r="PEN178" s="227"/>
      <c r="PEO178" s="227"/>
      <c r="PEP178" s="227"/>
      <c r="PEQ178" s="227"/>
      <c r="PER178" s="227"/>
      <c r="PES178" s="227"/>
      <c r="PET178" s="227"/>
      <c r="PEU178" s="227"/>
      <c r="PEV178" s="227"/>
      <c r="PEW178" s="227"/>
      <c r="PEX178" s="227"/>
      <c r="PEY178" s="227"/>
      <c r="PEZ178" s="227"/>
      <c r="PFA178" s="227"/>
      <c r="PFB178" s="227"/>
      <c r="PFC178" s="227"/>
      <c r="PFD178" s="227"/>
      <c r="PFE178" s="227"/>
      <c r="PFF178" s="227"/>
      <c r="PFG178" s="227"/>
      <c r="PFH178" s="227"/>
      <c r="PFI178" s="227"/>
      <c r="PFJ178" s="227"/>
      <c r="PFK178" s="227"/>
      <c r="PFL178" s="227"/>
      <c r="PFM178" s="227"/>
      <c r="PFN178" s="227"/>
      <c r="PFO178" s="227"/>
      <c r="PFP178" s="227"/>
      <c r="PFQ178" s="227"/>
      <c r="PFR178" s="227"/>
      <c r="PFS178" s="227"/>
      <c r="PFT178" s="227"/>
      <c r="PFU178" s="227"/>
      <c r="PFV178" s="227"/>
      <c r="PFW178" s="227"/>
      <c r="PFX178" s="227"/>
      <c r="PFY178" s="227"/>
      <c r="PFZ178" s="227"/>
      <c r="PGA178" s="227"/>
      <c r="PGB178" s="227"/>
      <c r="PGC178" s="227"/>
      <c r="PGD178" s="227"/>
      <c r="PGE178" s="227"/>
      <c r="PGF178" s="227"/>
      <c r="PGG178" s="227"/>
      <c r="PGH178" s="227"/>
      <c r="PGI178" s="227"/>
      <c r="PGJ178" s="227"/>
      <c r="PGK178" s="227"/>
      <c r="PGL178" s="227"/>
      <c r="PGM178" s="227"/>
      <c r="PGN178" s="227"/>
      <c r="PGO178" s="227"/>
      <c r="PGP178" s="227"/>
      <c r="PGQ178" s="227"/>
      <c r="PGR178" s="227"/>
      <c r="PGS178" s="227"/>
      <c r="PGT178" s="227"/>
      <c r="PGU178" s="227"/>
      <c r="PGV178" s="227"/>
      <c r="PGW178" s="227"/>
      <c r="PGX178" s="227"/>
      <c r="PGY178" s="227"/>
      <c r="PGZ178" s="227"/>
      <c r="PHA178" s="227"/>
      <c r="PHB178" s="227"/>
      <c r="PHC178" s="227"/>
      <c r="PHD178" s="227"/>
      <c r="PHE178" s="227"/>
      <c r="PHF178" s="227"/>
      <c r="PHG178" s="227"/>
      <c r="PHH178" s="227"/>
      <c r="PHI178" s="227"/>
      <c r="PHJ178" s="227"/>
      <c r="PHK178" s="227"/>
      <c r="PHL178" s="227"/>
      <c r="PHM178" s="227"/>
      <c r="PHN178" s="227"/>
      <c r="PHO178" s="227"/>
      <c r="PHP178" s="227"/>
      <c r="PHQ178" s="227"/>
      <c r="PHR178" s="227"/>
      <c r="PHS178" s="227"/>
      <c r="PHT178" s="227"/>
      <c r="PHU178" s="227"/>
      <c r="PHV178" s="227"/>
      <c r="PHW178" s="227"/>
      <c r="PHX178" s="227"/>
      <c r="PHY178" s="227"/>
      <c r="PHZ178" s="227"/>
      <c r="PIA178" s="227"/>
      <c r="PIB178" s="227"/>
      <c r="PIC178" s="227"/>
      <c r="PID178" s="227"/>
      <c r="PIE178" s="227"/>
      <c r="PIF178" s="227"/>
      <c r="PIG178" s="227"/>
      <c r="PIH178" s="227"/>
      <c r="PII178" s="227"/>
      <c r="PIJ178" s="227"/>
      <c r="PIK178" s="227"/>
      <c r="PIL178" s="227"/>
      <c r="PIM178" s="227"/>
      <c r="PIN178" s="227"/>
      <c r="PIO178" s="227"/>
      <c r="PIP178" s="227"/>
      <c r="PIQ178" s="227"/>
      <c r="PIR178" s="227"/>
      <c r="PIS178" s="227"/>
      <c r="PIT178" s="227"/>
      <c r="PIU178" s="227"/>
      <c r="PIV178" s="227"/>
      <c r="PIW178" s="227"/>
      <c r="PIX178" s="227"/>
      <c r="PIY178" s="227"/>
      <c r="PIZ178" s="227"/>
      <c r="PJA178" s="227"/>
      <c r="PJB178" s="227"/>
      <c r="PJC178" s="227"/>
      <c r="PJD178" s="227"/>
      <c r="PJE178" s="227"/>
      <c r="PJF178" s="227"/>
      <c r="PJG178" s="227"/>
      <c r="PJH178" s="227"/>
      <c r="PJI178" s="227"/>
      <c r="PJJ178" s="227"/>
      <c r="PJK178" s="227"/>
      <c r="PJL178" s="227"/>
      <c r="PJM178" s="227"/>
      <c r="PJN178" s="227"/>
      <c r="PJO178" s="227"/>
      <c r="PJP178" s="227"/>
      <c r="PJQ178" s="227"/>
      <c r="PJR178" s="227"/>
      <c r="PJS178" s="227"/>
      <c r="PJT178" s="227"/>
      <c r="PJU178" s="227"/>
      <c r="PJV178" s="227"/>
      <c r="PJW178" s="227"/>
      <c r="PJX178" s="227"/>
      <c r="PJY178" s="227"/>
      <c r="PJZ178" s="227"/>
      <c r="PKA178" s="227"/>
      <c r="PKB178" s="227"/>
      <c r="PKC178" s="227"/>
      <c r="PKD178" s="227"/>
      <c r="PKE178" s="227"/>
      <c r="PKF178" s="227"/>
      <c r="PKG178" s="227"/>
      <c r="PKH178" s="227"/>
      <c r="PKI178" s="227"/>
      <c r="PKJ178" s="227"/>
      <c r="PKK178" s="227"/>
      <c r="PKL178" s="227"/>
      <c r="PKM178" s="227"/>
      <c r="PKN178" s="227"/>
      <c r="PKO178" s="227"/>
      <c r="PKP178" s="227"/>
      <c r="PKQ178" s="227"/>
      <c r="PKR178" s="227"/>
      <c r="PKS178" s="227"/>
      <c r="PKT178" s="227"/>
      <c r="PKU178" s="227"/>
      <c r="PKV178" s="227"/>
      <c r="PKW178" s="227"/>
      <c r="PKX178" s="227"/>
      <c r="PKY178" s="227"/>
      <c r="PKZ178" s="227"/>
      <c r="PLA178" s="227"/>
      <c r="PLB178" s="227"/>
      <c r="PLC178" s="227"/>
      <c r="PLD178" s="227"/>
      <c r="PLE178" s="227"/>
      <c r="PLF178" s="227"/>
      <c r="PLG178" s="227"/>
      <c r="PLH178" s="227"/>
      <c r="PLI178" s="227"/>
      <c r="PLJ178" s="227"/>
      <c r="PLK178" s="227"/>
      <c r="PLL178" s="227"/>
      <c r="PLM178" s="227"/>
      <c r="PLN178" s="227"/>
      <c r="PLO178" s="227"/>
      <c r="PLP178" s="227"/>
      <c r="PLQ178" s="227"/>
      <c r="PLR178" s="227"/>
      <c r="PLS178" s="227"/>
      <c r="PLT178" s="227"/>
      <c r="PLU178" s="227"/>
      <c r="PLV178" s="227"/>
      <c r="PLW178" s="227"/>
      <c r="PLX178" s="227"/>
      <c r="PLY178" s="227"/>
      <c r="PLZ178" s="227"/>
      <c r="PMA178" s="227"/>
      <c r="PMB178" s="227"/>
      <c r="PMC178" s="227"/>
      <c r="PMD178" s="227"/>
      <c r="PME178" s="227"/>
      <c r="PMF178" s="227"/>
      <c r="PMG178" s="227"/>
      <c r="PMH178" s="227"/>
      <c r="PMI178" s="227"/>
      <c r="PMJ178" s="227"/>
      <c r="PMK178" s="227"/>
      <c r="PML178" s="227"/>
      <c r="PMM178" s="227"/>
      <c r="PMN178" s="227"/>
      <c r="PMO178" s="227"/>
      <c r="PMP178" s="227"/>
      <c r="PMQ178" s="227"/>
      <c r="PMR178" s="227"/>
      <c r="PMS178" s="227"/>
      <c r="PMT178" s="227"/>
      <c r="PMU178" s="227"/>
      <c r="PMV178" s="227"/>
      <c r="PMW178" s="227"/>
      <c r="PMX178" s="227"/>
      <c r="PMY178" s="227"/>
      <c r="PMZ178" s="227"/>
      <c r="PNA178" s="227"/>
      <c r="PNB178" s="227"/>
      <c r="PNC178" s="227"/>
      <c r="PND178" s="227"/>
      <c r="PNE178" s="227"/>
      <c r="PNF178" s="227"/>
      <c r="PNG178" s="227"/>
      <c r="PNH178" s="227"/>
      <c r="PNI178" s="227"/>
      <c r="PNJ178" s="227"/>
      <c r="PNK178" s="227"/>
      <c r="PNL178" s="227"/>
      <c r="PNM178" s="227"/>
      <c r="PNN178" s="227"/>
      <c r="PNO178" s="227"/>
      <c r="PNP178" s="227"/>
      <c r="PNQ178" s="227"/>
      <c r="PNR178" s="227"/>
      <c r="PNS178" s="227"/>
      <c r="PNT178" s="227"/>
      <c r="PNU178" s="227"/>
      <c r="PNV178" s="227"/>
      <c r="PNW178" s="227"/>
      <c r="PNX178" s="227"/>
      <c r="PNY178" s="227"/>
      <c r="PNZ178" s="227"/>
      <c r="POA178" s="227"/>
      <c r="POB178" s="227"/>
      <c r="POC178" s="227"/>
      <c r="POD178" s="227"/>
      <c r="POE178" s="227"/>
      <c r="POF178" s="227"/>
      <c r="POG178" s="227"/>
      <c r="POH178" s="227"/>
      <c r="POI178" s="227"/>
      <c r="POJ178" s="227"/>
      <c r="POK178" s="227"/>
      <c r="POL178" s="227"/>
      <c r="POM178" s="227"/>
      <c r="PON178" s="227"/>
      <c r="POO178" s="227"/>
      <c r="POP178" s="227"/>
      <c r="POQ178" s="227"/>
      <c r="POR178" s="227"/>
      <c r="POS178" s="227"/>
      <c r="POT178" s="227"/>
      <c r="POU178" s="227"/>
      <c r="POV178" s="227"/>
      <c r="POW178" s="227"/>
      <c r="POX178" s="227"/>
      <c r="POY178" s="227"/>
      <c r="POZ178" s="227"/>
      <c r="PPA178" s="227"/>
      <c r="PPB178" s="227"/>
      <c r="PPC178" s="227"/>
      <c r="PPD178" s="227"/>
      <c r="PPE178" s="227"/>
      <c r="PPF178" s="227"/>
      <c r="PPG178" s="227"/>
      <c r="PPH178" s="227"/>
      <c r="PPI178" s="227"/>
      <c r="PPJ178" s="227"/>
      <c r="PPK178" s="227"/>
      <c r="PPL178" s="227"/>
      <c r="PPM178" s="227"/>
      <c r="PPN178" s="227"/>
      <c r="PPO178" s="227"/>
      <c r="PPP178" s="227"/>
      <c r="PPQ178" s="227"/>
      <c r="PPR178" s="227"/>
      <c r="PPS178" s="227"/>
      <c r="PPT178" s="227"/>
      <c r="PPU178" s="227"/>
      <c r="PPV178" s="227"/>
      <c r="PPW178" s="227"/>
      <c r="PPX178" s="227"/>
      <c r="PPY178" s="227"/>
      <c r="PPZ178" s="227"/>
      <c r="PQA178" s="227"/>
      <c r="PQB178" s="227"/>
      <c r="PQC178" s="227"/>
      <c r="PQD178" s="227"/>
      <c r="PQE178" s="227"/>
      <c r="PQF178" s="227"/>
      <c r="PQG178" s="227"/>
      <c r="PQH178" s="227"/>
      <c r="PQI178" s="227"/>
      <c r="PQJ178" s="227"/>
      <c r="PQK178" s="227"/>
      <c r="PQL178" s="227"/>
      <c r="PQM178" s="227"/>
      <c r="PQN178" s="227"/>
      <c r="PQO178" s="227"/>
      <c r="PQP178" s="227"/>
      <c r="PQQ178" s="227"/>
      <c r="PQR178" s="227"/>
      <c r="PQS178" s="227"/>
      <c r="PQT178" s="227"/>
      <c r="PQU178" s="227"/>
      <c r="PQV178" s="227"/>
      <c r="PQW178" s="227"/>
      <c r="PQX178" s="227"/>
      <c r="PQY178" s="227"/>
      <c r="PQZ178" s="227"/>
      <c r="PRA178" s="227"/>
      <c r="PRB178" s="227"/>
      <c r="PRC178" s="227"/>
      <c r="PRD178" s="227"/>
      <c r="PRE178" s="227"/>
      <c r="PRF178" s="227"/>
      <c r="PRG178" s="227"/>
      <c r="PRH178" s="227"/>
      <c r="PRI178" s="227"/>
      <c r="PRJ178" s="227"/>
      <c r="PRK178" s="227"/>
      <c r="PRL178" s="227"/>
      <c r="PRM178" s="227"/>
      <c r="PRN178" s="227"/>
      <c r="PRO178" s="227"/>
      <c r="PRP178" s="227"/>
      <c r="PRQ178" s="227"/>
      <c r="PRR178" s="227"/>
      <c r="PRS178" s="227"/>
      <c r="PRT178" s="227"/>
      <c r="PRU178" s="227"/>
      <c r="PRV178" s="227"/>
      <c r="PRW178" s="227"/>
      <c r="PRX178" s="227"/>
      <c r="PRY178" s="227"/>
      <c r="PRZ178" s="227"/>
      <c r="PSA178" s="227"/>
      <c r="PSB178" s="227"/>
      <c r="PSC178" s="227"/>
      <c r="PSD178" s="227"/>
      <c r="PSE178" s="227"/>
      <c r="PSF178" s="227"/>
      <c r="PSG178" s="227"/>
      <c r="PSH178" s="227"/>
      <c r="PSI178" s="227"/>
      <c r="PSJ178" s="227"/>
      <c r="PSK178" s="227"/>
      <c r="PSL178" s="227"/>
      <c r="PSM178" s="227"/>
      <c r="PSN178" s="227"/>
      <c r="PSO178" s="227"/>
      <c r="PSP178" s="227"/>
      <c r="PSQ178" s="227"/>
      <c r="PSR178" s="227"/>
      <c r="PSS178" s="227"/>
      <c r="PST178" s="227"/>
      <c r="PSU178" s="227"/>
      <c r="PSV178" s="227"/>
      <c r="PSW178" s="227"/>
      <c r="PSX178" s="227"/>
      <c r="PSY178" s="227"/>
      <c r="PSZ178" s="227"/>
      <c r="PTA178" s="227"/>
      <c r="PTB178" s="227"/>
      <c r="PTC178" s="227"/>
      <c r="PTD178" s="227"/>
      <c r="PTE178" s="227"/>
      <c r="PTF178" s="227"/>
      <c r="PTG178" s="227"/>
      <c r="PTH178" s="227"/>
      <c r="PTI178" s="227"/>
      <c r="PTJ178" s="227"/>
      <c r="PTK178" s="227"/>
      <c r="PTL178" s="227"/>
      <c r="PTM178" s="227"/>
      <c r="PTN178" s="227"/>
      <c r="PTO178" s="227"/>
      <c r="PTP178" s="227"/>
      <c r="PTQ178" s="227"/>
      <c r="PTR178" s="227"/>
      <c r="PTS178" s="227"/>
      <c r="PTT178" s="227"/>
      <c r="PTU178" s="227"/>
      <c r="PTV178" s="227"/>
      <c r="PTW178" s="227"/>
      <c r="PTX178" s="227"/>
      <c r="PTY178" s="227"/>
      <c r="PTZ178" s="227"/>
      <c r="PUA178" s="227"/>
      <c r="PUB178" s="227"/>
      <c r="PUC178" s="227"/>
      <c r="PUD178" s="227"/>
      <c r="PUE178" s="227"/>
      <c r="PUF178" s="227"/>
      <c r="PUG178" s="227"/>
      <c r="PUH178" s="227"/>
      <c r="PUI178" s="227"/>
      <c r="PUJ178" s="227"/>
      <c r="PUK178" s="227"/>
      <c r="PUL178" s="227"/>
      <c r="PUM178" s="227"/>
      <c r="PUN178" s="227"/>
      <c r="PUO178" s="227"/>
      <c r="PUP178" s="227"/>
      <c r="PUQ178" s="227"/>
      <c r="PUR178" s="227"/>
      <c r="PUS178" s="227"/>
      <c r="PUT178" s="227"/>
      <c r="PUU178" s="227"/>
      <c r="PUV178" s="227"/>
      <c r="PUW178" s="227"/>
      <c r="PUX178" s="227"/>
      <c r="PUY178" s="227"/>
      <c r="PUZ178" s="227"/>
      <c r="PVA178" s="227"/>
      <c r="PVB178" s="227"/>
      <c r="PVC178" s="227"/>
      <c r="PVD178" s="227"/>
      <c r="PVE178" s="227"/>
      <c r="PVF178" s="227"/>
      <c r="PVG178" s="227"/>
      <c r="PVH178" s="227"/>
      <c r="PVI178" s="227"/>
      <c r="PVJ178" s="227"/>
      <c r="PVK178" s="227"/>
      <c r="PVL178" s="227"/>
      <c r="PVM178" s="227"/>
      <c r="PVN178" s="227"/>
      <c r="PVO178" s="227"/>
      <c r="PVP178" s="227"/>
      <c r="PVQ178" s="227"/>
      <c r="PVR178" s="227"/>
      <c r="PVS178" s="227"/>
      <c r="PVT178" s="227"/>
      <c r="PVU178" s="227"/>
      <c r="PVV178" s="227"/>
      <c r="PVW178" s="227"/>
      <c r="PVX178" s="227"/>
      <c r="PVY178" s="227"/>
      <c r="PVZ178" s="227"/>
      <c r="PWA178" s="227"/>
      <c r="PWB178" s="227"/>
      <c r="PWC178" s="227"/>
      <c r="PWD178" s="227"/>
      <c r="PWE178" s="227"/>
      <c r="PWF178" s="227"/>
      <c r="PWG178" s="227"/>
      <c r="PWH178" s="227"/>
      <c r="PWI178" s="227"/>
      <c r="PWJ178" s="227"/>
      <c r="PWK178" s="227"/>
      <c r="PWL178" s="227"/>
      <c r="PWM178" s="227"/>
      <c r="PWN178" s="227"/>
      <c r="PWO178" s="227"/>
      <c r="PWP178" s="227"/>
      <c r="PWQ178" s="227"/>
      <c r="PWR178" s="227"/>
      <c r="PWS178" s="227"/>
      <c r="PWT178" s="227"/>
      <c r="PWU178" s="227"/>
      <c r="PWV178" s="227"/>
      <c r="PWW178" s="227"/>
      <c r="PWX178" s="227"/>
      <c r="PWY178" s="227"/>
      <c r="PWZ178" s="227"/>
      <c r="PXA178" s="227"/>
      <c r="PXB178" s="227"/>
      <c r="PXC178" s="227"/>
      <c r="PXD178" s="227"/>
      <c r="PXE178" s="227"/>
      <c r="PXF178" s="227"/>
      <c r="PXG178" s="227"/>
      <c r="PXH178" s="227"/>
      <c r="PXI178" s="227"/>
      <c r="PXJ178" s="227"/>
      <c r="PXK178" s="227"/>
      <c r="PXL178" s="227"/>
      <c r="PXM178" s="227"/>
      <c r="PXN178" s="227"/>
      <c r="PXO178" s="227"/>
      <c r="PXP178" s="227"/>
      <c r="PXQ178" s="227"/>
      <c r="PXR178" s="227"/>
      <c r="PXS178" s="227"/>
      <c r="PXT178" s="227"/>
      <c r="PXU178" s="227"/>
      <c r="PXV178" s="227"/>
      <c r="PXW178" s="227"/>
      <c r="PXX178" s="227"/>
      <c r="PXY178" s="227"/>
      <c r="PXZ178" s="227"/>
      <c r="PYA178" s="227"/>
      <c r="PYB178" s="227"/>
      <c r="PYC178" s="227"/>
      <c r="PYD178" s="227"/>
      <c r="PYE178" s="227"/>
      <c r="PYF178" s="227"/>
      <c r="PYG178" s="227"/>
      <c r="PYH178" s="227"/>
      <c r="PYI178" s="227"/>
      <c r="PYJ178" s="227"/>
      <c r="PYK178" s="227"/>
      <c r="PYL178" s="227"/>
      <c r="PYM178" s="227"/>
      <c r="PYN178" s="227"/>
      <c r="PYO178" s="227"/>
      <c r="PYP178" s="227"/>
      <c r="PYQ178" s="227"/>
      <c r="PYR178" s="227"/>
      <c r="PYS178" s="227"/>
      <c r="PYT178" s="227"/>
      <c r="PYU178" s="227"/>
      <c r="PYV178" s="227"/>
      <c r="PYW178" s="227"/>
      <c r="PYX178" s="227"/>
      <c r="PYY178" s="227"/>
      <c r="PYZ178" s="227"/>
      <c r="PZA178" s="227"/>
      <c r="PZB178" s="227"/>
      <c r="PZC178" s="227"/>
      <c r="PZD178" s="227"/>
      <c r="PZE178" s="227"/>
      <c r="PZF178" s="227"/>
      <c r="PZG178" s="227"/>
      <c r="PZH178" s="227"/>
      <c r="PZI178" s="227"/>
      <c r="PZJ178" s="227"/>
      <c r="PZK178" s="227"/>
      <c r="PZL178" s="227"/>
      <c r="PZM178" s="227"/>
      <c r="PZN178" s="227"/>
      <c r="PZO178" s="227"/>
      <c r="PZP178" s="227"/>
      <c r="PZQ178" s="227"/>
      <c r="PZR178" s="227"/>
      <c r="PZS178" s="227"/>
      <c r="PZT178" s="227"/>
      <c r="PZU178" s="227"/>
      <c r="PZV178" s="227"/>
      <c r="PZW178" s="227"/>
      <c r="PZX178" s="227"/>
      <c r="PZY178" s="227"/>
      <c r="PZZ178" s="227"/>
      <c r="QAA178" s="227"/>
      <c r="QAB178" s="227"/>
      <c r="QAC178" s="227"/>
      <c r="QAD178" s="227"/>
      <c r="QAE178" s="227"/>
      <c r="QAF178" s="227"/>
      <c r="QAG178" s="227"/>
      <c r="QAH178" s="227"/>
      <c r="QAI178" s="227"/>
      <c r="QAJ178" s="227"/>
      <c r="QAK178" s="227"/>
      <c r="QAL178" s="227"/>
      <c r="QAM178" s="227"/>
      <c r="QAN178" s="227"/>
      <c r="QAO178" s="227"/>
      <c r="QAP178" s="227"/>
      <c r="QAQ178" s="227"/>
      <c r="QAR178" s="227"/>
      <c r="QAS178" s="227"/>
      <c r="QAT178" s="227"/>
      <c r="QAU178" s="227"/>
      <c r="QAV178" s="227"/>
      <c r="QAW178" s="227"/>
      <c r="QAX178" s="227"/>
      <c r="QAY178" s="227"/>
      <c r="QAZ178" s="227"/>
      <c r="QBA178" s="227"/>
      <c r="QBB178" s="227"/>
      <c r="QBC178" s="227"/>
      <c r="QBD178" s="227"/>
      <c r="QBE178" s="227"/>
      <c r="QBF178" s="227"/>
      <c r="QBG178" s="227"/>
      <c r="QBH178" s="227"/>
      <c r="QBI178" s="227"/>
      <c r="QBJ178" s="227"/>
      <c r="QBK178" s="227"/>
      <c r="QBL178" s="227"/>
      <c r="QBM178" s="227"/>
      <c r="QBN178" s="227"/>
      <c r="QBO178" s="227"/>
      <c r="QBP178" s="227"/>
      <c r="QBQ178" s="227"/>
      <c r="QBR178" s="227"/>
      <c r="QBS178" s="227"/>
      <c r="QBT178" s="227"/>
      <c r="QBU178" s="227"/>
      <c r="QBV178" s="227"/>
      <c r="QBW178" s="227"/>
      <c r="QBX178" s="227"/>
      <c r="QBY178" s="227"/>
      <c r="QBZ178" s="227"/>
      <c r="QCA178" s="227"/>
      <c r="QCB178" s="227"/>
      <c r="QCC178" s="227"/>
      <c r="QCD178" s="227"/>
      <c r="QCE178" s="227"/>
      <c r="QCF178" s="227"/>
      <c r="QCG178" s="227"/>
      <c r="QCH178" s="227"/>
      <c r="QCI178" s="227"/>
      <c r="QCJ178" s="227"/>
      <c r="QCK178" s="227"/>
      <c r="QCL178" s="227"/>
      <c r="QCM178" s="227"/>
      <c r="QCN178" s="227"/>
      <c r="QCO178" s="227"/>
      <c r="QCP178" s="227"/>
      <c r="QCQ178" s="227"/>
      <c r="QCR178" s="227"/>
      <c r="QCS178" s="227"/>
      <c r="QCT178" s="227"/>
      <c r="QCU178" s="227"/>
      <c r="QCV178" s="227"/>
      <c r="QCW178" s="227"/>
      <c r="QCX178" s="227"/>
      <c r="QCY178" s="227"/>
      <c r="QCZ178" s="227"/>
      <c r="QDA178" s="227"/>
      <c r="QDB178" s="227"/>
      <c r="QDC178" s="227"/>
      <c r="QDD178" s="227"/>
      <c r="QDE178" s="227"/>
      <c r="QDF178" s="227"/>
      <c r="QDG178" s="227"/>
      <c r="QDH178" s="227"/>
      <c r="QDI178" s="227"/>
      <c r="QDJ178" s="227"/>
      <c r="QDK178" s="227"/>
      <c r="QDL178" s="227"/>
      <c r="QDM178" s="227"/>
      <c r="QDN178" s="227"/>
      <c r="QDO178" s="227"/>
      <c r="QDP178" s="227"/>
      <c r="QDQ178" s="227"/>
      <c r="QDR178" s="227"/>
      <c r="QDS178" s="227"/>
      <c r="QDT178" s="227"/>
      <c r="QDU178" s="227"/>
      <c r="QDV178" s="227"/>
      <c r="QDW178" s="227"/>
      <c r="QDX178" s="227"/>
      <c r="QDY178" s="227"/>
      <c r="QDZ178" s="227"/>
      <c r="QEA178" s="227"/>
      <c r="QEB178" s="227"/>
      <c r="QEC178" s="227"/>
      <c r="QED178" s="227"/>
      <c r="QEE178" s="227"/>
      <c r="QEF178" s="227"/>
      <c r="QEG178" s="227"/>
      <c r="QEH178" s="227"/>
      <c r="QEI178" s="227"/>
      <c r="QEJ178" s="227"/>
      <c r="QEK178" s="227"/>
      <c r="QEL178" s="227"/>
      <c r="QEM178" s="227"/>
      <c r="QEN178" s="227"/>
      <c r="QEO178" s="227"/>
      <c r="QEP178" s="227"/>
      <c r="QEQ178" s="227"/>
      <c r="QER178" s="227"/>
      <c r="QES178" s="227"/>
      <c r="QET178" s="227"/>
      <c r="QEU178" s="227"/>
      <c r="QEV178" s="227"/>
      <c r="QEW178" s="227"/>
      <c r="QEX178" s="227"/>
      <c r="QEY178" s="227"/>
      <c r="QEZ178" s="227"/>
      <c r="QFA178" s="227"/>
      <c r="QFB178" s="227"/>
      <c r="QFC178" s="227"/>
      <c r="QFD178" s="227"/>
      <c r="QFE178" s="227"/>
      <c r="QFF178" s="227"/>
      <c r="QFG178" s="227"/>
      <c r="QFH178" s="227"/>
      <c r="QFI178" s="227"/>
      <c r="QFJ178" s="227"/>
      <c r="QFK178" s="227"/>
      <c r="QFL178" s="227"/>
      <c r="QFM178" s="227"/>
      <c r="QFN178" s="227"/>
      <c r="QFO178" s="227"/>
      <c r="QFP178" s="227"/>
      <c r="QFQ178" s="227"/>
      <c r="QFR178" s="227"/>
      <c r="QFS178" s="227"/>
      <c r="QFT178" s="227"/>
      <c r="QFU178" s="227"/>
      <c r="QFV178" s="227"/>
      <c r="QFW178" s="227"/>
      <c r="QFX178" s="227"/>
      <c r="QFY178" s="227"/>
      <c r="QFZ178" s="227"/>
      <c r="QGA178" s="227"/>
      <c r="QGB178" s="227"/>
      <c r="QGC178" s="227"/>
      <c r="QGD178" s="227"/>
      <c r="QGE178" s="227"/>
      <c r="QGF178" s="227"/>
      <c r="QGG178" s="227"/>
      <c r="QGH178" s="227"/>
      <c r="QGI178" s="227"/>
      <c r="QGJ178" s="227"/>
      <c r="QGK178" s="227"/>
      <c r="QGL178" s="227"/>
      <c r="QGM178" s="227"/>
      <c r="QGN178" s="227"/>
      <c r="QGO178" s="227"/>
      <c r="QGP178" s="227"/>
      <c r="QGQ178" s="227"/>
      <c r="QGR178" s="227"/>
      <c r="QGS178" s="227"/>
      <c r="QGT178" s="227"/>
      <c r="QGU178" s="227"/>
      <c r="QGV178" s="227"/>
      <c r="QGW178" s="227"/>
      <c r="QGX178" s="227"/>
      <c r="QGY178" s="227"/>
      <c r="QGZ178" s="227"/>
      <c r="QHA178" s="227"/>
      <c r="QHB178" s="227"/>
      <c r="QHC178" s="227"/>
      <c r="QHD178" s="227"/>
      <c r="QHE178" s="227"/>
      <c r="QHF178" s="227"/>
      <c r="QHG178" s="227"/>
      <c r="QHH178" s="227"/>
      <c r="QHI178" s="227"/>
      <c r="QHJ178" s="227"/>
      <c r="QHK178" s="227"/>
      <c r="QHL178" s="227"/>
      <c r="QHM178" s="227"/>
      <c r="QHN178" s="227"/>
      <c r="QHO178" s="227"/>
      <c r="QHP178" s="227"/>
      <c r="QHQ178" s="227"/>
      <c r="QHR178" s="227"/>
      <c r="QHS178" s="227"/>
      <c r="QHT178" s="227"/>
      <c r="QHU178" s="227"/>
      <c r="QHV178" s="227"/>
      <c r="QHW178" s="227"/>
      <c r="QHX178" s="227"/>
      <c r="QHY178" s="227"/>
      <c r="QHZ178" s="227"/>
      <c r="QIA178" s="227"/>
      <c r="QIB178" s="227"/>
      <c r="QIC178" s="227"/>
      <c r="QID178" s="227"/>
      <c r="QIE178" s="227"/>
      <c r="QIF178" s="227"/>
      <c r="QIG178" s="227"/>
      <c r="QIH178" s="227"/>
      <c r="QII178" s="227"/>
      <c r="QIJ178" s="227"/>
      <c r="QIK178" s="227"/>
      <c r="QIL178" s="227"/>
      <c r="QIM178" s="227"/>
      <c r="QIN178" s="227"/>
      <c r="QIO178" s="227"/>
      <c r="QIP178" s="227"/>
      <c r="QIQ178" s="227"/>
      <c r="QIR178" s="227"/>
      <c r="QIS178" s="227"/>
      <c r="QIT178" s="227"/>
      <c r="QIU178" s="227"/>
      <c r="QIV178" s="227"/>
      <c r="QIW178" s="227"/>
      <c r="QIX178" s="227"/>
      <c r="QIY178" s="227"/>
      <c r="QIZ178" s="227"/>
      <c r="QJA178" s="227"/>
      <c r="QJB178" s="227"/>
      <c r="QJC178" s="227"/>
      <c r="QJD178" s="227"/>
      <c r="QJE178" s="227"/>
      <c r="QJF178" s="227"/>
      <c r="QJG178" s="227"/>
      <c r="QJH178" s="227"/>
      <c r="QJI178" s="227"/>
      <c r="QJJ178" s="227"/>
      <c r="QJK178" s="227"/>
      <c r="QJL178" s="227"/>
      <c r="QJM178" s="227"/>
      <c r="QJN178" s="227"/>
      <c r="QJO178" s="227"/>
      <c r="QJP178" s="227"/>
      <c r="QJQ178" s="227"/>
      <c r="QJR178" s="227"/>
      <c r="QJS178" s="227"/>
      <c r="QJT178" s="227"/>
      <c r="QJU178" s="227"/>
      <c r="QJV178" s="227"/>
      <c r="QJW178" s="227"/>
      <c r="QJX178" s="227"/>
      <c r="QJY178" s="227"/>
      <c r="QJZ178" s="227"/>
      <c r="QKA178" s="227"/>
      <c r="QKB178" s="227"/>
      <c r="QKC178" s="227"/>
      <c r="QKD178" s="227"/>
      <c r="QKE178" s="227"/>
      <c r="QKF178" s="227"/>
      <c r="QKG178" s="227"/>
      <c r="QKH178" s="227"/>
      <c r="QKI178" s="227"/>
      <c r="QKJ178" s="227"/>
      <c r="QKK178" s="227"/>
      <c r="QKL178" s="227"/>
      <c r="QKM178" s="227"/>
      <c r="QKN178" s="227"/>
      <c r="QKO178" s="227"/>
      <c r="QKP178" s="227"/>
      <c r="QKQ178" s="227"/>
      <c r="QKR178" s="227"/>
      <c r="QKS178" s="227"/>
      <c r="QKT178" s="227"/>
      <c r="QKU178" s="227"/>
      <c r="QKV178" s="227"/>
      <c r="QKW178" s="227"/>
      <c r="QKX178" s="227"/>
      <c r="QKY178" s="227"/>
      <c r="QKZ178" s="227"/>
      <c r="QLA178" s="227"/>
      <c r="QLB178" s="227"/>
      <c r="QLC178" s="227"/>
      <c r="QLD178" s="227"/>
      <c r="QLE178" s="227"/>
      <c r="QLF178" s="227"/>
      <c r="QLG178" s="227"/>
      <c r="QLH178" s="227"/>
      <c r="QLI178" s="227"/>
      <c r="QLJ178" s="227"/>
      <c r="QLK178" s="227"/>
      <c r="QLL178" s="227"/>
      <c r="QLM178" s="227"/>
      <c r="QLN178" s="227"/>
      <c r="QLO178" s="227"/>
      <c r="QLP178" s="227"/>
      <c r="QLQ178" s="227"/>
      <c r="QLR178" s="227"/>
      <c r="QLS178" s="227"/>
      <c r="QLT178" s="227"/>
      <c r="QLU178" s="227"/>
      <c r="QLV178" s="227"/>
      <c r="QLW178" s="227"/>
      <c r="QLX178" s="227"/>
      <c r="QLY178" s="227"/>
      <c r="QLZ178" s="227"/>
      <c r="QMA178" s="227"/>
      <c r="QMB178" s="227"/>
      <c r="QMC178" s="227"/>
      <c r="QMD178" s="227"/>
      <c r="QME178" s="227"/>
      <c r="QMF178" s="227"/>
      <c r="QMG178" s="227"/>
      <c r="QMH178" s="227"/>
      <c r="QMI178" s="227"/>
      <c r="QMJ178" s="227"/>
      <c r="QMK178" s="227"/>
      <c r="QML178" s="227"/>
      <c r="QMM178" s="227"/>
      <c r="QMN178" s="227"/>
      <c r="QMO178" s="227"/>
      <c r="QMP178" s="227"/>
      <c r="QMQ178" s="227"/>
      <c r="QMR178" s="227"/>
      <c r="QMS178" s="227"/>
      <c r="QMT178" s="227"/>
      <c r="QMU178" s="227"/>
      <c r="QMV178" s="227"/>
      <c r="QMW178" s="227"/>
      <c r="QMX178" s="227"/>
      <c r="QMY178" s="227"/>
      <c r="QMZ178" s="227"/>
      <c r="QNA178" s="227"/>
      <c r="QNB178" s="227"/>
      <c r="QNC178" s="227"/>
      <c r="QND178" s="227"/>
      <c r="QNE178" s="227"/>
      <c r="QNF178" s="227"/>
      <c r="QNG178" s="227"/>
      <c r="QNH178" s="227"/>
      <c r="QNI178" s="227"/>
      <c r="QNJ178" s="227"/>
      <c r="QNK178" s="227"/>
      <c r="QNL178" s="227"/>
      <c r="QNM178" s="227"/>
      <c r="QNN178" s="227"/>
      <c r="QNO178" s="227"/>
      <c r="QNP178" s="227"/>
      <c r="QNQ178" s="227"/>
      <c r="QNR178" s="227"/>
      <c r="QNS178" s="227"/>
      <c r="QNT178" s="227"/>
      <c r="QNU178" s="227"/>
      <c r="QNV178" s="227"/>
      <c r="QNW178" s="227"/>
      <c r="QNX178" s="227"/>
      <c r="QNY178" s="227"/>
      <c r="QNZ178" s="227"/>
      <c r="QOA178" s="227"/>
      <c r="QOB178" s="227"/>
      <c r="QOC178" s="227"/>
      <c r="QOD178" s="227"/>
      <c r="QOE178" s="227"/>
      <c r="QOF178" s="227"/>
      <c r="QOG178" s="227"/>
      <c r="QOH178" s="227"/>
      <c r="QOI178" s="227"/>
      <c r="QOJ178" s="227"/>
      <c r="QOK178" s="227"/>
      <c r="QOL178" s="227"/>
      <c r="QOM178" s="227"/>
      <c r="QON178" s="227"/>
      <c r="QOO178" s="227"/>
      <c r="QOP178" s="227"/>
      <c r="QOQ178" s="227"/>
      <c r="QOR178" s="227"/>
      <c r="QOS178" s="227"/>
      <c r="QOT178" s="227"/>
      <c r="QOU178" s="227"/>
      <c r="QOV178" s="227"/>
      <c r="QOW178" s="227"/>
      <c r="QOX178" s="227"/>
      <c r="QOY178" s="227"/>
      <c r="QOZ178" s="227"/>
      <c r="QPA178" s="227"/>
      <c r="QPB178" s="227"/>
      <c r="QPC178" s="227"/>
      <c r="QPD178" s="227"/>
      <c r="QPE178" s="227"/>
      <c r="QPF178" s="227"/>
      <c r="QPG178" s="227"/>
      <c r="QPH178" s="227"/>
      <c r="QPI178" s="227"/>
      <c r="QPJ178" s="227"/>
      <c r="QPK178" s="227"/>
      <c r="QPL178" s="227"/>
      <c r="QPM178" s="227"/>
      <c r="QPN178" s="227"/>
      <c r="QPO178" s="227"/>
      <c r="QPP178" s="227"/>
      <c r="QPQ178" s="227"/>
      <c r="QPR178" s="227"/>
      <c r="QPS178" s="227"/>
      <c r="QPT178" s="227"/>
      <c r="QPU178" s="227"/>
      <c r="QPV178" s="227"/>
      <c r="QPW178" s="227"/>
      <c r="QPX178" s="227"/>
      <c r="QPY178" s="227"/>
      <c r="QPZ178" s="227"/>
      <c r="QQA178" s="227"/>
      <c r="QQB178" s="227"/>
      <c r="QQC178" s="227"/>
      <c r="QQD178" s="227"/>
      <c r="QQE178" s="227"/>
      <c r="QQF178" s="227"/>
      <c r="QQG178" s="227"/>
      <c r="QQH178" s="227"/>
      <c r="QQI178" s="227"/>
      <c r="QQJ178" s="227"/>
      <c r="QQK178" s="227"/>
      <c r="QQL178" s="227"/>
      <c r="QQM178" s="227"/>
      <c r="QQN178" s="227"/>
      <c r="QQO178" s="227"/>
      <c r="QQP178" s="227"/>
      <c r="QQQ178" s="227"/>
      <c r="QQR178" s="227"/>
      <c r="QQS178" s="227"/>
      <c r="QQT178" s="227"/>
      <c r="QQU178" s="227"/>
      <c r="QQV178" s="227"/>
      <c r="QQW178" s="227"/>
      <c r="QQX178" s="227"/>
      <c r="QQY178" s="227"/>
      <c r="QQZ178" s="227"/>
      <c r="QRA178" s="227"/>
      <c r="QRB178" s="227"/>
      <c r="QRC178" s="227"/>
      <c r="QRD178" s="227"/>
      <c r="QRE178" s="227"/>
      <c r="QRF178" s="227"/>
      <c r="QRG178" s="227"/>
      <c r="QRH178" s="227"/>
      <c r="QRI178" s="227"/>
      <c r="QRJ178" s="227"/>
      <c r="QRK178" s="227"/>
      <c r="QRL178" s="227"/>
      <c r="QRM178" s="227"/>
      <c r="QRN178" s="227"/>
      <c r="QRO178" s="227"/>
      <c r="QRP178" s="227"/>
      <c r="QRQ178" s="227"/>
      <c r="QRR178" s="227"/>
      <c r="QRS178" s="227"/>
      <c r="QRT178" s="227"/>
      <c r="QRU178" s="227"/>
      <c r="QRV178" s="227"/>
      <c r="QRW178" s="227"/>
      <c r="QRX178" s="227"/>
      <c r="QRY178" s="227"/>
      <c r="QRZ178" s="227"/>
      <c r="QSA178" s="227"/>
      <c r="QSB178" s="227"/>
      <c r="QSC178" s="227"/>
      <c r="QSD178" s="227"/>
      <c r="QSE178" s="227"/>
      <c r="QSF178" s="227"/>
      <c r="QSG178" s="227"/>
      <c r="QSH178" s="227"/>
      <c r="QSI178" s="227"/>
      <c r="QSJ178" s="227"/>
      <c r="QSK178" s="227"/>
      <c r="QSL178" s="227"/>
      <c r="QSM178" s="227"/>
      <c r="QSN178" s="227"/>
      <c r="QSO178" s="227"/>
      <c r="QSP178" s="227"/>
      <c r="QSQ178" s="227"/>
      <c r="QSR178" s="227"/>
      <c r="QSS178" s="227"/>
      <c r="QST178" s="227"/>
      <c r="QSU178" s="227"/>
      <c r="QSV178" s="227"/>
      <c r="QSW178" s="227"/>
      <c r="QSX178" s="227"/>
      <c r="QSY178" s="227"/>
      <c r="QSZ178" s="227"/>
      <c r="QTA178" s="227"/>
      <c r="QTB178" s="227"/>
      <c r="QTC178" s="227"/>
      <c r="QTD178" s="227"/>
      <c r="QTE178" s="227"/>
      <c r="QTF178" s="227"/>
      <c r="QTG178" s="227"/>
      <c r="QTH178" s="227"/>
      <c r="QTI178" s="227"/>
      <c r="QTJ178" s="227"/>
      <c r="QTK178" s="227"/>
      <c r="QTL178" s="227"/>
      <c r="QTM178" s="227"/>
      <c r="QTN178" s="227"/>
      <c r="QTO178" s="227"/>
      <c r="QTP178" s="227"/>
      <c r="QTQ178" s="227"/>
      <c r="QTR178" s="227"/>
      <c r="QTS178" s="227"/>
      <c r="QTT178" s="227"/>
      <c r="QTU178" s="227"/>
      <c r="QTV178" s="227"/>
      <c r="QTW178" s="227"/>
      <c r="QTX178" s="227"/>
      <c r="QTY178" s="227"/>
      <c r="QTZ178" s="227"/>
      <c r="QUA178" s="227"/>
      <c r="QUB178" s="227"/>
      <c r="QUC178" s="227"/>
      <c r="QUD178" s="227"/>
      <c r="QUE178" s="227"/>
      <c r="QUF178" s="227"/>
      <c r="QUG178" s="227"/>
      <c r="QUH178" s="227"/>
      <c r="QUI178" s="227"/>
      <c r="QUJ178" s="227"/>
      <c r="QUK178" s="227"/>
      <c r="QUL178" s="227"/>
      <c r="QUM178" s="227"/>
      <c r="QUN178" s="227"/>
      <c r="QUO178" s="227"/>
      <c r="QUP178" s="227"/>
      <c r="QUQ178" s="227"/>
      <c r="QUR178" s="227"/>
      <c r="QUS178" s="227"/>
      <c r="QUT178" s="227"/>
      <c r="QUU178" s="227"/>
      <c r="QUV178" s="227"/>
      <c r="QUW178" s="227"/>
      <c r="QUX178" s="227"/>
      <c r="QUY178" s="227"/>
      <c r="QUZ178" s="227"/>
      <c r="QVA178" s="227"/>
      <c r="QVB178" s="227"/>
      <c r="QVC178" s="227"/>
      <c r="QVD178" s="227"/>
      <c r="QVE178" s="227"/>
      <c r="QVF178" s="227"/>
      <c r="QVG178" s="227"/>
      <c r="QVH178" s="227"/>
      <c r="QVI178" s="227"/>
      <c r="QVJ178" s="227"/>
      <c r="QVK178" s="227"/>
      <c r="QVL178" s="227"/>
      <c r="QVM178" s="227"/>
      <c r="QVN178" s="227"/>
      <c r="QVO178" s="227"/>
      <c r="QVP178" s="227"/>
      <c r="QVQ178" s="227"/>
      <c r="QVR178" s="227"/>
      <c r="QVS178" s="227"/>
      <c r="QVT178" s="227"/>
      <c r="QVU178" s="227"/>
      <c r="QVV178" s="227"/>
      <c r="QVW178" s="227"/>
      <c r="QVX178" s="227"/>
      <c r="QVY178" s="227"/>
      <c r="QVZ178" s="227"/>
      <c r="QWA178" s="227"/>
      <c r="QWB178" s="227"/>
      <c r="QWC178" s="227"/>
      <c r="QWD178" s="227"/>
      <c r="QWE178" s="227"/>
      <c r="QWF178" s="227"/>
      <c r="QWG178" s="227"/>
      <c r="QWH178" s="227"/>
      <c r="QWI178" s="227"/>
      <c r="QWJ178" s="227"/>
      <c r="QWK178" s="227"/>
      <c r="QWL178" s="227"/>
      <c r="QWM178" s="227"/>
      <c r="QWN178" s="227"/>
      <c r="QWO178" s="227"/>
      <c r="QWP178" s="227"/>
      <c r="QWQ178" s="227"/>
      <c r="QWR178" s="227"/>
      <c r="QWS178" s="227"/>
      <c r="QWT178" s="227"/>
      <c r="QWU178" s="227"/>
      <c r="QWV178" s="227"/>
      <c r="QWW178" s="227"/>
      <c r="QWX178" s="227"/>
      <c r="QWY178" s="227"/>
      <c r="QWZ178" s="227"/>
      <c r="QXA178" s="227"/>
      <c r="QXB178" s="227"/>
      <c r="QXC178" s="227"/>
      <c r="QXD178" s="227"/>
      <c r="QXE178" s="227"/>
      <c r="QXF178" s="227"/>
      <c r="QXG178" s="227"/>
      <c r="QXH178" s="227"/>
      <c r="QXI178" s="227"/>
      <c r="QXJ178" s="227"/>
      <c r="QXK178" s="227"/>
      <c r="QXL178" s="227"/>
      <c r="QXM178" s="227"/>
      <c r="QXN178" s="227"/>
      <c r="QXO178" s="227"/>
      <c r="QXP178" s="227"/>
      <c r="QXQ178" s="227"/>
      <c r="QXR178" s="227"/>
      <c r="QXS178" s="227"/>
      <c r="QXT178" s="227"/>
      <c r="QXU178" s="227"/>
      <c r="QXV178" s="227"/>
      <c r="QXW178" s="227"/>
      <c r="QXX178" s="227"/>
      <c r="QXY178" s="227"/>
      <c r="QXZ178" s="227"/>
      <c r="QYA178" s="227"/>
      <c r="QYB178" s="227"/>
      <c r="QYC178" s="227"/>
      <c r="QYD178" s="227"/>
      <c r="QYE178" s="227"/>
      <c r="QYF178" s="227"/>
      <c r="QYG178" s="227"/>
      <c r="QYH178" s="227"/>
      <c r="QYI178" s="227"/>
      <c r="QYJ178" s="227"/>
      <c r="QYK178" s="227"/>
      <c r="QYL178" s="227"/>
      <c r="QYM178" s="227"/>
      <c r="QYN178" s="227"/>
      <c r="QYO178" s="227"/>
      <c r="QYP178" s="227"/>
      <c r="QYQ178" s="227"/>
      <c r="QYR178" s="227"/>
      <c r="QYS178" s="227"/>
      <c r="QYT178" s="227"/>
      <c r="QYU178" s="227"/>
      <c r="QYV178" s="227"/>
      <c r="QYW178" s="227"/>
      <c r="QYX178" s="227"/>
      <c r="QYY178" s="227"/>
      <c r="QYZ178" s="227"/>
      <c r="QZA178" s="227"/>
      <c r="QZB178" s="227"/>
      <c r="QZC178" s="227"/>
      <c r="QZD178" s="227"/>
      <c r="QZE178" s="227"/>
      <c r="QZF178" s="227"/>
      <c r="QZG178" s="227"/>
      <c r="QZH178" s="227"/>
      <c r="QZI178" s="227"/>
      <c r="QZJ178" s="227"/>
      <c r="QZK178" s="227"/>
      <c r="QZL178" s="227"/>
      <c r="QZM178" s="227"/>
      <c r="QZN178" s="227"/>
      <c r="QZO178" s="227"/>
      <c r="QZP178" s="227"/>
      <c r="QZQ178" s="227"/>
      <c r="QZR178" s="227"/>
      <c r="QZS178" s="227"/>
      <c r="QZT178" s="227"/>
      <c r="QZU178" s="227"/>
      <c r="QZV178" s="227"/>
      <c r="QZW178" s="227"/>
      <c r="QZX178" s="227"/>
      <c r="QZY178" s="227"/>
      <c r="QZZ178" s="227"/>
      <c r="RAA178" s="227"/>
      <c r="RAB178" s="227"/>
      <c r="RAC178" s="227"/>
      <c r="RAD178" s="227"/>
      <c r="RAE178" s="227"/>
      <c r="RAF178" s="227"/>
      <c r="RAG178" s="227"/>
      <c r="RAH178" s="227"/>
      <c r="RAI178" s="227"/>
      <c r="RAJ178" s="227"/>
      <c r="RAK178" s="227"/>
      <c r="RAL178" s="227"/>
      <c r="RAM178" s="227"/>
      <c r="RAN178" s="227"/>
      <c r="RAO178" s="227"/>
      <c r="RAP178" s="227"/>
      <c r="RAQ178" s="227"/>
      <c r="RAR178" s="227"/>
      <c r="RAS178" s="227"/>
      <c r="RAT178" s="227"/>
      <c r="RAU178" s="227"/>
      <c r="RAV178" s="227"/>
      <c r="RAW178" s="227"/>
      <c r="RAX178" s="227"/>
      <c r="RAY178" s="227"/>
      <c r="RAZ178" s="227"/>
      <c r="RBA178" s="227"/>
      <c r="RBB178" s="227"/>
      <c r="RBC178" s="227"/>
      <c r="RBD178" s="227"/>
      <c r="RBE178" s="227"/>
      <c r="RBF178" s="227"/>
      <c r="RBG178" s="227"/>
      <c r="RBH178" s="227"/>
      <c r="RBI178" s="227"/>
      <c r="RBJ178" s="227"/>
      <c r="RBK178" s="227"/>
      <c r="RBL178" s="227"/>
      <c r="RBM178" s="227"/>
      <c r="RBN178" s="227"/>
      <c r="RBO178" s="227"/>
      <c r="RBP178" s="227"/>
      <c r="RBQ178" s="227"/>
      <c r="RBR178" s="227"/>
      <c r="RBS178" s="227"/>
      <c r="RBT178" s="227"/>
      <c r="RBU178" s="227"/>
      <c r="RBV178" s="227"/>
      <c r="RBW178" s="227"/>
      <c r="RBX178" s="227"/>
      <c r="RBY178" s="227"/>
      <c r="RBZ178" s="227"/>
      <c r="RCA178" s="227"/>
      <c r="RCB178" s="227"/>
      <c r="RCC178" s="227"/>
      <c r="RCD178" s="227"/>
      <c r="RCE178" s="227"/>
      <c r="RCF178" s="227"/>
      <c r="RCG178" s="227"/>
      <c r="RCH178" s="227"/>
      <c r="RCI178" s="227"/>
      <c r="RCJ178" s="227"/>
      <c r="RCK178" s="227"/>
      <c r="RCL178" s="227"/>
      <c r="RCM178" s="227"/>
      <c r="RCN178" s="227"/>
      <c r="RCO178" s="227"/>
      <c r="RCP178" s="227"/>
      <c r="RCQ178" s="227"/>
      <c r="RCR178" s="227"/>
      <c r="RCS178" s="227"/>
      <c r="RCT178" s="227"/>
      <c r="RCU178" s="227"/>
      <c r="RCV178" s="227"/>
      <c r="RCW178" s="227"/>
      <c r="RCX178" s="227"/>
      <c r="RCY178" s="227"/>
      <c r="RCZ178" s="227"/>
      <c r="RDA178" s="227"/>
      <c r="RDB178" s="227"/>
      <c r="RDC178" s="227"/>
      <c r="RDD178" s="227"/>
      <c r="RDE178" s="227"/>
      <c r="RDF178" s="227"/>
      <c r="RDG178" s="227"/>
      <c r="RDH178" s="227"/>
      <c r="RDI178" s="227"/>
      <c r="RDJ178" s="227"/>
      <c r="RDK178" s="227"/>
      <c r="RDL178" s="227"/>
      <c r="RDM178" s="227"/>
      <c r="RDN178" s="227"/>
      <c r="RDO178" s="227"/>
      <c r="RDP178" s="227"/>
      <c r="RDQ178" s="227"/>
      <c r="RDR178" s="227"/>
      <c r="RDS178" s="227"/>
      <c r="RDT178" s="227"/>
      <c r="RDU178" s="227"/>
      <c r="RDV178" s="227"/>
      <c r="RDW178" s="227"/>
      <c r="RDX178" s="227"/>
      <c r="RDY178" s="227"/>
      <c r="RDZ178" s="227"/>
      <c r="REA178" s="227"/>
      <c r="REB178" s="227"/>
      <c r="REC178" s="227"/>
      <c r="RED178" s="227"/>
      <c r="REE178" s="227"/>
      <c r="REF178" s="227"/>
      <c r="REG178" s="227"/>
      <c r="REH178" s="227"/>
      <c r="REI178" s="227"/>
      <c r="REJ178" s="227"/>
      <c r="REK178" s="227"/>
      <c r="REL178" s="227"/>
      <c r="REM178" s="227"/>
      <c r="REN178" s="227"/>
      <c r="REO178" s="227"/>
      <c r="REP178" s="227"/>
      <c r="REQ178" s="227"/>
      <c r="RER178" s="227"/>
      <c r="RES178" s="227"/>
      <c r="RET178" s="227"/>
      <c r="REU178" s="227"/>
      <c r="REV178" s="227"/>
      <c r="REW178" s="227"/>
      <c r="REX178" s="227"/>
      <c r="REY178" s="227"/>
      <c r="REZ178" s="227"/>
      <c r="RFA178" s="227"/>
      <c r="RFB178" s="227"/>
      <c r="RFC178" s="227"/>
      <c r="RFD178" s="227"/>
      <c r="RFE178" s="227"/>
      <c r="RFF178" s="227"/>
      <c r="RFG178" s="227"/>
      <c r="RFH178" s="227"/>
      <c r="RFI178" s="227"/>
      <c r="RFJ178" s="227"/>
      <c r="RFK178" s="227"/>
      <c r="RFL178" s="227"/>
      <c r="RFM178" s="227"/>
      <c r="RFN178" s="227"/>
      <c r="RFO178" s="227"/>
      <c r="RFP178" s="227"/>
      <c r="RFQ178" s="227"/>
      <c r="RFR178" s="227"/>
      <c r="RFS178" s="227"/>
      <c r="RFT178" s="227"/>
      <c r="RFU178" s="227"/>
      <c r="RFV178" s="227"/>
      <c r="RFW178" s="227"/>
      <c r="RFX178" s="227"/>
      <c r="RFY178" s="227"/>
      <c r="RFZ178" s="227"/>
      <c r="RGA178" s="227"/>
      <c r="RGB178" s="227"/>
      <c r="RGC178" s="227"/>
      <c r="RGD178" s="227"/>
      <c r="RGE178" s="227"/>
      <c r="RGF178" s="227"/>
      <c r="RGG178" s="227"/>
      <c r="RGH178" s="227"/>
      <c r="RGI178" s="227"/>
      <c r="RGJ178" s="227"/>
      <c r="RGK178" s="227"/>
      <c r="RGL178" s="227"/>
      <c r="RGM178" s="227"/>
      <c r="RGN178" s="227"/>
      <c r="RGO178" s="227"/>
      <c r="RGP178" s="227"/>
      <c r="RGQ178" s="227"/>
      <c r="RGR178" s="227"/>
      <c r="RGS178" s="227"/>
      <c r="RGT178" s="227"/>
      <c r="RGU178" s="227"/>
      <c r="RGV178" s="227"/>
      <c r="RGW178" s="227"/>
      <c r="RGX178" s="227"/>
      <c r="RGY178" s="227"/>
      <c r="RGZ178" s="227"/>
      <c r="RHA178" s="227"/>
      <c r="RHB178" s="227"/>
      <c r="RHC178" s="227"/>
      <c r="RHD178" s="227"/>
      <c r="RHE178" s="227"/>
      <c r="RHF178" s="227"/>
      <c r="RHG178" s="227"/>
      <c r="RHH178" s="227"/>
      <c r="RHI178" s="227"/>
      <c r="RHJ178" s="227"/>
      <c r="RHK178" s="227"/>
      <c r="RHL178" s="227"/>
      <c r="RHM178" s="227"/>
      <c r="RHN178" s="227"/>
      <c r="RHO178" s="227"/>
      <c r="RHP178" s="227"/>
      <c r="RHQ178" s="227"/>
      <c r="RHR178" s="227"/>
      <c r="RHS178" s="227"/>
      <c r="RHT178" s="227"/>
      <c r="RHU178" s="227"/>
      <c r="RHV178" s="227"/>
      <c r="RHW178" s="227"/>
      <c r="RHX178" s="227"/>
      <c r="RHY178" s="227"/>
      <c r="RHZ178" s="227"/>
      <c r="RIA178" s="227"/>
      <c r="RIB178" s="227"/>
      <c r="RIC178" s="227"/>
      <c r="RID178" s="227"/>
      <c r="RIE178" s="227"/>
      <c r="RIF178" s="227"/>
      <c r="RIG178" s="227"/>
      <c r="RIH178" s="227"/>
      <c r="RII178" s="227"/>
      <c r="RIJ178" s="227"/>
      <c r="RIK178" s="227"/>
      <c r="RIL178" s="227"/>
      <c r="RIM178" s="227"/>
      <c r="RIN178" s="227"/>
      <c r="RIO178" s="227"/>
      <c r="RIP178" s="227"/>
      <c r="RIQ178" s="227"/>
      <c r="RIR178" s="227"/>
      <c r="RIS178" s="227"/>
      <c r="RIT178" s="227"/>
      <c r="RIU178" s="227"/>
      <c r="RIV178" s="227"/>
      <c r="RIW178" s="227"/>
      <c r="RIX178" s="227"/>
      <c r="RIY178" s="227"/>
      <c r="RIZ178" s="227"/>
      <c r="RJA178" s="227"/>
      <c r="RJB178" s="227"/>
      <c r="RJC178" s="227"/>
      <c r="RJD178" s="227"/>
      <c r="RJE178" s="227"/>
      <c r="RJF178" s="227"/>
      <c r="RJG178" s="227"/>
      <c r="RJH178" s="227"/>
      <c r="RJI178" s="227"/>
      <c r="RJJ178" s="227"/>
      <c r="RJK178" s="227"/>
      <c r="RJL178" s="227"/>
      <c r="RJM178" s="227"/>
      <c r="RJN178" s="227"/>
      <c r="RJO178" s="227"/>
      <c r="RJP178" s="227"/>
      <c r="RJQ178" s="227"/>
      <c r="RJR178" s="227"/>
      <c r="RJS178" s="227"/>
      <c r="RJT178" s="227"/>
      <c r="RJU178" s="227"/>
      <c r="RJV178" s="227"/>
      <c r="RJW178" s="227"/>
      <c r="RJX178" s="227"/>
      <c r="RJY178" s="227"/>
      <c r="RJZ178" s="227"/>
      <c r="RKA178" s="227"/>
      <c r="RKB178" s="227"/>
      <c r="RKC178" s="227"/>
      <c r="RKD178" s="227"/>
      <c r="RKE178" s="227"/>
      <c r="RKF178" s="227"/>
      <c r="RKG178" s="227"/>
      <c r="RKH178" s="227"/>
      <c r="RKI178" s="227"/>
      <c r="RKJ178" s="227"/>
      <c r="RKK178" s="227"/>
      <c r="RKL178" s="227"/>
      <c r="RKM178" s="227"/>
      <c r="RKN178" s="227"/>
      <c r="RKO178" s="227"/>
      <c r="RKP178" s="227"/>
      <c r="RKQ178" s="227"/>
      <c r="RKR178" s="227"/>
      <c r="RKS178" s="227"/>
      <c r="RKT178" s="227"/>
      <c r="RKU178" s="227"/>
      <c r="RKV178" s="227"/>
      <c r="RKW178" s="227"/>
      <c r="RKX178" s="227"/>
      <c r="RKY178" s="227"/>
      <c r="RKZ178" s="227"/>
      <c r="RLA178" s="227"/>
      <c r="RLB178" s="227"/>
      <c r="RLC178" s="227"/>
      <c r="RLD178" s="227"/>
      <c r="RLE178" s="227"/>
      <c r="RLF178" s="227"/>
      <c r="RLG178" s="227"/>
      <c r="RLH178" s="227"/>
      <c r="RLI178" s="227"/>
      <c r="RLJ178" s="227"/>
      <c r="RLK178" s="227"/>
      <c r="RLL178" s="227"/>
      <c r="RLM178" s="227"/>
      <c r="RLN178" s="227"/>
      <c r="RLO178" s="227"/>
      <c r="RLP178" s="227"/>
      <c r="RLQ178" s="227"/>
      <c r="RLR178" s="227"/>
      <c r="RLS178" s="227"/>
      <c r="RLT178" s="227"/>
      <c r="RLU178" s="227"/>
      <c r="RLV178" s="227"/>
      <c r="RLW178" s="227"/>
      <c r="RLX178" s="227"/>
      <c r="RLY178" s="227"/>
      <c r="RLZ178" s="227"/>
      <c r="RMA178" s="227"/>
      <c r="RMB178" s="227"/>
      <c r="RMC178" s="227"/>
      <c r="RMD178" s="227"/>
      <c r="RME178" s="227"/>
      <c r="RMF178" s="227"/>
      <c r="RMG178" s="227"/>
      <c r="RMH178" s="227"/>
      <c r="RMI178" s="227"/>
      <c r="RMJ178" s="227"/>
      <c r="RMK178" s="227"/>
      <c r="RML178" s="227"/>
      <c r="RMM178" s="227"/>
      <c r="RMN178" s="227"/>
      <c r="RMO178" s="227"/>
      <c r="RMP178" s="227"/>
      <c r="RMQ178" s="227"/>
      <c r="RMR178" s="227"/>
      <c r="RMS178" s="227"/>
      <c r="RMT178" s="227"/>
      <c r="RMU178" s="227"/>
      <c r="RMV178" s="227"/>
      <c r="RMW178" s="227"/>
      <c r="RMX178" s="227"/>
      <c r="RMY178" s="227"/>
      <c r="RMZ178" s="227"/>
      <c r="RNA178" s="227"/>
      <c r="RNB178" s="227"/>
      <c r="RNC178" s="227"/>
      <c r="RND178" s="227"/>
      <c r="RNE178" s="227"/>
      <c r="RNF178" s="227"/>
      <c r="RNG178" s="227"/>
      <c r="RNH178" s="227"/>
      <c r="RNI178" s="227"/>
      <c r="RNJ178" s="227"/>
      <c r="RNK178" s="227"/>
      <c r="RNL178" s="227"/>
      <c r="RNM178" s="227"/>
      <c r="RNN178" s="227"/>
      <c r="RNO178" s="227"/>
      <c r="RNP178" s="227"/>
      <c r="RNQ178" s="227"/>
      <c r="RNR178" s="227"/>
      <c r="RNS178" s="227"/>
      <c r="RNT178" s="227"/>
      <c r="RNU178" s="227"/>
      <c r="RNV178" s="227"/>
      <c r="RNW178" s="227"/>
      <c r="RNX178" s="227"/>
      <c r="RNY178" s="227"/>
      <c r="RNZ178" s="227"/>
      <c r="ROA178" s="227"/>
      <c r="ROB178" s="227"/>
      <c r="ROC178" s="227"/>
      <c r="ROD178" s="227"/>
      <c r="ROE178" s="227"/>
      <c r="ROF178" s="227"/>
      <c r="ROG178" s="227"/>
      <c r="ROH178" s="227"/>
      <c r="ROI178" s="227"/>
      <c r="ROJ178" s="227"/>
      <c r="ROK178" s="227"/>
      <c r="ROL178" s="227"/>
      <c r="ROM178" s="227"/>
      <c r="RON178" s="227"/>
      <c r="ROO178" s="227"/>
      <c r="ROP178" s="227"/>
      <c r="ROQ178" s="227"/>
      <c r="ROR178" s="227"/>
      <c r="ROS178" s="227"/>
      <c r="ROT178" s="227"/>
      <c r="ROU178" s="227"/>
      <c r="ROV178" s="227"/>
      <c r="ROW178" s="227"/>
      <c r="ROX178" s="227"/>
      <c r="ROY178" s="227"/>
      <c r="ROZ178" s="227"/>
      <c r="RPA178" s="227"/>
      <c r="RPB178" s="227"/>
      <c r="RPC178" s="227"/>
      <c r="RPD178" s="227"/>
      <c r="RPE178" s="227"/>
      <c r="RPF178" s="227"/>
      <c r="RPG178" s="227"/>
      <c r="RPH178" s="227"/>
      <c r="RPI178" s="227"/>
      <c r="RPJ178" s="227"/>
      <c r="RPK178" s="227"/>
      <c r="RPL178" s="227"/>
      <c r="RPM178" s="227"/>
      <c r="RPN178" s="227"/>
      <c r="RPO178" s="227"/>
      <c r="RPP178" s="227"/>
      <c r="RPQ178" s="227"/>
      <c r="RPR178" s="227"/>
      <c r="RPS178" s="227"/>
      <c r="RPT178" s="227"/>
      <c r="RPU178" s="227"/>
      <c r="RPV178" s="227"/>
      <c r="RPW178" s="227"/>
      <c r="RPX178" s="227"/>
      <c r="RPY178" s="227"/>
      <c r="RPZ178" s="227"/>
      <c r="RQA178" s="227"/>
      <c r="RQB178" s="227"/>
      <c r="RQC178" s="227"/>
      <c r="RQD178" s="227"/>
      <c r="RQE178" s="227"/>
      <c r="RQF178" s="227"/>
      <c r="RQG178" s="227"/>
      <c r="RQH178" s="227"/>
      <c r="RQI178" s="227"/>
      <c r="RQJ178" s="227"/>
      <c r="RQK178" s="227"/>
      <c r="RQL178" s="227"/>
      <c r="RQM178" s="227"/>
      <c r="RQN178" s="227"/>
      <c r="RQO178" s="227"/>
      <c r="RQP178" s="227"/>
      <c r="RQQ178" s="227"/>
      <c r="RQR178" s="227"/>
      <c r="RQS178" s="227"/>
      <c r="RQT178" s="227"/>
      <c r="RQU178" s="227"/>
      <c r="RQV178" s="227"/>
      <c r="RQW178" s="227"/>
      <c r="RQX178" s="227"/>
      <c r="RQY178" s="227"/>
      <c r="RQZ178" s="227"/>
      <c r="RRA178" s="227"/>
      <c r="RRB178" s="227"/>
      <c r="RRC178" s="227"/>
      <c r="RRD178" s="227"/>
      <c r="RRE178" s="227"/>
      <c r="RRF178" s="227"/>
      <c r="RRG178" s="227"/>
      <c r="RRH178" s="227"/>
      <c r="RRI178" s="227"/>
      <c r="RRJ178" s="227"/>
      <c r="RRK178" s="227"/>
      <c r="RRL178" s="227"/>
      <c r="RRM178" s="227"/>
      <c r="RRN178" s="227"/>
      <c r="RRO178" s="227"/>
      <c r="RRP178" s="227"/>
      <c r="RRQ178" s="227"/>
      <c r="RRR178" s="227"/>
      <c r="RRS178" s="227"/>
      <c r="RRT178" s="227"/>
      <c r="RRU178" s="227"/>
      <c r="RRV178" s="227"/>
      <c r="RRW178" s="227"/>
      <c r="RRX178" s="227"/>
      <c r="RRY178" s="227"/>
      <c r="RRZ178" s="227"/>
      <c r="RSA178" s="227"/>
      <c r="RSB178" s="227"/>
      <c r="RSC178" s="227"/>
      <c r="RSD178" s="227"/>
      <c r="RSE178" s="227"/>
      <c r="RSF178" s="227"/>
      <c r="RSG178" s="227"/>
      <c r="RSH178" s="227"/>
      <c r="RSI178" s="227"/>
      <c r="RSJ178" s="227"/>
      <c r="RSK178" s="227"/>
      <c r="RSL178" s="227"/>
      <c r="RSM178" s="227"/>
      <c r="RSN178" s="227"/>
      <c r="RSO178" s="227"/>
      <c r="RSP178" s="227"/>
      <c r="RSQ178" s="227"/>
      <c r="RSR178" s="227"/>
      <c r="RSS178" s="227"/>
      <c r="RST178" s="227"/>
      <c r="RSU178" s="227"/>
      <c r="RSV178" s="227"/>
      <c r="RSW178" s="227"/>
      <c r="RSX178" s="227"/>
      <c r="RSY178" s="227"/>
      <c r="RSZ178" s="227"/>
      <c r="RTA178" s="227"/>
      <c r="RTB178" s="227"/>
      <c r="RTC178" s="227"/>
      <c r="RTD178" s="227"/>
      <c r="RTE178" s="227"/>
      <c r="RTF178" s="227"/>
      <c r="RTG178" s="227"/>
      <c r="RTH178" s="227"/>
      <c r="RTI178" s="227"/>
      <c r="RTJ178" s="227"/>
      <c r="RTK178" s="227"/>
      <c r="RTL178" s="227"/>
      <c r="RTM178" s="227"/>
      <c r="RTN178" s="227"/>
      <c r="RTO178" s="227"/>
      <c r="RTP178" s="227"/>
      <c r="RTQ178" s="227"/>
      <c r="RTR178" s="227"/>
      <c r="RTS178" s="227"/>
      <c r="RTT178" s="227"/>
      <c r="RTU178" s="227"/>
      <c r="RTV178" s="227"/>
      <c r="RTW178" s="227"/>
      <c r="RTX178" s="227"/>
      <c r="RTY178" s="227"/>
      <c r="RTZ178" s="227"/>
      <c r="RUA178" s="227"/>
      <c r="RUB178" s="227"/>
      <c r="RUC178" s="227"/>
      <c r="RUD178" s="227"/>
      <c r="RUE178" s="227"/>
      <c r="RUF178" s="227"/>
      <c r="RUG178" s="227"/>
      <c r="RUH178" s="227"/>
      <c r="RUI178" s="227"/>
      <c r="RUJ178" s="227"/>
      <c r="RUK178" s="227"/>
      <c r="RUL178" s="227"/>
      <c r="RUM178" s="227"/>
      <c r="RUN178" s="227"/>
      <c r="RUO178" s="227"/>
      <c r="RUP178" s="227"/>
      <c r="RUQ178" s="227"/>
      <c r="RUR178" s="227"/>
      <c r="RUS178" s="227"/>
      <c r="RUT178" s="227"/>
      <c r="RUU178" s="227"/>
      <c r="RUV178" s="227"/>
      <c r="RUW178" s="227"/>
      <c r="RUX178" s="227"/>
      <c r="RUY178" s="227"/>
      <c r="RUZ178" s="227"/>
      <c r="RVA178" s="227"/>
      <c r="RVB178" s="227"/>
      <c r="RVC178" s="227"/>
      <c r="RVD178" s="227"/>
      <c r="RVE178" s="227"/>
      <c r="RVF178" s="227"/>
      <c r="RVG178" s="227"/>
      <c r="RVH178" s="227"/>
      <c r="RVI178" s="227"/>
      <c r="RVJ178" s="227"/>
      <c r="RVK178" s="227"/>
      <c r="RVL178" s="227"/>
      <c r="RVM178" s="227"/>
      <c r="RVN178" s="227"/>
      <c r="RVO178" s="227"/>
      <c r="RVP178" s="227"/>
      <c r="RVQ178" s="227"/>
      <c r="RVR178" s="227"/>
      <c r="RVS178" s="227"/>
      <c r="RVT178" s="227"/>
      <c r="RVU178" s="227"/>
      <c r="RVV178" s="227"/>
      <c r="RVW178" s="227"/>
      <c r="RVX178" s="227"/>
      <c r="RVY178" s="227"/>
      <c r="RVZ178" s="227"/>
      <c r="RWA178" s="227"/>
      <c r="RWB178" s="227"/>
      <c r="RWC178" s="227"/>
      <c r="RWD178" s="227"/>
      <c r="RWE178" s="227"/>
      <c r="RWF178" s="227"/>
      <c r="RWG178" s="227"/>
      <c r="RWH178" s="227"/>
      <c r="RWI178" s="227"/>
      <c r="RWJ178" s="227"/>
      <c r="RWK178" s="227"/>
      <c r="RWL178" s="227"/>
      <c r="RWM178" s="227"/>
      <c r="RWN178" s="227"/>
      <c r="RWO178" s="227"/>
      <c r="RWP178" s="227"/>
      <c r="RWQ178" s="227"/>
      <c r="RWR178" s="227"/>
      <c r="RWS178" s="227"/>
      <c r="RWT178" s="227"/>
      <c r="RWU178" s="227"/>
      <c r="RWV178" s="227"/>
      <c r="RWW178" s="227"/>
      <c r="RWX178" s="227"/>
      <c r="RWY178" s="227"/>
      <c r="RWZ178" s="227"/>
      <c r="RXA178" s="227"/>
      <c r="RXB178" s="227"/>
      <c r="RXC178" s="227"/>
      <c r="RXD178" s="227"/>
      <c r="RXE178" s="227"/>
      <c r="RXF178" s="227"/>
      <c r="RXG178" s="227"/>
      <c r="RXH178" s="227"/>
      <c r="RXI178" s="227"/>
      <c r="RXJ178" s="227"/>
      <c r="RXK178" s="227"/>
      <c r="RXL178" s="227"/>
      <c r="RXM178" s="227"/>
      <c r="RXN178" s="227"/>
      <c r="RXO178" s="227"/>
      <c r="RXP178" s="227"/>
      <c r="RXQ178" s="227"/>
      <c r="RXR178" s="227"/>
      <c r="RXS178" s="227"/>
      <c r="RXT178" s="227"/>
      <c r="RXU178" s="227"/>
      <c r="RXV178" s="227"/>
      <c r="RXW178" s="227"/>
      <c r="RXX178" s="227"/>
      <c r="RXY178" s="227"/>
      <c r="RXZ178" s="227"/>
      <c r="RYA178" s="227"/>
      <c r="RYB178" s="227"/>
      <c r="RYC178" s="227"/>
      <c r="RYD178" s="227"/>
      <c r="RYE178" s="227"/>
      <c r="RYF178" s="227"/>
      <c r="RYG178" s="227"/>
      <c r="RYH178" s="227"/>
      <c r="RYI178" s="227"/>
      <c r="RYJ178" s="227"/>
      <c r="RYK178" s="227"/>
      <c r="RYL178" s="227"/>
      <c r="RYM178" s="227"/>
      <c r="RYN178" s="227"/>
      <c r="RYO178" s="227"/>
      <c r="RYP178" s="227"/>
      <c r="RYQ178" s="227"/>
      <c r="RYR178" s="227"/>
      <c r="RYS178" s="227"/>
      <c r="RYT178" s="227"/>
      <c r="RYU178" s="227"/>
      <c r="RYV178" s="227"/>
      <c r="RYW178" s="227"/>
      <c r="RYX178" s="227"/>
      <c r="RYY178" s="227"/>
      <c r="RYZ178" s="227"/>
      <c r="RZA178" s="227"/>
      <c r="RZB178" s="227"/>
      <c r="RZC178" s="227"/>
      <c r="RZD178" s="227"/>
      <c r="RZE178" s="227"/>
      <c r="RZF178" s="227"/>
      <c r="RZG178" s="227"/>
      <c r="RZH178" s="227"/>
      <c r="RZI178" s="227"/>
      <c r="RZJ178" s="227"/>
      <c r="RZK178" s="227"/>
      <c r="RZL178" s="227"/>
      <c r="RZM178" s="227"/>
      <c r="RZN178" s="227"/>
      <c r="RZO178" s="227"/>
      <c r="RZP178" s="227"/>
      <c r="RZQ178" s="227"/>
      <c r="RZR178" s="227"/>
      <c r="RZS178" s="227"/>
      <c r="RZT178" s="227"/>
      <c r="RZU178" s="227"/>
      <c r="RZV178" s="227"/>
      <c r="RZW178" s="227"/>
      <c r="RZX178" s="227"/>
      <c r="RZY178" s="227"/>
      <c r="RZZ178" s="227"/>
      <c r="SAA178" s="227"/>
      <c r="SAB178" s="227"/>
      <c r="SAC178" s="227"/>
      <c r="SAD178" s="227"/>
      <c r="SAE178" s="227"/>
      <c r="SAF178" s="227"/>
      <c r="SAG178" s="227"/>
      <c r="SAH178" s="227"/>
      <c r="SAI178" s="227"/>
      <c r="SAJ178" s="227"/>
      <c r="SAK178" s="227"/>
      <c r="SAL178" s="227"/>
      <c r="SAM178" s="227"/>
      <c r="SAN178" s="227"/>
      <c r="SAO178" s="227"/>
      <c r="SAP178" s="227"/>
      <c r="SAQ178" s="227"/>
      <c r="SAR178" s="227"/>
      <c r="SAS178" s="227"/>
      <c r="SAT178" s="227"/>
      <c r="SAU178" s="227"/>
      <c r="SAV178" s="227"/>
      <c r="SAW178" s="227"/>
      <c r="SAX178" s="227"/>
      <c r="SAY178" s="227"/>
      <c r="SAZ178" s="227"/>
      <c r="SBA178" s="227"/>
      <c r="SBB178" s="227"/>
      <c r="SBC178" s="227"/>
      <c r="SBD178" s="227"/>
      <c r="SBE178" s="227"/>
      <c r="SBF178" s="227"/>
      <c r="SBG178" s="227"/>
      <c r="SBH178" s="227"/>
      <c r="SBI178" s="227"/>
      <c r="SBJ178" s="227"/>
      <c r="SBK178" s="227"/>
      <c r="SBL178" s="227"/>
      <c r="SBM178" s="227"/>
      <c r="SBN178" s="227"/>
      <c r="SBO178" s="227"/>
      <c r="SBP178" s="227"/>
      <c r="SBQ178" s="227"/>
      <c r="SBR178" s="227"/>
      <c r="SBS178" s="227"/>
      <c r="SBT178" s="227"/>
      <c r="SBU178" s="227"/>
      <c r="SBV178" s="227"/>
      <c r="SBW178" s="227"/>
      <c r="SBX178" s="227"/>
      <c r="SBY178" s="227"/>
      <c r="SBZ178" s="227"/>
      <c r="SCA178" s="227"/>
      <c r="SCB178" s="227"/>
      <c r="SCC178" s="227"/>
      <c r="SCD178" s="227"/>
      <c r="SCE178" s="227"/>
      <c r="SCF178" s="227"/>
      <c r="SCG178" s="227"/>
      <c r="SCH178" s="227"/>
      <c r="SCI178" s="227"/>
      <c r="SCJ178" s="227"/>
      <c r="SCK178" s="227"/>
      <c r="SCL178" s="227"/>
      <c r="SCM178" s="227"/>
      <c r="SCN178" s="227"/>
      <c r="SCO178" s="227"/>
      <c r="SCP178" s="227"/>
      <c r="SCQ178" s="227"/>
      <c r="SCR178" s="227"/>
      <c r="SCS178" s="227"/>
      <c r="SCT178" s="227"/>
      <c r="SCU178" s="227"/>
      <c r="SCV178" s="227"/>
      <c r="SCW178" s="227"/>
      <c r="SCX178" s="227"/>
      <c r="SCY178" s="227"/>
      <c r="SCZ178" s="227"/>
      <c r="SDA178" s="227"/>
      <c r="SDB178" s="227"/>
      <c r="SDC178" s="227"/>
      <c r="SDD178" s="227"/>
      <c r="SDE178" s="227"/>
      <c r="SDF178" s="227"/>
      <c r="SDG178" s="227"/>
      <c r="SDH178" s="227"/>
      <c r="SDI178" s="227"/>
      <c r="SDJ178" s="227"/>
      <c r="SDK178" s="227"/>
      <c r="SDL178" s="227"/>
      <c r="SDM178" s="227"/>
      <c r="SDN178" s="227"/>
      <c r="SDO178" s="227"/>
      <c r="SDP178" s="227"/>
      <c r="SDQ178" s="227"/>
      <c r="SDR178" s="227"/>
      <c r="SDS178" s="227"/>
      <c r="SDT178" s="227"/>
      <c r="SDU178" s="227"/>
      <c r="SDV178" s="227"/>
      <c r="SDW178" s="227"/>
      <c r="SDX178" s="227"/>
      <c r="SDY178" s="227"/>
      <c r="SDZ178" s="227"/>
      <c r="SEA178" s="227"/>
      <c r="SEB178" s="227"/>
      <c r="SEC178" s="227"/>
      <c r="SED178" s="227"/>
      <c r="SEE178" s="227"/>
      <c r="SEF178" s="227"/>
      <c r="SEG178" s="227"/>
      <c r="SEH178" s="227"/>
      <c r="SEI178" s="227"/>
      <c r="SEJ178" s="227"/>
      <c r="SEK178" s="227"/>
      <c r="SEL178" s="227"/>
      <c r="SEM178" s="227"/>
      <c r="SEN178" s="227"/>
      <c r="SEO178" s="227"/>
      <c r="SEP178" s="227"/>
      <c r="SEQ178" s="227"/>
      <c r="SER178" s="227"/>
      <c r="SES178" s="227"/>
      <c r="SET178" s="227"/>
      <c r="SEU178" s="227"/>
      <c r="SEV178" s="227"/>
      <c r="SEW178" s="227"/>
      <c r="SEX178" s="227"/>
      <c r="SEY178" s="227"/>
      <c r="SEZ178" s="227"/>
      <c r="SFA178" s="227"/>
      <c r="SFB178" s="227"/>
      <c r="SFC178" s="227"/>
      <c r="SFD178" s="227"/>
      <c r="SFE178" s="227"/>
      <c r="SFF178" s="227"/>
      <c r="SFG178" s="227"/>
      <c r="SFH178" s="227"/>
      <c r="SFI178" s="227"/>
      <c r="SFJ178" s="227"/>
      <c r="SFK178" s="227"/>
      <c r="SFL178" s="227"/>
      <c r="SFM178" s="227"/>
      <c r="SFN178" s="227"/>
      <c r="SFO178" s="227"/>
      <c r="SFP178" s="227"/>
      <c r="SFQ178" s="227"/>
      <c r="SFR178" s="227"/>
      <c r="SFS178" s="227"/>
      <c r="SFT178" s="227"/>
      <c r="SFU178" s="227"/>
      <c r="SFV178" s="227"/>
      <c r="SFW178" s="227"/>
      <c r="SFX178" s="227"/>
      <c r="SFY178" s="227"/>
      <c r="SFZ178" s="227"/>
      <c r="SGA178" s="227"/>
      <c r="SGB178" s="227"/>
      <c r="SGC178" s="227"/>
      <c r="SGD178" s="227"/>
      <c r="SGE178" s="227"/>
      <c r="SGF178" s="227"/>
      <c r="SGG178" s="227"/>
      <c r="SGH178" s="227"/>
      <c r="SGI178" s="227"/>
      <c r="SGJ178" s="227"/>
      <c r="SGK178" s="227"/>
      <c r="SGL178" s="227"/>
      <c r="SGM178" s="227"/>
      <c r="SGN178" s="227"/>
      <c r="SGO178" s="227"/>
      <c r="SGP178" s="227"/>
      <c r="SGQ178" s="227"/>
      <c r="SGR178" s="227"/>
      <c r="SGS178" s="227"/>
      <c r="SGT178" s="227"/>
      <c r="SGU178" s="227"/>
      <c r="SGV178" s="227"/>
      <c r="SGW178" s="227"/>
      <c r="SGX178" s="227"/>
      <c r="SGY178" s="227"/>
      <c r="SGZ178" s="227"/>
      <c r="SHA178" s="227"/>
      <c r="SHB178" s="227"/>
      <c r="SHC178" s="227"/>
      <c r="SHD178" s="227"/>
      <c r="SHE178" s="227"/>
      <c r="SHF178" s="227"/>
      <c r="SHG178" s="227"/>
      <c r="SHH178" s="227"/>
      <c r="SHI178" s="227"/>
      <c r="SHJ178" s="227"/>
      <c r="SHK178" s="227"/>
      <c r="SHL178" s="227"/>
      <c r="SHM178" s="227"/>
      <c r="SHN178" s="227"/>
      <c r="SHO178" s="227"/>
      <c r="SHP178" s="227"/>
      <c r="SHQ178" s="227"/>
      <c r="SHR178" s="227"/>
      <c r="SHS178" s="227"/>
      <c r="SHT178" s="227"/>
      <c r="SHU178" s="227"/>
      <c r="SHV178" s="227"/>
      <c r="SHW178" s="227"/>
      <c r="SHX178" s="227"/>
      <c r="SHY178" s="227"/>
      <c r="SHZ178" s="227"/>
      <c r="SIA178" s="227"/>
      <c r="SIB178" s="227"/>
      <c r="SIC178" s="227"/>
      <c r="SID178" s="227"/>
      <c r="SIE178" s="227"/>
      <c r="SIF178" s="227"/>
      <c r="SIG178" s="227"/>
      <c r="SIH178" s="227"/>
      <c r="SII178" s="227"/>
      <c r="SIJ178" s="227"/>
      <c r="SIK178" s="227"/>
      <c r="SIL178" s="227"/>
      <c r="SIM178" s="227"/>
      <c r="SIN178" s="227"/>
      <c r="SIO178" s="227"/>
      <c r="SIP178" s="227"/>
      <c r="SIQ178" s="227"/>
      <c r="SIR178" s="227"/>
      <c r="SIS178" s="227"/>
      <c r="SIT178" s="227"/>
      <c r="SIU178" s="227"/>
      <c r="SIV178" s="227"/>
      <c r="SIW178" s="227"/>
      <c r="SIX178" s="227"/>
      <c r="SIY178" s="227"/>
      <c r="SIZ178" s="227"/>
      <c r="SJA178" s="227"/>
      <c r="SJB178" s="227"/>
      <c r="SJC178" s="227"/>
      <c r="SJD178" s="227"/>
      <c r="SJE178" s="227"/>
      <c r="SJF178" s="227"/>
      <c r="SJG178" s="227"/>
      <c r="SJH178" s="227"/>
      <c r="SJI178" s="227"/>
      <c r="SJJ178" s="227"/>
      <c r="SJK178" s="227"/>
      <c r="SJL178" s="227"/>
      <c r="SJM178" s="227"/>
      <c r="SJN178" s="227"/>
      <c r="SJO178" s="227"/>
      <c r="SJP178" s="227"/>
      <c r="SJQ178" s="227"/>
      <c r="SJR178" s="227"/>
      <c r="SJS178" s="227"/>
      <c r="SJT178" s="227"/>
      <c r="SJU178" s="227"/>
      <c r="SJV178" s="227"/>
      <c r="SJW178" s="227"/>
      <c r="SJX178" s="227"/>
      <c r="SJY178" s="227"/>
      <c r="SJZ178" s="227"/>
      <c r="SKA178" s="227"/>
      <c r="SKB178" s="227"/>
      <c r="SKC178" s="227"/>
      <c r="SKD178" s="227"/>
      <c r="SKE178" s="227"/>
      <c r="SKF178" s="227"/>
      <c r="SKG178" s="227"/>
      <c r="SKH178" s="227"/>
      <c r="SKI178" s="227"/>
      <c r="SKJ178" s="227"/>
      <c r="SKK178" s="227"/>
      <c r="SKL178" s="227"/>
      <c r="SKM178" s="227"/>
      <c r="SKN178" s="227"/>
      <c r="SKO178" s="227"/>
      <c r="SKP178" s="227"/>
      <c r="SKQ178" s="227"/>
      <c r="SKR178" s="227"/>
      <c r="SKS178" s="227"/>
      <c r="SKT178" s="227"/>
      <c r="SKU178" s="227"/>
      <c r="SKV178" s="227"/>
      <c r="SKW178" s="227"/>
      <c r="SKX178" s="227"/>
      <c r="SKY178" s="227"/>
      <c r="SKZ178" s="227"/>
      <c r="SLA178" s="227"/>
      <c r="SLB178" s="227"/>
      <c r="SLC178" s="227"/>
      <c r="SLD178" s="227"/>
      <c r="SLE178" s="227"/>
      <c r="SLF178" s="227"/>
      <c r="SLG178" s="227"/>
      <c r="SLH178" s="227"/>
      <c r="SLI178" s="227"/>
      <c r="SLJ178" s="227"/>
      <c r="SLK178" s="227"/>
      <c r="SLL178" s="227"/>
      <c r="SLM178" s="227"/>
      <c r="SLN178" s="227"/>
      <c r="SLO178" s="227"/>
      <c r="SLP178" s="227"/>
      <c r="SLQ178" s="227"/>
      <c r="SLR178" s="227"/>
      <c r="SLS178" s="227"/>
      <c r="SLT178" s="227"/>
      <c r="SLU178" s="227"/>
      <c r="SLV178" s="227"/>
      <c r="SLW178" s="227"/>
      <c r="SLX178" s="227"/>
      <c r="SLY178" s="227"/>
      <c r="SLZ178" s="227"/>
      <c r="SMA178" s="227"/>
      <c r="SMB178" s="227"/>
      <c r="SMC178" s="227"/>
      <c r="SMD178" s="227"/>
      <c r="SME178" s="227"/>
      <c r="SMF178" s="227"/>
      <c r="SMG178" s="227"/>
      <c r="SMH178" s="227"/>
      <c r="SMI178" s="227"/>
      <c r="SMJ178" s="227"/>
      <c r="SMK178" s="227"/>
      <c r="SML178" s="227"/>
      <c r="SMM178" s="227"/>
      <c r="SMN178" s="227"/>
      <c r="SMO178" s="227"/>
      <c r="SMP178" s="227"/>
      <c r="SMQ178" s="227"/>
      <c r="SMR178" s="227"/>
      <c r="SMS178" s="227"/>
      <c r="SMT178" s="227"/>
      <c r="SMU178" s="227"/>
      <c r="SMV178" s="227"/>
      <c r="SMW178" s="227"/>
      <c r="SMX178" s="227"/>
      <c r="SMY178" s="227"/>
      <c r="SMZ178" s="227"/>
      <c r="SNA178" s="227"/>
      <c r="SNB178" s="227"/>
      <c r="SNC178" s="227"/>
      <c r="SND178" s="227"/>
      <c r="SNE178" s="227"/>
      <c r="SNF178" s="227"/>
      <c r="SNG178" s="227"/>
      <c r="SNH178" s="227"/>
      <c r="SNI178" s="227"/>
      <c r="SNJ178" s="227"/>
      <c r="SNK178" s="227"/>
      <c r="SNL178" s="227"/>
      <c r="SNM178" s="227"/>
      <c r="SNN178" s="227"/>
      <c r="SNO178" s="227"/>
      <c r="SNP178" s="227"/>
      <c r="SNQ178" s="227"/>
      <c r="SNR178" s="227"/>
      <c r="SNS178" s="227"/>
      <c r="SNT178" s="227"/>
      <c r="SNU178" s="227"/>
      <c r="SNV178" s="227"/>
      <c r="SNW178" s="227"/>
      <c r="SNX178" s="227"/>
      <c r="SNY178" s="227"/>
      <c r="SNZ178" s="227"/>
      <c r="SOA178" s="227"/>
      <c r="SOB178" s="227"/>
      <c r="SOC178" s="227"/>
      <c r="SOD178" s="227"/>
      <c r="SOE178" s="227"/>
      <c r="SOF178" s="227"/>
      <c r="SOG178" s="227"/>
      <c r="SOH178" s="227"/>
      <c r="SOI178" s="227"/>
      <c r="SOJ178" s="227"/>
      <c r="SOK178" s="227"/>
      <c r="SOL178" s="227"/>
      <c r="SOM178" s="227"/>
      <c r="SON178" s="227"/>
      <c r="SOO178" s="227"/>
      <c r="SOP178" s="227"/>
      <c r="SOQ178" s="227"/>
      <c r="SOR178" s="227"/>
      <c r="SOS178" s="227"/>
      <c r="SOT178" s="227"/>
      <c r="SOU178" s="227"/>
      <c r="SOV178" s="227"/>
      <c r="SOW178" s="227"/>
      <c r="SOX178" s="227"/>
      <c r="SOY178" s="227"/>
      <c r="SOZ178" s="227"/>
      <c r="SPA178" s="227"/>
      <c r="SPB178" s="227"/>
      <c r="SPC178" s="227"/>
      <c r="SPD178" s="227"/>
      <c r="SPE178" s="227"/>
      <c r="SPF178" s="227"/>
      <c r="SPG178" s="227"/>
      <c r="SPH178" s="227"/>
      <c r="SPI178" s="227"/>
      <c r="SPJ178" s="227"/>
      <c r="SPK178" s="227"/>
      <c r="SPL178" s="227"/>
      <c r="SPM178" s="227"/>
      <c r="SPN178" s="227"/>
      <c r="SPO178" s="227"/>
      <c r="SPP178" s="227"/>
      <c r="SPQ178" s="227"/>
      <c r="SPR178" s="227"/>
      <c r="SPS178" s="227"/>
      <c r="SPT178" s="227"/>
      <c r="SPU178" s="227"/>
      <c r="SPV178" s="227"/>
      <c r="SPW178" s="227"/>
      <c r="SPX178" s="227"/>
      <c r="SPY178" s="227"/>
      <c r="SPZ178" s="227"/>
      <c r="SQA178" s="227"/>
      <c r="SQB178" s="227"/>
      <c r="SQC178" s="227"/>
      <c r="SQD178" s="227"/>
      <c r="SQE178" s="227"/>
      <c r="SQF178" s="227"/>
      <c r="SQG178" s="227"/>
      <c r="SQH178" s="227"/>
      <c r="SQI178" s="227"/>
      <c r="SQJ178" s="227"/>
      <c r="SQK178" s="227"/>
      <c r="SQL178" s="227"/>
      <c r="SQM178" s="227"/>
      <c r="SQN178" s="227"/>
      <c r="SQO178" s="227"/>
      <c r="SQP178" s="227"/>
      <c r="SQQ178" s="227"/>
      <c r="SQR178" s="227"/>
      <c r="SQS178" s="227"/>
      <c r="SQT178" s="227"/>
      <c r="SQU178" s="227"/>
      <c r="SQV178" s="227"/>
      <c r="SQW178" s="227"/>
      <c r="SQX178" s="227"/>
      <c r="SQY178" s="227"/>
      <c r="SQZ178" s="227"/>
      <c r="SRA178" s="227"/>
      <c r="SRB178" s="227"/>
      <c r="SRC178" s="227"/>
      <c r="SRD178" s="227"/>
      <c r="SRE178" s="227"/>
      <c r="SRF178" s="227"/>
      <c r="SRG178" s="227"/>
      <c r="SRH178" s="227"/>
      <c r="SRI178" s="227"/>
      <c r="SRJ178" s="227"/>
      <c r="SRK178" s="227"/>
      <c r="SRL178" s="227"/>
      <c r="SRM178" s="227"/>
      <c r="SRN178" s="227"/>
      <c r="SRO178" s="227"/>
      <c r="SRP178" s="227"/>
      <c r="SRQ178" s="227"/>
      <c r="SRR178" s="227"/>
      <c r="SRS178" s="227"/>
      <c r="SRT178" s="227"/>
      <c r="SRU178" s="227"/>
      <c r="SRV178" s="227"/>
      <c r="SRW178" s="227"/>
      <c r="SRX178" s="227"/>
      <c r="SRY178" s="227"/>
      <c r="SRZ178" s="227"/>
      <c r="SSA178" s="227"/>
      <c r="SSB178" s="227"/>
      <c r="SSC178" s="227"/>
      <c r="SSD178" s="227"/>
      <c r="SSE178" s="227"/>
      <c r="SSF178" s="227"/>
      <c r="SSG178" s="227"/>
      <c r="SSH178" s="227"/>
      <c r="SSI178" s="227"/>
      <c r="SSJ178" s="227"/>
      <c r="SSK178" s="227"/>
      <c r="SSL178" s="227"/>
      <c r="SSM178" s="227"/>
      <c r="SSN178" s="227"/>
      <c r="SSO178" s="227"/>
      <c r="SSP178" s="227"/>
      <c r="SSQ178" s="227"/>
      <c r="SSR178" s="227"/>
      <c r="SSS178" s="227"/>
      <c r="SST178" s="227"/>
      <c r="SSU178" s="227"/>
      <c r="SSV178" s="227"/>
      <c r="SSW178" s="227"/>
      <c r="SSX178" s="227"/>
      <c r="SSY178" s="227"/>
      <c r="SSZ178" s="227"/>
      <c r="STA178" s="227"/>
      <c r="STB178" s="227"/>
      <c r="STC178" s="227"/>
      <c r="STD178" s="227"/>
      <c r="STE178" s="227"/>
      <c r="STF178" s="227"/>
      <c r="STG178" s="227"/>
      <c r="STH178" s="227"/>
      <c r="STI178" s="227"/>
      <c r="STJ178" s="227"/>
      <c r="STK178" s="227"/>
      <c r="STL178" s="227"/>
      <c r="STM178" s="227"/>
      <c r="STN178" s="227"/>
      <c r="STO178" s="227"/>
      <c r="STP178" s="227"/>
      <c r="STQ178" s="227"/>
      <c r="STR178" s="227"/>
      <c r="STS178" s="227"/>
      <c r="STT178" s="227"/>
      <c r="STU178" s="227"/>
      <c r="STV178" s="227"/>
      <c r="STW178" s="227"/>
      <c r="STX178" s="227"/>
      <c r="STY178" s="227"/>
      <c r="STZ178" s="227"/>
      <c r="SUA178" s="227"/>
      <c r="SUB178" s="227"/>
      <c r="SUC178" s="227"/>
      <c r="SUD178" s="227"/>
      <c r="SUE178" s="227"/>
      <c r="SUF178" s="227"/>
      <c r="SUG178" s="227"/>
      <c r="SUH178" s="227"/>
      <c r="SUI178" s="227"/>
      <c r="SUJ178" s="227"/>
      <c r="SUK178" s="227"/>
      <c r="SUL178" s="227"/>
      <c r="SUM178" s="227"/>
      <c r="SUN178" s="227"/>
      <c r="SUO178" s="227"/>
      <c r="SUP178" s="227"/>
      <c r="SUQ178" s="227"/>
      <c r="SUR178" s="227"/>
      <c r="SUS178" s="227"/>
      <c r="SUT178" s="227"/>
      <c r="SUU178" s="227"/>
      <c r="SUV178" s="227"/>
      <c r="SUW178" s="227"/>
      <c r="SUX178" s="227"/>
      <c r="SUY178" s="227"/>
      <c r="SUZ178" s="227"/>
      <c r="SVA178" s="227"/>
      <c r="SVB178" s="227"/>
      <c r="SVC178" s="227"/>
      <c r="SVD178" s="227"/>
      <c r="SVE178" s="227"/>
      <c r="SVF178" s="227"/>
      <c r="SVG178" s="227"/>
      <c r="SVH178" s="227"/>
      <c r="SVI178" s="227"/>
      <c r="SVJ178" s="227"/>
      <c r="SVK178" s="227"/>
      <c r="SVL178" s="227"/>
      <c r="SVM178" s="227"/>
      <c r="SVN178" s="227"/>
      <c r="SVO178" s="227"/>
      <c r="SVP178" s="227"/>
      <c r="SVQ178" s="227"/>
      <c r="SVR178" s="227"/>
      <c r="SVS178" s="227"/>
      <c r="SVT178" s="227"/>
      <c r="SVU178" s="227"/>
      <c r="SVV178" s="227"/>
      <c r="SVW178" s="227"/>
      <c r="SVX178" s="227"/>
      <c r="SVY178" s="227"/>
      <c r="SVZ178" s="227"/>
      <c r="SWA178" s="227"/>
      <c r="SWB178" s="227"/>
      <c r="SWC178" s="227"/>
      <c r="SWD178" s="227"/>
      <c r="SWE178" s="227"/>
      <c r="SWF178" s="227"/>
      <c r="SWG178" s="227"/>
      <c r="SWH178" s="227"/>
      <c r="SWI178" s="227"/>
      <c r="SWJ178" s="227"/>
      <c r="SWK178" s="227"/>
      <c r="SWL178" s="227"/>
      <c r="SWM178" s="227"/>
      <c r="SWN178" s="227"/>
      <c r="SWO178" s="227"/>
      <c r="SWP178" s="227"/>
      <c r="SWQ178" s="227"/>
      <c r="SWR178" s="227"/>
      <c r="SWS178" s="227"/>
      <c r="SWT178" s="227"/>
      <c r="SWU178" s="227"/>
      <c r="SWV178" s="227"/>
      <c r="SWW178" s="227"/>
      <c r="SWX178" s="227"/>
      <c r="SWY178" s="227"/>
      <c r="SWZ178" s="227"/>
      <c r="SXA178" s="227"/>
      <c r="SXB178" s="227"/>
      <c r="SXC178" s="227"/>
      <c r="SXD178" s="227"/>
      <c r="SXE178" s="227"/>
      <c r="SXF178" s="227"/>
      <c r="SXG178" s="227"/>
      <c r="SXH178" s="227"/>
      <c r="SXI178" s="227"/>
      <c r="SXJ178" s="227"/>
      <c r="SXK178" s="227"/>
      <c r="SXL178" s="227"/>
      <c r="SXM178" s="227"/>
      <c r="SXN178" s="227"/>
      <c r="SXO178" s="227"/>
      <c r="SXP178" s="227"/>
      <c r="SXQ178" s="227"/>
      <c r="SXR178" s="227"/>
      <c r="SXS178" s="227"/>
      <c r="SXT178" s="227"/>
      <c r="SXU178" s="227"/>
      <c r="SXV178" s="227"/>
      <c r="SXW178" s="227"/>
      <c r="SXX178" s="227"/>
      <c r="SXY178" s="227"/>
      <c r="SXZ178" s="227"/>
      <c r="SYA178" s="227"/>
      <c r="SYB178" s="227"/>
      <c r="SYC178" s="227"/>
      <c r="SYD178" s="227"/>
      <c r="SYE178" s="227"/>
      <c r="SYF178" s="227"/>
      <c r="SYG178" s="227"/>
      <c r="SYH178" s="227"/>
      <c r="SYI178" s="227"/>
      <c r="SYJ178" s="227"/>
      <c r="SYK178" s="227"/>
      <c r="SYL178" s="227"/>
      <c r="SYM178" s="227"/>
      <c r="SYN178" s="227"/>
      <c r="SYO178" s="227"/>
      <c r="SYP178" s="227"/>
      <c r="SYQ178" s="227"/>
      <c r="SYR178" s="227"/>
      <c r="SYS178" s="227"/>
      <c r="SYT178" s="227"/>
      <c r="SYU178" s="227"/>
      <c r="SYV178" s="227"/>
      <c r="SYW178" s="227"/>
      <c r="SYX178" s="227"/>
      <c r="SYY178" s="227"/>
      <c r="SYZ178" s="227"/>
      <c r="SZA178" s="227"/>
      <c r="SZB178" s="227"/>
      <c r="SZC178" s="227"/>
      <c r="SZD178" s="227"/>
      <c r="SZE178" s="227"/>
      <c r="SZF178" s="227"/>
      <c r="SZG178" s="227"/>
      <c r="SZH178" s="227"/>
      <c r="SZI178" s="227"/>
      <c r="SZJ178" s="227"/>
      <c r="SZK178" s="227"/>
      <c r="SZL178" s="227"/>
      <c r="SZM178" s="227"/>
      <c r="SZN178" s="227"/>
      <c r="SZO178" s="227"/>
      <c r="SZP178" s="227"/>
      <c r="SZQ178" s="227"/>
      <c r="SZR178" s="227"/>
      <c r="SZS178" s="227"/>
      <c r="SZT178" s="227"/>
      <c r="SZU178" s="227"/>
      <c r="SZV178" s="227"/>
      <c r="SZW178" s="227"/>
      <c r="SZX178" s="227"/>
      <c r="SZY178" s="227"/>
      <c r="SZZ178" s="227"/>
      <c r="TAA178" s="227"/>
      <c r="TAB178" s="227"/>
      <c r="TAC178" s="227"/>
      <c r="TAD178" s="227"/>
      <c r="TAE178" s="227"/>
      <c r="TAF178" s="227"/>
      <c r="TAG178" s="227"/>
      <c r="TAH178" s="227"/>
      <c r="TAI178" s="227"/>
      <c r="TAJ178" s="227"/>
      <c r="TAK178" s="227"/>
      <c r="TAL178" s="227"/>
      <c r="TAM178" s="227"/>
      <c r="TAN178" s="227"/>
      <c r="TAO178" s="227"/>
      <c r="TAP178" s="227"/>
      <c r="TAQ178" s="227"/>
      <c r="TAR178" s="227"/>
      <c r="TAS178" s="227"/>
      <c r="TAT178" s="227"/>
      <c r="TAU178" s="227"/>
      <c r="TAV178" s="227"/>
      <c r="TAW178" s="227"/>
      <c r="TAX178" s="227"/>
      <c r="TAY178" s="227"/>
      <c r="TAZ178" s="227"/>
      <c r="TBA178" s="227"/>
      <c r="TBB178" s="227"/>
      <c r="TBC178" s="227"/>
      <c r="TBD178" s="227"/>
      <c r="TBE178" s="227"/>
      <c r="TBF178" s="227"/>
      <c r="TBG178" s="227"/>
      <c r="TBH178" s="227"/>
      <c r="TBI178" s="227"/>
      <c r="TBJ178" s="227"/>
      <c r="TBK178" s="227"/>
      <c r="TBL178" s="227"/>
      <c r="TBM178" s="227"/>
      <c r="TBN178" s="227"/>
      <c r="TBO178" s="227"/>
      <c r="TBP178" s="227"/>
      <c r="TBQ178" s="227"/>
      <c r="TBR178" s="227"/>
      <c r="TBS178" s="227"/>
      <c r="TBT178" s="227"/>
      <c r="TBU178" s="227"/>
      <c r="TBV178" s="227"/>
      <c r="TBW178" s="227"/>
      <c r="TBX178" s="227"/>
      <c r="TBY178" s="227"/>
      <c r="TBZ178" s="227"/>
      <c r="TCA178" s="227"/>
      <c r="TCB178" s="227"/>
      <c r="TCC178" s="227"/>
      <c r="TCD178" s="227"/>
      <c r="TCE178" s="227"/>
      <c r="TCF178" s="227"/>
      <c r="TCG178" s="227"/>
      <c r="TCH178" s="227"/>
      <c r="TCI178" s="227"/>
      <c r="TCJ178" s="227"/>
      <c r="TCK178" s="227"/>
      <c r="TCL178" s="227"/>
      <c r="TCM178" s="227"/>
      <c r="TCN178" s="227"/>
      <c r="TCO178" s="227"/>
      <c r="TCP178" s="227"/>
      <c r="TCQ178" s="227"/>
      <c r="TCR178" s="227"/>
      <c r="TCS178" s="227"/>
      <c r="TCT178" s="227"/>
      <c r="TCU178" s="227"/>
      <c r="TCV178" s="227"/>
      <c r="TCW178" s="227"/>
      <c r="TCX178" s="227"/>
      <c r="TCY178" s="227"/>
      <c r="TCZ178" s="227"/>
      <c r="TDA178" s="227"/>
      <c r="TDB178" s="227"/>
      <c r="TDC178" s="227"/>
      <c r="TDD178" s="227"/>
      <c r="TDE178" s="227"/>
      <c r="TDF178" s="227"/>
      <c r="TDG178" s="227"/>
      <c r="TDH178" s="227"/>
      <c r="TDI178" s="227"/>
      <c r="TDJ178" s="227"/>
      <c r="TDK178" s="227"/>
      <c r="TDL178" s="227"/>
      <c r="TDM178" s="227"/>
      <c r="TDN178" s="227"/>
      <c r="TDO178" s="227"/>
      <c r="TDP178" s="227"/>
      <c r="TDQ178" s="227"/>
      <c r="TDR178" s="227"/>
      <c r="TDS178" s="227"/>
      <c r="TDT178" s="227"/>
      <c r="TDU178" s="227"/>
      <c r="TDV178" s="227"/>
      <c r="TDW178" s="227"/>
      <c r="TDX178" s="227"/>
      <c r="TDY178" s="227"/>
      <c r="TDZ178" s="227"/>
      <c r="TEA178" s="227"/>
      <c r="TEB178" s="227"/>
      <c r="TEC178" s="227"/>
      <c r="TED178" s="227"/>
      <c r="TEE178" s="227"/>
      <c r="TEF178" s="227"/>
      <c r="TEG178" s="227"/>
      <c r="TEH178" s="227"/>
      <c r="TEI178" s="227"/>
      <c r="TEJ178" s="227"/>
      <c r="TEK178" s="227"/>
      <c r="TEL178" s="227"/>
      <c r="TEM178" s="227"/>
      <c r="TEN178" s="227"/>
      <c r="TEO178" s="227"/>
      <c r="TEP178" s="227"/>
      <c r="TEQ178" s="227"/>
      <c r="TER178" s="227"/>
      <c r="TES178" s="227"/>
      <c r="TET178" s="227"/>
      <c r="TEU178" s="227"/>
      <c r="TEV178" s="227"/>
      <c r="TEW178" s="227"/>
      <c r="TEX178" s="227"/>
      <c r="TEY178" s="227"/>
      <c r="TEZ178" s="227"/>
      <c r="TFA178" s="227"/>
      <c r="TFB178" s="227"/>
      <c r="TFC178" s="227"/>
      <c r="TFD178" s="227"/>
      <c r="TFE178" s="227"/>
      <c r="TFF178" s="227"/>
      <c r="TFG178" s="227"/>
      <c r="TFH178" s="227"/>
      <c r="TFI178" s="227"/>
      <c r="TFJ178" s="227"/>
      <c r="TFK178" s="227"/>
      <c r="TFL178" s="227"/>
      <c r="TFM178" s="227"/>
      <c r="TFN178" s="227"/>
      <c r="TFO178" s="227"/>
      <c r="TFP178" s="227"/>
      <c r="TFQ178" s="227"/>
      <c r="TFR178" s="227"/>
      <c r="TFS178" s="227"/>
      <c r="TFT178" s="227"/>
      <c r="TFU178" s="227"/>
      <c r="TFV178" s="227"/>
      <c r="TFW178" s="227"/>
      <c r="TFX178" s="227"/>
      <c r="TFY178" s="227"/>
      <c r="TFZ178" s="227"/>
      <c r="TGA178" s="227"/>
      <c r="TGB178" s="227"/>
      <c r="TGC178" s="227"/>
      <c r="TGD178" s="227"/>
      <c r="TGE178" s="227"/>
      <c r="TGF178" s="227"/>
      <c r="TGG178" s="227"/>
      <c r="TGH178" s="227"/>
      <c r="TGI178" s="227"/>
      <c r="TGJ178" s="227"/>
      <c r="TGK178" s="227"/>
      <c r="TGL178" s="227"/>
      <c r="TGM178" s="227"/>
      <c r="TGN178" s="227"/>
      <c r="TGO178" s="227"/>
      <c r="TGP178" s="227"/>
      <c r="TGQ178" s="227"/>
      <c r="TGR178" s="227"/>
      <c r="TGS178" s="227"/>
      <c r="TGT178" s="227"/>
      <c r="TGU178" s="227"/>
      <c r="TGV178" s="227"/>
      <c r="TGW178" s="227"/>
      <c r="TGX178" s="227"/>
      <c r="TGY178" s="227"/>
      <c r="TGZ178" s="227"/>
      <c r="THA178" s="227"/>
      <c r="THB178" s="227"/>
      <c r="THC178" s="227"/>
      <c r="THD178" s="227"/>
      <c r="THE178" s="227"/>
      <c r="THF178" s="227"/>
      <c r="THG178" s="227"/>
      <c r="THH178" s="227"/>
      <c r="THI178" s="227"/>
      <c r="THJ178" s="227"/>
      <c r="THK178" s="227"/>
      <c r="THL178" s="227"/>
      <c r="THM178" s="227"/>
      <c r="THN178" s="227"/>
      <c r="THO178" s="227"/>
      <c r="THP178" s="227"/>
      <c r="THQ178" s="227"/>
      <c r="THR178" s="227"/>
      <c r="THS178" s="227"/>
      <c r="THT178" s="227"/>
      <c r="THU178" s="227"/>
      <c r="THV178" s="227"/>
      <c r="THW178" s="227"/>
      <c r="THX178" s="227"/>
      <c r="THY178" s="227"/>
      <c r="THZ178" s="227"/>
      <c r="TIA178" s="227"/>
      <c r="TIB178" s="227"/>
      <c r="TIC178" s="227"/>
      <c r="TID178" s="227"/>
      <c r="TIE178" s="227"/>
      <c r="TIF178" s="227"/>
      <c r="TIG178" s="227"/>
      <c r="TIH178" s="227"/>
      <c r="TII178" s="227"/>
      <c r="TIJ178" s="227"/>
      <c r="TIK178" s="227"/>
      <c r="TIL178" s="227"/>
      <c r="TIM178" s="227"/>
      <c r="TIN178" s="227"/>
      <c r="TIO178" s="227"/>
      <c r="TIP178" s="227"/>
      <c r="TIQ178" s="227"/>
      <c r="TIR178" s="227"/>
      <c r="TIS178" s="227"/>
      <c r="TIT178" s="227"/>
      <c r="TIU178" s="227"/>
      <c r="TIV178" s="227"/>
      <c r="TIW178" s="227"/>
      <c r="TIX178" s="227"/>
      <c r="TIY178" s="227"/>
      <c r="TIZ178" s="227"/>
      <c r="TJA178" s="227"/>
      <c r="TJB178" s="227"/>
      <c r="TJC178" s="227"/>
      <c r="TJD178" s="227"/>
      <c r="TJE178" s="227"/>
      <c r="TJF178" s="227"/>
      <c r="TJG178" s="227"/>
      <c r="TJH178" s="227"/>
      <c r="TJI178" s="227"/>
      <c r="TJJ178" s="227"/>
      <c r="TJK178" s="227"/>
      <c r="TJL178" s="227"/>
      <c r="TJM178" s="227"/>
      <c r="TJN178" s="227"/>
      <c r="TJO178" s="227"/>
      <c r="TJP178" s="227"/>
      <c r="TJQ178" s="227"/>
      <c r="TJR178" s="227"/>
      <c r="TJS178" s="227"/>
      <c r="TJT178" s="227"/>
      <c r="TJU178" s="227"/>
      <c r="TJV178" s="227"/>
      <c r="TJW178" s="227"/>
      <c r="TJX178" s="227"/>
      <c r="TJY178" s="227"/>
      <c r="TJZ178" s="227"/>
      <c r="TKA178" s="227"/>
      <c r="TKB178" s="227"/>
      <c r="TKC178" s="227"/>
      <c r="TKD178" s="227"/>
      <c r="TKE178" s="227"/>
      <c r="TKF178" s="227"/>
      <c r="TKG178" s="227"/>
      <c r="TKH178" s="227"/>
      <c r="TKI178" s="227"/>
      <c r="TKJ178" s="227"/>
      <c r="TKK178" s="227"/>
      <c r="TKL178" s="227"/>
      <c r="TKM178" s="227"/>
      <c r="TKN178" s="227"/>
      <c r="TKO178" s="227"/>
      <c r="TKP178" s="227"/>
      <c r="TKQ178" s="227"/>
      <c r="TKR178" s="227"/>
      <c r="TKS178" s="227"/>
      <c r="TKT178" s="227"/>
      <c r="TKU178" s="227"/>
      <c r="TKV178" s="227"/>
      <c r="TKW178" s="227"/>
      <c r="TKX178" s="227"/>
      <c r="TKY178" s="227"/>
      <c r="TKZ178" s="227"/>
      <c r="TLA178" s="227"/>
      <c r="TLB178" s="227"/>
      <c r="TLC178" s="227"/>
      <c r="TLD178" s="227"/>
      <c r="TLE178" s="227"/>
      <c r="TLF178" s="227"/>
      <c r="TLG178" s="227"/>
      <c r="TLH178" s="227"/>
      <c r="TLI178" s="227"/>
      <c r="TLJ178" s="227"/>
      <c r="TLK178" s="227"/>
      <c r="TLL178" s="227"/>
      <c r="TLM178" s="227"/>
      <c r="TLN178" s="227"/>
      <c r="TLO178" s="227"/>
      <c r="TLP178" s="227"/>
      <c r="TLQ178" s="227"/>
      <c r="TLR178" s="227"/>
      <c r="TLS178" s="227"/>
      <c r="TLT178" s="227"/>
      <c r="TLU178" s="227"/>
      <c r="TLV178" s="227"/>
      <c r="TLW178" s="227"/>
      <c r="TLX178" s="227"/>
      <c r="TLY178" s="227"/>
      <c r="TLZ178" s="227"/>
      <c r="TMA178" s="227"/>
      <c r="TMB178" s="227"/>
      <c r="TMC178" s="227"/>
      <c r="TMD178" s="227"/>
      <c r="TME178" s="227"/>
      <c r="TMF178" s="227"/>
      <c r="TMG178" s="227"/>
      <c r="TMH178" s="227"/>
      <c r="TMI178" s="227"/>
      <c r="TMJ178" s="227"/>
      <c r="TMK178" s="227"/>
      <c r="TML178" s="227"/>
      <c r="TMM178" s="227"/>
      <c r="TMN178" s="227"/>
      <c r="TMO178" s="227"/>
      <c r="TMP178" s="227"/>
      <c r="TMQ178" s="227"/>
      <c r="TMR178" s="227"/>
      <c r="TMS178" s="227"/>
      <c r="TMT178" s="227"/>
      <c r="TMU178" s="227"/>
      <c r="TMV178" s="227"/>
      <c r="TMW178" s="227"/>
      <c r="TMX178" s="227"/>
      <c r="TMY178" s="227"/>
      <c r="TMZ178" s="227"/>
      <c r="TNA178" s="227"/>
      <c r="TNB178" s="227"/>
      <c r="TNC178" s="227"/>
      <c r="TND178" s="227"/>
      <c r="TNE178" s="227"/>
      <c r="TNF178" s="227"/>
      <c r="TNG178" s="227"/>
      <c r="TNH178" s="227"/>
      <c r="TNI178" s="227"/>
      <c r="TNJ178" s="227"/>
      <c r="TNK178" s="227"/>
      <c r="TNL178" s="227"/>
      <c r="TNM178" s="227"/>
      <c r="TNN178" s="227"/>
      <c r="TNO178" s="227"/>
      <c r="TNP178" s="227"/>
      <c r="TNQ178" s="227"/>
      <c r="TNR178" s="227"/>
      <c r="TNS178" s="227"/>
      <c r="TNT178" s="227"/>
      <c r="TNU178" s="227"/>
      <c r="TNV178" s="227"/>
      <c r="TNW178" s="227"/>
      <c r="TNX178" s="227"/>
      <c r="TNY178" s="227"/>
      <c r="TNZ178" s="227"/>
      <c r="TOA178" s="227"/>
      <c r="TOB178" s="227"/>
      <c r="TOC178" s="227"/>
      <c r="TOD178" s="227"/>
      <c r="TOE178" s="227"/>
      <c r="TOF178" s="227"/>
      <c r="TOG178" s="227"/>
      <c r="TOH178" s="227"/>
      <c r="TOI178" s="227"/>
      <c r="TOJ178" s="227"/>
      <c r="TOK178" s="227"/>
      <c r="TOL178" s="227"/>
      <c r="TOM178" s="227"/>
      <c r="TON178" s="227"/>
      <c r="TOO178" s="227"/>
      <c r="TOP178" s="227"/>
      <c r="TOQ178" s="227"/>
      <c r="TOR178" s="227"/>
      <c r="TOS178" s="227"/>
      <c r="TOT178" s="227"/>
      <c r="TOU178" s="227"/>
      <c r="TOV178" s="227"/>
      <c r="TOW178" s="227"/>
      <c r="TOX178" s="227"/>
      <c r="TOY178" s="227"/>
      <c r="TOZ178" s="227"/>
      <c r="TPA178" s="227"/>
      <c r="TPB178" s="227"/>
      <c r="TPC178" s="227"/>
      <c r="TPD178" s="227"/>
      <c r="TPE178" s="227"/>
      <c r="TPF178" s="227"/>
      <c r="TPG178" s="227"/>
      <c r="TPH178" s="227"/>
      <c r="TPI178" s="227"/>
      <c r="TPJ178" s="227"/>
      <c r="TPK178" s="227"/>
      <c r="TPL178" s="227"/>
      <c r="TPM178" s="227"/>
      <c r="TPN178" s="227"/>
      <c r="TPO178" s="227"/>
      <c r="TPP178" s="227"/>
      <c r="TPQ178" s="227"/>
      <c r="TPR178" s="227"/>
      <c r="TPS178" s="227"/>
      <c r="TPT178" s="227"/>
      <c r="TPU178" s="227"/>
      <c r="TPV178" s="227"/>
      <c r="TPW178" s="227"/>
      <c r="TPX178" s="227"/>
      <c r="TPY178" s="227"/>
      <c r="TPZ178" s="227"/>
      <c r="TQA178" s="227"/>
      <c r="TQB178" s="227"/>
      <c r="TQC178" s="227"/>
      <c r="TQD178" s="227"/>
      <c r="TQE178" s="227"/>
      <c r="TQF178" s="227"/>
      <c r="TQG178" s="227"/>
      <c r="TQH178" s="227"/>
      <c r="TQI178" s="227"/>
      <c r="TQJ178" s="227"/>
      <c r="TQK178" s="227"/>
      <c r="TQL178" s="227"/>
      <c r="TQM178" s="227"/>
      <c r="TQN178" s="227"/>
      <c r="TQO178" s="227"/>
      <c r="TQP178" s="227"/>
      <c r="TQQ178" s="227"/>
      <c r="TQR178" s="227"/>
      <c r="TQS178" s="227"/>
      <c r="TQT178" s="227"/>
      <c r="TQU178" s="227"/>
      <c r="TQV178" s="227"/>
      <c r="TQW178" s="227"/>
      <c r="TQX178" s="227"/>
      <c r="TQY178" s="227"/>
      <c r="TQZ178" s="227"/>
      <c r="TRA178" s="227"/>
      <c r="TRB178" s="227"/>
      <c r="TRC178" s="227"/>
      <c r="TRD178" s="227"/>
      <c r="TRE178" s="227"/>
      <c r="TRF178" s="227"/>
      <c r="TRG178" s="227"/>
      <c r="TRH178" s="227"/>
      <c r="TRI178" s="227"/>
      <c r="TRJ178" s="227"/>
      <c r="TRK178" s="227"/>
      <c r="TRL178" s="227"/>
      <c r="TRM178" s="227"/>
      <c r="TRN178" s="227"/>
      <c r="TRO178" s="227"/>
      <c r="TRP178" s="227"/>
      <c r="TRQ178" s="227"/>
      <c r="TRR178" s="227"/>
      <c r="TRS178" s="227"/>
      <c r="TRT178" s="227"/>
      <c r="TRU178" s="227"/>
      <c r="TRV178" s="227"/>
      <c r="TRW178" s="227"/>
      <c r="TRX178" s="227"/>
      <c r="TRY178" s="227"/>
      <c r="TRZ178" s="227"/>
      <c r="TSA178" s="227"/>
      <c r="TSB178" s="227"/>
      <c r="TSC178" s="227"/>
      <c r="TSD178" s="227"/>
      <c r="TSE178" s="227"/>
      <c r="TSF178" s="227"/>
      <c r="TSG178" s="227"/>
      <c r="TSH178" s="227"/>
      <c r="TSI178" s="227"/>
      <c r="TSJ178" s="227"/>
      <c r="TSK178" s="227"/>
      <c r="TSL178" s="227"/>
      <c r="TSM178" s="227"/>
      <c r="TSN178" s="227"/>
      <c r="TSO178" s="227"/>
      <c r="TSP178" s="227"/>
      <c r="TSQ178" s="227"/>
      <c r="TSR178" s="227"/>
      <c r="TSS178" s="227"/>
      <c r="TST178" s="227"/>
      <c r="TSU178" s="227"/>
      <c r="TSV178" s="227"/>
      <c r="TSW178" s="227"/>
      <c r="TSX178" s="227"/>
      <c r="TSY178" s="227"/>
      <c r="TSZ178" s="227"/>
      <c r="TTA178" s="227"/>
      <c r="TTB178" s="227"/>
      <c r="TTC178" s="227"/>
      <c r="TTD178" s="227"/>
      <c r="TTE178" s="227"/>
      <c r="TTF178" s="227"/>
      <c r="TTG178" s="227"/>
      <c r="TTH178" s="227"/>
      <c r="TTI178" s="227"/>
      <c r="TTJ178" s="227"/>
      <c r="TTK178" s="227"/>
      <c r="TTL178" s="227"/>
      <c r="TTM178" s="227"/>
      <c r="TTN178" s="227"/>
      <c r="TTO178" s="227"/>
      <c r="TTP178" s="227"/>
      <c r="TTQ178" s="227"/>
      <c r="TTR178" s="227"/>
      <c r="TTS178" s="227"/>
      <c r="TTT178" s="227"/>
      <c r="TTU178" s="227"/>
      <c r="TTV178" s="227"/>
      <c r="TTW178" s="227"/>
      <c r="TTX178" s="227"/>
      <c r="TTY178" s="227"/>
      <c r="TTZ178" s="227"/>
      <c r="TUA178" s="227"/>
      <c r="TUB178" s="227"/>
      <c r="TUC178" s="227"/>
      <c r="TUD178" s="227"/>
      <c r="TUE178" s="227"/>
      <c r="TUF178" s="227"/>
      <c r="TUG178" s="227"/>
      <c r="TUH178" s="227"/>
      <c r="TUI178" s="227"/>
      <c r="TUJ178" s="227"/>
      <c r="TUK178" s="227"/>
      <c r="TUL178" s="227"/>
      <c r="TUM178" s="227"/>
      <c r="TUN178" s="227"/>
      <c r="TUO178" s="227"/>
      <c r="TUP178" s="227"/>
      <c r="TUQ178" s="227"/>
      <c r="TUR178" s="227"/>
      <c r="TUS178" s="227"/>
      <c r="TUT178" s="227"/>
      <c r="TUU178" s="227"/>
      <c r="TUV178" s="227"/>
      <c r="TUW178" s="227"/>
      <c r="TUX178" s="227"/>
      <c r="TUY178" s="227"/>
      <c r="TUZ178" s="227"/>
      <c r="TVA178" s="227"/>
      <c r="TVB178" s="227"/>
      <c r="TVC178" s="227"/>
      <c r="TVD178" s="227"/>
      <c r="TVE178" s="227"/>
      <c r="TVF178" s="227"/>
      <c r="TVG178" s="227"/>
      <c r="TVH178" s="227"/>
      <c r="TVI178" s="227"/>
      <c r="TVJ178" s="227"/>
      <c r="TVK178" s="227"/>
      <c r="TVL178" s="227"/>
      <c r="TVM178" s="227"/>
      <c r="TVN178" s="227"/>
      <c r="TVO178" s="227"/>
      <c r="TVP178" s="227"/>
      <c r="TVQ178" s="227"/>
      <c r="TVR178" s="227"/>
      <c r="TVS178" s="227"/>
      <c r="TVT178" s="227"/>
      <c r="TVU178" s="227"/>
      <c r="TVV178" s="227"/>
      <c r="TVW178" s="227"/>
      <c r="TVX178" s="227"/>
      <c r="TVY178" s="227"/>
      <c r="TVZ178" s="227"/>
      <c r="TWA178" s="227"/>
      <c r="TWB178" s="227"/>
      <c r="TWC178" s="227"/>
      <c r="TWD178" s="227"/>
      <c r="TWE178" s="227"/>
      <c r="TWF178" s="227"/>
      <c r="TWG178" s="227"/>
      <c r="TWH178" s="227"/>
      <c r="TWI178" s="227"/>
      <c r="TWJ178" s="227"/>
      <c r="TWK178" s="227"/>
      <c r="TWL178" s="227"/>
      <c r="TWM178" s="227"/>
      <c r="TWN178" s="227"/>
      <c r="TWO178" s="227"/>
      <c r="TWP178" s="227"/>
      <c r="TWQ178" s="227"/>
      <c r="TWR178" s="227"/>
      <c r="TWS178" s="227"/>
      <c r="TWT178" s="227"/>
      <c r="TWU178" s="227"/>
      <c r="TWV178" s="227"/>
      <c r="TWW178" s="227"/>
      <c r="TWX178" s="227"/>
      <c r="TWY178" s="227"/>
      <c r="TWZ178" s="227"/>
      <c r="TXA178" s="227"/>
      <c r="TXB178" s="227"/>
      <c r="TXC178" s="227"/>
      <c r="TXD178" s="227"/>
      <c r="TXE178" s="227"/>
      <c r="TXF178" s="227"/>
      <c r="TXG178" s="227"/>
      <c r="TXH178" s="227"/>
      <c r="TXI178" s="227"/>
      <c r="TXJ178" s="227"/>
      <c r="TXK178" s="227"/>
      <c r="TXL178" s="227"/>
      <c r="TXM178" s="227"/>
      <c r="TXN178" s="227"/>
      <c r="TXO178" s="227"/>
      <c r="TXP178" s="227"/>
      <c r="TXQ178" s="227"/>
      <c r="TXR178" s="227"/>
      <c r="TXS178" s="227"/>
      <c r="TXT178" s="227"/>
      <c r="TXU178" s="227"/>
      <c r="TXV178" s="227"/>
      <c r="TXW178" s="227"/>
      <c r="TXX178" s="227"/>
      <c r="TXY178" s="227"/>
      <c r="TXZ178" s="227"/>
      <c r="TYA178" s="227"/>
      <c r="TYB178" s="227"/>
      <c r="TYC178" s="227"/>
      <c r="TYD178" s="227"/>
      <c r="TYE178" s="227"/>
      <c r="TYF178" s="227"/>
      <c r="TYG178" s="227"/>
      <c r="TYH178" s="227"/>
      <c r="TYI178" s="227"/>
      <c r="TYJ178" s="227"/>
      <c r="TYK178" s="227"/>
      <c r="TYL178" s="227"/>
      <c r="TYM178" s="227"/>
      <c r="TYN178" s="227"/>
      <c r="TYO178" s="227"/>
      <c r="TYP178" s="227"/>
      <c r="TYQ178" s="227"/>
      <c r="TYR178" s="227"/>
      <c r="TYS178" s="227"/>
      <c r="TYT178" s="227"/>
      <c r="TYU178" s="227"/>
      <c r="TYV178" s="227"/>
      <c r="TYW178" s="227"/>
      <c r="TYX178" s="227"/>
      <c r="TYY178" s="227"/>
      <c r="TYZ178" s="227"/>
      <c r="TZA178" s="227"/>
      <c r="TZB178" s="227"/>
      <c r="TZC178" s="227"/>
      <c r="TZD178" s="227"/>
      <c r="TZE178" s="227"/>
      <c r="TZF178" s="227"/>
      <c r="TZG178" s="227"/>
      <c r="TZH178" s="227"/>
      <c r="TZI178" s="227"/>
      <c r="TZJ178" s="227"/>
      <c r="TZK178" s="227"/>
      <c r="TZL178" s="227"/>
      <c r="TZM178" s="227"/>
      <c r="TZN178" s="227"/>
      <c r="TZO178" s="227"/>
      <c r="TZP178" s="227"/>
      <c r="TZQ178" s="227"/>
      <c r="TZR178" s="227"/>
      <c r="TZS178" s="227"/>
      <c r="TZT178" s="227"/>
      <c r="TZU178" s="227"/>
      <c r="TZV178" s="227"/>
      <c r="TZW178" s="227"/>
      <c r="TZX178" s="227"/>
      <c r="TZY178" s="227"/>
      <c r="TZZ178" s="227"/>
      <c r="UAA178" s="227"/>
      <c r="UAB178" s="227"/>
      <c r="UAC178" s="227"/>
      <c r="UAD178" s="227"/>
      <c r="UAE178" s="227"/>
      <c r="UAF178" s="227"/>
      <c r="UAG178" s="227"/>
      <c r="UAH178" s="227"/>
      <c r="UAI178" s="227"/>
      <c r="UAJ178" s="227"/>
      <c r="UAK178" s="227"/>
      <c r="UAL178" s="227"/>
      <c r="UAM178" s="227"/>
      <c r="UAN178" s="227"/>
      <c r="UAO178" s="227"/>
      <c r="UAP178" s="227"/>
      <c r="UAQ178" s="227"/>
      <c r="UAR178" s="227"/>
      <c r="UAS178" s="227"/>
      <c r="UAT178" s="227"/>
      <c r="UAU178" s="227"/>
      <c r="UAV178" s="227"/>
      <c r="UAW178" s="227"/>
      <c r="UAX178" s="227"/>
      <c r="UAY178" s="227"/>
      <c r="UAZ178" s="227"/>
      <c r="UBA178" s="227"/>
      <c r="UBB178" s="227"/>
      <c r="UBC178" s="227"/>
      <c r="UBD178" s="227"/>
      <c r="UBE178" s="227"/>
      <c r="UBF178" s="227"/>
      <c r="UBG178" s="227"/>
      <c r="UBH178" s="227"/>
      <c r="UBI178" s="227"/>
      <c r="UBJ178" s="227"/>
      <c r="UBK178" s="227"/>
      <c r="UBL178" s="227"/>
      <c r="UBM178" s="227"/>
      <c r="UBN178" s="227"/>
      <c r="UBO178" s="227"/>
      <c r="UBP178" s="227"/>
      <c r="UBQ178" s="227"/>
      <c r="UBR178" s="227"/>
      <c r="UBS178" s="227"/>
      <c r="UBT178" s="227"/>
      <c r="UBU178" s="227"/>
      <c r="UBV178" s="227"/>
      <c r="UBW178" s="227"/>
      <c r="UBX178" s="227"/>
      <c r="UBY178" s="227"/>
      <c r="UBZ178" s="227"/>
      <c r="UCA178" s="227"/>
      <c r="UCB178" s="227"/>
      <c r="UCC178" s="227"/>
      <c r="UCD178" s="227"/>
      <c r="UCE178" s="227"/>
      <c r="UCF178" s="227"/>
      <c r="UCG178" s="227"/>
      <c r="UCH178" s="227"/>
      <c r="UCI178" s="227"/>
      <c r="UCJ178" s="227"/>
      <c r="UCK178" s="227"/>
      <c r="UCL178" s="227"/>
      <c r="UCM178" s="227"/>
      <c r="UCN178" s="227"/>
      <c r="UCO178" s="227"/>
      <c r="UCP178" s="227"/>
      <c r="UCQ178" s="227"/>
      <c r="UCR178" s="227"/>
      <c r="UCS178" s="227"/>
      <c r="UCT178" s="227"/>
      <c r="UCU178" s="227"/>
      <c r="UCV178" s="227"/>
      <c r="UCW178" s="227"/>
      <c r="UCX178" s="227"/>
      <c r="UCY178" s="227"/>
      <c r="UCZ178" s="227"/>
      <c r="UDA178" s="227"/>
      <c r="UDB178" s="227"/>
      <c r="UDC178" s="227"/>
      <c r="UDD178" s="227"/>
      <c r="UDE178" s="227"/>
      <c r="UDF178" s="227"/>
      <c r="UDG178" s="227"/>
      <c r="UDH178" s="227"/>
      <c r="UDI178" s="227"/>
      <c r="UDJ178" s="227"/>
      <c r="UDK178" s="227"/>
      <c r="UDL178" s="227"/>
      <c r="UDM178" s="227"/>
      <c r="UDN178" s="227"/>
      <c r="UDO178" s="227"/>
      <c r="UDP178" s="227"/>
      <c r="UDQ178" s="227"/>
      <c r="UDR178" s="227"/>
      <c r="UDS178" s="227"/>
      <c r="UDT178" s="227"/>
      <c r="UDU178" s="227"/>
      <c r="UDV178" s="227"/>
      <c r="UDW178" s="227"/>
      <c r="UDX178" s="227"/>
      <c r="UDY178" s="227"/>
      <c r="UDZ178" s="227"/>
      <c r="UEA178" s="227"/>
      <c r="UEB178" s="227"/>
      <c r="UEC178" s="227"/>
      <c r="UED178" s="227"/>
      <c r="UEE178" s="227"/>
      <c r="UEF178" s="227"/>
      <c r="UEG178" s="227"/>
      <c r="UEH178" s="227"/>
      <c r="UEI178" s="227"/>
      <c r="UEJ178" s="227"/>
      <c r="UEK178" s="227"/>
      <c r="UEL178" s="227"/>
      <c r="UEM178" s="227"/>
      <c r="UEN178" s="227"/>
      <c r="UEO178" s="227"/>
      <c r="UEP178" s="227"/>
      <c r="UEQ178" s="227"/>
      <c r="UER178" s="227"/>
      <c r="UES178" s="227"/>
      <c r="UET178" s="227"/>
      <c r="UEU178" s="227"/>
      <c r="UEV178" s="227"/>
      <c r="UEW178" s="227"/>
      <c r="UEX178" s="227"/>
      <c r="UEY178" s="227"/>
      <c r="UEZ178" s="227"/>
      <c r="UFA178" s="227"/>
      <c r="UFB178" s="227"/>
      <c r="UFC178" s="227"/>
      <c r="UFD178" s="227"/>
      <c r="UFE178" s="227"/>
      <c r="UFF178" s="227"/>
      <c r="UFG178" s="227"/>
      <c r="UFH178" s="227"/>
      <c r="UFI178" s="227"/>
      <c r="UFJ178" s="227"/>
      <c r="UFK178" s="227"/>
      <c r="UFL178" s="227"/>
      <c r="UFM178" s="227"/>
      <c r="UFN178" s="227"/>
      <c r="UFO178" s="227"/>
      <c r="UFP178" s="227"/>
      <c r="UFQ178" s="227"/>
      <c r="UFR178" s="227"/>
      <c r="UFS178" s="227"/>
      <c r="UFT178" s="227"/>
      <c r="UFU178" s="227"/>
      <c r="UFV178" s="227"/>
      <c r="UFW178" s="227"/>
      <c r="UFX178" s="227"/>
      <c r="UFY178" s="227"/>
      <c r="UFZ178" s="227"/>
      <c r="UGA178" s="227"/>
      <c r="UGB178" s="227"/>
      <c r="UGC178" s="227"/>
      <c r="UGD178" s="227"/>
      <c r="UGE178" s="227"/>
      <c r="UGF178" s="227"/>
      <c r="UGG178" s="227"/>
      <c r="UGH178" s="227"/>
      <c r="UGI178" s="227"/>
      <c r="UGJ178" s="227"/>
      <c r="UGK178" s="227"/>
      <c r="UGL178" s="227"/>
      <c r="UGM178" s="227"/>
      <c r="UGN178" s="227"/>
      <c r="UGO178" s="227"/>
      <c r="UGP178" s="227"/>
      <c r="UGQ178" s="227"/>
      <c r="UGR178" s="227"/>
      <c r="UGS178" s="227"/>
      <c r="UGT178" s="227"/>
      <c r="UGU178" s="227"/>
      <c r="UGV178" s="227"/>
      <c r="UGW178" s="227"/>
      <c r="UGX178" s="227"/>
      <c r="UGY178" s="227"/>
      <c r="UGZ178" s="227"/>
      <c r="UHA178" s="227"/>
      <c r="UHB178" s="227"/>
      <c r="UHC178" s="227"/>
      <c r="UHD178" s="227"/>
      <c r="UHE178" s="227"/>
      <c r="UHF178" s="227"/>
      <c r="UHG178" s="227"/>
      <c r="UHH178" s="227"/>
      <c r="UHI178" s="227"/>
      <c r="UHJ178" s="227"/>
      <c r="UHK178" s="227"/>
      <c r="UHL178" s="227"/>
      <c r="UHM178" s="227"/>
      <c r="UHN178" s="227"/>
      <c r="UHO178" s="227"/>
      <c r="UHP178" s="227"/>
      <c r="UHQ178" s="227"/>
      <c r="UHR178" s="227"/>
      <c r="UHS178" s="227"/>
      <c r="UHT178" s="227"/>
      <c r="UHU178" s="227"/>
      <c r="UHV178" s="227"/>
      <c r="UHW178" s="227"/>
      <c r="UHX178" s="227"/>
      <c r="UHY178" s="227"/>
      <c r="UHZ178" s="227"/>
      <c r="UIA178" s="227"/>
      <c r="UIB178" s="227"/>
      <c r="UIC178" s="227"/>
      <c r="UID178" s="227"/>
      <c r="UIE178" s="227"/>
      <c r="UIF178" s="227"/>
      <c r="UIG178" s="227"/>
      <c r="UIH178" s="227"/>
      <c r="UII178" s="227"/>
      <c r="UIJ178" s="227"/>
      <c r="UIK178" s="227"/>
      <c r="UIL178" s="227"/>
      <c r="UIM178" s="227"/>
      <c r="UIN178" s="227"/>
      <c r="UIO178" s="227"/>
      <c r="UIP178" s="227"/>
      <c r="UIQ178" s="227"/>
      <c r="UIR178" s="227"/>
      <c r="UIS178" s="227"/>
      <c r="UIT178" s="227"/>
      <c r="UIU178" s="227"/>
      <c r="UIV178" s="227"/>
      <c r="UIW178" s="227"/>
      <c r="UIX178" s="227"/>
      <c r="UIY178" s="227"/>
      <c r="UIZ178" s="227"/>
      <c r="UJA178" s="227"/>
      <c r="UJB178" s="227"/>
      <c r="UJC178" s="227"/>
      <c r="UJD178" s="227"/>
      <c r="UJE178" s="227"/>
      <c r="UJF178" s="227"/>
      <c r="UJG178" s="227"/>
      <c r="UJH178" s="227"/>
      <c r="UJI178" s="227"/>
      <c r="UJJ178" s="227"/>
      <c r="UJK178" s="227"/>
      <c r="UJL178" s="227"/>
      <c r="UJM178" s="227"/>
      <c r="UJN178" s="227"/>
      <c r="UJO178" s="227"/>
      <c r="UJP178" s="227"/>
      <c r="UJQ178" s="227"/>
      <c r="UJR178" s="227"/>
      <c r="UJS178" s="227"/>
      <c r="UJT178" s="227"/>
      <c r="UJU178" s="227"/>
      <c r="UJV178" s="227"/>
      <c r="UJW178" s="227"/>
      <c r="UJX178" s="227"/>
      <c r="UJY178" s="227"/>
      <c r="UJZ178" s="227"/>
      <c r="UKA178" s="227"/>
      <c r="UKB178" s="227"/>
      <c r="UKC178" s="227"/>
      <c r="UKD178" s="227"/>
      <c r="UKE178" s="227"/>
      <c r="UKF178" s="227"/>
      <c r="UKG178" s="227"/>
      <c r="UKH178" s="227"/>
      <c r="UKI178" s="227"/>
      <c r="UKJ178" s="227"/>
      <c r="UKK178" s="227"/>
      <c r="UKL178" s="227"/>
      <c r="UKM178" s="227"/>
      <c r="UKN178" s="227"/>
      <c r="UKO178" s="227"/>
      <c r="UKP178" s="227"/>
      <c r="UKQ178" s="227"/>
      <c r="UKR178" s="227"/>
      <c r="UKS178" s="227"/>
      <c r="UKT178" s="227"/>
      <c r="UKU178" s="227"/>
      <c r="UKV178" s="227"/>
      <c r="UKW178" s="227"/>
      <c r="UKX178" s="227"/>
      <c r="UKY178" s="227"/>
      <c r="UKZ178" s="227"/>
      <c r="ULA178" s="227"/>
      <c r="ULB178" s="227"/>
      <c r="ULC178" s="227"/>
      <c r="ULD178" s="227"/>
      <c r="ULE178" s="227"/>
      <c r="ULF178" s="227"/>
      <c r="ULG178" s="227"/>
      <c r="ULH178" s="227"/>
      <c r="ULI178" s="227"/>
      <c r="ULJ178" s="227"/>
      <c r="ULK178" s="227"/>
      <c r="ULL178" s="227"/>
      <c r="ULM178" s="227"/>
      <c r="ULN178" s="227"/>
      <c r="ULO178" s="227"/>
      <c r="ULP178" s="227"/>
      <c r="ULQ178" s="227"/>
      <c r="ULR178" s="227"/>
      <c r="ULS178" s="227"/>
      <c r="ULT178" s="227"/>
      <c r="ULU178" s="227"/>
      <c r="ULV178" s="227"/>
      <c r="ULW178" s="227"/>
      <c r="ULX178" s="227"/>
      <c r="ULY178" s="227"/>
      <c r="ULZ178" s="227"/>
      <c r="UMA178" s="227"/>
      <c r="UMB178" s="227"/>
      <c r="UMC178" s="227"/>
      <c r="UMD178" s="227"/>
      <c r="UME178" s="227"/>
      <c r="UMF178" s="227"/>
      <c r="UMG178" s="227"/>
      <c r="UMH178" s="227"/>
      <c r="UMI178" s="227"/>
      <c r="UMJ178" s="227"/>
      <c r="UMK178" s="227"/>
      <c r="UML178" s="227"/>
      <c r="UMM178" s="227"/>
      <c r="UMN178" s="227"/>
      <c r="UMO178" s="227"/>
      <c r="UMP178" s="227"/>
      <c r="UMQ178" s="227"/>
      <c r="UMR178" s="227"/>
      <c r="UMS178" s="227"/>
      <c r="UMT178" s="227"/>
      <c r="UMU178" s="227"/>
      <c r="UMV178" s="227"/>
      <c r="UMW178" s="227"/>
      <c r="UMX178" s="227"/>
      <c r="UMY178" s="227"/>
      <c r="UMZ178" s="227"/>
      <c r="UNA178" s="227"/>
      <c r="UNB178" s="227"/>
      <c r="UNC178" s="227"/>
      <c r="UND178" s="227"/>
      <c r="UNE178" s="227"/>
      <c r="UNF178" s="227"/>
      <c r="UNG178" s="227"/>
      <c r="UNH178" s="227"/>
      <c r="UNI178" s="227"/>
      <c r="UNJ178" s="227"/>
      <c r="UNK178" s="227"/>
      <c r="UNL178" s="227"/>
      <c r="UNM178" s="227"/>
      <c r="UNN178" s="227"/>
      <c r="UNO178" s="227"/>
      <c r="UNP178" s="227"/>
      <c r="UNQ178" s="227"/>
      <c r="UNR178" s="227"/>
      <c r="UNS178" s="227"/>
      <c r="UNT178" s="227"/>
      <c r="UNU178" s="227"/>
      <c r="UNV178" s="227"/>
      <c r="UNW178" s="227"/>
      <c r="UNX178" s="227"/>
      <c r="UNY178" s="227"/>
      <c r="UNZ178" s="227"/>
      <c r="UOA178" s="227"/>
      <c r="UOB178" s="227"/>
      <c r="UOC178" s="227"/>
      <c r="UOD178" s="227"/>
      <c r="UOE178" s="227"/>
      <c r="UOF178" s="227"/>
      <c r="UOG178" s="227"/>
      <c r="UOH178" s="227"/>
      <c r="UOI178" s="227"/>
      <c r="UOJ178" s="227"/>
      <c r="UOK178" s="227"/>
      <c r="UOL178" s="227"/>
      <c r="UOM178" s="227"/>
      <c r="UON178" s="227"/>
      <c r="UOO178" s="227"/>
      <c r="UOP178" s="227"/>
      <c r="UOQ178" s="227"/>
      <c r="UOR178" s="227"/>
      <c r="UOS178" s="227"/>
      <c r="UOT178" s="227"/>
      <c r="UOU178" s="227"/>
      <c r="UOV178" s="227"/>
      <c r="UOW178" s="227"/>
      <c r="UOX178" s="227"/>
      <c r="UOY178" s="227"/>
      <c r="UOZ178" s="227"/>
      <c r="UPA178" s="227"/>
      <c r="UPB178" s="227"/>
      <c r="UPC178" s="227"/>
      <c r="UPD178" s="227"/>
      <c r="UPE178" s="227"/>
      <c r="UPF178" s="227"/>
      <c r="UPG178" s="227"/>
      <c r="UPH178" s="227"/>
      <c r="UPI178" s="227"/>
      <c r="UPJ178" s="227"/>
      <c r="UPK178" s="227"/>
      <c r="UPL178" s="227"/>
      <c r="UPM178" s="227"/>
      <c r="UPN178" s="227"/>
      <c r="UPO178" s="227"/>
      <c r="UPP178" s="227"/>
      <c r="UPQ178" s="227"/>
      <c r="UPR178" s="227"/>
      <c r="UPS178" s="227"/>
      <c r="UPT178" s="227"/>
      <c r="UPU178" s="227"/>
      <c r="UPV178" s="227"/>
      <c r="UPW178" s="227"/>
      <c r="UPX178" s="227"/>
      <c r="UPY178" s="227"/>
      <c r="UPZ178" s="227"/>
      <c r="UQA178" s="227"/>
      <c r="UQB178" s="227"/>
      <c r="UQC178" s="227"/>
      <c r="UQD178" s="227"/>
      <c r="UQE178" s="227"/>
      <c r="UQF178" s="227"/>
      <c r="UQG178" s="227"/>
      <c r="UQH178" s="227"/>
      <c r="UQI178" s="227"/>
      <c r="UQJ178" s="227"/>
      <c r="UQK178" s="227"/>
      <c r="UQL178" s="227"/>
      <c r="UQM178" s="227"/>
      <c r="UQN178" s="227"/>
      <c r="UQO178" s="227"/>
      <c r="UQP178" s="227"/>
      <c r="UQQ178" s="227"/>
      <c r="UQR178" s="227"/>
      <c r="UQS178" s="227"/>
      <c r="UQT178" s="227"/>
      <c r="UQU178" s="227"/>
      <c r="UQV178" s="227"/>
      <c r="UQW178" s="227"/>
      <c r="UQX178" s="227"/>
      <c r="UQY178" s="227"/>
      <c r="UQZ178" s="227"/>
      <c r="URA178" s="227"/>
      <c r="URB178" s="227"/>
      <c r="URC178" s="227"/>
      <c r="URD178" s="227"/>
      <c r="URE178" s="227"/>
      <c r="URF178" s="227"/>
      <c r="URG178" s="227"/>
      <c r="URH178" s="227"/>
      <c r="URI178" s="227"/>
      <c r="URJ178" s="227"/>
      <c r="URK178" s="227"/>
      <c r="URL178" s="227"/>
      <c r="URM178" s="227"/>
      <c r="URN178" s="227"/>
      <c r="URO178" s="227"/>
      <c r="URP178" s="227"/>
      <c r="URQ178" s="227"/>
      <c r="URR178" s="227"/>
      <c r="URS178" s="227"/>
      <c r="URT178" s="227"/>
      <c r="URU178" s="227"/>
      <c r="URV178" s="227"/>
      <c r="URW178" s="227"/>
      <c r="URX178" s="227"/>
      <c r="URY178" s="227"/>
      <c r="URZ178" s="227"/>
      <c r="USA178" s="227"/>
      <c r="USB178" s="227"/>
      <c r="USC178" s="227"/>
      <c r="USD178" s="227"/>
      <c r="USE178" s="227"/>
      <c r="USF178" s="227"/>
      <c r="USG178" s="227"/>
      <c r="USH178" s="227"/>
      <c r="USI178" s="227"/>
      <c r="USJ178" s="227"/>
      <c r="USK178" s="227"/>
      <c r="USL178" s="227"/>
      <c r="USM178" s="227"/>
      <c r="USN178" s="227"/>
      <c r="USO178" s="227"/>
      <c r="USP178" s="227"/>
      <c r="USQ178" s="227"/>
      <c r="USR178" s="227"/>
      <c r="USS178" s="227"/>
      <c r="UST178" s="227"/>
      <c r="USU178" s="227"/>
      <c r="USV178" s="227"/>
      <c r="USW178" s="227"/>
      <c r="USX178" s="227"/>
      <c r="USY178" s="227"/>
      <c r="USZ178" s="227"/>
      <c r="UTA178" s="227"/>
      <c r="UTB178" s="227"/>
      <c r="UTC178" s="227"/>
      <c r="UTD178" s="227"/>
      <c r="UTE178" s="227"/>
      <c r="UTF178" s="227"/>
      <c r="UTG178" s="227"/>
      <c r="UTH178" s="227"/>
      <c r="UTI178" s="227"/>
      <c r="UTJ178" s="227"/>
      <c r="UTK178" s="227"/>
      <c r="UTL178" s="227"/>
      <c r="UTM178" s="227"/>
      <c r="UTN178" s="227"/>
      <c r="UTO178" s="227"/>
      <c r="UTP178" s="227"/>
      <c r="UTQ178" s="227"/>
      <c r="UTR178" s="227"/>
      <c r="UTS178" s="227"/>
      <c r="UTT178" s="227"/>
      <c r="UTU178" s="227"/>
      <c r="UTV178" s="227"/>
      <c r="UTW178" s="227"/>
      <c r="UTX178" s="227"/>
      <c r="UTY178" s="227"/>
      <c r="UTZ178" s="227"/>
      <c r="UUA178" s="227"/>
      <c r="UUB178" s="227"/>
      <c r="UUC178" s="227"/>
      <c r="UUD178" s="227"/>
      <c r="UUE178" s="227"/>
      <c r="UUF178" s="227"/>
      <c r="UUG178" s="227"/>
      <c r="UUH178" s="227"/>
      <c r="UUI178" s="227"/>
      <c r="UUJ178" s="227"/>
      <c r="UUK178" s="227"/>
      <c r="UUL178" s="227"/>
      <c r="UUM178" s="227"/>
      <c r="UUN178" s="227"/>
      <c r="UUO178" s="227"/>
      <c r="UUP178" s="227"/>
      <c r="UUQ178" s="227"/>
      <c r="UUR178" s="227"/>
      <c r="UUS178" s="227"/>
      <c r="UUT178" s="227"/>
      <c r="UUU178" s="227"/>
      <c r="UUV178" s="227"/>
      <c r="UUW178" s="227"/>
      <c r="UUX178" s="227"/>
      <c r="UUY178" s="227"/>
      <c r="UUZ178" s="227"/>
      <c r="UVA178" s="227"/>
      <c r="UVB178" s="227"/>
      <c r="UVC178" s="227"/>
      <c r="UVD178" s="227"/>
      <c r="UVE178" s="227"/>
      <c r="UVF178" s="227"/>
      <c r="UVG178" s="227"/>
      <c r="UVH178" s="227"/>
      <c r="UVI178" s="227"/>
      <c r="UVJ178" s="227"/>
      <c r="UVK178" s="227"/>
      <c r="UVL178" s="227"/>
      <c r="UVM178" s="227"/>
      <c r="UVN178" s="227"/>
      <c r="UVO178" s="227"/>
      <c r="UVP178" s="227"/>
      <c r="UVQ178" s="227"/>
      <c r="UVR178" s="227"/>
      <c r="UVS178" s="227"/>
      <c r="UVT178" s="227"/>
      <c r="UVU178" s="227"/>
      <c r="UVV178" s="227"/>
      <c r="UVW178" s="227"/>
      <c r="UVX178" s="227"/>
      <c r="UVY178" s="227"/>
      <c r="UVZ178" s="227"/>
      <c r="UWA178" s="227"/>
      <c r="UWB178" s="227"/>
      <c r="UWC178" s="227"/>
      <c r="UWD178" s="227"/>
      <c r="UWE178" s="227"/>
      <c r="UWF178" s="227"/>
      <c r="UWG178" s="227"/>
      <c r="UWH178" s="227"/>
      <c r="UWI178" s="227"/>
      <c r="UWJ178" s="227"/>
      <c r="UWK178" s="227"/>
      <c r="UWL178" s="227"/>
      <c r="UWM178" s="227"/>
      <c r="UWN178" s="227"/>
      <c r="UWO178" s="227"/>
      <c r="UWP178" s="227"/>
      <c r="UWQ178" s="227"/>
      <c r="UWR178" s="227"/>
      <c r="UWS178" s="227"/>
      <c r="UWT178" s="227"/>
      <c r="UWU178" s="227"/>
      <c r="UWV178" s="227"/>
      <c r="UWW178" s="227"/>
      <c r="UWX178" s="227"/>
      <c r="UWY178" s="227"/>
      <c r="UWZ178" s="227"/>
      <c r="UXA178" s="227"/>
      <c r="UXB178" s="227"/>
      <c r="UXC178" s="227"/>
      <c r="UXD178" s="227"/>
      <c r="UXE178" s="227"/>
      <c r="UXF178" s="227"/>
      <c r="UXG178" s="227"/>
      <c r="UXH178" s="227"/>
      <c r="UXI178" s="227"/>
      <c r="UXJ178" s="227"/>
      <c r="UXK178" s="227"/>
      <c r="UXL178" s="227"/>
      <c r="UXM178" s="227"/>
      <c r="UXN178" s="227"/>
      <c r="UXO178" s="227"/>
      <c r="UXP178" s="227"/>
      <c r="UXQ178" s="227"/>
      <c r="UXR178" s="227"/>
      <c r="UXS178" s="227"/>
      <c r="UXT178" s="227"/>
      <c r="UXU178" s="227"/>
      <c r="UXV178" s="227"/>
      <c r="UXW178" s="227"/>
      <c r="UXX178" s="227"/>
      <c r="UXY178" s="227"/>
      <c r="UXZ178" s="227"/>
      <c r="UYA178" s="227"/>
      <c r="UYB178" s="227"/>
      <c r="UYC178" s="227"/>
      <c r="UYD178" s="227"/>
      <c r="UYE178" s="227"/>
      <c r="UYF178" s="227"/>
      <c r="UYG178" s="227"/>
      <c r="UYH178" s="227"/>
      <c r="UYI178" s="227"/>
      <c r="UYJ178" s="227"/>
      <c r="UYK178" s="227"/>
      <c r="UYL178" s="227"/>
      <c r="UYM178" s="227"/>
      <c r="UYN178" s="227"/>
      <c r="UYO178" s="227"/>
      <c r="UYP178" s="227"/>
      <c r="UYQ178" s="227"/>
      <c r="UYR178" s="227"/>
      <c r="UYS178" s="227"/>
      <c r="UYT178" s="227"/>
      <c r="UYU178" s="227"/>
      <c r="UYV178" s="227"/>
      <c r="UYW178" s="227"/>
      <c r="UYX178" s="227"/>
      <c r="UYY178" s="227"/>
      <c r="UYZ178" s="227"/>
      <c r="UZA178" s="227"/>
      <c r="UZB178" s="227"/>
      <c r="UZC178" s="227"/>
      <c r="UZD178" s="227"/>
      <c r="UZE178" s="227"/>
      <c r="UZF178" s="227"/>
      <c r="UZG178" s="227"/>
      <c r="UZH178" s="227"/>
      <c r="UZI178" s="227"/>
      <c r="UZJ178" s="227"/>
      <c r="UZK178" s="227"/>
      <c r="UZL178" s="227"/>
      <c r="UZM178" s="227"/>
      <c r="UZN178" s="227"/>
      <c r="UZO178" s="227"/>
      <c r="UZP178" s="227"/>
      <c r="UZQ178" s="227"/>
      <c r="UZR178" s="227"/>
      <c r="UZS178" s="227"/>
      <c r="UZT178" s="227"/>
      <c r="UZU178" s="227"/>
      <c r="UZV178" s="227"/>
      <c r="UZW178" s="227"/>
      <c r="UZX178" s="227"/>
      <c r="UZY178" s="227"/>
      <c r="UZZ178" s="227"/>
      <c r="VAA178" s="227"/>
      <c r="VAB178" s="227"/>
      <c r="VAC178" s="227"/>
      <c r="VAD178" s="227"/>
      <c r="VAE178" s="227"/>
      <c r="VAF178" s="227"/>
      <c r="VAG178" s="227"/>
      <c r="VAH178" s="227"/>
      <c r="VAI178" s="227"/>
      <c r="VAJ178" s="227"/>
      <c r="VAK178" s="227"/>
      <c r="VAL178" s="227"/>
      <c r="VAM178" s="227"/>
      <c r="VAN178" s="227"/>
      <c r="VAO178" s="227"/>
      <c r="VAP178" s="227"/>
      <c r="VAQ178" s="227"/>
      <c r="VAR178" s="227"/>
      <c r="VAS178" s="227"/>
      <c r="VAT178" s="227"/>
      <c r="VAU178" s="227"/>
      <c r="VAV178" s="227"/>
      <c r="VAW178" s="227"/>
      <c r="VAX178" s="227"/>
      <c r="VAY178" s="227"/>
      <c r="VAZ178" s="227"/>
      <c r="VBA178" s="227"/>
      <c r="VBB178" s="227"/>
      <c r="VBC178" s="227"/>
      <c r="VBD178" s="227"/>
      <c r="VBE178" s="227"/>
      <c r="VBF178" s="227"/>
      <c r="VBG178" s="227"/>
      <c r="VBH178" s="227"/>
      <c r="VBI178" s="227"/>
      <c r="VBJ178" s="227"/>
      <c r="VBK178" s="227"/>
      <c r="VBL178" s="227"/>
      <c r="VBM178" s="227"/>
      <c r="VBN178" s="227"/>
      <c r="VBO178" s="227"/>
      <c r="VBP178" s="227"/>
      <c r="VBQ178" s="227"/>
      <c r="VBR178" s="227"/>
      <c r="VBS178" s="227"/>
      <c r="VBT178" s="227"/>
      <c r="VBU178" s="227"/>
      <c r="VBV178" s="227"/>
      <c r="VBW178" s="227"/>
      <c r="VBX178" s="227"/>
      <c r="VBY178" s="227"/>
      <c r="VBZ178" s="227"/>
      <c r="VCA178" s="227"/>
      <c r="VCB178" s="227"/>
      <c r="VCC178" s="227"/>
      <c r="VCD178" s="227"/>
      <c r="VCE178" s="227"/>
      <c r="VCF178" s="227"/>
      <c r="VCG178" s="227"/>
      <c r="VCH178" s="227"/>
      <c r="VCI178" s="227"/>
      <c r="VCJ178" s="227"/>
      <c r="VCK178" s="227"/>
      <c r="VCL178" s="227"/>
      <c r="VCM178" s="227"/>
      <c r="VCN178" s="227"/>
      <c r="VCO178" s="227"/>
      <c r="VCP178" s="227"/>
      <c r="VCQ178" s="227"/>
      <c r="VCR178" s="227"/>
      <c r="VCS178" s="227"/>
      <c r="VCT178" s="227"/>
      <c r="VCU178" s="227"/>
      <c r="VCV178" s="227"/>
      <c r="VCW178" s="227"/>
      <c r="VCX178" s="227"/>
      <c r="VCY178" s="227"/>
      <c r="VCZ178" s="227"/>
      <c r="VDA178" s="227"/>
      <c r="VDB178" s="227"/>
      <c r="VDC178" s="227"/>
      <c r="VDD178" s="227"/>
      <c r="VDE178" s="227"/>
      <c r="VDF178" s="227"/>
      <c r="VDG178" s="227"/>
      <c r="VDH178" s="227"/>
      <c r="VDI178" s="227"/>
      <c r="VDJ178" s="227"/>
      <c r="VDK178" s="227"/>
      <c r="VDL178" s="227"/>
      <c r="VDM178" s="227"/>
      <c r="VDN178" s="227"/>
      <c r="VDO178" s="227"/>
      <c r="VDP178" s="227"/>
      <c r="VDQ178" s="227"/>
      <c r="VDR178" s="227"/>
      <c r="VDS178" s="227"/>
      <c r="VDT178" s="227"/>
      <c r="VDU178" s="227"/>
      <c r="VDV178" s="227"/>
      <c r="VDW178" s="227"/>
      <c r="VDX178" s="227"/>
      <c r="VDY178" s="227"/>
      <c r="VDZ178" s="227"/>
      <c r="VEA178" s="227"/>
      <c r="VEB178" s="227"/>
      <c r="VEC178" s="227"/>
      <c r="VED178" s="227"/>
      <c r="VEE178" s="227"/>
      <c r="VEF178" s="227"/>
      <c r="VEG178" s="227"/>
      <c r="VEH178" s="227"/>
      <c r="VEI178" s="227"/>
      <c r="VEJ178" s="227"/>
      <c r="VEK178" s="227"/>
      <c r="VEL178" s="227"/>
      <c r="VEM178" s="227"/>
      <c r="VEN178" s="227"/>
      <c r="VEO178" s="227"/>
      <c r="VEP178" s="227"/>
      <c r="VEQ178" s="227"/>
      <c r="VER178" s="227"/>
      <c r="VES178" s="227"/>
      <c r="VET178" s="227"/>
      <c r="VEU178" s="227"/>
      <c r="VEV178" s="227"/>
      <c r="VEW178" s="227"/>
      <c r="VEX178" s="227"/>
      <c r="VEY178" s="227"/>
      <c r="VEZ178" s="227"/>
      <c r="VFA178" s="227"/>
      <c r="VFB178" s="227"/>
      <c r="VFC178" s="227"/>
      <c r="VFD178" s="227"/>
      <c r="VFE178" s="227"/>
      <c r="VFF178" s="227"/>
      <c r="VFG178" s="227"/>
      <c r="VFH178" s="227"/>
      <c r="VFI178" s="227"/>
      <c r="VFJ178" s="227"/>
      <c r="VFK178" s="227"/>
      <c r="VFL178" s="227"/>
      <c r="VFM178" s="227"/>
      <c r="VFN178" s="227"/>
      <c r="VFO178" s="227"/>
      <c r="VFP178" s="227"/>
      <c r="VFQ178" s="227"/>
      <c r="VFR178" s="227"/>
      <c r="VFS178" s="227"/>
      <c r="VFT178" s="227"/>
      <c r="VFU178" s="227"/>
      <c r="VFV178" s="227"/>
      <c r="VFW178" s="227"/>
      <c r="VFX178" s="227"/>
      <c r="VFY178" s="227"/>
      <c r="VFZ178" s="227"/>
      <c r="VGA178" s="227"/>
      <c r="VGB178" s="227"/>
      <c r="VGC178" s="227"/>
      <c r="VGD178" s="227"/>
      <c r="VGE178" s="227"/>
      <c r="VGF178" s="227"/>
      <c r="VGG178" s="227"/>
      <c r="VGH178" s="227"/>
      <c r="VGI178" s="227"/>
      <c r="VGJ178" s="227"/>
      <c r="VGK178" s="227"/>
      <c r="VGL178" s="227"/>
      <c r="VGM178" s="227"/>
      <c r="VGN178" s="227"/>
      <c r="VGO178" s="227"/>
      <c r="VGP178" s="227"/>
      <c r="VGQ178" s="227"/>
      <c r="VGR178" s="227"/>
      <c r="VGS178" s="227"/>
      <c r="VGT178" s="227"/>
      <c r="VGU178" s="227"/>
      <c r="VGV178" s="227"/>
      <c r="VGW178" s="227"/>
      <c r="VGX178" s="227"/>
      <c r="VGY178" s="227"/>
      <c r="VGZ178" s="227"/>
      <c r="VHA178" s="227"/>
      <c r="VHB178" s="227"/>
      <c r="VHC178" s="227"/>
      <c r="VHD178" s="227"/>
      <c r="VHE178" s="227"/>
      <c r="VHF178" s="227"/>
      <c r="VHG178" s="227"/>
      <c r="VHH178" s="227"/>
      <c r="VHI178" s="227"/>
      <c r="VHJ178" s="227"/>
      <c r="VHK178" s="227"/>
      <c r="VHL178" s="227"/>
      <c r="VHM178" s="227"/>
      <c r="VHN178" s="227"/>
      <c r="VHO178" s="227"/>
      <c r="VHP178" s="227"/>
      <c r="VHQ178" s="227"/>
      <c r="VHR178" s="227"/>
      <c r="VHS178" s="227"/>
      <c r="VHT178" s="227"/>
      <c r="VHU178" s="227"/>
      <c r="VHV178" s="227"/>
      <c r="VHW178" s="227"/>
      <c r="VHX178" s="227"/>
      <c r="VHY178" s="227"/>
      <c r="VHZ178" s="227"/>
      <c r="VIA178" s="227"/>
      <c r="VIB178" s="227"/>
      <c r="VIC178" s="227"/>
      <c r="VID178" s="227"/>
      <c r="VIE178" s="227"/>
      <c r="VIF178" s="227"/>
      <c r="VIG178" s="227"/>
      <c r="VIH178" s="227"/>
      <c r="VII178" s="227"/>
      <c r="VIJ178" s="227"/>
      <c r="VIK178" s="227"/>
      <c r="VIL178" s="227"/>
      <c r="VIM178" s="227"/>
      <c r="VIN178" s="227"/>
      <c r="VIO178" s="227"/>
      <c r="VIP178" s="227"/>
      <c r="VIQ178" s="227"/>
      <c r="VIR178" s="227"/>
      <c r="VIS178" s="227"/>
      <c r="VIT178" s="227"/>
      <c r="VIU178" s="227"/>
      <c r="VIV178" s="227"/>
      <c r="VIW178" s="227"/>
      <c r="VIX178" s="227"/>
      <c r="VIY178" s="227"/>
      <c r="VIZ178" s="227"/>
      <c r="VJA178" s="227"/>
      <c r="VJB178" s="227"/>
      <c r="VJC178" s="227"/>
      <c r="VJD178" s="227"/>
      <c r="VJE178" s="227"/>
      <c r="VJF178" s="227"/>
      <c r="VJG178" s="227"/>
      <c r="VJH178" s="227"/>
      <c r="VJI178" s="227"/>
      <c r="VJJ178" s="227"/>
      <c r="VJK178" s="227"/>
      <c r="VJL178" s="227"/>
      <c r="VJM178" s="227"/>
      <c r="VJN178" s="227"/>
      <c r="VJO178" s="227"/>
      <c r="VJP178" s="227"/>
      <c r="VJQ178" s="227"/>
      <c r="VJR178" s="227"/>
      <c r="VJS178" s="227"/>
      <c r="VJT178" s="227"/>
      <c r="VJU178" s="227"/>
      <c r="VJV178" s="227"/>
      <c r="VJW178" s="227"/>
      <c r="VJX178" s="227"/>
      <c r="VJY178" s="227"/>
      <c r="VJZ178" s="227"/>
      <c r="VKA178" s="227"/>
      <c r="VKB178" s="227"/>
      <c r="VKC178" s="227"/>
      <c r="VKD178" s="227"/>
      <c r="VKE178" s="227"/>
      <c r="VKF178" s="227"/>
      <c r="VKG178" s="227"/>
      <c r="VKH178" s="227"/>
      <c r="VKI178" s="227"/>
      <c r="VKJ178" s="227"/>
      <c r="VKK178" s="227"/>
      <c r="VKL178" s="227"/>
      <c r="VKM178" s="227"/>
      <c r="VKN178" s="227"/>
      <c r="VKO178" s="227"/>
      <c r="VKP178" s="227"/>
      <c r="VKQ178" s="227"/>
      <c r="VKR178" s="227"/>
      <c r="VKS178" s="227"/>
      <c r="VKT178" s="227"/>
      <c r="VKU178" s="227"/>
      <c r="VKV178" s="227"/>
      <c r="VKW178" s="227"/>
      <c r="VKX178" s="227"/>
      <c r="VKY178" s="227"/>
      <c r="VKZ178" s="227"/>
      <c r="VLA178" s="227"/>
      <c r="VLB178" s="227"/>
      <c r="VLC178" s="227"/>
      <c r="VLD178" s="227"/>
      <c r="VLE178" s="227"/>
      <c r="VLF178" s="227"/>
      <c r="VLG178" s="227"/>
      <c r="VLH178" s="227"/>
      <c r="VLI178" s="227"/>
      <c r="VLJ178" s="227"/>
      <c r="VLK178" s="227"/>
      <c r="VLL178" s="227"/>
      <c r="VLM178" s="227"/>
      <c r="VLN178" s="227"/>
      <c r="VLO178" s="227"/>
      <c r="VLP178" s="227"/>
      <c r="VLQ178" s="227"/>
      <c r="VLR178" s="227"/>
      <c r="VLS178" s="227"/>
      <c r="VLT178" s="227"/>
      <c r="VLU178" s="227"/>
      <c r="VLV178" s="227"/>
      <c r="VLW178" s="227"/>
      <c r="VLX178" s="227"/>
      <c r="VLY178" s="227"/>
      <c r="VLZ178" s="227"/>
      <c r="VMA178" s="227"/>
      <c r="VMB178" s="227"/>
      <c r="VMC178" s="227"/>
      <c r="VMD178" s="227"/>
      <c r="VME178" s="227"/>
      <c r="VMF178" s="227"/>
      <c r="VMG178" s="227"/>
      <c r="VMH178" s="227"/>
      <c r="VMI178" s="227"/>
      <c r="VMJ178" s="227"/>
      <c r="VMK178" s="227"/>
      <c r="VML178" s="227"/>
      <c r="VMM178" s="227"/>
      <c r="VMN178" s="227"/>
      <c r="VMO178" s="227"/>
      <c r="VMP178" s="227"/>
      <c r="VMQ178" s="227"/>
      <c r="VMR178" s="227"/>
      <c r="VMS178" s="227"/>
      <c r="VMT178" s="227"/>
      <c r="VMU178" s="227"/>
      <c r="VMV178" s="227"/>
      <c r="VMW178" s="227"/>
      <c r="VMX178" s="227"/>
      <c r="VMY178" s="227"/>
      <c r="VMZ178" s="227"/>
      <c r="VNA178" s="227"/>
      <c r="VNB178" s="227"/>
      <c r="VNC178" s="227"/>
      <c r="VND178" s="227"/>
      <c r="VNE178" s="227"/>
      <c r="VNF178" s="227"/>
      <c r="VNG178" s="227"/>
      <c r="VNH178" s="227"/>
      <c r="VNI178" s="227"/>
      <c r="VNJ178" s="227"/>
      <c r="VNK178" s="227"/>
      <c r="VNL178" s="227"/>
      <c r="VNM178" s="227"/>
      <c r="VNN178" s="227"/>
      <c r="VNO178" s="227"/>
      <c r="VNP178" s="227"/>
      <c r="VNQ178" s="227"/>
      <c r="VNR178" s="227"/>
      <c r="VNS178" s="227"/>
      <c r="VNT178" s="227"/>
      <c r="VNU178" s="227"/>
      <c r="VNV178" s="227"/>
      <c r="VNW178" s="227"/>
      <c r="VNX178" s="227"/>
      <c r="VNY178" s="227"/>
      <c r="VNZ178" s="227"/>
      <c r="VOA178" s="227"/>
      <c r="VOB178" s="227"/>
      <c r="VOC178" s="227"/>
      <c r="VOD178" s="227"/>
      <c r="VOE178" s="227"/>
      <c r="VOF178" s="227"/>
      <c r="VOG178" s="227"/>
      <c r="VOH178" s="227"/>
      <c r="VOI178" s="227"/>
      <c r="VOJ178" s="227"/>
      <c r="VOK178" s="227"/>
      <c r="VOL178" s="227"/>
      <c r="VOM178" s="227"/>
      <c r="VON178" s="227"/>
      <c r="VOO178" s="227"/>
      <c r="VOP178" s="227"/>
      <c r="VOQ178" s="227"/>
      <c r="VOR178" s="227"/>
      <c r="VOS178" s="227"/>
      <c r="VOT178" s="227"/>
      <c r="VOU178" s="227"/>
      <c r="VOV178" s="227"/>
      <c r="VOW178" s="227"/>
      <c r="VOX178" s="227"/>
      <c r="VOY178" s="227"/>
      <c r="VOZ178" s="227"/>
      <c r="VPA178" s="227"/>
      <c r="VPB178" s="227"/>
      <c r="VPC178" s="227"/>
      <c r="VPD178" s="227"/>
      <c r="VPE178" s="227"/>
      <c r="VPF178" s="227"/>
      <c r="VPG178" s="227"/>
      <c r="VPH178" s="227"/>
      <c r="VPI178" s="227"/>
      <c r="VPJ178" s="227"/>
      <c r="VPK178" s="227"/>
      <c r="VPL178" s="227"/>
      <c r="VPM178" s="227"/>
      <c r="VPN178" s="227"/>
      <c r="VPO178" s="227"/>
      <c r="VPP178" s="227"/>
      <c r="VPQ178" s="227"/>
      <c r="VPR178" s="227"/>
      <c r="VPS178" s="227"/>
      <c r="VPT178" s="227"/>
      <c r="VPU178" s="227"/>
      <c r="VPV178" s="227"/>
      <c r="VPW178" s="227"/>
      <c r="VPX178" s="227"/>
      <c r="VPY178" s="227"/>
      <c r="VPZ178" s="227"/>
      <c r="VQA178" s="227"/>
      <c r="VQB178" s="227"/>
      <c r="VQC178" s="227"/>
      <c r="VQD178" s="227"/>
      <c r="VQE178" s="227"/>
      <c r="VQF178" s="227"/>
      <c r="VQG178" s="227"/>
      <c r="VQH178" s="227"/>
      <c r="VQI178" s="227"/>
      <c r="VQJ178" s="227"/>
      <c r="VQK178" s="227"/>
      <c r="VQL178" s="227"/>
      <c r="VQM178" s="227"/>
      <c r="VQN178" s="227"/>
      <c r="VQO178" s="227"/>
      <c r="VQP178" s="227"/>
      <c r="VQQ178" s="227"/>
      <c r="VQR178" s="227"/>
      <c r="VQS178" s="227"/>
      <c r="VQT178" s="227"/>
      <c r="VQU178" s="227"/>
      <c r="VQV178" s="227"/>
      <c r="VQW178" s="227"/>
      <c r="VQX178" s="227"/>
      <c r="VQY178" s="227"/>
      <c r="VQZ178" s="227"/>
      <c r="VRA178" s="227"/>
      <c r="VRB178" s="227"/>
      <c r="VRC178" s="227"/>
      <c r="VRD178" s="227"/>
      <c r="VRE178" s="227"/>
      <c r="VRF178" s="227"/>
      <c r="VRG178" s="227"/>
      <c r="VRH178" s="227"/>
      <c r="VRI178" s="227"/>
      <c r="VRJ178" s="227"/>
      <c r="VRK178" s="227"/>
      <c r="VRL178" s="227"/>
      <c r="VRM178" s="227"/>
      <c r="VRN178" s="227"/>
      <c r="VRO178" s="227"/>
      <c r="VRP178" s="227"/>
      <c r="VRQ178" s="227"/>
      <c r="VRR178" s="227"/>
      <c r="VRS178" s="227"/>
      <c r="VRT178" s="227"/>
      <c r="VRU178" s="227"/>
      <c r="VRV178" s="227"/>
      <c r="VRW178" s="227"/>
      <c r="VRX178" s="227"/>
      <c r="VRY178" s="227"/>
      <c r="VRZ178" s="227"/>
      <c r="VSA178" s="227"/>
      <c r="VSB178" s="227"/>
      <c r="VSC178" s="227"/>
      <c r="VSD178" s="227"/>
      <c r="VSE178" s="227"/>
      <c r="VSF178" s="227"/>
      <c r="VSG178" s="227"/>
      <c r="VSH178" s="227"/>
      <c r="VSI178" s="227"/>
      <c r="VSJ178" s="227"/>
      <c r="VSK178" s="227"/>
      <c r="VSL178" s="227"/>
      <c r="VSM178" s="227"/>
      <c r="VSN178" s="227"/>
      <c r="VSO178" s="227"/>
      <c r="VSP178" s="227"/>
      <c r="VSQ178" s="227"/>
      <c r="VSR178" s="227"/>
      <c r="VSS178" s="227"/>
      <c r="VST178" s="227"/>
      <c r="VSU178" s="227"/>
      <c r="VSV178" s="227"/>
      <c r="VSW178" s="227"/>
      <c r="VSX178" s="227"/>
      <c r="VSY178" s="227"/>
      <c r="VSZ178" s="227"/>
      <c r="VTA178" s="227"/>
      <c r="VTB178" s="227"/>
      <c r="VTC178" s="227"/>
      <c r="VTD178" s="227"/>
      <c r="VTE178" s="227"/>
      <c r="VTF178" s="227"/>
      <c r="VTG178" s="227"/>
      <c r="VTH178" s="227"/>
      <c r="VTI178" s="227"/>
      <c r="VTJ178" s="227"/>
      <c r="VTK178" s="227"/>
      <c r="VTL178" s="227"/>
      <c r="VTM178" s="227"/>
      <c r="VTN178" s="227"/>
      <c r="VTO178" s="227"/>
      <c r="VTP178" s="227"/>
      <c r="VTQ178" s="227"/>
      <c r="VTR178" s="227"/>
      <c r="VTS178" s="227"/>
      <c r="VTT178" s="227"/>
      <c r="VTU178" s="227"/>
      <c r="VTV178" s="227"/>
      <c r="VTW178" s="227"/>
      <c r="VTX178" s="227"/>
      <c r="VTY178" s="227"/>
      <c r="VTZ178" s="227"/>
      <c r="VUA178" s="227"/>
      <c r="VUB178" s="227"/>
      <c r="VUC178" s="227"/>
      <c r="VUD178" s="227"/>
      <c r="VUE178" s="227"/>
      <c r="VUF178" s="227"/>
      <c r="VUG178" s="227"/>
      <c r="VUH178" s="227"/>
      <c r="VUI178" s="227"/>
      <c r="VUJ178" s="227"/>
      <c r="VUK178" s="227"/>
      <c r="VUL178" s="227"/>
      <c r="VUM178" s="227"/>
      <c r="VUN178" s="227"/>
      <c r="VUO178" s="227"/>
      <c r="VUP178" s="227"/>
      <c r="VUQ178" s="227"/>
      <c r="VUR178" s="227"/>
      <c r="VUS178" s="227"/>
      <c r="VUT178" s="227"/>
      <c r="VUU178" s="227"/>
      <c r="VUV178" s="227"/>
      <c r="VUW178" s="227"/>
      <c r="VUX178" s="227"/>
      <c r="VUY178" s="227"/>
      <c r="VUZ178" s="227"/>
      <c r="VVA178" s="227"/>
      <c r="VVB178" s="227"/>
      <c r="VVC178" s="227"/>
      <c r="VVD178" s="227"/>
      <c r="VVE178" s="227"/>
      <c r="VVF178" s="227"/>
      <c r="VVG178" s="227"/>
      <c r="VVH178" s="227"/>
      <c r="VVI178" s="227"/>
      <c r="VVJ178" s="227"/>
      <c r="VVK178" s="227"/>
      <c r="VVL178" s="227"/>
      <c r="VVM178" s="227"/>
      <c r="VVN178" s="227"/>
      <c r="VVO178" s="227"/>
      <c r="VVP178" s="227"/>
      <c r="VVQ178" s="227"/>
      <c r="VVR178" s="227"/>
      <c r="VVS178" s="227"/>
      <c r="VVT178" s="227"/>
      <c r="VVU178" s="227"/>
      <c r="VVV178" s="227"/>
      <c r="VVW178" s="227"/>
      <c r="VVX178" s="227"/>
      <c r="VVY178" s="227"/>
      <c r="VVZ178" s="227"/>
      <c r="VWA178" s="227"/>
      <c r="VWB178" s="227"/>
      <c r="VWC178" s="227"/>
      <c r="VWD178" s="227"/>
      <c r="VWE178" s="227"/>
      <c r="VWF178" s="227"/>
      <c r="VWG178" s="227"/>
      <c r="VWH178" s="227"/>
      <c r="VWI178" s="227"/>
      <c r="VWJ178" s="227"/>
      <c r="VWK178" s="227"/>
      <c r="VWL178" s="227"/>
      <c r="VWM178" s="227"/>
      <c r="VWN178" s="227"/>
      <c r="VWO178" s="227"/>
      <c r="VWP178" s="227"/>
      <c r="VWQ178" s="227"/>
      <c r="VWR178" s="227"/>
      <c r="VWS178" s="227"/>
      <c r="VWT178" s="227"/>
      <c r="VWU178" s="227"/>
      <c r="VWV178" s="227"/>
      <c r="VWW178" s="227"/>
      <c r="VWX178" s="227"/>
      <c r="VWY178" s="227"/>
      <c r="VWZ178" s="227"/>
      <c r="VXA178" s="227"/>
      <c r="VXB178" s="227"/>
      <c r="VXC178" s="227"/>
      <c r="VXD178" s="227"/>
      <c r="VXE178" s="227"/>
      <c r="VXF178" s="227"/>
      <c r="VXG178" s="227"/>
      <c r="VXH178" s="227"/>
      <c r="VXI178" s="227"/>
      <c r="VXJ178" s="227"/>
      <c r="VXK178" s="227"/>
      <c r="VXL178" s="227"/>
      <c r="VXM178" s="227"/>
      <c r="VXN178" s="227"/>
      <c r="VXO178" s="227"/>
      <c r="VXP178" s="227"/>
      <c r="VXQ178" s="227"/>
      <c r="VXR178" s="227"/>
      <c r="VXS178" s="227"/>
      <c r="VXT178" s="227"/>
      <c r="VXU178" s="227"/>
      <c r="VXV178" s="227"/>
      <c r="VXW178" s="227"/>
      <c r="VXX178" s="227"/>
      <c r="VXY178" s="227"/>
      <c r="VXZ178" s="227"/>
      <c r="VYA178" s="227"/>
      <c r="VYB178" s="227"/>
      <c r="VYC178" s="227"/>
      <c r="VYD178" s="227"/>
      <c r="VYE178" s="227"/>
      <c r="VYF178" s="227"/>
      <c r="VYG178" s="227"/>
      <c r="VYH178" s="227"/>
      <c r="VYI178" s="227"/>
      <c r="VYJ178" s="227"/>
      <c r="VYK178" s="227"/>
      <c r="VYL178" s="227"/>
      <c r="VYM178" s="227"/>
      <c r="VYN178" s="227"/>
      <c r="VYO178" s="227"/>
      <c r="VYP178" s="227"/>
      <c r="VYQ178" s="227"/>
      <c r="VYR178" s="227"/>
      <c r="VYS178" s="227"/>
      <c r="VYT178" s="227"/>
      <c r="VYU178" s="227"/>
      <c r="VYV178" s="227"/>
      <c r="VYW178" s="227"/>
      <c r="VYX178" s="227"/>
      <c r="VYY178" s="227"/>
      <c r="VYZ178" s="227"/>
      <c r="VZA178" s="227"/>
      <c r="VZB178" s="227"/>
      <c r="VZC178" s="227"/>
      <c r="VZD178" s="227"/>
      <c r="VZE178" s="227"/>
      <c r="VZF178" s="227"/>
      <c r="VZG178" s="227"/>
      <c r="VZH178" s="227"/>
      <c r="VZI178" s="227"/>
      <c r="VZJ178" s="227"/>
      <c r="VZK178" s="227"/>
      <c r="VZL178" s="227"/>
      <c r="VZM178" s="227"/>
      <c r="VZN178" s="227"/>
      <c r="VZO178" s="227"/>
      <c r="VZP178" s="227"/>
      <c r="VZQ178" s="227"/>
      <c r="VZR178" s="227"/>
      <c r="VZS178" s="227"/>
      <c r="VZT178" s="227"/>
      <c r="VZU178" s="227"/>
      <c r="VZV178" s="227"/>
      <c r="VZW178" s="227"/>
      <c r="VZX178" s="227"/>
      <c r="VZY178" s="227"/>
      <c r="VZZ178" s="227"/>
      <c r="WAA178" s="227"/>
      <c r="WAB178" s="227"/>
      <c r="WAC178" s="227"/>
      <c r="WAD178" s="227"/>
      <c r="WAE178" s="227"/>
      <c r="WAF178" s="227"/>
      <c r="WAG178" s="227"/>
      <c r="WAH178" s="227"/>
      <c r="WAI178" s="227"/>
      <c r="WAJ178" s="227"/>
      <c r="WAK178" s="227"/>
      <c r="WAL178" s="227"/>
      <c r="WAM178" s="227"/>
      <c r="WAN178" s="227"/>
      <c r="WAO178" s="227"/>
      <c r="WAP178" s="227"/>
      <c r="WAQ178" s="227"/>
      <c r="WAR178" s="227"/>
      <c r="WAS178" s="227"/>
      <c r="WAT178" s="227"/>
      <c r="WAU178" s="227"/>
      <c r="WAV178" s="227"/>
      <c r="WAW178" s="227"/>
      <c r="WAX178" s="227"/>
      <c r="WAY178" s="227"/>
      <c r="WAZ178" s="227"/>
      <c r="WBA178" s="227"/>
      <c r="WBB178" s="227"/>
      <c r="WBC178" s="227"/>
      <c r="WBD178" s="227"/>
      <c r="WBE178" s="227"/>
      <c r="WBF178" s="227"/>
      <c r="WBG178" s="227"/>
      <c r="WBH178" s="227"/>
      <c r="WBI178" s="227"/>
      <c r="WBJ178" s="227"/>
      <c r="WBK178" s="227"/>
      <c r="WBL178" s="227"/>
      <c r="WBM178" s="227"/>
      <c r="WBN178" s="227"/>
      <c r="WBO178" s="227"/>
      <c r="WBP178" s="227"/>
      <c r="WBQ178" s="227"/>
      <c r="WBR178" s="227"/>
      <c r="WBS178" s="227"/>
      <c r="WBT178" s="227"/>
      <c r="WBU178" s="227"/>
      <c r="WBV178" s="227"/>
      <c r="WBW178" s="227"/>
      <c r="WBX178" s="227"/>
      <c r="WBY178" s="227"/>
      <c r="WBZ178" s="227"/>
      <c r="WCA178" s="227"/>
      <c r="WCB178" s="227"/>
      <c r="WCC178" s="227"/>
      <c r="WCD178" s="227"/>
      <c r="WCE178" s="227"/>
      <c r="WCF178" s="227"/>
      <c r="WCG178" s="227"/>
      <c r="WCH178" s="227"/>
      <c r="WCI178" s="227"/>
      <c r="WCJ178" s="227"/>
      <c r="WCK178" s="227"/>
      <c r="WCL178" s="227"/>
      <c r="WCM178" s="227"/>
      <c r="WCN178" s="227"/>
      <c r="WCO178" s="227"/>
      <c r="WCP178" s="227"/>
      <c r="WCQ178" s="227"/>
      <c r="WCR178" s="227"/>
      <c r="WCS178" s="227"/>
      <c r="WCT178" s="227"/>
      <c r="WCU178" s="227"/>
      <c r="WCV178" s="227"/>
      <c r="WCW178" s="227"/>
      <c r="WCX178" s="227"/>
      <c r="WCY178" s="227"/>
      <c r="WCZ178" s="227"/>
      <c r="WDA178" s="227"/>
      <c r="WDB178" s="227"/>
      <c r="WDC178" s="227"/>
      <c r="WDD178" s="227"/>
      <c r="WDE178" s="227"/>
      <c r="WDF178" s="227"/>
      <c r="WDG178" s="227"/>
      <c r="WDH178" s="227"/>
      <c r="WDI178" s="227"/>
      <c r="WDJ178" s="227"/>
      <c r="WDK178" s="227"/>
      <c r="WDL178" s="227"/>
      <c r="WDM178" s="227"/>
      <c r="WDN178" s="227"/>
      <c r="WDO178" s="227"/>
      <c r="WDP178" s="227"/>
      <c r="WDQ178" s="227"/>
      <c r="WDR178" s="227"/>
      <c r="WDS178" s="227"/>
      <c r="WDT178" s="227"/>
      <c r="WDU178" s="227"/>
      <c r="WDV178" s="227"/>
      <c r="WDW178" s="227"/>
      <c r="WDX178" s="227"/>
      <c r="WDY178" s="227"/>
      <c r="WDZ178" s="227"/>
      <c r="WEA178" s="227"/>
      <c r="WEB178" s="227"/>
      <c r="WEC178" s="227"/>
      <c r="WED178" s="227"/>
      <c r="WEE178" s="227"/>
      <c r="WEF178" s="227"/>
      <c r="WEG178" s="227"/>
      <c r="WEH178" s="227"/>
      <c r="WEI178" s="227"/>
      <c r="WEJ178" s="227"/>
      <c r="WEK178" s="227"/>
      <c r="WEL178" s="227"/>
      <c r="WEM178" s="227"/>
      <c r="WEN178" s="227"/>
      <c r="WEO178" s="227"/>
      <c r="WEP178" s="227"/>
      <c r="WEQ178" s="227"/>
      <c r="WER178" s="227"/>
      <c r="WES178" s="227"/>
      <c r="WET178" s="227"/>
      <c r="WEU178" s="227"/>
      <c r="WEV178" s="227"/>
      <c r="WEW178" s="227"/>
      <c r="WEX178" s="227"/>
      <c r="WEY178" s="227"/>
      <c r="WEZ178" s="227"/>
      <c r="WFA178" s="227"/>
      <c r="WFB178" s="227"/>
      <c r="WFC178" s="227"/>
      <c r="WFD178" s="227"/>
      <c r="WFE178" s="227"/>
      <c r="WFF178" s="227"/>
      <c r="WFG178" s="227"/>
      <c r="WFH178" s="227"/>
      <c r="WFI178" s="227"/>
      <c r="WFJ178" s="227"/>
      <c r="WFK178" s="227"/>
      <c r="WFL178" s="227"/>
      <c r="WFM178" s="227"/>
      <c r="WFN178" s="227"/>
      <c r="WFO178" s="227"/>
      <c r="WFP178" s="227"/>
      <c r="WFQ178" s="227"/>
      <c r="WFR178" s="227"/>
      <c r="WFS178" s="227"/>
      <c r="WFT178" s="227"/>
      <c r="WFU178" s="227"/>
      <c r="WFV178" s="227"/>
      <c r="WFW178" s="227"/>
      <c r="WFX178" s="227"/>
      <c r="WFY178" s="227"/>
      <c r="WFZ178" s="227"/>
      <c r="WGA178" s="227"/>
      <c r="WGB178" s="227"/>
      <c r="WGC178" s="227"/>
      <c r="WGD178" s="227"/>
      <c r="WGE178" s="227"/>
      <c r="WGF178" s="227"/>
      <c r="WGG178" s="227"/>
      <c r="WGH178" s="227"/>
      <c r="WGI178" s="227"/>
      <c r="WGJ178" s="227"/>
      <c r="WGK178" s="227"/>
      <c r="WGL178" s="227"/>
      <c r="WGM178" s="227"/>
      <c r="WGN178" s="227"/>
      <c r="WGO178" s="227"/>
      <c r="WGP178" s="227"/>
      <c r="WGQ178" s="227"/>
      <c r="WGR178" s="227"/>
      <c r="WGS178" s="227"/>
      <c r="WGT178" s="227"/>
      <c r="WGU178" s="227"/>
      <c r="WGV178" s="227"/>
      <c r="WGW178" s="227"/>
      <c r="WGX178" s="227"/>
      <c r="WGY178" s="227"/>
      <c r="WGZ178" s="227"/>
      <c r="WHA178" s="227"/>
      <c r="WHB178" s="227"/>
      <c r="WHC178" s="227"/>
      <c r="WHD178" s="227"/>
      <c r="WHE178" s="227"/>
      <c r="WHF178" s="227"/>
      <c r="WHG178" s="227"/>
      <c r="WHH178" s="227"/>
      <c r="WHI178" s="227"/>
      <c r="WHJ178" s="227"/>
      <c r="WHK178" s="227"/>
      <c r="WHL178" s="227"/>
      <c r="WHM178" s="227"/>
      <c r="WHN178" s="227"/>
      <c r="WHO178" s="227"/>
      <c r="WHP178" s="227"/>
      <c r="WHQ178" s="227"/>
      <c r="WHR178" s="227"/>
      <c r="WHS178" s="227"/>
      <c r="WHT178" s="227"/>
      <c r="WHU178" s="227"/>
      <c r="WHV178" s="227"/>
      <c r="WHW178" s="227"/>
      <c r="WHX178" s="227"/>
      <c r="WHY178" s="227"/>
      <c r="WHZ178" s="227"/>
      <c r="WIA178" s="227"/>
      <c r="WIB178" s="227"/>
      <c r="WIC178" s="227"/>
      <c r="WID178" s="227"/>
      <c r="WIE178" s="227"/>
      <c r="WIF178" s="227"/>
      <c r="WIG178" s="227"/>
      <c r="WIH178" s="227"/>
      <c r="WII178" s="227"/>
      <c r="WIJ178" s="227"/>
      <c r="WIK178" s="227"/>
      <c r="WIL178" s="227"/>
      <c r="WIM178" s="227"/>
      <c r="WIN178" s="227"/>
      <c r="WIO178" s="227"/>
      <c r="WIP178" s="227"/>
      <c r="WIQ178" s="227"/>
      <c r="WIR178" s="227"/>
      <c r="WIS178" s="227"/>
      <c r="WIT178" s="227"/>
      <c r="WIU178" s="227"/>
      <c r="WIV178" s="227"/>
      <c r="WIW178" s="227"/>
      <c r="WIX178" s="227"/>
      <c r="WIY178" s="227"/>
      <c r="WIZ178" s="227"/>
      <c r="WJA178" s="227"/>
      <c r="WJB178" s="227"/>
      <c r="WJC178" s="227"/>
      <c r="WJD178" s="227"/>
      <c r="WJE178" s="227"/>
      <c r="WJF178" s="227"/>
      <c r="WJG178" s="227"/>
      <c r="WJH178" s="227"/>
      <c r="WJI178" s="227"/>
      <c r="WJJ178" s="227"/>
      <c r="WJK178" s="227"/>
      <c r="WJL178" s="227"/>
      <c r="WJM178" s="227"/>
      <c r="WJN178" s="227"/>
      <c r="WJO178" s="227"/>
      <c r="WJP178" s="227"/>
      <c r="WJQ178" s="227"/>
      <c r="WJR178" s="227"/>
      <c r="WJS178" s="227"/>
      <c r="WJT178" s="227"/>
      <c r="WJU178" s="227"/>
      <c r="WJV178" s="227"/>
      <c r="WJW178" s="227"/>
      <c r="WJX178" s="227"/>
      <c r="WJY178" s="227"/>
      <c r="WJZ178" s="227"/>
      <c r="WKA178" s="227"/>
      <c r="WKB178" s="227"/>
      <c r="WKC178" s="227"/>
      <c r="WKD178" s="227"/>
      <c r="WKE178" s="227"/>
      <c r="WKF178" s="227"/>
      <c r="WKG178" s="227"/>
      <c r="WKH178" s="227"/>
      <c r="WKI178" s="227"/>
      <c r="WKJ178" s="227"/>
      <c r="WKK178" s="227"/>
      <c r="WKL178" s="227"/>
      <c r="WKM178" s="227"/>
      <c r="WKN178" s="227"/>
      <c r="WKO178" s="227"/>
      <c r="WKP178" s="227"/>
      <c r="WKQ178" s="227"/>
      <c r="WKR178" s="227"/>
      <c r="WKS178" s="227"/>
      <c r="WKT178" s="227"/>
      <c r="WKU178" s="227"/>
      <c r="WKV178" s="227"/>
      <c r="WKW178" s="227"/>
      <c r="WKX178" s="227"/>
      <c r="WKY178" s="227"/>
      <c r="WKZ178" s="227"/>
      <c r="WLA178" s="227"/>
      <c r="WLB178" s="227"/>
      <c r="WLC178" s="227"/>
      <c r="WLD178" s="227"/>
      <c r="WLE178" s="227"/>
      <c r="WLF178" s="227"/>
      <c r="WLG178" s="227"/>
      <c r="WLH178" s="227"/>
      <c r="WLI178" s="227"/>
      <c r="WLJ178" s="227"/>
      <c r="WLK178" s="227"/>
      <c r="WLL178" s="227"/>
      <c r="WLM178" s="227"/>
      <c r="WLN178" s="227"/>
      <c r="WLO178" s="227"/>
      <c r="WLP178" s="227"/>
      <c r="WLQ178" s="227"/>
      <c r="WLR178" s="227"/>
      <c r="WLS178" s="227"/>
      <c r="WLT178" s="227"/>
      <c r="WLU178" s="227"/>
      <c r="WLV178" s="227"/>
      <c r="WLW178" s="227"/>
      <c r="WLX178" s="227"/>
      <c r="WLY178" s="227"/>
      <c r="WLZ178" s="227"/>
      <c r="WMA178" s="227"/>
      <c r="WMB178" s="227"/>
      <c r="WMC178" s="227"/>
      <c r="WMD178" s="227"/>
      <c r="WME178" s="227"/>
      <c r="WMF178" s="227"/>
      <c r="WMG178" s="227"/>
      <c r="WMH178" s="227"/>
      <c r="WMI178" s="227"/>
      <c r="WMJ178" s="227"/>
      <c r="WMK178" s="227"/>
      <c r="WML178" s="227"/>
      <c r="WMM178" s="227"/>
      <c r="WMN178" s="227"/>
      <c r="WMO178" s="227"/>
      <c r="WMP178" s="227"/>
      <c r="WMQ178" s="227"/>
      <c r="WMR178" s="227"/>
      <c r="WMS178" s="227"/>
      <c r="WMT178" s="227"/>
      <c r="WMU178" s="227"/>
      <c r="WMV178" s="227"/>
      <c r="WMW178" s="227"/>
      <c r="WMX178" s="227"/>
      <c r="WMY178" s="227"/>
      <c r="WMZ178" s="227"/>
      <c r="WNA178" s="227"/>
      <c r="WNB178" s="227"/>
      <c r="WNC178" s="227"/>
      <c r="WND178" s="227"/>
      <c r="WNE178" s="227"/>
      <c r="WNF178" s="227"/>
      <c r="WNG178" s="227"/>
      <c r="WNH178" s="227"/>
      <c r="WNI178" s="227"/>
      <c r="WNJ178" s="227"/>
      <c r="WNK178" s="227"/>
      <c r="WNL178" s="227"/>
      <c r="WNM178" s="227"/>
      <c r="WNN178" s="227"/>
      <c r="WNO178" s="227"/>
      <c r="WNP178" s="227"/>
      <c r="WNQ178" s="227"/>
      <c r="WNR178" s="227"/>
      <c r="WNS178" s="227"/>
      <c r="WNT178" s="227"/>
      <c r="WNU178" s="227"/>
      <c r="WNV178" s="227"/>
      <c r="WNW178" s="227"/>
      <c r="WNX178" s="227"/>
      <c r="WNY178" s="227"/>
      <c r="WNZ178" s="227"/>
      <c r="WOA178" s="227"/>
      <c r="WOB178" s="227"/>
      <c r="WOC178" s="227"/>
      <c r="WOD178" s="227"/>
      <c r="WOE178" s="227"/>
      <c r="WOF178" s="227"/>
      <c r="WOG178" s="227"/>
      <c r="WOH178" s="227"/>
      <c r="WOI178" s="227"/>
      <c r="WOJ178" s="227"/>
      <c r="WOK178" s="227"/>
      <c r="WOL178" s="227"/>
      <c r="WOM178" s="227"/>
      <c r="WON178" s="227"/>
      <c r="WOO178" s="227"/>
      <c r="WOP178" s="227"/>
      <c r="WOQ178" s="227"/>
      <c r="WOR178" s="227"/>
      <c r="WOS178" s="227"/>
      <c r="WOT178" s="227"/>
      <c r="WOU178" s="227"/>
      <c r="WOV178" s="227"/>
      <c r="WOW178" s="227"/>
      <c r="WOX178" s="227"/>
      <c r="WOY178" s="227"/>
      <c r="WOZ178" s="227"/>
      <c r="WPA178" s="227"/>
      <c r="WPB178" s="227"/>
      <c r="WPC178" s="227"/>
      <c r="WPD178" s="227"/>
      <c r="WPE178" s="227"/>
      <c r="WPF178" s="227"/>
      <c r="WPG178" s="227"/>
      <c r="WPH178" s="227"/>
      <c r="WPI178" s="227"/>
      <c r="WPJ178" s="227"/>
      <c r="WPK178" s="227"/>
      <c r="WPL178" s="227"/>
      <c r="WPM178" s="227"/>
      <c r="WPN178" s="227"/>
      <c r="WPO178" s="227"/>
      <c r="WPP178" s="227"/>
      <c r="WPQ178" s="227"/>
      <c r="WPR178" s="227"/>
      <c r="WPS178" s="227"/>
      <c r="WPT178" s="227"/>
      <c r="WPU178" s="227"/>
      <c r="WPV178" s="227"/>
      <c r="WPW178" s="227"/>
      <c r="WPX178" s="227"/>
      <c r="WPY178" s="227"/>
      <c r="WPZ178" s="227"/>
      <c r="WQA178" s="227"/>
      <c r="WQB178" s="227"/>
      <c r="WQC178" s="227"/>
      <c r="WQD178" s="227"/>
      <c r="WQE178" s="227"/>
      <c r="WQF178" s="227"/>
      <c r="WQG178" s="227"/>
      <c r="WQH178" s="227"/>
      <c r="WQI178" s="227"/>
      <c r="WQJ178" s="227"/>
      <c r="WQK178" s="227"/>
      <c r="WQL178" s="227"/>
      <c r="WQM178" s="227"/>
      <c r="WQN178" s="227"/>
      <c r="WQO178" s="227"/>
      <c r="WQP178" s="227"/>
      <c r="WQQ178" s="227"/>
      <c r="WQR178" s="227"/>
      <c r="WQS178" s="227"/>
      <c r="WQT178" s="227"/>
      <c r="WQU178" s="227"/>
      <c r="WQV178" s="227"/>
      <c r="WQW178" s="227"/>
      <c r="WQX178" s="227"/>
      <c r="WQY178" s="227"/>
      <c r="WQZ178" s="227"/>
      <c r="WRA178" s="227"/>
      <c r="WRB178" s="227"/>
      <c r="WRC178" s="227"/>
      <c r="WRD178" s="227"/>
      <c r="WRE178" s="227"/>
      <c r="WRF178" s="227"/>
      <c r="WRG178" s="227"/>
      <c r="WRH178" s="227"/>
      <c r="WRI178" s="227"/>
      <c r="WRJ178" s="227"/>
      <c r="WRK178" s="227"/>
      <c r="WRL178" s="227"/>
      <c r="WRM178" s="227"/>
      <c r="WRN178" s="227"/>
      <c r="WRO178" s="227"/>
      <c r="WRP178" s="227"/>
      <c r="WRQ178" s="227"/>
      <c r="WRR178" s="227"/>
      <c r="WRS178" s="227"/>
      <c r="WRT178" s="227"/>
      <c r="WRU178" s="227"/>
      <c r="WRV178" s="227"/>
      <c r="WRW178" s="227"/>
      <c r="WRX178" s="227"/>
      <c r="WRY178" s="227"/>
      <c r="WRZ178" s="227"/>
      <c r="WSA178" s="227"/>
      <c r="WSB178" s="227"/>
      <c r="WSC178" s="227"/>
      <c r="WSD178" s="227"/>
      <c r="WSE178" s="227"/>
      <c r="WSF178" s="227"/>
      <c r="WSG178" s="227"/>
      <c r="WSH178" s="227"/>
      <c r="WSI178" s="227"/>
      <c r="WSJ178" s="227"/>
      <c r="WSK178" s="227"/>
      <c r="WSL178" s="227"/>
      <c r="WSM178" s="227"/>
      <c r="WSN178" s="227"/>
      <c r="WSO178" s="227"/>
      <c r="WSP178" s="227"/>
      <c r="WSQ178" s="227"/>
      <c r="WSR178" s="227"/>
      <c r="WSS178" s="227"/>
      <c r="WST178" s="227"/>
      <c r="WSU178" s="227"/>
      <c r="WSV178" s="227"/>
      <c r="WSW178" s="227"/>
      <c r="WSX178" s="227"/>
      <c r="WSY178" s="227"/>
      <c r="WSZ178" s="227"/>
      <c r="WTA178" s="227"/>
      <c r="WTB178" s="227"/>
      <c r="WTC178" s="227"/>
      <c r="WTD178" s="227"/>
      <c r="WTE178" s="227"/>
      <c r="WTF178" s="227"/>
      <c r="WTG178" s="227"/>
      <c r="WTH178" s="227"/>
      <c r="WTI178" s="227"/>
      <c r="WTJ178" s="227"/>
      <c r="WTK178" s="227"/>
      <c r="WTL178" s="227"/>
      <c r="WTM178" s="227"/>
      <c r="WTN178" s="227"/>
      <c r="WTO178" s="227"/>
      <c r="WTP178" s="227"/>
      <c r="WTQ178" s="227"/>
      <c r="WTR178" s="227"/>
      <c r="WTS178" s="227"/>
      <c r="WTT178" s="227"/>
      <c r="WTU178" s="227"/>
      <c r="WTV178" s="227"/>
      <c r="WTW178" s="227"/>
      <c r="WTX178" s="227"/>
      <c r="WTY178" s="227"/>
      <c r="WTZ178" s="227"/>
      <c r="WUA178" s="227"/>
      <c r="WUB178" s="227"/>
      <c r="WUC178" s="227"/>
      <c r="WUD178" s="227"/>
      <c r="WUE178" s="227"/>
      <c r="WUF178" s="227"/>
      <c r="WUG178" s="227"/>
      <c r="WUH178" s="227"/>
      <c r="WUI178" s="227"/>
      <c r="WUJ178" s="227"/>
      <c r="WUK178" s="227"/>
      <c r="WUL178" s="227"/>
      <c r="WUM178" s="227"/>
      <c r="WUN178" s="227"/>
      <c r="WUO178" s="227"/>
      <c r="WUP178" s="227"/>
      <c r="WUQ178" s="227"/>
      <c r="WUR178" s="227"/>
      <c r="WUS178" s="227"/>
      <c r="WUT178" s="227"/>
      <c r="WUU178" s="227"/>
      <c r="WUV178" s="227"/>
      <c r="WUW178" s="227"/>
      <c r="WUX178" s="227"/>
      <c r="WUY178" s="227"/>
      <c r="WUZ178" s="227"/>
      <c r="WVA178" s="227"/>
      <c r="WVB178" s="227"/>
      <c r="WVC178" s="227"/>
      <c r="WVD178" s="227"/>
      <c r="WVE178" s="227"/>
      <c r="WVF178" s="227"/>
      <c r="WVG178" s="227"/>
      <c r="WVH178" s="227"/>
      <c r="WVI178" s="227"/>
      <c r="WVJ178" s="227"/>
      <c r="WVK178" s="227"/>
      <c r="WVL178" s="227"/>
      <c r="WVM178" s="227"/>
      <c r="WVN178" s="227"/>
      <c r="WVO178" s="227"/>
      <c r="WVP178" s="227"/>
      <c r="WVQ178" s="227"/>
      <c r="WVR178" s="227"/>
      <c r="WVS178" s="227"/>
      <c r="WVT178" s="227"/>
      <c r="WVU178" s="227"/>
      <c r="WVV178" s="227"/>
      <c r="WVW178" s="227"/>
      <c r="WVX178" s="227"/>
      <c r="WVY178" s="227"/>
      <c r="WVZ178" s="227"/>
      <c r="WWA178" s="227"/>
      <c r="WWB178" s="227"/>
      <c r="WWC178" s="227"/>
      <c r="WWD178" s="227"/>
      <c r="WWE178" s="227"/>
      <c r="WWF178" s="227"/>
      <c r="WWG178" s="227"/>
      <c r="WWH178" s="227"/>
      <c r="WWI178" s="227"/>
      <c r="WWJ178" s="227"/>
      <c r="WWK178" s="227"/>
      <c r="WWL178" s="227"/>
      <c r="WWM178" s="227"/>
      <c r="WWN178" s="227"/>
      <c r="WWO178" s="227"/>
      <c r="WWP178" s="227"/>
      <c r="WWQ178" s="227"/>
      <c r="WWR178" s="227"/>
      <c r="WWS178" s="227"/>
      <c r="WWT178" s="227"/>
      <c r="WWU178" s="227"/>
      <c r="WWV178" s="227"/>
      <c r="WWW178" s="227"/>
      <c r="WWX178" s="227"/>
      <c r="WWY178" s="227"/>
      <c r="WWZ178" s="227"/>
      <c r="WXA178" s="227"/>
      <c r="WXB178" s="227"/>
      <c r="WXC178" s="227"/>
      <c r="WXD178" s="227"/>
      <c r="WXE178" s="227"/>
      <c r="WXF178" s="227"/>
      <c r="WXG178" s="227"/>
      <c r="WXH178" s="227"/>
      <c r="WXI178" s="227"/>
      <c r="WXJ178" s="227"/>
      <c r="WXK178" s="227"/>
      <c r="WXL178" s="227"/>
      <c r="WXM178" s="227"/>
      <c r="WXN178" s="227"/>
      <c r="WXO178" s="227"/>
      <c r="WXP178" s="227"/>
      <c r="WXQ178" s="227"/>
      <c r="WXR178" s="227"/>
      <c r="WXS178" s="227"/>
      <c r="WXT178" s="227"/>
      <c r="WXU178" s="227"/>
      <c r="WXV178" s="227"/>
      <c r="WXW178" s="227"/>
      <c r="WXX178" s="227"/>
      <c r="WXY178" s="227"/>
      <c r="WXZ178" s="227"/>
      <c r="WYA178" s="227"/>
      <c r="WYB178" s="227"/>
      <c r="WYC178" s="227"/>
      <c r="WYD178" s="227"/>
      <c r="WYE178" s="227"/>
      <c r="WYF178" s="227"/>
      <c r="WYG178" s="227"/>
      <c r="WYH178" s="227"/>
      <c r="WYI178" s="227"/>
      <c r="WYJ178" s="227"/>
      <c r="WYK178" s="227"/>
      <c r="WYL178" s="227"/>
      <c r="WYM178" s="227"/>
      <c r="WYN178" s="227"/>
      <c r="WYO178" s="227"/>
      <c r="WYP178" s="227"/>
      <c r="WYQ178" s="227"/>
      <c r="WYR178" s="227"/>
      <c r="WYS178" s="227"/>
      <c r="WYT178" s="227"/>
      <c r="WYU178" s="227"/>
      <c r="WYV178" s="227"/>
      <c r="WYW178" s="227"/>
      <c r="WYX178" s="227"/>
      <c r="WYY178" s="227"/>
      <c r="WYZ178" s="227"/>
      <c r="WZA178" s="227"/>
      <c r="WZB178" s="227"/>
      <c r="WZC178" s="227"/>
      <c r="WZD178" s="227"/>
      <c r="WZE178" s="227"/>
      <c r="WZF178" s="227"/>
      <c r="WZG178" s="227"/>
      <c r="WZH178" s="227"/>
      <c r="WZI178" s="227"/>
      <c r="WZJ178" s="227"/>
      <c r="WZK178" s="227"/>
      <c r="WZL178" s="227"/>
      <c r="WZM178" s="227"/>
      <c r="WZN178" s="227"/>
      <c r="WZO178" s="227"/>
      <c r="WZP178" s="227"/>
      <c r="WZQ178" s="227"/>
      <c r="WZR178" s="227"/>
      <c r="WZS178" s="227"/>
      <c r="WZT178" s="227"/>
      <c r="WZU178" s="227"/>
      <c r="WZV178" s="227"/>
      <c r="WZW178" s="227"/>
      <c r="WZX178" s="227"/>
      <c r="WZY178" s="227"/>
      <c r="WZZ178" s="227"/>
      <c r="XAA178" s="227"/>
      <c r="XAB178" s="227"/>
      <c r="XAC178" s="227"/>
      <c r="XAD178" s="227"/>
      <c r="XAE178" s="227"/>
      <c r="XAF178" s="227"/>
      <c r="XAG178" s="227"/>
      <c r="XAH178" s="227"/>
      <c r="XAI178" s="227"/>
      <c r="XAJ178" s="227"/>
      <c r="XAK178" s="227"/>
      <c r="XAL178" s="227"/>
      <c r="XAM178" s="227"/>
      <c r="XAN178" s="227"/>
      <c r="XAO178" s="227"/>
      <c r="XAP178" s="227"/>
      <c r="XAQ178" s="227"/>
      <c r="XAR178" s="227"/>
      <c r="XAS178" s="227"/>
      <c r="XAT178" s="227"/>
      <c r="XAU178" s="227"/>
      <c r="XAV178" s="227"/>
      <c r="XAW178" s="227"/>
      <c r="XAX178" s="227"/>
      <c r="XAY178" s="227"/>
      <c r="XAZ178" s="227"/>
      <c r="XBA178" s="227"/>
      <c r="XBB178" s="227"/>
      <c r="XBC178" s="227"/>
      <c r="XBD178" s="227"/>
      <c r="XBE178" s="227"/>
      <c r="XBF178" s="227"/>
      <c r="XBG178" s="227"/>
      <c r="XBH178" s="227"/>
      <c r="XBI178" s="227"/>
      <c r="XBJ178" s="227"/>
      <c r="XBK178" s="227"/>
      <c r="XBL178" s="227"/>
      <c r="XBM178" s="227"/>
      <c r="XBN178" s="227"/>
      <c r="XBO178" s="227"/>
      <c r="XBP178" s="227"/>
      <c r="XBQ178" s="227"/>
      <c r="XBR178" s="227"/>
      <c r="XBS178" s="227"/>
      <c r="XBT178" s="227"/>
      <c r="XBU178" s="227"/>
      <c r="XBV178" s="227"/>
      <c r="XBW178" s="227"/>
      <c r="XBX178" s="227"/>
      <c r="XBY178" s="227"/>
      <c r="XBZ178" s="227"/>
      <c r="XCA178" s="227"/>
      <c r="XCB178" s="227"/>
      <c r="XCC178" s="227"/>
      <c r="XCD178" s="227"/>
      <c r="XCE178" s="227"/>
      <c r="XCF178" s="227"/>
      <c r="XCG178" s="227"/>
      <c r="XCH178" s="227"/>
      <c r="XCI178" s="227"/>
      <c r="XCJ178" s="227"/>
      <c r="XCK178" s="227"/>
      <c r="XCL178" s="227"/>
      <c r="XCM178" s="227"/>
      <c r="XCN178" s="227"/>
      <c r="XCO178" s="227"/>
      <c r="XCP178" s="227"/>
      <c r="XCQ178" s="227"/>
      <c r="XCR178" s="227"/>
      <c r="XCS178" s="227"/>
      <c r="XCT178" s="227"/>
      <c r="XCU178" s="227"/>
      <c r="XCV178" s="227"/>
      <c r="XCW178" s="227"/>
      <c r="XCX178" s="227"/>
      <c r="XCY178" s="227"/>
      <c r="XCZ178" s="227"/>
      <c r="XDA178" s="227"/>
      <c r="XDB178" s="227"/>
      <c r="XDC178" s="227"/>
      <c r="XDD178" s="227"/>
      <c r="XDE178" s="227"/>
      <c r="XDF178" s="227"/>
      <c r="XDG178" s="227"/>
      <c r="XDH178" s="227"/>
      <c r="XDI178" s="227"/>
      <c r="XDJ178" s="227"/>
      <c r="XDK178" s="227"/>
      <c r="XDL178" s="227"/>
      <c r="XDM178" s="227"/>
      <c r="XDN178" s="227"/>
      <c r="XDO178" s="227"/>
      <c r="XDP178" s="227"/>
      <c r="XDQ178" s="227"/>
      <c r="XDR178" s="227"/>
      <c r="XDS178" s="227"/>
      <c r="XDT178" s="227"/>
      <c r="XDU178" s="227"/>
      <c r="XDV178" s="227"/>
      <c r="XDW178" s="227"/>
      <c r="XDX178" s="227"/>
      <c r="XDY178" s="227"/>
      <c r="XDZ178" s="227"/>
      <c r="XEA178" s="227"/>
      <c r="XEB178" s="227"/>
      <c r="XEC178" s="227"/>
      <c r="XED178" s="227"/>
      <c r="XEE178" s="227"/>
      <c r="XEF178" s="227"/>
      <c r="XEG178" s="227"/>
      <c r="XEH178" s="227"/>
      <c r="XEI178" s="227"/>
      <c r="XEJ178" s="227"/>
      <c r="XEK178" s="227"/>
      <c r="XEL178" s="227"/>
      <c r="XEM178" s="227"/>
      <c r="XEN178" s="227"/>
      <c r="XEO178" s="227"/>
      <c r="XEP178" s="227"/>
      <c r="XEQ178" s="227"/>
      <c r="XER178" s="227"/>
      <c r="XES178" s="227"/>
      <c r="XET178" s="227"/>
      <c r="XEU178" s="227"/>
      <c r="XEV178" s="227"/>
      <c r="XEW178" s="227"/>
      <c r="XEX178" s="227"/>
      <c r="XEY178" s="227"/>
      <c r="XEZ178" s="227"/>
      <c r="XFA178" s="227"/>
      <c r="XFB178" s="227"/>
      <c r="XFC178" s="227"/>
      <c r="XFD178" s="227"/>
    </row>
    <row r="179" spans="1:16384" ht="15.75" x14ac:dyDescent="0.25">
      <c r="A179" s="23">
        <v>68</v>
      </c>
      <c r="B179" s="151" t="str">
        <f>"00.03.27.2.1.1.1.A."&amp;C179&amp;D179&amp;M179</f>
        <v>00.03.27.2.1.1.1.A.68.2023</v>
      </c>
      <c r="C179" s="197">
        <v>68</v>
      </c>
      <c r="D179" s="224" t="s">
        <v>649</v>
      </c>
      <c r="E179" s="225" t="s">
        <v>840</v>
      </c>
      <c r="F179" s="252" t="s">
        <v>759</v>
      </c>
      <c r="G179" s="171" t="s">
        <v>841</v>
      </c>
      <c r="H179" s="35" t="s">
        <v>0</v>
      </c>
      <c r="I179" s="45" t="s">
        <v>625</v>
      </c>
      <c r="J179" s="220" t="s">
        <v>843</v>
      </c>
      <c r="K179" s="31" t="s">
        <v>638</v>
      </c>
      <c r="L179" s="31" t="s">
        <v>844</v>
      </c>
      <c r="M179" s="47">
        <v>2023</v>
      </c>
      <c r="N179" s="121"/>
      <c r="O179" s="23"/>
    </row>
    <row r="180" spans="1:16384" ht="15.75" x14ac:dyDescent="0.25">
      <c r="A180" s="47">
        <v>69</v>
      </c>
      <c r="B180" s="151" t="str">
        <f>"00.03.27.2.1.1.11.A."&amp;C180&amp;D180&amp;M180</f>
        <v>00.03.27.2.1.1.11.A.69.2023</v>
      </c>
      <c r="C180" s="197">
        <v>69</v>
      </c>
      <c r="D180" s="19" t="s">
        <v>649</v>
      </c>
      <c r="E180" s="133" t="s">
        <v>854</v>
      </c>
      <c r="F180" s="134" t="s">
        <v>0</v>
      </c>
      <c r="G180" s="124" t="s">
        <v>0</v>
      </c>
      <c r="H180" s="124" t="s">
        <v>0</v>
      </c>
      <c r="I180" s="45" t="s">
        <v>625</v>
      </c>
      <c r="J180" s="33" t="s">
        <v>450</v>
      </c>
      <c r="K180" s="31" t="s">
        <v>638</v>
      </c>
      <c r="L180" s="31" t="s">
        <v>748</v>
      </c>
      <c r="M180" s="47">
        <v>2023</v>
      </c>
      <c r="N180" s="121"/>
      <c r="O180" s="23"/>
    </row>
    <row r="181" spans="1:16384" ht="15.75" x14ac:dyDescent="0.25">
      <c r="A181" s="23">
        <v>70</v>
      </c>
      <c r="B181" s="151" t="str">
        <f t="shared" ref="B181:B183" si="8">"00.03.27.2.1.1.1.A."&amp;C181&amp;D181&amp;M181</f>
        <v>00.03.27.2.1.1.1.A.70.2023</v>
      </c>
      <c r="C181" s="197">
        <v>70</v>
      </c>
      <c r="D181" s="19" t="s">
        <v>649</v>
      </c>
      <c r="E181" s="60" t="s">
        <v>855</v>
      </c>
      <c r="F181" s="60" t="s">
        <v>858</v>
      </c>
      <c r="G181" s="124"/>
      <c r="H181" s="124"/>
      <c r="I181" s="45" t="s">
        <v>625</v>
      </c>
      <c r="J181" s="45" t="s">
        <v>625</v>
      </c>
      <c r="K181" s="31" t="s">
        <v>638</v>
      </c>
      <c r="L181" s="31" t="s">
        <v>748</v>
      </c>
      <c r="M181" s="47">
        <v>2023</v>
      </c>
      <c r="N181" s="121"/>
      <c r="O181" s="23"/>
    </row>
    <row r="182" spans="1:16384" ht="15.75" x14ac:dyDescent="0.25">
      <c r="A182" s="47">
        <v>71</v>
      </c>
      <c r="B182" s="151" t="str">
        <f t="shared" si="8"/>
        <v>00.03.27.2.1.1.1.A.71.2023</v>
      </c>
      <c r="C182" s="197">
        <v>71</v>
      </c>
      <c r="D182" s="19" t="s">
        <v>649</v>
      </c>
      <c r="E182" s="60" t="s">
        <v>856</v>
      </c>
      <c r="F182" s="60" t="s">
        <v>2</v>
      </c>
      <c r="G182" s="124"/>
      <c r="H182" s="124"/>
      <c r="I182" s="45" t="s">
        <v>625</v>
      </c>
      <c r="J182" s="45" t="s">
        <v>625</v>
      </c>
      <c r="K182" s="31" t="s">
        <v>638</v>
      </c>
      <c r="L182" s="31" t="s">
        <v>748</v>
      </c>
      <c r="M182" s="47">
        <v>2023</v>
      </c>
      <c r="N182" s="121"/>
      <c r="O182" s="23"/>
    </row>
    <row r="183" spans="1:16384" ht="15.75" x14ac:dyDescent="0.25">
      <c r="A183" s="23">
        <v>72</v>
      </c>
      <c r="B183" s="151" t="str">
        <f t="shared" si="8"/>
        <v>00.03.27.2.1.1.1.A.72.2023</v>
      </c>
      <c r="C183" s="197">
        <v>72</v>
      </c>
      <c r="D183" s="19" t="s">
        <v>649</v>
      </c>
      <c r="E183" s="60" t="s">
        <v>857</v>
      </c>
      <c r="F183" s="60" t="s">
        <v>859</v>
      </c>
      <c r="G183" s="124"/>
      <c r="H183" s="124"/>
      <c r="I183" s="45" t="s">
        <v>625</v>
      </c>
      <c r="J183" s="45" t="s">
        <v>625</v>
      </c>
      <c r="K183" s="31" t="s">
        <v>638</v>
      </c>
      <c r="L183" s="31" t="s">
        <v>748</v>
      </c>
      <c r="M183" s="47">
        <v>2023</v>
      </c>
      <c r="N183" s="121"/>
      <c r="O183" s="23"/>
    </row>
    <row r="184" spans="1:16384" ht="15.75" x14ac:dyDescent="0.25">
      <c r="A184" s="47">
        <v>73</v>
      </c>
      <c r="B184" s="151" t="str">
        <f t="shared" ref="B184:B190" si="9">"00.03.27.2.1.1.1.A."&amp;C184&amp;D184&amp;M184</f>
        <v>00.03.27.2.1.1.1.A.73.2023</v>
      </c>
      <c r="C184" s="197">
        <v>73</v>
      </c>
      <c r="D184" s="19" t="s">
        <v>649</v>
      </c>
      <c r="E184" s="60" t="s">
        <v>857</v>
      </c>
      <c r="F184" s="60" t="s">
        <v>859</v>
      </c>
      <c r="G184" s="124"/>
      <c r="H184" s="124"/>
      <c r="I184" s="45" t="s">
        <v>625</v>
      </c>
      <c r="J184" s="45" t="s">
        <v>625</v>
      </c>
      <c r="K184" s="31" t="s">
        <v>638</v>
      </c>
      <c r="L184" s="31" t="s">
        <v>748</v>
      </c>
      <c r="M184" s="47">
        <v>2023</v>
      </c>
      <c r="N184" s="121"/>
      <c r="O184" s="23"/>
    </row>
    <row r="185" spans="1:16384" ht="15.75" x14ac:dyDescent="0.25">
      <c r="A185" s="23">
        <v>74</v>
      </c>
      <c r="B185" s="151" t="str">
        <f t="shared" si="9"/>
        <v>00.03.27.2.1.1.1.A.74.2023</v>
      </c>
      <c r="C185" s="197">
        <v>74</v>
      </c>
      <c r="D185" s="19" t="s">
        <v>649</v>
      </c>
      <c r="E185" s="60" t="s">
        <v>857</v>
      </c>
      <c r="F185" s="60" t="s">
        <v>859</v>
      </c>
      <c r="G185" s="124"/>
      <c r="H185" s="124"/>
      <c r="I185" s="45" t="s">
        <v>625</v>
      </c>
      <c r="J185" s="45" t="s">
        <v>625</v>
      </c>
      <c r="K185" s="31" t="s">
        <v>638</v>
      </c>
      <c r="L185" s="31" t="s">
        <v>748</v>
      </c>
      <c r="M185" s="47">
        <v>2023</v>
      </c>
      <c r="N185" s="121"/>
      <c r="O185" s="23"/>
    </row>
    <row r="186" spans="1:16384" ht="15.75" x14ac:dyDescent="0.25">
      <c r="A186" s="47">
        <v>75</v>
      </c>
      <c r="B186" s="151" t="str">
        <f t="shared" si="9"/>
        <v>00.03.27.2.1.1.1.A.75.2023</v>
      </c>
      <c r="C186" s="197">
        <v>75</v>
      </c>
      <c r="D186" s="19" t="s">
        <v>649</v>
      </c>
      <c r="E186" s="60" t="s">
        <v>857</v>
      </c>
      <c r="F186" s="60" t="s">
        <v>859</v>
      </c>
      <c r="G186" s="124"/>
      <c r="H186" s="124"/>
      <c r="I186" s="45" t="s">
        <v>625</v>
      </c>
      <c r="J186" s="45" t="s">
        <v>625</v>
      </c>
      <c r="K186" s="31" t="s">
        <v>638</v>
      </c>
      <c r="L186" s="31" t="s">
        <v>748</v>
      </c>
      <c r="M186" s="47">
        <v>2023</v>
      </c>
      <c r="N186" s="121"/>
      <c r="O186" s="23"/>
    </row>
    <row r="187" spans="1:16384" ht="15.75" x14ac:dyDescent="0.25">
      <c r="A187" s="23">
        <v>76</v>
      </c>
      <c r="B187" s="151" t="str">
        <f t="shared" si="9"/>
        <v>00.03.27.2.1.1.1.A.76.2023</v>
      </c>
      <c r="C187" s="197">
        <v>76</v>
      </c>
      <c r="D187" s="19" t="s">
        <v>649</v>
      </c>
      <c r="E187" s="133" t="s">
        <v>119</v>
      </c>
      <c r="F187" s="60" t="s">
        <v>860</v>
      </c>
      <c r="G187" s="124"/>
      <c r="H187" s="124"/>
      <c r="I187" s="45" t="s">
        <v>625</v>
      </c>
      <c r="J187" s="45" t="s">
        <v>625</v>
      </c>
      <c r="K187" s="31" t="s">
        <v>638</v>
      </c>
      <c r="L187" s="31" t="s">
        <v>748</v>
      </c>
      <c r="M187" s="47">
        <v>2023</v>
      </c>
      <c r="N187" s="121"/>
      <c r="O187" s="23"/>
    </row>
    <row r="188" spans="1:16384" ht="15.75" x14ac:dyDescent="0.25">
      <c r="A188" s="47">
        <v>77</v>
      </c>
      <c r="B188" s="151" t="str">
        <f t="shared" si="9"/>
        <v>00.03.27.2.1.1.1.A.77.2023</v>
      </c>
      <c r="C188" s="197">
        <v>77</v>
      </c>
      <c r="D188" s="19" t="s">
        <v>649</v>
      </c>
      <c r="E188" s="133" t="s">
        <v>806</v>
      </c>
      <c r="F188" s="60" t="s">
        <v>752</v>
      </c>
      <c r="G188" s="60" t="s">
        <v>861</v>
      </c>
      <c r="H188" s="124"/>
      <c r="I188" s="45" t="s">
        <v>625</v>
      </c>
      <c r="J188" s="45" t="s">
        <v>625</v>
      </c>
      <c r="K188" s="31" t="s">
        <v>638</v>
      </c>
      <c r="L188" s="31" t="s">
        <v>748</v>
      </c>
      <c r="M188" s="47">
        <v>2023</v>
      </c>
      <c r="N188" s="121"/>
      <c r="O188" s="23"/>
    </row>
    <row r="189" spans="1:16384" ht="15.75" x14ac:dyDescent="0.25">
      <c r="A189" s="23">
        <v>78</v>
      </c>
      <c r="B189" s="151" t="str">
        <f t="shared" si="9"/>
        <v>00.03.27.2.1.1.1.A.78.2023</v>
      </c>
      <c r="C189" s="197">
        <v>78</v>
      </c>
      <c r="D189" s="19" t="s">
        <v>649</v>
      </c>
      <c r="E189" s="133" t="s">
        <v>806</v>
      </c>
      <c r="F189" s="60" t="s">
        <v>752</v>
      </c>
      <c r="G189" s="60" t="s">
        <v>861</v>
      </c>
      <c r="H189" s="124"/>
      <c r="I189" s="45" t="s">
        <v>625</v>
      </c>
      <c r="J189" s="45" t="s">
        <v>625</v>
      </c>
      <c r="K189" s="31" t="s">
        <v>638</v>
      </c>
      <c r="L189" s="31" t="s">
        <v>748</v>
      </c>
      <c r="M189" s="47">
        <v>2023</v>
      </c>
      <c r="N189" s="121"/>
      <c r="O189" s="23"/>
    </row>
    <row r="190" spans="1:16384" ht="15.75" x14ac:dyDescent="0.25">
      <c r="A190" s="23">
        <v>78</v>
      </c>
      <c r="B190" s="151" t="str">
        <f t="shared" si="9"/>
        <v>00.03.27.2.1.1.1.A.79.2023</v>
      </c>
      <c r="C190" s="197">
        <v>79</v>
      </c>
      <c r="D190" s="19" t="s">
        <v>649</v>
      </c>
      <c r="E190" s="133" t="s">
        <v>868</v>
      </c>
      <c r="F190" s="207"/>
      <c r="G190" s="229"/>
      <c r="H190" s="124"/>
      <c r="I190" s="45" t="s">
        <v>625</v>
      </c>
      <c r="J190" s="45" t="s">
        <v>625</v>
      </c>
      <c r="K190" s="31" t="s">
        <v>638</v>
      </c>
      <c r="L190" s="31" t="s">
        <v>748</v>
      </c>
      <c r="M190" s="47">
        <v>2023</v>
      </c>
      <c r="N190" s="121"/>
      <c r="O190" s="23"/>
    </row>
    <row r="191" spans="1:16384" ht="15.75" x14ac:dyDescent="0.25">
      <c r="A191" s="43"/>
      <c r="B191" s="151"/>
      <c r="C191" s="197"/>
      <c r="D191" s="19"/>
      <c r="E191" s="133"/>
      <c r="F191" s="207"/>
      <c r="G191" s="229"/>
      <c r="H191" s="124"/>
      <c r="I191" s="45"/>
      <c r="J191" s="45"/>
      <c r="K191" s="31"/>
      <c r="L191" s="31"/>
      <c r="M191" s="47"/>
      <c r="N191" s="121"/>
      <c r="O191" s="23"/>
    </row>
    <row r="192" spans="1:16384" ht="15.75" customHeight="1" x14ac:dyDescent="0.25">
      <c r="A192" s="43">
        <v>1</v>
      </c>
      <c r="B192" s="138" t="str">
        <f>"00.03.27.1.4.4.3.A."&amp; C192 &amp;D192 &amp; M192</f>
        <v>00.03.27.1.4.4.3.A.1.2018</v>
      </c>
      <c r="C192" s="45">
        <v>1</v>
      </c>
      <c r="D192" s="19" t="s">
        <v>649</v>
      </c>
      <c r="E192" s="44" t="s">
        <v>291</v>
      </c>
      <c r="F192" s="43" t="s">
        <v>292</v>
      </c>
      <c r="G192" s="45" t="s">
        <v>0</v>
      </c>
      <c r="H192" s="45" t="s">
        <v>281</v>
      </c>
      <c r="I192" s="45" t="s">
        <v>626</v>
      </c>
      <c r="J192" s="45" t="s">
        <v>28</v>
      </c>
      <c r="K192" s="55" t="s">
        <v>392</v>
      </c>
      <c r="L192" s="55"/>
      <c r="M192" s="47">
        <v>2018</v>
      </c>
      <c r="N192" s="121" t="s">
        <v>622</v>
      </c>
      <c r="O192" s="121" t="s">
        <v>622</v>
      </c>
    </row>
    <row r="193" spans="1:15" ht="15.75" x14ac:dyDescent="0.25">
      <c r="A193" s="23">
        <v>2</v>
      </c>
      <c r="B193" s="138" t="str">
        <f t="shared" ref="B193:B209" si="10">"00.03.27.1.4.4.3.A."&amp; C193 &amp;D193 &amp; M193</f>
        <v>00.03.27.1.4.4.3.A.2.2014</v>
      </c>
      <c r="C193" s="34">
        <v>2</v>
      </c>
      <c r="D193" s="19" t="s">
        <v>649</v>
      </c>
      <c r="E193" s="37" t="s">
        <v>29</v>
      </c>
      <c r="F193" s="23" t="s">
        <v>200</v>
      </c>
      <c r="G193" s="34" t="s">
        <v>201</v>
      </c>
      <c r="H193" s="34" t="s">
        <v>0</v>
      </c>
      <c r="I193" s="45" t="s">
        <v>626</v>
      </c>
      <c r="J193" s="34" t="s">
        <v>28</v>
      </c>
      <c r="K193" s="55" t="s">
        <v>392</v>
      </c>
      <c r="L193" s="55"/>
      <c r="M193" s="47">
        <v>2014</v>
      </c>
      <c r="N193" s="121" t="s">
        <v>622</v>
      </c>
      <c r="O193" s="121" t="s">
        <v>622</v>
      </c>
    </row>
    <row r="194" spans="1:15" ht="15.75" x14ac:dyDescent="0.25">
      <c r="A194" s="23">
        <v>3</v>
      </c>
      <c r="B194" s="138" t="str">
        <f t="shared" si="10"/>
        <v>00.03.27.1.4.4.3.A.3.2018</v>
      </c>
      <c r="C194" s="45">
        <v>3</v>
      </c>
      <c r="D194" s="19" t="s">
        <v>649</v>
      </c>
      <c r="E194" s="37" t="s">
        <v>64</v>
      </c>
      <c r="F194" s="23" t="s">
        <v>65</v>
      </c>
      <c r="G194" s="34" t="s">
        <v>0</v>
      </c>
      <c r="H194" s="34" t="s">
        <v>0</v>
      </c>
      <c r="I194" s="45" t="s">
        <v>626</v>
      </c>
      <c r="J194" s="34" t="s">
        <v>28</v>
      </c>
      <c r="K194" s="55" t="s">
        <v>392</v>
      </c>
      <c r="L194" s="55"/>
      <c r="M194" s="47">
        <v>2018</v>
      </c>
      <c r="N194" s="121" t="s">
        <v>622</v>
      </c>
      <c r="O194" s="23"/>
    </row>
    <row r="195" spans="1:15" ht="15.75" x14ac:dyDescent="0.25">
      <c r="A195" s="23">
        <v>4</v>
      </c>
      <c r="B195" s="138" t="str">
        <f t="shared" si="10"/>
        <v>00.03.27.1.4.4.3.A.4.2010</v>
      </c>
      <c r="C195" s="34">
        <v>4</v>
      </c>
      <c r="D195" s="19" t="s">
        <v>649</v>
      </c>
      <c r="E195" s="37" t="s">
        <v>66</v>
      </c>
      <c r="F195" s="23" t="s">
        <v>202</v>
      </c>
      <c r="G195" s="34" t="s">
        <v>203</v>
      </c>
      <c r="H195" s="34">
        <v>22841</v>
      </c>
      <c r="I195" s="45" t="s">
        <v>626</v>
      </c>
      <c r="J195" s="34" t="s">
        <v>28</v>
      </c>
      <c r="K195" s="55" t="s">
        <v>392</v>
      </c>
      <c r="L195" s="55"/>
      <c r="M195" s="47">
        <v>2010</v>
      </c>
      <c r="N195" s="121" t="s">
        <v>622</v>
      </c>
      <c r="O195" s="121" t="s">
        <v>622</v>
      </c>
    </row>
    <row r="196" spans="1:15" ht="15.75" x14ac:dyDescent="0.25">
      <c r="A196" s="23">
        <v>5</v>
      </c>
      <c r="B196" s="138" t="str">
        <f t="shared" si="10"/>
        <v>00.03.27.1.4.4.3.A.5.2020</v>
      </c>
      <c r="C196" s="45">
        <v>5</v>
      </c>
      <c r="D196" s="19" t="s">
        <v>649</v>
      </c>
      <c r="E196" s="37" t="s">
        <v>66</v>
      </c>
      <c r="F196" s="23" t="s">
        <v>508</v>
      </c>
      <c r="G196" s="34" t="s">
        <v>509</v>
      </c>
      <c r="H196" s="34">
        <v>20081041</v>
      </c>
      <c r="I196" s="45" t="s">
        <v>626</v>
      </c>
      <c r="J196" s="34" t="s">
        <v>28</v>
      </c>
      <c r="K196" s="55" t="s">
        <v>392</v>
      </c>
      <c r="L196" s="55"/>
      <c r="M196" s="47">
        <v>2020</v>
      </c>
      <c r="N196" s="121" t="s">
        <v>622</v>
      </c>
      <c r="O196" s="23"/>
    </row>
    <row r="197" spans="1:15" ht="15.75" x14ac:dyDescent="0.25">
      <c r="A197" s="23">
        <v>6</v>
      </c>
      <c r="B197" s="138" t="str">
        <f t="shared" si="10"/>
        <v>00.03.27.1.4.4.3.A.6.2012</v>
      </c>
      <c r="C197" s="34">
        <v>6</v>
      </c>
      <c r="D197" s="19" t="s">
        <v>649</v>
      </c>
      <c r="E197" s="37" t="s">
        <v>372</v>
      </c>
      <c r="F197" s="23" t="s">
        <v>67</v>
      </c>
      <c r="G197" s="34" t="s">
        <v>0</v>
      </c>
      <c r="H197" s="34" t="s">
        <v>68</v>
      </c>
      <c r="I197" s="45" t="s">
        <v>626</v>
      </c>
      <c r="J197" s="34" t="s">
        <v>28</v>
      </c>
      <c r="K197" s="55" t="s">
        <v>392</v>
      </c>
      <c r="L197" s="55"/>
      <c r="M197" s="47">
        <v>2012</v>
      </c>
      <c r="N197" s="121" t="s">
        <v>622</v>
      </c>
      <c r="O197" s="23"/>
    </row>
    <row r="198" spans="1:15" ht="15.75" x14ac:dyDescent="0.25">
      <c r="A198" s="23">
        <v>7</v>
      </c>
      <c r="B198" s="138" t="str">
        <f t="shared" si="10"/>
        <v>00.03.27.1.4.4.3.A.7.2011</v>
      </c>
      <c r="C198" s="45">
        <v>7</v>
      </c>
      <c r="D198" s="19" t="s">
        <v>649</v>
      </c>
      <c r="E198" s="37" t="s">
        <v>486</v>
      </c>
      <c r="F198" s="23" t="s">
        <v>0</v>
      </c>
      <c r="G198" s="34" t="s">
        <v>0</v>
      </c>
      <c r="H198" s="34" t="s">
        <v>0</v>
      </c>
      <c r="I198" s="45" t="s">
        <v>626</v>
      </c>
      <c r="J198" s="34" t="s">
        <v>28</v>
      </c>
      <c r="K198" s="55" t="s">
        <v>392</v>
      </c>
      <c r="L198" s="55"/>
      <c r="M198" s="47">
        <v>2011</v>
      </c>
      <c r="N198" s="121" t="s">
        <v>622</v>
      </c>
      <c r="O198" s="23"/>
    </row>
    <row r="199" spans="1:15" ht="15.75" x14ac:dyDescent="0.25">
      <c r="A199" s="23">
        <v>8</v>
      </c>
      <c r="B199" s="138" t="str">
        <f t="shared" si="10"/>
        <v>00.03.27.1.4.4.3.A.8.2012</v>
      </c>
      <c r="C199" s="34">
        <v>8</v>
      </c>
      <c r="D199" s="19" t="s">
        <v>649</v>
      </c>
      <c r="E199" s="37" t="s">
        <v>485</v>
      </c>
      <c r="F199" s="23" t="s">
        <v>69</v>
      </c>
      <c r="G199" s="34" t="s">
        <v>0</v>
      </c>
      <c r="H199" s="34" t="s">
        <v>70</v>
      </c>
      <c r="I199" s="45" t="s">
        <v>626</v>
      </c>
      <c r="J199" s="34" t="s">
        <v>28</v>
      </c>
      <c r="K199" s="55" t="s">
        <v>392</v>
      </c>
      <c r="L199" s="55"/>
      <c r="M199" s="47">
        <v>2012</v>
      </c>
      <c r="N199" s="121" t="s">
        <v>622</v>
      </c>
      <c r="O199" s="23"/>
    </row>
    <row r="200" spans="1:15" ht="15.75" x14ac:dyDescent="0.25">
      <c r="A200" s="23">
        <v>9</v>
      </c>
      <c r="B200" s="138" t="str">
        <f t="shared" si="10"/>
        <v>00.03.27.1.4.4.3.A.9.2019</v>
      </c>
      <c r="C200" s="45">
        <v>9</v>
      </c>
      <c r="D200" s="19" t="s">
        <v>649</v>
      </c>
      <c r="E200" s="37" t="s">
        <v>370</v>
      </c>
      <c r="F200" s="23" t="s">
        <v>373</v>
      </c>
      <c r="G200" s="23" t="s">
        <v>374</v>
      </c>
      <c r="H200" s="23">
        <v>25041786</v>
      </c>
      <c r="I200" s="45" t="s">
        <v>626</v>
      </c>
      <c r="J200" s="34" t="s">
        <v>28</v>
      </c>
      <c r="K200" s="55" t="s">
        <v>392</v>
      </c>
      <c r="L200" s="55"/>
      <c r="M200" s="36">
        <v>2019</v>
      </c>
      <c r="N200" s="121" t="s">
        <v>622</v>
      </c>
      <c r="O200" s="23"/>
    </row>
    <row r="201" spans="1:15" ht="15.75" x14ac:dyDescent="0.25">
      <c r="A201" s="23">
        <v>10</v>
      </c>
      <c r="B201" s="138" t="str">
        <f t="shared" si="10"/>
        <v>00.03.27.1.4.4.3.A.10.2019</v>
      </c>
      <c r="C201" s="34">
        <v>10</v>
      </c>
      <c r="D201" s="19" t="s">
        <v>649</v>
      </c>
      <c r="E201" s="37" t="s">
        <v>371</v>
      </c>
      <c r="F201" s="23" t="s">
        <v>373</v>
      </c>
      <c r="G201" s="23" t="s">
        <v>374</v>
      </c>
      <c r="H201" s="23">
        <v>29052120</v>
      </c>
      <c r="I201" s="45" t="s">
        <v>626</v>
      </c>
      <c r="J201" s="34" t="s">
        <v>28</v>
      </c>
      <c r="K201" s="55" t="s">
        <v>392</v>
      </c>
      <c r="L201" s="55"/>
      <c r="M201" s="36">
        <v>2019</v>
      </c>
      <c r="N201" s="121" t="s">
        <v>622</v>
      </c>
      <c r="O201" s="23"/>
    </row>
    <row r="202" spans="1:15" ht="15.75" x14ac:dyDescent="0.25">
      <c r="A202" s="23">
        <v>11</v>
      </c>
      <c r="B202" s="138" t="str">
        <f>"00.03.27.1.4.4.3.A."&amp; C202 &amp;D202 &amp; M202</f>
        <v>00.03.27.1.4.4.3.A.11.2019</v>
      </c>
      <c r="C202" s="45">
        <v>11</v>
      </c>
      <c r="D202" s="19" t="s">
        <v>649</v>
      </c>
      <c r="E202" s="37" t="s">
        <v>372</v>
      </c>
      <c r="F202" s="23" t="s">
        <v>373</v>
      </c>
      <c r="G202" s="23" t="s">
        <v>374</v>
      </c>
      <c r="H202" s="23">
        <v>29011502</v>
      </c>
      <c r="I202" s="45" t="s">
        <v>626</v>
      </c>
      <c r="J202" s="34" t="s">
        <v>28</v>
      </c>
      <c r="K202" s="55" t="s">
        <v>392</v>
      </c>
      <c r="L202" s="55"/>
      <c r="M202" s="36">
        <v>2019</v>
      </c>
      <c r="N202" s="121" t="s">
        <v>622</v>
      </c>
      <c r="O202" s="23"/>
    </row>
    <row r="203" spans="1:15" ht="15.75" x14ac:dyDescent="0.25">
      <c r="A203" s="23">
        <v>12</v>
      </c>
      <c r="B203" s="138" t="str">
        <f t="shared" si="10"/>
        <v>00.03.27.1.4.4.3.A.12.2013</v>
      </c>
      <c r="C203" s="34">
        <v>12</v>
      </c>
      <c r="D203" s="19" t="s">
        <v>649</v>
      </c>
      <c r="E203" s="37" t="s">
        <v>71</v>
      </c>
      <c r="F203" s="23" t="s">
        <v>72</v>
      </c>
      <c r="G203" s="34" t="s">
        <v>0</v>
      </c>
      <c r="H203" s="34" t="s">
        <v>0</v>
      </c>
      <c r="I203" s="45" t="s">
        <v>626</v>
      </c>
      <c r="J203" s="56" t="s">
        <v>28</v>
      </c>
      <c r="K203" s="55" t="s">
        <v>392</v>
      </c>
      <c r="L203" s="55"/>
      <c r="M203" s="36">
        <v>2013</v>
      </c>
      <c r="N203" s="121" t="s">
        <v>622</v>
      </c>
      <c r="O203" s="23"/>
    </row>
    <row r="204" spans="1:15" ht="15.75" x14ac:dyDescent="0.25">
      <c r="A204" s="23">
        <v>13</v>
      </c>
      <c r="B204" s="138" t="str">
        <f t="shared" si="10"/>
        <v>00.03.27.1.4.4.3.A.13.2012</v>
      </c>
      <c r="C204" s="45">
        <v>13</v>
      </c>
      <c r="D204" s="19" t="s">
        <v>649</v>
      </c>
      <c r="E204" s="37" t="s">
        <v>87</v>
      </c>
      <c r="F204" s="23" t="s">
        <v>204</v>
      </c>
      <c r="G204" s="34" t="s">
        <v>205</v>
      </c>
      <c r="H204" s="34" t="s">
        <v>0</v>
      </c>
      <c r="I204" s="45" t="s">
        <v>626</v>
      </c>
      <c r="J204" s="56" t="s">
        <v>28</v>
      </c>
      <c r="K204" s="55" t="s">
        <v>392</v>
      </c>
      <c r="L204" s="55"/>
      <c r="M204" s="36">
        <v>2012</v>
      </c>
      <c r="N204" s="121" t="s">
        <v>622</v>
      </c>
      <c r="O204" s="23"/>
    </row>
    <row r="205" spans="1:15" ht="15.75" x14ac:dyDescent="0.25">
      <c r="A205" s="23">
        <v>14</v>
      </c>
      <c r="B205" s="138" t="str">
        <f t="shared" si="10"/>
        <v>00.03.27.1.4.4.3.A.14.2018</v>
      </c>
      <c r="C205" s="34">
        <v>14</v>
      </c>
      <c r="D205" s="19" t="s">
        <v>649</v>
      </c>
      <c r="E205" s="37" t="s">
        <v>130</v>
      </c>
      <c r="F205" s="23" t="s">
        <v>131</v>
      </c>
      <c r="G205" s="23" t="s">
        <v>0</v>
      </c>
      <c r="H205" s="23" t="s">
        <v>137</v>
      </c>
      <c r="I205" s="45" t="s">
        <v>626</v>
      </c>
      <c r="J205" s="57" t="s">
        <v>28</v>
      </c>
      <c r="K205" s="55" t="s">
        <v>392</v>
      </c>
      <c r="L205" s="55"/>
      <c r="M205" s="36">
        <v>2018</v>
      </c>
      <c r="N205" s="121" t="s">
        <v>622</v>
      </c>
      <c r="O205" s="23"/>
    </row>
    <row r="206" spans="1:15" ht="15.75" x14ac:dyDescent="0.25">
      <c r="A206" s="23">
        <v>15</v>
      </c>
      <c r="B206" s="138" t="str">
        <f t="shared" si="10"/>
        <v>00.03.27.1.4.4.3.A.15.2019</v>
      </c>
      <c r="C206" s="45">
        <v>15</v>
      </c>
      <c r="D206" s="19" t="s">
        <v>649</v>
      </c>
      <c r="E206" s="40" t="s">
        <v>512</v>
      </c>
      <c r="F206" s="23" t="s">
        <v>0</v>
      </c>
      <c r="G206" s="23" t="s">
        <v>0</v>
      </c>
      <c r="H206" s="23" t="s">
        <v>0</v>
      </c>
      <c r="I206" s="45" t="s">
        <v>626</v>
      </c>
      <c r="J206" s="57" t="s">
        <v>28</v>
      </c>
      <c r="K206" s="55" t="s">
        <v>392</v>
      </c>
      <c r="L206" s="55"/>
      <c r="M206" s="36">
        <v>2019</v>
      </c>
      <c r="N206" s="121" t="s">
        <v>622</v>
      </c>
      <c r="O206" s="23"/>
    </row>
    <row r="207" spans="1:15" ht="15.75" x14ac:dyDescent="0.25">
      <c r="A207" s="23">
        <v>16</v>
      </c>
      <c r="B207" s="138" t="str">
        <f>"00.03.27.1.4.4.3.A."&amp; C207 &amp;D207 &amp; M207</f>
        <v>00.03.27.1.4.4.3.A.16.2019</v>
      </c>
      <c r="C207" s="34">
        <v>16</v>
      </c>
      <c r="D207" s="19" t="s">
        <v>649</v>
      </c>
      <c r="E207" s="40" t="s">
        <v>375</v>
      </c>
      <c r="F207" s="23" t="s">
        <v>376</v>
      </c>
      <c r="G207" s="23" t="s">
        <v>0</v>
      </c>
      <c r="H207" s="23" t="s">
        <v>0</v>
      </c>
      <c r="I207" s="45" t="s">
        <v>626</v>
      </c>
      <c r="J207" s="57" t="s">
        <v>28</v>
      </c>
      <c r="K207" s="55" t="s">
        <v>392</v>
      </c>
      <c r="L207" s="55"/>
      <c r="M207" s="36">
        <v>2019</v>
      </c>
      <c r="N207" s="121" t="s">
        <v>622</v>
      </c>
      <c r="O207" s="121" t="s">
        <v>622</v>
      </c>
    </row>
    <row r="208" spans="1:15" ht="15.75" x14ac:dyDescent="0.25">
      <c r="A208" s="23">
        <v>17</v>
      </c>
      <c r="B208" s="138" t="str">
        <f t="shared" si="10"/>
        <v>00.03.27.1.4.4.3.A.17.2021</v>
      </c>
      <c r="C208" s="45">
        <v>17</v>
      </c>
      <c r="D208" s="19" t="s">
        <v>649</v>
      </c>
      <c r="E208" s="40" t="s">
        <v>534</v>
      </c>
      <c r="F208" s="23" t="s">
        <v>535</v>
      </c>
      <c r="G208" s="23" t="s">
        <v>0</v>
      </c>
      <c r="H208" s="23" t="s">
        <v>0</v>
      </c>
      <c r="I208" s="45" t="s">
        <v>626</v>
      </c>
      <c r="J208" s="57" t="s">
        <v>28</v>
      </c>
      <c r="K208" s="20" t="s">
        <v>392</v>
      </c>
      <c r="L208" s="20"/>
      <c r="M208" s="36">
        <v>2021</v>
      </c>
      <c r="N208" s="122" t="s">
        <v>622</v>
      </c>
      <c r="O208" s="50"/>
    </row>
    <row r="209" spans="1:15" ht="15.75" x14ac:dyDescent="0.25">
      <c r="A209" s="43">
        <v>18</v>
      </c>
      <c r="B209" s="138" t="str">
        <f t="shared" si="10"/>
        <v>00.03.27.1.4.4.3.A.18.2022</v>
      </c>
      <c r="C209" s="45">
        <v>18</v>
      </c>
      <c r="D209" s="19" t="s">
        <v>649</v>
      </c>
      <c r="E209" s="150" t="s">
        <v>767</v>
      </c>
      <c r="F209" s="43" t="s">
        <v>0</v>
      </c>
      <c r="G209" s="45" t="s">
        <v>0</v>
      </c>
      <c r="H209" s="45" t="s">
        <v>0</v>
      </c>
      <c r="I209" s="45" t="s">
        <v>626</v>
      </c>
      <c r="J209" s="57" t="s">
        <v>28</v>
      </c>
      <c r="K209" s="20" t="s">
        <v>392</v>
      </c>
      <c r="L209" s="55" t="s">
        <v>753</v>
      </c>
      <c r="M209" s="47">
        <v>2022</v>
      </c>
      <c r="N209" s="122" t="s">
        <v>622</v>
      </c>
      <c r="O209" s="50"/>
    </row>
    <row r="210" spans="1:15" ht="15.75" x14ac:dyDescent="0.25">
      <c r="A210" s="43"/>
      <c r="B210" s="198"/>
      <c r="C210" s="45"/>
      <c r="D210" s="19"/>
      <c r="E210" s="44"/>
      <c r="F210" s="43"/>
      <c r="G210" s="45"/>
      <c r="H210" s="45"/>
      <c r="I210" s="45"/>
      <c r="J210" s="176"/>
      <c r="K210" s="55"/>
      <c r="L210" s="55"/>
      <c r="M210" s="47"/>
      <c r="N210" s="122"/>
      <c r="O210" s="50"/>
    </row>
    <row r="211" spans="1:15" ht="15.75" customHeight="1" x14ac:dyDescent="0.25">
      <c r="A211" s="43">
        <v>1</v>
      </c>
      <c r="B211" s="142" t="str">
        <f>"00.03.27.1.6.6.1.A."&amp;C211&amp;D211&amp;M211</f>
        <v>00.03.27.1.6.6.1.A.1.2018</v>
      </c>
      <c r="C211" s="45">
        <v>1</v>
      </c>
      <c r="D211" s="19" t="s">
        <v>649</v>
      </c>
      <c r="E211" s="44" t="s">
        <v>23</v>
      </c>
      <c r="F211" s="43" t="s">
        <v>132</v>
      </c>
      <c r="G211" s="45" t="s">
        <v>206</v>
      </c>
      <c r="H211" s="45" t="s">
        <v>133</v>
      </c>
      <c r="I211" s="45" t="s">
        <v>540</v>
      </c>
      <c r="J211" s="45" t="s">
        <v>540</v>
      </c>
      <c r="K211" s="47" t="s">
        <v>393</v>
      </c>
      <c r="L211" s="47"/>
      <c r="M211" s="47">
        <v>2018</v>
      </c>
      <c r="N211" s="121" t="s">
        <v>622</v>
      </c>
      <c r="O211" s="121" t="s">
        <v>622</v>
      </c>
    </row>
    <row r="212" spans="1:15" ht="15.75" x14ac:dyDescent="0.25">
      <c r="A212" s="23">
        <v>2</v>
      </c>
      <c r="B212" s="142" t="str">
        <f t="shared" ref="B212:B234" si="11">"00.03.27.1.6.6.1.A."&amp;C212&amp;D212&amp;M212</f>
        <v>00.03.27.1.6.6.1.A.2.2017</v>
      </c>
      <c r="C212" s="34">
        <v>2</v>
      </c>
      <c r="D212" s="19" t="s">
        <v>649</v>
      </c>
      <c r="E212" s="37" t="s">
        <v>383</v>
      </c>
      <c r="F212" s="23" t="s">
        <v>73</v>
      </c>
      <c r="G212" s="34" t="s">
        <v>0</v>
      </c>
      <c r="H212" s="34" t="s">
        <v>3</v>
      </c>
      <c r="I212" s="45" t="s">
        <v>540</v>
      </c>
      <c r="J212" s="45" t="s">
        <v>540</v>
      </c>
      <c r="K212" s="47" t="s">
        <v>393</v>
      </c>
      <c r="L212" s="47"/>
      <c r="M212" s="36">
        <v>2017</v>
      </c>
      <c r="N212" s="121" t="s">
        <v>622</v>
      </c>
      <c r="O212" s="23"/>
    </row>
    <row r="213" spans="1:15" ht="15.75" x14ac:dyDescent="0.25">
      <c r="A213" s="23">
        <v>3</v>
      </c>
      <c r="B213" s="142" t="str">
        <f t="shared" si="11"/>
        <v>00.03.27.1.6.6.1.A.3.2018</v>
      </c>
      <c r="C213" s="45">
        <v>3</v>
      </c>
      <c r="D213" s="19" t="s">
        <v>649</v>
      </c>
      <c r="E213" s="37" t="s">
        <v>383</v>
      </c>
      <c r="F213" s="23" t="s">
        <v>154</v>
      </c>
      <c r="G213" s="34" t="s">
        <v>0</v>
      </c>
      <c r="H213" s="34" t="s">
        <v>3</v>
      </c>
      <c r="I213" s="45" t="s">
        <v>540</v>
      </c>
      <c r="J213" s="45" t="s">
        <v>540</v>
      </c>
      <c r="K213" s="47" t="s">
        <v>393</v>
      </c>
      <c r="L213" s="47"/>
      <c r="M213" s="36">
        <v>2018</v>
      </c>
      <c r="N213" s="121" t="s">
        <v>622</v>
      </c>
      <c r="O213" s="23"/>
    </row>
    <row r="214" spans="1:15" ht="15.75" x14ac:dyDescent="0.25">
      <c r="A214" s="43">
        <v>4</v>
      </c>
      <c r="B214" s="142" t="str">
        <f t="shared" si="11"/>
        <v>00.03.27.1.6.6.1.A.4.2021</v>
      </c>
      <c r="C214" s="34">
        <v>4</v>
      </c>
      <c r="D214" s="19" t="s">
        <v>649</v>
      </c>
      <c r="E214" s="37" t="s">
        <v>383</v>
      </c>
      <c r="F214" s="23" t="s">
        <v>515</v>
      </c>
      <c r="G214" s="34">
        <v>820</v>
      </c>
      <c r="H214" s="34" t="s">
        <v>3</v>
      </c>
      <c r="I214" s="45" t="s">
        <v>540</v>
      </c>
      <c r="J214" s="45" t="s">
        <v>540</v>
      </c>
      <c r="K214" s="47" t="s">
        <v>393</v>
      </c>
      <c r="L214" s="47"/>
      <c r="M214" s="36">
        <v>2021</v>
      </c>
      <c r="N214" s="121" t="s">
        <v>622</v>
      </c>
      <c r="O214" s="23"/>
    </row>
    <row r="215" spans="1:15" ht="15.75" x14ac:dyDescent="0.25">
      <c r="A215" s="23">
        <v>5</v>
      </c>
      <c r="B215" s="142" t="str">
        <f t="shared" si="11"/>
        <v>00.03.27.1.6.6.1.A.5.2021</v>
      </c>
      <c r="C215" s="45">
        <v>5</v>
      </c>
      <c r="D215" s="19" t="s">
        <v>649</v>
      </c>
      <c r="E215" s="37" t="s">
        <v>383</v>
      </c>
      <c r="F215" s="23" t="s">
        <v>515</v>
      </c>
      <c r="G215" s="34">
        <v>820</v>
      </c>
      <c r="H215" s="34" t="s">
        <v>3</v>
      </c>
      <c r="I215" s="45" t="s">
        <v>540</v>
      </c>
      <c r="J215" s="45" t="s">
        <v>540</v>
      </c>
      <c r="K215" s="47" t="s">
        <v>393</v>
      </c>
      <c r="L215" s="47"/>
      <c r="M215" s="36">
        <v>2021</v>
      </c>
      <c r="N215" s="121" t="s">
        <v>622</v>
      </c>
      <c r="O215" s="23"/>
    </row>
    <row r="216" spans="1:15" ht="15.75" x14ac:dyDescent="0.25">
      <c r="A216" s="23">
        <v>6</v>
      </c>
      <c r="B216" s="142" t="str">
        <f t="shared" si="11"/>
        <v>00.03.27.1.6.6.1.A.6.2018</v>
      </c>
      <c r="C216" s="34">
        <v>6</v>
      </c>
      <c r="D216" s="19" t="s">
        <v>649</v>
      </c>
      <c r="E216" s="37" t="s">
        <v>383</v>
      </c>
      <c r="F216" s="23" t="s">
        <v>384</v>
      </c>
      <c r="G216" s="34" t="s">
        <v>385</v>
      </c>
      <c r="H216" s="34" t="s">
        <v>386</v>
      </c>
      <c r="I216" s="45" t="s">
        <v>540</v>
      </c>
      <c r="J216" s="45" t="s">
        <v>540</v>
      </c>
      <c r="K216" s="47" t="s">
        <v>393</v>
      </c>
      <c r="L216" s="47"/>
      <c r="M216" s="36">
        <v>2018</v>
      </c>
      <c r="N216" s="121" t="s">
        <v>622</v>
      </c>
      <c r="O216" s="23"/>
    </row>
    <row r="217" spans="1:15" ht="15.75" x14ac:dyDescent="0.25">
      <c r="A217" s="43">
        <v>7</v>
      </c>
      <c r="B217" s="142" t="str">
        <f t="shared" si="11"/>
        <v>00.03.27.1.6.6.1.A.7.2021</v>
      </c>
      <c r="C217" s="45">
        <v>7</v>
      </c>
      <c r="D217" s="19" t="s">
        <v>649</v>
      </c>
      <c r="E217" s="37" t="s">
        <v>74</v>
      </c>
      <c r="F217" s="23" t="s">
        <v>537</v>
      </c>
      <c r="G217" s="34" t="s">
        <v>538</v>
      </c>
      <c r="H217" s="34" t="s">
        <v>539</v>
      </c>
      <c r="I217" s="45" t="s">
        <v>540</v>
      </c>
      <c r="J217" s="45" t="s">
        <v>540</v>
      </c>
      <c r="K217" s="47" t="s">
        <v>393</v>
      </c>
      <c r="L217" s="47"/>
      <c r="M217" s="36">
        <v>2021</v>
      </c>
      <c r="N217" s="121" t="s">
        <v>622</v>
      </c>
      <c r="O217" s="121" t="s">
        <v>622</v>
      </c>
    </row>
    <row r="218" spans="1:15" ht="15.75" x14ac:dyDescent="0.25">
      <c r="A218" s="23">
        <v>8</v>
      </c>
      <c r="B218" s="142" t="str">
        <f t="shared" si="11"/>
        <v>00.03.27.1.6.6.1.A.8.2020</v>
      </c>
      <c r="C218" s="34">
        <v>8</v>
      </c>
      <c r="D218" s="19" t="s">
        <v>649</v>
      </c>
      <c r="E218" s="37" t="s">
        <v>74</v>
      </c>
      <c r="F218" s="23" t="s">
        <v>479</v>
      </c>
      <c r="G218" s="34" t="s">
        <v>484</v>
      </c>
      <c r="H218" s="34" t="s">
        <v>480</v>
      </c>
      <c r="I218" s="45" t="s">
        <v>540</v>
      </c>
      <c r="J218" s="45" t="s">
        <v>540</v>
      </c>
      <c r="K218" s="47" t="s">
        <v>393</v>
      </c>
      <c r="L218" s="47"/>
      <c r="M218" s="36">
        <v>2020</v>
      </c>
      <c r="N218" s="121" t="s">
        <v>622</v>
      </c>
      <c r="O218" s="121" t="s">
        <v>622</v>
      </c>
    </row>
    <row r="219" spans="1:15" ht="15.75" x14ac:dyDescent="0.25">
      <c r="A219" s="23">
        <v>9</v>
      </c>
      <c r="B219" s="142" t="str">
        <f t="shared" si="11"/>
        <v>00.03.27.1.6.6.1.A.9.2019</v>
      </c>
      <c r="C219" s="45">
        <v>9</v>
      </c>
      <c r="D219" s="19" t="s">
        <v>649</v>
      </c>
      <c r="E219" s="37" t="s">
        <v>510</v>
      </c>
      <c r="F219" s="23" t="s">
        <v>389</v>
      </c>
      <c r="G219" s="34" t="s">
        <v>390</v>
      </c>
      <c r="H219" s="34">
        <v>21267</v>
      </c>
      <c r="I219" s="45" t="s">
        <v>540</v>
      </c>
      <c r="J219" s="45" t="s">
        <v>540</v>
      </c>
      <c r="K219" s="47" t="s">
        <v>393</v>
      </c>
      <c r="L219" s="47"/>
      <c r="M219" s="36">
        <v>2019</v>
      </c>
      <c r="N219" s="121" t="s">
        <v>622</v>
      </c>
      <c r="O219" s="121" t="s">
        <v>622</v>
      </c>
    </row>
    <row r="220" spans="1:15" ht="15.75" x14ac:dyDescent="0.25">
      <c r="A220" s="43">
        <v>10</v>
      </c>
      <c r="B220" s="142" t="str">
        <f t="shared" si="11"/>
        <v>00.03.27.1.6.6.1.A.10.2018</v>
      </c>
      <c r="C220" s="34">
        <v>10</v>
      </c>
      <c r="D220" s="19" t="s">
        <v>649</v>
      </c>
      <c r="E220" s="37" t="s">
        <v>122</v>
      </c>
      <c r="F220" s="23" t="s">
        <v>207</v>
      </c>
      <c r="G220" s="23" t="s">
        <v>208</v>
      </c>
      <c r="H220" s="23" t="s">
        <v>3</v>
      </c>
      <c r="I220" s="45" t="s">
        <v>540</v>
      </c>
      <c r="J220" s="45" t="s">
        <v>540</v>
      </c>
      <c r="K220" s="47" t="s">
        <v>393</v>
      </c>
      <c r="L220" s="47"/>
      <c r="M220" s="36">
        <v>2018</v>
      </c>
      <c r="N220" s="121" t="s">
        <v>622</v>
      </c>
      <c r="O220" s="121" t="s">
        <v>622</v>
      </c>
    </row>
    <row r="221" spans="1:15" ht="15.75" x14ac:dyDescent="0.25">
      <c r="A221" s="23">
        <v>11</v>
      </c>
      <c r="B221" s="142" t="str">
        <f>"00.03.27.1.6.6.1.A."&amp;C221&amp;D221&amp;M221</f>
        <v>00.03.27.1.6.6.1.A.11.2019</v>
      </c>
      <c r="C221" s="45">
        <v>11</v>
      </c>
      <c r="D221" s="19" t="s">
        <v>649</v>
      </c>
      <c r="E221" s="40" t="s">
        <v>326</v>
      </c>
      <c r="F221" s="23" t="s">
        <v>324</v>
      </c>
      <c r="G221" s="23" t="s">
        <v>327</v>
      </c>
      <c r="H221" s="23" t="s">
        <v>325</v>
      </c>
      <c r="I221" s="45" t="s">
        <v>540</v>
      </c>
      <c r="J221" s="45" t="s">
        <v>540</v>
      </c>
      <c r="K221" s="47" t="s">
        <v>393</v>
      </c>
      <c r="L221" s="47"/>
      <c r="M221" s="36">
        <v>2019</v>
      </c>
      <c r="N221" s="121" t="s">
        <v>622</v>
      </c>
      <c r="O221" s="23"/>
    </row>
    <row r="222" spans="1:15" ht="15.75" x14ac:dyDescent="0.25">
      <c r="A222" s="23">
        <v>12</v>
      </c>
      <c r="B222" s="142" t="str">
        <f t="shared" si="11"/>
        <v>00.03.27.1.6.6.1.A.12.2019</v>
      </c>
      <c r="C222" s="34">
        <v>12</v>
      </c>
      <c r="D222" s="19" t="s">
        <v>649</v>
      </c>
      <c r="E222" s="40" t="s">
        <v>74</v>
      </c>
      <c r="F222" s="23" t="s">
        <v>328</v>
      </c>
      <c r="G222" s="23" t="s">
        <v>536</v>
      </c>
      <c r="H222" s="23" t="s">
        <v>0</v>
      </c>
      <c r="I222" s="45" t="s">
        <v>540</v>
      </c>
      <c r="J222" s="45" t="s">
        <v>540</v>
      </c>
      <c r="K222" s="47" t="s">
        <v>393</v>
      </c>
      <c r="L222" s="47"/>
      <c r="M222" s="36">
        <v>2019</v>
      </c>
      <c r="N222" s="121" t="s">
        <v>622</v>
      </c>
      <c r="O222" s="23"/>
    </row>
    <row r="223" spans="1:15" ht="15.75" x14ac:dyDescent="0.25">
      <c r="A223" s="43">
        <v>13</v>
      </c>
      <c r="B223" s="142" t="str">
        <f t="shared" si="11"/>
        <v>00.03.27.1.6.6.1.A.13.2019</v>
      </c>
      <c r="C223" s="45">
        <v>13</v>
      </c>
      <c r="D223" s="19" t="s">
        <v>649</v>
      </c>
      <c r="E223" s="40" t="s">
        <v>340</v>
      </c>
      <c r="F223" s="23" t="s">
        <v>0</v>
      </c>
      <c r="G223" s="23" t="s">
        <v>0</v>
      </c>
      <c r="H223" s="23" t="s">
        <v>0</v>
      </c>
      <c r="I223" s="45" t="s">
        <v>540</v>
      </c>
      <c r="J223" s="45" t="s">
        <v>540</v>
      </c>
      <c r="K223" s="47" t="s">
        <v>393</v>
      </c>
      <c r="L223" s="47"/>
      <c r="M223" s="36">
        <v>2019</v>
      </c>
      <c r="N223" s="121" t="s">
        <v>622</v>
      </c>
      <c r="O223" s="23"/>
    </row>
    <row r="224" spans="1:15" ht="15.75" x14ac:dyDescent="0.25">
      <c r="A224" s="23">
        <v>14</v>
      </c>
      <c r="B224" s="142" t="str">
        <f t="shared" si="11"/>
        <v>00.03.27.1.6.6.1.A.14.2021</v>
      </c>
      <c r="C224" s="34">
        <v>14</v>
      </c>
      <c r="D224" s="19" t="s">
        <v>649</v>
      </c>
      <c r="E224" s="40" t="s">
        <v>340</v>
      </c>
      <c r="F224" s="23" t="s">
        <v>0</v>
      </c>
      <c r="G224" s="23" t="s">
        <v>0</v>
      </c>
      <c r="H224" s="23" t="s">
        <v>0</v>
      </c>
      <c r="I224" s="45" t="s">
        <v>540</v>
      </c>
      <c r="J224" s="45" t="s">
        <v>540</v>
      </c>
      <c r="K224" s="47" t="s">
        <v>393</v>
      </c>
      <c r="L224" s="47"/>
      <c r="M224" s="36">
        <v>2021</v>
      </c>
      <c r="N224" s="121" t="s">
        <v>622</v>
      </c>
      <c r="O224" s="23"/>
    </row>
    <row r="225" spans="1:15" ht="15.75" x14ac:dyDescent="0.25">
      <c r="A225" s="43">
        <v>15</v>
      </c>
      <c r="B225" s="142" t="str">
        <f t="shared" si="11"/>
        <v>00.03.27.1.6.6.1.A.15.2019</v>
      </c>
      <c r="C225" s="45">
        <v>15</v>
      </c>
      <c r="D225" s="19" t="s">
        <v>649</v>
      </c>
      <c r="E225" s="40" t="s">
        <v>346</v>
      </c>
      <c r="F225" s="23" t="s">
        <v>347</v>
      </c>
      <c r="G225" s="23" t="s">
        <v>0</v>
      </c>
      <c r="H225" s="23" t="s">
        <v>0</v>
      </c>
      <c r="I225" s="45" t="s">
        <v>540</v>
      </c>
      <c r="J225" s="45" t="s">
        <v>540</v>
      </c>
      <c r="K225" s="47" t="s">
        <v>393</v>
      </c>
      <c r="L225" s="47"/>
      <c r="M225" s="36">
        <v>2019</v>
      </c>
      <c r="N225" s="121" t="s">
        <v>622</v>
      </c>
      <c r="O225" s="23"/>
    </row>
    <row r="226" spans="1:15" ht="15.75" x14ac:dyDescent="0.25">
      <c r="A226" s="23">
        <v>16</v>
      </c>
      <c r="B226" s="142" t="str">
        <f t="shared" si="11"/>
        <v>00.03.27.1.6.6.1.A.16.2019</v>
      </c>
      <c r="C226" s="34">
        <v>16</v>
      </c>
      <c r="D226" s="19" t="s">
        <v>649</v>
      </c>
      <c r="E226" s="40" t="s">
        <v>147</v>
      </c>
      <c r="F226" s="23" t="s">
        <v>13</v>
      </c>
      <c r="G226" s="23" t="s">
        <v>330</v>
      </c>
      <c r="H226" s="23" t="s">
        <v>388</v>
      </c>
      <c r="I226" s="45" t="s">
        <v>540</v>
      </c>
      <c r="J226" s="45" t="s">
        <v>540</v>
      </c>
      <c r="K226" s="47" t="s">
        <v>393</v>
      </c>
      <c r="L226" s="47"/>
      <c r="M226" s="36">
        <v>2019</v>
      </c>
      <c r="N226" s="121" t="s">
        <v>622</v>
      </c>
      <c r="O226" s="23"/>
    </row>
    <row r="227" spans="1:15" ht="15.75" x14ac:dyDescent="0.25">
      <c r="A227" s="43">
        <v>17</v>
      </c>
      <c r="B227" s="142" t="str">
        <f t="shared" si="11"/>
        <v>00.03.27.1.6.6.1.A.17.2020</v>
      </c>
      <c r="C227" s="45">
        <v>17</v>
      </c>
      <c r="D227" s="19" t="s">
        <v>649</v>
      </c>
      <c r="E227" s="40" t="s">
        <v>213</v>
      </c>
      <c r="F227" s="23" t="s">
        <v>347</v>
      </c>
      <c r="G227" s="23" t="s">
        <v>0</v>
      </c>
      <c r="H227" s="23" t="s">
        <v>0</v>
      </c>
      <c r="I227" s="45" t="s">
        <v>540</v>
      </c>
      <c r="J227" s="45" t="s">
        <v>540</v>
      </c>
      <c r="K227" s="36" t="s">
        <v>393</v>
      </c>
      <c r="L227" s="36"/>
      <c r="M227" s="36">
        <v>2020</v>
      </c>
      <c r="N227" s="122" t="s">
        <v>622</v>
      </c>
      <c r="O227" s="50"/>
    </row>
    <row r="228" spans="1:15" ht="15.75" x14ac:dyDescent="0.25">
      <c r="A228" s="43">
        <v>18</v>
      </c>
      <c r="B228" s="142" t="str">
        <f t="shared" si="11"/>
        <v>00.03.27.1.6.6.1.A.18.2021</v>
      </c>
      <c r="C228" s="34">
        <v>18</v>
      </c>
      <c r="D228" s="19" t="s">
        <v>649</v>
      </c>
      <c r="E228" s="40" t="s">
        <v>477</v>
      </c>
      <c r="F228" s="23" t="s">
        <v>132</v>
      </c>
      <c r="G228" s="23" t="s">
        <v>580</v>
      </c>
      <c r="H228" s="23" t="s">
        <v>616</v>
      </c>
      <c r="I228" s="45" t="s">
        <v>540</v>
      </c>
      <c r="J228" s="45" t="s">
        <v>540</v>
      </c>
      <c r="K228" s="36" t="s">
        <v>393</v>
      </c>
      <c r="L228" s="36"/>
      <c r="M228" s="36">
        <v>2021</v>
      </c>
      <c r="N228" s="122" t="s">
        <v>622</v>
      </c>
      <c r="O228" s="122" t="s">
        <v>622</v>
      </c>
    </row>
    <row r="229" spans="1:15" ht="15.75" x14ac:dyDescent="0.25">
      <c r="A229" s="23">
        <v>19</v>
      </c>
      <c r="B229" s="142" t="str">
        <f t="shared" si="11"/>
        <v>00.03.27.1.6.6.1.A.19.2021</v>
      </c>
      <c r="C229" s="45">
        <v>19</v>
      </c>
      <c r="D229" s="19" t="s">
        <v>649</v>
      </c>
      <c r="E229" s="40" t="s">
        <v>354</v>
      </c>
      <c r="F229" s="23" t="s">
        <v>617</v>
      </c>
      <c r="G229" s="23" t="s">
        <v>354</v>
      </c>
      <c r="H229" s="23" t="s">
        <v>0</v>
      </c>
      <c r="I229" s="45" t="s">
        <v>540</v>
      </c>
      <c r="J229" s="45" t="s">
        <v>540</v>
      </c>
      <c r="K229" s="36" t="s">
        <v>393</v>
      </c>
      <c r="L229" s="36"/>
      <c r="M229" s="36">
        <v>2021</v>
      </c>
      <c r="N229" s="121" t="s">
        <v>622</v>
      </c>
      <c r="O229" s="121" t="s">
        <v>622</v>
      </c>
    </row>
    <row r="230" spans="1:15" ht="15.75" x14ac:dyDescent="0.25">
      <c r="A230" s="43">
        <v>20</v>
      </c>
      <c r="B230" s="142" t="str">
        <f t="shared" si="11"/>
        <v>00.03.27.1.6.6.1.A.20.2021</v>
      </c>
      <c r="C230" s="34">
        <v>20</v>
      </c>
      <c r="D230" s="19" t="s">
        <v>649</v>
      </c>
      <c r="E230" s="40" t="s">
        <v>118</v>
      </c>
      <c r="F230" s="23" t="s">
        <v>155</v>
      </c>
      <c r="G230" s="23" t="s">
        <v>0</v>
      </c>
      <c r="H230" s="23" t="s">
        <v>0</v>
      </c>
      <c r="I230" s="45" t="s">
        <v>540</v>
      </c>
      <c r="J230" s="45" t="s">
        <v>540</v>
      </c>
      <c r="K230" s="36" t="s">
        <v>393</v>
      </c>
      <c r="L230" s="36"/>
      <c r="M230" s="36">
        <v>2021</v>
      </c>
      <c r="N230" s="121" t="s">
        <v>622</v>
      </c>
      <c r="O230" s="121" t="s">
        <v>622</v>
      </c>
    </row>
    <row r="231" spans="1:15" ht="15.75" x14ac:dyDescent="0.25">
      <c r="A231" s="23">
        <v>21</v>
      </c>
      <c r="B231" s="142" t="str">
        <f t="shared" si="11"/>
        <v>00.03.27.1.6.6.1.A.21.2023</v>
      </c>
      <c r="C231" s="45">
        <v>21</v>
      </c>
      <c r="D231" s="19" t="s">
        <v>649</v>
      </c>
      <c r="E231" s="44" t="s">
        <v>838</v>
      </c>
      <c r="F231" s="43" t="s">
        <v>347</v>
      </c>
      <c r="G231" s="45"/>
      <c r="H231" s="45"/>
      <c r="I231" s="45" t="s">
        <v>540</v>
      </c>
      <c r="J231" s="45" t="s">
        <v>540</v>
      </c>
      <c r="K231" s="36" t="s">
        <v>393</v>
      </c>
      <c r="L231" s="47"/>
      <c r="M231" s="47">
        <v>2023</v>
      </c>
      <c r="N231" s="121"/>
      <c r="O231" s="121"/>
    </row>
    <row r="232" spans="1:15" ht="30" x14ac:dyDescent="0.25">
      <c r="A232" s="43">
        <v>22</v>
      </c>
      <c r="B232" s="142" t="str">
        <f t="shared" si="11"/>
        <v>00.03.27.1.6.6.1.A.22.2023</v>
      </c>
      <c r="C232" s="34">
        <v>22</v>
      </c>
      <c r="D232" s="19" t="s">
        <v>649</v>
      </c>
      <c r="E232" s="258" t="s">
        <v>839</v>
      </c>
      <c r="F232" s="43" t="s">
        <v>347</v>
      </c>
      <c r="G232" s="45"/>
      <c r="H232" s="45"/>
      <c r="I232" s="45" t="s">
        <v>540</v>
      </c>
      <c r="J232" s="45" t="s">
        <v>540</v>
      </c>
      <c r="K232" s="36" t="s">
        <v>393</v>
      </c>
      <c r="L232" s="47"/>
      <c r="M232" s="47">
        <v>2023</v>
      </c>
      <c r="N232" s="121"/>
      <c r="O232" s="121"/>
    </row>
    <row r="233" spans="1:15" ht="15.75" x14ac:dyDescent="0.25">
      <c r="A233" s="43">
        <v>23</v>
      </c>
      <c r="B233" s="142" t="str">
        <f t="shared" si="11"/>
        <v>00.03.27.1.6.6.1.A.23.2023</v>
      </c>
      <c r="C233" s="45">
        <v>23</v>
      </c>
      <c r="D233" s="19" t="s">
        <v>649</v>
      </c>
      <c r="E233" s="44" t="s">
        <v>510</v>
      </c>
      <c r="F233" s="43" t="s">
        <v>0</v>
      </c>
      <c r="G233" s="45" t="s">
        <v>0</v>
      </c>
      <c r="H233" s="45" t="s">
        <v>0</v>
      </c>
      <c r="I233" s="45" t="s">
        <v>540</v>
      </c>
      <c r="J233" s="45" t="s">
        <v>540</v>
      </c>
      <c r="K233" s="47" t="s">
        <v>393</v>
      </c>
      <c r="L233" s="47" t="s">
        <v>846</v>
      </c>
      <c r="M233" s="47">
        <v>2023</v>
      </c>
      <c r="N233" s="121"/>
      <c r="O233" s="121"/>
    </row>
    <row r="234" spans="1:15" ht="15.75" x14ac:dyDescent="0.25">
      <c r="A234" s="43"/>
      <c r="B234" s="142" t="str">
        <f t="shared" si="11"/>
        <v>00.03.27.1.6.6.1.A.242024</v>
      </c>
      <c r="C234" s="34">
        <v>24</v>
      </c>
      <c r="D234" s="19"/>
      <c r="E234" s="44" t="s">
        <v>884</v>
      </c>
      <c r="F234" s="43"/>
      <c r="G234" s="45"/>
      <c r="H234" s="45"/>
      <c r="I234" s="45" t="s">
        <v>540</v>
      </c>
      <c r="J234" s="45" t="s">
        <v>540</v>
      </c>
      <c r="K234" s="47" t="s">
        <v>393</v>
      </c>
      <c r="L234" s="47" t="s">
        <v>748</v>
      </c>
      <c r="M234" s="47">
        <v>2024</v>
      </c>
      <c r="N234" s="121"/>
      <c r="O234" s="121"/>
    </row>
    <row r="235" spans="1:15" ht="15.75" x14ac:dyDescent="0.25">
      <c r="A235" s="43"/>
      <c r="B235" s="142"/>
      <c r="C235" s="45"/>
      <c r="D235" s="19"/>
      <c r="E235" s="44"/>
      <c r="F235" s="43"/>
      <c r="G235" s="45"/>
      <c r="H235" s="45"/>
      <c r="I235" s="45"/>
      <c r="J235" s="45"/>
      <c r="K235" s="47"/>
      <c r="L235" s="47"/>
      <c r="M235" s="47"/>
      <c r="N235" s="121"/>
      <c r="O235" s="121"/>
    </row>
    <row r="236" spans="1:15" ht="15.75" x14ac:dyDescent="0.25">
      <c r="A236" s="43">
        <v>1</v>
      </c>
      <c r="B236" s="142" t="str">
        <f>"00.03.27.1.5.5.1.A."&amp;C236&amp;D236&amp;M236</f>
        <v>00.03.27.1.5.5.1.A.1.2016</v>
      </c>
      <c r="C236" s="45">
        <v>1</v>
      </c>
      <c r="D236" s="19" t="s">
        <v>649</v>
      </c>
      <c r="E236" s="44" t="s">
        <v>76</v>
      </c>
      <c r="F236" s="43" t="s">
        <v>209</v>
      </c>
      <c r="G236" s="45" t="s">
        <v>210</v>
      </c>
      <c r="H236" s="45" t="s">
        <v>104</v>
      </c>
      <c r="I236" s="45" t="s">
        <v>77</v>
      </c>
      <c r="J236" s="45" t="s">
        <v>77</v>
      </c>
      <c r="K236" s="47" t="s">
        <v>393</v>
      </c>
      <c r="L236" s="47"/>
      <c r="M236" s="47">
        <v>2016</v>
      </c>
      <c r="N236" s="121" t="s">
        <v>622</v>
      </c>
      <c r="O236" s="121" t="s">
        <v>622</v>
      </c>
    </row>
    <row r="237" spans="1:15" ht="15.75" customHeight="1" x14ac:dyDescent="0.25">
      <c r="A237" s="23">
        <v>2</v>
      </c>
      <c r="B237" s="142" t="str">
        <f t="shared" ref="B237:B246" si="12">"00.03.27.1.5.5.1.A."&amp;C237&amp;D237&amp;M237</f>
        <v>00.03.27.1.5.5.1.A.2.2016</v>
      </c>
      <c r="C237" s="34">
        <v>2</v>
      </c>
      <c r="D237" s="19" t="s">
        <v>649</v>
      </c>
      <c r="E237" s="37" t="s">
        <v>78</v>
      </c>
      <c r="F237" s="23" t="s">
        <v>211</v>
      </c>
      <c r="G237" s="34" t="s">
        <v>212</v>
      </c>
      <c r="H237" s="34">
        <v>9381022762</v>
      </c>
      <c r="I237" s="45" t="s">
        <v>77</v>
      </c>
      <c r="J237" s="34" t="s">
        <v>77</v>
      </c>
      <c r="K237" s="47" t="s">
        <v>393</v>
      </c>
      <c r="L237" s="47"/>
      <c r="M237" s="36">
        <v>2016</v>
      </c>
      <c r="N237" s="121" t="s">
        <v>622</v>
      </c>
      <c r="O237" s="23"/>
    </row>
    <row r="238" spans="1:15" ht="15.75" x14ac:dyDescent="0.25">
      <c r="A238" s="23">
        <v>3</v>
      </c>
      <c r="B238" s="142" t="str">
        <f t="shared" si="12"/>
        <v>00.03.27.1.5.5.1.A.3.2016</v>
      </c>
      <c r="C238" s="45">
        <v>3</v>
      </c>
      <c r="D238" s="19" t="s">
        <v>649</v>
      </c>
      <c r="E238" s="37" t="s">
        <v>431</v>
      </c>
      <c r="F238" s="23" t="s">
        <v>211</v>
      </c>
      <c r="G238" s="34" t="s">
        <v>212</v>
      </c>
      <c r="H238" s="34">
        <v>46970749</v>
      </c>
      <c r="I238" s="45" t="s">
        <v>77</v>
      </c>
      <c r="J238" s="34" t="s">
        <v>77</v>
      </c>
      <c r="K238" s="47" t="s">
        <v>393</v>
      </c>
      <c r="L238" s="47"/>
      <c r="M238" s="36">
        <v>2016</v>
      </c>
      <c r="N238" s="121" t="s">
        <v>622</v>
      </c>
      <c r="O238" s="23"/>
    </row>
    <row r="239" spans="1:15" ht="15.75" x14ac:dyDescent="0.25">
      <c r="A239" s="23">
        <v>4</v>
      </c>
      <c r="B239" s="142" t="str">
        <f t="shared" si="12"/>
        <v>00.03.27.1.5.5.1.A.4.2016</v>
      </c>
      <c r="C239" s="34">
        <v>4</v>
      </c>
      <c r="D239" s="19" t="s">
        <v>649</v>
      </c>
      <c r="E239" s="37" t="s">
        <v>511</v>
      </c>
      <c r="F239" s="23" t="s">
        <v>211</v>
      </c>
      <c r="G239" s="23" t="s">
        <v>0</v>
      </c>
      <c r="H239" s="23" t="s">
        <v>3</v>
      </c>
      <c r="I239" s="45" t="s">
        <v>77</v>
      </c>
      <c r="J239" s="34" t="s">
        <v>77</v>
      </c>
      <c r="K239" s="47" t="s">
        <v>393</v>
      </c>
      <c r="L239" s="47"/>
      <c r="M239" s="36">
        <v>2016</v>
      </c>
      <c r="N239" s="121" t="s">
        <v>622</v>
      </c>
      <c r="O239" s="23"/>
    </row>
    <row r="240" spans="1:15" ht="15.75" x14ac:dyDescent="0.25">
      <c r="A240" s="23">
        <v>5</v>
      </c>
      <c r="B240" s="142" t="str">
        <f t="shared" si="12"/>
        <v>00.03.27.1.5.5.1.A.5.2016</v>
      </c>
      <c r="C240" s="45">
        <v>5</v>
      </c>
      <c r="D240" s="19" t="s">
        <v>649</v>
      </c>
      <c r="E240" s="40" t="s">
        <v>427</v>
      </c>
      <c r="F240" s="23" t="s">
        <v>432</v>
      </c>
      <c r="G240" s="23" t="s">
        <v>433</v>
      </c>
      <c r="H240" s="23">
        <v>47025344</v>
      </c>
      <c r="I240" s="45" t="s">
        <v>77</v>
      </c>
      <c r="J240" s="23" t="s">
        <v>77</v>
      </c>
      <c r="K240" s="36" t="s">
        <v>393</v>
      </c>
      <c r="L240" s="36"/>
      <c r="M240" s="36">
        <v>2016</v>
      </c>
      <c r="N240" s="121" t="s">
        <v>622</v>
      </c>
      <c r="O240" s="23"/>
    </row>
    <row r="241" spans="1:15" s="96" customFormat="1" ht="15.75" x14ac:dyDescent="0.25">
      <c r="A241" s="87">
        <v>6</v>
      </c>
      <c r="B241" s="254" t="str">
        <f t="shared" si="12"/>
        <v>00.03.27.1.5.5.1.A.6.2016</v>
      </c>
      <c r="C241" s="255">
        <v>6</v>
      </c>
      <c r="D241" s="91" t="s">
        <v>649</v>
      </c>
      <c r="E241" s="256" t="s">
        <v>213</v>
      </c>
      <c r="F241" s="87" t="s">
        <v>283</v>
      </c>
      <c r="G241" s="87" t="s">
        <v>0</v>
      </c>
      <c r="H241" s="87" t="s">
        <v>3</v>
      </c>
      <c r="I241" s="257" t="s">
        <v>77</v>
      </c>
      <c r="J241" s="87" t="s">
        <v>77</v>
      </c>
      <c r="K241" s="93" t="s">
        <v>393</v>
      </c>
      <c r="L241" s="93"/>
      <c r="M241" s="93">
        <v>2016</v>
      </c>
      <c r="N241" s="185" t="s">
        <v>622</v>
      </c>
      <c r="O241" s="97" t="s">
        <v>836</v>
      </c>
    </row>
    <row r="242" spans="1:15" ht="15.75" x14ac:dyDescent="0.25">
      <c r="A242" s="23">
        <v>7</v>
      </c>
      <c r="B242" s="142" t="str">
        <f t="shared" si="12"/>
        <v>00.03.27.1.5.5.1.A.7.2016</v>
      </c>
      <c r="C242" s="45">
        <v>7</v>
      </c>
      <c r="D242" s="19" t="s">
        <v>649</v>
      </c>
      <c r="E242" s="40" t="s">
        <v>434</v>
      </c>
      <c r="F242" s="23" t="s">
        <v>435</v>
      </c>
      <c r="G242" s="23" t="s">
        <v>436</v>
      </c>
      <c r="H242" s="23" t="s">
        <v>437</v>
      </c>
      <c r="I242" s="45" t="s">
        <v>77</v>
      </c>
      <c r="J242" s="23" t="s">
        <v>77</v>
      </c>
      <c r="K242" s="36" t="s">
        <v>393</v>
      </c>
      <c r="L242" s="36"/>
      <c r="M242" s="36">
        <v>2016</v>
      </c>
      <c r="N242" s="121" t="s">
        <v>622</v>
      </c>
      <c r="O242" s="23"/>
    </row>
    <row r="243" spans="1:15" ht="15.75" x14ac:dyDescent="0.25">
      <c r="A243" s="23">
        <v>8</v>
      </c>
      <c r="B243" s="142" t="str">
        <f t="shared" si="12"/>
        <v>00.03.27.1.5.5.1.A.8.2016</v>
      </c>
      <c r="C243" s="34">
        <v>8</v>
      </c>
      <c r="D243" s="19" t="s">
        <v>649</v>
      </c>
      <c r="E243" s="40" t="s">
        <v>438</v>
      </c>
      <c r="F243" s="23" t="s">
        <v>439</v>
      </c>
      <c r="G243" s="23" t="s">
        <v>440</v>
      </c>
      <c r="H243" s="23" t="s">
        <v>441</v>
      </c>
      <c r="I243" s="45" t="s">
        <v>77</v>
      </c>
      <c r="J243" s="23" t="s">
        <v>77</v>
      </c>
      <c r="K243" s="36" t="s">
        <v>393</v>
      </c>
      <c r="L243" s="36"/>
      <c r="M243" s="36">
        <v>2016</v>
      </c>
      <c r="N243" s="121" t="s">
        <v>622</v>
      </c>
      <c r="O243" s="23"/>
    </row>
    <row r="244" spans="1:15" ht="15.75" x14ac:dyDescent="0.25">
      <c r="A244" s="23">
        <v>9</v>
      </c>
      <c r="B244" s="142" t="str">
        <f t="shared" si="12"/>
        <v>00.03.27.1.5.5.1.A.9.2016</v>
      </c>
      <c r="C244" s="45">
        <v>9</v>
      </c>
      <c r="D244" s="19" t="s">
        <v>649</v>
      </c>
      <c r="E244" s="61" t="s">
        <v>489</v>
      </c>
      <c r="F244" s="23" t="s">
        <v>491</v>
      </c>
      <c r="G244" s="23" t="s">
        <v>492</v>
      </c>
      <c r="H244" s="23" t="s">
        <v>493</v>
      </c>
      <c r="I244" s="45" t="s">
        <v>77</v>
      </c>
      <c r="J244" s="23" t="s">
        <v>77</v>
      </c>
      <c r="K244" s="36" t="s">
        <v>393</v>
      </c>
      <c r="L244" s="36"/>
      <c r="M244" s="36">
        <v>2016</v>
      </c>
      <c r="N244" s="121" t="s">
        <v>622</v>
      </c>
      <c r="O244" s="23"/>
    </row>
    <row r="245" spans="1:15" ht="15.75" x14ac:dyDescent="0.25">
      <c r="A245" s="23">
        <v>10</v>
      </c>
      <c r="B245" s="142" t="str">
        <f t="shared" si="12"/>
        <v>00.03.27.1.5.5.1.A.10.2016</v>
      </c>
      <c r="C245" s="34">
        <v>10</v>
      </c>
      <c r="D245" s="19" t="s">
        <v>649</v>
      </c>
      <c r="E245" s="61" t="s">
        <v>490</v>
      </c>
      <c r="F245" s="23" t="s">
        <v>494</v>
      </c>
      <c r="G245" s="23" t="s">
        <v>495</v>
      </c>
      <c r="H245" s="62">
        <v>900061504300094</v>
      </c>
      <c r="I245" s="45" t="s">
        <v>77</v>
      </c>
      <c r="J245" s="23" t="s">
        <v>77</v>
      </c>
      <c r="K245" s="36" t="s">
        <v>393</v>
      </c>
      <c r="L245" s="36"/>
      <c r="M245" s="36">
        <v>2016</v>
      </c>
      <c r="N245" s="122" t="s">
        <v>622</v>
      </c>
      <c r="O245" s="50"/>
    </row>
    <row r="246" spans="1:15" ht="15.75" x14ac:dyDescent="0.25">
      <c r="A246" s="43">
        <v>11</v>
      </c>
      <c r="B246" s="142" t="str">
        <f t="shared" si="12"/>
        <v>00.03.27.1.5.5.1.A.11.2023</v>
      </c>
      <c r="C246" s="45">
        <v>11</v>
      </c>
      <c r="D246" s="19" t="s">
        <v>649</v>
      </c>
      <c r="E246" s="199" t="s">
        <v>837</v>
      </c>
      <c r="F246" s="43" t="s">
        <v>283</v>
      </c>
      <c r="G246" s="45" t="s">
        <v>0</v>
      </c>
      <c r="H246" s="200" t="s">
        <v>0</v>
      </c>
      <c r="I246" s="45" t="s">
        <v>77</v>
      </c>
      <c r="J246" s="45" t="s">
        <v>77</v>
      </c>
      <c r="K246" s="47" t="s">
        <v>638</v>
      </c>
      <c r="L246" s="47" t="s">
        <v>698</v>
      </c>
      <c r="M246" s="47">
        <v>2023</v>
      </c>
      <c r="N246" s="122"/>
      <c r="O246" s="50"/>
    </row>
    <row r="247" spans="1:15" ht="15.75" x14ac:dyDescent="0.25">
      <c r="A247" s="43"/>
      <c r="B247" s="142"/>
      <c r="C247" s="45"/>
      <c r="D247" s="19"/>
      <c r="E247" s="199"/>
      <c r="F247" s="43"/>
      <c r="G247" s="45"/>
      <c r="H247" s="200"/>
      <c r="I247" s="45"/>
      <c r="J247" s="45"/>
      <c r="K247" s="47"/>
      <c r="L247" s="47"/>
      <c r="M247" s="47"/>
      <c r="N247" s="122"/>
      <c r="O247" s="50"/>
    </row>
    <row r="248" spans="1:15" x14ac:dyDescent="0.25">
      <c r="A248" s="43">
        <v>1</v>
      </c>
      <c r="B248" s="141" t="str">
        <f>"00.03.27.2.4.4.1.A."&amp;C248&amp;D248&amp;M248</f>
        <v>00.03.27.2.4.4.1.A.1.2016</v>
      </c>
      <c r="C248" s="45">
        <v>1</v>
      </c>
      <c r="D248" s="19" t="s">
        <v>649</v>
      </c>
      <c r="E248" s="44" t="s">
        <v>79</v>
      </c>
      <c r="F248" s="43" t="s">
        <v>81</v>
      </c>
      <c r="G248" s="45" t="s">
        <v>0</v>
      </c>
      <c r="H248" s="45" t="s">
        <v>82</v>
      </c>
      <c r="I248" s="45" t="s">
        <v>80</v>
      </c>
      <c r="J248" s="45" t="s">
        <v>80</v>
      </c>
      <c r="K248" s="47" t="s">
        <v>393</v>
      </c>
      <c r="L248" s="47"/>
      <c r="M248" s="47">
        <v>2016</v>
      </c>
      <c r="N248" s="121" t="s">
        <v>622</v>
      </c>
      <c r="O248" s="23"/>
    </row>
    <row r="249" spans="1:15" ht="15.75" customHeight="1" x14ac:dyDescent="0.25">
      <c r="A249" s="23">
        <v>2</v>
      </c>
      <c r="B249" s="141" t="str">
        <f>"00.03.27.2.4.4.1.A."&amp;C249&amp;D249&amp;M249</f>
        <v>00.03.27.2.4.4.1.A.2.2017</v>
      </c>
      <c r="C249" s="34">
        <v>2</v>
      </c>
      <c r="D249" s="19" t="s">
        <v>649</v>
      </c>
      <c r="E249" s="37" t="s">
        <v>79</v>
      </c>
      <c r="F249" s="23" t="s">
        <v>13</v>
      </c>
      <c r="G249" s="34" t="s">
        <v>214</v>
      </c>
      <c r="H249" s="34" t="s">
        <v>151</v>
      </c>
      <c r="I249" s="45" t="s">
        <v>80</v>
      </c>
      <c r="J249" s="34" t="s">
        <v>80</v>
      </c>
      <c r="K249" s="47" t="s">
        <v>393</v>
      </c>
      <c r="L249" s="47"/>
      <c r="M249" s="36">
        <v>2017</v>
      </c>
      <c r="N249" s="121" t="s">
        <v>622</v>
      </c>
      <c r="O249" s="121" t="s">
        <v>622</v>
      </c>
    </row>
    <row r="250" spans="1:15" x14ac:dyDescent="0.25">
      <c r="A250" s="23">
        <v>3</v>
      </c>
      <c r="B250" s="141" t="str">
        <f>"00.03.27.2.4.4.1.A."&amp;C250&amp;D250&amp;M250</f>
        <v>00.03.27.2.4.4.1.A.3.2016</v>
      </c>
      <c r="C250" s="45">
        <v>3</v>
      </c>
      <c r="D250" s="19" t="s">
        <v>649</v>
      </c>
      <c r="E250" s="37" t="s">
        <v>83</v>
      </c>
      <c r="F250" s="23" t="s">
        <v>215</v>
      </c>
      <c r="G250" s="34" t="s">
        <v>216</v>
      </c>
      <c r="H250" s="34" t="s">
        <v>3</v>
      </c>
      <c r="I250" s="45" t="s">
        <v>80</v>
      </c>
      <c r="J250" s="34" t="s">
        <v>80</v>
      </c>
      <c r="K250" s="47" t="s">
        <v>393</v>
      </c>
      <c r="L250" s="47"/>
      <c r="M250" s="36">
        <v>2016</v>
      </c>
      <c r="N250" s="121" t="s">
        <v>622</v>
      </c>
      <c r="O250" s="50"/>
    </row>
    <row r="251" spans="1:15" x14ac:dyDescent="0.25">
      <c r="A251" s="23">
        <v>4</v>
      </c>
      <c r="B251" s="141" t="str">
        <f>"00.03.27.2.4.4.1.A."&amp;C251&amp;D251&amp;M251</f>
        <v>00.03.27.2.4.4.1.A.4.2016</v>
      </c>
      <c r="C251" s="34">
        <v>4</v>
      </c>
      <c r="D251" s="19" t="s">
        <v>649</v>
      </c>
      <c r="E251" s="37" t="s">
        <v>84</v>
      </c>
      <c r="F251" s="23" t="s">
        <v>138</v>
      </c>
      <c r="G251" s="34" t="s">
        <v>0</v>
      </c>
      <c r="H251" s="34" t="s">
        <v>0</v>
      </c>
      <c r="I251" s="45" t="s">
        <v>80</v>
      </c>
      <c r="J251" s="34" t="s">
        <v>80</v>
      </c>
      <c r="K251" s="47" t="s">
        <v>393</v>
      </c>
      <c r="L251" s="47"/>
      <c r="M251" s="36">
        <v>2016</v>
      </c>
      <c r="N251" s="121" t="s">
        <v>622</v>
      </c>
      <c r="O251" s="23"/>
    </row>
    <row r="252" spans="1:15" x14ac:dyDescent="0.25">
      <c r="A252" s="23"/>
      <c r="B252" s="141"/>
      <c r="C252" s="45"/>
      <c r="D252" s="19"/>
      <c r="E252" s="37"/>
      <c r="F252" s="23"/>
      <c r="G252" s="34"/>
      <c r="H252" s="34"/>
      <c r="I252" s="45"/>
      <c r="J252" s="34"/>
      <c r="K252" s="47"/>
      <c r="L252" s="47"/>
      <c r="M252" s="36"/>
      <c r="N252" s="121"/>
      <c r="O252" s="23"/>
    </row>
    <row r="253" spans="1:15" ht="15.75" x14ac:dyDescent="0.25">
      <c r="A253" s="17">
        <v>1</v>
      </c>
      <c r="B253" s="143" t="str">
        <f>"00.03.27.1.2.2.1.A."&amp;C253&amp;D253&amp;M253</f>
        <v>00.03.27.1.2.2.1.A.1.2017</v>
      </c>
      <c r="C253" s="45">
        <v>1</v>
      </c>
      <c r="D253" s="19" t="s">
        <v>649</v>
      </c>
      <c r="E253" s="18" t="s">
        <v>12</v>
      </c>
      <c r="F253" s="17" t="s">
        <v>283</v>
      </c>
      <c r="G253" s="19" t="s">
        <v>0</v>
      </c>
      <c r="H253" s="19" t="s">
        <v>3</v>
      </c>
      <c r="I253" s="156" t="s">
        <v>720</v>
      </c>
      <c r="J253" s="156" t="s">
        <v>720</v>
      </c>
      <c r="K253" s="20" t="s">
        <v>392</v>
      </c>
      <c r="L253" s="20"/>
      <c r="M253" s="20">
        <v>2017</v>
      </c>
      <c r="N253" s="121" t="s">
        <v>622</v>
      </c>
      <c r="O253" s="23"/>
    </row>
    <row r="254" spans="1:15" ht="15.75" customHeight="1" x14ac:dyDescent="0.25">
      <c r="A254" s="17">
        <v>2</v>
      </c>
      <c r="B254" s="143" t="str">
        <f t="shared" ref="B254:B285" si="13">"00.03.27.1.2.2.1.A."&amp;C254&amp;D254&amp;M254</f>
        <v>00.03.27.1.2.2.1.A.2.2017</v>
      </c>
      <c r="C254" s="34">
        <v>2</v>
      </c>
      <c r="D254" s="19" t="s">
        <v>649</v>
      </c>
      <c r="E254" s="18" t="s">
        <v>318</v>
      </c>
      <c r="F254" s="17" t="s">
        <v>177</v>
      </c>
      <c r="G254" s="19" t="s">
        <v>178</v>
      </c>
      <c r="H254" s="19" t="s">
        <v>16</v>
      </c>
      <c r="I254" s="156" t="s">
        <v>720</v>
      </c>
      <c r="J254" s="156" t="s">
        <v>720</v>
      </c>
      <c r="K254" s="20" t="s">
        <v>392</v>
      </c>
      <c r="L254" s="20"/>
      <c r="M254" s="20">
        <v>2017</v>
      </c>
      <c r="N254" s="121" t="s">
        <v>622</v>
      </c>
      <c r="O254" s="121" t="s">
        <v>622</v>
      </c>
    </row>
    <row r="255" spans="1:15" ht="15.75" x14ac:dyDescent="0.25">
      <c r="A255" s="17">
        <v>3</v>
      </c>
      <c r="B255" s="143" t="str">
        <f t="shared" si="13"/>
        <v>00.03.27.1.2.2.1.A.3.2017</v>
      </c>
      <c r="C255" s="45">
        <v>3</v>
      </c>
      <c r="D255" s="19" t="s">
        <v>649</v>
      </c>
      <c r="E255" s="18" t="s">
        <v>318</v>
      </c>
      <c r="F255" s="17" t="s">
        <v>13</v>
      </c>
      <c r="G255" s="19" t="s">
        <v>179</v>
      </c>
      <c r="H255" s="19" t="s">
        <v>121</v>
      </c>
      <c r="I255" s="156" t="s">
        <v>720</v>
      </c>
      <c r="J255" s="156" t="s">
        <v>720</v>
      </c>
      <c r="K255" s="20" t="s">
        <v>392</v>
      </c>
      <c r="L255" s="20"/>
      <c r="M255" s="20">
        <v>2017</v>
      </c>
      <c r="N255" s="121" t="s">
        <v>622</v>
      </c>
      <c r="O255" s="23"/>
    </row>
    <row r="256" spans="1:15" ht="15.75" x14ac:dyDescent="0.25">
      <c r="A256" s="17">
        <v>4</v>
      </c>
      <c r="B256" s="143" t="str">
        <f t="shared" si="13"/>
        <v>00.03.27.1.2.2.1.A.4.2017</v>
      </c>
      <c r="C256" s="34">
        <v>4</v>
      </c>
      <c r="D256" s="19" t="s">
        <v>649</v>
      </c>
      <c r="E256" s="18" t="s">
        <v>21</v>
      </c>
      <c r="F256" s="17" t="s">
        <v>21</v>
      </c>
      <c r="G256" s="19" t="s">
        <v>0</v>
      </c>
      <c r="H256" s="19" t="s">
        <v>0</v>
      </c>
      <c r="I256" s="156" t="s">
        <v>720</v>
      </c>
      <c r="J256" s="156" t="s">
        <v>720</v>
      </c>
      <c r="K256" s="20" t="s">
        <v>392</v>
      </c>
      <c r="L256" s="20"/>
      <c r="M256" s="20">
        <v>2017</v>
      </c>
      <c r="N256" s="121" t="s">
        <v>622</v>
      </c>
      <c r="O256" s="23"/>
    </row>
    <row r="257" spans="1:16384" ht="15.75" x14ac:dyDescent="0.25">
      <c r="A257" s="17">
        <v>5</v>
      </c>
      <c r="B257" s="143" t="str">
        <f t="shared" si="13"/>
        <v>00.03.27.1.2.2.1.A.5.2017</v>
      </c>
      <c r="C257" s="45">
        <v>5</v>
      </c>
      <c r="D257" s="19" t="s">
        <v>649</v>
      </c>
      <c r="E257" s="18" t="s">
        <v>21</v>
      </c>
      <c r="F257" s="17" t="s">
        <v>175</v>
      </c>
      <c r="G257" s="19" t="s">
        <v>174</v>
      </c>
      <c r="H257" s="19" t="s">
        <v>108</v>
      </c>
      <c r="I257" s="156" t="s">
        <v>720</v>
      </c>
      <c r="J257" s="156" t="s">
        <v>720</v>
      </c>
      <c r="K257" s="20" t="s">
        <v>392</v>
      </c>
      <c r="L257" s="20"/>
      <c r="M257" s="20">
        <v>2017</v>
      </c>
      <c r="N257" s="121" t="s">
        <v>622</v>
      </c>
      <c r="O257" s="121" t="s">
        <v>622</v>
      </c>
    </row>
    <row r="258" spans="1:16384" ht="15.75" x14ac:dyDescent="0.25">
      <c r="A258" s="17">
        <v>6</v>
      </c>
      <c r="B258" s="143" t="str">
        <f t="shared" si="13"/>
        <v>00.03.27.1.2.2.1.A.6.2018</v>
      </c>
      <c r="C258" s="34">
        <v>6</v>
      </c>
      <c r="D258" s="19" t="s">
        <v>649</v>
      </c>
      <c r="E258" s="24" t="s">
        <v>52</v>
      </c>
      <c r="F258" s="17" t="s">
        <v>139</v>
      </c>
      <c r="G258" s="17" t="s">
        <v>0</v>
      </c>
      <c r="H258" s="17">
        <v>16090601</v>
      </c>
      <c r="I258" s="156" t="s">
        <v>720</v>
      </c>
      <c r="J258" s="156" t="s">
        <v>720</v>
      </c>
      <c r="K258" s="20" t="s">
        <v>392</v>
      </c>
      <c r="L258" s="20"/>
      <c r="M258" s="23">
        <v>2018</v>
      </c>
      <c r="N258" s="121" t="s">
        <v>622</v>
      </c>
      <c r="O258" s="121" t="s">
        <v>622</v>
      </c>
    </row>
    <row r="259" spans="1:16384" ht="15.75" x14ac:dyDescent="0.25">
      <c r="A259" s="17">
        <v>7</v>
      </c>
      <c r="B259" s="143" t="str">
        <f t="shared" si="13"/>
        <v>00.03.27.1.2.2.1.A.7.2019</v>
      </c>
      <c r="C259" s="45">
        <v>7</v>
      </c>
      <c r="D259" s="19" t="s">
        <v>649</v>
      </c>
      <c r="E259" s="18" t="s">
        <v>341</v>
      </c>
      <c r="F259" s="17" t="s">
        <v>154</v>
      </c>
      <c r="G259" s="19" t="s">
        <v>0</v>
      </c>
      <c r="H259" s="19" t="s">
        <v>0</v>
      </c>
      <c r="I259" s="156" t="s">
        <v>720</v>
      </c>
      <c r="J259" s="156" t="s">
        <v>720</v>
      </c>
      <c r="K259" s="20" t="s">
        <v>392</v>
      </c>
      <c r="L259" s="20"/>
      <c r="M259" s="20">
        <v>2019</v>
      </c>
      <c r="N259" s="121" t="s">
        <v>622</v>
      </c>
      <c r="O259" s="23"/>
    </row>
    <row r="260" spans="1:16384" ht="15.75" x14ac:dyDescent="0.25">
      <c r="A260" s="17">
        <v>8</v>
      </c>
      <c r="B260" s="143" t="str">
        <f t="shared" si="13"/>
        <v>00.03.27.1.2.2.1.A.8.2019</v>
      </c>
      <c r="C260" s="34">
        <v>8</v>
      </c>
      <c r="D260" s="19" t="s">
        <v>649</v>
      </c>
      <c r="E260" s="66" t="s">
        <v>414</v>
      </c>
      <c r="F260" s="65" t="s">
        <v>398</v>
      </c>
      <c r="G260" s="65" t="s">
        <v>399</v>
      </c>
      <c r="H260" s="65" t="s">
        <v>400</v>
      </c>
      <c r="I260" s="156" t="s">
        <v>720</v>
      </c>
      <c r="J260" s="156" t="s">
        <v>720</v>
      </c>
      <c r="K260" s="20" t="s">
        <v>392</v>
      </c>
      <c r="L260" s="20"/>
      <c r="M260" s="20">
        <v>2019</v>
      </c>
      <c r="N260" s="121" t="s">
        <v>622</v>
      </c>
      <c r="O260" s="121" t="s">
        <v>622</v>
      </c>
    </row>
    <row r="261" spans="1:16384" ht="15.75" x14ac:dyDescent="0.25">
      <c r="A261" s="17">
        <v>9</v>
      </c>
      <c r="B261" s="143" t="str">
        <f t="shared" si="13"/>
        <v>00.03.27.1.2.2.1.A.9.2019</v>
      </c>
      <c r="C261" s="45">
        <v>9</v>
      </c>
      <c r="D261" s="19" t="s">
        <v>649</v>
      </c>
      <c r="E261" s="66" t="s">
        <v>336</v>
      </c>
      <c r="F261" s="65" t="s">
        <v>155</v>
      </c>
      <c r="G261" s="65" t="s">
        <v>401</v>
      </c>
      <c r="H261" s="65" t="s">
        <v>0</v>
      </c>
      <c r="I261" s="156" t="s">
        <v>720</v>
      </c>
      <c r="J261" s="156" t="s">
        <v>720</v>
      </c>
      <c r="K261" s="20" t="s">
        <v>392</v>
      </c>
      <c r="L261" s="20"/>
      <c r="M261" s="20">
        <v>2019</v>
      </c>
      <c r="N261" s="121" t="s">
        <v>622</v>
      </c>
      <c r="O261" s="23"/>
    </row>
    <row r="262" spans="1:16384" ht="15.75" x14ac:dyDescent="0.25">
      <c r="A262" s="17">
        <v>10</v>
      </c>
      <c r="B262" s="143" t="str">
        <f t="shared" si="13"/>
        <v>00.03.27.1.2.2.1.A.10.2019</v>
      </c>
      <c r="C262" s="34">
        <v>10</v>
      </c>
      <c r="D262" s="19" t="s">
        <v>649</v>
      </c>
      <c r="E262" s="60" t="s">
        <v>413</v>
      </c>
      <c r="F262" s="23" t="s">
        <v>290</v>
      </c>
      <c r="G262" s="23" t="s">
        <v>0</v>
      </c>
      <c r="H262" s="23" t="s">
        <v>0</v>
      </c>
      <c r="I262" s="156" t="s">
        <v>720</v>
      </c>
      <c r="J262" s="156" t="s">
        <v>720</v>
      </c>
      <c r="K262" s="23" t="s">
        <v>392</v>
      </c>
      <c r="L262" s="23"/>
      <c r="M262" s="23">
        <v>2019</v>
      </c>
      <c r="N262" s="121" t="s">
        <v>622</v>
      </c>
      <c r="O262" s="23"/>
    </row>
    <row r="263" spans="1:16384" ht="15.75" x14ac:dyDescent="0.25">
      <c r="A263" s="17">
        <v>11</v>
      </c>
      <c r="B263" s="143" t="str">
        <f t="shared" si="13"/>
        <v>00.03.27.1.2.2.1.A.11.2022</v>
      </c>
      <c r="C263" s="45">
        <v>11</v>
      </c>
      <c r="D263" s="23" t="s">
        <v>649</v>
      </c>
      <c r="E263" s="60" t="s">
        <v>661</v>
      </c>
      <c r="F263" s="52"/>
      <c r="G263" s="52"/>
      <c r="H263" s="52"/>
      <c r="I263" s="156" t="s">
        <v>720</v>
      </c>
      <c r="J263" s="156" t="s">
        <v>720</v>
      </c>
      <c r="K263" s="52" t="s">
        <v>638</v>
      </c>
      <c r="L263" s="52"/>
      <c r="M263" s="52">
        <v>2022</v>
      </c>
      <c r="N263" s="23"/>
      <c r="O263" s="23"/>
    </row>
    <row r="264" spans="1:16384" ht="15.75" x14ac:dyDescent="0.25">
      <c r="A264" s="17">
        <v>12</v>
      </c>
      <c r="B264" s="143" t="str">
        <f t="shared" si="13"/>
        <v>00.03.27.1.2.2.1.A.12.2021</v>
      </c>
      <c r="C264" s="34">
        <v>12</v>
      </c>
      <c r="D264" s="150" t="s">
        <v>649</v>
      </c>
      <c r="E264" s="150" t="s">
        <v>671</v>
      </c>
      <c r="F264" s="153" t="s">
        <v>0</v>
      </c>
      <c r="G264" s="153" t="s">
        <v>0</v>
      </c>
      <c r="H264" s="153" t="s">
        <v>0</v>
      </c>
      <c r="I264" s="156" t="s">
        <v>720</v>
      </c>
      <c r="J264" s="156" t="s">
        <v>720</v>
      </c>
      <c r="K264" s="153" t="s">
        <v>638</v>
      </c>
      <c r="L264" s="153"/>
      <c r="M264" s="153">
        <v>2021</v>
      </c>
      <c r="N264" s="150"/>
      <c r="O264" s="150"/>
      <c r="P264" s="148"/>
      <c r="Q264" s="148"/>
      <c r="R264" s="148"/>
      <c r="S264" s="148"/>
      <c r="T264" s="148"/>
      <c r="U264" s="148" t="s">
        <v>671</v>
      </c>
      <c r="V264" s="148" t="s">
        <v>666</v>
      </c>
      <c r="W264" s="148" t="s">
        <v>671</v>
      </c>
      <c r="X264" s="148" t="s">
        <v>666</v>
      </c>
      <c r="Y264" s="148" t="s">
        <v>671</v>
      </c>
      <c r="Z264" s="148" t="s">
        <v>666</v>
      </c>
      <c r="AA264" s="148" t="s">
        <v>671</v>
      </c>
      <c r="AB264" s="148" t="s">
        <v>666</v>
      </c>
      <c r="AC264" s="148" t="s">
        <v>671</v>
      </c>
      <c r="AD264" s="148" t="s">
        <v>666</v>
      </c>
      <c r="AE264" s="148" t="s">
        <v>671</v>
      </c>
      <c r="AF264" s="148" t="s">
        <v>666</v>
      </c>
      <c r="AG264" s="148" t="s">
        <v>671</v>
      </c>
      <c r="AH264" s="148" t="s">
        <v>666</v>
      </c>
      <c r="AI264" s="148" t="s">
        <v>671</v>
      </c>
      <c r="AJ264" s="148" t="s">
        <v>666</v>
      </c>
      <c r="AK264" s="148" t="s">
        <v>671</v>
      </c>
      <c r="AL264" s="148" t="s">
        <v>666</v>
      </c>
      <c r="AM264" s="148" t="s">
        <v>671</v>
      </c>
      <c r="AN264" s="148" t="s">
        <v>666</v>
      </c>
      <c r="AO264" s="148" t="s">
        <v>671</v>
      </c>
      <c r="AP264" s="148" t="s">
        <v>666</v>
      </c>
      <c r="AQ264" s="148" t="s">
        <v>671</v>
      </c>
      <c r="AR264" s="148" t="s">
        <v>666</v>
      </c>
      <c r="AS264" s="148" t="s">
        <v>671</v>
      </c>
      <c r="AT264" s="148" t="s">
        <v>666</v>
      </c>
      <c r="AU264" s="148" t="s">
        <v>671</v>
      </c>
      <c r="AV264" s="148" t="s">
        <v>666</v>
      </c>
      <c r="AW264" s="148" t="s">
        <v>671</v>
      </c>
      <c r="AX264" s="148" t="s">
        <v>666</v>
      </c>
      <c r="AY264" s="148" t="s">
        <v>671</v>
      </c>
      <c r="AZ264" s="148" t="s">
        <v>666</v>
      </c>
      <c r="BA264" s="148" t="s">
        <v>671</v>
      </c>
      <c r="BB264" s="148" t="s">
        <v>666</v>
      </c>
      <c r="BC264" s="148" t="s">
        <v>671</v>
      </c>
      <c r="BD264" s="148" t="s">
        <v>666</v>
      </c>
      <c r="BE264" s="148" t="s">
        <v>671</v>
      </c>
      <c r="BF264" s="148" t="s">
        <v>666</v>
      </c>
      <c r="BG264" s="148" t="s">
        <v>671</v>
      </c>
      <c r="BH264" s="148" t="s">
        <v>666</v>
      </c>
      <c r="BI264" s="148" t="s">
        <v>671</v>
      </c>
      <c r="BJ264" s="148" t="s">
        <v>666</v>
      </c>
      <c r="BK264" s="148" t="s">
        <v>671</v>
      </c>
      <c r="BL264" s="148" t="s">
        <v>666</v>
      </c>
      <c r="BM264" s="148" t="s">
        <v>671</v>
      </c>
      <c r="BN264" s="148" t="s">
        <v>666</v>
      </c>
      <c r="BO264" s="148" t="s">
        <v>671</v>
      </c>
      <c r="BP264" s="148" t="s">
        <v>666</v>
      </c>
      <c r="BQ264" s="148" t="s">
        <v>671</v>
      </c>
      <c r="BR264" s="148" t="s">
        <v>666</v>
      </c>
      <c r="BS264" s="148" t="s">
        <v>671</v>
      </c>
      <c r="BT264" s="148" t="s">
        <v>666</v>
      </c>
      <c r="BU264" s="148" t="s">
        <v>671</v>
      </c>
      <c r="BV264" s="148" t="s">
        <v>666</v>
      </c>
      <c r="BW264" s="148" t="s">
        <v>671</v>
      </c>
      <c r="BX264" s="148" t="s">
        <v>666</v>
      </c>
      <c r="BY264" s="148" t="s">
        <v>671</v>
      </c>
      <c r="BZ264" s="148" t="s">
        <v>666</v>
      </c>
      <c r="CA264" s="148" t="s">
        <v>671</v>
      </c>
      <c r="CB264" s="148" t="s">
        <v>666</v>
      </c>
      <c r="CC264" s="148" t="s">
        <v>671</v>
      </c>
      <c r="CD264" s="148" t="s">
        <v>666</v>
      </c>
      <c r="CE264" s="148" t="s">
        <v>671</v>
      </c>
      <c r="CF264" s="148" t="s">
        <v>666</v>
      </c>
      <c r="CG264" s="148" t="s">
        <v>671</v>
      </c>
      <c r="CH264" s="148" t="s">
        <v>666</v>
      </c>
      <c r="CI264" s="148" t="s">
        <v>671</v>
      </c>
      <c r="CJ264" s="148" t="s">
        <v>666</v>
      </c>
      <c r="CK264" s="148" t="s">
        <v>671</v>
      </c>
      <c r="CL264" s="148" t="s">
        <v>666</v>
      </c>
      <c r="CM264" s="148" t="s">
        <v>671</v>
      </c>
      <c r="CN264" s="148" t="s">
        <v>666</v>
      </c>
      <c r="CO264" s="148" t="s">
        <v>671</v>
      </c>
      <c r="CP264" s="148" t="s">
        <v>666</v>
      </c>
      <c r="CQ264" s="148" t="s">
        <v>671</v>
      </c>
      <c r="CR264" s="148" t="s">
        <v>666</v>
      </c>
      <c r="CS264" s="148" t="s">
        <v>671</v>
      </c>
      <c r="CT264" s="148" t="s">
        <v>666</v>
      </c>
      <c r="CU264" s="148" t="s">
        <v>671</v>
      </c>
      <c r="CV264" s="148" t="s">
        <v>666</v>
      </c>
      <c r="CW264" s="148" t="s">
        <v>671</v>
      </c>
      <c r="CX264" s="148" t="s">
        <v>666</v>
      </c>
      <c r="CY264" s="148" t="s">
        <v>671</v>
      </c>
      <c r="CZ264" s="148" t="s">
        <v>666</v>
      </c>
      <c r="DA264" s="148" t="s">
        <v>671</v>
      </c>
      <c r="DB264" s="148" t="s">
        <v>666</v>
      </c>
      <c r="DC264" s="148" t="s">
        <v>671</v>
      </c>
      <c r="DD264" s="148" t="s">
        <v>666</v>
      </c>
      <c r="DE264" s="148" t="s">
        <v>671</v>
      </c>
      <c r="DF264" s="148" t="s">
        <v>666</v>
      </c>
      <c r="DG264" s="148" t="s">
        <v>671</v>
      </c>
      <c r="DH264" s="148" t="s">
        <v>666</v>
      </c>
      <c r="DI264" s="148" t="s">
        <v>671</v>
      </c>
      <c r="DJ264" s="148" t="s">
        <v>666</v>
      </c>
      <c r="DK264" s="148" t="s">
        <v>671</v>
      </c>
      <c r="DL264" s="148" t="s">
        <v>666</v>
      </c>
      <c r="DM264" s="148" t="s">
        <v>671</v>
      </c>
      <c r="DN264" s="148" t="s">
        <v>666</v>
      </c>
      <c r="DO264" s="148" t="s">
        <v>671</v>
      </c>
      <c r="DP264" s="148" t="s">
        <v>666</v>
      </c>
      <c r="DQ264" s="148" t="s">
        <v>671</v>
      </c>
      <c r="DR264" s="148" t="s">
        <v>666</v>
      </c>
      <c r="DS264" s="148" t="s">
        <v>671</v>
      </c>
      <c r="DT264" s="148" t="s">
        <v>666</v>
      </c>
      <c r="DU264" s="148" t="s">
        <v>671</v>
      </c>
      <c r="DV264" s="148" t="s">
        <v>666</v>
      </c>
      <c r="DW264" s="148" t="s">
        <v>671</v>
      </c>
      <c r="DX264" s="148" t="s">
        <v>666</v>
      </c>
      <c r="DY264" s="148" t="s">
        <v>671</v>
      </c>
      <c r="DZ264" s="148" t="s">
        <v>666</v>
      </c>
      <c r="EA264" s="148" t="s">
        <v>671</v>
      </c>
      <c r="EB264" s="148" t="s">
        <v>666</v>
      </c>
      <c r="EC264" s="148" t="s">
        <v>671</v>
      </c>
      <c r="ED264" s="148" t="s">
        <v>666</v>
      </c>
      <c r="EE264" s="148" t="s">
        <v>671</v>
      </c>
      <c r="EF264" s="148" t="s">
        <v>666</v>
      </c>
      <c r="EG264" s="148" t="s">
        <v>671</v>
      </c>
      <c r="EH264" s="148" t="s">
        <v>666</v>
      </c>
      <c r="EI264" s="148" t="s">
        <v>671</v>
      </c>
      <c r="EJ264" s="148" t="s">
        <v>666</v>
      </c>
      <c r="EK264" s="148" t="s">
        <v>671</v>
      </c>
      <c r="EL264" s="148" t="s">
        <v>666</v>
      </c>
      <c r="EM264" s="148" t="s">
        <v>671</v>
      </c>
      <c r="EN264" s="148" t="s">
        <v>666</v>
      </c>
      <c r="EO264" s="148" t="s">
        <v>671</v>
      </c>
      <c r="EP264" s="148" t="s">
        <v>666</v>
      </c>
      <c r="EQ264" s="148" t="s">
        <v>671</v>
      </c>
      <c r="ER264" s="148" t="s">
        <v>666</v>
      </c>
      <c r="ES264" s="148" t="s">
        <v>671</v>
      </c>
      <c r="ET264" s="148" t="s">
        <v>666</v>
      </c>
      <c r="EU264" s="148" t="s">
        <v>671</v>
      </c>
      <c r="EV264" s="148" t="s">
        <v>666</v>
      </c>
      <c r="EW264" s="148" t="s">
        <v>671</v>
      </c>
      <c r="EX264" s="148" t="s">
        <v>666</v>
      </c>
      <c r="EY264" s="148" t="s">
        <v>671</v>
      </c>
      <c r="EZ264" s="148" t="s">
        <v>666</v>
      </c>
      <c r="FA264" s="148" t="s">
        <v>671</v>
      </c>
      <c r="FB264" s="148" t="s">
        <v>666</v>
      </c>
      <c r="FC264" s="148" t="s">
        <v>671</v>
      </c>
      <c r="FD264" s="148" t="s">
        <v>666</v>
      </c>
      <c r="FE264" s="148" t="s">
        <v>671</v>
      </c>
      <c r="FF264" s="148" t="s">
        <v>666</v>
      </c>
      <c r="FG264" s="148" t="s">
        <v>671</v>
      </c>
      <c r="FH264" s="148" t="s">
        <v>666</v>
      </c>
      <c r="FI264" s="148" t="s">
        <v>671</v>
      </c>
      <c r="FJ264" s="148" t="s">
        <v>666</v>
      </c>
      <c r="FK264" s="148" t="s">
        <v>671</v>
      </c>
      <c r="FL264" s="148" t="s">
        <v>666</v>
      </c>
      <c r="FM264" s="148" t="s">
        <v>671</v>
      </c>
      <c r="FN264" s="148" t="s">
        <v>666</v>
      </c>
      <c r="FO264" s="148" t="s">
        <v>671</v>
      </c>
      <c r="FP264" s="148" t="s">
        <v>666</v>
      </c>
      <c r="FQ264" s="148" t="s">
        <v>671</v>
      </c>
      <c r="FR264" s="148" t="s">
        <v>666</v>
      </c>
      <c r="FS264" s="148" t="s">
        <v>671</v>
      </c>
      <c r="FT264" s="148" t="s">
        <v>666</v>
      </c>
      <c r="FU264" s="148" t="s">
        <v>671</v>
      </c>
      <c r="FV264" s="148" t="s">
        <v>666</v>
      </c>
      <c r="FW264" s="148" t="s">
        <v>671</v>
      </c>
      <c r="FX264" s="148" t="s">
        <v>666</v>
      </c>
      <c r="FY264" s="148" t="s">
        <v>671</v>
      </c>
      <c r="FZ264" s="148" t="s">
        <v>666</v>
      </c>
      <c r="GA264" s="148" t="s">
        <v>671</v>
      </c>
      <c r="GB264" s="148" t="s">
        <v>666</v>
      </c>
      <c r="GC264" s="148" t="s">
        <v>671</v>
      </c>
      <c r="GD264" s="148" t="s">
        <v>666</v>
      </c>
      <c r="GE264" s="148" t="s">
        <v>671</v>
      </c>
      <c r="GF264" s="148" t="s">
        <v>666</v>
      </c>
      <c r="GG264" s="148" t="s">
        <v>671</v>
      </c>
      <c r="GH264" s="148" t="s">
        <v>666</v>
      </c>
      <c r="GI264" s="148" t="s">
        <v>671</v>
      </c>
      <c r="GJ264" s="148" t="s">
        <v>666</v>
      </c>
      <c r="GK264" s="148" t="s">
        <v>671</v>
      </c>
      <c r="GL264" s="148" t="s">
        <v>666</v>
      </c>
      <c r="GM264" s="148" t="s">
        <v>671</v>
      </c>
      <c r="GN264" s="148" t="s">
        <v>666</v>
      </c>
      <c r="GO264" s="148" t="s">
        <v>671</v>
      </c>
      <c r="GP264" s="148" t="s">
        <v>666</v>
      </c>
      <c r="GQ264" s="148" t="s">
        <v>671</v>
      </c>
      <c r="GR264" s="148" t="s">
        <v>666</v>
      </c>
      <c r="GS264" s="148" t="s">
        <v>671</v>
      </c>
      <c r="GT264" s="148" t="s">
        <v>666</v>
      </c>
      <c r="GU264" s="148" t="s">
        <v>671</v>
      </c>
      <c r="GV264" s="148" t="s">
        <v>666</v>
      </c>
      <c r="GW264" s="148" t="s">
        <v>671</v>
      </c>
      <c r="GX264" s="148" t="s">
        <v>666</v>
      </c>
      <c r="GY264" s="148" t="s">
        <v>671</v>
      </c>
      <c r="GZ264" s="148" t="s">
        <v>666</v>
      </c>
      <c r="HA264" s="148" t="s">
        <v>671</v>
      </c>
      <c r="HB264" s="148" t="s">
        <v>666</v>
      </c>
      <c r="HC264" s="148" t="s">
        <v>671</v>
      </c>
      <c r="HD264" s="148" t="s">
        <v>666</v>
      </c>
      <c r="HE264" s="148" t="s">
        <v>671</v>
      </c>
      <c r="HF264" s="148" t="s">
        <v>666</v>
      </c>
      <c r="HG264" s="148" t="s">
        <v>671</v>
      </c>
      <c r="HH264" s="148" t="s">
        <v>666</v>
      </c>
      <c r="HI264" s="148" t="s">
        <v>671</v>
      </c>
      <c r="HJ264" s="148" t="s">
        <v>666</v>
      </c>
      <c r="HK264" s="148" t="s">
        <v>671</v>
      </c>
      <c r="HL264" s="148" t="s">
        <v>666</v>
      </c>
      <c r="HM264" s="148" t="s">
        <v>671</v>
      </c>
      <c r="HN264" s="148" t="s">
        <v>666</v>
      </c>
      <c r="HO264" s="148" t="s">
        <v>671</v>
      </c>
      <c r="HP264" s="148" t="s">
        <v>666</v>
      </c>
      <c r="HQ264" s="148" t="s">
        <v>671</v>
      </c>
      <c r="HR264" s="148" t="s">
        <v>666</v>
      </c>
      <c r="HS264" s="148" t="s">
        <v>671</v>
      </c>
      <c r="HT264" s="148" t="s">
        <v>666</v>
      </c>
      <c r="HU264" s="148" t="s">
        <v>671</v>
      </c>
      <c r="HV264" s="148" t="s">
        <v>666</v>
      </c>
      <c r="HW264" s="148" t="s">
        <v>671</v>
      </c>
      <c r="HX264" s="148" t="s">
        <v>666</v>
      </c>
      <c r="HY264" s="148" t="s">
        <v>671</v>
      </c>
      <c r="HZ264" s="148" t="s">
        <v>666</v>
      </c>
      <c r="IA264" s="148" t="s">
        <v>671</v>
      </c>
      <c r="IB264" s="148" t="s">
        <v>666</v>
      </c>
      <c r="IC264" s="148" t="s">
        <v>671</v>
      </c>
      <c r="ID264" s="148" t="s">
        <v>666</v>
      </c>
      <c r="IE264" s="148" t="s">
        <v>671</v>
      </c>
      <c r="IF264" s="148" t="s">
        <v>666</v>
      </c>
      <c r="IG264" s="148" t="s">
        <v>671</v>
      </c>
      <c r="IH264" s="148" t="s">
        <v>666</v>
      </c>
      <c r="II264" s="148" t="s">
        <v>671</v>
      </c>
      <c r="IJ264" s="148" t="s">
        <v>666</v>
      </c>
      <c r="IK264" s="148" t="s">
        <v>671</v>
      </c>
      <c r="IL264" s="148" t="s">
        <v>666</v>
      </c>
      <c r="IM264" s="148" t="s">
        <v>671</v>
      </c>
      <c r="IN264" s="148" t="s">
        <v>666</v>
      </c>
      <c r="IO264" s="148" t="s">
        <v>671</v>
      </c>
      <c r="IP264" s="148" t="s">
        <v>666</v>
      </c>
      <c r="IQ264" s="148" t="s">
        <v>671</v>
      </c>
      <c r="IR264" s="148" t="s">
        <v>666</v>
      </c>
      <c r="IS264" s="148" t="s">
        <v>671</v>
      </c>
      <c r="IT264" s="148" t="s">
        <v>666</v>
      </c>
      <c r="IU264" s="148" t="s">
        <v>671</v>
      </c>
      <c r="IV264" s="148" t="s">
        <v>666</v>
      </c>
      <c r="IW264" s="148" t="s">
        <v>671</v>
      </c>
      <c r="IX264" s="148" t="s">
        <v>666</v>
      </c>
      <c r="IY264" s="148" t="s">
        <v>671</v>
      </c>
      <c r="IZ264" s="148" t="s">
        <v>666</v>
      </c>
      <c r="JA264" s="148" t="s">
        <v>671</v>
      </c>
      <c r="JB264" s="148" t="s">
        <v>666</v>
      </c>
      <c r="JC264" s="148" t="s">
        <v>671</v>
      </c>
      <c r="JD264" s="148" t="s">
        <v>666</v>
      </c>
      <c r="JE264" s="148" t="s">
        <v>671</v>
      </c>
      <c r="JF264" s="148" t="s">
        <v>666</v>
      </c>
      <c r="JG264" s="148" t="s">
        <v>671</v>
      </c>
      <c r="JH264" s="148" t="s">
        <v>666</v>
      </c>
      <c r="JI264" s="148" t="s">
        <v>671</v>
      </c>
      <c r="JJ264" s="148" t="s">
        <v>666</v>
      </c>
      <c r="JK264" s="148" t="s">
        <v>671</v>
      </c>
      <c r="JL264" s="148" t="s">
        <v>666</v>
      </c>
      <c r="JM264" s="148" t="s">
        <v>671</v>
      </c>
      <c r="JN264" s="148" t="s">
        <v>666</v>
      </c>
      <c r="JO264" s="148" t="s">
        <v>671</v>
      </c>
      <c r="JP264" s="148" t="s">
        <v>666</v>
      </c>
      <c r="JQ264" s="148" t="s">
        <v>671</v>
      </c>
      <c r="JR264" s="148" t="s">
        <v>666</v>
      </c>
      <c r="JS264" s="148" t="s">
        <v>671</v>
      </c>
      <c r="JT264" s="148" t="s">
        <v>666</v>
      </c>
      <c r="JU264" s="148" t="s">
        <v>671</v>
      </c>
      <c r="JV264" s="148" t="s">
        <v>666</v>
      </c>
      <c r="JW264" s="148" t="s">
        <v>671</v>
      </c>
      <c r="JX264" s="148" t="s">
        <v>666</v>
      </c>
      <c r="JY264" s="148" t="s">
        <v>671</v>
      </c>
      <c r="JZ264" s="148" t="s">
        <v>666</v>
      </c>
      <c r="KA264" s="148" t="s">
        <v>671</v>
      </c>
      <c r="KB264" s="148" t="s">
        <v>666</v>
      </c>
      <c r="KC264" s="148" t="s">
        <v>671</v>
      </c>
      <c r="KD264" s="148" t="s">
        <v>666</v>
      </c>
      <c r="KE264" s="148" t="s">
        <v>671</v>
      </c>
      <c r="KF264" s="148" t="s">
        <v>666</v>
      </c>
      <c r="KG264" s="148" t="s">
        <v>671</v>
      </c>
      <c r="KH264" s="148" t="s">
        <v>666</v>
      </c>
      <c r="KI264" s="148" t="s">
        <v>671</v>
      </c>
      <c r="KJ264" s="148" t="s">
        <v>666</v>
      </c>
      <c r="KK264" s="148" t="s">
        <v>671</v>
      </c>
      <c r="KL264" s="148" t="s">
        <v>666</v>
      </c>
      <c r="KM264" s="148" t="s">
        <v>671</v>
      </c>
      <c r="KN264" s="148" t="s">
        <v>666</v>
      </c>
      <c r="KO264" s="148" t="s">
        <v>671</v>
      </c>
      <c r="KP264" s="148" t="s">
        <v>666</v>
      </c>
      <c r="KQ264" s="148" t="s">
        <v>671</v>
      </c>
      <c r="KR264" s="148" t="s">
        <v>666</v>
      </c>
      <c r="KS264" s="148" t="s">
        <v>671</v>
      </c>
      <c r="KT264" s="148" t="s">
        <v>666</v>
      </c>
      <c r="KU264" s="148" t="s">
        <v>671</v>
      </c>
      <c r="KV264" s="148" t="s">
        <v>666</v>
      </c>
      <c r="KW264" s="148" t="s">
        <v>671</v>
      </c>
      <c r="KX264" s="148" t="s">
        <v>666</v>
      </c>
      <c r="KY264" s="148" t="s">
        <v>671</v>
      </c>
      <c r="KZ264" s="148" t="s">
        <v>666</v>
      </c>
      <c r="LA264" s="148" t="s">
        <v>671</v>
      </c>
      <c r="LB264" s="148" t="s">
        <v>666</v>
      </c>
      <c r="LC264" s="148" t="s">
        <v>671</v>
      </c>
      <c r="LD264" s="148" t="s">
        <v>666</v>
      </c>
      <c r="LE264" s="148" t="s">
        <v>671</v>
      </c>
      <c r="LF264" s="148" t="s">
        <v>666</v>
      </c>
      <c r="LG264" s="148" t="s">
        <v>671</v>
      </c>
      <c r="LH264" s="148" t="s">
        <v>666</v>
      </c>
      <c r="LI264" s="148" t="s">
        <v>671</v>
      </c>
      <c r="LJ264" s="148" t="s">
        <v>666</v>
      </c>
      <c r="LK264" s="148" t="s">
        <v>671</v>
      </c>
      <c r="LL264" s="148" t="s">
        <v>666</v>
      </c>
      <c r="LM264" s="148" t="s">
        <v>671</v>
      </c>
      <c r="LN264" s="148" t="s">
        <v>666</v>
      </c>
      <c r="LO264" s="148" t="s">
        <v>671</v>
      </c>
      <c r="LP264" s="148" t="s">
        <v>666</v>
      </c>
      <c r="LQ264" s="148" t="s">
        <v>671</v>
      </c>
      <c r="LR264" s="148" t="s">
        <v>666</v>
      </c>
      <c r="LS264" s="148" t="s">
        <v>671</v>
      </c>
      <c r="LT264" s="148" t="s">
        <v>666</v>
      </c>
      <c r="LU264" s="148" t="s">
        <v>671</v>
      </c>
      <c r="LV264" s="148" t="s">
        <v>666</v>
      </c>
      <c r="LW264" s="148" t="s">
        <v>671</v>
      </c>
      <c r="LX264" s="148" t="s">
        <v>666</v>
      </c>
      <c r="LY264" s="148" t="s">
        <v>671</v>
      </c>
      <c r="LZ264" s="148" t="s">
        <v>666</v>
      </c>
      <c r="MA264" s="148" t="s">
        <v>671</v>
      </c>
      <c r="MB264" s="148" t="s">
        <v>666</v>
      </c>
      <c r="MC264" s="148" t="s">
        <v>671</v>
      </c>
      <c r="MD264" s="148" t="s">
        <v>666</v>
      </c>
      <c r="ME264" s="148" t="s">
        <v>671</v>
      </c>
      <c r="MF264" s="148" t="s">
        <v>666</v>
      </c>
      <c r="MG264" s="148" t="s">
        <v>671</v>
      </c>
      <c r="MH264" s="148" t="s">
        <v>666</v>
      </c>
      <c r="MI264" s="148" t="s">
        <v>671</v>
      </c>
      <c r="MJ264" s="148" t="s">
        <v>666</v>
      </c>
      <c r="MK264" s="148" t="s">
        <v>671</v>
      </c>
      <c r="ML264" s="148" t="s">
        <v>666</v>
      </c>
      <c r="MM264" s="148" t="s">
        <v>671</v>
      </c>
      <c r="MN264" s="148" t="s">
        <v>666</v>
      </c>
      <c r="MO264" s="148" t="s">
        <v>671</v>
      </c>
      <c r="MP264" s="148" t="s">
        <v>666</v>
      </c>
      <c r="MQ264" s="148" t="s">
        <v>671</v>
      </c>
      <c r="MR264" s="148" t="s">
        <v>666</v>
      </c>
      <c r="MS264" s="148" t="s">
        <v>671</v>
      </c>
      <c r="MT264" s="148" t="s">
        <v>666</v>
      </c>
      <c r="MU264" s="148" t="s">
        <v>671</v>
      </c>
      <c r="MV264" s="148" t="s">
        <v>666</v>
      </c>
      <c r="MW264" s="148" t="s">
        <v>671</v>
      </c>
      <c r="MX264" s="148" t="s">
        <v>666</v>
      </c>
      <c r="MY264" s="148" t="s">
        <v>671</v>
      </c>
      <c r="MZ264" s="148" t="s">
        <v>666</v>
      </c>
      <c r="NA264" s="148" t="s">
        <v>671</v>
      </c>
      <c r="NB264" s="148" t="s">
        <v>666</v>
      </c>
      <c r="NC264" s="148" t="s">
        <v>671</v>
      </c>
      <c r="ND264" s="148" t="s">
        <v>666</v>
      </c>
      <c r="NE264" s="148" t="s">
        <v>671</v>
      </c>
      <c r="NF264" s="148" t="s">
        <v>666</v>
      </c>
      <c r="NG264" s="148" t="s">
        <v>671</v>
      </c>
      <c r="NH264" s="148" t="s">
        <v>666</v>
      </c>
      <c r="NI264" s="148" t="s">
        <v>671</v>
      </c>
      <c r="NJ264" s="148" t="s">
        <v>666</v>
      </c>
      <c r="NK264" s="148" t="s">
        <v>671</v>
      </c>
      <c r="NL264" s="148" t="s">
        <v>666</v>
      </c>
      <c r="NM264" s="148" t="s">
        <v>671</v>
      </c>
      <c r="NN264" s="148" t="s">
        <v>666</v>
      </c>
      <c r="NO264" s="148" t="s">
        <v>671</v>
      </c>
      <c r="NP264" s="148" t="s">
        <v>666</v>
      </c>
      <c r="NQ264" s="148" t="s">
        <v>671</v>
      </c>
      <c r="NR264" s="148" t="s">
        <v>666</v>
      </c>
      <c r="NS264" s="148" t="s">
        <v>671</v>
      </c>
      <c r="NT264" s="148" t="s">
        <v>666</v>
      </c>
      <c r="NU264" s="148" t="s">
        <v>671</v>
      </c>
      <c r="NV264" s="148" t="s">
        <v>666</v>
      </c>
      <c r="NW264" s="148" t="s">
        <v>671</v>
      </c>
      <c r="NX264" s="148" t="s">
        <v>666</v>
      </c>
      <c r="NY264" s="148" t="s">
        <v>671</v>
      </c>
      <c r="NZ264" s="148" t="s">
        <v>666</v>
      </c>
      <c r="OA264" s="148" t="s">
        <v>671</v>
      </c>
      <c r="OB264" s="148" t="s">
        <v>666</v>
      </c>
      <c r="OC264" s="148" t="s">
        <v>671</v>
      </c>
      <c r="OD264" s="148" t="s">
        <v>666</v>
      </c>
      <c r="OE264" s="148" t="s">
        <v>671</v>
      </c>
      <c r="OF264" s="148" t="s">
        <v>666</v>
      </c>
      <c r="OG264" s="148" t="s">
        <v>671</v>
      </c>
      <c r="OH264" s="148" t="s">
        <v>666</v>
      </c>
      <c r="OI264" s="148" t="s">
        <v>671</v>
      </c>
      <c r="OJ264" s="148" t="s">
        <v>666</v>
      </c>
      <c r="OK264" s="148" t="s">
        <v>671</v>
      </c>
      <c r="OL264" s="148" t="s">
        <v>666</v>
      </c>
      <c r="OM264" s="148" t="s">
        <v>671</v>
      </c>
      <c r="ON264" s="148" t="s">
        <v>666</v>
      </c>
      <c r="OO264" s="148" t="s">
        <v>671</v>
      </c>
      <c r="OP264" s="148" t="s">
        <v>666</v>
      </c>
      <c r="OQ264" s="148" t="s">
        <v>671</v>
      </c>
      <c r="OR264" s="148" t="s">
        <v>666</v>
      </c>
      <c r="OS264" s="148" t="s">
        <v>671</v>
      </c>
      <c r="OT264" s="148" t="s">
        <v>666</v>
      </c>
      <c r="OU264" s="148" t="s">
        <v>671</v>
      </c>
      <c r="OV264" s="148" t="s">
        <v>666</v>
      </c>
      <c r="OW264" s="148" t="s">
        <v>671</v>
      </c>
      <c r="OX264" s="148" t="s">
        <v>666</v>
      </c>
      <c r="OY264" s="148" t="s">
        <v>671</v>
      </c>
      <c r="OZ264" s="148" t="s">
        <v>666</v>
      </c>
      <c r="PA264" s="148" t="s">
        <v>671</v>
      </c>
      <c r="PB264" s="148" t="s">
        <v>666</v>
      </c>
      <c r="PC264" s="148" t="s">
        <v>671</v>
      </c>
      <c r="PD264" s="148" t="s">
        <v>666</v>
      </c>
      <c r="PE264" s="148" t="s">
        <v>671</v>
      </c>
      <c r="PF264" s="148" t="s">
        <v>666</v>
      </c>
      <c r="PG264" s="148" t="s">
        <v>671</v>
      </c>
      <c r="PH264" s="148" t="s">
        <v>666</v>
      </c>
      <c r="PI264" s="148" t="s">
        <v>671</v>
      </c>
      <c r="PJ264" s="148" t="s">
        <v>666</v>
      </c>
      <c r="PK264" s="148" t="s">
        <v>671</v>
      </c>
      <c r="PL264" s="148" t="s">
        <v>666</v>
      </c>
      <c r="PM264" s="148" t="s">
        <v>671</v>
      </c>
      <c r="PN264" s="148" t="s">
        <v>666</v>
      </c>
      <c r="PO264" s="148" t="s">
        <v>671</v>
      </c>
      <c r="PP264" s="148" t="s">
        <v>666</v>
      </c>
      <c r="PQ264" s="148" t="s">
        <v>671</v>
      </c>
      <c r="PR264" s="148" t="s">
        <v>666</v>
      </c>
      <c r="PS264" s="148" t="s">
        <v>671</v>
      </c>
      <c r="PT264" s="148" t="s">
        <v>666</v>
      </c>
      <c r="PU264" s="148" t="s">
        <v>671</v>
      </c>
      <c r="PV264" s="148" t="s">
        <v>666</v>
      </c>
      <c r="PW264" s="148" t="s">
        <v>671</v>
      </c>
      <c r="PX264" s="148" t="s">
        <v>666</v>
      </c>
      <c r="PY264" s="148" t="s">
        <v>671</v>
      </c>
      <c r="PZ264" s="148" t="s">
        <v>666</v>
      </c>
      <c r="QA264" s="148" t="s">
        <v>671</v>
      </c>
      <c r="QB264" s="148" t="s">
        <v>666</v>
      </c>
      <c r="QC264" s="148" t="s">
        <v>671</v>
      </c>
      <c r="QD264" s="148" t="s">
        <v>666</v>
      </c>
      <c r="QE264" s="148" t="s">
        <v>671</v>
      </c>
      <c r="QF264" s="148" t="s">
        <v>666</v>
      </c>
      <c r="QG264" s="148" t="s">
        <v>671</v>
      </c>
      <c r="QH264" s="148" t="s">
        <v>666</v>
      </c>
      <c r="QI264" s="148" t="s">
        <v>671</v>
      </c>
      <c r="QJ264" s="148" t="s">
        <v>666</v>
      </c>
      <c r="QK264" s="148" t="s">
        <v>671</v>
      </c>
      <c r="QL264" s="148" t="s">
        <v>666</v>
      </c>
      <c r="QM264" s="148" t="s">
        <v>671</v>
      </c>
      <c r="QN264" s="148" t="s">
        <v>666</v>
      </c>
      <c r="QO264" s="148" t="s">
        <v>671</v>
      </c>
      <c r="QP264" s="148" t="s">
        <v>666</v>
      </c>
      <c r="QQ264" s="148" t="s">
        <v>671</v>
      </c>
      <c r="QR264" s="148" t="s">
        <v>666</v>
      </c>
      <c r="QS264" s="148" t="s">
        <v>671</v>
      </c>
      <c r="QT264" s="148" t="s">
        <v>666</v>
      </c>
      <c r="QU264" s="148" t="s">
        <v>671</v>
      </c>
      <c r="QV264" s="148" t="s">
        <v>666</v>
      </c>
      <c r="QW264" s="148" t="s">
        <v>671</v>
      </c>
      <c r="QX264" s="148" t="s">
        <v>666</v>
      </c>
      <c r="QY264" s="148" t="s">
        <v>671</v>
      </c>
      <c r="QZ264" s="148" t="s">
        <v>666</v>
      </c>
      <c r="RA264" s="148" t="s">
        <v>671</v>
      </c>
      <c r="RB264" s="148" t="s">
        <v>666</v>
      </c>
      <c r="RC264" s="148" t="s">
        <v>671</v>
      </c>
      <c r="RD264" s="148" t="s">
        <v>666</v>
      </c>
      <c r="RE264" s="148" t="s">
        <v>671</v>
      </c>
      <c r="RF264" s="148" t="s">
        <v>666</v>
      </c>
      <c r="RG264" s="148" t="s">
        <v>671</v>
      </c>
      <c r="RH264" s="148" t="s">
        <v>666</v>
      </c>
      <c r="RI264" s="148" t="s">
        <v>671</v>
      </c>
      <c r="RJ264" s="148" t="s">
        <v>666</v>
      </c>
      <c r="RK264" s="148" t="s">
        <v>671</v>
      </c>
      <c r="RL264" s="148" t="s">
        <v>666</v>
      </c>
      <c r="RM264" s="148" t="s">
        <v>671</v>
      </c>
      <c r="RN264" s="148" t="s">
        <v>666</v>
      </c>
      <c r="RO264" s="148" t="s">
        <v>671</v>
      </c>
      <c r="RP264" s="148" t="s">
        <v>666</v>
      </c>
      <c r="RQ264" s="148" t="s">
        <v>671</v>
      </c>
      <c r="RR264" s="148" t="s">
        <v>666</v>
      </c>
      <c r="RS264" s="148" t="s">
        <v>671</v>
      </c>
      <c r="RT264" s="148" t="s">
        <v>666</v>
      </c>
      <c r="RU264" s="148" t="s">
        <v>671</v>
      </c>
      <c r="RV264" s="148" t="s">
        <v>666</v>
      </c>
      <c r="RW264" s="148" t="s">
        <v>671</v>
      </c>
      <c r="RX264" s="148" t="s">
        <v>666</v>
      </c>
      <c r="RY264" s="148" t="s">
        <v>671</v>
      </c>
      <c r="RZ264" s="148" t="s">
        <v>666</v>
      </c>
      <c r="SA264" s="148" t="s">
        <v>671</v>
      </c>
      <c r="SB264" s="148" t="s">
        <v>666</v>
      </c>
      <c r="SC264" s="148" t="s">
        <v>671</v>
      </c>
      <c r="SD264" s="148" t="s">
        <v>666</v>
      </c>
      <c r="SE264" s="148" t="s">
        <v>671</v>
      </c>
      <c r="SF264" s="148" t="s">
        <v>666</v>
      </c>
      <c r="SG264" s="148" t="s">
        <v>671</v>
      </c>
      <c r="SH264" s="148" t="s">
        <v>666</v>
      </c>
      <c r="SI264" s="148" t="s">
        <v>671</v>
      </c>
      <c r="SJ264" s="148" t="s">
        <v>666</v>
      </c>
      <c r="SK264" s="148" t="s">
        <v>671</v>
      </c>
      <c r="SL264" s="148" t="s">
        <v>666</v>
      </c>
      <c r="SM264" s="148" t="s">
        <v>671</v>
      </c>
      <c r="SN264" s="148" t="s">
        <v>666</v>
      </c>
      <c r="SO264" s="148" t="s">
        <v>671</v>
      </c>
      <c r="SP264" s="148" t="s">
        <v>666</v>
      </c>
      <c r="SQ264" s="148" t="s">
        <v>671</v>
      </c>
      <c r="SR264" s="148" t="s">
        <v>666</v>
      </c>
      <c r="SS264" s="148" t="s">
        <v>671</v>
      </c>
      <c r="ST264" s="148" t="s">
        <v>666</v>
      </c>
      <c r="SU264" s="148" t="s">
        <v>671</v>
      </c>
      <c r="SV264" s="148" t="s">
        <v>666</v>
      </c>
      <c r="SW264" s="148" t="s">
        <v>671</v>
      </c>
      <c r="SX264" s="148" t="s">
        <v>666</v>
      </c>
      <c r="SY264" s="148" t="s">
        <v>671</v>
      </c>
      <c r="SZ264" s="148" t="s">
        <v>666</v>
      </c>
      <c r="TA264" s="148" t="s">
        <v>671</v>
      </c>
      <c r="TB264" s="148" t="s">
        <v>666</v>
      </c>
      <c r="TC264" s="148" t="s">
        <v>671</v>
      </c>
      <c r="TD264" s="148" t="s">
        <v>666</v>
      </c>
      <c r="TE264" s="148" t="s">
        <v>671</v>
      </c>
      <c r="TF264" s="148" t="s">
        <v>666</v>
      </c>
      <c r="TG264" s="148" t="s">
        <v>671</v>
      </c>
      <c r="TH264" s="148" t="s">
        <v>666</v>
      </c>
      <c r="TI264" s="148" t="s">
        <v>671</v>
      </c>
      <c r="TJ264" s="148" t="s">
        <v>666</v>
      </c>
      <c r="TK264" s="148" t="s">
        <v>671</v>
      </c>
      <c r="TL264" s="148" t="s">
        <v>666</v>
      </c>
      <c r="TM264" s="148" t="s">
        <v>671</v>
      </c>
      <c r="TN264" s="148" t="s">
        <v>666</v>
      </c>
      <c r="TO264" s="148" t="s">
        <v>671</v>
      </c>
      <c r="TP264" s="148" t="s">
        <v>666</v>
      </c>
      <c r="TQ264" s="148" t="s">
        <v>671</v>
      </c>
      <c r="TR264" s="148" t="s">
        <v>666</v>
      </c>
      <c r="TS264" s="148" t="s">
        <v>671</v>
      </c>
      <c r="TT264" s="148" t="s">
        <v>666</v>
      </c>
      <c r="TU264" s="148" t="s">
        <v>671</v>
      </c>
      <c r="TV264" s="148" t="s">
        <v>666</v>
      </c>
      <c r="TW264" s="148" t="s">
        <v>671</v>
      </c>
      <c r="TX264" s="148" t="s">
        <v>666</v>
      </c>
      <c r="TY264" s="148" t="s">
        <v>671</v>
      </c>
      <c r="TZ264" s="148" t="s">
        <v>666</v>
      </c>
      <c r="UA264" s="148" t="s">
        <v>671</v>
      </c>
      <c r="UB264" s="148" t="s">
        <v>666</v>
      </c>
      <c r="UC264" s="148" t="s">
        <v>671</v>
      </c>
      <c r="UD264" s="148" t="s">
        <v>666</v>
      </c>
      <c r="UE264" s="148" t="s">
        <v>671</v>
      </c>
      <c r="UF264" s="148" t="s">
        <v>666</v>
      </c>
      <c r="UG264" s="148" t="s">
        <v>671</v>
      </c>
      <c r="UH264" s="148" t="s">
        <v>666</v>
      </c>
      <c r="UI264" s="148" t="s">
        <v>671</v>
      </c>
      <c r="UJ264" s="148" t="s">
        <v>666</v>
      </c>
      <c r="UK264" s="148" t="s">
        <v>671</v>
      </c>
      <c r="UL264" s="148" t="s">
        <v>666</v>
      </c>
      <c r="UM264" s="148" t="s">
        <v>671</v>
      </c>
      <c r="UN264" s="148" t="s">
        <v>666</v>
      </c>
      <c r="UO264" s="148" t="s">
        <v>671</v>
      </c>
      <c r="UP264" s="148" t="s">
        <v>666</v>
      </c>
      <c r="UQ264" s="148" t="s">
        <v>671</v>
      </c>
      <c r="UR264" s="148" t="s">
        <v>666</v>
      </c>
      <c r="US264" s="148" t="s">
        <v>671</v>
      </c>
      <c r="UT264" s="148" t="s">
        <v>666</v>
      </c>
      <c r="UU264" s="148" t="s">
        <v>671</v>
      </c>
      <c r="UV264" s="148" t="s">
        <v>666</v>
      </c>
      <c r="UW264" s="148" t="s">
        <v>671</v>
      </c>
      <c r="UX264" s="148" t="s">
        <v>666</v>
      </c>
      <c r="UY264" s="148" t="s">
        <v>671</v>
      </c>
      <c r="UZ264" s="148" t="s">
        <v>666</v>
      </c>
      <c r="VA264" s="148" t="s">
        <v>671</v>
      </c>
      <c r="VB264" s="148" t="s">
        <v>666</v>
      </c>
      <c r="VC264" s="148" t="s">
        <v>671</v>
      </c>
      <c r="VD264" s="148" t="s">
        <v>666</v>
      </c>
      <c r="VE264" s="148" t="s">
        <v>671</v>
      </c>
      <c r="VF264" s="148" t="s">
        <v>666</v>
      </c>
      <c r="VG264" s="148" t="s">
        <v>671</v>
      </c>
      <c r="VH264" s="148" t="s">
        <v>666</v>
      </c>
      <c r="VI264" s="148" t="s">
        <v>671</v>
      </c>
      <c r="VJ264" s="148" t="s">
        <v>666</v>
      </c>
      <c r="VK264" s="148" t="s">
        <v>671</v>
      </c>
      <c r="VL264" s="148" t="s">
        <v>666</v>
      </c>
      <c r="VM264" s="148" t="s">
        <v>671</v>
      </c>
      <c r="VN264" s="148" t="s">
        <v>666</v>
      </c>
      <c r="VO264" s="148" t="s">
        <v>671</v>
      </c>
      <c r="VP264" s="148" t="s">
        <v>666</v>
      </c>
      <c r="VQ264" s="148" t="s">
        <v>671</v>
      </c>
      <c r="VR264" s="148" t="s">
        <v>666</v>
      </c>
      <c r="VS264" s="148" t="s">
        <v>671</v>
      </c>
      <c r="VT264" s="148" t="s">
        <v>666</v>
      </c>
      <c r="VU264" s="148" t="s">
        <v>671</v>
      </c>
      <c r="VV264" s="148" t="s">
        <v>666</v>
      </c>
      <c r="VW264" s="148" t="s">
        <v>671</v>
      </c>
      <c r="VX264" s="148" t="s">
        <v>666</v>
      </c>
      <c r="VY264" s="148" t="s">
        <v>671</v>
      </c>
      <c r="VZ264" s="148" t="s">
        <v>666</v>
      </c>
      <c r="WA264" s="148" t="s">
        <v>671</v>
      </c>
      <c r="WB264" s="148" t="s">
        <v>666</v>
      </c>
      <c r="WC264" s="148" t="s">
        <v>671</v>
      </c>
      <c r="WD264" s="148" t="s">
        <v>666</v>
      </c>
      <c r="WE264" s="148" t="s">
        <v>671</v>
      </c>
      <c r="WF264" s="148" t="s">
        <v>666</v>
      </c>
      <c r="WG264" s="148" t="s">
        <v>671</v>
      </c>
      <c r="WH264" s="148" t="s">
        <v>666</v>
      </c>
      <c r="WI264" s="148" t="s">
        <v>671</v>
      </c>
      <c r="WJ264" s="148" t="s">
        <v>666</v>
      </c>
      <c r="WK264" s="148" t="s">
        <v>671</v>
      </c>
      <c r="WL264" s="148" t="s">
        <v>666</v>
      </c>
      <c r="WM264" s="148" t="s">
        <v>671</v>
      </c>
      <c r="WN264" s="148" t="s">
        <v>666</v>
      </c>
      <c r="WO264" s="148" t="s">
        <v>671</v>
      </c>
      <c r="WP264" s="148" t="s">
        <v>666</v>
      </c>
      <c r="WQ264" s="148" t="s">
        <v>671</v>
      </c>
      <c r="WR264" s="148" t="s">
        <v>666</v>
      </c>
      <c r="WS264" s="148" t="s">
        <v>671</v>
      </c>
      <c r="WT264" s="148" t="s">
        <v>666</v>
      </c>
      <c r="WU264" s="148" t="s">
        <v>671</v>
      </c>
      <c r="WV264" s="148" t="s">
        <v>666</v>
      </c>
      <c r="WW264" s="148" t="s">
        <v>671</v>
      </c>
      <c r="WX264" s="148" t="s">
        <v>666</v>
      </c>
      <c r="WY264" s="148" t="s">
        <v>671</v>
      </c>
      <c r="WZ264" s="148" t="s">
        <v>666</v>
      </c>
      <c r="XA264" s="148" t="s">
        <v>671</v>
      </c>
      <c r="XB264" s="148" t="s">
        <v>666</v>
      </c>
      <c r="XC264" s="148" t="s">
        <v>671</v>
      </c>
      <c r="XD264" s="148" t="s">
        <v>666</v>
      </c>
      <c r="XE264" s="148" t="s">
        <v>671</v>
      </c>
      <c r="XF264" s="148" t="s">
        <v>666</v>
      </c>
      <c r="XG264" s="148" t="s">
        <v>671</v>
      </c>
      <c r="XH264" s="148" t="s">
        <v>666</v>
      </c>
      <c r="XI264" s="148" t="s">
        <v>671</v>
      </c>
      <c r="XJ264" s="148" t="s">
        <v>666</v>
      </c>
      <c r="XK264" s="148" t="s">
        <v>671</v>
      </c>
      <c r="XL264" s="148" t="s">
        <v>666</v>
      </c>
      <c r="XM264" s="148" t="s">
        <v>671</v>
      </c>
      <c r="XN264" s="148" t="s">
        <v>666</v>
      </c>
      <c r="XO264" s="148" t="s">
        <v>671</v>
      </c>
      <c r="XP264" s="148" t="s">
        <v>666</v>
      </c>
      <c r="XQ264" s="148" t="s">
        <v>671</v>
      </c>
      <c r="XR264" s="148" t="s">
        <v>666</v>
      </c>
      <c r="XS264" s="148" t="s">
        <v>671</v>
      </c>
      <c r="XT264" s="148" t="s">
        <v>666</v>
      </c>
      <c r="XU264" s="148" t="s">
        <v>671</v>
      </c>
      <c r="XV264" s="148" t="s">
        <v>666</v>
      </c>
      <c r="XW264" s="148" t="s">
        <v>671</v>
      </c>
      <c r="XX264" s="148" t="s">
        <v>666</v>
      </c>
      <c r="XY264" s="148" t="s">
        <v>671</v>
      </c>
      <c r="XZ264" s="148" t="s">
        <v>666</v>
      </c>
      <c r="YA264" s="148" t="s">
        <v>671</v>
      </c>
      <c r="YB264" s="148" t="s">
        <v>666</v>
      </c>
      <c r="YC264" s="148" t="s">
        <v>671</v>
      </c>
      <c r="YD264" s="148" t="s">
        <v>666</v>
      </c>
      <c r="YE264" s="148" t="s">
        <v>671</v>
      </c>
      <c r="YF264" s="148" t="s">
        <v>666</v>
      </c>
      <c r="YG264" s="148" t="s">
        <v>671</v>
      </c>
      <c r="YH264" s="148" t="s">
        <v>666</v>
      </c>
      <c r="YI264" s="148" t="s">
        <v>671</v>
      </c>
      <c r="YJ264" s="148" t="s">
        <v>666</v>
      </c>
      <c r="YK264" s="148" t="s">
        <v>671</v>
      </c>
      <c r="YL264" s="148" t="s">
        <v>666</v>
      </c>
      <c r="YM264" s="148" t="s">
        <v>671</v>
      </c>
      <c r="YN264" s="148" t="s">
        <v>666</v>
      </c>
      <c r="YO264" s="148" t="s">
        <v>671</v>
      </c>
      <c r="YP264" s="148" t="s">
        <v>666</v>
      </c>
      <c r="YQ264" s="148" t="s">
        <v>671</v>
      </c>
      <c r="YR264" s="148" t="s">
        <v>666</v>
      </c>
      <c r="YS264" s="148" t="s">
        <v>671</v>
      </c>
      <c r="YT264" s="148" t="s">
        <v>666</v>
      </c>
      <c r="YU264" s="148" t="s">
        <v>671</v>
      </c>
      <c r="YV264" s="148" t="s">
        <v>666</v>
      </c>
      <c r="YW264" s="148" t="s">
        <v>671</v>
      </c>
      <c r="YX264" s="148" t="s">
        <v>666</v>
      </c>
      <c r="YY264" s="148" t="s">
        <v>671</v>
      </c>
      <c r="YZ264" s="148" t="s">
        <v>666</v>
      </c>
      <c r="ZA264" s="148" t="s">
        <v>671</v>
      </c>
      <c r="ZB264" s="148" t="s">
        <v>666</v>
      </c>
      <c r="ZC264" s="148" t="s">
        <v>671</v>
      </c>
      <c r="ZD264" s="148" t="s">
        <v>666</v>
      </c>
      <c r="ZE264" s="148" t="s">
        <v>671</v>
      </c>
      <c r="ZF264" s="148" t="s">
        <v>666</v>
      </c>
      <c r="ZG264" s="148" t="s">
        <v>671</v>
      </c>
      <c r="ZH264" s="148" t="s">
        <v>666</v>
      </c>
      <c r="ZI264" s="148" t="s">
        <v>671</v>
      </c>
      <c r="ZJ264" s="148" t="s">
        <v>666</v>
      </c>
      <c r="ZK264" s="148" t="s">
        <v>671</v>
      </c>
      <c r="ZL264" s="148" t="s">
        <v>666</v>
      </c>
      <c r="ZM264" s="148" t="s">
        <v>671</v>
      </c>
      <c r="ZN264" s="148" t="s">
        <v>666</v>
      </c>
      <c r="ZO264" s="148" t="s">
        <v>671</v>
      </c>
      <c r="ZP264" s="148" t="s">
        <v>666</v>
      </c>
      <c r="ZQ264" s="148" t="s">
        <v>671</v>
      </c>
      <c r="ZR264" s="148" t="s">
        <v>666</v>
      </c>
      <c r="ZS264" s="148" t="s">
        <v>671</v>
      </c>
      <c r="ZT264" s="148" t="s">
        <v>666</v>
      </c>
      <c r="ZU264" s="148" t="s">
        <v>671</v>
      </c>
      <c r="ZV264" s="148" t="s">
        <v>666</v>
      </c>
      <c r="ZW264" s="148" t="s">
        <v>671</v>
      </c>
      <c r="ZX264" s="148" t="s">
        <v>666</v>
      </c>
      <c r="ZY264" s="148" t="s">
        <v>671</v>
      </c>
      <c r="ZZ264" s="148" t="s">
        <v>666</v>
      </c>
      <c r="AAA264" s="148" t="s">
        <v>671</v>
      </c>
      <c r="AAB264" s="148" t="s">
        <v>666</v>
      </c>
      <c r="AAC264" s="148" t="s">
        <v>671</v>
      </c>
      <c r="AAD264" s="148" t="s">
        <v>666</v>
      </c>
      <c r="AAE264" s="148" t="s">
        <v>671</v>
      </c>
      <c r="AAF264" s="148" t="s">
        <v>666</v>
      </c>
      <c r="AAG264" s="148" t="s">
        <v>671</v>
      </c>
      <c r="AAH264" s="148" t="s">
        <v>666</v>
      </c>
      <c r="AAI264" s="148" t="s">
        <v>671</v>
      </c>
      <c r="AAJ264" s="148" t="s">
        <v>666</v>
      </c>
      <c r="AAK264" s="148" t="s">
        <v>671</v>
      </c>
      <c r="AAL264" s="148" t="s">
        <v>666</v>
      </c>
      <c r="AAM264" s="148" t="s">
        <v>671</v>
      </c>
      <c r="AAN264" s="148" t="s">
        <v>666</v>
      </c>
      <c r="AAO264" s="148" t="s">
        <v>671</v>
      </c>
      <c r="AAP264" s="148" t="s">
        <v>666</v>
      </c>
      <c r="AAQ264" s="148" t="s">
        <v>671</v>
      </c>
      <c r="AAR264" s="148" t="s">
        <v>666</v>
      </c>
      <c r="AAS264" s="148" t="s">
        <v>671</v>
      </c>
      <c r="AAT264" s="148" t="s">
        <v>666</v>
      </c>
      <c r="AAU264" s="148" t="s">
        <v>671</v>
      </c>
      <c r="AAV264" s="148" t="s">
        <v>666</v>
      </c>
      <c r="AAW264" s="148" t="s">
        <v>671</v>
      </c>
      <c r="AAX264" s="148" t="s">
        <v>666</v>
      </c>
      <c r="AAY264" s="148" t="s">
        <v>671</v>
      </c>
      <c r="AAZ264" s="148" t="s">
        <v>666</v>
      </c>
      <c r="ABA264" s="148" t="s">
        <v>671</v>
      </c>
      <c r="ABB264" s="148" t="s">
        <v>666</v>
      </c>
      <c r="ABC264" s="148" t="s">
        <v>671</v>
      </c>
      <c r="ABD264" s="148" t="s">
        <v>666</v>
      </c>
      <c r="ABE264" s="148" t="s">
        <v>671</v>
      </c>
      <c r="ABF264" s="148" t="s">
        <v>666</v>
      </c>
      <c r="ABG264" s="148" t="s">
        <v>671</v>
      </c>
      <c r="ABH264" s="148" t="s">
        <v>666</v>
      </c>
      <c r="ABI264" s="148" t="s">
        <v>671</v>
      </c>
      <c r="ABJ264" s="148" t="s">
        <v>666</v>
      </c>
      <c r="ABK264" s="148" t="s">
        <v>671</v>
      </c>
      <c r="ABL264" s="148" t="s">
        <v>666</v>
      </c>
      <c r="ABM264" s="148" t="s">
        <v>671</v>
      </c>
      <c r="ABN264" s="148" t="s">
        <v>666</v>
      </c>
      <c r="ABO264" s="148" t="s">
        <v>671</v>
      </c>
      <c r="ABP264" s="148" t="s">
        <v>666</v>
      </c>
      <c r="ABQ264" s="148" t="s">
        <v>671</v>
      </c>
      <c r="ABR264" s="148" t="s">
        <v>666</v>
      </c>
      <c r="ABS264" s="148" t="s">
        <v>671</v>
      </c>
      <c r="ABT264" s="148" t="s">
        <v>666</v>
      </c>
      <c r="ABU264" s="148" t="s">
        <v>671</v>
      </c>
      <c r="ABV264" s="148" t="s">
        <v>666</v>
      </c>
      <c r="ABW264" s="148" t="s">
        <v>671</v>
      </c>
      <c r="ABX264" s="148" t="s">
        <v>666</v>
      </c>
      <c r="ABY264" s="148" t="s">
        <v>671</v>
      </c>
      <c r="ABZ264" s="148" t="s">
        <v>666</v>
      </c>
      <c r="ACA264" s="148" t="s">
        <v>671</v>
      </c>
      <c r="ACB264" s="148" t="s">
        <v>666</v>
      </c>
      <c r="ACC264" s="148" t="s">
        <v>671</v>
      </c>
      <c r="ACD264" s="148" t="s">
        <v>666</v>
      </c>
      <c r="ACE264" s="148" t="s">
        <v>671</v>
      </c>
      <c r="ACF264" s="148" t="s">
        <v>666</v>
      </c>
      <c r="ACG264" s="148" t="s">
        <v>671</v>
      </c>
      <c r="ACH264" s="148" t="s">
        <v>666</v>
      </c>
      <c r="ACI264" s="148" t="s">
        <v>671</v>
      </c>
      <c r="ACJ264" s="148" t="s">
        <v>666</v>
      </c>
      <c r="ACK264" s="148" t="s">
        <v>671</v>
      </c>
      <c r="ACL264" s="148" t="s">
        <v>666</v>
      </c>
      <c r="ACM264" s="148" t="s">
        <v>671</v>
      </c>
      <c r="ACN264" s="148" t="s">
        <v>666</v>
      </c>
      <c r="ACO264" s="148" t="s">
        <v>671</v>
      </c>
      <c r="ACP264" s="148" t="s">
        <v>666</v>
      </c>
      <c r="ACQ264" s="148" t="s">
        <v>671</v>
      </c>
      <c r="ACR264" s="148" t="s">
        <v>666</v>
      </c>
      <c r="ACS264" s="148" t="s">
        <v>671</v>
      </c>
      <c r="ACT264" s="148" t="s">
        <v>666</v>
      </c>
      <c r="ACU264" s="148" t="s">
        <v>671</v>
      </c>
      <c r="ACV264" s="148" t="s">
        <v>666</v>
      </c>
      <c r="ACW264" s="148" t="s">
        <v>671</v>
      </c>
      <c r="ACX264" s="148" t="s">
        <v>666</v>
      </c>
      <c r="ACY264" s="148" t="s">
        <v>671</v>
      </c>
      <c r="ACZ264" s="148" t="s">
        <v>666</v>
      </c>
      <c r="ADA264" s="148" t="s">
        <v>671</v>
      </c>
      <c r="ADB264" s="148" t="s">
        <v>666</v>
      </c>
      <c r="ADC264" s="148" t="s">
        <v>671</v>
      </c>
      <c r="ADD264" s="148" t="s">
        <v>666</v>
      </c>
      <c r="ADE264" s="148" t="s">
        <v>671</v>
      </c>
      <c r="ADF264" s="148" t="s">
        <v>666</v>
      </c>
      <c r="ADG264" s="148" t="s">
        <v>671</v>
      </c>
      <c r="ADH264" s="148" t="s">
        <v>666</v>
      </c>
      <c r="ADI264" s="148" t="s">
        <v>671</v>
      </c>
      <c r="ADJ264" s="148" t="s">
        <v>666</v>
      </c>
      <c r="ADK264" s="148" t="s">
        <v>671</v>
      </c>
      <c r="ADL264" s="148" t="s">
        <v>666</v>
      </c>
      <c r="ADM264" s="148" t="s">
        <v>671</v>
      </c>
      <c r="ADN264" s="148" t="s">
        <v>666</v>
      </c>
      <c r="ADO264" s="148" t="s">
        <v>671</v>
      </c>
      <c r="ADP264" s="148" t="s">
        <v>666</v>
      </c>
      <c r="ADQ264" s="148" t="s">
        <v>671</v>
      </c>
      <c r="ADR264" s="148" t="s">
        <v>666</v>
      </c>
      <c r="ADS264" s="148" t="s">
        <v>671</v>
      </c>
      <c r="ADT264" s="148" t="s">
        <v>666</v>
      </c>
      <c r="ADU264" s="148" t="s">
        <v>671</v>
      </c>
      <c r="ADV264" s="148" t="s">
        <v>666</v>
      </c>
      <c r="ADW264" s="148" t="s">
        <v>671</v>
      </c>
      <c r="ADX264" s="148" t="s">
        <v>666</v>
      </c>
      <c r="ADY264" s="148" t="s">
        <v>671</v>
      </c>
      <c r="ADZ264" s="148" t="s">
        <v>666</v>
      </c>
      <c r="AEA264" s="148" t="s">
        <v>671</v>
      </c>
      <c r="AEB264" s="148" t="s">
        <v>666</v>
      </c>
      <c r="AEC264" s="148" t="s">
        <v>671</v>
      </c>
      <c r="AED264" s="148" t="s">
        <v>666</v>
      </c>
      <c r="AEE264" s="148" t="s">
        <v>671</v>
      </c>
      <c r="AEF264" s="148" t="s">
        <v>666</v>
      </c>
      <c r="AEG264" s="148" t="s">
        <v>671</v>
      </c>
      <c r="AEH264" s="148" t="s">
        <v>666</v>
      </c>
      <c r="AEI264" s="148" t="s">
        <v>671</v>
      </c>
      <c r="AEJ264" s="148" t="s">
        <v>666</v>
      </c>
      <c r="AEK264" s="148" t="s">
        <v>671</v>
      </c>
      <c r="AEL264" s="148" t="s">
        <v>666</v>
      </c>
      <c r="AEM264" s="148" t="s">
        <v>671</v>
      </c>
      <c r="AEN264" s="148" t="s">
        <v>666</v>
      </c>
      <c r="AEO264" s="148" t="s">
        <v>671</v>
      </c>
      <c r="AEP264" s="148" t="s">
        <v>666</v>
      </c>
      <c r="AEQ264" s="148" t="s">
        <v>671</v>
      </c>
      <c r="AER264" s="148" t="s">
        <v>666</v>
      </c>
      <c r="AES264" s="148" t="s">
        <v>671</v>
      </c>
      <c r="AET264" s="148" t="s">
        <v>666</v>
      </c>
      <c r="AEU264" s="148" t="s">
        <v>671</v>
      </c>
      <c r="AEV264" s="148" t="s">
        <v>666</v>
      </c>
      <c r="AEW264" s="148" t="s">
        <v>671</v>
      </c>
      <c r="AEX264" s="148" t="s">
        <v>666</v>
      </c>
      <c r="AEY264" s="148" t="s">
        <v>671</v>
      </c>
      <c r="AEZ264" s="148" t="s">
        <v>666</v>
      </c>
      <c r="AFA264" s="148" t="s">
        <v>671</v>
      </c>
      <c r="AFB264" s="148" t="s">
        <v>666</v>
      </c>
      <c r="AFC264" s="148" t="s">
        <v>671</v>
      </c>
      <c r="AFD264" s="148" t="s">
        <v>666</v>
      </c>
      <c r="AFE264" s="148" t="s">
        <v>671</v>
      </c>
      <c r="AFF264" s="148" t="s">
        <v>666</v>
      </c>
      <c r="AFG264" s="148" t="s">
        <v>671</v>
      </c>
      <c r="AFH264" s="148" t="s">
        <v>666</v>
      </c>
      <c r="AFI264" s="148" t="s">
        <v>671</v>
      </c>
      <c r="AFJ264" s="148" t="s">
        <v>666</v>
      </c>
      <c r="AFK264" s="148" t="s">
        <v>671</v>
      </c>
      <c r="AFL264" s="148" t="s">
        <v>666</v>
      </c>
      <c r="AFM264" s="148" t="s">
        <v>671</v>
      </c>
      <c r="AFN264" s="148" t="s">
        <v>666</v>
      </c>
      <c r="AFO264" s="148" t="s">
        <v>671</v>
      </c>
      <c r="AFP264" s="148" t="s">
        <v>666</v>
      </c>
      <c r="AFQ264" s="148" t="s">
        <v>671</v>
      </c>
      <c r="AFR264" s="148" t="s">
        <v>666</v>
      </c>
      <c r="AFS264" s="148" t="s">
        <v>671</v>
      </c>
      <c r="AFT264" s="148" t="s">
        <v>666</v>
      </c>
      <c r="AFU264" s="148" t="s">
        <v>671</v>
      </c>
      <c r="AFV264" s="148" t="s">
        <v>666</v>
      </c>
      <c r="AFW264" s="148" t="s">
        <v>671</v>
      </c>
      <c r="AFX264" s="148" t="s">
        <v>666</v>
      </c>
      <c r="AFY264" s="148" t="s">
        <v>671</v>
      </c>
      <c r="AFZ264" s="148" t="s">
        <v>666</v>
      </c>
      <c r="AGA264" s="148" t="s">
        <v>671</v>
      </c>
      <c r="AGB264" s="148" t="s">
        <v>666</v>
      </c>
      <c r="AGC264" s="148" t="s">
        <v>671</v>
      </c>
      <c r="AGD264" s="148" t="s">
        <v>666</v>
      </c>
      <c r="AGE264" s="148" t="s">
        <v>671</v>
      </c>
      <c r="AGF264" s="148" t="s">
        <v>666</v>
      </c>
      <c r="AGG264" s="148" t="s">
        <v>671</v>
      </c>
      <c r="AGH264" s="148" t="s">
        <v>666</v>
      </c>
      <c r="AGI264" s="148" t="s">
        <v>671</v>
      </c>
      <c r="AGJ264" s="148" t="s">
        <v>666</v>
      </c>
      <c r="AGK264" s="148" t="s">
        <v>671</v>
      </c>
      <c r="AGL264" s="148" t="s">
        <v>666</v>
      </c>
      <c r="AGM264" s="148" t="s">
        <v>671</v>
      </c>
      <c r="AGN264" s="148" t="s">
        <v>666</v>
      </c>
      <c r="AGO264" s="148" t="s">
        <v>671</v>
      </c>
      <c r="AGP264" s="148" t="s">
        <v>666</v>
      </c>
      <c r="AGQ264" s="148" t="s">
        <v>671</v>
      </c>
      <c r="AGR264" s="148" t="s">
        <v>666</v>
      </c>
      <c r="AGS264" s="148" t="s">
        <v>671</v>
      </c>
      <c r="AGT264" s="148" t="s">
        <v>666</v>
      </c>
      <c r="AGU264" s="148" t="s">
        <v>671</v>
      </c>
      <c r="AGV264" s="148" t="s">
        <v>666</v>
      </c>
      <c r="AGW264" s="148" t="s">
        <v>671</v>
      </c>
      <c r="AGX264" s="148" t="s">
        <v>666</v>
      </c>
      <c r="AGY264" s="148" t="s">
        <v>671</v>
      </c>
      <c r="AGZ264" s="148" t="s">
        <v>666</v>
      </c>
      <c r="AHA264" s="148" t="s">
        <v>671</v>
      </c>
      <c r="AHB264" s="148" t="s">
        <v>666</v>
      </c>
      <c r="AHC264" s="148" t="s">
        <v>671</v>
      </c>
      <c r="AHD264" s="148" t="s">
        <v>666</v>
      </c>
      <c r="AHE264" s="148" t="s">
        <v>671</v>
      </c>
      <c r="AHF264" s="148" t="s">
        <v>666</v>
      </c>
      <c r="AHG264" s="148" t="s">
        <v>671</v>
      </c>
      <c r="AHH264" s="148" t="s">
        <v>666</v>
      </c>
      <c r="AHI264" s="148" t="s">
        <v>671</v>
      </c>
      <c r="AHJ264" s="148" t="s">
        <v>666</v>
      </c>
      <c r="AHK264" s="148" t="s">
        <v>671</v>
      </c>
      <c r="AHL264" s="148" t="s">
        <v>666</v>
      </c>
      <c r="AHM264" s="148" t="s">
        <v>671</v>
      </c>
      <c r="AHN264" s="148" t="s">
        <v>666</v>
      </c>
      <c r="AHO264" s="148" t="s">
        <v>671</v>
      </c>
      <c r="AHP264" s="148" t="s">
        <v>666</v>
      </c>
      <c r="AHQ264" s="148" t="s">
        <v>671</v>
      </c>
      <c r="AHR264" s="148" t="s">
        <v>666</v>
      </c>
      <c r="AHS264" s="148" t="s">
        <v>671</v>
      </c>
      <c r="AHT264" s="148" t="s">
        <v>666</v>
      </c>
      <c r="AHU264" s="148" t="s">
        <v>671</v>
      </c>
      <c r="AHV264" s="148" t="s">
        <v>666</v>
      </c>
      <c r="AHW264" s="148" t="s">
        <v>671</v>
      </c>
      <c r="AHX264" s="148" t="s">
        <v>666</v>
      </c>
      <c r="AHY264" s="148" t="s">
        <v>671</v>
      </c>
      <c r="AHZ264" s="148" t="s">
        <v>666</v>
      </c>
      <c r="AIA264" s="148" t="s">
        <v>671</v>
      </c>
      <c r="AIB264" s="148" t="s">
        <v>666</v>
      </c>
      <c r="AIC264" s="148" t="s">
        <v>671</v>
      </c>
      <c r="AID264" s="148" t="s">
        <v>666</v>
      </c>
      <c r="AIE264" s="148" t="s">
        <v>671</v>
      </c>
      <c r="AIF264" s="148" t="s">
        <v>666</v>
      </c>
      <c r="AIG264" s="148" t="s">
        <v>671</v>
      </c>
      <c r="AIH264" s="148" t="s">
        <v>666</v>
      </c>
      <c r="AII264" s="148" t="s">
        <v>671</v>
      </c>
      <c r="AIJ264" s="148" t="s">
        <v>666</v>
      </c>
      <c r="AIK264" s="148" t="s">
        <v>671</v>
      </c>
      <c r="AIL264" s="148" t="s">
        <v>666</v>
      </c>
      <c r="AIM264" s="148" t="s">
        <v>671</v>
      </c>
      <c r="AIN264" s="148" t="s">
        <v>666</v>
      </c>
      <c r="AIO264" s="148" t="s">
        <v>671</v>
      </c>
      <c r="AIP264" s="148" t="s">
        <v>666</v>
      </c>
      <c r="AIQ264" s="148" t="s">
        <v>671</v>
      </c>
      <c r="AIR264" s="148" t="s">
        <v>666</v>
      </c>
      <c r="AIS264" s="148" t="s">
        <v>671</v>
      </c>
      <c r="AIT264" s="148" t="s">
        <v>666</v>
      </c>
      <c r="AIU264" s="148" t="s">
        <v>671</v>
      </c>
      <c r="AIV264" s="148" t="s">
        <v>666</v>
      </c>
      <c r="AIW264" s="148" t="s">
        <v>671</v>
      </c>
      <c r="AIX264" s="148" t="s">
        <v>666</v>
      </c>
      <c r="AIY264" s="148" t="s">
        <v>671</v>
      </c>
      <c r="AIZ264" s="148" t="s">
        <v>666</v>
      </c>
      <c r="AJA264" s="148" t="s">
        <v>671</v>
      </c>
      <c r="AJB264" s="148" t="s">
        <v>666</v>
      </c>
      <c r="AJC264" s="148" t="s">
        <v>671</v>
      </c>
      <c r="AJD264" s="148" t="s">
        <v>666</v>
      </c>
      <c r="AJE264" s="148" t="s">
        <v>671</v>
      </c>
      <c r="AJF264" s="148" t="s">
        <v>666</v>
      </c>
      <c r="AJG264" s="148" t="s">
        <v>671</v>
      </c>
      <c r="AJH264" s="148" t="s">
        <v>666</v>
      </c>
      <c r="AJI264" s="148" t="s">
        <v>671</v>
      </c>
      <c r="AJJ264" s="148" t="s">
        <v>666</v>
      </c>
      <c r="AJK264" s="148" t="s">
        <v>671</v>
      </c>
      <c r="AJL264" s="148" t="s">
        <v>666</v>
      </c>
      <c r="AJM264" s="148" t="s">
        <v>671</v>
      </c>
      <c r="AJN264" s="148" t="s">
        <v>666</v>
      </c>
      <c r="AJO264" s="148" t="s">
        <v>671</v>
      </c>
      <c r="AJP264" s="148" t="s">
        <v>666</v>
      </c>
      <c r="AJQ264" s="148" t="s">
        <v>671</v>
      </c>
      <c r="AJR264" s="148" t="s">
        <v>666</v>
      </c>
      <c r="AJS264" s="148" t="s">
        <v>671</v>
      </c>
      <c r="AJT264" s="148" t="s">
        <v>666</v>
      </c>
      <c r="AJU264" s="148" t="s">
        <v>671</v>
      </c>
      <c r="AJV264" s="148" t="s">
        <v>666</v>
      </c>
      <c r="AJW264" s="148" t="s">
        <v>671</v>
      </c>
      <c r="AJX264" s="148" t="s">
        <v>666</v>
      </c>
      <c r="AJY264" s="148" t="s">
        <v>671</v>
      </c>
      <c r="AJZ264" s="148" t="s">
        <v>666</v>
      </c>
      <c r="AKA264" s="148" t="s">
        <v>671</v>
      </c>
      <c r="AKB264" s="148" t="s">
        <v>666</v>
      </c>
      <c r="AKC264" s="148" t="s">
        <v>671</v>
      </c>
      <c r="AKD264" s="148" t="s">
        <v>666</v>
      </c>
      <c r="AKE264" s="148" t="s">
        <v>671</v>
      </c>
      <c r="AKF264" s="148" t="s">
        <v>666</v>
      </c>
      <c r="AKG264" s="148" t="s">
        <v>671</v>
      </c>
      <c r="AKH264" s="148" t="s">
        <v>666</v>
      </c>
      <c r="AKI264" s="148" t="s">
        <v>671</v>
      </c>
      <c r="AKJ264" s="148" t="s">
        <v>666</v>
      </c>
      <c r="AKK264" s="148" t="s">
        <v>671</v>
      </c>
      <c r="AKL264" s="148" t="s">
        <v>666</v>
      </c>
      <c r="AKM264" s="148" t="s">
        <v>671</v>
      </c>
      <c r="AKN264" s="148" t="s">
        <v>666</v>
      </c>
      <c r="AKO264" s="148" t="s">
        <v>671</v>
      </c>
      <c r="AKP264" s="148" t="s">
        <v>666</v>
      </c>
      <c r="AKQ264" s="148" t="s">
        <v>671</v>
      </c>
      <c r="AKR264" s="148" t="s">
        <v>666</v>
      </c>
      <c r="AKS264" s="148" t="s">
        <v>671</v>
      </c>
      <c r="AKT264" s="148" t="s">
        <v>666</v>
      </c>
      <c r="AKU264" s="148" t="s">
        <v>671</v>
      </c>
      <c r="AKV264" s="148" t="s">
        <v>666</v>
      </c>
      <c r="AKW264" s="148" t="s">
        <v>671</v>
      </c>
      <c r="AKX264" s="148" t="s">
        <v>666</v>
      </c>
      <c r="AKY264" s="148" t="s">
        <v>671</v>
      </c>
      <c r="AKZ264" s="148" t="s">
        <v>666</v>
      </c>
      <c r="ALA264" s="148" t="s">
        <v>671</v>
      </c>
      <c r="ALB264" s="148" t="s">
        <v>666</v>
      </c>
      <c r="ALC264" s="148" t="s">
        <v>671</v>
      </c>
      <c r="ALD264" s="148" t="s">
        <v>666</v>
      </c>
      <c r="ALE264" s="148" t="s">
        <v>671</v>
      </c>
      <c r="ALF264" s="148" t="s">
        <v>666</v>
      </c>
      <c r="ALG264" s="148" t="s">
        <v>671</v>
      </c>
      <c r="ALH264" s="148" t="s">
        <v>666</v>
      </c>
      <c r="ALI264" s="148" t="s">
        <v>671</v>
      </c>
      <c r="ALJ264" s="148" t="s">
        <v>666</v>
      </c>
      <c r="ALK264" s="148" t="s">
        <v>671</v>
      </c>
      <c r="ALL264" s="148" t="s">
        <v>666</v>
      </c>
      <c r="ALM264" s="148" t="s">
        <v>671</v>
      </c>
      <c r="ALN264" s="148" t="s">
        <v>666</v>
      </c>
      <c r="ALO264" s="148" t="s">
        <v>671</v>
      </c>
      <c r="ALP264" s="148" t="s">
        <v>666</v>
      </c>
      <c r="ALQ264" s="148" t="s">
        <v>671</v>
      </c>
      <c r="ALR264" s="148" t="s">
        <v>666</v>
      </c>
      <c r="ALS264" s="148" t="s">
        <v>671</v>
      </c>
      <c r="ALT264" s="148" t="s">
        <v>666</v>
      </c>
      <c r="ALU264" s="148" t="s">
        <v>671</v>
      </c>
      <c r="ALV264" s="148" t="s">
        <v>666</v>
      </c>
      <c r="ALW264" s="148" t="s">
        <v>671</v>
      </c>
      <c r="ALX264" s="148" t="s">
        <v>666</v>
      </c>
      <c r="ALY264" s="148" t="s">
        <v>671</v>
      </c>
      <c r="ALZ264" s="148" t="s">
        <v>666</v>
      </c>
      <c r="AMA264" s="148" t="s">
        <v>671</v>
      </c>
      <c r="AMB264" s="148" t="s">
        <v>666</v>
      </c>
      <c r="AMC264" s="148" t="s">
        <v>671</v>
      </c>
      <c r="AMD264" s="148" t="s">
        <v>666</v>
      </c>
      <c r="AME264" s="148" t="s">
        <v>671</v>
      </c>
      <c r="AMF264" s="148" t="s">
        <v>666</v>
      </c>
      <c r="AMG264" s="148" t="s">
        <v>671</v>
      </c>
      <c r="AMH264" s="148" t="s">
        <v>666</v>
      </c>
      <c r="AMI264" s="148" t="s">
        <v>671</v>
      </c>
      <c r="AMJ264" s="148" t="s">
        <v>666</v>
      </c>
      <c r="AMK264" s="148" t="s">
        <v>671</v>
      </c>
      <c r="AML264" s="148" t="s">
        <v>666</v>
      </c>
      <c r="AMM264" s="148" t="s">
        <v>671</v>
      </c>
      <c r="AMN264" s="148" t="s">
        <v>666</v>
      </c>
      <c r="AMO264" s="148" t="s">
        <v>671</v>
      </c>
      <c r="AMP264" s="148" t="s">
        <v>666</v>
      </c>
      <c r="AMQ264" s="148" t="s">
        <v>671</v>
      </c>
      <c r="AMR264" s="148" t="s">
        <v>666</v>
      </c>
      <c r="AMS264" s="148" t="s">
        <v>671</v>
      </c>
      <c r="AMT264" s="148" t="s">
        <v>666</v>
      </c>
      <c r="AMU264" s="148" t="s">
        <v>671</v>
      </c>
      <c r="AMV264" s="148" t="s">
        <v>666</v>
      </c>
      <c r="AMW264" s="148" t="s">
        <v>671</v>
      </c>
      <c r="AMX264" s="148" t="s">
        <v>666</v>
      </c>
      <c r="AMY264" s="148" t="s">
        <v>671</v>
      </c>
      <c r="AMZ264" s="148" t="s">
        <v>666</v>
      </c>
      <c r="ANA264" s="148" t="s">
        <v>671</v>
      </c>
      <c r="ANB264" s="148" t="s">
        <v>666</v>
      </c>
      <c r="ANC264" s="148" t="s">
        <v>671</v>
      </c>
      <c r="AND264" s="148" t="s">
        <v>666</v>
      </c>
      <c r="ANE264" s="148" t="s">
        <v>671</v>
      </c>
      <c r="ANF264" s="148" t="s">
        <v>666</v>
      </c>
      <c r="ANG264" s="148" t="s">
        <v>671</v>
      </c>
      <c r="ANH264" s="148" t="s">
        <v>666</v>
      </c>
      <c r="ANI264" s="148" t="s">
        <v>671</v>
      </c>
      <c r="ANJ264" s="148" t="s">
        <v>666</v>
      </c>
      <c r="ANK264" s="148" t="s">
        <v>671</v>
      </c>
      <c r="ANL264" s="148" t="s">
        <v>666</v>
      </c>
      <c r="ANM264" s="148" t="s">
        <v>671</v>
      </c>
      <c r="ANN264" s="148" t="s">
        <v>666</v>
      </c>
      <c r="ANO264" s="148" t="s">
        <v>671</v>
      </c>
      <c r="ANP264" s="148" t="s">
        <v>666</v>
      </c>
      <c r="ANQ264" s="148" t="s">
        <v>671</v>
      </c>
      <c r="ANR264" s="148" t="s">
        <v>666</v>
      </c>
      <c r="ANS264" s="148" t="s">
        <v>671</v>
      </c>
      <c r="ANT264" s="148" t="s">
        <v>666</v>
      </c>
      <c r="ANU264" s="148" t="s">
        <v>671</v>
      </c>
      <c r="ANV264" s="148" t="s">
        <v>666</v>
      </c>
      <c r="ANW264" s="148" t="s">
        <v>671</v>
      </c>
      <c r="ANX264" s="148" t="s">
        <v>666</v>
      </c>
      <c r="ANY264" s="148" t="s">
        <v>671</v>
      </c>
      <c r="ANZ264" s="148" t="s">
        <v>666</v>
      </c>
      <c r="AOA264" s="148" t="s">
        <v>671</v>
      </c>
      <c r="AOB264" s="148" t="s">
        <v>666</v>
      </c>
      <c r="AOC264" s="148" t="s">
        <v>671</v>
      </c>
      <c r="AOD264" s="148" t="s">
        <v>666</v>
      </c>
      <c r="AOE264" s="148" t="s">
        <v>671</v>
      </c>
      <c r="AOF264" s="148" t="s">
        <v>666</v>
      </c>
      <c r="AOG264" s="148" t="s">
        <v>671</v>
      </c>
      <c r="AOH264" s="148" t="s">
        <v>666</v>
      </c>
      <c r="AOI264" s="148" t="s">
        <v>671</v>
      </c>
      <c r="AOJ264" s="148" t="s">
        <v>666</v>
      </c>
      <c r="AOK264" s="148" t="s">
        <v>671</v>
      </c>
      <c r="AOL264" s="148" t="s">
        <v>666</v>
      </c>
      <c r="AOM264" s="148" t="s">
        <v>671</v>
      </c>
      <c r="AON264" s="148" t="s">
        <v>666</v>
      </c>
      <c r="AOO264" s="148" t="s">
        <v>671</v>
      </c>
      <c r="AOP264" s="148" t="s">
        <v>666</v>
      </c>
      <c r="AOQ264" s="148" t="s">
        <v>671</v>
      </c>
      <c r="AOR264" s="148" t="s">
        <v>666</v>
      </c>
      <c r="AOS264" s="148" t="s">
        <v>671</v>
      </c>
      <c r="AOT264" s="148" t="s">
        <v>666</v>
      </c>
      <c r="AOU264" s="148" t="s">
        <v>671</v>
      </c>
      <c r="AOV264" s="148" t="s">
        <v>666</v>
      </c>
      <c r="AOW264" s="148" t="s">
        <v>671</v>
      </c>
      <c r="AOX264" s="148" t="s">
        <v>666</v>
      </c>
      <c r="AOY264" s="148" t="s">
        <v>671</v>
      </c>
      <c r="AOZ264" s="148" t="s">
        <v>666</v>
      </c>
      <c r="APA264" s="148" t="s">
        <v>671</v>
      </c>
      <c r="APB264" s="148" t="s">
        <v>666</v>
      </c>
      <c r="APC264" s="148" t="s">
        <v>671</v>
      </c>
      <c r="APD264" s="148" t="s">
        <v>666</v>
      </c>
      <c r="APE264" s="148" t="s">
        <v>671</v>
      </c>
      <c r="APF264" s="148" t="s">
        <v>666</v>
      </c>
      <c r="APG264" s="148" t="s">
        <v>671</v>
      </c>
      <c r="APH264" s="148" t="s">
        <v>666</v>
      </c>
      <c r="API264" s="148" t="s">
        <v>671</v>
      </c>
      <c r="APJ264" s="148" t="s">
        <v>666</v>
      </c>
      <c r="APK264" s="148" t="s">
        <v>671</v>
      </c>
      <c r="APL264" s="148" t="s">
        <v>666</v>
      </c>
      <c r="APM264" s="148" t="s">
        <v>671</v>
      </c>
      <c r="APN264" s="148" t="s">
        <v>666</v>
      </c>
      <c r="APO264" s="148" t="s">
        <v>671</v>
      </c>
      <c r="APP264" s="148" t="s">
        <v>666</v>
      </c>
      <c r="APQ264" s="148" t="s">
        <v>671</v>
      </c>
      <c r="APR264" s="148" t="s">
        <v>666</v>
      </c>
      <c r="APS264" s="148" t="s">
        <v>671</v>
      </c>
      <c r="APT264" s="148" t="s">
        <v>666</v>
      </c>
      <c r="APU264" s="148" t="s">
        <v>671</v>
      </c>
      <c r="APV264" s="148" t="s">
        <v>666</v>
      </c>
      <c r="APW264" s="148" t="s">
        <v>671</v>
      </c>
      <c r="APX264" s="148" t="s">
        <v>666</v>
      </c>
      <c r="APY264" s="148" t="s">
        <v>671</v>
      </c>
      <c r="APZ264" s="148" t="s">
        <v>666</v>
      </c>
      <c r="AQA264" s="148" t="s">
        <v>671</v>
      </c>
      <c r="AQB264" s="148" t="s">
        <v>666</v>
      </c>
      <c r="AQC264" s="148" t="s">
        <v>671</v>
      </c>
      <c r="AQD264" s="148" t="s">
        <v>666</v>
      </c>
      <c r="AQE264" s="148" t="s">
        <v>671</v>
      </c>
      <c r="AQF264" s="148" t="s">
        <v>666</v>
      </c>
      <c r="AQG264" s="148" t="s">
        <v>671</v>
      </c>
      <c r="AQH264" s="148" t="s">
        <v>666</v>
      </c>
      <c r="AQI264" s="148" t="s">
        <v>671</v>
      </c>
      <c r="AQJ264" s="148" t="s">
        <v>666</v>
      </c>
      <c r="AQK264" s="148" t="s">
        <v>671</v>
      </c>
      <c r="AQL264" s="148" t="s">
        <v>666</v>
      </c>
      <c r="AQM264" s="148" t="s">
        <v>671</v>
      </c>
      <c r="AQN264" s="148" t="s">
        <v>666</v>
      </c>
      <c r="AQO264" s="148" t="s">
        <v>671</v>
      </c>
      <c r="AQP264" s="148" t="s">
        <v>666</v>
      </c>
      <c r="AQQ264" s="148" t="s">
        <v>671</v>
      </c>
      <c r="AQR264" s="148" t="s">
        <v>666</v>
      </c>
      <c r="AQS264" s="148" t="s">
        <v>671</v>
      </c>
      <c r="AQT264" s="148" t="s">
        <v>666</v>
      </c>
      <c r="AQU264" s="148" t="s">
        <v>671</v>
      </c>
      <c r="AQV264" s="148" t="s">
        <v>666</v>
      </c>
      <c r="AQW264" s="148" t="s">
        <v>671</v>
      </c>
      <c r="AQX264" s="148" t="s">
        <v>666</v>
      </c>
      <c r="AQY264" s="148" t="s">
        <v>671</v>
      </c>
      <c r="AQZ264" s="148" t="s">
        <v>666</v>
      </c>
      <c r="ARA264" s="148" t="s">
        <v>671</v>
      </c>
      <c r="ARB264" s="148" t="s">
        <v>666</v>
      </c>
      <c r="ARC264" s="148" t="s">
        <v>671</v>
      </c>
      <c r="ARD264" s="148" t="s">
        <v>666</v>
      </c>
      <c r="ARE264" s="148" t="s">
        <v>671</v>
      </c>
      <c r="ARF264" s="148" t="s">
        <v>666</v>
      </c>
      <c r="ARG264" s="148" t="s">
        <v>671</v>
      </c>
      <c r="ARH264" s="148" t="s">
        <v>666</v>
      </c>
      <c r="ARI264" s="148" t="s">
        <v>671</v>
      </c>
      <c r="ARJ264" s="148" t="s">
        <v>666</v>
      </c>
      <c r="ARK264" s="148" t="s">
        <v>671</v>
      </c>
      <c r="ARL264" s="148" t="s">
        <v>666</v>
      </c>
      <c r="ARM264" s="148" t="s">
        <v>671</v>
      </c>
      <c r="ARN264" s="148" t="s">
        <v>666</v>
      </c>
      <c r="ARO264" s="148" t="s">
        <v>671</v>
      </c>
      <c r="ARP264" s="148" t="s">
        <v>666</v>
      </c>
      <c r="ARQ264" s="148" t="s">
        <v>671</v>
      </c>
      <c r="ARR264" s="148" t="s">
        <v>666</v>
      </c>
      <c r="ARS264" s="148" t="s">
        <v>671</v>
      </c>
      <c r="ART264" s="148" t="s">
        <v>666</v>
      </c>
      <c r="ARU264" s="148" t="s">
        <v>671</v>
      </c>
      <c r="ARV264" s="148" t="s">
        <v>666</v>
      </c>
      <c r="ARW264" s="148" t="s">
        <v>671</v>
      </c>
      <c r="ARX264" s="148" t="s">
        <v>666</v>
      </c>
      <c r="ARY264" s="148" t="s">
        <v>671</v>
      </c>
      <c r="ARZ264" s="148" t="s">
        <v>666</v>
      </c>
      <c r="ASA264" s="148" t="s">
        <v>671</v>
      </c>
      <c r="ASB264" s="148" t="s">
        <v>666</v>
      </c>
      <c r="ASC264" s="148" t="s">
        <v>671</v>
      </c>
      <c r="ASD264" s="148" t="s">
        <v>666</v>
      </c>
      <c r="ASE264" s="148" t="s">
        <v>671</v>
      </c>
      <c r="ASF264" s="148" t="s">
        <v>666</v>
      </c>
      <c r="ASG264" s="148" t="s">
        <v>671</v>
      </c>
      <c r="ASH264" s="148" t="s">
        <v>666</v>
      </c>
      <c r="ASI264" s="148" t="s">
        <v>671</v>
      </c>
      <c r="ASJ264" s="148" t="s">
        <v>666</v>
      </c>
      <c r="ASK264" s="148" t="s">
        <v>671</v>
      </c>
      <c r="ASL264" s="148" t="s">
        <v>666</v>
      </c>
      <c r="ASM264" s="148" t="s">
        <v>671</v>
      </c>
      <c r="ASN264" s="148" t="s">
        <v>666</v>
      </c>
      <c r="ASO264" s="148" t="s">
        <v>671</v>
      </c>
      <c r="ASP264" s="148" t="s">
        <v>666</v>
      </c>
      <c r="ASQ264" s="148" t="s">
        <v>671</v>
      </c>
      <c r="ASR264" s="148" t="s">
        <v>666</v>
      </c>
      <c r="ASS264" s="148" t="s">
        <v>671</v>
      </c>
      <c r="AST264" s="148" t="s">
        <v>666</v>
      </c>
      <c r="ASU264" s="148" t="s">
        <v>671</v>
      </c>
      <c r="ASV264" s="148" t="s">
        <v>666</v>
      </c>
      <c r="ASW264" s="148" t="s">
        <v>671</v>
      </c>
      <c r="ASX264" s="148" t="s">
        <v>666</v>
      </c>
      <c r="ASY264" s="148" t="s">
        <v>671</v>
      </c>
      <c r="ASZ264" s="148" t="s">
        <v>666</v>
      </c>
      <c r="ATA264" s="148" t="s">
        <v>671</v>
      </c>
      <c r="ATB264" s="148" t="s">
        <v>666</v>
      </c>
      <c r="ATC264" s="148" t="s">
        <v>671</v>
      </c>
      <c r="ATD264" s="148" t="s">
        <v>666</v>
      </c>
      <c r="ATE264" s="148" t="s">
        <v>671</v>
      </c>
      <c r="ATF264" s="148" t="s">
        <v>666</v>
      </c>
      <c r="ATG264" s="148" t="s">
        <v>671</v>
      </c>
      <c r="ATH264" s="148" t="s">
        <v>666</v>
      </c>
      <c r="ATI264" s="148" t="s">
        <v>671</v>
      </c>
      <c r="ATJ264" s="148" t="s">
        <v>666</v>
      </c>
      <c r="ATK264" s="148" t="s">
        <v>671</v>
      </c>
      <c r="ATL264" s="148" t="s">
        <v>666</v>
      </c>
      <c r="ATM264" s="148" t="s">
        <v>671</v>
      </c>
      <c r="ATN264" s="148" t="s">
        <v>666</v>
      </c>
      <c r="ATO264" s="148" t="s">
        <v>671</v>
      </c>
      <c r="ATP264" s="148" t="s">
        <v>666</v>
      </c>
      <c r="ATQ264" s="148" t="s">
        <v>671</v>
      </c>
      <c r="ATR264" s="148" t="s">
        <v>666</v>
      </c>
      <c r="ATS264" s="148" t="s">
        <v>671</v>
      </c>
      <c r="ATT264" s="148" t="s">
        <v>666</v>
      </c>
      <c r="ATU264" s="148" t="s">
        <v>671</v>
      </c>
      <c r="ATV264" s="148" t="s">
        <v>666</v>
      </c>
      <c r="ATW264" s="148" t="s">
        <v>671</v>
      </c>
      <c r="ATX264" s="148" t="s">
        <v>666</v>
      </c>
      <c r="ATY264" s="148" t="s">
        <v>671</v>
      </c>
      <c r="ATZ264" s="148" t="s">
        <v>666</v>
      </c>
      <c r="AUA264" s="148" t="s">
        <v>671</v>
      </c>
      <c r="AUB264" s="148" t="s">
        <v>666</v>
      </c>
      <c r="AUC264" s="148" t="s">
        <v>671</v>
      </c>
      <c r="AUD264" s="148" t="s">
        <v>666</v>
      </c>
      <c r="AUE264" s="148" t="s">
        <v>671</v>
      </c>
      <c r="AUF264" s="148" t="s">
        <v>666</v>
      </c>
      <c r="AUG264" s="148" t="s">
        <v>671</v>
      </c>
      <c r="AUH264" s="148" t="s">
        <v>666</v>
      </c>
      <c r="AUI264" s="148" t="s">
        <v>671</v>
      </c>
      <c r="AUJ264" s="148" t="s">
        <v>666</v>
      </c>
      <c r="AUK264" s="148" t="s">
        <v>671</v>
      </c>
      <c r="AUL264" s="148" t="s">
        <v>666</v>
      </c>
      <c r="AUM264" s="148" t="s">
        <v>671</v>
      </c>
      <c r="AUN264" s="148" t="s">
        <v>666</v>
      </c>
      <c r="AUO264" s="148" t="s">
        <v>671</v>
      </c>
      <c r="AUP264" s="148" t="s">
        <v>666</v>
      </c>
      <c r="AUQ264" s="148" t="s">
        <v>671</v>
      </c>
      <c r="AUR264" s="148" t="s">
        <v>666</v>
      </c>
      <c r="AUS264" s="148" t="s">
        <v>671</v>
      </c>
      <c r="AUT264" s="148" t="s">
        <v>666</v>
      </c>
      <c r="AUU264" s="148" t="s">
        <v>671</v>
      </c>
      <c r="AUV264" s="148" t="s">
        <v>666</v>
      </c>
      <c r="AUW264" s="148" t="s">
        <v>671</v>
      </c>
      <c r="AUX264" s="148" t="s">
        <v>666</v>
      </c>
      <c r="AUY264" s="148" t="s">
        <v>671</v>
      </c>
      <c r="AUZ264" s="148" t="s">
        <v>666</v>
      </c>
      <c r="AVA264" s="148" t="s">
        <v>671</v>
      </c>
      <c r="AVB264" s="148" t="s">
        <v>666</v>
      </c>
      <c r="AVC264" s="148" t="s">
        <v>671</v>
      </c>
      <c r="AVD264" s="148" t="s">
        <v>666</v>
      </c>
      <c r="AVE264" s="148" t="s">
        <v>671</v>
      </c>
      <c r="AVF264" s="148" t="s">
        <v>666</v>
      </c>
      <c r="AVG264" s="148" t="s">
        <v>671</v>
      </c>
      <c r="AVH264" s="148" t="s">
        <v>666</v>
      </c>
      <c r="AVI264" s="148" t="s">
        <v>671</v>
      </c>
      <c r="AVJ264" s="148" t="s">
        <v>666</v>
      </c>
      <c r="AVK264" s="148" t="s">
        <v>671</v>
      </c>
      <c r="AVL264" s="148" t="s">
        <v>666</v>
      </c>
      <c r="AVM264" s="148" t="s">
        <v>671</v>
      </c>
      <c r="AVN264" s="148" t="s">
        <v>666</v>
      </c>
      <c r="AVO264" s="148" t="s">
        <v>671</v>
      </c>
      <c r="AVP264" s="148" t="s">
        <v>666</v>
      </c>
      <c r="AVQ264" s="148" t="s">
        <v>671</v>
      </c>
      <c r="AVR264" s="148" t="s">
        <v>666</v>
      </c>
      <c r="AVS264" s="148" t="s">
        <v>671</v>
      </c>
      <c r="AVT264" s="148" t="s">
        <v>666</v>
      </c>
      <c r="AVU264" s="148" t="s">
        <v>671</v>
      </c>
      <c r="AVV264" s="148" t="s">
        <v>666</v>
      </c>
      <c r="AVW264" s="148" t="s">
        <v>671</v>
      </c>
      <c r="AVX264" s="148" t="s">
        <v>666</v>
      </c>
      <c r="AVY264" s="148" t="s">
        <v>671</v>
      </c>
      <c r="AVZ264" s="148" t="s">
        <v>666</v>
      </c>
      <c r="AWA264" s="148" t="s">
        <v>671</v>
      </c>
      <c r="AWB264" s="148" t="s">
        <v>666</v>
      </c>
      <c r="AWC264" s="148" t="s">
        <v>671</v>
      </c>
      <c r="AWD264" s="148" t="s">
        <v>666</v>
      </c>
      <c r="AWE264" s="148" t="s">
        <v>671</v>
      </c>
      <c r="AWF264" s="148" t="s">
        <v>666</v>
      </c>
      <c r="AWG264" s="148" t="s">
        <v>671</v>
      </c>
      <c r="AWH264" s="148" t="s">
        <v>666</v>
      </c>
      <c r="AWI264" s="148" t="s">
        <v>671</v>
      </c>
      <c r="AWJ264" s="148" t="s">
        <v>666</v>
      </c>
      <c r="AWK264" s="148" t="s">
        <v>671</v>
      </c>
      <c r="AWL264" s="148" t="s">
        <v>666</v>
      </c>
      <c r="AWM264" s="148" t="s">
        <v>671</v>
      </c>
      <c r="AWN264" s="148" t="s">
        <v>666</v>
      </c>
      <c r="AWO264" s="148" t="s">
        <v>671</v>
      </c>
      <c r="AWP264" s="148" t="s">
        <v>666</v>
      </c>
      <c r="AWQ264" s="148" t="s">
        <v>671</v>
      </c>
      <c r="AWR264" s="148" t="s">
        <v>666</v>
      </c>
      <c r="AWS264" s="148" t="s">
        <v>671</v>
      </c>
      <c r="AWT264" s="148" t="s">
        <v>666</v>
      </c>
      <c r="AWU264" s="148" t="s">
        <v>671</v>
      </c>
      <c r="AWV264" s="148" t="s">
        <v>666</v>
      </c>
      <c r="AWW264" s="148" t="s">
        <v>671</v>
      </c>
      <c r="AWX264" s="148" t="s">
        <v>666</v>
      </c>
      <c r="AWY264" s="148" t="s">
        <v>671</v>
      </c>
      <c r="AWZ264" s="148" t="s">
        <v>666</v>
      </c>
      <c r="AXA264" s="148" t="s">
        <v>671</v>
      </c>
      <c r="AXB264" s="148" t="s">
        <v>666</v>
      </c>
      <c r="AXC264" s="148" t="s">
        <v>671</v>
      </c>
      <c r="AXD264" s="148" t="s">
        <v>666</v>
      </c>
      <c r="AXE264" s="148" t="s">
        <v>671</v>
      </c>
      <c r="AXF264" s="148" t="s">
        <v>666</v>
      </c>
      <c r="AXG264" s="148" t="s">
        <v>671</v>
      </c>
      <c r="AXH264" s="148" t="s">
        <v>666</v>
      </c>
      <c r="AXI264" s="148" t="s">
        <v>671</v>
      </c>
      <c r="AXJ264" s="148" t="s">
        <v>666</v>
      </c>
      <c r="AXK264" s="148" t="s">
        <v>671</v>
      </c>
      <c r="AXL264" s="148" t="s">
        <v>666</v>
      </c>
      <c r="AXM264" s="148" t="s">
        <v>671</v>
      </c>
      <c r="AXN264" s="148" t="s">
        <v>666</v>
      </c>
      <c r="AXO264" s="148" t="s">
        <v>671</v>
      </c>
      <c r="AXP264" s="148" t="s">
        <v>666</v>
      </c>
      <c r="AXQ264" s="148" t="s">
        <v>671</v>
      </c>
      <c r="AXR264" s="148" t="s">
        <v>666</v>
      </c>
      <c r="AXS264" s="148" t="s">
        <v>671</v>
      </c>
      <c r="AXT264" s="148" t="s">
        <v>666</v>
      </c>
      <c r="AXU264" s="148" t="s">
        <v>671</v>
      </c>
      <c r="AXV264" s="148" t="s">
        <v>666</v>
      </c>
      <c r="AXW264" s="148" t="s">
        <v>671</v>
      </c>
      <c r="AXX264" s="148" t="s">
        <v>666</v>
      </c>
      <c r="AXY264" s="148" t="s">
        <v>671</v>
      </c>
      <c r="AXZ264" s="148" t="s">
        <v>666</v>
      </c>
      <c r="AYA264" s="148" t="s">
        <v>671</v>
      </c>
      <c r="AYB264" s="148" t="s">
        <v>666</v>
      </c>
      <c r="AYC264" s="148" t="s">
        <v>671</v>
      </c>
      <c r="AYD264" s="148" t="s">
        <v>666</v>
      </c>
      <c r="AYE264" s="148" t="s">
        <v>671</v>
      </c>
      <c r="AYF264" s="148" t="s">
        <v>666</v>
      </c>
      <c r="AYG264" s="148" t="s">
        <v>671</v>
      </c>
      <c r="AYH264" s="148" t="s">
        <v>666</v>
      </c>
      <c r="AYI264" s="148" t="s">
        <v>671</v>
      </c>
      <c r="AYJ264" s="148" t="s">
        <v>666</v>
      </c>
      <c r="AYK264" s="148" t="s">
        <v>671</v>
      </c>
      <c r="AYL264" s="148" t="s">
        <v>666</v>
      </c>
      <c r="AYM264" s="148" t="s">
        <v>671</v>
      </c>
      <c r="AYN264" s="148" t="s">
        <v>666</v>
      </c>
      <c r="AYO264" s="148" t="s">
        <v>671</v>
      </c>
      <c r="AYP264" s="148" t="s">
        <v>666</v>
      </c>
      <c r="AYQ264" s="148" t="s">
        <v>671</v>
      </c>
      <c r="AYR264" s="148" t="s">
        <v>666</v>
      </c>
      <c r="AYS264" s="148" t="s">
        <v>671</v>
      </c>
      <c r="AYT264" s="148" t="s">
        <v>666</v>
      </c>
      <c r="AYU264" s="148" t="s">
        <v>671</v>
      </c>
      <c r="AYV264" s="148" t="s">
        <v>666</v>
      </c>
      <c r="AYW264" s="148" t="s">
        <v>671</v>
      </c>
      <c r="AYX264" s="148" t="s">
        <v>666</v>
      </c>
      <c r="AYY264" s="148" t="s">
        <v>671</v>
      </c>
      <c r="AYZ264" s="148" t="s">
        <v>666</v>
      </c>
      <c r="AZA264" s="148" t="s">
        <v>671</v>
      </c>
      <c r="AZB264" s="148" t="s">
        <v>666</v>
      </c>
      <c r="AZC264" s="148" t="s">
        <v>671</v>
      </c>
      <c r="AZD264" s="148" t="s">
        <v>666</v>
      </c>
      <c r="AZE264" s="148" t="s">
        <v>671</v>
      </c>
      <c r="AZF264" s="148" t="s">
        <v>666</v>
      </c>
      <c r="AZG264" s="148" t="s">
        <v>671</v>
      </c>
      <c r="AZH264" s="148" t="s">
        <v>666</v>
      </c>
      <c r="AZI264" s="148" t="s">
        <v>671</v>
      </c>
      <c r="AZJ264" s="148" t="s">
        <v>666</v>
      </c>
      <c r="AZK264" s="148" t="s">
        <v>671</v>
      </c>
      <c r="AZL264" s="148" t="s">
        <v>666</v>
      </c>
      <c r="AZM264" s="148" t="s">
        <v>671</v>
      </c>
      <c r="AZN264" s="148" t="s">
        <v>666</v>
      </c>
      <c r="AZO264" s="148" t="s">
        <v>671</v>
      </c>
      <c r="AZP264" s="148" t="s">
        <v>666</v>
      </c>
      <c r="AZQ264" s="148" t="s">
        <v>671</v>
      </c>
      <c r="AZR264" s="148" t="s">
        <v>666</v>
      </c>
      <c r="AZS264" s="148" t="s">
        <v>671</v>
      </c>
      <c r="AZT264" s="148" t="s">
        <v>666</v>
      </c>
      <c r="AZU264" s="148" t="s">
        <v>671</v>
      </c>
      <c r="AZV264" s="148" t="s">
        <v>666</v>
      </c>
      <c r="AZW264" s="148" t="s">
        <v>671</v>
      </c>
      <c r="AZX264" s="148" t="s">
        <v>666</v>
      </c>
      <c r="AZY264" s="148" t="s">
        <v>671</v>
      </c>
      <c r="AZZ264" s="148" t="s">
        <v>666</v>
      </c>
      <c r="BAA264" s="148" t="s">
        <v>671</v>
      </c>
      <c r="BAB264" s="148" t="s">
        <v>666</v>
      </c>
      <c r="BAC264" s="148" t="s">
        <v>671</v>
      </c>
      <c r="BAD264" s="148" t="s">
        <v>666</v>
      </c>
      <c r="BAE264" s="148" t="s">
        <v>671</v>
      </c>
      <c r="BAF264" s="148" t="s">
        <v>666</v>
      </c>
      <c r="BAG264" s="148" t="s">
        <v>671</v>
      </c>
      <c r="BAH264" s="148" t="s">
        <v>666</v>
      </c>
      <c r="BAI264" s="148" t="s">
        <v>671</v>
      </c>
      <c r="BAJ264" s="148" t="s">
        <v>666</v>
      </c>
      <c r="BAK264" s="148" t="s">
        <v>671</v>
      </c>
      <c r="BAL264" s="148" t="s">
        <v>666</v>
      </c>
      <c r="BAM264" s="148" t="s">
        <v>671</v>
      </c>
      <c r="BAN264" s="148" t="s">
        <v>666</v>
      </c>
      <c r="BAO264" s="148" t="s">
        <v>671</v>
      </c>
      <c r="BAP264" s="148" t="s">
        <v>666</v>
      </c>
      <c r="BAQ264" s="148" t="s">
        <v>671</v>
      </c>
      <c r="BAR264" s="148" t="s">
        <v>666</v>
      </c>
      <c r="BAS264" s="148" t="s">
        <v>671</v>
      </c>
      <c r="BAT264" s="148" t="s">
        <v>666</v>
      </c>
      <c r="BAU264" s="148" t="s">
        <v>671</v>
      </c>
      <c r="BAV264" s="148" t="s">
        <v>666</v>
      </c>
      <c r="BAW264" s="148" t="s">
        <v>671</v>
      </c>
      <c r="BAX264" s="148" t="s">
        <v>666</v>
      </c>
      <c r="BAY264" s="148" t="s">
        <v>671</v>
      </c>
      <c r="BAZ264" s="148" t="s">
        <v>666</v>
      </c>
      <c r="BBA264" s="148" t="s">
        <v>671</v>
      </c>
      <c r="BBB264" s="148" t="s">
        <v>666</v>
      </c>
      <c r="BBC264" s="148" t="s">
        <v>671</v>
      </c>
      <c r="BBD264" s="148" t="s">
        <v>666</v>
      </c>
      <c r="BBE264" s="148" t="s">
        <v>671</v>
      </c>
      <c r="BBF264" s="148" t="s">
        <v>666</v>
      </c>
      <c r="BBG264" s="148" t="s">
        <v>671</v>
      </c>
      <c r="BBH264" s="148" t="s">
        <v>666</v>
      </c>
      <c r="BBI264" s="148" t="s">
        <v>671</v>
      </c>
      <c r="BBJ264" s="148" t="s">
        <v>666</v>
      </c>
      <c r="BBK264" s="148" t="s">
        <v>671</v>
      </c>
      <c r="BBL264" s="148" t="s">
        <v>666</v>
      </c>
      <c r="BBM264" s="148" t="s">
        <v>671</v>
      </c>
      <c r="BBN264" s="148" t="s">
        <v>666</v>
      </c>
      <c r="BBO264" s="148" t="s">
        <v>671</v>
      </c>
      <c r="BBP264" s="148" t="s">
        <v>666</v>
      </c>
      <c r="BBQ264" s="148" t="s">
        <v>671</v>
      </c>
      <c r="BBR264" s="148" t="s">
        <v>666</v>
      </c>
      <c r="BBS264" s="148" t="s">
        <v>671</v>
      </c>
      <c r="BBT264" s="148" t="s">
        <v>666</v>
      </c>
      <c r="BBU264" s="148" t="s">
        <v>671</v>
      </c>
      <c r="BBV264" s="148" t="s">
        <v>666</v>
      </c>
      <c r="BBW264" s="148" t="s">
        <v>671</v>
      </c>
      <c r="BBX264" s="148" t="s">
        <v>666</v>
      </c>
      <c r="BBY264" s="148" t="s">
        <v>671</v>
      </c>
      <c r="BBZ264" s="148" t="s">
        <v>666</v>
      </c>
      <c r="BCA264" s="148" t="s">
        <v>671</v>
      </c>
      <c r="BCB264" s="148" t="s">
        <v>666</v>
      </c>
      <c r="BCC264" s="148" t="s">
        <v>671</v>
      </c>
      <c r="BCD264" s="148" t="s">
        <v>666</v>
      </c>
      <c r="BCE264" s="148" t="s">
        <v>671</v>
      </c>
      <c r="BCF264" s="148" t="s">
        <v>666</v>
      </c>
      <c r="BCG264" s="148" t="s">
        <v>671</v>
      </c>
      <c r="BCH264" s="148" t="s">
        <v>666</v>
      </c>
      <c r="BCI264" s="148" t="s">
        <v>671</v>
      </c>
      <c r="BCJ264" s="148" t="s">
        <v>666</v>
      </c>
      <c r="BCK264" s="148" t="s">
        <v>671</v>
      </c>
      <c r="BCL264" s="148" t="s">
        <v>666</v>
      </c>
      <c r="BCM264" s="148" t="s">
        <v>671</v>
      </c>
      <c r="BCN264" s="148" t="s">
        <v>666</v>
      </c>
      <c r="BCO264" s="148" t="s">
        <v>671</v>
      </c>
      <c r="BCP264" s="148" t="s">
        <v>666</v>
      </c>
      <c r="BCQ264" s="148" t="s">
        <v>671</v>
      </c>
      <c r="BCR264" s="148" t="s">
        <v>666</v>
      </c>
      <c r="BCS264" s="148" t="s">
        <v>671</v>
      </c>
      <c r="BCT264" s="148" t="s">
        <v>666</v>
      </c>
      <c r="BCU264" s="148" t="s">
        <v>671</v>
      </c>
      <c r="BCV264" s="148" t="s">
        <v>666</v>
      </c>
      <c r="BCW264" s="148" t="s">
        <v>671</v>
      </c>
      <c r="BCX264" s="148" t="s">
        <v>666</v>
      </c>
      <c r="BCY264" s="148" t="s">
        <v>671</v>
      </c>
      <c r="BCZ264" s="148" t="s">
        <v>666</v>
      </c>
      <c r="BDA264" s="148" t="s">
        <v>671</v>
      </c>
      <c r="BDB264" s="148" t="s">
        <v>666</v>
      </c>
      <c r="BDC264" s="148" t="s">
        <v>671</v>
      </c>
      <c r="BDD264" s="148" t="s">
        <v>666</v>
      </c>
      <c r="BDE264" s="148" t="s">
        <v>671</v>
      </c>
      <c r="BDF264" s="148" t="s">
        <v>666</v>
      </c>
      <c r="BDG264" s="148" t="s">
        <v>671</v>
      </c>
      <c r="BDH264" s="148" t="s">
        <v>666</v>
      </c>
      <c r="BDI264" s="148" t="s">
        <v>671</v>
      </c>
      <c r="BDJ264" s="148" t="s">
        <v>666</v>
      </c>
      <c r="BDK264" s="148" t="s">
        <v>671</v>
      </c>
      <c r="BDL264" s="148" t="s">
        <v>666</v>
      </c>
      <c r="BDM264" s="148" t="s">
        <v>671</v>
      </c>
      <c r="BDN264" s="148" t="s">
        <v>666</v>
      </c>
      <c r="BDO264" s="148" t="s">
        <v>671</v>
      </c>
      <c r="BDP264" s="148" t="s">
        <v>666</v>
      </c>
      <c r="BDQ264" s="148" t="s">
        <v>671</v>
      </c>
      <c r="BDR264" s="148" t="s">
        <v>666</v>
      </c>
      <c r="BDS264" s="148" t="s">
        <v>671</v>
      </c>
      <c r="BDT264" s="148" t="s">
        <v>666</v>
      </c>
      <c r="BDU264" s="148" t="s">
        <v>671</v>
      </c>
      <c r="BDV264" s="148" t="s">
        <v>666</v>
      </c>
      <c r="BDW264" s="148" t="s">
        <v>671</v>
      </c>
      <c r="BDX264" s="148" t="s">
        <v>666</v>
      </c>
      <c r="BDY264" s="148" t="s">
        <v>671</v>
      </c>
      <c r="BDZ264" s="148" t="s">
        <v>666</v>
      </c>
      <c r="BEA264" s="148" t="s">
        <v>671</v>
      </c>
      <c r="BEB264" s="148" t="s">
        <v>666</v>
      </c>
      <c r="BEC264" s="148" t="s">
        <v>671</v>
      </c>
      <c r="BED264" s="148" t="s">
        <v>666</v>
      </c>
      <c r="BEE264" s="148" t="s">
        <v>671</v>
      </c>
      <c r="BEF264" s="148" t="s">
        <v>666</v>
      </c>
      <c r="BEG264" s="148" t="s">
        <v>671</v>
      </c>
      <c r="BEH264" s="148" t="s">
        <v>666</v>
      </c>
      <c r="BEI264" s="148" t="s">
        <v>671</v>
      </c>
      <c r="BEJ264" s="148" t="s">
        <v>666</v>
      </c>
      <c r="BEK264" s="148" t="s">
        <v>671</v>
      </c>
      <c r="BEL264" s="148" t="s">
        <v>666</v>
      </c>
      <c r="BEM264" s="148" t="s">
        <v>671</v>
      </c>
      <c r="BEN264" s="148" t="s">
        <v>666</v>
      </c>
      <c r="BEO264" s="148" t="s">
        <v>671</v>
      </c>
      <c r="BEP264" s="148" t="s">
        <v>666</v>
      </c>
      <c r="BEQ264" s="148" t="s">
        <v>671</v>
      </c>
      <c r="BER264" s="148" t="s">
        <v>666</v>
      </c>
      <c r="BES264" s="148" t="s">
        <v>671</v>
      </c>
      <c r="BET264" s="148" t="s">
        <v>666</v>
      </c>
      <c r="BEU264" s="148" t="s">
        <v>671</v>
      </c>
      <c r="BEV264" s="148" t="s">
        <v>666</v>
      </c>
      <c r="BEW264" s="148" t="s">
        <v>671</v>
      </c>
      <c r="BEX264" s="148" t="s">
        <v>666</v>
      </c>
      <c r="BEY264" s="148" t="s">
        <v>671</v>
      </c>
      <c r="BEZ264" s="148" t="s">
        <v>666</v>
      </c>
      <c r="BFA264" s="148" t="s">
        <v>671</v>
      </c>
      <c r="BFB264" s="148" t="s">
        <v>666</v>
      </c>
      <c r="BFC264" s="148" t="s">
        <v>671</v>
      </c>
      <c r="BFD264" s="148" t="s">
        <v>666</v>
      </c>
      <c r="BFE264" s="148" t="s">
        <v>671</v>
      </c>
      <c r="BFF264" s="148" t="s">
        <v>666</v>
      </c>
      <c r="BFG264" s="148" t="s">
        <v>671</v>
      </c>
      <c r="BFH264" s="148" t="s">
        <v>666</v>
      </c>
      <c r="BFI264" s="148" t="s">
        <v>671</v>
      </c>
      <c r="BFJ264" s="148" t="s">
        <v>666</v>
      </c>
      <c r="BFK264" s="148" t="s">
        <v>671</v>
      </c>
      <c r="BFL264" s="148" t="s">
        <v>666</v>
      </c>
      <c r="BFM264" s="148" t="s">
        <v>671</v>
      </c>
      <c r="BFN264" s="148" t="s">
        <v>666</v>
      </c>
      <c r="BFO264" s="148" t="s">
        <v>671</v>
      </c>
      <c r="BFP264" s="148" t="s">
        <v>666</v>
      </c>
      <c r="BFQ264" s="148" t="s">
        <v>671</v>
      </c>
      <c r="BFR264" s="148" t="s">
        <v>666</v>
      </c>
      <c r="BFS264" s="148" t="s">
        <v>671</v>
      </c>
      <c r="BFT264" s="148" t="s">
        <v>666</v>
      </c>
      <c r="BFU264" s="148" t="s">
        <v>671</v>
      </c>
      <c r="BFV264" s="148" t="s">
        <v>666</v>
      </c>
      <c r="BFW264" s="148" t="s">
        <v>671</v>
      </c>
      <c r="BFX264" s="148" t="s">
        <v>666</v>
      </c>
      <c r="BFY264" s="148" t="s">
        <v>671</v>
      </c>
      <c r="BFZ264" s="148" t="s">
        <v>666</v>
      </c>
      <c r="BGA264" s="148" t="s">
        <v>671</v>
      </c>
      <c r="BGB264" s="148" t="s">
        <v>666</v>
      </c>
      <c r="BGC264" s="148" t="s">
        <v>671</v>
      </c>
      <c r="BGD264" s="148" t="s">
        <v>666</v>
      </c>
      <c r="BGE264" s="148" t="s">
        <v>671</v>
      </c>
      <c r="BGF264" s="148" t="s">
        <v>666</v>
      </c>
      <c r="BGG264" s="148" t="s">
        <v>671</v>
      </c>
      <c r="BGH264" s="148" t="s">
        <v>666</v>
      </c>
      <c r="BGI264" s="148" t="s">
        <v>671</v>
      </c>
      <c r="BGJ264" s="148" t="s">
        <v>666</v>
      </c>
      <c r="BGK264" s="148" t="s">
        <v>671</v>
      </c>
      <c r="BGL264" s="148" t="s">
        <v>666</v>
      </c>
      <c r="BGM264" s="148" t="s">
        <v>671</v>
      </c>
      <c r="BGN264" s="148" t="s">
        <v>666</v>
      </c>
      <c r="BGO264" s="148" t="s">
        <v>671</v>
      </c>
      <c r="BGP264" s="148" t="s">
        <v>666</v>
      </c>
      <c r="BGQ264" s="148" t="s">
        <v>671</v>
      </c>
      <c r="BGR264" s="148" t="s">
        <v>666</v>
      </c>
      <c r="BGS264" s="148" t="s">
        <v>671</v>
      </c>
      <c r="BGT264" s="148" t="s">
        <v>666</v>
      </c>
      <c r="BGU264" s="148" t="s">
        <v>671</v>
      </c>
      <c r="BGV264" s="148" t="s">
        <v>666</v>
      </c>
      <c r="BGW264" s="148" t="s">
        <v>671</v>
      </c>
      <c r="BGX264" s="148" t="s">
        <v>666</v>
      </c>
      <c r="BGY264" s="148" t="s">
        <v>671</v>
      </c>
      <c r="BGZ264" s="148" t="s">
        <v>666</v>
      </c>
      <c r="BHA264" s="148" t="s">
        <v>671</v>
      </c>
      <c r="BHB264" s="148" t="s">
        <v>666</v>
      </c>
      <c r="BHC264" s="148" t="s">
        <v>671</v>
      </c>
      <c r="BHD264" s="148" t="s">
        <v>666</v>
      </c>
      <c r="BHE264" s="148" t="s">
        <v>671</v>
      </c>
      <c r="BHF264" s="148" t="s">
        <v>666</v>
      </c>
      <c r="BHG264" s="148" t="s">
        <v>671</v>
      </c>
      <c r="BHH264" s="148" t="s">
        <v>666</v>
      </c>
      <c r="BHI264" s="148" t="s">
        <v>671</v>
      </c>
      <c r="BHJ264" s="148" t="s">
        <v>666</v>
      </c>
      <c r="BHK264" s="148" t="s">
        <v>671</v>
      </c>
      <c r="BHL264" s="148" t="s">
        <v>666</v>
      </c>
      <c r="BHM264" s="148" t="s">
        <v>671</v>
      </c>
      <c r="BHN264" s="148" t="s">
        <v>666</v>
      </c>
      <c r="BHO264" s="148" t="s">
        <v>671</v>
      </c>
      <c r="BHP264" s="148" t="s">
        <v>666</v>
      </c>
      <c r="BHQ264" s="148" t="s">
        <v>671</v>
      </c>
      <c r="BHR264" s="148" t="s">
        <v>666</v>
      </c>
      <c r="BHS264" s="148" t="s">
        <v>671</v>
      </c>
      <c r="BHT264" s="148" t="s">
        <v>666</v>
      </c>
      <c r="BHU264" s="148" t="s">
        <v>671</v>
      </c>
      <c r="BHV264" s="148" t="s">
        <v>666</v>
      </c>
      <c r="BHW264" s="148" t="s">
        <v>671</v>
      </c>
      <c r="BHX264" s="148" t="s">
        <v>666</v>
      </c>
      <c r="BHY264" s="148" t="s">
        <v>671</v>
      </c>
      <c r="BHZ264" s="148" t="s">
        <v>666</v>
      </c>
      <c r="BIA264" s="148" t="s">
        <v>671</v>
      </c>
      <c r="BIB264" s="148" t="s">
        <v>666</v>
      </c>
      <c r="BIC264" s="148" t="s">
        <v>671</v>
      </c>
      <c r="BID264" s="148" t="s">
        <v>666</v>
      </c>
      <c r="BIE264" s="148" t="s">
        <v>671</v>
      </c>
      <c r="BIF264" s="148" t="s">
        <v>666</v>
      </c>
      <c r="BIG264" s="148" t="s">
        <v>671</v>
      </c>
      <c r="BIH264" s="148" t="s">
        <v>666</v>
      </c>
      <c r="BII264" s="148" t="s">
        <v>671</v>
      </c>
      <c r="BIJ264" s="148" t="s">
        <v>666</v>
      </c>
      <c r="BIK264" s="148" t="s">
        <v>671</v>
      </c>
      <c r="BIL264" s="148" t="s">
        <v>666</v>
      </c>
      <c r="BIM264" s="148" t="s">
        <v>671</v>
      </c>
      <c r="BIN264" s="148" t="s">
        <v>666</v>
      </c>
      <c r="BIO264" s="148" t="s">
        <v>671</v>
      </c>
      <c r="BIP264" s="148" t="s">
        <v>666</v>
      </c>
      <c r="BIQ264" s="148" t="s">
        <v>671</v>
      </c>
      <c r="BIR264" s="148" t="s">
        <v>666</v>
      </c>
      <c r="BIS264" s="148" t="s">
        <v>671</v>
      </c>
      <c r="BIT264" s="148" t="s">
        <v>666</v>
      </c>
      <c r="BIU264" s="148" t="s">
        <v>671</v>
      </c>
      <c r="BIV264" s="148" t="s">
        <v>666</v>
      </c>
      <c r="BIW264" s="148" t="s">
        <v>671</v>
      </c>
      <c r="BIX264" s="148" t="s">
        <v>666</v>
      </c>
      <c r="BIY264" s="148" t="s">
        <v>671</v>
      </c>
      <c r="BIZ264" s="148" t="s">
        <v>666</v>
      </c>
      <c r="BJA264" s="148" t="s">
        <v>671</v>
      </c>
      <c r="BJB264" s="148" t="s">
        <v>666</v>
      </c>
      <c r="BJC264" s="148" t="s">
        <v>671</v>
      </c>
      <c r="BJD264" s="148" t="s">
        <v>666</v>
      </c>
      <c r="BJE264" s="148" t="s">
        <v>671</v>
      </c>
      <c r="BJF264" s="148" t="s">
        <v>666</v>
      </c>
      <c r="BJG264" s="148" t="s">
        <v>671</v>
      </c>
      <c r="BJH264" s="148" t="s">
        <v>666</v>
      </c>
      <c r="BJI264" s="148" t="s">
        <v>671</v>
      </c>
      <c r="BJJ264" s="148" t="s">
        <v>666</v>
      </c>
      <c r="BJK264" s="148" t="s">
        <v>671</v>
      </c>
      <c r="BJL264" s="148" t="s">
        <v>666</v>
      </c>
      <c r="BJM264" s="148" t="s">
        <v>671</v>
      </c>
      <c r="BJN264" s="148" t="s">
        <v>666</v>
      </c>
      <c r="BJO264" s="148" t="s">
        <v>671</v>
      </c>
      <c r="BJP264" s="148" t="s">
        <v>666</v>
      </c>
      <c r="BJQ264" s="148" t="s">
        <v>671</v>
      </c>
      <c r="BJR264" s="148" t="s">
        <v>666</v>
      </c>
      <c r="BJS264" s="148" t="s">
        <v>671</v>
      </c>
      <c r="BJT264" s="148" t="s">
        <v>666</v>
      </c>
      <c r="BJU264" s="148" t="s">
        <v>671</v>
      </c>
      <c r="BJV264" s="148" t="s">
        <v>666</v>
      </c>
      <c r="BJW264" s="148" t="s">
        <v>671</v>
      </c>
      <c r="BJX264" s="148" t="s">
        <v>666</v>
      </c>
      <c r="BJY264" s="148" t="s">
        <v>671</v>
      </c>
      <c r="BJZ264" s="148" t="s">
        <v>666</v>
      </c>
      <c r="BKA264" s="148" t="s">
        <v>671</v>
      </c>
      <c r="BKB264" s="148" t="s">
        <v>666</v>
      </c>
      <c r="BKC264" s="148" t="s">
        <v>671</v>
      </c>
      <c r="BKD264" s="148" t="s">
        <v>666</v>
      </c>
      <c r="BKE264" s="148" t="s">
        <v>671</v>
      </c>
      <c r="BKF264" s="148" t="s">
        <v>666</v>
      </c>
      <c r="BKG264" s="148" t="s">
        <v>671</v>
      </c>
      <c r="BKH264" s="148" t="s">
        <v>666</v>
      </c>
      <c r="BKI264" s="148" t="s">
        <v>671</v>
      </c>
      <c r="BKJ264" s="148" t="s">
        <v>666</v>
      </c>
      <c r="BKK264" s="148" t="s">
        <v>671</v>
      </c>
      <c r="BKL264" s="148" t="s">
        <v>666</v>
      </c>
      <c r="BKM264" s="148" t="s">
        <v>671</v>
      </c>
      <c r="BKN264" s="148" t="s">
        <v>666</v>
      </c>
      <c r="BKO264" s="148" t="s">
        <v>671</v>
      </c>
      <c r="BKP264" s="148" t="s">
        <v>666</v>
      </c>
      <c r="BKQ264" s="148" t="s">
        <v>671</v>
      </c>
      <c r="BKR264" s="148" t="s">
        <v>666</v>
      </c>
      <c r="BKS264" s="148" t="s">
        <v>671</v>
      </c>
      <c r="BKT264" s="148" t="s">
        <v>666</v>
      </c>
      <c r="BKU264" s="148" t="s">
        <v>671</v>
      </c>
      <c r="BKV264" s="148" t="s">
        <v>666</v>
      </c>
      <c r="BKW264" s="148" t="s">
        <v>671</v>
      </c>
      <c r="BKX264" s="148" t="s">
        <v>666</v>
      </c>
      <c r="BKY264" s="148" t="s">
        <v>671</v>
      </c>
      <c r="BKZ264" s="148" t="s">
        <v>666</v>
      </c>
      <c r="BLA264" s="148" t="s">
        <v>671</v>
      </c>
      <c r="BLB264" s="148" t="s">
        <v>666</v>
      </c>
      <c r="BLC264" s="148" t="s">
        <v>671</v>
      </c>
      <c r="BLD264" s="148" t="s">
        <v>666</v>
      </c>
      <c r="BLE264" s="148" t="s">
        <v>671</v>
      </c>
      <c r="BLF264" s="148" t="s">
        <v>666</v>
      </c>
      <c r="BLG264" s="148" t="s">
        <v>671</v>
      </c>
      <c r="BLH264" s="148" t="s">
        <v>666</v>
      </c>
      <c r="BLI264" s="148" t="s">
        <v>671</v>
      </c>
      <c r="BLJ264" s="148" t="s">
        <v>666</v>
      </c>
      <c r="BLK264" s="148" t="s">
        <v>671</v>
      </c>
      <c r="BLL264" s="148" t="s">
        <v>666</v>
      </c>
      <c r="BLM264" s="148" t="s">
        <v>671</v>
      </c>
      <c r="BLN264" s="148" t="s">
        <v>666</v>
      </c>
      <c r="BLO264" s="148" t="s">
        <v>671</v>
      </c>
      <c r="BLP264" s="148" t="s">
        <v>666</v>
      </c>
      <c r="BLQ264" s="148" t="s">
        <v>671</v>
      </c>
      <c r="BLR264" s="148" t="s">
        <v>666</v>
      </c>
      <c r="BLS264" s="148" t="s">
        <v>671</v>
      </c>
      <c r="BLT264" s="148" t="s">
        <v>666</v>
      </c>
      <c r="BLU264" s="148" t="s">
        <v>671</v>
      </c>
      <c r="BLV264" s="148" t="s">
        <v>666</v>
      </c>
      <c r="BLW264" s="148" t="s">
        <v>671</v>
      </c>
      <c r="BLX264" s="148" t="s">
        <v>666</v>
      </c>
      <c r="BLY264" s="148" t="s">
        <v>671</v>
      </c>
      <c r="BLZ264" s="148" t="s">
        <v>666</v>
      </c>
      <c r="BMA264" s="148" t="s">
        <v>671</v>
      </c>
      <c r="BMB264" s="148" t="s">
        <v>666</v>
      </c>
      <c r="BMC264" s="148" t="s">
        <v>671</v>
      </c>
      <c r="BMD264" s="148" t="s">
        <v>666</v>
      </c>
      <c r="BME264" s="148" t="s">
        <v>671</v>
      </c>
      <c r="BMF264" s="148" t="s">
        <v>666</v>
      </c>
      <c r="BMG264" s="148" t="s">
        <v>671</v>
      </c>
      <c r="BMH264" s="148" t="s">
        <v>666</v>
      </c>
      <c r="BMI264" s="148" t="s">
        <v>671</v>
      </c>
      <c r="BMJ264" s="148" t="s">
        <v>666</v>
      </c>
      <c r="BMK264" s="148" t="s">
        <v>671</v>
      </c>
      <c r="BML264" s="148" t="s">
        <v>666</v>
      </c>
      <c r="BMM264" s="148" t="s">
        <v>671</v>
      </c>
      <c r="BMN264" s="148" t="s">
        <v>666</v>
      </c>
      <c r="BMO264" s="148" t="s">
        <v>671</v>
      </c>
      <c r="BMP264" s="148" t="s">
        <v>666</v>
      </c>
      <c r="BMQ264" s="148" t="s">
        <v>671</v>
      </c>
      <c r="BMR264" s="148" t="s">
        <v>666</v>
      </c>
      <c r="BMS264" s="148" t="s">
        <v>671</v>
      </c>
      <c r="BMT264" s="148" t="s">
        <v>666</v>
      </c>
      <c r="BMU264" s="148" t="s">
        <v>671</v>
      </c>
      <c r="BMV264" s="148" t="s">
        <v>666</v>
      </c>
      <c r="BMW264" s="148" t="s">
        <v>671</v>
      </c>
      <c r="BMX264" s="148" t="s">
        <v>666</v>
      </c>
      <c r="BMY264" s="148" t="s">
        <v>671</v>
      </c>
      <c r="BMZ264" s="148" t="s">
        <v>666</v>
      </c>
      <c r="BNA264" s="148" t="s">
        <v>671</v>
      </c>
      <c r="BNB264" s="148" t="s">
        <v>666</v>
      </c>
      <c r="BNC264" s="148" t="s">
        <v>671</v>
      </c>
      <c r="BND264" s="148" t="s">
        <v>666</v>
      </c>
      <c r="BNE264" s="148" t="s">
        <v>671</v>
      </c>
      <c r="BNF264" s="148" t="s">
        <v>666</v>
      </c>
      <c r="BNG264" s="148" t="s">
        <v>671</v>
      </c>
      <c r="BNH264" s="148" t="s">
        <v>666</v>
      </c>
      <c r="BNI264" s="148" t="s">
        <v>671</v>
      </c>
      <c r="BNJ264" s="148" t="s">
        <v>666</v>
      </c>
      <c r="BNK264" s="148" t="s">
        <v>671</v>
      </c>
      <c r="BNL264" s="148" t="s">
        <v>666</v>
      </c>
      <c r="BNM264" s="148" t="s">
        <v>671</v>
      </c>
      <c r="BNN264" s="148" t="s">
        <v>666</v>
      </c>
      <c r="BNO264" s="148" t="s">
        <v>671</v>
      </c>
      <c r="BNP264" s="148" t="s">
        <v>666</v>
      </c>
      <c r="BNQ264" s="148" t="s">
        <v>671</v>
      </c>
      <c r="BNR264" s="148" t="s">
        <v>666</v>
      </c>
      <c r="BNS264" s="148" t="s">
        <v>671</v>
      </c>
      <c r="BNT264" s="148" t="s">
        <v>666</v>
      </c>
      <c r="BNU264" s="148" t="s">
        <v>671</v>
      </c>
      <c r="BNV264" s="148" t="s">
        <v>666</v>
      </c>
      <c r="BNW264" s="148" t="s">
        <v>671</v>
      </c>
      <c r="BNX264" s="148" t="s">
        <v>666</v>
      </c>
      <c r="BNY264" s="148" t="s">
        <v>671</v>
      </c>
      <c r="BNZ264" s="148" t="s">
        <v>666</v>
      </c>
      <c r="BOA264" s="148" t="s">
        <v>671</v>
      </c>
      <c r="BOB264" s="148" t="s">
        <v>666</v>
      </c>
      <c r="BOC264" s="148" t="s">
        <v>671</v>
      </c>
      <c r="BOD264" s="148" t="s">
        <v>666</v>
      </c>
      <c r="BOE264" s="148" t="s">
        <v>671</v>
      </c>
      <c r="BOF264" s="148" t="s">
        <v>666</v>
      </c>
      <c r="BOG264" s="148" t="s">
        <v>671</v>
      </c>
      <c r="BOH264" s="148" t="s">
        <v>666</v>
      </c>
      <c r="BOI264" s="148" t="s">
        <v>671</v>
      </c>
      <c r="BOJ264" s="148" t="s">
        <v>666</v>
      </c>
      <c r="BOK264" s="148" t="s">
        <v>671</v>
      </c>
      <c r="BOL264" s="148" t="s">
        <v>666</v>
      </c>
      <c r="BOM264" s="148" t="s">
        <v>671</v>
      </c>
      <c r="BON264" s="148" t="s">
        <v>666</v>
      </c>
      <c r="BOO264" s="148" t="s">
        <v>671</v>
      </c>
      <c r="BOP264" s="148" t="s">
        <v>666</v>
      </c>
      <c r="BOQ264" s="148" t="s">
        <v>671</v>
      </c>
      <c r="BOR264" s="148" t="s">
        <v>666</v>
      </c>
      <c r="BOS264" s="148" t="s">
        <v>671</v>
      </c>
      <c r="BOT264" s="148" t="s">
        <v>666</v>
      </c>
      <c r="BOU264" s="148" t="s">
        <v>671</v>
      </c>
      <c r="BOV264" s="148" t="s">
        <v>666</v>
      </c>
      <c r="BOW264" s="148" t="s">
        <v>671</v>
      </c>
      <c r="BOX264" s="148" t="s">
        <v>666</v>
      </c>
      <c r="BOY264" s="148" t="s">
        <v>671</v>
      </c>
      <c r="BOZ264" s="148" t="s">
        <v>666</v>
      </c>
      <c r="BPA264" s="148" t="s">
        <v>671</v>
      </c>
      <c r="BPB264" s="148" t="s">
        <v>666</v>
      </c>
      <c r="BPC264" s="148" t="s">
        <v>671</v>
      </c>
      <c r="BPD264" s="148" t="s">
        <v>666</v>
      </c>
      <c r="BPE264" s="148" t="s">
        <v>671</v>
      </c>
      <c r="BPF264" s="148" t="s">
        <v>666</v>
      </c>
      <c r="BPG264" s="148" t="s">
        <v>671</v>
      </c>
      <c r="BPH264" s="148" t="s">
        <v>666</v>
      </c>
      <c r="BPI264" s="148" t="s">
        <v>671</v>
      </c>
      <c r="BPJ264" s="148" t="s">
        <v>666</v>
      </c>
      <c r="BPK264" s="148" t="s">
        <v>671</v>
      </c>
      <c r="BPL264" s="148" t="s">
        <v>666</v>
      </c>
      <c r="BPM264" s="148" t="s">
        <v>671</v>
      </c>
      <c r="BPN264" s="148" t="s">
        <v>666</v>
      </c>
      <c r="BPO264" s="148" t="s">
        <v>671</v>
      </c>
      <c r="BPP264" s="148" t="s">
        <v>666</v>
      </c>
      <c r="BPQ264" s="148" t="s">
        <v>671</v>
      </c>
      <c r="BPR264" s="148" t="s">
        <v>666</v>
      </c>
      <c r="BPS264" s="148" t="s">
        <v>671</v>
      </c>
      <c r="BPT264" s="148" t="s">
        <v>666</v>
      </c>
      <c r="BPU264" s="148" t="s">
        <v>671</v>
      </c>
      <c r="BPV264" s="148" t="s">
        <v>666</v>
      </c>
      <c r="BPW264" s="148" t="s">
        <v>671</v>
      </c>
      <c r="BPX264" s="148" t="s">
        <v>666</v>
      </c>
      <c r="BPY264" s="148" t="s">
        <v>671</v>
      </c>
      <c r="BPZ264" s="148" t="s">
        <v>666</v>
      </c>
      <c r="BQA264" s="148" t="s">
        <v>671</v>
      </c>
      <c r="BQB264" s="148" t="s">
        <v>666</v>
      </c>
      <c r="BQC264" s="148" t="s">
        <v>671</v>
      </c>
      <c r="BQD264" s="148" t="s">
        <v>666</v>
      </c>
      <c r="BQE264" s="148" t="s">
        <v>671</v>
      </c>
      <c r="BQF264" s="148" t="s">
        <v>666</v>
      </c>
      <c r="BQG264" s="148" t="s">
        <v>671</v>
      </c>
      <c r="BQH264" s="148" t="s">
        <v>666</v>
      </c>
      <c r="BQI264" s="148" t="s">
        <v>671</v>
      </c>
      <c r="BQJ264" s="148" t="s">
        <v>666</v>
      </c>
      <c r="BQK264" s="148" t="s">
        <v>671</v>
      </c>
      <c r="BQL264" s="148" t="s">
        <v>666</v>
      </c>
      <c r="BQM264" s="148" t="s">
        <v>671</v>
      </c>
      <c r="BQN264" s="148" t="s">
        <v>666</v>
      </c>
      <c r="BQO264" s="148" t="s">
        <v>671</v>
      </c>
      <c r="BQP264" s="148" t="s">
        <v>666</v>
      </c>
      <c r="BQQ264" s="148" t="s">
        <v>671</v>
      </c>
      <c r="BQR264" s="148" t="s">
        <v>666</v>
      </c>
      <c r="BQS264" s="148" t="s">
        <v>671</v>
      </c>
      <c r="BQT264" s="148" t="s">
        <v>666</v>
      </c>
      <c r="BQU264" s="148" t="s">
        <v>671</v>
      </c>
      <c r="BQV264" s="148" t="s">
        <v>666</v>
      </c>
      <c r="BQW264" s="148" t="s">
        <v>671</v>
      </c>
      <c r="BQX264" s="148" t="s">
        <v>666</v>
      </c>
      <c r="BQY264" s="148" t="s">
        <v>671</v>
      </c>
      <c r="BQZ264" s="148" t="s">
        <v>666</v>
      </c>
      <c r="BRA264" s="148" t="s">
        <v>671</v>
      </c>
      <c r="BRB264" s="148" t="s">
        <v>666</v>
      </c>
      <c r="BRC264" s="148" t="s">
        <v>671</v>
      </c>
      <c r="BRD264" s="148" t="s">
        <v>666</v>
      </c>
      <c r="BRE264" s="148" t="s">
        <v>671</v>
      </c>
      <c r="BRF264" s="148" t="s">
        <v>666</v>
      </c>
      <c r="BRG264" s="148" t="s">
        <v>671</v>
      </c>
      <c r="BRH264" s="148" t="s">
        <v>666</v>
      </c>
      <c r="BRI264" s="148" t="s">
        <v>671</v>
      </c>
      <c r="BRJ264" s="148" t="s">
        <v>666</v>
      </c>
      <c r="BRK264" s="148" t="s">
        <v>671</v>
      </c>
      <c r="BRL264" s="148" t="s">
        <v>666</v>
      </c>
      <c r="BRM264" s="148" t="s">
        <v>671</v>
      </c>
      <c r="BRN264" s="148" t="s">
        <v>666</v>
      </c>
      <c r="BRO264" s="148" t="s">
        <v>671</v>
      </c>
      <c r="BRP264" s="148" t="s">
        <v>666</v>
      </c>
      <c r="BRQ264" s="148" t="s">
        <v>671</v>
      </c>
      <c r="BRR264" s="148" t="s">
        <v>666</v>
      </c>
      <c r="BRS264" s="148" t="s">
        <v>671</v>
      </c>
      <c r="BRT264" s="148" t="s">
        <v>666</v>
      </c>
      <c r="BRU264" s="148" t="s">
        <v>671</v>
      </c>
      <c r="BRV264" s="148" t="s">
        <v>666</v>
      </c>
      <c r="BRW264" s="148" t="s">
        <v>671</v>
      </c>
      <c r="BRX264" s="148" t="s">
        <v>666</v>
      </c>
      <c r="BRY264" s="148" t="s">
        <v>671</v>
      </c>
      <c r="BRZ264" s="148" t="s">
        <v>666</v>
      </c>
      <c r="BSA264" s="148" t="s">
        <v>671</v>
      </c>
      <c r="BSB264" s="148" t="s">
        <v>666</v>
      </c>
      <c r="BSC264" s="148" t="s">
        <v>671</v>
      </c>
      <c r="BSD264" s="148" t="s">
        <v>666</v>
      </c>
      <c r="BSE264" s="148" t="s">
        <v>671</v>
      </c>
      <c r="BSF264" s="148" t="s">
        <v>666</v>
      </c>
      <c r="BSG264" s="148" t="s">
        <v>671</v>
      </c>
      <c r="BSH264" s="148" t="s">
        <v>666</v>
      </c>
      <c r="BSI264" s="148" t="s">
        <v>671</v>
      </c>
      <c r="BSJ264" s="148" t="s">
        <v>666</v>
      </c>
      <c r="BSK264" s="148" t="s">
        <v>671</v>
      </c>
      <c r="BSL264" s="148" t="s">
        <v>666</v>
      </c>
      <c r="BSM264" s="148" t="s">
        <v>671</v>
      </c>
      <c r="BSN264" s="148" t="s">
        <v>666</v>
      </c>
      <c r="BSO264" s="148" t="s">
        <v>671</v>
      </c>
      <c r="BSP264" s="148" t="s">
        <v>666</v>
      </c>
      <c r="BSQ264" s="148" t="s">
        <v>671</v>
      </c>
      <c r="BSR264" s="148" t="s">
        <v>666</v>
      </c>
      <c r="BSS264" s="148" t="s">
        <v>671</v>
      </c>
      <c r="BST264" s="148" t="s">
        <v>666</v>
      </c>
      <c r="BSU264" s="148" t="s">
        <v>671</v>
      </c>
      <c r="BSV264" s="148" t="s">
        <v>666</v>
      </c>
      <c r="BSW264" s="148" t="s">
        <v>671</v>
      </c>
      <c r="BSX264" s="148" t="s">
        <v>666</v>
      </c>
      <c r="BSY264" s="148" t="s">
        <v>671</v>
      </c>
      <c r="BSZ264" s="148" t="s">
        <v>666</v>
      </c>
      <c r="BTA264" s="148" t="s">
        <v>671</v>
      </c>
      <c r="BTB264" s="148" t="s">
        <v>666</v>
      </c>
      <c r="BTC264" s="148" t="s">
        <v>671</v>
      </c>
      <c r="BTD264" s="148" t="s">
        <v>666</v>
      </c>
      <c r="BTE264" s="148" t="s">
        <v>671</v>
      </c>
      <c r="BTF264" s="148" t="s">
        <v>666</v>
      </c>
      <c r="BTG264" s="148" t="s">
        <v>671</v>
      </c>
      <c r="BTH264" s="148" t="s">
        <v>666</v>
      </c>
      <c r="BTI264" s="148" t="s">
        <v>671</v>
      </c>
      <c r="BTJ264" s="148" t="s">
        <v>666</v>
      </c>
      <c r="BTK264" s="148" t="s">
        <v>671</v>
      </c>
      <c r="BTL264" s="148" t="s">
        <v>666</v>
      </c>
      <c r="BTM264" s="148" t="s">
        <v>671</v>
      </c>
      <c r="BTN264" s="148" t="s">
        <v>666</v>
      </c>
      <c r="BTO264" s="148" t="s">
        <v>671</v>
      </c>
      <c r="BTP264" s="148" t="s">
        <v>666</v>
      </c>
      <c r="BTQ264" s="148" t="s">
        <v>671</v>
      </c>
      <c r="BTR264" s="148" t="s">
        <v>666</v>
      </c>
      <c r="BTS264" s="148" t="s">
        <v>671</v>
      </c>
      <c r="BTT264" s="148" t="s">
        <v>666</v>
      </c>
      <c r="BTU264" s="148" t="s">
        <v>671</v>
      </c>
      <c r="BTV264" s="148" t="s">
        <v>666</v>
      </c>
      <c r="BTW264" s="148" t="s">
        <v>671</v>
      </c>
      <c r="BTX264" s="148" t="s">
        <v>666</v>
      </c>
      <c r="BTY264" s="148" t="s">
        <v>671</v>
      </c>
      <c r="BTZ264" s="148" t="s">
        <v>666</v>
      </c>
      <c r="BUA264" s="148" t="s">
        <v>671</v>
      </c>
      <c r="BUB264" s="148" t="s">
        <v>666</v>
      </c>
      <c r="BUC264" s="148" t="s">
        <v>671</v>
      </c>
      <c r="BUD264" s="148" t="s">
        <v>666</v>
      </c>
      <c r="BUE264" s="148" t="s">
        <v>671</v>
      </c>
      <c r="BUF264" s="148" t="s">
        <v>666</v>
      </c>
      <c r="BUG264" s="148" t="s">
        <v>671</v>
      </c>
      <c r="BUH264" s="148" t="s">
        <v>666</v>
      </c>
      <c r="BUI264" s="148" t="s">
        <v>671</v>
      </c>
      <c r="BUJ264" s="148" t="s">
        <v>666</v>
      </c>
      <c r="BUK264" s="148" t="s">
        <v>671</v>
      </c>
      <c r="BUL264" s="148" t="s">
        <v>666</v>
      </c>
      <c r="BUM264" s="148" t="s">
        <v>671</v>
      </c>
      <c r="BUN264" s="148" t="s">
        <v>666</v>
      </c>
      <c r="BUO264" s="148" t="s">
        <v>671</v>
      </c>
      <c r="BUP264" s="148" t="s">
        <v>666</v>
      </c>
      <c r="BUQ264" s="148" t="s">
        <v>671</v>
      </c>
      <c r="BUR264" s="148" t="s">
        <v>666</v>
      </c>
      <c r="BUS264" s="148" t="s">
        <v>671</v>
      </c>
      <c r="BUT264" s="148" t="s">
        <v>666</v>
      </c>
      <c r="BUU264" s="148" t="s">
        <v>671</v>
      </c>
      <c r="BUV264" s="148" t="s">
        <v>666</v>
      </c>
      <c r="BUW264" s="148" t="s">
        <v>671</v>
      </c>
      <c r="BUX264" s="148" t="s">
        <v>666</v>
      </c>
      <c r="BUY264" s="148" t="s">
        <v>671</v>
      </c>
      <c r="BUZ264" s="148" t="s">
        <v>666</v>
      </c>
      <c r="BVA264" s="148" t="s">
        <v>671</v>
      </c>
      <c r="BVB264" s="148" t="s">
        <v>666</v>
      </c>
      <c r="BVC264" s="148" t="s">
        <v>671</v>
      </c>
      <c r="BVD264" s="148" t="s">
        <v>666</v>
      </c>
      <c r="BVE264" s="148" t="s">
        <v>671</v>
      </c>
      <c r="BVF264" s="148" t="s">
        <v>666</v>
      </c>
      <c r="BVG264" s="148" t="s">
        <v>671</v>
      </c>
      <c r="BVH264" s="148" t="s">
        <v>666</v>
      </c>
      <c r="BVI264" s="148" t="s">
        <v>671</v>
      </c>
      <c r="BVJ264" s="148" t="s">
        <v>666</v>
      </c>
      <c r="BVK264" s="148" t="s">
        <v>671</v>
      </c>
      <c r="BVL264" s="148" t="s">
        <v>666</v>
      </c>
      <c r="BVM264" s="148" t="s">
        <v>671</v>
      </c>
      <c r="BVN264" s="148" t="s">
        <v>666</v>
      </c>
      <c r="BVO264" s="148" t="s">
        <v>671</v>
      </c>
      <c r="BVP264" s="148" t="s">
        <v>666</v>
      </c>
      <c r="BVQ264" s="148" t="s">
        <v>671</v>
      </c>
      <c r="BVR264" s="148" t="s">
        <v>666</v>
      </c>
      <c r="BVS264" s="148" t="s">
        <v>671</v>
      </c>
      <c r="BVT264" s="148" t="s">
        <v>666</v>
      </c>
      <c r="BVU264" s="148" t="s">
        <v>671</v>
      </c>
      <c r="BVV264" s="148" t="s">
        <v>666</v>
      </c>
      <c r="BVW264" s="148" t="s">
        <v>671</v>
      </c>
      <c r="BVX264" s="148" t="s">
        <v>666</v>
      </c>
      <c r="BVY264" s="148" t="s">
        <v>671</v>
      </c>
      <c r="BVZ264" s="148" t="s">
        <v>666</v>
      </c>
      <c r="BWA264" s="148" t="s">
        <v>671</v>
      </c>
      <c r="BWB264" s="148" t="s">
        <v>666</v>
      </c>
      <c r="BWC264" s="148" t="s">
        <v>671</v>
      </c>
      <c r="BWD264" s="148" t="s">
        <v>666</v>
      </c>
      <c r="BWE264" s="148" t="s">
        <v>671</v>
      </c>
      <c r="BWF264" s="148" t="s">
        <v>666</v>
      </c>
      <c r="BWG264" s="148" t="s">
        <v>671</v>
      </c>
      <c r="BWH264" s="148" t="s">
        <v>666</v>
      </c>
      <c r="BWI264" s="148" t="s">
        <v>671</v>
      </c>
      <c r="BWJ264" s="148" t="s">
        <v>666</v>
      </c>
      <c r="BWK264" s="148" t="s">
        <v>671</v>
      </c>
      <c r="BWL264" s="148" t="s">
        <v>666</v>
      </c>
      <c r="BWM264" s="148" t="s">
        <v>671</v>
      </c>
      <c r="BWN264" s="148" t="s">
        <v>666</v>
      </c>
      <c r="BWO264" s="148" t="s">
        <v>671</v>
      </c>
      <c r="BWP264" s="148" t="s">
        <v>666</v>
      </c>
      <c r="BWQ264" s="148" t="s">
        <v>671</v>
      </c>
      <c r="BWR264" s="148" t="s">
        <v>666</v>
      </c>
      <c r="BWS264" s="148" t="s">
        <v>671</v>
      </c>
      <c r="BWT264" s="148" t="s">
        <v>666</v>
      </c>
      <c r="BWU264" s="148" t="s">
        <v>671</v>
      </c>
      <c r="BWV264" s="148" t="s">
        <v>666</v>
      </c>
      <c r="BWW264" s="148" t="s">
        <v>671</v>
      </c>
      <c r="BWX264" s="148" t="s">
        <v>666</v>
      </c>
      <c r="BWY264" s="148" t="s">
        <v>671</v>
      </c>
      <c r="BWZ264" s="148" t="s">
        <v>666</v>
      </c>
      <c r="BXA264" s="148" t="s">
        <v>671</v>
      </c>
      <c r="BXB264" s="148" t="s">
        <v>666</v>
      </c>
      <c r="BXC264" s="148" t="s">
        <v>671</v>
      </c>
      <c r="BXD264" s="148" t="s">
        <v>666</v>
      </c>
      <c r="BXE264" s="148" t="s">
        <v>671</v>
      </c>
      <c r="BXF264" s="148" t="s">
        <v>666</v>
      </c>
      <c r="BXG264" s="148" t="s">
        <v>671</v>
      </c>
      <c r="BXH264" s="148" t="s">
        <v>666</v>
      </c>
      <c r="BXI264" s="148" t="s">
        <v>671</v>
      </c>
      <c r="BXJ264" s="148" t="s">
        <v>666</v>
      </c>
      <c r="BXK264" s="148" t="s">
        <v>671</v>
      </c>
      <c r="BXL264" s="148" t="s">
        <v>666</v>
      </c>
      <c r="BXM264" s="148" t="s">
        <v>671</v>
      </c>
      <c r="BXN264" s="148" t="s">
        <v>666</v>
      </c>
      <c r="BXO264" s="148" t="s">
        <v>671</v>
      </c>
      <c r="BXP264" s="148" t="s">
        <v>666</v>
      </c>
      <c r="BXQ264" s="148" t="s">
        <v>671</v>
      </c>
      <c r="BXR264" s="148" t="s">
        <v>666</v>
      </c>
      <c r="BXS264" s="148" t="s">
        <v>671</v>
      </c>
      <c r="BXT264" s="148" t="s">
        <v>666</v>
      </c>
      <c r="BXU264" s="148" t="s">
        <v>671</v>
      </c>
      <c r="BXV264" s="148" t="s">
        <v>666</v>
      </c>
      <c r="BXW264" s="148" t="s">
        <v>671</v>
      </c>
      <c r="BXX264" s="148" t="s">
        <v>666</v>
      </c>
      <c r="BXY264" s="148" t="s">
        <v>671</v>
      </c>
      <c r="BXZ264" s="148" t="s">
        <v>666</v>
      </c>
      <c r="BYA264" s="148" t="s">
        <v>671</v>
      </c>
      <c r="BYB264" s="148" t="s">
        <v>666</v>
      </c>
      <c r="BYC264" s="148" t="s">
        <v>671</v>
      </c>
      <c r="BYD264" s="148" t="s">
        <v>666</v>
      </c>
      <c r="BYE264" s="148" t="s">
        <v>671</v>
      </c>
      <c r="BYF264" s="148" t="s">
        <v>666</v>
      </c>
      <c r="BYG264" s="148" t="s">
        <v>671</v>
      </c>
      <c r="BYH264" s="148" t="s">
        <v>666</v>
      </c>
      <c r="BYI264" s="148" t="s">
        <v>671</v>
      </c>
      <c r="BYJ264" s="148" t="s">
        <v>666</v>
      </c>
      <c r="BYK264" s="148" t="s">
        <v>671</v>
      </c>
      <c r="BYL264" s="148" t="s">
        <v>666</v>
      </c>
      <c r="BYM264" s="148" t="s">
        <v>671</v>
      </c>
      <c r="BYN264" s="148" t="s">
        <v>666</v>
      </c>
      <c r="BYO264" s="148" t="s">
        <v>671</v>
      </c>
      <c r="BYP264" s="148" t="s">
        <v>666</v>
      </c>
      <c r="BYQ264" s="148" t="s">
        <v>671</v>
      </c>
      <c r="BYR264" s="148" t="s">
        <v>666</v>
      </c>
      <c r="BYS264" s="148" t="s">
        <v>671</v>
      </c>
      <c r="BYT264" s="148" t="s">
        <v>666</v>
      </c>
      <c r="BYU264" s="148" t="s">
        <v>671</v>
      </c>
      <c r="BYV264" s="148" t="s">
        <v>666</v>
      </c>
      <c r="BYW264" s="148" t="s">
        <v>671</v>
      </c>
      <c r="BYX264" s="148" t="s">
        <v>666</v>
      </c>
      <c r="BYY264" s="148" t="s">
        <v>671</v>
      </c>
      <c r="BYZ264" s="148" t="s">
        <v>666</v>
      </c>
      <c r="BZA264" s="148" t="s">
        <v>671</v>
      </c>
      <c r="BZB264" s="148" t="s">
        <v>666</v>
      </c>
      <c r="BZC264" s="148" t="s">
        <v>671</v>
      </c>
      <c r="BZD264" s="148" t="s">
        <v>666</v>
      </c>
      <c r="BZE264" s="148" t="s">
        <v>671</v>
      </c>
      <c r="BZF264" s="148" t="s">
        <v>666</v>
      </c>
      <c r="BZG264" s="148" t="s">
        <v>671</v>
      </c>
      <c r="BZH264" s="148" t="s">
        <v>666</v>
      </c>
      <c r="BZI264" s="148" t="s">
        <v>671</v>
      </c>
      <c r="BZJ264" s="148" t="s">
        <v>666</v>
      </c>
      <c r="BZK264" s="148" t="s">
        <v>671</v>
      </c>
      <c r="BZL264" s="148" t="s">
        <v>666</v>
      </c>
      <c r="BZM264" s="148" t="s">
        <v>671</v>
      </c>
      <c r="BZN264" s="148" t="s">
        <v>666</v>
      </c>
      <c r="BZO264" s="148" t="s">
        <v>671</v>
      </c>
      <c r="BZP264" s="148" t="s">
        <v>666</v>
      </c>
      <c r="BZQ264" s="148" t="s">
        <v>671</v>
      </c>
      <c r="BZR264" s="148" t="s">
        <v>666</v>
      </c>
      <c r="BZS264" s="148" t="s">
        <v>671</v>
      </c>
      <c r="BZT264" s="148" t="s">
        <v>666</v>
      </c>
      <c r="BZU264" s="148" t="s">
        <v>671</v>
      </c>
      <c r="BZV264" s="148" t="s">
        <v>666</v>
      </c>
      <c r="BZW264" s="148" t="s">
        <v>671</v>
      </c>
      <c r="BZX264" s="148" t="s">
        <v>666</v>
      </c>
      <c r="BZY264" s="148" t="s">
        <v>671</v>
      </c>
      <c r="BZZ264" s="148" t="s">
        <v>666</v>
      </c>
      <c r="CAA264" s="148" t="s">
        <v>671</v>
      </c>
      <c r="CAB264" s="148" t="s">
        <v>666</v>
      </c>
      <c r="CAC264" s="148" t="s">
        <v>671</v>
      </c>
      <c r="CAD264" s="148" t="s">
        <v>666</v>
      </c>
      <c r="CAE264" s="148" t="s">
        <v>671</v>
      </c>
      <c r="CAF264" s="148" t="s">
        <v>666</v>
      </c>
      <c r="CAG264" s="148" t="s">
        <v>671</v>
      </c>
      <c r="CAH264" s="148" t="s">
        <v>666</v>
      </c>
      <c r="CAI264" s="148" t="s">
        <v>671</v>
      </c>
      <c r="CAJ264" s="148" t="s">
        <v>666</v>
      </c>
      <c r="CAK264" s="148" t="s">
        <v>671</v>
      </c>
      <c r="CAL264" s="148" t="s">
        <v>666</v>
      </c>
      <c r="CAM264" s="148" t="s">
        <v>671</v>
      </c>
      <c r="CAN264" s="148" t="s">
        <v>666</v>
      </c>
      <c r="CAO264" s="148" t="s">
        <v>671</v>
      </c>
      <c r="CAP264" s="148" t="s">
        <v>666</v>
      </c>
      <c r="CAQ264" s="148" t="s">
        <v>671</v>
      </c>
      <c r="CAR264" s="148" t="s">
        <v>666</v>
      </c>
      <c r="CAS264" s="148" t="s">
        <v>671</v>
      </c>
      <c r="CAT264" s="148" t="s">
        <v>666</v>
      </c>
      <c r="CAU264" s="148" t="s">
        <v>671</v>
      </c>
      <c r="CAV264" s="148" t="s">
        <v>666</v>
      </c>
      <c r="CAW264" s="148" t="s">
        <v>671</v>
      </c>
      <c r="CAX264" s="148" t="s">
        <v>666</v>
      </c>
      <c r="CAY264" s="148" t="s">
        <v>671</v>
      </c>
      <c r="CAZ264" s="148" t="s">
        <v>666</v>
      </c>
      <c r="CBA264" s="148" t="s">
        <v>671</v>
      </c>
      <c r="CBB264" s="148" t="s">
        <v>666</v>
      </c>
      <c r="CBC264" s="148" t="s">
        <v>671</v>
      </c>
      <c r="CBD264" s="148" t="s">
        <v>666</v>
      </c>
      <c r="CBE264" s="148" t="s">
        <v>671</v>
      </c>
      <c r="CBF264" s="148" t="s">
        <v>666</v>
      </c>
      <c r="CBG264" s="148" t="s">
        <v>671</v>
      </c>
      <c r="CBH264" s="148" t="s">
        <v>666</v>
      </c>
      <c r="CBI264" s="148" t="s">
        <v>671</v>
      </c>
      <c r="CBJ264" s="148" t="s">
        <v>666</v>
      </c>
      <c r="CBK264" s="148" t="s">
        <v>671</v>
      </c>
      <c r="CBL264" s="148" t="s">
        <v>666</v>
      </c>
      <c r="CBM264" s="148" t="s">
        <v>671</v>
      </c>
      <c r="CBN264" s="148" t="s">
        <v>666</v>
      </c>
      <c r="CBO264" s="148" t="s">
        <v>671</v>
      </c>
      <c r="CBP264" s="148" t="s">
        <v>666</v>
      </c>
      <c r="CBQ264" s="148" t="s">
        <v>671</v>
      </c>
      <c r="CBR264" s="148" t="s">
        <v>666</v>
      </c>
      <c r="CBS264" s="148" t="s">
        <v>671</v>
      </c>
      <c r="CBT264" s="148" t="s">
        <v>666</v>
      </c>
      <c r="CBU264" s="148" t="s">
        <v>671</v>
      </c>
      <c r="CBV264" s="148" t="s">
        <v>666</v>
      </c>
      <c r="CBW264" s="148" t="s">
        <v>671</v>
      </c>
      <c r="CBX264" s="148" t="s">
        <v>666</v>
      </c>
      <c r="CBY264" s="148" t="s">
        <v>671</v>
      </c>
      <c r="CBZ264" s="148" t="s">
        <v>666</v>
      </c>
      <c r="CCA264" s="148" t="s">
        <v>671</v>
      </c>
      <c r="CCB264" s="148" t="s">
        <v>666</v>
      </c>
      <c r="CCC264" s="148" t="s">
        <v>671</v>
      </c>
      <c r="CCD264" s="148" t="s">
        <v>666</v>
      </c>
      <c r="CCE264" s="148" t="s">
        <v>671</v>
      </c>
      <c r="CCF264" s="148" t="s">
        <v>666</v>
      </c>
      <c r="CCG264" s="148" t="s">
        <v>671</v>
      </c>
      <c r="CCH264" s="148" t="s">
        <v>666</v>
      </c>
      <c r="CCI264" s="148" t="s">
        <v>671</v>
      </c>
      <c r="CCJ264" s="148" t="s">
        <v>666</v>
      </c>
      <c r="CCK264" s="148" t="s">
        <v>671</v>
      </c>
      <c r="CCL264" s="148" t="s">
        <v>666</v>
      </c>
      <c r="CCM264" s="148" t="s">
        <v>671</v>
      </c>
      <c r="CCN264" s="148" t="s">
        <v>666</v>
      </c>
      <c r="CCO264" s="148" t="s">
        <v>671</v>
      </c>
      <c r="CCP264" s="148" t="s">
        <v>666</v>
      </c>
      <c r="CCQ264" s="148" t="s">
        <v>671</v>
      </c>
      <c r="CCR264" s="148" t="s">
        <v>666</v>
      </c>
      <c r="CCS264" s="148" t="s">
        <v>671</v>
      </c>
      <c r="CCT264" s="148" t="s">
        <v>666</v>
      </c>
      <c r="CCU264" s="148" t="s">
        <v>671</v>
      </c>
      <c r="CCV264" s="148" t="s">
        <v>666</v>
      </c>
      <c r="CCW264" s="148" t="s">
        <v>671</v>
      </c>
      <c r="CCX264" s="148" t="s">
        <v>666</v>
      </c>
      <c r="CCY264" s="148" t="s">
        <v>671</v>
      </c>
      <c r="CCZ264" s="148" t="s">
        <v>666</v>
      </c>
      <c r="CDA264" s="148" t="s">
        <v>671</v>
      </c>
      <c r="CDB264" s="148" t="s">
        <v>666</v>
      </c>
      <c r="CDC264" s="148" t="s">
        <v>671</v>
      </c>
      <c r="CDD264" s="148" t="s">
        <v>666</v>
      </c>
      <c r="CDE264" s="148" t="s">
        <v>671</v>
      </c>
      <c r="CDF264" s="148" t="s">
        <v>666</v>
      </c>
      <c r="CDG264" s="148" t="s">
        <v>671</v>
      </c>
      <c r="CDH264" s="148" t="s">
        <v>666</v>
      </c>
      <c r="CDI264" s="148" t="s">
        <v>671</v>
      </c>
      <c r="CDJ264" s="148" t="s">
        <v>666</v>
      </c>
      <c r="CDK264" s="148" t="s">
        <v>671</v>
      </c>
      <c r="CDL264" s="148" t="s">
        <v>666</v>
      </c>
      <c r="CDM264" s="148" t="s">
        <v>671</v>
      </c>
      <c r="CDN264" s="148" t="s">
        <v>666</v>
      </c>
      <c r="CDO264" s="148" t="s">
        <v>671</v>
      </c>
      <c r="CDP264" s="148" t="s">
        <v>666</v>
      </c>
      <c r="CDQ264" s="148" t="s">
        <v>671</v>
      </c>
      <c r="CDR264" s="148" t="s">
        <v>666</v>
      </c>
      <c r="CDS264" s="148" t="s">
        <v>671</v>
      </c>
      <c r="CDT264" s="148" t="s">
        <v>666</v>
      </c>
      <c r="CDU264" s="148" t="s">
        <v>671</v>
      </c>
      <c r="CDV264" s="148" t="s">
        <v>666</v>
      </c>
      <c r="CDW264" s="148" t="s">
        <v>671</v>
      </c>
      <c r="CDX264" s="148" t="s">
        <v>666</v>
      </c>
      <c r="CDY264" s="148" t="s">
        <v>671</v>
      </c>
      <c r="CDZ264" s="148" t="s">
        <v>666</v>
      </c>
      <c r="CEA264" s="148" t="s">
        <v>671</v>
      </c>
      <c r="CEB264" s="148" t="s">
        <v>666</v>
      </c>
      <c r="CEC264" s="148" t="s">
        <v>671</v>
      </c>
      <c r="CED264" s="148" t="s">
        <v>666</v>
      </c>
      <c r="CEE264" s="148" t="s">
        <v>671</v>
      </c>
      <c r="CEF264" s="148" t="s">
        <v>666</v>
      </c>
      <c r="CEG264" s="148" t="s">
        <v>671</v>
      </c>
      <c r="CEH264" s="148" t="s">
        <v>666</v>
      </c>
      <c r="CEI264" s="148" t="s">
        <v>671</v>
      </c>
      <c r="CEJ264" s="148" t="s">
        <v>666</v>
      </c>
      <c r="CEK264" s="148" t="s">
        <v>671</v>
      </c>
      <c r="CEL264" s="148" t="s">
        <v>666</v>
      </c>
      <c r="CEM264" s="148" t="s">
        <v>671</v>
      </c>
      <c r="CEN264" s="148" t="s">
        <v>666</v>
      </c>
      <c r="CEO264" s="148" t="s">
        <v>671</v>
      </c>
      <c r="CEP264" s="148" t="s">
        <v>666</v>
      </c>
      <c r="CEQ264" s="148" t="s">
        <v>671</v>
      </c>
      <c r="CER264" s="148" t="s">
        <v>666</v>
      </c>
      <c r="CES264" s="148" t="s">
        <v>671</v>
      </c>
      <c r="CET264" s="148" t="s">
        <v>666</v>
      </c>
      <c r="CEU264" s="148" t="s">
        <v>671</v>
      </c>
      <c r="CEV264" s="148" t="s">
        <v>666</v>
      </c>
      <c r="CEW264" s="148" t="s">
        <v>671</v>
      </c>
      <c r="CEX264" s="148" t="s">
        <v>666</v>
      </c>
      <c r="CEY264" s="148" t="s">
        <v>671</v>
      </c>
      <c r="CEZ264" s="148" t="s">
        <v>666</v>
      </c>
      <c r="CFA264" s="148" t="s">
        <v>671</v>
      </c>
      <c r="CFB264" s="148" t="s">
        <v>666</v>
      </c>
      <c r="CFC264" s="148" t="s">
        <v>671</v>
      </c>
      <c r="CFD264" s="148" t="s">
        <v>666</v>
      </c>
      <c r="CFE264" s="148" t="s">
        <v>671</v>
      </c>
      <c r="CFF264" s="148" t="s">
        <v>666</v>
      </c>
      <c r="CFG264" s="148" t="s">
        <v>671</v>
      </c>
      <c r="CFH264" s="148" t="s">
        <v>666</v>
      </c>
      <c r="CFI264" s="148" t="s">
        <v>671</v>
      </c>
      <c r="CFJ264" s="148" t="s">
        <v>666</v>
      </c>
      <c r="CFK264" s="148" t="s">
        <v>671</v>
      </c>
      <c r="CFL264" s="148" t="s">
        <v>666</v>
      </c>
      <c r="CFM264" s="148" t="s">
        <v>671</v>
      </c>
      <c r="CFN264" s="148" t="s">
        <v>666</v>
      </c>
      <c r="CFO264" s="148" t="s">
        <v>671</v>
      </c>
      <c r="CFP264" s="148" t="s">
        <v>666</v>
      </c>
      <c r="CFQ264" s="148" t="s">
        <v>671</v>
      </c>
      <c r="CFR264" s="148" t="s">
        <v>666</v>
      </c>
      <c r="CFS264" s="148" t="s">
        <v>671</v>
      </c>
      <c r="CFT264" s="148" t="s">
        <v>666</v>
      </c>
      <c r="CFU264" s="148" t="s">
        <v>671</v>
      </c>
      <c r="CFV264" s="148" t="s">
        <v>666</v>
      </c>
      <c r="CFW264" s="148" t="s">
        <v>671</v>
      </c>
      <c r="CFX264" s="148" t="s">
        <v>666</v>
      </c>
      <c r="CFY264" s="148" t="s">
        <v>671</v>
      </c>
      <c r="CFZ264" s="148" t="s">
        <v>666</v>
      </c>
      <c r="CGA264" s="148" t="s">
        <v>671</v>
      </c>
      <c r="CGB264" s="148" t="s">
        <v>666</v>
      </c>
      <c r="CGC264" s="148" t="s">
        <v>671</v>
      </c>
      <c r="CGD264" s="148" t="s">
        <v>666</v>
      </c>
      <c r="CGE264" s="148" t="s">
        <v>671</v>
      </c>
      <c r="CGF264" s="148" t="s">
        <v>666</v>
      </c>
      <c r="CGG264" s="148" t="s">
        <v>671</v>
      </c>
      <c r="CGH264" s="148" t="s">
        <v>666</v>
      </c>
      <c r="CGI264" s="148" t="s">
        <v>671</v>
      </c>
      <c r="CGJ264" s="148" t="s">
        <v>666</v>
      </c>
      <c r="CGK264" s="148" t="s">
        <v>671</v>
      </c>
      <c r="CGL264" s="148" t="s">
        <v>666</v>
      </c>
      <c r="CGM264" s="148" t="s">
        <v>671</v>
      </c>
      <c r="CGN264" s="148" t="s">
        <v>666</v>
      </c>
      <c r="CGO264" s="148" t="s">
        <v>671</v>
      </c>
      <c r="CGP264" s="148" t="s">
        <v>666</v>
      </c>
      <c r="CGQ264" s="148" t="s">
        <v>671</v>
      </c>
      <c r="CGR264" s="148" t="s">
        <v>666</v>
      </c>
      <c r="CGS264" s="148" t="s">
        <v>671</v>
      </c>
      <c r="CGT264" s="148" t="s">
        <v>666</v>
      </c>
      <c r="CGU264" s="148" t="s">
        <v>671</v>
      </c>
      <c r="CGV264" s="148" t="s">
        <v>666</v>
      </c>
      <c r="CGW264" s="148" t="s">
        <v>671</v>
      </c>
      <c r="CGX264" s="148" t="s">
        <v>666</v>
      </c>
      <c r="CGY264" s="148" t="s">
        <v>671</v>
      </c>
      <c r="CGZ264" s="148" t="s">
        <v>666</v>
      </c>
      <c r="CHA264" s="148" t="s">
        <v>671</v>
      </c>
      <c r="CHB264" s="148" t="s">
        <v>666</v>
      </c>
      <c r="CHC264" s="148" t="s">
        <v>671</v>
      </c>
      <c r="CHD264" s="148" t="s">
        <v>666</v>
      </c>
      <c r="CHE264" s="148" t="s">
        <v>671</v>
      </c>
      <c r="CHF264" s="148" t="s">
        <v>666</v>
      </c>
      <c r="CHG264" s="148" t="s">
        <v>671</v>
      </c>
      <c r="CHH264" s="148" t="s">
        <v>666</v>
      </c>
      <c r="CHI264" s="148" t="s">
        <v>671</v>
      </c>
      <c r="CHJ264" s="148" t="s">
        <v>666</v>
      </c>
      <c r="CHK264" s="148" t="s">
        <v>671</v>
      </c>
      <c r="CHL264" s="148" t="s">
        <v>666</v>
      </c>
      <c r="CHM264" s="148" t="s">
        <v>671</v>
      </c>
      <c r="CHN264" s="148" t="s">
        <v>666</v>
      </c>
      <c r="CHO264" s="148" t="s">
        <v>671</v>
      </c>
      <c r="CHP264" s="148" t="s">
        <v>666</v>
      </c>
      <c r="CHQ264" s="148" t="s">
        <v>671</v>
      </c>
      <c r="CHR264" s="148" t="s">
        <v>666</v>
      </c>
      <c r="CHS264" s="148" t="s">
        <v>671</v>
      </c>
      <c r="CHT264" s="148" t="s">
        <v>666</v>
      </c>
      <c r="CHU264" s="148" t="s">
        <v>671</v>
      </c>
      <c r="CHV264" s="148" t="s">
        <v>666</v>
      </c>
      <c r="CHW264" s="148" t="s">
        <v>671</v>
      </c>
      <c r="CHX264" s="148" t="s">
        <v>666</v>
      </c>
      <c r="CHY264" s="148" t="s">
        <v>671</v>
      </c>
      <c r="CHZ264" s="148" t="s">
        <v>666</v>
      </c>
      <c r="CIA264" s="148" t="s">
        <v>671</v>
      </c>
      <c r="CIB264" s="148" t="s">
        <v>666</v>
      </c>
      <c r="CIC264" s="148" t="s">
        <v>671</v>
      </c>
      <c r="CID264" s="148" t="s">
        <v>666</v>
      </c>
      <c r="CIE264" s="148" t="s">
        <v>671</v>
      </c>
      <c r="CIF264" s="148" t="s">
        <v>666</v>
      </c>
      <c r="CIG264" s="148" t="s">
        <v>671</v>
      </c>
      <c r="CIH264" s="148" t="s">
        <v>666</v>
      </c>
      <c r="CII264" s="148" t="s">
        <v>671</v>
      </c>
      <c r="CIJ264" s="148" t="s">
        <v>666</v>
      </c>
      <c r="CIK264" s="148" t="s">
        <v>671</v>
      </c>
      <c r="CIL264" s="148" t="s">
        <v>666</v>
      </c>
      <c r="CIM264" s="148" t="s">
        <v>671</v>
      </c>
      <c r="CIN264" s="148" t="s">
        <v>666</v>
      </c>
      <c r="CIO264" s="148" t="s">
        <v>671</v>
      </c>
      <c r="CIP264" s="148" t="s">
        <v>666</v>
      </c>
      <c r="CIQ264" s="148" t="s">
        <v>671</v>
      </c>
      <c r="CIR264" s="148" t="s">
        <v>666</v>
      </c>
      <c r="CIS264" s="148" t="s">
        <v>671</v>
      </c>
      <c r="CIT264" s="148" t="s">
        <v>666</v>
      </c>
      <c r="CIU264" s="148" t="s">
        <v>671</v>
      </c>
      <c r="CIV264" s="148" t="s">
        <v>666</v>
      </c>
      <c r="CIW264" s="148" t="s">
        <v>671</v>
      </c>
      <c r="CIX264" s="148" t="s">
        <v>666</v>
      </c>
      <c r="CIY264" s="148" t="s">
        <v>671</v>
      </c>
      <c r="CIZ264" s="148" t="s">
        <v>666</v>
      </c>
      <c r="CJA264" s="148" t="s">
        <v>671</v>
      </c>
      <c r="CJB264" s="148" t="s">
        <v>666</v>
      </c>
      <c r="CJC264" s="148" t="s">
        <v>671</v>
      </c>
      <c r="CJD264" s="148" t="s">
        <v>666</v>
      </c>
      <c r="CJE264" s="148" t="s">
        <v>671</v>
      </c>
      <c r="CJF264" s="148" t="s">
        <v>666</v>
      </c>
      <c r="CJG264" s="148" t="s">
        <v>671</v>
      </c>
      <c r="CJH264" s="148" t="s">
        <v>666</v>
      </c>
      <c r="CJI264" s="148" t="s">
        <v>671</v>
      </c>
      <c r="CJJ264" s="148" t="s">
        <v>666</v>
      </c>
      <c r="CJK264" s="148" t="s">
        <v>671</v>
      </c>
      <c r="CJL264" s="148" t="s">
        <v>666</v>
      </c>
      <c r="CJM264" s="148" t="s">
        <v>671</v>
      </c>
      <c r="CJN264" s="148" t="s">
        <v>666</v>
      </c>
      <c r="CJO264" s="148" t="s">
        <v>671</v>
      </c>
      <c r="CJP264" s="148" t="s">
        <v>666</v>
      </c>
      <c r="CJQ264" s="148" t="s">
        <v>671</v>
      </c>
      <c r="CJR264" s="148" t="s">
        <v>666</v>
      </c>
      <c r="CJS264" s="148" t="s">
        <v>671</v>
      </c>
      <c r="CJT264" s="148" t="s">
        <v>666</v>
      </c>
      <c r="CJU264" s="148" t="s">
        <v>671</v>
      </c>
      <c r="CJV264" s="148" t="s">
        <v>666</v>
      </c>
      <c r="CJW264" s="148" t="s">
        <v>671</v>
      </c>
      <c r="CJX264" s="148" t="s">
        <v>666</v>
      </c>
      <c r="CJY264" s="148" t="s">
        <v>671</v>
      </c>
      <c r="CJZ264" s="148" t="s">
        <v>666</v>
      </c>
      <c r="CKA264" s="148" t="s">
        <v>671</v>
      </c>
      <c r="CKB264" s="148" t="s">
        <v>666</v>
      </c>
      <c r="CKC264" s="148" t="s">
        <v>671</v>
      </c>
      <c r="CKD264" s="148" t="s">
        <v>666</v>
      </c>
      <c r="CKE264" s="148" t="s">
        <v>671</v>
      </c>
      <c r="CKF264" s="148" t="s">
        <v>666</v>
      </c>
      <c r="CKG264" s="148" t="s">
        <v>671</v>
      </c>
      <c r="CKH264" s="148" t="s">
        <v>666</v>
      </c>
      <c r="CKI264" s="148" t="s">
        <v>671</v>
      </c>
      <c r="CKJ264" s="148" t="s">
        <v>666</v>
      </c>
      <c r="CKK264" s="148" t="s">
        <v>671</v>
      </c>
      <c r="CKL264" s="148" t="s">
        <v>666</v>
      </c>
      <c r="CKM264" s="148" t="s">
        <v>671</v>
      </c>
      <c r="CKN264" s="148" t="s">
        <v>666</v>
      </c>
      <c r="CKO264" s="148" t="s">
        <v>671</v>
      </c>
      <c r="CKP264" s="148" t="s">
        <v>666</v>
      </c>
      <c r="CKQ264" s="148" t="s">
        <v>671</v>
      </c>
      <c r="CKR264" s="148" t="s">
        <v>666</v>
      </c>
      <c r="CKS264" s="148" t="s">
        <v>671</v>
      </c>
      <c r="CKT264" s="148" t="s">
        <v>666</v>
      </c>
      <c r="CKU264" s="148" t="s">
        <v>671</v>
      </c>
      <c r="CKV264" s="148" t="s">
        <v>666</v>
      </c>
      <c r="CKW264" s="148" t="s">
        <v>671</v>
      </c>
      <c r="CKX264" s="148" t="s">
        <v>666</v>
      </c>
      <c r="CKY264" s="148" t="s">
        <v>671</v>
      </c>
      <c r="CKZ264" s="148" t="s">
        <v>666</v>
      </c>
      <c r="CLA264" s="148" t="s">
        <v>671</v>
      </c>
      <c r="CLB264" s="148" t="s">
        <v>666</v>
      </c>
      <c r="CLC264" s="148" t="s">
        <v>671</v>
      </c>
      <c r="CLD264" s="148" t="s">
        <v>666</v>
      </c>
      <c r="CLE264" s="148" t="s">
        <v>671</v>
      </c>
      <c r="CLF264" s="148" t="s">
        <v>666</v>
      </c>
      <c r="CLG264" s="148" t="s">
        <v>671</v>
      </c>
      <c r="CLH264" s="148" t="s">
        <v>666</v>
      </c>
      <c r="CLI264" s="148" t="s">
        <v>671</v>
      </c>
      <c r="CLJ264" s="148" t="s">
        <v>666</v>
      </c>
      <c r="CLK264" s="148" t="s">
        <v>671</v>
      </c>
      <c r="CLL264" s="148" t="s">
        <v>666</v>
      </c>
      <c r="CLM264" s="148" t="s">
        <v>671</v>
      </c>
      <c r="CLN264" s="148" t="s">
        <v>666</v>
      </c>
      <c r="CLO264" s="148" t="s">
        <v>671</v>
      </c>
      <c r="CLP264" s="148" t="s">
        <v>666</v>
      </c>
      <c r="CLQ264" s="148" t="s">
        <v>671</v>
      </c>
      <c r="CLR264" s="148" t="s">
        <v>666</v>
      </c>
      <c r="CLS264" s="148" t="s">
        <v>671</v>
      </c>
      <c r="CLT264" s="148" t="s">
        <v>666</v>
      </c>
      <c r="CLU264" s="148" t="s">
        <v>671</v>
      </c>
      <c r="CLV264" s="148" t="s">
        <v>666</v>
      </c>
      <c r="CLW264" s="148" t="s">
        <v>671</v>
      </c>
      <c r="CLX264" s="148" t="s">
        <v>666</v>
      </c>
      <c r="CLY264" s="148" t="s">
        <v>671</v>
      </c>
      <c r="CLZ264" s="148" t="s">
        <v>666</v>
      </c>
      <c r="CMA264" s="148" t="s">
        <v>671</v>
      </c>
      <c r="CMB264" s="148" t="s">
        <v>666</v>
      </c>
      <c r="CMC264" s="148" t="s">
        <v>671</v>
      </c>
      <c r="CMD264" s="148" t="s">
        <v>666</v>
      </c>
      <c r="CME264" s="148" t="s">
        <v>671</v>
      </c>
      <c r="CMF264" s="148" t="s">
        <v>666</v>
      </c>
      <c r="CMG264" s="148" t="s">
        <v>671</v>
      </c>
      <c r="CMH264" s="148" t="s">
        <v>666</v>
      </c>
      <c r="CMI264" s="148" t="s">
        <v>671</v>
      </c>
      <c r="CMJ264" s="148" t="s">
        <v>666</v>
      </c>
      <c r="CMK264" s="148" t="s">
        <v>671</v>
      </c>
      <c r="CML264" s="148" t="s">
        <v>666</v>
      </c>
      <c r="CMM264" s="148" t="s">
        <v>671</v>
      </c>
      <c r="CMN264" s="148" t="s">
        <v>666</v>
      </c>
      <c r="CMO264" s="148" t="s">
        <v>671</v>
      </c>
      <c r="CMP264" s="148" t="s">
        <v>666</v>
      </c>
      <c r="CMQ264" s="148" t="s">
        <v>671</v>
      </c>
      <c r="CMR264" s="148" t="s">
        <v>666</v>
      </c>
      <c r="CMS264" s="148" t="s">
        <v>671</v>
      </c>
      <c r="CMT264" s="148" t="s">
        <v>666</v>
      </c>
      <c r="CMU264" s="148" t="s">
        <v>671</v>
      </c>
      <c r="CMV264" s="148" t="s">
        <v>666</v>
      </c>
      <c r="CMW264" s="148" t="s">
        <v>671</v>
      </c>
      <c r="CMX264" s="148" t="s">
        <v>666</v>
      </c>
      <c r="CMY264" s="148" t="s">
        <v>671</v>
      </c>
      <c r="CMZ264" s="148" t="s">
        <v>666</v>
      </c>
      <c r="CNA264" s="148" t="s">
        <v>671</v>
      </c>
      <c r="CNB264" s="148" t="s">
        <v>666</v>
      </c>
      <c r="CNC264" s="148" t="s">
        <v>671</v>
      </c>
      <c r="CND264" s="148" t="s">
        <v>666</v>
      </c>
      <c r="CNE264" s="148" t="s">
        <v>671</v>
      </c>
      <c r="CNF264" s="148" t="s">
        <v>666</v>
      </c>
      <c r="CNG264" s="148" t="s">
        <v>671</v>
      </c>
      <c r="CNH264" s="148" t="s">
        <v>666</v>
      </c>
      <c r="CNI264" s="148" t="s">
        <v>671</v>
      </c>
      <c r="CNJ264" s="148" t="s">
        <v>666</v>
      </c>
      <c r="CNK264" s="148" t="s">
        <v>671</v>
      </c>
      <c r="CNL264" s="148" t="s">
        <v>666</v>
      </c>
      <c r="CNM264" s="148" t="s">
        <v>671</v>
      </c>
      <c r="CNN264" s="148" t="s">
        <v>666</v>
      </c>
      <c r="CNO264" s="148" t="s">
        <v>671</v>
      </c>
      <c r="CNP264" s="148" t="s">
        <v>666</v>
      </c>
      <c r="CNQ264" s="148" t="s">
        <v>671</v>
      </c>
      <c r="CNR264" s="148" t="s">
        <v>666</v>
      </c>
      <c r="CNS264" s="148" t="s">
        <v>671</v>
      </c>
      <c r="CNT264" s="148" t="s">
        <v>666</v>
      </c>
      <c r="CNU264" s="148" t="s">
        <v>671</v>
      </c>
      <c r="CNV264" s="148" t="s">
        <v>666</v>
      </c>
      <c r="CNW264" s="148" t="s">
        <v>671</v>
      </c>
      <c r="CNX264" s="148" t="s">
        <v>666</v>
      </c>
      <c r="CNY264" s="148" t="s">
        <v>671</v>
      </c>
      <c r="CNZ264" s="148" t="s">
        <v>666</v>
      </c>
      <c r="COA264" s="148" t="s">
        <v>671</v>
      </c>
      <c r="COB264" s="148" t="s">
        <v>666</v>
      </c>
      <c r="COC264" s="148" t="s">
        <v>671</v>
      </c>
      <c r="COD264" s="148" t="s">
        <v>666</v>
      </c>
      <c r="COE264" s="148" t="s">
        <v>671</v>
      </c>
      <c r="COF264" s="148" t="s">
        <v>666</v>
      </c>
      <c r="COG264" s="148" t="s">
        <v>671</v>
      </c>
      <c r="COH264" s="148" t="s">
        <v>666</v>
      </c>
      <c r="COI264" s="148" t="s">
        <v>671</v>
      </c>
      <c r="COJ264" s="148" t="s">
        <v>666</v>
      </c>
      <c r="COK264" s="148" t="s">
        <v>671</v>
      </c>
      <c r="COL264" s="148" t="s">
        <v>666</v>
      </c>
      <c r="COM264" s="148" t="s">
        <v>671</v>
      </c>
      <c r="CON264" s="148" t="s">
        <v>666</v>
      </c>
      <c r="COO264" s="148" t="s">
        <v>671</v>
      </c>
      <c r="COP264" s="148" t="s">
        <v>666</v>
      </c>
      <c r="COQ264" s="148" t="s">
        <v>671</v>
      </c>
      <c r="COR264" s="148" t="s">
        <v>666</v>
      </c>
      <c r="COS264" s="148" t="s">
        <v>671</v>
      </c>
      <c r="COT264" s="148" t="s">
        <v>666</v>
      </c>
      <c r="COU264" s="148" t="s">
        <v>671</v>
      </c>
      <c r="COV264" s="148" t="s">
        <v>666</v>
      </c>
      <c r="COW264" s="148" t="s">
        <v>671</v>
      </c>
      <c r="COX264" s="148" t="s">
        <v>666</v>
      </c>
      <c r="COY264" s="148" t="s">
        <v>671</v>
      </c>
      <c r="COZ264" s="148" t="s">
        <v>666</v>
      </c>
      <c r="CPA264" s="148" t="s">
        <v>671</v>
      </c>
      <c r="CPB264" s="148" t="s">
        <v>666</v>
      </c>
      <c r="CPC264" s="148" t="s">
        <v>671</v>
      </c>
      <c r="CPD264" s="148" t="s">
        <v>666</v>
      </c>
      <c r="CPE264" s="148" t="s">
        <v>671</v>
      </c>
      <c r="CPF264" s="148" t="s">
        <v>666</v>
      </c>
      <c r="CPG264" s="148" t="s">
        <v>671</v>
      </c>
      <c r="CPH264" s="148" t="s">
        <v>666</v>
      </c>
      <c r="CPI264" s="148" t="s">
        <v>671</v>
      </c>
      <c r="CPJ264" s="148" t="s">
        <v>666</v>
      </c>
      <c r="CPK264" s="148" t="s">
        <v>671</v>
      </c>
      <c r="CPL264" s="148" t="s">
        <v>666</v>
      </c>
      <c r="CPM264" s="148" t="s">
        <v>671</v>
      </c>
      <c r="CPN264" s="148" t="s">
        <v>666</v>
      </c>
      <c r="CPO264" s="148" t="s">
        <v>671</v>
      </c>
      <c r="CPP264" s="148" t="s">
        <v>666</v>
      </c>
      <c r="CPQ264" s="148" t="s">
        <v>671</v>
      </c>
      <c r="CPR264" s="148" t="s">
        <v>666</v>
      </c>
      <c r="CPS264" s="148" t="s">
        <v>671</v>
      </c>
      <c r="CPT264" s="148" t="s">
        <v>666</v>
      </c>
      <c r="CPU264" s="148" t="s">
        <v>671</v>
      </c>
      <c r="CPV264" s="148" t="s">
        <v>666</v>
      </c>
      <c r="CPW264" s="148" t="s">
        <v>671</v>
      </c>
      <c r="CPX264" s="148" t="s">
        <v>666</v>
      </c>
      <c r="CPY264" s="148" t="s">
        <v>671</v>
      </c>
      <c r="CPZ264" s="148" t="s">
        <v>666</v>
      </c>
      <c r="CQA264" s="148" t="s">
        <v>671</v>
      </c>
      <c r="CQB264" s="148" t="s">
        <v>666</v>
      </c>
      <c r="CQC264" s="148" t="s">
        <v>671</v>
      </c>
      <c r="CQD264" s="148" t="s">
        <v>666</v>
      </c>
      <c r="CQE264" s="148" t="s">
        <v>671</v>
      </c>
      <c r="CQF264" s="148" t="s">
        <v>666</v>
      </c>
      <c r="CQG264" s="148" t="s">
        <v>671</v>
      </c>
      <c r="CQH264" s="148" t="s">
        <v>666</v>
      </c>
      <c r="CQI264" s="148" t="s">
        <v>671</v>
      </c>
      <c r="CQJ264" s="148" t="s">
        <v>666</v>
      </c>
      <c r="CQK264" s="148" t="s">
        <v>671</v>
      </c>
      <c r="CQL264" s="148" t="s">
        <v>666</v>
      </c>
      <c r="CQM264" s="148" t="s">
        <v>671</v>
      </c>
      <c r="CQN264" s="148" t="s">
        <v>666</v>
      </c>
      <c r="CQO264" s="148" t="s">
        <v>671</v>
      </c>
      <c r="CQP264" s="148" t="s">
        <v>666</v>
      </c>
      <c r="CQQ264" s="148" t="s">
        <v>671</v>
      </c>
      <c r="CQR264" s="148" t="s">
        <v>666</v>
      </c>
      <c r="CQS264" s="148" t="s">
        <v>671</v>
      </c>
      <c r="CQT264" s="148" t="s">
        <v>666</v>
      </c>
      <c r="CQU264" s="148" t="s">
        <v>671</v>
      </c>
      <c r="CQV264" s="148" t="s">
        <v>666</v>
      </c>
      <c r="CQW264" s="148" t="s">
        <v>671</v>
      </c>
      <c r="CQX264" s="148" t="s">
        <v>666</v>
      </c>
      <c r="CQY264" s="148" t="s">
        <v>671</v>
      </c>
      <c r="CQZ264" s="148" t="s">
        <v>666</v>
      </c>
      <c r="CRA264" s="148" t="s">
        <v>671</v>
      </c>
      <c r="CRB264" s="148" t="s">
        <v>666</v>
      </c>
      <c r="CRC264" s="148" t="s">
        <v>671</v>
      </c>
      <c r="CRD264" s="148" t="s">
        <v>666</v>
      </c>
      <c r="CRE264" s="148" t="s">
        <v>671</v>
      </c>
      <c r="CRF264" s="148" t="s">
        <v>666</v>
      </c>
      <c r="CRG264" s="148" t="s">
        <v>671</v>
      </c>
      <c r="CRH264" s="148" t="s">
        <v>666</v>
      </c>
      <c r="CRI264" s="148" t="s">
        <v>671</v>
      </c>
      <c r="CRJ264" s="148" t="s">
        <v>666</v>
      </c>
      <c r="CRK264" s="148" t="s">
        <v>671</v>
      </c>
      <c r="CRL264" s="148" t="s">
        <v>666</v>
      </c>
      <c r="CRM264" s="148" t="s">
        <v>671</v>
      </c>
      <c r="CRN264" s="148" t="s">
        <v>666</v>
      </c>
      <c r="CRO264" s="148" t="s">
        <v>671</v>
      </c>
      <c r="CRP264" s="148" t="s">
        <v>666</v>
      </c>
      <c r="CRQ264" s="148" t="s">
        <v>671</v>
      </c>
      <c r="CRR264" s="148" t="s">
        <v>666</v>
      </c>
      <c r="CRS264" s="148" t="s">
        <v>671</v>
      </c>
      <c r="CRT264" s="148" t="s">
        <v>666</v>
      </c>
      <c r="CRU264" s="148" t="s">
        <v>671</v>
      </c>
      <c r="CRV264" s="148" t="s">
        <v>666</v>
      </c>
      <c r="CRW264" s="148" t="s">
        <v>671</v>
      </c>
      <c r="CRX264" s="148" t="s">
        <v>666</v>
      </c>
      <c r="CRY264" s="148" t="s">
        <v>671</v>
      </c>
      <c r="CRZ264" s="148" t="s">
        <v>666</v>
      </c>
      <c r="CSA264" s="148" t="s">
        <v>671</v>
      </c>
      <c r="CSB264" s="148" t="s">
        <v>666</v>
      </c>
      <c r="CSC264" s="148" t="s">
        <v>671</v>
      </c>
      <c r="CSD264" s="148" t="s">
        <v>666</v>
      </c>
      <c r="CSE264" s="148" t="s">
        <v>671</v>
      </c>
      <c r="CSF264" s="148" t="s">
        <v>666</v>
      </c>
      <c r="CSG264" s="148" t="s">
        <v>671</v>
      </c>
      <c r="CSH264" s="148" t="s">
        <v>666</v>
      </c>
      <c r="CSI264" s="148" t="s">
        <v>671</v>
      </c>
      <c r="CSJ264" s="148" t="s">
        <v>666</v>
      </c>
      <c r="CSK264" s="148" t="s">
        <v>671</v>
      </c>
      <c r="CSL264" s="148" t="s">
        <v>666</v>
      </c>
      <c r="CSM264" s="148" t="s">
        <v>671</v>
      </c>
      <c r="CSN264" s="148" t="s">
        <v>666</v>
      </c>
      <c r="CSO264" s="148" t="s">
        <v>671</v>
      </c>
      <c r="CSP264" s="148" t="s">
        <v>666</v>
      </c>
      <c r="CSQ264" s="148" t="s">
        <v>671</v>
      </c>
      <c r="CSR264" s="148" t="s">
        <v>666</v>
      </c>
      <c r="CSS264" s="148" t="s">
        <v>671</v>
      </c>
      <c r="CST264" s="148" t="s">
        <v>666</v>
      </c>
      <c r="CSU264" s="148" t="s">
        <v>671</v>
      </c>
      <c r="CSV264" s="148" t="s">
        <v>666</v>
      </c>
      <c r="CSW264" s="148" t="s">
        <v>671</v>
      </c>
      <c r="CSX264" s="148" t="s">
        <v>666</v>
      </c>
      <c r="CSY264" s="148" t="s">
        <v>671</v>
      </c>
      <c r="CSZ264" s="148" t="s">
        <v>666</v>
      </c>
      <c r="CTA264" s="148" t="s">
        <v>671</v>
      </c>
      <c r="CTB264" s="148" t="s">
        <v>666</v>
      </c>
      <c r="CTC264" s="148" t="s">
        <v>671</v>
      </c>
      <c r="CTD264" s="148" t="s">
        <v>666</v>
      </c>
      <c r="CTE264" s="148" t="s">
        <v>671</v>
      </c>
      <c r="CTF264" s="148" t="s">
        <v>666</v>
      </c>
      <c r="CTG264" s="148" t="s">
        <v>671</v>
      </c>
      <c r="CTH264" s="148" t="s">
        <v>666</v>
      </c>
      <c r="CTI264" s="148" t="s">
        <v>671</v>
      </c>
      <c r="CTJ264" s="148" t="s">
        <v>666</v>
      </c>
      <c r="CTK264" s="148" t="s">
        <v>671</v>
      </c>
      <c r="CTL264" s="148" t="s">
        <v>666</v>
      </c>
      <c r="CTM264" s="148" t="s">
        <v>671</v>
      </c>
      <c r="CTN264" s="148" t="s">
        <v>666</v>
      </c>
      <c r="CTO264" s="148" t="s">
        <v>671</v>
      </c>
      <c r="CTP264" s="148" t="s">
        <v>666</v>
      </c>
      <c r="CTQ264" s="148" t="s">
        <v>671</v>
      </c>
      <c r="CTR264" s="148" t="s">
        <v>666</v>
      </c>
      <c r="CTS264" s="148" t="s">
        <v>671</v>
      </c>
      <c r="CTT264" s="148" t="s">
        <v>666</v>
      </c>
      <c r="CTU264" s="148" t="s">
        <v>671</v>
      </c>
      <c r="CTV264" s="148" t="s">
        <v>666</v>
      </c>
      <c r="CTW264" s="148" t="s">
        <v>671</v>
      </c>
      <c r="CTX264" s="148" t="s">
        <v>666</v>
      </c>
      <c r="CTY264" s="148" t="s">
        <v>671</v>
      </c>
      <c r="CTZ264" s="148" t="s">
        <v>666</v>
      </c>
      <c r="CUA264" s="148" t="s">
        <v>671</v>
      </c>
      <c r="CUB264" s="148" t="s">
        <v>666</v>
      </c>
      <c r="CUC264" s="148" t="s">
        <v>671</v>
      </c>
      <c r="CUD264" s="148" t="s">
        <v>666</v>
      </c>
      <c r="CUE264" s="148" t="s">
        <v>671</v>
      </c>
      <c r="CUF264" s="148" t="s">
        <v>666</v>
      </c>
      <c r="CUG264" s="148" t="s">
        <v>671</v>
      </c>
      <c r="CUH264" s="148" t="s">
        <v>666</v>
      </c>
      <c r="CUI264" s="148" t="s">
        <v>671</v>
      </c>
      <c r="CUJ264" s="148" t="s">
        <v>666</v>
      </c>
      <c r="CUK264" s="148" t="s">
        <v>671</v>
      </c>
      <c r="CUL264" s="148" t="s">
        <v>666</v>
      </c>
      <c r="CUM264" s="148" t="s">
        <v>671</v>
      </c>
      <c r="CUN264" s="148" t="s">
        <v>666</v>
      </c>
      <c r="CUO264" s="148" t="s">
        <v>671</v>
      </c>
      <c r="CUP264" s="148" t="s">
        <v>666</v>
      </c>
      <c r="CUQ264" s="148" t="s">
        <v>671</v>
      </c>
      <c r="CUR264" s="148" t="s">
        <v>666</v>
      </c>
      <c r="CUS264" s="148" t="s">
        <v>671</v>
      </c>
      <c r="CUT264" s="148" t="s">
        <v>666</v>
      </c>
      <c r="CUU264" s="148" t="s">
        <v>671</v>
      </c>
      <c r="CUV264" s="148" t="s">
        <v>666</v>
      </c>
      <c r="CUW264" s="148" t="s">
        <v>671</v>
      </c>
      <c r="CUX264" s="148" t="s">
        <v>666</v>
      </c>
      <c r="CUY264" s="148" t="s">
        <v>671</v>
      </c>
      <c r="CUZ264" s="148" t="s">
        <v>666</v>
      </c>
      <c r="CVA264" s="148" t="s">
        <v>671</v>
      </c>
      <c r="CVB264" s="148" t="s">
        <v>666</v>
      </c>
      <c r="CVC264" s="148" t="s">
        <v>671</v>
      </c>
      <c r="CVD264" s="148" t="s">
        <v>666</v>
      </c>
      <c r="CVE264" s="148" t="s">
        <v>671</v>
      </c>
      <c r="CVF264" s="148" t="s">
        <v>666</v>
      </c>
      <c r="CVG264" s="148" t="s">
        <v>671</v>
      </c>
      <c r="CVH264" s="148" t="s">
        <v>666</v>
      </c>
      <c r="CVI264" s="148" t="s">
        <v>671</v>
      </c>
      <c r="CVJ264" s="148" t="s">
        <v>666</v>
      </c>
      <c r="CVK264" s="148" t="s">
        <v>671</v>
      </c>
      <c r="CVL264" s="148" t="s">
        <v>666</v>
      </c>
      <c r="CVM264" s="148" t="s">
        <v>671</v>
      </c>
      <c r="CVN264" s="148" t="s">
        <v>666</v>
      </c>
      <c r="CVO264" s="148" t="s">
        <v>671</v>
      </c>
      <c r="CVP264" s="148" t="s">
        <v>666</v>
      </c>
      <c r="CVQ264" s="148" t="s">
        <v>671</v>
      </c>
      <c r="CVR264" s="148" t="s">
        <v>666</v>
      </c>
      <c r="CVS264" s="148" t="s">
        <v>671</v>
      </c>
      <c r="CVT264" s="148" t="s">
        <v>666</v>
      </c>
      <c r="CVU264" s="148" t="s">
        <v>671</v>
      </c>
      <c r="CVV264" s="148" t="s">
        <v>666</v>
      </c>
      <c r="CVW264" s="148" t="s">
        <v>671</v>
      </c>
      <c r="CVX264" s="148" t="s">
        <v>666</v>
      </c>
      <c r="CVY264" s="148" t="s">
        <v>671</v>
      </c>
      <c r="CVZ264" s="148" t="s">
        <v>666</v>
      </c>
      <c r="CWA264" s="148" t="s">
        <v>671</v>
      </c>
      <c r="CWB264" s="148" t="s">
        <v>666</v>
      </c>
      <c r="CWC264" s="148" t="s">
        <v>671</v>
      </c>
      <c r="CWD264" s="148" t="s">
        <v>666</v>
      </c>
      <c r="CWE264" s="148" t="s">
        <v>671</v>
      </c>
      <c r="CWF264" s="148" t="s">
        <v>666</v>
      </c>
      <c r="CWG264" s="148" t="s">
        <v>671</v>
      </c>
      <c r="CWH264" s="148" t="s">
        <v>666</v>
      </c>
      <c r="CWI264" s="148" t="s">
        <v>671</v>
      </c>
      <c r="CWJ264" s="148" t="s">
        <v>666</v>
      </c>
      <c r="CWK264" s="148" t="s">
        <v>671</v>
      </c>
      <c r="CWL264" s="148" t="s">
        <v>666</v>
      </c>
      <c r="CWM264" s="148" t="s">
        <v>671</v>
      </c>
      <c r="CWN264" s="148" t="s">
        <v>666</v>
      </c>
      <c r="CWO264" s="148" t="s">
        <v>671</v>
      </c>
      <c r="CWP264" s="148" t="s">
        <v>666</v>
      </c>
      <c r="CWQ264" s="148" t="s">
        <v>671</v>
      </c>
      <c r="CWR264" s="148" t="s">
        <v>666</v>
      </c>
      <c r="CWS264" s="148" t="s">
        <v>671</v>
      </c>
      <c r="CWT264" s="148" t="s">
        <v>666</v>
      </c>
      <c r="CWU264" s="148" t="s">
        <v>671</v>
      </c>
      <c r="CWV264" s="148" t="s">
        <v>666</v>
      </c>
      <c r="CWW264" s="148" t="s">
        <v>671</v>
      </c>
      <c r="CWX264" s="148" t="s">
        <v>666</v>
      </c>
      <c r="CWY264" s="148" t="s">
        <v>671</v>
      </c>
      <c r="CWZ264" s="148" t="s">
        <v>666</v>
      </c>
      <c r="CXA264" s="148" t="s">
        <v>671</v>
      </c>
      <c r="CXB264" s="148" t="s">
        <v>666</v>
      </c>
      <c r="CXC264" s="148" t="s">
        <v>671</v>
      </c>
      <c r="CXD264" s="148" t="s">
        <v>666</v>
      </c>
      <c r="CXE264" s="148" t="s">
        <v>671</v>
      </c>
      <c r="CXF264" s="148" t="s">
        <v>666</v>
      </c>
      <c r="CXG264" s="148" t="s">
        <v>671</v>
      </c>
      <c r="CXH264" s="148" t="s">
        <v>666</v>
      </c>
      <c r="CXI264" s="148" t="s">
        <v>671</v>
      </c>
      <c r="CXJ264" s="148" t="s">
        <v>666</v>
      </c>
      <c r="CXK264" s="148" t="s">
        <v>671</v>
      </c>
      <c r="CXL264" s="148" t="s">
        <v>666</v>
      </c>
      <c r="CXM264" s="148" t="s">
        <v>671</v>
      </c>
      <c r="CXN264" s="148" t="s">
        <v>666</v>
      </c>
      <c r="CXO264" s="148" t="s">
        <v>671</v>
      </c>
      <c r="CXP264" s="148" t="s">
        <v>666</v>
      </c>
      <c r="CXQ264" s="148" t="s">
        <v>671</v>
      </c>
      <c r="CXR264" s="148" t="s">
        <v>666</v>
      </c>
      <c r="CXS264" s="148" t="s">
        <v>671</v>
      </c>
      <c r="CXT264" s="148" t="s">
        <v>666</v>
      </c>
      <c r="CXU264" s="148" t="s">
        <v>671</v>
      </c>
      <c r="CXV264" s="148" t="s">
        <v>666</v>
      </c>
      <c r="CXW264" s="148" t="s">
        <v>671</v>
      </c>
      <c r="CXX264" s="148" t="s">
        <v>666</v>
      </c>
      <c r="CXY264" s="148" t="s">
        <v>671</v>
      </c>
      <c r="CXZ264" s="148" t="s">
        <v>666</v>
      </c>
      <c r="CYA264" s="148" t="s">
        <v>671</v>
      </c>
      <c r="CYB264" s="148" t="s">
        <v>666</v>
      </c>
      <c r="CYC264" s="148" t="s">
        <v>671</v>
      </c>
      <c r="CYD264" s="148" t="s">
        <v>666</v>
      </c>
      <c r="CYE264" s="148" t="s">
        <v>671</v>
      </c>
      <c r="CYF264" s="148" t="s">
        <v>666</v>
      </c>
      <c r="CYG264" s="148" t="s">
        <v>671</v>
      </c>
      <c r="CYH264" s="148" t="s">
        <v>666</v>
      </c>
      <c r="CYI264" s="148" t="s">
        <v>671</v>
      </c>
      <c r="CYJ264" s="148" t="s">
        <v>666</v>
      </c>
      <c r="CYK264" s="148" t="s">
        <v>671</v>
      </c>
      <c r="CYL264" s="148" t="s">
        <v>666</v>
      </c>
      <c r="CYM264" s="148" t="s">
        <v>671</v>
      </c>
      <c r="CYN264" s="148" t="s">
        <v>666</v>
      </c>
      <c r="CYO264" s="148" t="s">
        <v>671</v>
      </c>
      <c r="CYP264" s="148" t="s">
        <v>666</v>
      </c>
      <c r="CYQ264" s="148" t="s">
        <v>671</v>
      </c>
      <c r="CYR264" s="148" t="s">
        <v>666</v>
      </c>
      <c r="CYS264" s="148" t="s">
        <v>671</v>
      </c>
      <c r="CYT264" s="148" t="s">
        <v>666</v>
      </c>
      <c r="CYU264" s="148" t="s">
        <v>671</v>
      </c>
      <c r="CYV264" s="148" t="s">
        <v>666</v>
      </c>
      <c r="CYW264" s="148" t="s">
        <v>671</v>
      </c>
      <c r="CYX264" s="148" t="s">
        <v>666</v>
      </c>
      <c r="CYY264" s="148" t="s">
        <v>671</v>
      </c>
      <c r="CYZ264" s="148" t="s">
        <v>666</v>
      </c>
      <c r="CZA264" s="148" t="s">
        <v>671</v>
      </c>
      <c r="CZB264" s="148" t="s">
        <v>666</v>
      </c>
      <c r="CZC264" s="148" t="s">
        <v>671</v>
      </c>
      <c r="CZD264" s="148" t="s">
        <v>666</v>
      </c>
      <c r="CZE264" s="148" t="s">
        <v>671</v>
      </c>
      <c r="CZF264" s="148" t="s">
        <v>666</v>
      </c>
      <c r="CZG264" s="148" t="s">
        <v>671</v>
      </c>
      <c r="CZH264" s="148" t="s">
        <v>666</v>
      </c>
      <c r="CZI264" s="148" t="s">
        <v>671</v>
      </c>
      <c r="CZJ264" s="148" t="s">
        <v>666</v>
      </c>
      <c r="CZK264" s="148" t="s">
        <v>671</v>
      </c>
      <c r="CZL264" s="148" t="s">
        <v>666</v>
      </c>
      <c r="CZM264" s="148" t="s">
        <v>671</v>
      </c>
      <c r="CZN264" s="148" t="s">
        <v>666</v>
      </c>
      <c r="CZO264" s="148" t="s">
        <v>671</v>
      </c>
      <c r="CZP264" s="148" t="s">
        <v>666</v>
      </c>
      <c r="CZQ264" s="148" t="s">
        <v>671</v>
      </c>
      <c r="CZR264" s="148" t="s">
        <v>666</v>
      </c>
      <c r="CZS264" s="148" t="s">
        <v>671</v>
      </c>
      <c r="CZT264" s="148" t="s">
        <v>666</v>
      </c>
      <c r="CZU264" s="148" t="s">
        <v>671</v>
      </c>
      <c r="CZV264" s="148" t="s">
        <v>666</v>
      </c>
      <c r="CZW264" s="148" t="s">
        <v>671</v>
      </c>
      <c r="CZX264" s="148" t="s">
        <v>666</v>
      </c>
      <c r="CZY264" s="148" t="s">
        <v>671</v>
      </c>
      <c r="CZZ264" s="148" t="s">
        <v>666</v>
      </c>
      <c r="DAA264" s="148" t="s">
        <v>671</v>
      </c>
      <c r="DAB264" s="148" t="s">
        <v>666</v>
      </c>
      <c r="DAC264" s="148" t="s">
        <v>671</v>
      </c>
      <c r="DAD264" s="148" t="s">
        <v>666</v>
      </c>
      <c r="DAE264" s="148" t="s">
        <v>671</v>
      </c>
      <c r="DAF264" s="148" t="s">
        <v>666</v>
      </c>
      <c r="DAG264" s="148" t="s">
        <v>671</v>
      </c>
      <c r="DAH264" s="148" t="s">
        <v>666</v>
      </c>
      <c r="DAI264" s="148" t="s">
        <v>671</v>
      </c>
      <c r="DAJ264" s="148" t="s">
        <v>666</v>
      </c>
      <c r="DAK264" s="148" t="s">
        <v>671</v>
      </c>
      <c r="DAL264" s="148" t="s">
        <v>666</v>
      </c>
      <c r="DAM264" s="148" t="s">
        <v>671</v>
      </c>
      <c r="DAN264" s="148" t="s">
        <v>666</v>
      </c>
      <c r="DAO264" s="148" t="s">
        <v>671</v>
      </c>
      <c r="DAP264" s="148" t="s">
        <v>666</v>
      </c>
      <c r="DAQ264" s="148" t="s">
        <v>671</v>
      </c>
      <c r="DAR264" s="148" t="s">
        <v>666</v>
      </c>
      <c r="DAS264" s="148" t="s">
        <v>671</v>
      </c>
      <c r="DAT264" s="148" t="s">
        <v>666</v>
      </c>
      <c r="DAU264" s="148" t="s">
        <v>671</v>
      </c>
      <c r="DAV264" s="148" t="s">
        <v>666</v>
      </c>
      <c r="DAW264" s="148" t="s">
        <v>671</v>
      </c>
      <c r="DAX264" s="148" t="s">
        <v>666</v>
      </c>
      <c r="DAY264" s="148" t="s">
        <v>671</v>
      </c>
      <c r="DAZ264" s="148" t="s">
        <v>666</v>
      </c>
      <c r="DBA264" s="148" t="s">
        <v>671</v>
      </c>
      <c r="DBB264" s="148" t="s">
        <v>666</v>
      </c>
      <c r="DBC264" s="148" t="s">
        <v>671</v>
      </c>
      <c r="DBD264" s="148" t="s">
        <v>666</v>
      </c>
      <c r="DBE264" s="148" t="s">
        <v>671</v>
      </c>
      <c r="DBF264" s="148" t="s">
        <v>666</v>
      </c>
      <c r="DBG264" s="148" t="s">
        <v>671</v>
      </c>
      <c r="DBH264" s="148" t="s">
        <v>666</v>
      </c>
      <c r="DBI264" s="148" t="s">
        <v>671</v>
      </c>
      <c r="DBJ264" s="148" t="s">
        <v>666</v>
      </c>
      <c r="DBK264" s="148" t="s">
        <v>671</v>
      </c>
      <c r="DBL264" s="148" t="s">
        <v>666</v>
      </c>
      <c r="DBM264" s="148" t="s">
        <v>671</v>
      </c>
      <c r="DBN264" s="148" t="s">
        <v>666</v>
      </c>
      <c r="DBO264" s="148" t="s">
        <v>671</v>
      </c>
      <c r="DBP264" s="148" t="s">
        <v>666</v>
      </c>
      <c r="DBQ264" s="148" t="s">
        <v>671</v>
      </c>
      <c r="DBR264" s="148" t="s">
        <v>666</v>
      </c>
      <c r="DBS264" s="148" t="s">
        <v>671</v>
      </c>
      <c r="DBT264" s="148" t="s">
        <v>666</v>
      </c>
      <c r="DBU264" s="148" t="s">
        <v>671</v>
      </c>
      <c r="DBV264" s="148" t="s">
        <v>666</v>
      </c>
      <c r="DBW264" s="148" t="s">
        <v>671</v>
      </c>
      <c r="DBX264" s="148" t="s">
        <v>666</v>
      </c>
      <c r="DBY264" s="148" t="s">
        <v>671</v>
      </c>
      <c r="DBZ264" s="148" t="s">
        <v>666</v>
      </c>
      <c r="DCA264" s="148" t="s">
        <v>671</v>
      </c>
      <c r="DCB264" s="148" t="s">
        <v>666</v>
      </c>
      <c r="DCC264" s="148" t="s">
        <v>671</v>
      </c>
      <c r="DCD264" s="148" t="s">
        <v>666</v>
      </c>
      <c r="DCE264" s="148" t="s">
        <v>671</v>
      </c>
      <c r="DCF264" s="148" t="s">
        <v>666</v>
      </c>
      <c r="DCG264" s="148" t="s">
        <v>671</v>
      </c>
      <c r="DCH264" s="148" t="s">
        <v>666</v>
      </c>
      <c r="DCI264" s="148" t="s">
        <v>671</v>
      </c>
      <c r="DCJ264" s="148" t="s">
        <v>666</v>
      </c>
      <c r="DCK264" s="148" t="s">
        <v>671</v>
      </c>
      <c r="DCL264" s="148" t="s">
        <v>666</v>
      </c>
      <c r="DCM264" s="148" t="s">
        <v>671</v>
      </c>
      <c r="DCN264" s="148" t="s">
        <v>666</v>
      </c>
      <c r="DCO264" s="148" t="s">
        <v>671</v>
      </c>
      <c r="DCP264" s="148" t="s">
        <v>666</v>
      </c>
      <c r="DCQ264" s="148" t="s">
        <v>671</v>
      </c>
      <c r="DCR264" s="148" t="s">
        <v>666</v>
      </c>
      <c r="DCS264" s="148" t="s">
        <v>671</v>
      </c>
      <c r="DCT264" s="148" t="s">
        <v>666</v>
      </c>
      <c r="DCU264" s="148" t="s">
        <v>671</v>
      </c>
      <c r="DCV264" s="148" t="s">
        <v>666</v>
      </c>
      <c r="DCW264" s="148" t="s">
        <v>671</v>
      </c>
      <c r="DCX264" s="148" t="s">
        <v>666</v>
      </c>
      <c r="DCY264" s="148" t="s">
        <v>671</v>
      </c>
      <c r="DCZ264" s="148" t="s">
        <v>666</v>
      </c>
      <c r="DDA264" s="148" t="s">
        <v>671</v>
      </c>
      <c r="DDB264" s="148" t="s">
        <v>666</v>
      </c>
      <c r="DDC264" s="148" t="s">
        <v>671</v>
      </c>
      <c r="DDD264" s="148" t="s">
        <v>666</v>
      </c>
      <c r="DDE264" s="148" t="s">
        <v>671</v>
      </c>
      <c r="DDF264" s="148" t="s">
        <v>666</v>
      </c>
      <c r="DDG264" s="148" t="s">
        <v>671</v>
      </c>
      <c r="DDH264" s="148" t="s">
        <v>666</v>
      </c>
      <c r="DDI264" s="148" t="s">
        <v>671</v>
      </c>
      <c r="DDJ264" s="148" t="s">
        <v>666</v>
      </c>
      <c r="DDK264" s="148" t="s">
        <v>671</v>
      </c>
      <c r="DDL264" s="148" t="s">
        <v>666</v>
      </c>
      <c r="DDM264" s="148" t="s">
        <v>671</v>
      </c>
      <c r="DDN264" s="148" t="s">
        <v>666</v>
      </c>
      <c r="DDO264" s="148" t="s">
        <v>671</v>
      </c>
      <c r="DDP264" s="148" t="s">
        <v>666</v>
      </c>
      <c r="DDQ264" s="148" t="s">
        <v>671</v>
      </c>
      <c r="DDR264" s="148" t="s">
        <v>666</v>
      </c>
      <c r="DDS264" s="148" t="s">
        <v>671</v>
      </c>
      <c r="DDT264" s="148" t="s">
        <v>666</v>
      </c>
      <c r="DDU264" s="148" t="s">
        <v>671</v>
      </c>
      <c r="DDV264" s="148" t="s">
        <v>666</v>
      </c>
      <c r="DDW264" s="148" t="s">
        <v>671</v>
      </c>
      <c r="DDX264" s="148" t="s">
        <v>666</v>
      </c>
      <c r="DDY264" s="148" t="s">
        <v>671</v>
      </c>
      <c r="DDZ264" s="148" t="s">
        <v>666</v>
      </c>
      <c r="DEA264" s="148" t="s">
        <v>671</v>
      </c>
      <c r="DEB264" s="148" t="s">
        <v>666</v>
      </c>
      <c r="DEC264" s="148" t="s">
        <v>671</v>
      </c>
      <c r="DED264" s="148" t="s">
        <v>666</v>
      </c>
      <c r="DEE264" s="148" t="s">
        <v>671</v>
      </c>
      <c r="DEF264" s="148" t="s">
        <v>666</v>
      </c>
      <c r="DEG264" s="148" t="s">
        <v>671</v>
      </c>
      <c r="DEH264" s="148" t="s">
        <v>666</v>
      </c>
      <c r="DEI264" s="148" t="s">
        <v>671</v>
      </c>
      <c r="DEJ264" s="148" t="s">
        <v>666</v>
      </c>
      <c r="DEK264" s="148" t="s">
        <v>671</v>
      </c>
      <c r="DEL264" s="148" t="s">
        <v>666</v>
      </c>
      <c r="DEM264" s="148" t="s">
        <v>671</v>
      </c>
      <c r="DEN264" s="148" t="s">
        <v>666</v>
      </c>
      <c r="DEO264" s="148" t="s">
        <v>671</v>
      </c>
      <c r="DEP264" s="148" t="s">
        <v>666</v>
      </c>
      <c r="DEQ264" s="148" t="s">
        <v>671</v>
      </c>
      <c r="DER264" s="148" t="s">
        <v>666</v>
      </c>
      <c r="DES264" s="148" t="s">
        <v>671</v>
      </c>
      <c r="DET264" s="148" t="s">
        <v>666</v>
      </c>
      <c r="DEU264" s="148" t="s">
        <v>671</v>
      </c>
      <c r="DEV264" s="148" t="s">
        <v>666</v>
      </c>
      <c r="DEW264" s="148" t="s">
        <v>671</v>
      </c>
      <c r="DEX264" s="148" t="s">
        <v>666</v>
      </c>
      <c r="DEY264" s="148" t="s">
        <v>671</v>
      </c>
      <c r="DEZ264" s="148" t="s">
        <v>666</v>
      </c>
      <c r="DFA264" s="148" t="s">
        <v>671</v>
      </c>
      <c r="DFB264" s="148" t="s">
        <v>666</v>
      </c>
      <c r="DFC264" s="148" t="s">
        <v>671</v>
      </c>
      <c r="DFD264" s="148" t="s">
        <v>666</v>
      </c>
      <c r="DFE264" s="148" t="s">
        <v>671</v>
      </c>
      <c r="DFF264" s="148" t="s">
        <v>666</v>
      </c>
      <c r="DFG264" s="148" t="s">
        <v>671</v>
      </c>
      <c r="DFH264" s="148" t="s">
        <v>666</v>
      </c>
      <c r="DFI264" s="148" t="s">
        <v>671</v>
      </c>
      <c r="DFJ264" s="148" t="s">
        <v>666</v>
      </c>
      <c r="DFK264" s="148" t="s">
        <v>671</v>
      </c>
      <c r="DFL264" s="148" t="s">
        <v>666</v>
      </c>
      <c r="DFM264" s="148" t="s">
        <v>671</v>
      </c>
      <c r="DFN264" s="148" t="s">
        <v>666</v>
      </c>
      <c r="DFO264" s="148" t="s">
        <v>671</v>
      </c>
      <c r="DFP264" s="148" t="s">
        <v>666</v>
      </c>
      <c r="DFQ264" s="148" t="s">
        <v>671</v>
      </c>
      <c r="DFR264" s="148" t="s">
        <v>666</v>
      </c>
      <c r="DFS264" s="148" t="s">
        <v>671</v>
      </c>
      <c r="DFT264" s="148" t="s">
        <v>666</v>
      </c>
      <c r="DFU264" s="148" t="s">
        <v>671</v>
      </c>
      <c r="DFV264" s="148" t="s">
        <v>666</v>
      </c>
      <c r="DFW264" s="148" t="s">
        <v>671</v>
      </c>
      <c r="DFX264" s="148" t="s">
        <v>666</v>
      </c>
      <c r="DFY264" s="148" t="s">
        <v>671</v>
      </c>
      <c r="DFZ264" s="148" t="s">
        <v>666</v>
      </c>
      <c r="DGA264" s="148" t="s">
        <v>671</v>
      </c>
      <c r="DGB264" s="148" t="s">
        <v>666</v>
      </c>
      <c r="DGC264" s="148" t="s">
        <v>671</v>
      </c>
      <c r="DGD264" s="148" t="s">
        <v>666</v>
      </c>
      <c r="DGE264" s="148" t="s">
        <v>671</v>
      </c>
      <c r="DGF264" s="148" t="s">
        <v>666</v>
      </c>
      <c r="DGG264" s="148" t="s">
        <v>671</v>
      </c>
      <c r="DGH264" s="148" t="s">
        <v>666</v>
      </c>
      <c r="DGI264" s="148" t="s">
        <v>671</v>
      </c>
      <c r="DGJ264" s="148" t="s">
        <v>666</v>
      </c>
      <c r="DGK264" s="148" t="s">
        <v>671</v>
      </c>
      <c r="DGL264" s="148" t="s">
        <v>666</v>
      </c>
      <c r="DGM264" s="148" t="s">
        <v>671</v>
      </c>
      <c r="DGN264" s="148" t="s">
        <v>666</v>
      </c>
      <c r="DGO264" s="148" t="s">
        <v>671</v>
      </c>
      <c r="DGP264" s="148" t="s">
        <v>666</v>
      </c>
      <c r="DGQ264" s="148" t="s">
        <v>671</v>
      </c>
      <c r="DGR264" s="148" t="s">
        <v>666</v>
      </c>
      <c r="DGS264" s="148" t="s">
        <v>671</v>
      </c>
      <c r="DGT264" s="148" t="s">
        <v>666</v>
      </c>
      <c r="DGU264" s="148" t="s">
        <v>671</v>
      </c>
      <c r="DGV264" s="148" t="s">
        <v>666</v>
      </c>
      <c r="DGW264" s="148" t="s">
        <v>671</v>
      </c>
      <c r="DGX264" s="148" t="s">
        <v>666</v>
      </c>
      <c r="DGY264" s="148" t="s">
        <v>671</v>
      </c>
      <c r="DGZ264" s="148" t="s">
        <v>666</v>
      </c>
      <c r="DHA264" s="148" t="s">
        <v>671</v>
      </c>
      <c r="DHB264" s="148" t="s">
        <v>666</v>
      </c>
      <c r="DHC264" s="148" t="s">
        <v>671</v>
      </c>
      <c r="DHD264" s="148" t="s">
        <v>666</v>
      </c>
      <c r="DHE264" s="148" t="s">
        <v>671</v>
      </c>
      <c r="DHF264" s="148" t="s">
        <v>666</v>
      </c>
      <c r="DHG264" s="148" t="s">
        <v>671</v>
      </c>
      <c r="DHH264" s="148" t="s">
        <v>666</v>
      </c>
      <c r="DHI264" s="148" t="s">
        <v>671</v>
      </c>
      <c r="DHJ264" s="148" t="s">
        <v>666</v>
      </c>
      <c r="DHK264" s="148" t="s">
        <v>671</v>
      </c>
      <c r="DHL264" s="148" t="s">
        <v>666</v>
      </c>
      <c r="DHM264" s="148" t="s">
        <v>671</v>
      </c>
      <c r="DHN264" s="148" t="s">
        <v>666</v>
      </c>
      <c r="DHO264" s="148" t="s">
        <v>671</v>
      </c>
      <c r="DHP264" s="148" t="s">
        <v>666</v>
      </c>
      <c r="DHQ264" s="148" t="s">
        <v>671</v>
      </c>
      <c r="DHR264" s="148" t="s">
        <v>666</v>
      </c>
      <c r="DHS264" s="148" t="s">
        <v>671</v>
      </c>
      <c r="DHT264" s="148" t="s">
        <v>666</v>
      </c>
      <c r="DHU264" s="148" t="s">
        <v>671</v>
      </c>
      <c r="DHV264" s="148" t="s">
        <v>666</v>
      </c>
      <c r="DHW264" s="148" t="s">
        <v>671</v>
      </c>
      <c r="DHX264" s="148" t="s">
        <v>666</v>
      </c>
      <c r="DHY264" s="148" t="s">
        <v>671</v>
      </c>
      <c r="DHZ264" s="148" t="s">
        <v>666</v>
      </c>
      <c r="DIA264" s="148" t="s">
        <v>671</v>
      </c>
      <c r="DIB264" s="148" t="s">
        <v>666</v>
      </c>
      <c r="DIC264" s="148" t="s">
        <v>671</v>
      </c>
      <c r="DID264" s="148" t="s">
        <v>666</v>
      </c>
      <c r="DIE264" s="148" t="s">
        <v>671</v>
      </c>
      <c r="DIF264" s="148" t="s">
        <v>666</v>
      </c>
      <c r="DIG264" s="148" t="s">
        <v>671</v>
      </c>
      <c r="DIH264" s="148" t="s">
        <v>666</v>
      </c>
      <c r="DII264" s="148" t="s">
        <v>671</v>
      </c>
      <c r="DIJ264" s="148" t="s">
        <v>666</v>
      </c>
      <c r="DIK264" s="148" t="s">
        <v>671</v>
      </c>
      <c r="DIL264" s="148" t="s">
        <v>666</v>
      </c>
      <c r="DIM264" s="148" t="s">
        <v>671</v>
      </c>
      <c r="DIN264" s="148" t="s">
        <v>666</v>
      </c>
      <c r="DIO264" s="148" t="s">
        <v>671</v>
      </c>
      <c r="DIP264" s="148" t="s">
        <v>666</v>
      </c>
      <c r="DIQ264" s="148" t="s">
        <v>671</v>
      </c>
      <c r="DIR264" s="148" t="s">
        <v>666</v>
      </c>
      <c r="DIS264" s="148" t="s">
        <v>671</v>
      </c>
      <c r="DIT264" s="148" t="s">
        <v>666</v>
      </c>
      <c r="DIU264" s="148" t="s">
        <v>671</v>
      </c>
      <c r="DIV264" s="148" t="s">
        <v>666</v>
      </c>
      <c r="DIW264" s="148" t="s">
        <v>671</v>
      </c>
      <c r="DIX264" s="148" t="s">
        <v>666</v>
      </c>
      <c r="DIY264" s="148" t="s">
        <v>671</v>
      </c>
      <c r="DIZ264" s="148" t="s">
        <v>666</v>
      </c>
      <c r="DJA264" s="148" t="s">
        <v>671</v>
      </c>
      <c r="DJB264" s="148" t="s">
        <v>666</v>
      </c>
      <c r="DJC264" s="148" t="s">
        <v>671</v>
      </c>
      <c r="DJD264" s="148" t="s">
        <v>666</v>
      </c>
      <c r="DJE264" s="148" t="s">
        <v>671</v>
      </c>
      <c r="DJF264" s="148" t="s">
        <v>666</v>
      </c>
      <c r="DJG264" s="148" t="s">
        <v>671</v>
      </c>
      <c r="DJH264" s="148" t="s">
        <v>666</v>
      </c>
      <c r="DJI264" s="148" t="s">
        <v>671</v>
      </c>
      <c r="DJJ264" s="148" t="s">
        <v>666</v>
      </c>
      <c r="DJK264" s="148" t="s">
        <v>671</v>
      </c>
      <c r="DJL264" s="148" t="s">
        <v>666</v>
      </c>
      <c r="DJM264" s="148" t="s">
        <v>671</v>
      </c>
      <c r="DJN264" s="148" t="s">
        <v>666</v>
      </c>
      <c r="DJO264" s="148" t="s">
        <v>671</v>
      </c>
      <c r="DJP264" s="148" t="s">
        <v>666</v>
      </c>
      <c r="DJQ264" s="148" t="s">
        <v>671</v>
      </c>
      <c r="DJR264" s="148" t="s">
        <v>666</v>
      </c>
      <c r="DJS264" s="148" t="s">
        <v>671</v>
      </c>
      <c r="DJT264" s="148" t="s">
        <v>666</v>
      </c>
      <c r="DJU264" s="148" t="s">
        <v>671</v>
      </c>
      <c r="DJV264" s="148" t="s">
        <v>666</v>
      </c>
      <c r="DJW264" s="148" t="s">
        <v>671</v>
      </c>
      <c r="DJX264" s="148" t="s">
        <v>666</v>
      </c>
      <c r="DJY264" s="148" t="s">
        <v>671</v>
      </c>
      <c r="DJZ264" s="148" t="s">
        <v>666</v>
      </c>
      <c r="DKA264" s="148" t="s">
        <v>671</v>
      </c>
      <c r="DKB264" s="148" t="s">
        <v>666</v>
      </c>
      <c r="DKC264" s="148" t="s">
        <v>671</v>
      </c>
      <c r="DKD264" s="148" t="s">
        <v>666</v>
      </c>
      <c r="DKE264" s="148" t="s">
        <v>671</v>
      </c>
      <c r="DKF264" s="148" t="s">
        <v>666</v>
      </c>
      <c r="DKG264" s="148" t="s">
        <v>671</v>
      </c>
      <c r="DKH264" s="148" t="s">
        <v>666</v>
      </c>
      <c r="DKI264" s="148" t="s">
        <v>671</v>
      </c>
      <c r="DKJ264" s="148" t="s">
        <v>666</v>
      </c>
      <c r="DKK264" s="148" t="s">
        <v>671</v>
      </c>
      <c r="DKL264" s="148" t="s">
        <v>666</v>
      </c>
      <c r="DKM264" s="148" t="s">
        <v>671</v>
      </c>
      <c r="DKN264" s="148" t="s">
        <v>666</v>
      </c>
      <c r="DKO264" s="148" t="s">
        <v>671</v>
      </c>
      <c r="DKP264" s="148" t="s">
        <v>666</v>
      </c>
      <c r="DKQ264" s="148" t="s">
        <v>671</v>
      </c>
      <c r="DKR264" s="148" t="s">
        <v>666</v>
      </c>
      <c r="DKS264" s="148" t="s">
        <v>671</v>
      </c>
      <c r="DKT264" s="148" t="s">
        <v>666</v>
      </c>
      <c r="DKU264" s="148" t="s">
        <v>671</v>
      </c>
      <c r="DKV264" s="148" t="s">
        <v>666</v>
      </c>
      <c r="DKW264" s="148" t="s">
        <v>671</v>
      </c>
      <c r="DKX264" s="148" t="s">
        <v>666</v>
      </c>
      <c r="DKY264" s="148" t="s">
        <v>671</v>
      </c>
      <c r="DKZ264" s="148" t="s">
        <v>666</v>
      </c>
      <c r="DLA264" s="148" t="s">
        <v>671</v>
      </c>
      <c r="DLB264" s="148" t="s">
        <v>666</v>
      </c>
      <c r="DLC264" s="148" t="s">
        <v>671</v>
      </c>
      <c r="DLD264" s="148" t="s">
        <v>666</v>
      </c>
      <c r="DLE264" s="148" t="s">
        <v>671</v>
      </c>
      <c r="DLF264" s="148" t="s">
        <v>666</v>
      </c>
      <c r="DLG264" s="148" t="s">
        <v>671</v>
      </c>
      <c r="DLH264" s="148" t="s">
        <v>666</v>
      </c>
      <c r="DLI264" s="148" t="s">
        <v>671</v>
      </c>
      <c r="DLJ264" s="148" t="s">
        <v>666</v>
      </c>
      <c r="DLK264" s="148" t="s">
        <v>671</v>
      </c>
      <c r="DLL264" s="148" t="s">
        <v>666</v>
      </c>
      <c r="DLM264" s="148" t="s">
        <v>671</v>
      </c>
      <c r="DLN264" s="148" t="s">
        <v>666</v>
      </c>
      <c r="DLO264" s="148" t="s">
        <v>671</v>
      </c>
      <c r="DLP264" s="148" t="s">
        <v>666</v>
      </c>
      <c r="DLQ264" s="148" t="s">
        <v>671</v>
      </c>
      <c r="DLR264" s="148" t="s">
        <v>666</v>
      </c>
      <c r="DLS264" s="148" t="s">
        <v>671</v>
      </c>
      <c r="DLT264" s="148" t="s">
        <v>666</v>
      </c>
      <c r="DLU264" s="148" t="s">
        <v>671</v>
      </c>
      <c r="DLV264" s="148" t="s">
        <v>666</v>
      </c>
      <c r="DLW264" s="148" t="s">
        <v>671</v>
      </c>
      <c r="DLX264" s="148" t="s">
        <v>666</v>
      </c>
      <c r="DLY264" s="148" t="s">
        <v>671</v>
      </c>
      <c r="DLZ264" s="148" t="s">
        <v>666</v>
      </c>
      <c r="DMA264" s="148" t="s">
        <v>671</v>
      </c>
      <c r="DMB264" s="148" t="s">
        <v>666</v>
      </c>
      <c r="DMC264" s="148" t="s">
        <v>671</v>
      </c>
      <c r="DMD264" s="148" t="s">
        <v>666</v>
      </c>
      <c r="DME264" s="148" t="s">
        <v>671</v>
      </c>
      <c r="DMF264" s="148" t="s">
        <v>666</v>
      </c>
      <c r="DMG264" s="148" t="s">
        <v>671</v>
      </c>
      <c r="DMH264" s="148" t="s">
        <v>666</v>
      </c>
      <c r="DMI264" s="148" t="s">
        <v>671</v>
      </c>
      <c r="DMJ264" s="148" t="s">
        <v>666</v>
      </c>
      <c r="DMK264" s="148" t="s">
        <v>671</v>
      </c>
      <c r="DML264" s="148" t="s">
        <v>666</v>
      </c>
      <c r="DMM264" s="148" t="s">
        <v>671</v>
      </c>
      <c r="DMN264" s="148" t="s">
        <v>666</v>
      </c>
      <c r="DMO264" s="148" t="s">
        <v>671</v>
      </c>
      <c r="DMP264" s="148" t="s">
        <v>666</v>
      </c>
      <c r="DMQ264" s="148" t="s">
        <v>671</v>
      </c>
      <c r="DMR264" s="148" t="s">
        <v>666</v>
      </c>
      <c r="DMS264" s="148" t="s">
        <v>671</v>
      </c>
      <c r="DMT264" s="148" t="s">
        <v>666</v>
      </c>
      <c r="DMU264" s="148" t="s">
        <v>671</v>
      </c>
      <c r="DMV264" s="148" t="s">
        <v>666</v>
      </c>
      <c r="DMW264" s="148" t="s">
        <v>671</v>
      </c>
      <c r="DMX264" s="148" t="s">
        <v>666</v>
      </c>
      <c r="DMY264" s="148" t="s">
        <v>671</v>
      </c>
      <c r="DMZ264" s="148" t="s">
        <v>666</v>
      </c>
      <c r="DNA264" s="148" t="s">
        <v>671</v>
      </c>
      <c r="DNB264" s="148" t="s">
        <v>666</v>
      </c>
      <c r="DNC264" s="148" t="s">
        <v>671</v>
      </c>
      <c r="DND264" s="148" t="s">
        <v>666</v>
      </c>
      <c r="DNE264" s="148" t="s">
        <v>671</v>
      </c>
      <c r="DNF264" s="148" t="s">
        <v>666</v>
      </c>
      <c r="DNG264" s="148" t="s">
        <v>671</v>
      </c>
      <c r="DNH264" s="148" t="s">
        <v>666</v>
      </c>
      <c r="DNI264" s="148" t="s">
        <v>671</v>
      </c>
      <c r="DNJ264" s="148" t="s">
        <v>666</v>
      </c>
      <c r="DNK264" s="148" t="s">
        <v>671</v>
      </c>
      <c r="DNL264" s="148" t="s">
        <v>666</v>
      </c>
      <c r="DNM264" s="148" t="s">
        <v>671</v>
      </c>
      <c r="DNN264" s="148" t="s">
        <v>666</v>
      </c>
      <c r="DNO264" s="148" t="s">
        <v>671</v>
      </c>
      <c r="DNP264" s="148" t="s">
        <v>666</v>
      </c>
      <c r="DNQ264" s="148" t="s">
        <v>671</v>
      </c>
      <c r="DNR264" s="148" t="s">
        <v>666</v>
      </c>
      <c r="DNS264" s="148" t="s">
        <v>671</v>
      </c>
      <c r="DNT264" s="148" t="s">
        <v>666</v>
      </c>
      <c r="DNU264" s="148" t="s">
        <v>671</v>
      </c>
      <c r="DNV264" s="148" t="s">
        <v>666</v>
      </c>
      <c r="DNW264" s="148" t="s">
        <v>671</v>
      </c>
      <c r="DNX264" s="148" t="s">
        <v>666</v>
      </c>
      <c r="DNY264" s="148" t="s">
        <v>671</v>
      </c>
      <c r="DNZ264" s="148" t="s">
        <v>666</v>
      </c>
      <c r="DOA264" s="148" t="s">
        <v>671</v>
      </c>
      <c r="DOB264" s="148" t="s">
        <v>666</v>
      </c>
      <c r="DOC264" s="148" t="s">
        <v>671</v>
      </c>
      <c r="DOD264" s="148" t="s">
        <v>666</v>
      </c>
      <c r="DOE264" s="148" t="s">
        <v>671</v>
      </c>
      <c r="DOF264" s="148" t="s">
        <v>666</v>
      </c>
      <c r="DOG264" s="148" t="s">
        <v>671</v>
      </c>
      <c r="DOH264" s="148" t="s">
        <v>666</v>
      </c>
      <c r="DOI264" s="148" t="s">
        <v>671</v>
      </c>
      <c r="DOJ264" s="148" t="s">
        <v>666</v>
      </c>
      <c r="DOK264" s="148" t="s">
        <v>671</v>
      </c>
      <c r="DOL264" s="148" t="s">
        <v>666</v>
      </c>
      <c r="DOM264" s="148" t="s">
        <v>671</v>
      </c>
      <c r="DON264" s="148" t="s">
        <v>666</v>
      </c>
      <c r="DOO264" s="148" t="s">
        <v>671</v>
      </c>
      <c r="DOP264" s="148" t="s">
        <v>666</v>
      </c>
      <c r="DOQ264" s="148" t="s">
        <v>671</v>
      </c>
      <c r="DOR264" s="148" t="s">
        <v>666</v>
      </c>
      <c r="DOS264" s="148" t="s">
        <v>671</v>
      </c>
      <c r="DOT264" s="148" t="s">
        <v>666</v>
      </c>
      <c r="DOU264" s="148" t="s">
        <v>671</v>
      </c>
      <c r="DOV264" s="148" t="s">
        <v>666</v>
      </c>
      <c r="DOW264" s="148" t="s">
        <v>671</v>
      </c>
      <c r="DOX264" s="148" t="s">
        <v>666</v>
      </c>
      <c r="DOY264" s="148" t="s">
        <v>671</v>
      </c>
      <c r="DOZ264" s="148" t="s">
        <v>666</v>
      </c>
      <c r="DPA264" s="148" t="s">
        <v>671</v>
      </c>
      <c r="DPB264" s="148" t="s">
        <v>666</v>
      </c>
      <c r="DPC264" s="148" t="s">
        <v>671</v>
      </c>
      <c r="DPD264" s="148" t="s">
        <v>666</v>
      </c>
      <c r="DPE264" s="148" t="s">
        <v>671</v>
      </c>
      <c r="DPF264" s="148" t="s">
        <v>666</v>
      </c>
      <c r="DPG264" s="148" t="s">
        <v>671</v>
      </c>
      <c r="DPH264" s="148" t="s">
        <v>666</v>
      </c>
      <c r="DPI264" s="148" t="s">
        <v>671</v>
      </c>
      <c r="DPJ264" s="148" t="s">
        <v>666</v>
      </c>
      <c r="DPK264" s="148" t="s">
        <v>671</v>
      </c>
      <c r="DPL264" s="148" t="s">
        <v>666</v>
      </c>
      <c r="DPM264" s="148" t="s">
        <v>671</v>
      </c>
      <c r="DPN264" s="148" t="s">
        <v>666</v>
      </c>
      <c r="DPO264" s="148" t="s">
        <v>671</v>
      </c>
      <c r="DPP264" s="148" t="s">
        <v>666</v>
      </c>
      <c r="DPQ264" s="148" t="s">
        <v>671</v>
      </c>
      <c r="DPR264" s="148" t="s">
        <v>666</v>
      </c>
      <c r="DPS264" s="148" t="s">
        <v>671</v>
      </c>
      <c r="DPT264" s="148" t="s">
        <v>666</v>
      </c>
      <c r="DPU264" s="148" t="s">
        <v>671</v>
      </c>
      <c r="DPV264" s="148" t="s">
        <v>666</v>
      </c>
      <c r="DPW264" s="148" t="s">
        <v>671</v>
      </c>
      <c r="DPX264" s="148" t="s">
        <v>666</v>
      </c>
      <c r="DPY264" s="148" t="s">
        <v>671</v>
      </c>
      <c r="DPZ264" s="148" t="s">
        <v>666</v>
      </c>
      <c r="DQA264" s="148" t="s">
        <v>671</v>
      </c>
      <c r="DQB264" s="148" t="s">
        <v>666</v>
      </c>
      <c r="DQC264" s="148" t="s">
        <v>671</v>
      </c>
      <c r="DQD264" s="148" t="s">
        <v>666</v>
      </c>
      <c r="DQE264" s="148" t="s">
        <v>671</v>
      </c>
      <c r="DQF264" s="148" t="s">
        <v>666</v>
      </c>
      <c r="DQG264" s="148" t="s">
        <v>671</v>
      </c>
      <c r="DQH264" s="148" t="s">
        <v>666</v>
      </c>
      <c r="DQI264" s="148" t="s">
        <v>671</v>
      </c>
      <c r="DQJ264" s="148" t="s">
        <v>666</v>
      </c>
      <c r="DQK264" s="148" t="s">
        <v>671</v>
      </c>
      <c r="DQL264" s="148" t="s">
        <v>666</v>
      </c>
      <c r="DQM264" s="148" t="s">
        <v>671</v>
      </c>
      <c r="DQN264" s="148" t="s">
        <v>666</v>
      </c>
      <c r="DQO264" s="148" t="s">
        <v>671</v>
      </c>
      <c r="DQP264" s="148" t="s">
        <v>666</v>
      </c>
      <c r="DQQ264" s="148" t="s">
        <v>671</v>
      </c>
      <c r="DQR264" s="148" t="s">
        <v>666</v>
      </c>
      <c r="DQS264" s="148" t="s">
        <v>671</v>
      </c>
      <c r="DQT264" s="148" t="s">
        <v>666</v>
      </c>
      <c r="DQU264" s="148" t="s">
        <v>671</v>
      </c>
      <c r="DQV264" s="148" t="s">
        <v>666</v>
      </c>
      <c r="DQW264" s="148" t="s">
        <v>671</v>
      </c>
      <c r="DQX264" s="148" t="s">
        <v>666</v>
      </c>
      <c r="DQY264" s="148" t="s">
        <v>671</v>
      </c>
      <c r="DQZ264" s="148" t="s">
        <v>666</v>
      </c>
      <c r="DRA264" s="148" t="s">
        <v>671</v>
      </c>
      <c r="DRB264" s="148" t="s">
        <v>666</v>
      </c>
      <c r="DRC264" s="148" t="s">
        <v>671</v>
      </c>
      <c r="DRD264" s="148" t="s">
        <v>666</v>
      </c>
      <c r="DRE264" s="148" t="s">
        <v>671</v>
      </c>
      <c r="DRF264" s="148" t="s">
        <v>666</v>
      </c>
      <c r="DRG264" s="148" t="s">
        <v>671</v>
      </c>
      <c r="DRH264" s="148" t="s">
        <v>666</v>
      </c>
      <c r="DRI264" s="148" t="s">
        <v>671</v>
      </c>
      <c r="DRJ264" s="148" t="s">
        <v>666</v>
      </c>
      <c r="DRK264" s="148" t="s">
        <v>671</v>
      </c>
      <c r="DRL264" s="148" t="s">
        <v>666</v>
      </c>
      <c r="DRM264" s="148" t="s">
        <v>671</v>
      </c>
      <c r="DRN264" s="148" t="s">
        <v>666</v>
      </c>
      <c r="DRO264" s="148" t="s">
        <v>671</v>
      </c>
      <c r="DRP264" s="148" t="s">
        <v>666</v>
      </c>
      <c r="DRQ264" s="148" t="s">
        <v>671</v>
      </c>
      <c r="DRR264" s="148" t="s">
        <v>666</v>
      </c>
      <c r="DRS264" s="148" t="s">
        <v>671</v>
      </c>
      <c r="DRT264" s="148" t="s">
        <v>666</v>
      </c>
      <c r="DRU264" s="148" t="s">
        <v>671</v>
      </c>
      <c r="DRV264" s="148" t="s">
        <v>666</v>
      </c>
      <c r="DRW264" s="148" t="s">
        <v>671</v>
      </c>
      <c r="DRX264" s="148" t="s">
        <v>666</v>
      </c>
      <c r="DRY264" s="148" t="s">
        <v>671</v>
      </c>
      <c r="DRZ264" s="148" t="s">
        <v>666</v>
      </c>
      <c r="DSA264" s="148" t="s">
        <v>671</v>
      </c>
      <c r="DSB264" s="148" t="s">
        <v>666</v>
      </c>
      <c r="DSC264" s="148" t="s">
        <v>671</v>
      </c>
      <c r="DSD264" s="148" t="s">
        <v>666</v>
      </c>
      <c r="DSE264" s="148" t="s">
        <v>671</v>
      </c>
      <c r="DSF264" s="148" t="s">
        <v>666</v>
      </c>
      <c r="DSG264" s="148" t="s">
        <v>671</v>
      </c>
      <c r="DSH264" s="148" t="s">
        <v>666</v>
      </c>
      <c r="DSI264" s="148" t="s">
        <v>671</v>
      </c>
      <c r="DSJ264" s="148" t="s">
        <v>666</v>
      </c>
      <c r="DSK264" s="148" t="s">
        <v>671</v>
      </c>
      <c r="DSL264" s="148" t="s">
        <v>666</v>
      </c>
      <c r="DSM264" s="148" t="s">
        <v>671</v>
      </c>
      <c r="DSN264" s="148" t="s">
        <v>666</v>
      </c>
      <c r="DSO264" s="148" t="s">
        <v>671</v>
      </c>
      <c r="DSP264" s="148" t="s">
        <v>666</v>
      </c>
      <c r="DSQ264" s="148" t="s">
        <v>671</v>
      </c>
      <c r="DSR264" s="148" t="s">
        <v>666</v>
      </c>
      <c r="DSS264" s="148" t="s">
        <v>671</v>
      </c>
      <c r="DST264" s="148" t="s">
        <v>666</v>
      </c>
      <c r="DSU264" s="148" t="s">
        <v>671</v>
      </c>
      <c r="DSV264" s="148" t="s">
        <v>666</v>
      </c>
      <c r="DSW264" s="148" t="s">
        <v>671</v>
      </c>
      <c r="DSX264" s="148" t="s">
        <v>666</v>
      </c>
      <c r="DSY264" s="148" t="s">
        <v>671</v>
      </c>
      <c r="DSZ264" s="148" t="s">
        <v>666</v>
      </c>
      <c r="DTA264" s="148" t="s">
        <v>671</v>
      </c>
      <c r="DTB264" s="148" t="s">
        <v>666</v>
      </c>
      <c r="DTC264" s="148" t="s">
        <v>671</v>
      </c>
      <c r="DTD264" s="148" t="s">
        <v>666</v>
      </c>
      <c r="DTE264" s="148" t="s">
        <v>671</v>
      </c>
      <c r="DTF264" s="148" t="s">
        <v>666</v>
      </c>
      <c r="DTG264" s="148" t="s">
        <v>671</v>
      </c>
      <c r="DTH264" s="148" t="s">
        <v>666</v>
      </c>
      <c r="DTI264" s="148" t="s">
        <v>671</v>
      </c>
      <c r="DTJ264" s="148" t="s">
        <v>666</v>
      </c>
      <c r="DTK264" s="148" t="s">
        <v>671</v>
      </c>
      <c r="DTL264" s="148" t="s">
        <v>666</v>
      </c>
      <c r="DTM264" s="148" t="s">
        <v>671</v>
      </c>
      <c r="DTN264" s="148" t="s">
        <v>666</v>
      </c>
      <c r="DTO264" s="148" t="s">
        <v>671</v>
      </c>
      <c r="DTP264" s="148" t="s">
        <v>666</v>
      </c>
      <c r="DTQ264" s="148" t="s">
        <v>671</v>
      </c>
      <c r="DTR264" s="148" t="s">
        <v>666</v>
      </c>
      <c r="DTS264" s="148" t="s">
        <v>671</v>
      </c>
      <c r="DTT264" s="148" t="s">
        <v>666</v>
      </c>
      <c r="DTU264" s="148" t="s">
        <v>671</v>
      </c>
      <c r="DTV264" s="148" t="s">
        <v>666</v>
      </c>
      <c r="DTW264" s="148" t="s">
        <v>671</v>
      </c>
      <c r="DTX264" s="148" t="s">
        <v>666</v>
      </c>
      <c r="DTY264" s="148" t="s">
        <v>671</v>
      </c>
      <c r="DTZ264" s="148" t="s">
        <v>666</v>
      </c>
      <c r="DUA264" s="148" t="s">
        <v>671</v>
      </c>
      <c r="DUB264" s="148" t="s">
        <v>666</v>
      </c>
      <c r="DUC264" s="148" t="s">
        <v>671</v>
      </c>
      <c r="DUD264" s="148" t="s">
        <v>666</v>
      </c>
      <c r="DUE264" s="148" t="s">
        <v>671</v>
      </c>
      <c r="DUF264" s="148" t="s">
        <v>666</v>
      </c>
      <c r="DUG264" s="148" t="s">
        <v>671</v>
      </c>
      <c r="DUH264" s="148" t="s">
        <v>666</v>
      </c>
      <c r="DUI264" s="148" t="s">
        <v>671</v>
      </c>
      <c r="DUJ264" s="148" t="s">
        <v>666</v>
      </c>
      <c r="DUK264" s="148" t="s">
        <v>671</v>
      </c>
      <c r="DUL264" s="148" t="s">
        <v>666</v>
      </c>
      <c r="DUM264" s="148" t="s">
        <v>671</v>
      </c>
      <c r="DUN264" s="148" t="s">
        <v>666</v>
      </c>
      <c r="DUO264" s="148" t="s">
        <v>671</v>
      </c>
      <c r="DUP264" s="148" t="s">
        <v>666</v>
      </c>
      <c r="DUQ264" s="148" t="s">
        <v>671</v>
      </c>
      <c r="DUR264" s="148" t="s">
        <v>666</v>
      </c>
      <c r="DUS264" s="148" t="s">
        <v>671</v>
      </c>
      <c r="DUT264" s="148" t="s">
        <v>666</v>
      </c>
      <c r="DUU264" s="148" t="s">
        <v>671</v>
      </c>
      <c r="DUV264" s="148" t="s">
        <v>666</v>
      </c>
      <c r="DUW264" s="148" t="s">
        <v>671</v>
      </c>
      <c r="DUX264" s="148" t="s">
        <v>666</v>
      </c>
      <c r="DUY264" s="148" t="s">
        <v>671</v>
      </c>
      <c r="DUZ264" s="148" t="s">
        <v>666</v>
      </c>
      <c r="DVA264" s="148" t="s">
        <v>671</v>
      </c>
      <c r="DVB264" s="148" t="s">
        <v>666</v>
      </c>
      <c r="DVC264" s="148" t="s">
        <v>671</v>
      </c>
      <c r="DVD264" s="148" t="s">
        <v>666</v>
      </c>
      <c r="DVE264" s="148" t="s">
        <v>671</v>
      </c>
      <c r="DVF264" s="148" t="s">
        <v>666</v>
      </c>
      <c r="DVG264" s="148" t="s">
        <v>671</v>
      </c>
      <c r="DVH264" s="148" t="s">
        <v>666</v>
      </c>
      <c r="DVI264" s="148" t="s">
        <v>671</v>
      </c>
      <c r="DVJ264" s="148" t="s">
        <v>666</v>
      </c>
      <c r="DVK264" s="148" t="s">
        <v>671</v>
      </c>
      <c r="DVL264" s="148" t="s">
        <v>666</v>
      </c>
      <c r="DVM264" s="148" t="s">
        <v>671</v>
      </c>
      <c r="DVN264" s="148" t="s">
        <v>666</v>
      </c>
      <c r="DVO264" s="148" t="s">
        <v>671</v>
      </c>
      <c r="DVP264" s="148" t="s">
        <v>666</v>
      </c>
      <c r="DVQ264" s="148" t="s">
        <v>671</v>
      </c>
      <c r="DVR264" s="148" t="s">
        <v>666</v>
      </c>
      <c r="DVS264" s="148" t="s">
        <v>671</v>
      </c>
      <c r="DVT264" s="148" t="s">
        <v>666</v>
      </c>
      <c r="DVU264" s="148" t="s">
        <v>671</v>
      </c>
      <c r="DVV264" s="148" t="s">
        <v>666</v>
      </c>
      <c r="DVW264" s="148" t="s">
        <v>671</v>
      </c>
      <c r="DVX264" s="148" t="s">
        <v>666</v>
      </c>
      <c r="DVY264" s="148" t="s">
        <v>671</v>
      </c>
      <c r="DVZ264" s="148" t="s">
        <v>666</v>
      </c>
      <c r="DWA264" s="148" t="s">
        <v>671</v>
      </c>
      <c r="DWB264" s="148" t="s">
        <v>666</v>
      </c>
      <c r="DWC264" s="148" t="s">
        <v>671</v>
      </c>
      <c r="DWD264" s="148" t="s">
        <v>666</v>
      </c>
      <c r="DWE264" s="148" t="s">
        <v>671</v>
      </c>
      <c r="DWF264" s="148" t="s">
        <v>666</v>
      </c>
      <c r="DWG264" s="148" t="s">
        <v>671</v>
      </c>
      <c r="DWH264" s="148" t="s">
        <v>666</v>
      </c>
      <c r="DWI264" s="148" t="s">
        <v>671</v>
      </c>
      <c r="DWJ264" s="148" t="s">
        <v>666</v>
      </c>
      <c r="DWK264" s="148" t="s">
        <v>671</v>
      </c>
      <c r="DWL264" s="148" t="s">
        <v>666</v>
      </c>
      <c r="DWM264" s="148" t="s">
        <v>671</v>
      </c>
      <c r="DWN264" s="148" t="s">
        <v>666</v>
      </c>
      <c r="DWO264" s="148" t="s">
        <v>671</v>
      </c>
      <c r="DWP264" s="148" t="s">
        <v>666</v>
      </c>
      <c r="DWQ264" s="148" t="s">
        <v>671</v>
      </c>
      <c r="DWR264" s="148" t="s">
        <v>666</v>
      </c>
      <c r="DWS264" s="148" t="s">
        <v>671</v>
      </c>
      <c r="DWT264" s="148" t="s">
        <v>666</v>
      </c>
      <c r="DWU264" s="148" t="s">
        <v>671</v>
      </c>
      <c r="DWV264" s="148" t="s">
        <v>666</v>
      </c>
      <c r="DWW264" s="148" t="s">
        <v>671</v>
      </c>
      <c r="DWX264" s="148" t="s">
        <v>666</v>
      </c>
      <c r="DWY264" s="148" t="s">
        <v>671</v>
      </c>
      <c r="DWZ264" s="148" t="s">
        <v>666</v>
      </c>
      <c r="DXA264" s="148" t="s">
        <v>671</v>
      </c>
      <c r="DXB264" s="148" t="s">
        <v>666</v>
      </c>
      <c r="DXC264" s="148" t="s">
        <v>671</v>
      </c>
      <c r="DXD264" s="148" t="s">
        <v>666</v>
      </c>
      <c r="DXE264" s="148" t="s">
        <v>671</v>
      </c>
      <c r="DXF264" s="148" t="s">
        <v>666</v>
      </c>
      <c r="DXG264" s="148" t="s">
        <v>671</v>
      </c>
      <c r="DXH264" s="148" t="s">
        <v>666</v>
      </c>
      <c r="DXI264" s="148" t="s">
        <v>671</v>
      </c>
      <c r="DXJ264" s="148" t="s">
        <v>666</v>
      </c>
      <c r="DXK264" s="148" t="s">
        <v>671</v>
      </c>
      <c r="DXL264" s="148" t="s">
        <v>666</v>
      </c>
      <c r="DXM264" s="148" t="s">
        <v>671</v>
      </c>
      <c r="DXN264" s="148" t="s">
        <v>666</v>
      </c>
      <c r="DXO264" s="148" t="s">
        <v>671</v>
      </c>
      <c r="DXP264" s="148" t="s">
        <v>666</v>
      </c>
      <c r="DXQ264" s="148" t="s">
        <v>671</v>
      </c>
      <c r="DXR264" s="148" t="s">
        <v>666</v>
      </c>
      <c r="DXS264" s="148" t="s">
        <v>671</v>
      </c>
      <c r="DXT264" s="148" t="s">
        <v>666</v>
      </c>
      <c r="DXU264" s="148" t="s">
        <v>671</v>
      </c>
      <c r="DXV264" s="148" t="s">
        <v>666</v>
      </c>
      <c r="DXW264" s="148" t="s">
        <v>671</v>
      </c>
      <c r="DXX264" s="148" t="s">
        <v>666</v>
      </c>
      <c r="DXY264" s="148" t="s">
        <v>671</v>
      </c>
      <c r="DXZ264" s="148" t="s">
        <v>666</v>
      </c>
      <c r="DYA264" s="148" t="s">
        <v>671</v>
      </c>
      <c r="DYB264" s="148" t="s">
        <v>666</v>
      </c>
      <c r="DYC264" s="148" t="s">
        <v>671</v>
      </c>
      <c r="DYD264" s="148" t="s">
        <v>666</v>
      </c>
      <c r="DYE264" s="148" t="s">
        <v>671</v>
      </c>
      <c r="DYF264" s="148" t="s">
        <v>666</v>
      </c>
      <c r="DYG264" s="148" t="s">
        <v>671</v>
      </c>
      <c r="DYH264" s="148" t="s">
        <v>666</v>
      </c>
      <c r="DYI264" s="148" t="s">
        <v>671</v>
      </c>
      <c r="DYJ264" s="148" t="s">
        <v>666</v>
      </c>
      <c r="DYK264" s="148" t="s">
        <v>671</v>
      </c>
      <c r="DYL264" s="148" t="s">
        <v>666</v>
      </c>
      <c r="DYM264" s="148" t="s">
        <v>671</v>
      </c>
      <c r="DYN264" s="148" t="s">
        <v>666</v>
      </c>
      <c r="DYO264" s="148" t="s">
        <v>671</v>
      </c>
      <c r="DYP264" s="148" t="s">
        <v>666</v>
      </c>
      <c r="DYQ264" s="148" t="s">
        <v>671</v>
      </c>
      <c r="DYR264" s="148" t="s">
        <v>666</v>
      </c>
      <c r="DYS264" s="148" t="s">
        <v>671</v>
      </c>
      <c r="DYT264" s="148" t="s">
        <v>666</v>
      </c>
      <c r="DYU264" s="148" t="s">
        <v>671</v>
      </c>
      <c r="DYV264" s="148" t="s">
        <v>666</v>
      </c>
      <c r="DYW264" s="148" t="s">
        <v>671</v>
      </c>
      <c r="DYX264" s="148" t="s">
        <v>666</v>
      </c>
      <c r="DYY264" s="148" t="s">
        <v>671</v>
      </c>
      <c r="DYZ264" s="148" t="s">
        <v>666</v>
      </c>
      <c r="DZA264" s="148" t="s">
        <v>671</v>
      </c>
      <c r="DZB264" s="148" t="s">
        <v>666</v>
      </c>
      <c r="DZC264" s="148" t="s">
        <v>671</v>
      </c>
      <c r="DZD264" s="148" t="s">
        <v>666</v>
      </c>
      <c r="DZE264" s="148" t="s">
        <v>671</v>
      </c>
      <c r="DZF264" s="148" t="s">
        <v>666</v>
      </c>
      <c r="DZG264" s="148" t="s">
        <v>671</v>
      </c>
      <c r="DZH264" s="148" t="s">
        <v>666</v>
      </c>
      <c r="DZI264" s="148" t="s">
        <v>671</v>
      </c>
      <c r="DZJ264" s="148" t="s">
        <v>666</v>
      </c>
      <c r="DZK264" s="148" t="s">
        <v>671</v>
      </c>
      <c r="DZL264" s="148" t="s">
        <v>666</v>
      </c>
      <c r="DZM264" s="148" t="s">
        <v>671</v>
      </c>
      <c r="DZN264" s="148" t="s">
        <v>666</v>
      </c>
      <c r="DZO264" s="148" t="s">
        <v>671</v>
      </c>
      <c r="DZP264" s="148" t="s">
        <v>666</v>
      </c>
      <c r="DZQ264" s="148" t="s">
        <v>671</v>
      </c>
      <c r="DZR264" s="148" t="s">
        <v>666</v>
      </c>
      <c r="DZS264" s="148" t="s">
        <v>671</v>
      </c>
      <c r="DZT264" s="148" t="s">
        <v>666</v>
      </c>
      <c r="DZU264" s="148" t="s">
        <v>671</v>
      </c>
      <c r="DZV264" s="148" t="s">
        <v>666</v>
      </c>
      <c r="DZW264" s="148" t="s">
        <v>671</v>
      </c>
      <c r="DZX264" s="148" t="s">
        <v>666</v>
      </c>
      <c r="DZY264" s="148" t="s">
        <v>671</v>
      </c>
      <c r="DZZ264" s="148" t="s">
        <v>666</v>
      </c>
      <c r="EAA264" s="148" t="s">
        <v>671</v>
      </c>
      <c r="EAB264" s="148" t="s">
        <v>666</v>
      </c>
      <c r="EAC264" s="148" t="s">
        <v>671</v>
      </c>
      <c r="EAD264" s="148" t="s">
        <v>666</v>
      </c>
      <c r="EAE264" s="148" t="s">
        <v>671</v>
      </c>
      <c r="EAF264" s="148" t="s">
        <v>666</v>
      </c>
      <c r="EAG264" s="148" t="s">
        <v>671</v>
      </c>
      <c r="EAH264" s="148" t="s">
        <v>666</v>
      </c>
      <c r="EAI264" s="148" t="s">
        <v>671</v>
      </c>
      <c r="EAJ264" s="148" t="s">
        <v>666</v>
      </c>
      <c r="EAK264" s="148" t="s">
        <v>671</v>
      </c>
      <c r="EAL264" s="148" t="s">
        <v>666</v>
      </c>
      <c r="EAM264" s="148" t="s">
        <v>671</v>
      </c>
      <c r="EAN264" s="148" t="s">
        <v>666</v>
      </c>
      <c r="EAO264" s="148" t="s">
        <v>671</v>
      </c>
      <c r="EAP264" s="148" t="s">
        <v>666</v>
      </c>
      <c r="EAQ264" s="148" t="s">
        <v>671</v>
      </c>
      <c r="EAR264" s="148" t="s">
        <v>666</v>
      </c>
      <c r="EAS264" s="148" t="s">
        <v>671</v>
      </c>
      <c r="EAT264" s="148" t="s">
        <v>666</v>
      </c>
      <c r="EAU264" s="148" t="s">
        <v>671</v>
      </c>
      <c r="EAV264" s="148" t="s">
        <v>666</v>
      </c>
      <c r="EAW264" s="148" t="s">
        <v>671</v>
      </c>
      <c r="EAX264" s="148" t="s">
        <v>666</v>
      </c>
      <c r="EAY264" s="148" t="s">
        <v>671</v>
      </c>
      <c r="EAZ264" s="148" t="s">
        <v>666</v>
      </c>
      <c r="EBA264" s="148" t="s">
        <v>671</v>
      </c>
      <c r="EBB264" s="148" t="s">
        <v>666</v>
      </c>
      <c r="EBC264" s="148" t="s">
        <v>671</v>
      </c>
      <c r="EBD264" s="148" t="s">
        <v>666</v>
      </c>
      <c r="EBE264" s="148" t="s">
        <v>671</v>
      </c>
      <c r="EBF264" s="148" t="s">
        <v>666</v>
      </c>
      <c r="EBG264" s="148" t="s">
        <v>671</v>
      </c>
      <c r="EBH264" s="148" t="s">
        <v>666</v>
      </c>
      <c r="EBI264" s="148" t="s">
        <v>671</v>
      </c>
      <c r="EBJ264" s="148" t="s">
        <v>666</v>
      </c>
      <c r="EBK264" s="148" t="s">
        <v>671</v>
      </c>
      <c r="EBL264" s="148" t="s">
        <v>666</v>
      </c>
      <c r="EBM264" s="148" t="s">
        <v>671</v>
      </c>
      <c r="EBN264" s="148" t="s">
        <v>666</v>
      </c>
      <c r="EBO264" s="148" t="s">
        <v>671</v>
      </c>
      <c r="EBP264" s="148" t="s">
        <v>666</v>
      </c>
      <c r="EBQ264" s="148" t="s">
        <v>671</v>
      </c>
      <c r="EBR264" s="148" t="s">
        <v>666</v>
      </c>
      <c r="EBS264" s="148" t="s">
        <v>671</v>
      </c>
      <c r="EBT264" s="148" t="s">
        <v>666</v>
      </c>
      <c r="EBU264" s="148" t="s">
        <v>671</v>
      </c>
      <c r="EBV264" s="148" t="s">
        <v>666</v>
      </c>
      <c r="EBW264" s="148" t="s">
        <v>671</v>
      </c>
      <c r="EBX264" s="148" t="s">
        <v>666</v>
      </c>
      <c r="EBY264" s="148" t="s">
        <v>671</v>
      </c>
      <c r="EBZ264" s="148" t="s">
        <v>666</v>
      </c>
      <c r="ECA264" s="148" t="s">
        <v>671</v>
      </c>
      <c r="ECB264" s="148" t="s">
        <v>666</v>
      </c>
      <c r="ECC264" s="148" t="s">
        <v>671</v>
      </c>
      <c r="ECD264" s="148" t="s">
        <v>666</v>
      </c>
      <c r="ECE264" s="148" t="s">
        <v>671</v>
      </c>
      <c r="ECF264" s="148" t="s">
        <v>666</v>
      </c>
      <c r="ECG264" s="148" t="s">
        <v>671</v>
      </c>
      <c r="ECH264" s="148" t="s">
        <v>666</v>
      </c>
      <c r="ECI264" s="148" t="s">
        <v>671</v>
      </c>
      <c r="ECJ264" s="148" t="s">
        <v>666</v>
      </c>
      <c r="ECK264" s="148" t="s">
        <v>671</v>
      </c>
      <c r="ECL264" s="148" t="s">
        <v>666</v>
      </c>
      <c r="ECM264" s="148" t="s">
        <v>671</v>
      </c>
      <c r="ECN264" s="148" t="s">
        <v>666</v>
      </c>
      <c r="ECO264" s="148" t="s">
        <v>671</v>
      </c>
      <c r="ECP264" s="148" t="s">
        <v>666</v>
      </c>
      <c r="ECQ264" s="148" t="s">
        <v>671</v>
      </c>
      <c r="ECR264" s="148" t="s">
        <v>666</v>
      </c>
      <c r="ECS264" s="148" t="s">
        <v>671</v>
      </c>
      <c r="ECT264" s="148" t="s">
        <v>666</v>
      </c>
      <c r="ECU264" s="148" t="s">
        <v>671</v>
      </c>
      <c r="ECV264" s="148" t="s">
        <v>666</v>
      </c>
      <c r="ECW264" s="148" t="s">
        <v>671</v>
      </c>
      <c r="ECX264" s="148" t="s">
        <v>666</v>
      </c>
      <c r="ECY264" s="148" t="s">
        <v>671</v>
      </c>
      <c r="ECZ264" s="148" t="s">
        <v>666</v>
      </c>
      <c r="EDA264" s="148" t="s">
        <v>671</v>
      </c>
      <c r="EDB264" s="148" t="s">
        <v>666</v>
      </c>
      <c r="EDC264" s="148" t="s">
        <v>671</v>
      </c>
      <c r="EDD264" s="148" t="s">
        <v>666</v>
      </c>
      <c r="EDE264" s="148" t="s">
        <v>671</v>
      </c>
      <c r="EDF264" s="148" t="s">
        <v>666</v>
      </c>
      <c r="EDG264" s="148" t="s">
        <v>671</v>
      </c>
      <c r="EDH264" s="148" t="s">
        <v>666</v>
      </c>
      <c r="EDI264" s="148" t="s">
        <v>671</v>
      </c>
      <c r="EDJ264" s="148" t="s">
        <v>666</v>
      </c>
      <c r="EDK264" s="148" t="s">
        <v>671</v>
      </c>
      <c r="EDL264" s="148" t="s">
        <v>666</v>
      </c>
      <c r="EDM264" s="148" t="s">
        <v>671</v>
      </c>
      <c r="EDN264" s="148" t="s">
        <v>666</v>
      </c>
      <c r="EDO264" s="148" t="s">
        <v>671</v>
      </c>
      <c r="EDP264" s="148" t="s">
        <v>666</v>
      </c>
      <c r="EDQ264" s="148" t="s">
        <v>671</v>
      </c>
      <c r="EDR264" s="148" t="s">
        <v>666</v>
      </c>
      <c r="EDS264" s="148" t="s">
        <v>671</v>
      </c>
      <c r="EDT264" s="148" t="s">
        <v>666</v>
      </c>
      <c r="EDU264" s="148" t="s">
        <v>671</v>
      </c>
      <c r="EDV264" s="148" t="s">
        <v>666</v>
      </c>
      <c r="EDW264" s="148" t="s">
        <v>671</v>
      </c>
      <c r="EDX264" s="148" t="s">
        <v>666</v>
      </c>
      <c r="EDY264" s="148" t="s">
        <v>671</v>
      </c>
      <c r="EDZ264" s="148" t="s">
        <v>666</v>
      </c>
      <c r="EEA264" s="148" t="s">
        <v>671</v>
      </c>
      <c r="EEB264" s="148" t="s">
        <v>666</v>
      </c>
      <c r="EEC264" s="148" t="s">
        <v>671</v>
      </c>
      <c r="EED264" s="148" t="s">
        <v>666</v>
      </c>
      <c r="EEE264" s="148" t="s">
        <v>671</v>
      </c>
      <c r="EEF264" s="148" t="s">
        <v>666</v>
      </c>
      <c r="EEG264" s="148" t="s">
        <v>671</v>
      </c>
      <c r="EEH264" s="148" t="s">
        <v>666</v>
      </c>
      <c r="EEI264" s="148" t="s">
        <v>671</v>
      </c>
      <c r="EEJ264" s="148" t="s">
        <v>666</v>
      </c>
      <c r="EEK264" s="148" t="s">
        <v>671</v>
      </c>
      <c r="EEL264" s="148" t="s">
        <v>666</v>
      </c>
      <c r="EEM264" s="148" t="s">
        <v>671</v>
      </c>
      <c r="EEN264" s="148" t="s">
        <v>666</v>
      </c>
      <c r="EEO264" s="148" t="s">
        <v>671</v>
      </c>
      <c r="EEP264" s="148" t="s">
        <v>666</v>
      </c>
      <c r="EEQ264" s="148" t="s">
        <v>671</v>
      </c>
      <c r="EER264" s="148" t="s">
        <v>666</v>
      </c>
      <c r="EES264" s="148" t="s">
        <v>671</v>
      </c>
      <c r="EET264" s="148" t="s">
        <v>666</v>
      </c>
      <c r="EEU264" s="148" t="s">
        <v>671</v>
      </c>
      <c r="EEV264" s="148" t="s">
        <v>666</v>
      </c>
      <c r="EEW264" s="148" t="s">
        <v>671</v>
      </c>
      <c r="EEX264" s="148" t="s">
        <v>666</v>
      </c>
      <c r="EEY264" s="148" t="s">
        <v>671</v>
      </c>
      <c r="EEZ264" s="148" t="s">
        <v>666</v>
      </c>
      <c r="EFA264" s="148" t="s">
        <v>671</v>
      </c>
      <c r="EFB264" s="148" t="s">
        <v>666</v>
      </c>
      <c r="EFC264" s="148" t="s">
        <v>671</v>
      </c>
      <c r="EFD264" s="148" t="s">
        <v>666</v>
      </c>
      <c r="EFE264" s="148" t="s">
        <v>671</v>
      </c>
      <c r="EFF264" s="148" t="s">
        <v>666</v>
      </c>
      <c r="EFG264" s="148" t="s">
        <v>671</v>
      </c>
      <c r="EFH264" s="148" t="s">
        <v>666</v>
      </c>
      <c r="EFI264" s="148" t="s">
        <v>671</v>
      </c>
      <c r="EFJ264" s="148" t="s">
        <v>666</v>
      </c>
      <c r="EFK264" s="148" t="s">
        <v>671</v>
      </c>
      <c r="EFL264" s="148" t="s">
        <v>666</v>
      </c>
      <c r="EFM264" s="148" t="s">
        <v>671</v>
      </c>
      <c r="EFN264" s="148" t="s">
        <v>666</v>
      </c>
      <c r="EFO264" s="148" t="s">
        <v>671</v>
      </c>
      <c r="EFP264" s="148" t="s">
        <v>666</v>
      </c>
      <c r="EFQ264" s="148" t="s">
        <v>671</v>
      </c>
      <c r="EFR264" s="148" t="s">
        <v>666</v>
      </c>
      <c r="EFS264" s="148" t="s">
        <v>671</v>
      </c>
      <c r="EFT264" s="148" t="s">
        <v>666</v>
      </c>
      <c r="EFU264" s="148" t="s">
        <v>671</v>
      </c>
      <c r="EFV264" s="148" t="s">
        <v>666</v>
      </c>
      <c r="EFW264" s="148" t="s">
        <v>671</v>
      </c>
      <c r="EFX264" s="148" t="s">
        <v>666</v>
      </c>
      <c r="EFY264" s="148" t="s">
        <v>671</v>
      </c>
      <c r="EFZ264" s="148" t="s">
        <v>666</v>
      </c>
      <c r="EGA264" s="148" t="s">
        <v>671</v>
      </c>
      <c r="EGB264" s="148" t="s">
        <v>666</v>
      </c>
      <c r="EGC264" s="148" t="s">
        <v>671</v>
      </c>
      <c r="EGD264" s="148" t="s">
        <v>666</v>
      </c>
      <c r="EGE264" s="148" t="s">
        <v>671</v>
      </c>
      <c r="EGF264" s="148" t="s">
        <v>666</v>
      </c>
      <c r="EGG264" s="148" t="s">
        <v>671</v>
      </c>
      <c r="EGH264" s="148" t="s">
        <v>666</v>
      </c>
      <c r="EGI264" s="148" t="s">
        <v>671</v>
      </c>
      <c r="EGJ264" s="148" t="s">
        <v>666</v>
      </c>
      <c r="EGK264" s="148" t="s">
        <v>671</v>
      </c>
      <c r="EGL264" s="148" t="s">
        <v>666</v>
      </c>
      <c r="EGM264" s="148" t="s">
        <v>671</v>
      </c>
      <c r="EGN264" s="148" t="s">
        <v>666</v>
      </c>
      <c r="EGO264" s="148" t="s">
        <v>671</v>
      </c>
      <c r="EGP264" s="148" t="s">
        <v>666</v>
      </c>
      <c r="EGQ264" s="148" t="s">
        <v>671</v>
      </c>
      <c r="EGR264" s="148" t="s">
        <v>666</v>
      </c>
      <c r="EGS264" s="148" t="s">
        <v>671</v>
      </c>
      <c r="EGT264" s="148" t="s">
        <v>666</v>
      </c>
      <c r="EGU264" s="148" t="s">
        <v>671</v>
      </c>
      <c r="EGV264" s="148" t="s">
        <v>666</v>
      </c>
      <c r="EGW264" s="148" t="s">
        <v>671</v>
      </c>
      <c r="EGX264" s="148" t="s">
        <v>666</v>
      </c>
      <c r="EGY264" s="148" t="s">
        <v>671</v>
      </c>
      <c r="EGZ264" s="148" t="s">
        <v>666</v>
      </c>
      <c r="EHA264" s="148" t="s">
        <v>671</v>
      </c>
      <c r="EHB264" s="148" t="s">
        <v>666</v>
      </c>
      <c r="EHC264" s="148" t="s">
        <v>671</v>
      </c>
      <c r="EHD264" s="148" t="s">
        <v>666</v>
      </c>
      <c r="EHE264" s="148" t="s">
        <v>671</v>
      </c>
      <c r="EHF264" s="148" t="s">
        <v>666</v>
      </c>
      <c r="EHG264" s="148" t="s">
        <v>671</v>
      </c>
      <c r="EHH264" s="148" t="s">
        <v>666</v>
      </c>
      <c r="EHI264" s="148" t="s">
        <v>671</v>
      </c>
      <c r="EHJ264" s="148" t="s">
        <v>666</v>
      </c>
      <c r="EHK264" s="148" t="s">
        <v>671</v>
      </c>
      <c r="EHL264" s="148" t="s">
        <v>666</v>
      </c>
      <c r="EHM264" s="148" t="s">
        <v>671</v>
      </c>
      <c r="EHN264" s="148" t="s">
        <v>666</v>
      </c>
      <c r="EHO264" s="148" t="s">
        <v>671</v>
      </c>
      <c r="EHP264" s="148" t="s">
        <v>666</v>
      </c>
      <c r="EHQ264" s="148" t="s">
        <v>671</v>
      </c>
      <c r="EHR264" s="148" t="s">
        <v>666</v>
      </c>
      <c r="EHS264" s="148" t="s">
        <v>671</v>
      </c>
      <c r="EHT264" s="148" t="s">
        <v>666</v>
      </c>
      <c r="EHU264" s="148" t="s">
        <v>671</v>
      </c>
      <c r="EHV264" s="148" t="s">
        <v>666</v>
      </c>
      <c r="EHW264" s="148" t="s">
        <v>671</v>
      </c>
      <c r="EHX264" s="148" t="s">
        <v>666</v>
      </c>
      <c r="EHY264" s="148" t="s">
        <v>671</v>
      </c>
      <c r="EHZ264" s="148" t="s">
        <v>666</v>
      </c>
      <c r="EIA264" s="148" t="s">
        <v>671</v>
      </c>
      <c r="EIB264" s="148" t="s">
        <v>666</v>
      </c>
      <c r="EIC264" s="148" t="s">
        <v>671</v>
      </c>
      <c r="EID264" s="148" t="s">
        <v>666</v>
      </c>
      <c r="EIE264" s="148" t="s">
        <v>671</v>
      </c>
      <c r="EIF264" s="148" t="s">
        <v>666</v>
      </c>
      <c r="EIG264" s="148" t="s">
        <v>671</v>
      </c>
      <c r="EIH264" s="148" t="s">
        <v>666</v>
      </c>
      <c r="EII264" s="148" t="s">
        <v>671</v>
      </c>
      <c r="EIJ264" s="148" t="s">
        <v>666</v>
      </c>
      <c r="EIK264" s="148" t="s">
        <v>671</v>
      </c>
      <c r="EIL264" s="148" t="s">
        <v>666</v>
      </c>
      <c r="EIM264" s="148" t="s">
        <v>671</v>
      </c>
      <c r="EIN264" s="148" t="s">
        <v>666</v>
      </c>
      <c r="EIO264" s="148" t="s">
        <v>671</v>
      </c>
      <c r="EIP264" s="148" t="s">
        <v>666</v>
      </c>
      <c r="EIQ264" s="148" t="s">
        <v>671</v>
      </c>
      <c r="EIR264" s="148" t="s">
        <v>666</v>
      </c>
      <c r="EIS264" s="148" t="s">
        <v>671</v>
      </c>
      <c r="EIT264" s="148" t="s">
        <v>666</v>
      </c>
      <c r="EIU264" s="148" t="s">
        <v>671</v>
      </c>
      <c r="EIV264" s="148" t="s">
        <v>666</v>
      </c>
      <c r="EIW264" s="148" t="s">
        <v>671</v>
      </c>
      <c r="EIX264" s="148" t="s">
        <v>666</v>
      </c>
      <c r="EIY264" s="148" t="s">
        <v>671</v>
      </c>
      <c r="EIZ264" s="148" t="s">
        <v>666</v>
      </c>
      <c r="EJA264" s="148" t="s">
        <v>671</v>
      </c>
      <c r="EJB264" s="148" t="s">
        <v>666</v>
      </c>
      <c r="EJC264" s="148" t="s">
        <v>671</v>
      </c>
      <c r="EJD264" s="148" t="s">
        <v>666</v>
      </c>
      <c r="EJE264" s="148" t="s">
        <v>671</v>
      </c>
      <c r="EJF264" s="148" t="s">
        <v>666</v>
      </c>
      <c r="EJG264" s="148" t="s">
        <v>671</v>
      </c>
      <c r="EJH264" s="148" t="s">
        <v>666</v>
      </c>
      <c r="EJI264" s="148" t="s">
        <v>671</v>
      </c>
      <c r="EJJ264" s="148" t="s">
        <v>666</v>
      </c>
      <c r="EJK264" s="148" t="s">
        <v>671</v>
      </c>
      <c r="EJL264" s="148" t="s">
        <v>666</v>
      </c>
      <c r="EJM264" s="148" t="s">
        <v>671</v>
      </c>
      <c r="EJN264" s="148" t="s">
        <v>666</v>
      </c>
      <c r="EJO264" s="148" t="s">
        <v>671</v>
      </c>
      <c r="EJP264" s="148" t="s">
        <v>666</v>
      </c>
      <c r="EJQ264" s="148" t="s">
        <v>671</v>
      </c>
      <c r="EJR264" s="148" t="s">
        <v>666</v>
      </c>
      <c r="EJS264" s="148" t="s">
        <v>671</v>
      </c>
      <c r="EJT264" s="148" t="s">
        <v>666</v>
      </c>
      <c r="EJU264" s="148" t="s">
        <v>671</v>
      </c>
      <c r="EJV264" s="148" t="s">
        <v>666</v>
      </c>
      <c r="EJW264" s="148" t="s">
        <v>671</v>
      </c>
      <c r="EJX264" s="148" t="s">
        <v>666</v>
      </c>
      <c r="EJY264" s="148" t="s">
        <v>671</v>
      </c>
      <c r="EJZ264" s="148" t="s">
        <v>666</v>
      </c>
      <c r="EKA264" s="148" t="s">
        <v>671</v>
      </c>
      <c r="EKB264" s="148" t="s">
        <v>666</v>
      </c>
      <c r="EKC264" s="148" t="s">
        <v>671</v>
      </c>
      <c r="EKD264" s="148" t="s">
        <v>666</v>
      </c>
      <c r="EKE264" s="148" t="s">
        <v>671</v>
      </c>
      <c r="EKF264" s="148" t="s">
        <v>666</v>
      </c>
      <c r="EKG264" s="148" t="s">
        <v>671</v>
      </c>
      <c r="EKH264" s="148" t="s">
        <v>666</v>
      </c>
      <c r="EKI264" s="148" t="s">
        <v>671</v>
      </c>
      <c r="EKJ264" s="148" t="s">
        <v>666</v>
      </c>
      <c r="EKK264" s="148" t="s">
        <v>671</v>
      </c>
      <c r="EKL264" s="148" t="s">
        <v>666</v>
      </c>
      <c r="EKM264" s="148" t="s">
        <v>671</v>
      </c>
      <c r="EKN264" s="148" t="s">
        <v>666</v>
      </c>
      <c r="EKO264" s="148" t="s">
        <v>671</v>
      </c>
      <c r="EKP264" s="148" t="s">
        <v>666</v>
      </c>
      <c r="EKQ264" s="148" t="s">
        <v>671</v>
      </c>
      <c r="EKR264" s="148" t="s">
        <v>666</v>
      </c>
      <c r="EKS264" s="148" t="s">
        <v>671</v>
      </c>
      <c r="EKT264" s="148" t="s">
        <v>666</v>
      </c>
      <c r="EKU264" s="148" t="s">
        <v>671</v>
      </c>
      <c r="EKV264" s="148" t="s">
        <v>666</v>
      </c>
      <c r="EKW264" s="148" t="s">
        <v>671</v>
      </c>
      <c r="EKX264" s="148" t="s">
        <v>666</v>
      </c>
      <c r="EKY264" s="148" t="s">
        <v>671</v>
      </c>
      <c r="EKZ264" s="148" t="s">
        <v>666</v>
      </c>
      <c r="ELA264" s="148" t="s">
        <v>671</v>
      </c>
      <c r="ELB264" s="148" t="s">
        <v>666</v>
      </c>
      <c r="ELC264" s="148" t="s">
        <v>671</v>
      </c>
      <c r="ELD264" s="148" t="s">
        <v>666</v>
      </c>
      <c r="ELE264" s="148" t="s">
        <v>671</v>
      </c>
      <c r="ELF264" s="148" t="s">
        <v>666</v>
      </c>
      <c r="ELG264" s="148" t="s">
        <v>671</v>
      </c>
      <c r="ELH264" s="148" t="s">
        <v>666</v>
      </c>
      <c r="ELI264" s="148" t="s">
        <v>671</v>
      </c>
      <c r="ELJ264" s="148" t="s">
        <v>666</v>
      </c>
      <c r="ELK264" s="148" t="s">
        <v>671</v>
      </c>
      <c r="ELL264" s="148" t="s">
        <v>666</v>
      </c>
      <c r="ELM264" s="148" t="s">
        <v>671</v>
      </c>
      <c r="ELN264" s="148" t="s">
        <v>666</v>
      </c>
      <c r="ELO264" s="148" t="s">
        <v>671</v>
      </c>
      <c r="ELP264" s="148" t="s">
        <v>666</v>
      </c>
      <c r="ELQ264" s="148" t="s">
        <v>671</v>
      </c>
      <c r="ELR264" s="148" t="s">
        <v>666</v>
      </c>
      <c r="ELS264" s="148" t="s">
        <v>671</v>
      </c>
      <c r="ELT264" s="148" t="s">
        <v>666</v>
      </c>
      <c r="ELU264" s="148" t="s">
        <v>671</v>
      </c>
      <c r="ELV264" s="148" t="s">
        <v>666</v>
      </c>
      <c r="ELW264" s="148" t="s">
        <v>671</v>
      </c>
      <c r="ELX264" s="148" t="s">
        <v>666</v>
      </c>
      <c r="ELY264" s="148" t="s">
        <v>671</v>
      </c>
      <c r="ELZ264" s="148" t="s">
        <v>666</v>
      </c>
      <c r="EMA264" s="148" t="s">
        <v>671</v>
      </c>
      <c r="EMB264" s="148" t="s">
        <v>666</v>
      </c>
      <c r="EMC264" s="148" t="s">
        <v>671</v>
      </c>
      <c r="EMD264" s="148" t="s">
        <v>666</v>
      </c>
      <c r="EME264" s="148" t="s">
        <v>671</v>
      </c>
      <c r="EMF264" s="148" t="s">
        <v>666</v>
      </c>
      <c r="EMG264" s="148" t="s">
        <v>671</v>
      </c>
      <c r="EMH264" s="148" t="s">
        <v>666</v>
      </c>
      <c r="EMI264" s="148" t="s">
        <v>671</v>
      </c>
      <c r="EMJ264" s="148" t="s">
        <v>666</v>
      </c>
      <c r="EMK264" s="148" t="s">
        <v>671</v>
      </c>
      <c r="EML264" s="148" t="s">
        <v>666</v>
      </c>
      <c r="EMM264" s="148" t="s">
        <v>671</v>
      </c>
      <c r="EMN264" s="148" t="s">
        <v>666</v>
      </c>
      <c r="EMO264" s="148" t="s">
        <v>671</v>
      </c>
      <c r="EMP264" s="148" t="s">
        <v>666</v>
      </c>
      <c r="EMQ264" s="148" t="s">
        <v>671</v>
      </c>
      <c r="EMR264" s="148" t="s">
        <v>666</v>
      </c>
      <c r="EMS264" s="148" t="s">
        <v>671</v>
      </c>
      <c r="EMT264" s="148" t="s">
        <v>666</v>
      </c>
      <c r="EMU264" s="148" t="s">
        <v>671</v>
      </c>
      <c r="EMV264" s="148" t="s">
        <v>666</v>
      </c>
      <c r="EMW264" s="148" t="s">
        <v>671</v>
      </c>
      <c r="EMX264" s="148" t="s">
        <v>666</v>
      </c>
      <c r="EMY264" s="148" t="s">
        <v>671</v>
      </c>
      <c r="EMZ264" s="148" t="s">
        <v>666</v>
      </c>
      <c r="ENA264" s="148" t="s">
        <v>671</v>
      </c>
      <c r="ENB264" s="148" t="s">
        <v>666</v>
      </c>
      <c r="ENC264" s="148" t="s">
        <v>671</v>
      </c>
      <c r="END264" s="148" t="s">
        <v>666</v>
      </c>
      <c r="ENE264" s="148" t="s">
        <v>671</v>
      </c>
      <c r="ENF264" s="148" t="s">
        <v>666</v>
      </c>
      <c r="ENG264" s="148" t="s">
        <v>671</v>
      </c>
      <c r="ENH264" s="148" t="s">
        <v>666</v>
      </c>
      <c r="ENI264" s="148" t="s">
        <v>671</v>
      </c>
      <c r="ENJ264" s="148" t="s">
        <v>666</v>
      </c>
      <c r="ENK264" s="148" t="s">
        <v>671</v>
      </c>
      <c r="ENL264" s="148" t="s">
        <v>666</v>
      </c>
      <c r="ENM264" s="148" t="s">
        <v>671</v>
      </c>
      <c r="ENN264" s="148" t="s">
        <v>666</v>
      </c>
      <c r="ENO264" s="148" t="s">
        <v>671</v>
      </c>
      <c r="ENP264" s="148" t="s">
        <v>666</v>
      </c>
      <c r="ENQ264" s="148" t="s">
        <v>671</v>
      </c>
      <c r="ENR264" s="148" t="s">
        <v>666</v>
      </c>
      <c r="ENS264" s="148" t="s">
        <v>671</v>
      </c>
      <c r="ENT264" s="148" t="s">
        <v>666</v>
      </c>
      <c r="ENU264" s="148" t="s">
        <v>671</v>
      </c>
      <c r="ENV264" s="148" t="s">
        <v>666</v>
      </c>
      <c r="ENW264" s="148" t="s">
        <v>671</v>
      </c>
      <c r="ENX264" s="148" t="s">
        <v>666</v>
      </c>
      <c r="ENY264" s="148" t="s">
        <v>671</v>
      </c>
      <c r="ENZ264" s="148" t="s">
        <v>666</v>
      </c>
      <c r="EOA264" s="148" t="s">
        <v>671</v>
      </c>
      <c r="EOB264" s="148" t="s">
        <v>666</v>
      </c>
      <c r="EOC264" s="148" t="s">
        <v>671</v>
      </c>
      <c r="EOD264" s="148" t="s">
        <v>666</v>
      </c>
      <c r="EOE264" s="148" t="s">
        <v>671</v>
      </c>
      <c r="EOF264" s="148" t="s">
        <v>666</v>
      </c>
      <c r="EOG264" s="148" t="s">
        <v>671</v>
      </c>
      <c r="EOH264" s="148" t="s">
        <v>666</v>
      </c>
      <c r="EOI264" s="148" t="s">
        <v>671</v>
      </c>
      <c r="EOJ264" s="148" t="s">
        <v>666</v>
      </c>
      <c r="EOK264" s="148" t="s">
        <v>671</v>
      </c>
      <c r="EOL264" s="148" t="s">
        <v>666</v>
      </c>
      <c r="EOM264" s="148" t="s">
        <v>671</v>
      </c>
      <c r="EON264" s="148" t="s">
        <v>666</v>
      </c>
      <c r="EOO264" s="148" t="s">
        <v>671</v>
      </c>
      <c r="EOP264" s="148" t="s">
        <v>666</v>
      </c>
      <c r="EOQ264" s="148" t="s">
        <v>671</v>
      </c>
      <c r="EOR264" s="148" t="s">
        <v>666</v>
      </c>
      <c r="EOS264" s="148" t="s">
        <v>671</v>
      </c>
      <c r="EOT264" s="148" t="s">
        <v>666</v>
      </c>
      <c r="EOU264" s="148" t="s">
        <v>671</v>
      </c>
      <c r="EOV264" s="148" t="s">
        <v>666</v>
      </c>
      <c r="EOW264" s="148" t="s">
        <v>671</v>
      </c>
      <c r="EOX264" s="148" t="s">
        <v>666</v>
      </c>
      <c r="EOY264" s="148" t="s">
        <v>671</v>
      </c>
      <c r="EOZ264" s="148" t="s">
        <v>666</v>
      </c>
      <c r="EPA264" s="148" t="s">
        <v>671</v>
      </c>
      <c r="EPB264" s="148" t="s">
        <v>666</v>
      </c>
      <c r="EPC264" s="148" t="s">
        <v>671</v>
      </c>
      <c r="EPD264" s="148" t="s">
        <v>666</v>
      </c>
      <c r="EPE264" s="148" t="s">
        <v>671</v>
      </c>
      <c r="EPF264" s="148" t="s">
        <v>666</v>
      </c>
      <c r="EPG264" s="148" t="s">
        <v>671</v>
      </c>
      <c r="EPH264" s="148" t="s">
        <v>666</v>
      </c>
      <c r="EPI264" s="148" t="s">
        <v>671</v>
      </c>
      <c r="EPJ264" s="148" t="s">
        <v>666</v>
      </c>
      <c r="EPK264" s="148" t="s">
        <v>671</v>
      </c>
      <c r="EPL264" s="148" t="s">
        <v>666</v>
      </c>
      <c r="EPM264" s="148" t="s">
        <v>671</v>
      </c>
      <c r="EPN264" s="148" t="s">
        <v>666</v>
      </c>
      <c r="EPO264" s="148" t="s">
        <v>671</v>
      </c>
      <c r="EPP264" s="148" t="s">
        <v>666</v>
      </c>
      <c r="EPQ264" s="148" t="s">
        <v>671</v>
      </c>
      <c r="EPR264" s="148" t="s">
        <v>666</v>
      </c>
      <c r="EPS264" s="148" t="s">
        <v>671</v>
      </c>
      <c r="EPT264" s="148" t="s">
        <v>666</v>
      </c>
      <c r="EPU264" s="148" t="s">
        <v>671</v>
      </c>
      <c r="EPV264" s="148" t="s">
        <v>666</v>
      </c>
      <c r="EPW264" s="148" t="s">
        <v>671</v>
      </c>
      <c r="EPX264" s="148" t="s">
        <v>666</v>
      </c>
      <c r="EPY264" s="148" t="s">
        <v>671</v>
      </c>
      <c r="EPZ264" s="148" t="s">
        <v>666</v>
      </c>
      <c r="EQA264" s="148" t="s">
        <v>671</v>
      </c>
      <c r="EQB264" s="148" t="s">
        <v>666</v>
      </c>
      <c r="EQC264" s="148" t="s">
        <v>671</v>
      </c>
      <c r="EQD264" s="148" t="s">
        <v>666</v>
      </c>
      <c r="EQE264" s="148" t="s">
        <v>671</v>
      </c>
      <c r="EQF264" s="148" t="s">
        <v>666</v>
      </c>
      <c r="EQG264" s="148" t="s">
        <v>671</v>
      </c>
      <c r="EQH264" s="148" t="s">
        <v>666</v>
      </c>
      <c r="EQI264" s="148" t="s">
        <v>671</v>
      </c>
      <c r="EQJ264" s="148" t="s">
        <v>666</v>
      </c>
      <c r="EQK264" s="148" t="s">
        <v>671</v>
      </c>
      <c r="EQL264" s="148" t="s">
        <v>666</v>
      </c>
      <c r="EQM264" s="148" t="s">
        <v>671</v>
      </c>
      <c r="EQN264" s="148" t="s">
        <v>666</v>
      </c>
      <c r="EQO264" s="148" t="s">
        <v>671</v>
      </c>
      <c r="EQP264" s="148" t="s">
        <v>666</v>
      </c>
      <c r="EQQ264" s="148" t="s">
        <v>671</v>
      </c>
      <c r="EQR264" s="148" t="s">
        <v>666</v>
      </c>
      <c r="EQS264" s="148" t="s">
        <v>671</v>
      </c>
      <c r="EQT264" s="148" t="s">
        <v>666</v>
      </c>
      <c r="EQU264" s="148" t="s">
        <v>671</v>
      </c>
      <c r="EQV264" s="148" t="s">
        <v>666</v>
      </c>
      <c r="EQW264" s="148" t="s">
        <v>671</v>
      </c>
      <c r="EQX264" s="148" t="s">
        <v>666</v>
      </c>
      <c r="EQY264" s="148" t="s">
        <v>671</v>
      </c>
      <c r="EQZ264" s="148" t="s">
        <v>666</v>
      </c>
      <c r="ERA264" s="148" t="s">
        <v>671</v>
      </c>
      <c r="ERB264" s="148" t="s">
        <v>666</v>
      </c>
      <c r="ERC264" s="148" t="s">
        <v>671</v>
      </c>
      <c r="ERD264" s="148" t="s">
        <v>666</v>
      </c>
      <c r="ERE264" s="148" t="s">
        <v>671</v>
      </c>
      <c r="ERF264" s="148" t="s">
        <v>666</v>
      </c>
      <c r="ERG264" s="148" t="s">
        <v>671</v>
      </c>
      <c r="ERH264" s="148" t="s">
        <v>666</v>
      </c>
      <c r="ERI264" s="148" t="s">
        <v>671</v>
      </c>
      <c r="ERJ264" s="148" t="s">
        <v>666</v>
      </c>
      <c r="ERK264" s="148" t="s">
        <v>671</v>
      </c>
      <c r="ERL264" s="148" t="s">
        <v>666</v>
      </c>
      <c r="ERM264" s="148" t="s">
        <v>671</v>
      </c>
      <c r="ERN264" s="148" t="s">
        <v>666</v>
      </c>
      <c r="ERO264" s="148" t="s">
        <v>671</v>
      </c>
      <c r="ERP264" s="148" t="s">
        <v>666</v>
      </c>
      <c r="ERQ264" s="148" t="s">
        <v>671</v>
      </c>
      <c r="ERR264" s="148" t="s">
        <v>666</v>
      </c>
      <c r="ERS264" s="148" t="s">
        <v>671</v>
      </c>
      <c r="ERT264" s="148" t="s">
        <v>666</v>
      </c>
      <c r="ERU264" s="148" t="s">
        <v>671</v>
      </c>
      <c r="ERV264" s="148" t="s">
        <v>666</v>
      </c>
      <c r="ERW264" s="148" t="s">
        <v>671</v>
      </c>
      <c r="ERX264" s="148" t="s">
        <v>666</v>
      </c>
      <c r="ERY264" s="148" t="s">
        <v>671</v>
      </c>
      <c r="ERZ264" s="148" t="s">
        <v>666</v>
      </c>
      <c r="ESA264" s="148" t="s">
        <v>671</v>
      </c>
      <c r="ESB264" s="148" t="s">
        <v>666</v>
      </c>
      <c r="ESC264" s="148" t="s">
        <v>671</v>
      </c>
      <c r="ESD264" s="148" t="s">
        <v>666</v>
      </c>
      <c r="ESE264" s="148" t="s">
        <v>671</v>
      </c>
      <c r="ESF264" s="148" t="s">
        <v>666</v>
      </c>
      <c r="ESG264" s="148" t="s">
        <v>671</v>
      </c>
      <c r="ESH264" s="148" t="s">
        <v>666</v>
      </c>
      <c r="ESI264" s="148" t="s">
        <v>671</v>
      </c>
      <c r="ESJ264" s="148" t="s">
        <v>666</v>
      </c>
      <c r="ESK264" s="148" t="s">
        <v>671</v>
      </c>
      <c r="ESL264" s="148" t="s">
        <v>666</v>
      </c>
      <c r="ESM264" s="148" t="s">
        <v>671</v>
      </c>
      <c r="ESN264" s="148" t="s">
        <v>666</v>
      </c>
      <c r="ESO264" s="148" t="s">
        <v>671</v>
      </c>
      <c r="ESP264" s="148" t="s">
        <v>666</v>
      </c>
      <c r="ESQ264" s="148" t="s">
        <v>671</v>
      </c>
      <c r="ESR264" s="148" t="s">
        <v>666</v>
      </c>
      <c r="ESS264" s="148" t="s">
        <v>671</v>
      </c>
      <c r="EST264" s="148" t="s">
        <v>666</v>
      </c>
      <c r="ESU264" s="148" t="s">
        <v>671</v>
      </c>
      <c r="ESV264" s="148" t="s">
        <v>666</v>
      </c>
      <c r="ESW264" s="148" t="s">
        <v>671</v>
      </c>
      <c r="ESX264" s="148" t="s">
        <v>666</v>
      </c>
      <c r="ESY264" s="148" t="s">
        <v>671</v>
      </c>
      <c r="ESZ264" s="148" t="s">
        <v>666</v>
      </c>
      <c r="ETA264" s="148" t="s">
        <v>671</v>
      </c>
      <c r="ETB264" s="148" t="s">
        <v>666</v>
      </c>
      <c r="ETC264" s="148" t="s">
        <v>671</v>
      </c>
      <c r="ETD264" s="148" t="s">
        <v>666</v>
      </c>
      <c r="ETE264" s="148" t="s">
        <v>671</v>
      </c>
      <c r="ETF264" s="148" t="s">
        <v>666</v>
      </c>
      <c r="ETG264" s="148" t="s">
        <v>671</v>
      </c>
      <c r="ETH264" s="148" t="s">
        <v>666</v>
      </c>
      <c r="ETI264" s="148" t="s">
        <v>671</v>
      </c>
      <c r="ETJ264" s="148" t="s">
        <v>666</v>
      </c>
      <c r="ETK264" s="148" t="s">
        <v>671</v>
      </c>
      <c r="ETL264" s="148" t="s">
        <v>666</v>
      </c>
      <c r="ETM264" s="148" t="s">
        <v>671</v>
      </c>
      <c r="ETN264" s="148" t="s">
        <v>666</v>
      </c>
      <c r="ETO264" s="148" t="s">
        <v>671</v>
      </c>
      <c r="ETP264" s="148" t="s">
        <v>666</v>
      </c>
      <c r="ETQ264" s="148" t="s">
        <v>671</v>
      </c>
      <c r="ETR264" s="148" t="s">
        <v>666</v>
      </c>
      <c r="ETS264" s="148" t="s">
        <v>671</v>
      </c>
      <c r="ETT264" s="148" t="s">
        <v>666</v>
      </c>
      <c r="ETU264" s="148" t="s">
        <v>671</v>
      </c>
      <c r="ETV264" s="148" t="s">
        <v>666</v>
      </c>
      <c r="ETW264" s="148" t="s">
        <v>671</v>
      </c>
      <c r="ETX264" s="148" t="s">
        <v>666</v>
      </c>
      <c r="ETY264" s="148" t="s">
        <v>671</v>
      </c>
      <c r="ETZ264" s="148" t="s">
        <v>666</v>
      </c>
      <c r="EUA264" s="148" t="s">
        <v>671</v>
      </c>
      <c r="EUB264" s="148" t="s">
        <v>666</v>
      </c>
      <c r="EUC264" s="148" t="s">
        <v>671</v>
      </c>
      <c r="EUD264" s="148" t="s">
        <v>666</v>
      </c>
      <c r="EUE264" s="148" t="s">
        <v>671</v>
      </c>
      <c r="EUF264" s="148" t="s">
        <v>666</v>
      </c>
      <c r="EUG264" s="148" t="s">
        <v>671</v>
      </c>
      <c r="EUH264" s="148" t="s">
        <v>666</v>
      </c>
      <c r="EUI264" s="148" t="s">
        <v>671</v>
      </c>
      <c r="EUJ264" s="148" t="s">
        <v>666</v>
      </c>
      <c r="EUK264" s="148" t="s">
        <v>671</v>
      </c>
      <c r="EUL264" s="148" t="s">
        <v>666</v>
      </c>
      <c r="EUM264" s="148" t="s">
        <v>671</v>
      </c>
      <c r="EUN264" s="148" t="s">
        <v>666</v>
      </c>
      <c r="EUO264" s="148" t="s">
        <v>671</v>
      </c>
      <c r="EUP264" s="148" t="s">
        <v>666</v>
      </c>
      <c r="EUQ264" s="148" t="s">
        <v>671</v>
      </c>
      <c r="EUR264" s="148" t="s">
        <v>666</v>
      </c>
      <c r="EUS264" s="148" t="s">
        <v>671</v>
      </c>
      <c r="EUT264" s="148" t="s">
        <v>666</v>
      </c>
      <c r="EUU264" s="148" t="s">
        <v>671</v>
      </c>
      <c r="EUV264" s="148" t="s">
        <v>666</v>
      </c>
      <c r="EUW264" s="148" t="s">
        <v>671</v>
      </c>
      <c r="EUX264" s="148" t="s">
        <v>666</v>
      </c>
      <c r="EUY264" s="148" t="s">
        <v>671</v>
      </c>
      <c r="EUZ264" s="148" t="s">
        <v>666</v>
      </c>
      <c r="EVA264" s="148" t="s">
        <v>671</v>
      </c>
      <c r="EVB264" s="148" t="s">
        <v>666</v>
      </c>
      <c r="EVC264" s="148" t="s">
        <v>671</v>
      </c>
      <c r="EVD264" s="148" t="s">
        <v>666</v>
      </c>
      <c r="EVE264" s="148" t="s">
        <v>671</v>
      </c>
      <c r="EVF264" s="148" t="s">
        <v>666</v>
      </c>
      <c r="EVG264" s="148" t="s">
        <v>671</v>
      </c>
      <c r="EVH264" s="148" t="s">
        <v>666</v>
      </c>
      <c r="EVI264" s="148" t="s">
        <v>671</v>
      </c>
      <c r="EVJ264" s="148" t="s">
        <v>666</v>
      </c>
      <c r="EVK264" s="148" t="s">
        <v>671</v>
      </c>
      <c r="EVL264" s="148" t="s">
        <v>666</v>
      </c>
      <c r="EVM264" s="148" t="s">
        <v>671</v>
      </c>
      <c r="EVN264" s="148" t="s">
        <v>666</v>
      </c>
      <c r="EVO264" s="148" t="s">
        <v>671</v>
      </c>
      <c r="EVP264" s="148" t="s">
        <v>666</v>
      </c>
      <c r="EVQ264" s="148" t="s">
        <v>671</v>
      </c>
      <c r="EVR264" s="148" t="s">
        <v>666</v>
      </c>
      <c r="EVS264" s="148" t="s">
        <v>671</v>
      </c>
      <c r="EVT264" s="148" t="s">
        <v>666</v>
      </c>
      <c r="EVU264" s="148" t="s">
        <v>671</v>
      </c>
      <c r="EVV264" s="148" t="s">
        <v>666</v>
      </c>
      <c r="EVW264" s="148" t="s">
        <v>671</v>
      </c>
      <c r="EVX264" s="148" t="s">
        <v>666</v>
      </c>
      <c r="EVY264" s="148" t="s">
        <v>671</v>
      </c>
      <c r="EVZ264" s="148" t="s">
        <v>666</v>
      </c>
      <c r="EWA264" s="148" t="s">
        <v>671</v>
      </c>
      <c r="EWB264" s="148" t="s">
        <v>666</v>
      </c>
      <c r="EWC264" s="148" t="s">
        <v>671</v>
      </c>
      <c r="EWD264" s="148" t="s">
        <v>666</v>
      </c>
      <c r="EWE264" s="148" t="s">
        <v>671</v>
      </c>
      <c r="EWF264" s="148" t="s">
        <v>666</v>
      </c>
      <c r="EWG264" s="148" t="s">
        <v>671</v>
      </c>
      <c r="EWH264" s="148" t="s">
        <v>666</v>
      </c>
      <c r="EWI264" s="148" t="s">
        <v>671</v>
      </c>
      <c r="EWJ264" s="148" t="s">
        <v>666</v>
      </c>
      <c r="EWK264" s="148" t="s">
        <v>671</v>
      </c>
      <c r="EWL264" s="148" t="s">
        <v>666</v>
      </c>
      <c r="EWM264" s="148" t="s">
        <v>671</v>
      </c>
      <c r="EWN264" s="148" t="s">
        <v>666</v>
      </c>
      <c r="EWO264" s="148" t="s">
        <v>671</v>
      </c>
      <c r="EWP264" s="148" t="s">
        <v>666</v>
      </c>
      <c r="EWQ264" s="148" t="s">
        <v>671</v>
      </c>
      <c r="EWR264" s="148" t="s">
        <v>666</v>
      </c>
      <c r="EWS264" s="148" t="s">
        <v>671</v>
      </c>
      <c r="EWT264" s="148" t="s">
        <v>666</v>
      </c>
      <c r="EWU264" s="148" t="s">
        <v>671</v>
      </c>
      <c r="EWV264" s="148" t="s">
        <v>666</v>
      </c>
      <c r="EWW264" s="148" t="s">
        <v>671</v>
      </c>
      <c r="EWX264" s="148" t="s">
        <v>666</v>
      </c>
      <c r="EWY264" s="148" t="s">
        <v>671</v>
      </c>
      <c r="EWZ264" s="148" t="s">
        <v>666</v>
      </c>
      <c r="EXA264" s="148" t="s">
        <v>671</v>
      </c>
      <c r="EXB264" s="148" t="s">
        <v>666</v>
      </c>
      <c r="EXC264" s="148" t="s">
        <v>671</v>
      </c>
      <c r="EXD264" s="148" t="s">
        <v>666</v>
      </c>
      <c r="EXE264" s="148" t="s">
        <v>671</v>
      </c>
      <c r="EXF264" s="148" t="s">
        <v>666</v>
      </c>
      <c r="EXG264" s="148" t="s">
        <v>671</v>
      </c>
      <c r="EXH264" s="148" t="s">
        <v>666</v>
      </c>
      <c r="EXI264" s="148" t="s">
        <v>671</v>
      </c>
      <c r="EXJ264" s="148" t="s">
        <v>666</v>
      </c>
      <c r="EXK264" s="148" t="s">
        <v>671</v>
      </c>
      <c r="EXL264" s="148" t="s">
        <v>666</v>
      </c>
      <c r="EXM264" s="148" t="s">
        <v>671</v>
      </c>
      <c r="EXN264" s="148" t="s">
        <v>666</v>
      </c>
      <c r="EXO264" s="148" t="s">
        <v>671</v>
      </c>
      <c r="EXP264" s="148" t="s">
        <v>666</v>
      </c>
      <c r="EXQ264" s="148" t="s">
        <v>671</v>
      </c>
      <c r="EXR264" s="148" t="s">
        <v>666</v>
      </c>
      <c r="EXS264" s="148" t="s">
        <v>671</v>
      </c>
      <c r="EXT264" s="148" t="s">
        <v>666</v>
      </c>
      <c r="EXU264" s="148" t="s">
        <v>671</v>
      </c>
      <c r="EXV264" s="148" t="s">
        <v>666</v>
      </c>
      <c r="EXW264" s="148" t="s">
        <v>671</v>
      </c>
      <c r="EXX264" s="148" t="s">
        <v>666</v>
      </c>
      <c r="EXY264" s="148" t="s">
        <v>671</v>
      </c>
      <c r="EXZ264" s="148" t="s">
        <v>666</v>
      </c>
      <c r="EYA264" s="148" t="s">
        <v>671</v>
      </c>
      <c r="EYB264" s="148" t="s">
        <v>666</v>
      </c>
      <c r="EYC264" s="148" t="s">
        <v>671</v>
      </c>
      <c r="EYD264" s="148" t="s">
        <v>666</v>
      </c>
      <c r="EYE264" s="148" t="s">
        <v>671</v>
      </c>
      <c r="EYF264" s="148" t="s">
        <v>666</v>
      </c>
      <c r="EYG264" s="148" t="s">
        <v>671</v>
      </c>
      <c r="EYH264" s="148" t="s">
        <v>666</v>
      </c>
      <c r="EYI264" s="148" t="s">
        <v>671</v>
      </c>
      <c r="EYJ264" s="148" t="s">
        <v>666</v>
      </c>
      <c r="EYK264" s="148" t="s">
        <v>671</v>
      </c>
      <c r="EYL264" s="148" t="s">
        <v>666</v>
      </c>
      <c r="EYM264" s="148" t="s">
        <v>671</v>
      </c>
      <c r="EYN264" s="148" t="s">
        <v>666</v>
      </c>
      <c r="EYO264" s="148" t="s">
        <v>671</v>
      </c>
      <c r="EYP264" s="148" t="s">
        <v>666</v>
      </c>
      <c r="EYQ264" s="148" t="s">
        <v>671</v>
      </c>
      <c r="EYR264" s="148" t="s">
        <v>666</v>
      </c>
      <c r="EYS264" s="148" t="s">
        <v>671</v>
      </c>
      <c r="EYT264" s="148" t="s">
        <v>666</v>
      </c>
      <c r="EYU264" s="148" t="s">
        <v>671</v>
      </c>
      <c r="EYV264" s="148" t="s">
        <v>666</v>
      </c>
      <c r="EYW264" s="148" t="s">
        <v>671</v>
      </c>
      <c r="EYX264" s="148" t="s">
        <v>666</v>
      </c>
      <c r="EYY264" s="148" t="s">
        <v>671</v>
      </c>
      <c r="EYZ264" s="148" t="s">
        <v>666</v>
      </c>
      <c r="EZA264" s="148" t="s">
        <v>671</v>
      </c>
      <c r="EZB264" s="148" t="s">
        <v>666</v>
      </c>
      <c r="EZC264" s="148" t="s">
        <v>671</v>
      </c>
      <c r="EZD264" s="148" t="s">
        <v>666</v>
      </c>
      <c r="EZE264" s="148" t="s">
        <v>671</v>
      </c>
      <c r="EZF264" s="148" t="s">
        <v>666</v>
      </c>
      <c r="EZG264" s="148" t="s">
        <v>671</v>
      </c>
      <c r="EZH264" s="148" t="s">
        <v>666</v>
      </c>
      <c r="EZI264" s="148" t="s">
        <v>671</v>
      </c>
      <c r="EZJ264" s="148" t="s">
        <v>666</v>
      </c>
      <c r="EZK264" s="148" t="s">
        <v>671</v>
      </c>
      <c r="EZL264" s="148" t="s">
        <v>666</v>
      </c>
      <c r="EZM264" s="148" t="s">
        <v>671</v>
      </c>
      <c r="EZN264" s="148" t="s">
        <v>666</v>
      </c>
      <c r="EZO264" s="148" t="s">
        <v>671</v>
      </c>
      <c r="EZP264" s="148" t="s">
        <v>666</v>
      </c>
      <c r="EZQ264" s="148" t="s">
        <v>671</v>
      </c>
      <c r="EZR264" s="148" t="s">
        <v>666</v>
      </c>
      <c r="EZS264" s="148" t="s">
        <v>671</v>
      </c>
      <c r="EZT264" s="148" t="s">
        <v>666</v>
      </c>
      <c r="EZU264" s="148" t="s">
        <v>671</v>
      </c>
      <c r="EZV264" s="148" t="s">
        <v>666</v>
      </c>
      <c r="EZW264" s="148" t="s">
        <v>671</v>
      </c>
      <c r="EZX264" s="148" t="s">
        <v>666</v>
      </c>
      <c r="EZY264" s="148" t="s">
        <v>671</v>
      </c>
      <c r="EZZ264" s="148" t="s">
        <v>666</v>
      </c>
      <c r="FAA264" s="148" t="s">
        <v>671</v>
      </c>
      <c r="FAB264" s="148" t="s">
        <v>666</v>
      </c>
      <c r="FAC264" s="148" t="s">
        <v>671</v>
      </c>
      <c r="FAD264" s="148" t="s">
        <v>666</v>
      </c>
      <c r="FAE264" s="148" t="s">
        <v>671</v>
      </c>
      <c r="FAF264" s="148" t="s">
        <v>666</v>
      </c>
      <c r="FAG264" s="148" t="s">
        <v>671</v>
      </c>
      <c r="FAH264" s="148" t="s">
        <v>666</v>
      </c>
      <c r="FAI264" s="148" t="s">
        <v>671</v>
      </c>
      <c r="FAJ264" s="148" t="s">
        <v>666</v>
      </c>
      <c r="FAK264" s="148" t="s">
        <v>671</v>
      </c>
      <c r="FAL264" s="148" t="s">
        <v>666</v>
      </c>
      <c r="FAM264" s="148" t="s">
        <v>671</v>
      </c>
      <c r="FAN264" s="148" t="s">
        <v>666</v>
      </c>
      <c r="FAO264" s="148" t="s">
        <v>671</v>
      </c>
      <c r="FAP264" s="148" t="s">
        <v>666</v>
      </c>
      <c r="FAQ264" s="148" t="s">
        <v>671</v>
      </c>
      <c r="FAR264" s="148" t="s">
        <v>666</v>
      </c>
      <c r="FAS264" s="148" t="s">
        <v>671</v>
      </c>
      <c r="FAT264" s="148" t="s">
        <v>666</v>
      </c>
      <c r="FAU264" s="148" t="s">
        <v>671</v>
      </c>
      <c r="FAV264" s="148" t="s">
        <v>666</v>
      </c>
      <c r="FAW264" s="148" t="s">
        <v>671</v>
      </c>
      <c r="FAX264" s="148" t="s">
        <v>666</v>
      </c>
      <c r="FAY264" s="148" t="s">
        <v>671</v>
      </c>
      <c r="FAZ264" s="148" t="s">
        <v>666</v>
      </c>
      <c r="FBA264" s="148" t="s">
        <v>671</v>
      </c>
      <c r="FBB264" s="148" t="s">
        <v>666</v>
      </c>
      <c r="FBC264" s="148" t="s">
        <v>671</v>
      </c>
      <c r="FBD264" s="148" t="s">
        <v>666</v>
      </c>
      <c r="FBE264" s="148" t="s">
        <v>671</v>
      </c>
      <c r="FBF264" s="148" t="s">
        <v>666</v>
      </c>
      <c r="FBG264" s="148" t="s">
        <v>671</v>
      </c>
      <c r="FBH264" s="148" t="s">
        <v>666</v>
      </c>
      <c r="FBI264" s="148" t="s">
        <v>671</v>
      </c>
      <c r="FBJ264" s="148" t="s">
        <v>666</v>
      </c>
      <c r="FBK264" s="148" t="s">
        <v>671</v>
      </c>
      <c r="FBL264" s="148" t="s">
        <v>666</v>
      </c>
      <c r="FBM264" s="148" t="s">
        <v>671</v>
      </c>
      <c r="FBN264" s="148" t="s">
        <v>666</v>
      </c>
      <c r="FBO264" s="148" t="s">
        <v>671</v>
      </c>
      <c r="FBP264" s="148" t="s">
        <v>666</v>
      </c>
      <c r="FBQ264" s="148" t="s">
        <v>671</v>
      </c>
      <c r="FBR264" s="148" t="s">
        <v>666</v>
      </c>
      <c r="FBS264" s="148" t="s">
        <v>671</v>
      </c>
      <c r="FBT264" s="148" t="s">
        <v>666</v>
      </c>
      <c r="FBU264" s="148" t="s">
        <v>671</v>
      </c>
      <c r="FBV264" s="148" t="s">
        <v>666</v>
      </c>
      <c r="FBW264" s="148" t="s">
        <v>671</v>
      </c>
      <c r="FBX264" s="148" t="s">
        <v>666</v>
      </c>
      <c r="FBY264" s="148" t="s">
        <v>671</v>
      </c>
      <c r="FBZ264" s="148" t="s">
        <v>666</v>
      </c>
      <c r="FCA264" s="148" t="s">
        <v>671</v>
      </c>
      <c r="FCB264" s="148" t="s">
        <v>666</v>
      </c>
      <c r="FCC264" s="148" t="s">
        <v>671</v>
      </c>
      <c r="FCD264" s="148" t="s">
        <v>666</v>
      </c>
      <c r="FCE264" s="148" t="s">
        <v>671</v>
      </c>
      <c r="FCF264" s="148" t="s">
        <v>666</v>
      </c>
      <c r="FCG264" s="148" t="s">
        <v>671</v>
      </c>
      <c r="FCH264" s="148" t="s">
        <v>666</v>
      </c>
      <c r="FCI264" s="148" t="s">
        <v>671</v>
      </c>
      <c r="FCJ264" s="148" t="s">
        <v>666</v>
      </c>
      <c r="FCK264" s="148" t="s">
        <v>671</v>
      </c>
      <c r="FCL264" s="148" t="s">
        <v>666</v>
      </c>
      <c r="FCM264" s="148" t="s">
        <v>671</v>
      </c>
      <c r="FCN264" s="148" t="s">
        <v>666</v>
      </c>
      <c r="FCO264" s="148" t="s">
        <v>671</v>
      </c>
      <c r="FCP264" s="148" t="s">
        <v>666</v>
      </c>
      <c r="FCQ264" s="148" t="s">
        <v>671</v>
      </c>
      <c r="FCR264" s="148" t="s">
        <v>666</v>
      </c>
      <c r="FCS264" s="148" t="s">
        <v>671</v>
      </c>
      <c r="FCT264" s="148" t="s">
        <v>666</v>
      </c>
      <c r="FCU264" s="148" t="s">
        <v>671</v>
      </c>
      <c r="FCV264" s="148" t="s">
        <v>666</v>
      </c>
      <c r="FCW264" s="148" t="s">
        <v>671</v>
      </c>
      <c r="FCX264" s="148" t="s">
        <v>666</v>
      </c>
      <c r="FCY264" s="148" t="s">
        <v>671</v>
      </c>
      <c r="FCZ264" s="148" t="s">
        <v>666</v>
      </c>
      <c r="FDA264" s="148" t="s">
        <v>671</v>
      </c>
      <c r="FDB264" s="148" t="s">
        <v>666</v>
      </c>
      <c r="FDC264" s="148" t="s">
        <v>671</v>
      </c>
      <c r="FDD264" s="148" t="s">
        <v>666</v>
      </c>
      <c r="FDE264" s="148" t="s">
        <v>671</v>
      </c>
      <c r="FDF264" s="148" t="s">
        <v>666</v>
      </c>
      <c r="FDG264" s="148" t="s">
        <v>671</v>
      </c>
      <c r="FDH264" s="148" t="s">
        <v>666</v>
      </c>
      <c r="FDI264" s="148" t="s">
        <v>671</v>
      </c>
      <c r="FDJ264" s="148" t="s">
        <v>666</v>
      </c>
      <c r="FDK264" s="148" t="s">
        <v>671</v>
      </c>
      <c r="FDL264" s="148" t="s">
        <v>666</v>
      </c>
      <c r="FDM264" s="148" t="s">
        <v>671</v>
      </c>
      <c r="FDN264" s="148" t="s">
        <v>666</v>
      </c>
      <c r="FDO264" s="148" t="s">
        <v>671</v>
      </c>
      <c r="FDP264" s="148" t="s">
        <v>666</v>
      </c>
      <c r="FDQ264" s="148" t="s">
        <v>671</v>
      </c>
      <c r="FDR264" s="148" t="s">
        <v>666</v>
      </c>
      <c r="FDS264" s="148" t="s">
        <v>671</v>
      </c>
      <c r="FDT264" s="148" t="s">
        <v>666</v>
      </c>
      <c r="FDU264" s="148" t="s">
        <v>671</v>
      </c>
      <c r="FDV264" s="148" t="s">
        <v>666</v>
      </c>
      <c r="FDW264" s="148" t="s">
        <v>671</v>
      </c>
      <c r="FDX264" s="148" t="s">
        <v>666</v>
      </c>
      <c r="FDY264" s="148" t="s">
        <v>671</v>
      </c>
      <c r="FDZ264" s="148" t="s">
        <v>666</v>
      </c>
      <c r="FEA264" s="148" t="s">
        <v>671</v>
      </c>
      <c r="FEB264" s="148" t="s">
        <v>666</v>
      </c>
      <c r="FEC264" s="148" t="s">
        <v>671</v>
      </c>
      <c r="FED264" s="148" t="s">
        <v>666</v>
      </c>
      <c r="FEE264" s="148" t="s">
        <v>671</v>
      </c>
      <c r="FEF264" s="148" t="s">
        <v>666</v>
      </c>
      <c r="FEG264" s="148" t="s">
        <v>671</v>
      </c>
      <c r="FEH264" s="148" t="s">
        <v>666</v>
      </c>
      <c r="FEI264" s="148" t="s">
        <v>671</v>
      </c>
      <c r="FEJ264" s="148" t="s">
        <v>666</v>
      </c>
      <c r="FEK264" s="148" t="s">
        <v>671</v>
      </c>
      <c r="FEL264" s="148" t="s">
        <v>666</v>
      </c>
      <c r="FEM264" s="148" t="s">
        <v>671</v>
      </c>
      <c r="FEN264" s="148" t="s">
        <v>666</v>
      </c>
      <c r="FEO264" s="148" t="s">
        <v>671</v>
      </c>
      <c r="FEP264" s="148" t="s">
        <v>666</v>
      </c>
      <c r="FEQ264" s="148" t="s">
        <v>671</v>
      </c>
      <c r="FER264" s="148" t="s">
        <v>666</v>
      </c>
      <c r="FES264" s="148" t="s">
        <v>671</v>
      </c>
      <c r="FET264" s="148" t="s">
        <v>666</v>
      </c>
      <c r="FEU264" s="148" t="s">
        <v>671</v>
      </c>
      <c r="FEV264" s="148" t="s">
        <v>666</v>
      </c>
      <c r="FEW264" s="148" t="s">
        <v>671</v>
      </c>
      <c r="FEX264" s="148" t="s">
        <v>666</v>
      </c>
      <c r="FEY264" s="148" t="s">
        <v>671</v>
      </c>
      <c r="FEZ264" s="148" t="s">
        <v>666</v>
      </c>
      <c r="FFA264" s="148" t="s">
        <v>671</v>
      </c>
      <c r="FFB264" s="148" t="s">
        <v>666</v>
      </c>
      <c r="FFC264" s="148" t="s">
        <v>671</v>
      </c>
      <c r="FFD264" s="148" t="s">
        <v>666</v>
      </c>
      <c r="FFE264" s="148" t="s">
        <v>671</v>
      </c>
      <c r="FFF264" s="148" t="s">
        <v>666</v>
      </c>
      <c r="FFG264" s="148" t="s">
        <v>671</v>
      </c>
      <c r="FFH264" s="148" t="s">
        <v>666</v>
      </c>
      <c r="FFI264" s="148" t="s">
        <v>671</v>
      </c>
      <c r="FFJ264" s="148" t="s">
        <v>666</v>
      </c>
      <c r="FFK264" s="148" t="s">
        <v>671</v>
      </c>
      <c r="FFL264" s="148" t="s">
        <v>666</v>
      </c>
      <c r="FFM264" s="148" t="s">
        <v>671</v>
      </c>
      <c r="FFN264" s="148" t="s">
        <v>666</v>
      </c>
      <c r="FFO264" s="148" t="s">
        <v>671</v>
      </c>
      <c r="FFP264" s="148" t="s">
        <v>666</v>
      </c>
      <c r="FFQ264" s="148" t="s">
        <v>671</v>
      </c>
      <c r="FFR264" s="148" t="s">
        <v>666</v>
      </c>
      <c r="FFS264" s="148" t="s">
        <v>671</v>
      </c>
      <c r="FFT264" s="148" t="s">
        <v>666</v>
      </c>
      <c r="FFU264" s="148" t="s">
        <v>671</v>
      </c>
      <c r="FFV264" s="148" t="s">
        <v>666</v>
      </c>
      <c r="FFW264" s="148" t="s">
        <v>671</v>
      </c>
      <c r="FFX264" s="148" t="s">
        <v>666</v>
      </c>
      <c r="FFY264" s="148" t="s">
        <v>671</v>
      </c>
      <c r="FFZ264" s="148" t="s">
        <v>666</v>
      </c>
      <c r="FGA264" s="148" t="s">
        <v>671</v>
      </c>
      <c r="FGB264" s="148" t="s">
        <v>666</v>
      </c>
      <c r="FGC264" s="148" t="s">
        <v>671</v>
      </c>
      <c r="FGD264" s="148" t="s">
        <v>666</v>
      </c>
      <c r="FGE264" s="148" t="s">
        <v>671</v>
      </c>
      <c r="FGF264" s="148" t="s">
        <v>666</v>
      </c>
      <c r="FGG264" s="148" t="s">
        <v>671</v>
      </c>
      <c r="FGH264" s="148" t="s">
        <v>666</v>
      </c>
      <c r="FGI264" s="148" t="s">
        <v>671</v>
      </c>
      <c r="FGJ264" s="148" t="s">
        <v>666</v>
      </c>
      <c r="FGK264" s="148" t="s">
        <v>671</v>
      </c>
      <c r="FGL264" s="148" t="s">
        <v>666</v>
      </c>
      <c r="FGM264" s="148" t="s">
        <v>671</v>
      </c>
      <c r="FGN264" s="148" t="s">
        <v>666</v>
      </c>
      <c r="FGO264" s="148" t="s">
        <v>671</v>
      </c>
      <c r="FGP264" s="148" t="s">
        <v>666</v>
      </c>
      <c r="FGQ264" s="148" t="s">
        <v>671</v>
      </c>
      <c r="FGR264" s="148" t="s">
        <v>666</v>
      </c>
      <c r="FGS264" s="148" t="s">
        <v>671</v>
      </c>
      <c r="FGT264" s="148" t="s">
        <v>666</v>
      </c>
      <c r="FGU264" s="148" t="s">
        <v>671</v>
      </c>
      <c r="FGV264" s="148" t="s">
        <v>666</v>
      </c>
      <c r="FGW264" s="148" t="s">
        <v>671</v>
      </c>
      <c r="FGX264" s="148" t="s">
        <v>666</v>
      </c>
      <c r="FGY264" s="148" t="s">
        <v>671</v>
      </c>
      <c r="FGZ264" s="148" t="s">
        <v>666</v>
      </c>
      <c r="FHA264" s="148" t="s">
        <v>671</v>
      </c>
      <c r="FHB264" s="148" t="s">
        <v>666</v>
      </c>
      <c r="FHC264" s="148" t="s">
        <v>671</v>
      </c>
      <c r="FHD264" s="148" t="s">
        <v>666</v>
      </c>
      <c r="FHE264" s="148" t="s">
        <v>671</v>
      </c>
      <c r="FHF264" s="148" t="s">
        <v>666</v>
      </c>
      <c r="FHG264" s="148" t="s">
        <v>671</v>
      </c>
      <c r="FHH264" s="148" t="s">
        <v>666</v>
      </c>
      <c r="FHI264" s="148" t="s">
        <v>671</v>
      </c>
      <c r="FHJ264" s="148" t="s">
        <v>666</v>
      </c>
      <c r="FHK264" s="148" t="s">
        <v>671</v>
      </c>
      <c r="FHL264" s="148" t="s">
        <v>666</v>
      </c>
      <c r="FHM264" s="148" t="s">
        <v>671</v>
      </c>
      <c r="FHN264" s="148" t="s">
        <v>666</v>
      </c>
      <c r="FHO264" s="148" t="s">
        <v>671</v>
      </c>
      <c r="FHP264" s="148" t="s">
        <v>666</v>
      </c>
      <c r="FHQ264" s="148" t="s">
        <v>671</v>
      </c>
      <c r="FHR264" s="148" t="s">
        <v>666</v>
      </c>
      <c r="FHS264" s="148" t="s">
        <v>671</v>
      </c>
      <c r="FHT264" s="148" t="s">
        <v>666</v>
      </c>
      <c r="FHU264" s="148" t="s">
        <v>671</v>
      </c>
      <c r="FHV264" s="148" t="s">
        <v>666</v>
      </c>
      <c r="FHW264" s="148" t="s">
        <v>671</v>
      </c>
      <c r="FHX264" s="148" t="s">
        <v>666</v>
      </c>
      <c r="FHY264" s="148" t="s">
        <v>671</v>
      </c>
      <c r="FHZ264" s="148" t="s">
        <v>666</v>
      </c>
      <c r="FIA264" s="148" t="s">
        <v>671</v>
      </c>
      <c r="FIB264" s="148" t="s">
        <v>666</v>
      </c>
      <c r="FIC264" s="148" t="s">
        <v>671</v>
      </c>
      <c r="FID264" s="148" t="s">
        <v>666</v>
      </c>
      <c r="FIE264" s="148" t="s">
        <v>671</v>
      </c>
      <c r="FIF264" s="148" t="s">
        <v>666</v>
      </c>
      <c r="FIG264" s="148" t="s">
        <v>671</v>
      </c>
      <c r="FIH264" s="148" t="s">
        <v>666</v>
      </c>
      <c r="FII264" s="148" t="s">
        <v>671</v>
      </c>
      <c r="FIJ264" s="148" t="s">
        <v>666</v>
      </c>
      <c r="FIK264" s="148" t="s">
        <v>671</v>
      </c>
      <c r="FIL264" s="148" t="s">
        <v>666</v>
      </c>
      <c r="FIM264" s="148" t="s">
        <v>671</v>
      </c>
      <c r="FIN264" s="148" t="s">
        <v>666</v>
      </c>
      <c r="FIO264" s="148" t="s">
        <v>671</v>
      </c>
      <c r="FIP264" s="148" t="s">
        <v>666</v>
      </c>
      <c r="FIQ264" s="148" t="s">
        <v>671</v>
      </c>
      <c r="FIR264" s="148" t="s">
        <v>666</v>
      </c>
      <c r="FIS264" s="148" t="s">
        <v>671</v>
      </c>
      <c r="FIT264" s="148" t="s">
        <v>666</v>
      </c>
      <c r="FIU264" s="148" t="s">
        <v>671</v>
      </c>
      <c r="FIV264" s="148" t="s">
        <v>666</v>
      </c>
      <c r="FIW264" s="148" t="s">
        <v>671</v>
      </c>
      <c r="FIX264" s="148" t="s">
        <v>666</v>
      </c>
      <c r="FIY264" s="148" t="s">
        <v>671</v>
      </c>
      <c r="FIZ264" s="148" t="s">
        <v>666</v>
      </c>
      <c r="FJA264" s="148" t="s">
        <v>671</v>
      </c>
      <c r="FJB264" s="148" t="s">
        <v>666</v>
      </c>
      <c r="FJC264" s="148" t="s">
        <v>671</v>
      </c>
      <c r="FJD264" s="148" t="s">
        <v>666</v>
      </c>
      <c r="FJE264" s="148" t="s">
        <v>671</v>
      </c>
      <c r="FJF264" s="148" t="s">
        <v>666</v>
      </c>
      <c r="FJG264" s="148" t="s">
        <v>671</v>
      </c>
      <c r="FJH264" s="148" t="s">
        <v>666</v>
      </c>
      <c r="FJI264" s="148" t="s">
        <v>671</v>
      </c>
      <c r="FJJ264" s="148" t="s">
        <v>666</v>
      </c>
      <c r="FJK264" s="148" t="s">
        <v>671</v>
      </c>
      <c r="FJL264" s="148" t="s">
        <v>666</v>
      </c>
      <c r="FJM264" s="148" t="s">
        <v>671</v>
      </c>
      <c r="FJN264" s="148" t="s">
        <v>666</v>
      </c>
      <c r="FJO264" s="148" t="s">
        <v>671</v>
      </c>
      <c r="FJP264" s="148" t="s">
        <v>666</v>
      </c>
      <c r="FJQ264" s="148" t="s">
        <v>671</v>
      </c>
      <c r="FJR264" s="148" t="s">
        <v>666</v>
      </c>
      <c r="FJS264" s="148" t="s">
        <v>671</v>
      </c>
      <c r="FJT264" s="148" t="s">
        <v>666</v>
      </c>
      <c r="FJU264" s="148" t="s">
        <v>671</v>
      </c>
      <c r="FJV264" s="148" t="s">
        <v>666</v>
      </c>
      <c r="FJW264" s="148" t="s">
        <v>671</v>
      </c>
      <c r="FJX264" s="148" t="s">
        <v>666</v>
      </c>
      <c r="FJY264" s="148" t="s">
        <v>671</v>
      </c>
      <c r="FJZ264" s="148" t="s">
        <v>666</v>
      </c>
      <c r="FKA264" s="148" t="s">
        <v>671</v>
      </c>
      <c r="FKB264" s="148" t="s">
        <v>666</v>
      </c>
      <c r="FKC264" s="148" t="s">
        <v>671</v>
      </c>
      <c r="FKD264" s="148" t="s">
        <v>666</v>
      </c>
      <c r="FKE264" s="148" t="s">
        <v>671</v>
      </c>
      <c r="FKF264" s="148" t="s">
        <v>666</v>
      </c>
      <c r="FKG264" s="148" t="s">
        <v>671</v>
      </c>
      <c r="FKH264" s="148" t="s">
        <v>666</v>
      </c>
      <c r="FKI264" s="148" t="s">
        <v>671</v>
      </c>
      <c r="FKJ264" s="148" t="s">
        <v>666</v>
      </c>
      <c r="FKK264" s="148" t="s">
        <v>671</v>
      </c>
      <c r="FKL264" s="148" t="s">
        <v>666</v>
      </c>
      <c r="FKM264" s="148" t="s">
        <v>671</v>
      </c>
      <c r="FKN264" s="148" t="s">
        <v>666</v>
      </c>
      <c r="FKO264" s="148" t="s">
        <v>671</v>
      </c>
      <c r="FKP264" s="148" t="s">
        <v>666</v>
      </c>
      <c r="FKQ264" s="148" t="s">
        <v>671</v>
      </c>
      <c r="FKR264" s="148" t="s">
        <v>666</v>
      </c>
      <c r="FKS264" s="148" t="s">
        <v>671</v>
      </c>
      <c r="FKT264" s="148" t="s">
        <v>666</v>
      </c>
      <c r="FKU264" s="148" t="s">
        <v>671</v>
      </c>
      <c r="FKV264" s="148" t="s">
        <v>666</v>
      </c>
      <c r="FKW264" s="148" t="s">
        <v>671</v>
      </c>
      <c r="FKX264" s="148" t="s">
        <v>666</v>
      </c>
      <c r="FKY264" s="148" t="s">
        <v>671</v>
      </c>
      <c r="FKZ264" s="148" t="s">
        <v>666</v>
      </c>
      <c r="FLA264" s="148" t="s">
        <v>671</v>
      </c>
      <c r="FLB264" s="148" t="s">
        <v>666</v>
      </c>
      <c r="FLC264" s="148" t="s">
        <v>671</v>
      </c>
      <c r="FLD264" s="148" t="s">
        <v>666</v>
      </c>
      <c r="FLE264" s="148" t="s">
        <v>671</v>
      </c>
      <c r="FLF264" s="148" t="s">
        <v>666</v>
      </c>
      <c r="FLG264" s="148" t="s">
        <v>671</v>
      </c>
      <c r="FLH264" s="148" t="s">
        <v>666</v>
      </c>
      <c r="FLI264" s="148" t="s">
        <v>671</v>
      </c>
      <c r="FLJ264" s="148" t="s">
        <v>666</v>
      </c>
      <c r="FLK264" s="148" t="s">
        <v>671</v>
      </c>
      <c r="FLL264" s="148" t="s">
        <v>666</v>
      </c>
      <c r="FLM264" s="148" t="s">
        <v>671</v>
      </c>
      <c r="FLN264" s="148" t="s">
        <v>666</v>
      </c>
      <c r="FLO264" s="148" t="s">
        <v>671</v>
      </c>
      <c r="FLP264" s="148" t="s">
        <v>666</v>
      </c>
      <c r="FLQ264" s="148" t="s">
        <v>671</v>
      </c>
      <c r="FLR264" s="148" t="s">
        <v>666</v>
      </c>
      <c r="FLS264" s="148" t="s">
        <v>671</v>
      </c>
      <c r="FLT264" s="148" t="s">
        <v>666</v>
      </c>
      <c r="FLU264" s="148" t="s">
        <v>671</v>
      </c>
      <c r="FLV264" s="148" t="s">
        <v>666</v>
      </c>
      <c r="FLW264" s="148" t="s">
        <v>671</v>
      </c>
      <c r="FLX264" s="148" t="s">
        <v>666</v>
      </c>
      <c r="FLY264" s="148" t="s">
        <v>671</v>
      </c>
      <c r="FLZ264" s="148" t="s">
        <v>666</v>
      </c>
      <c r="FMA264" s="148" t="s">
        <v>671</v>
      </c>
      <c r="FMB264" s="148" t="s">
        <v>666</v>
      </c>
      <c r="FMC264" s="148" t="s">
        <v>671</v>
      </c>
      <c r="FMD264" s="148" t="s">
        <v>666</v>
      </c>
      <c r="FME264" s="148" t="s">
        <v>671</v>
      </c>
      <c r="FMF264" s="148" t="s">
        <v>666</v>
      </c>
      <c r="FMG264" s="148" t="s">
        <v>671</v>
      </c>
      <c r="FMH264" s="148" t="s">
        <v>666</v>
      </c>
      <c r="FMI264" s="148" t="s">
        <v>671</v>
      </c>
      <c r="FMJ264" s="148" t="s">
        <v>666</v>
      </c>
      <c r="FMK264" s="148" t="s">
        <v>671</v>
      </c>
      <c r="FML264" s="148" t="s">
        <v>666</v>
      </c>
      <c r="FMM264" s="148" t="s">
        <v>671</v>
      </c>
      <c r="FMN264" s="148" t="s">
        <v>666</v>
      </c>
      <c r="FMO264" s="148" t="s">
        <v>671</v>
      </c>
      <c r="FMP264" s="148" t="s">
        <v>666</v>
      </c>
      <c r="FMQ264" s="148" t="s">
        <v>671</v>
      </c>
      <c r="FMR264" s="148" t="s">
        <v>666</v>
      </c>
      <c r="FMS264" s="148" t="s">
        <v>671</v>
      </c>
      <c r="FMT264" s="148" t="s">
        <v>666</v>
      </c>
      <c r="FMU264" s="148" t="s">
        <v>671</v>
      </c>
      <c r="FMV264" s="148" t="s">
        <v>666</v>
      </c>
      <c r="FMW264" s="148" t="s">
        <v>671</v>
      </c>
      <c r="FMX264" s="148" t="s">
        <v>666</v>
      </c>
      <c r="FMY264" s="148" t="s">
        <v>671</v>
      </c>
      <c r="FMZ264" s="148" t="s">
        <v>666</v>
      </c>
      <c r="FNA264" s="148" t="s">
        <v>671</v>
      </c>
      <c r="FNB264" s="148" t="s">
        <v>666</v>
      </c>
      <c r="FNC264" s="148" t="s">
        <v>671</v>
      </c>
      <c r="FND264" s="148" t="s">
        <v>666</v>
      </c>
      <c r="FNE264" s="148" t="s">
        <v>671</v>
      </c>
      <c r="FNF264" s="148" t="s">
        <v>666</v>
      </c>
      <c r="FNG264" s="148" t="s">
        <v>671</v>
      </c>
      <c r="FNH264" s="148" t="s">
        <v>666</v>
      </c>
      <c r="FNI264" s="148" t="s">
        <v>671</v>
      </c>
      <c r="FNJ264" s="148" t="s">
        <v>666</v>
      </c>
      <c r="FNK264" s="148" t="s">
        <v>671</v>
      </c>
      <c r="FNL264" s="148" t="s">
        <v>666</v>
      </c>
      <c r="FNM264" s="148" t="s">
        <v>671</v>
      </c>
      <c r="FNN264" s="148" t="s">
        <v>666</v>
      </c>
      <c r="FNO264" s="148" t="s">
        <v>671</v>
      </c>
      <c r="FNP264" s="148" t="s">
        <v>666</v>
      </c>
      <c r="FNQ264" s="148" t="s">
        <v>671</v>
      </c>
      <c r="FNR264" s="148" t="s">
        <v>666</v>
      </c>
      <c r="FNS264" s="148" t="s">
        <v>671</v>
      </c>
      <c r="FNT264" s="148" t="s">
        <v>666</v>
      </c>
      <c r="FNU264" s="148" t="s">
        <v>671</v>
      </c>
      <c r="FNV264" s="148" t="s">
        <v>666</v>
      </c>
      <c r="FNW264" s="148" t="s">
        <v>671</v>
      </c>
      <c r="FNX264" s="148" t="s">
        <v>666</v>
      </c>
      <c r="FNY264" s="148" t="s">
        <v>671</v>
      </c>
      <c r="FNZ264" s="148" t="s">
        <v>666</v>
      </c>
      <c r="FOA264" s="148" t="s">
        <v>671</v>
      </c>
      <c r="FOB264" s="148" t="s">
        <v>666</v>
      </c>
      <c r="FOC264" s="148" t="s">
        <v>671</v>
      </c>
      <c r="FOD264" s="148" t="s">
        <v>666</v>
      </c>
      <c r="FOE264" s="148" t="s">
        <v>671</v>
      </c>
      <c r="FOF264" s="148" t="s">
        <v>666</v>
      </c>
      <c r="FOG264" s="148" t="s">
        <v>671</v>
      </c>
      <c r="FOH264" s="148" t="s">
        <v>666</v>
      </c>
      <c r="FOI264" s="148" t="s">
        <v>671</v>
      </c>
      <c r="FOJ264" s="148" t="s">
        <v>666</v>
      </c>
      <c r="FOK264" s="148" t="s">
        <v>671</v>
      </c>
      <c r="FOL264" s="148" t="s">
        <v>666</v>
      </c>
      <c r="FOM264" s="148" t="s">
        <v>671</v>
      </c>
      <c r="FON264" s="148" t="s">
        <v>666</v>
      </c>
      <c r="FOO264" s="148" t="s">
        <v>671</v>
      </c>
      <c r="FOP264" s="148" t="s">
        <v>666</v>
      </c>
      <c r="FOQ264" s="148" t="s">
        <v>671</v>
      </c>
      <c r="FOR264" s="148" t="s">
        <v>666</v>
      </c>
      <c r="FOS264" s="148" t="s">
        <v>671</v>
      </c>
      <c r="FOT264" s="148" t="s">
        <v>666</v>
      </c>
      <c r="FOU264" s="148" t="s">
        <v>671</v>
      </c>
      <c r="FOV264" s="148" t="s">
        <v>666</v>
      </c>
      <c r="FOW264" s="148" t="s">
        <v>671</v>
      </c>
      <c r="FOX264" s="148" t="s">
        <v>666</v>
      </c>
      <c r="FOY264" s="148" t="s">
        <v>671</v>
      </c>
      <c r="FOZ264" s="148" t="s">
        <v>666</v>
      </c>
      <c r="FPA264" s="148" t="s">
        <v>671</v>
      </c>
      <c r="FPB264" s="148" t="s">
        <v>666</v>
      </c>
      <c r="FPC264" s="148" t="s">
        <v>671</v>
      </c>
      <c r="FPD264" s="148" t="s">
        <v>666</v>
      </c>
      <c r="FPE264" s="148" t="s">
        <v>671</v>
      </c>
      <c r="FPF264" s="148" t="s">
        <v>666</v>
      </c>
      <c r="FPG264" s="148" t="s">
        <v>671</v>
      </c>
      <c r="FPH264" s="148" t="s">
        <v>666</v>
      </c>
      <c r="FPI264" s="148" t="s">
        <v>671</v>
      </c>
      <c r="FPJ264" s="148" t="s">
        <v>666</v>
      </c>
      <c r="FPK264" s="148" t="s">
        <v>671</v>
      </c>
      <c r="FPL264" s="148" t="s">
        <v>666</v>
      </c>
      <c r="FPM264" s="148" t="s">
        <v>671</v>
      </c>
      <c r="FPN264" s="148" t="s">
        <v>666</v>
      </c>
      <c r="FPO264" s="148" t="s">
        <v>671</v>
      </c>
      <c r="FPP264" s="148" t="s">
        <v>666</v>
      </c>
      <c r="FPQ264" s="148" t="s">
        <v>671</v>
      </c>
      <c r="FPR264" s="148" t="s">
        <v>666</v>
      </c>
      <c r="FPS264" s="148" t="s">
        <v>671</v>
      </c>
      <c r="FPT264" s="148" t="s">
        <v>666</v>
      </c>
      <c r="FPU264" s="148" t="s">
        <v>671</v>
      </c>
      <c r="FPV264" s="148" t="s">
        <v>666</v>
      </c>
      <c r="FPW264" s="148" t="s">
        <v>671</v>
      </c>
      <c r="FPX264" s="148" t="s">
        <v>666</v>
      </c>
      <c r="FPY264" s="148" t="s">
        <v>671</v>
      </c>
      <c r="FPZ264" s="148" t="s">
        <v>666</v>
      </c>
      <c r="FQA264" s="148" t="s">
        <v>671</v>
      </c>
      <c r="FQB264" s="148" t="s">
        <v>666</v>
      </c>
      <c r="FQC264" s="148" t="s">
        <v>671</v>
      </c>
      <c r="FQD264" s="148" t="s">
        <v>666</v>
      </c>
      <c r="FQE264" s="148" t="s">
        <v>671</v>
      </c>
      <c r="FQF264" s="148" t="s">
        <v>666</v>
      </c>
      <c r="FQG264" s="148" t="s">
        <v>671</v>
      </c>
      <c r="FQH264" s="148" t="s">
        <v>666</v>
      </c>
      <c r="FQI264" s="148" t="s">
        <v>671</v>
      </c>
      <c r="FQJ264" s="148" t="s">
        <v>666</v>
      </c>
      <c r="FQK264" s="148" t="s">
        <v>671</v>
      </c>
      <c r="FQL264" s="148" t="s">
        <v>666</v>
      </c>
      <c r="FQM264" s="148" t="s">
        <v>671</v>
      </c>
      <c r="FQN264" s="148" t="s">
        <v>666</v>
      </c>
      <c r="FQO264" s="148" t="s">
        <v>671</v>
      </c>
      <c r="FQP264" s="148" t="s">
        <v>666</v>
      </c>
      <c r="FQQ264" s="148" t="s">
        <v>671</v>
      </c>
      <c r="FQR264" s="148" t="s">
        <v>666</v>
      </c>
      <c r="FQS264" s="148" t="s">
        <v>671</v>
      </c>
      <c r="FQT264" s="148" t="s">
        <v>666</v>
      </c>
      <c r="FQU264" s="148" t="s">
        <v>671</v>
      </c>
      <c r="FQV264" s="148" t="s">
        <v>666</v>
      </c>
      <c r="FQW264" s="148" t="s">
        <v>671</v>
      </c>
      <c r="FQX264" s="148" t="s">
        <v>666</v>
      </c>
      <c r="FQY264" s="148" t="s">
        <v>671</v>
      </c>
      <c r="FQZ264" s="148" t="s">
        <v>666</v>
      </c>
      <c r="FRA264" s="148" t="s">
        <v>671</v>
      </c>
      <c r="FRB264" s="148" t="s">
        <v>666</v>
      </c>
      <c r="FRC264" s="148" t="s">
        <v>671</v>
      </c>
      <c r="FRD264" s="148" t="s">
        <v>666</v>
      </c>
      <c r="FRE264" s="148" t="s">
        <v>671</v>
      </c>
      <c r="FRF264" s="148" t="s">
        <v>666</v>
      </c>
      <c r="FRG264" s="148" t="s">
        <v>671</v>
      </c>
      <c r="FRH264" s="148" t="s">
        <v>666</v>
      </c>
      <c r="FRI264" s="148" t="s">
        <v>671</v>
      </c>
      <c r="FRJ264" s="148" t="s">
        <v>666</v>
      </c>
      <c r="FRK264" s="148" t="s">
        <v>671</v>
      </c>
      <c r="FRL264" s="148" t="s">
        <v>666</v>
      </c>
      <c r="FRM264" s="148" t="s">
        <v>671</v>
      </c>
      <c r="FRN264" s="148" t="s">
        <v>666</v>
      </c>
      <c r="FRO264" s="148" t="s">
        <v>671</v>
      </c>
      <c r="FRP264" s="148" t="s">
        <v>666</v>
      </c>
      <c r="FRQ264" s="148" t="s">
        <v>671</v>
      </c>
      <c r="FRR264" s="148" t="s">
        <v>666</v>
      </c>
      <c r="FRS264" s="148" t="s">
        <v>671</v>
      </c>
      <c r="FRT264" s="148" t="s">
        <v>666</v>
      </c>
      <c r="FRU264" s="148" t="s">
        <v>671</v>
      </c>
      <c r="FRV264" s="148" t="s">
        <v>666</v>
      </c>
      <c r="FRW264" s="148" t="s">
        <v>671</v>
      </c>
      <c r="FRX264" s="148" t="s">
        <v>666</v>
      </c>
      <c r="FRY264" s="148" t="s">
        <v>671</v>
      </c>
      <c r="FRZ264" s="148" t="s">
        <v>666</v>
      </c>
      <c r="FSA264" s="148" t="s">
        <v>671</v>
      </c>
      <c r="FSB264" s="148" t="s">
        <v>666</v>
      </c>
      <c r="FSC264" s="148" t="s">
        <v>671</v>
      </c>
      <c r="FSD264" s="148" t="s">
        <v>666</v>
      </c>
      <c r="FSE264" s="148" t="s">
        <v>671</v>
      </c>
      <c r="FSF264" s="148" t="s">
        <v>666</v>
      </c>
      <c r="FSG264" s="148" t="s">
        <v>671</v>
      </c>
      <c r="FSH264" s="148" t="s">
        <v>666</v>
      </c>
      <c r="FSI264" s="148" t="s">
        <v>671</v>
      </c>
      <c r="FSJ264" s="148" t="s">
        <v>666</v>
      </c>
      <c r="FSK264" s="148" t="s">
        <v>671</v>
      </c>
      <c r="FSL264" s="148" t="s">
        <v>666</v>
      </c>
      <c r="FSM264" s="148" t="s">
        <v>671</v>
      </c>
      <c r="FSN264" s="148" t="s">
        <v>666</v>
      </c>
      <c r="FSO264" s="148" t="s">
        <v>671</v>
      </c>
      <c r="FSP264" s="148" t="s">
        <v>666</v>
      </c>
      <c r="FSQ264" s="148" t="s">
        <v>671</v>
      </c>
      <c r="FSR264" s="148" t="s">
        <v>666</v>
      </c>
      <c r="FSS264" s="148" t="s">
        <v>671</v>
      </c>
      <c r="FST264" s="148" t="s">
        <v>666</v>
      </c>
      <c r="FSU264" s="148" t="s">
        <v>671</v>
      </c>
      <c r="FSV264" s="148" t="s">
        <v>666</v>
      </c>
      <c r="FSW264" s="148" t="s">
        <v>671</v>
      </c>
      <c r="FSX264" s="148" t="s">
        <v>666</v>
      </c>
      <c r="FSY264" s="148" t="s">
        <v>671</v>
      </c>
      <c r="FSZ264" s="148" t="s">
        <v>666</v>
      </c>
      <c r="FTA264" s="148" t="s">
        <v>671</v>
      </c>
      <c r="FTB264" s="148" t="s">
        <v>666</v>
      </c>
      <c r="FTC264" s="148" t="s">
        <v>671</v>
      </c>
      <c r="FTD264" s="148" t="s">
        <v>666</v>
      </c>
      <c r="FTE264" s="148" t="s">
        <v>671</v>
      </c>
      <c r="FTF264" s="148" t="s">
        <v>666</v>
      </c>
      <c r="FTG264" s="148" t="s">
        <v>671</v>
      </c>
      <c r="FTH264" s="148" t="s">
        <v>666</v>
      </c>
      <c r="FTI264" s="148" t="s">
        <v>671</v>
      </c>
      <c r="FTJ264" s="148" t="s">
        <v>666</v>
      </c>
      <c r="FTK264" s="148" t="s">
        <v>671</v>
      </c>
      <c r="FTL264" s="148" t="s">
        <v>666</v>
      </c>
      <c r="FTM264" s="148" t="s">
        <v>671</v>
      </c>
      <c r="FTN264" s="148" t="s">
        <v>666</v>
      </c>
      <c r="FTO264" s="148" t="s">
        <v>671</v>
      </c>
      <c r="FTP264" s="148" t="s">
        <v>666</v>
      </c>
      <c r="FTQ264" s="148" t="s">
        <v>671</v>
      </c>
      <c r="FTR264" s="148" t="s">
        <v>666</v>
      </c>
      <c r="FTS264" s="148" t="s">
        <v>671</v>
      </c>
      <c r="FTT264" s="148" t="s">
        <v>666</v>
      </c>
      <c r="FTU264" s="148" t="s">
        <v>671</v>
      </c>
      <c r="FTV264" s="148" t="s">
        <v>666</v>
      </c>
      <c r="FTW264" s="148" t="s">
        <v>671</v>
      </c>
      <c r="FTX264" s="148" t="s">
        <v>666</v>
      </c>
      <c r="FTY264" s="148" t="s">
        <v>671</v>
      </c>
      <c r="FTZ264" s="148" t="s">
        <v>666</v>
      </c>
      <c r="FUA264" s="148" t="s">
        <v>671</v>
      </c>
      <c r="FUB264" s="148" t="s">
        <v>666</v>
      </c>
      <c r="FUC264" s="148" t="s">
        <v>671</v>
      </c>
      <c r="FUD264" s="148" t="s">
        <v>666</v>
      </c>
      <c r="FUE264" s="148" t="s">
        <v>671</v>
      </c>
      <c r="FUF264" s="148" t="s">
        <v>666</v>
      </c>
      <c r="FUG264" s="148" t="s">
        <v>671</v>
      </c>
      <c r="FUH264" s="148" t="s">
        <v>666</v>
      </c>
      <c r="FUI264" s="148" t="s">
        <v>671</v>
      </c>
      <c r="FUJ264" s="148" t="s">
        <v>666</v>
      </c>
      <c r="FUK264" s="148" t="s">
        <v>671</v>
      </c>
      <c r="FUL264" s="148" t="s">
        <v>666</v>
      </c>
      <c r="FUM264" s="148" t="s">
        <v>671</v>
      </c>
      <c r="FUN264" s="148" t="s">
        <v>666</v>
      </c>
      <c r="FUO264" s="148" t="s">
        <v>671</v>
      </c>
      <c r="FUP264" s="148" t="s">
        <v>666</v>
      </c>
      <c r="FUQ264" s="148" t="s">
        <v>671</v>
      </c>
      <c r="FUR264" s="148" t="s">
        <v>666</v>
      </c>
      <c r="FUS264" s="148" t="s">
        <v>671</v>
      </c>
      <c r="FUT264" s="148" t="s">
        <v>666</v>
      </c>
      <c r="FUU264" s="148" t="s">
        <v>671</v>
      </c>
      <c r="FUV264" s="148" t="s">
        <v>666</v>
      </c>
      <c r="FUW264" s="148" t="s">
        <v>671</v>
      </c>
      <c r="FUX264" s="148" t="s">
        <v>666</v>
      </c>
      <c r="FUY264" s="148" t="s">
        <v>671</v>
      </c>
      <c r="FUZ264" s="148" t="s">
        <v>666</v>
      </c>
      <c r="FVA264" s="148" t="s">
        <v>671</v>
      </c>
      <c r="FVB264" s="148" t="s">
        <v>666</v>
      </c>
      <c r="FVC264" s="148" t="s">
        <v>671</v>
      </c>
      <c r="FVD264" s="148" t="s">
        <v>666</v>
      </c>
      <c r="FVE264" s="148" t="s">
        <v>671</v>
      </c>
      <c r="FVF264" s="148" t="s">
        <v>666</v>
      </c>
      <c r="FVG264" s="148" t="s">
        <v>671</v>
      </c>
      <c r="FVH264" s="148" t="s">
        <v>666</v>
      </c>
      <c r="FVI264" s="148" t="s">
        <v>671</v>
      </c>
      <c r="FVJ264" s="148" t="s">
        <v>666</v>
      </c>
      <c r="FVK264" s="148" t="s">
        <v>671</v>
      </c>
      <c r="FVL264" s="148" t="s">
        <v>666</v>
      </c>
      <c r="FVM264" s="148" t="s">
        <v>671</v>
      </c>
      <c r="FVN264" s="148" t="s">
        <v>666</v>
      </c>
      <c r="FVO264" s="148" t="s">
        <v>671</v>
      </c>
      <c r="FVP264" s="148" t="s">
        <v>666</v>
      </c>
      <c r="FVQ264" s="148" t="s">
        <v>671</v>
      </c>
      <c r="FVR264" s="148" t="s">
        <v>666</v>
      </c>
      <c r="FVS264" s="148" t="s">
        <v>671</v>
      </c>
      <c r="FVT264" s="148" t="s">
        <v>666</v>
      </c>
      <c r="FVU264" s="148" t="s">
        <v>671</v>
      </c>
      <c r="FVV264" s="148" t="s">
        <v>666</v>
      </c>
      <c r="FVW264" s="148" t="s">
        <v>671</v>
      </c>
      <c r="FVX264" s="148" t="s">
        <v>666</v>
      </c>
      <c r="FVY264" s="148" t="s">
        <v>671</v>
      </c>
      <c r="FVZ264" s="148" t="s">
        <v>666</v>
      </c>
      <c r="FWA264" s="148" t="s">
        <v>671</v>
      </c>
      <c r="FWB264" s="148" t="s">
        <v>666</v>
      </c>
      <c r="FWC264" s="148" t="s">
        <v>671</v>
      </c>
      <c r="FWD264" s="148" t="s">
        <v>666</v>
      </c>
      <c r="FWE264" s="148" t="s">
        <v>671</v>
      </c>
      <c r="FWF264" s="148" t="s">
        <v>666</v>
      </c>
      <c r="FWG264" s="148" t="s">
        <v>671</v>
      </c>
      <c r="FWH264" s="148" t="s">
        <v>666</v>
      </c>
      <c r="FWI264" s="148" t="s">
        <v>671</v>
      </c>
      <c r="FWJ264" s="148" t="s">
        <v>666</v>
      </c>
      <c r="FWK264" s="148" t="s">
        <v>671</v>
      </c>
      <c r="FWL264" s="148" t="s">
        <v>666</v>
      </c>
      <c r="FWM264" s="148" t="s">
        <v>671</v>
      </c>
      <c r="FWN264" s="148" t="s">
        <v>666</v>
      </c>
      <c r="FWO264" s="148" t="s">
        <v>671</v>
      </c>
      <c r="FWP264" s="148" t="s">
        <v>666</v>
      </c>
      <c r="FWQ264" s="148" t="s">
        <v>671</v>
      </c>
      <c r="FWR264" s="148" t="s">
        <v>666</v>
      </c>
      <c r="FWS264" s="148" t="s">
        <v>671</v>
      </c>
      <c r="FWT264" s="148" t="s">
        <v>666</v>
      </c>
      <c r="FWU264" s="148" t="s">
        <v>671</v>
      </c>
      <c r="FWV264" s="148" t="s">
        <v>666</v>
      </c>
      <c r="FWW264" s="148" t="s">
        <v>671</v>
      </c>
      <c r="FWX264" s="148" t="s">
        <v>666</v>
      </c>
      <c r="FWY264" s="148" t="s">
        <v>671</v>
      </c>
      <c r="FWZ264" s="148" t="s">
        <v>666</v>
      </c>
      <c r="FXA264" s="148" t="s">
        <v>671</v>
      </c>
      <c r="FXB264" s="148" t="s">
        <v>666</v>
      </c>
      <c r="FXC264" s="148" t="s">
        <v>671</v>
      </c>
      <c r="FXD264" s="148" t="s">
        <v>666</v>
      </c>
      <c r="FXE264" s="148" t="s">
        <v>671</v>
      </c>
      <c r="FXF264" s="148" t="s">
        <v>666</v>
      </c>
      <c r="FXG264" s="148" t="s">
        <v>671</v>
      </c>
      <c r="FXH264" s="148" t="s">
        <v>666</v>
      </c>
      <c r="FXI264" s="148" t="s">
        <v>671</v>
      </c>
      <c r="FXJ264" s="148" t="s">
        <v>666</v>
      </c>
      <c r="FXK264" s="148" t="s">
        <v>671</v>
      </c>
      <c r="FXL264" s="148" t="s">
        <v>666</v>
      </c>
      <c r="FXM264" s="148" t="s">
        <v>671</v>
      </c>
      <c r="FXN264" s="148" t="s">
        <v>666</v>
      </c>
      <c r="FXO264" s="148" t="s">
        <v>671</v>
      </c>
      <c r="FXP264" s="148" t="s">
        <v>666</v>
      </c>
      <c r="FXQ264" s="148" t="s">
        <v>671</v>
      </c>
      <c r="FXR264" s="148" t="s">
        <v>666</v>
      </c>
      <c r="FXS264" s="148" t="s">
        <v>671</v>
      </c>
      <c r="FXT264" s="148" t="s">
        <v>666</v>
      </c>
      <c r="FXU264" s="148" t="s">
        <v>671</v>
      </c>
      <c r="FXV264" s="148" t="s">
        <v>666</v>
      </c>
      <c r="FXW264" s="148" t="s">
        <v>671</v>
      </c>
      <c r="FXX264" s="148" t="s">
        <v>666</v>
      </c>
      <c r="FXY264" s="148" t="s">
        <v>671</v>
      </c>
      <c r="FXZ264" s="148" t="s">
        <v>666</v>
      </c>
      <c r="FYA264" s="148" t="s">
        <v>671</v>
      </c>
      <c r="FYB264" s="148" t="s">
        <v>666</v>
      </c>
      <c r="FYC264" s="148" t="s">
        <v>671</v>
      </c>
      <c r="FYD264" s="148" t="s">
        <v>666</v>
      </c>
      <c r="FYE264" s="148" t="s">
        <v>671</v>
      </c>
      <c r="FYF264" s="148" t="s">
        <v>666</v>
      </c>
      <c r="FYG264" s="148" t="s">
        <v>671</v>
      </c>
      <c r="FYH264" s="148" t="s">
        <v>666</v>
      </c>
      <c r="FYI264" s="148" t="s">
        <v>671</v>
      </c>
      <c r="FYJ264" s="148" t="s">
        <v>666</v>
      </c>
      <c r="FYK264" s="148" t="s">
        <v>671</v>
      </c>
      <c r="FYL264" s="148" t="s">
        <v>666</v>
      </c>
      <c r="FYM264" s="148" t="s">
        <v>671</v>
      </c>
      <c r="FYN264" s="148" t="s">
        <v>666</v>
      </c>
      <c r="FYO264" s="148" t="s">
        <v>671</v>
      </c>
      <c r="FYP264" s="148" t="s">
        <v>666</v>
      </c>
      <c r="FYQ264" s="148" t="s">
        <v>671</v>
      </c>
      <c r="FYR264" s="148" t="s">
        <v>666</v>
      </c>
      <c r="FYS264" s="148" t="s">
        <v>671</v>
      </c>
      <c r="FYT264" s="148" t="s">
        <v>666</v>
      </c>
      <c r="FYU264" s="148" t="s">
        <v>671</v>
      </c>
      <c r="FYV264" s="148" t="s">
        <v>666</v>
      </c>
      <c r="FYW264" s="148" t="s">
        <v>671</v>
      </c>
      <c r="FYX264" s="148" t="s">
        <v>666</v>
      </c>
      <c r="FYY264" s="148" t="s">
        <v>671</v>
      </c>
      <c r="FYZ264" s="148" t="s">
        <v>666</v>
      </c>
      <c r="FZA264" s="148" t="s">
        <v>671</v>
      </c>
      <c r="FZB264" s="148" t="s">
        <v>666</v>
      </c>
      <c r="FZC264" s="148" t="s">
        <v>671</v>
      </c>
      <c r="FZD264" s="148" t="s">
        <v>666</v>
      </c>
      <c r="FZE264" s="148" t="s">
        <v>671</v>
      </c>
      <c r="FZF264" s="148" t="s">
        <v>666</v>
      </c>
      <c r="FZG264" s="148" t="s">
        <v>671</v>
      </c>
      <c r="FZH264" s="148" t="s">
        <v>666</v>
      </c>
      <c r="FZI264" s="148" t="s">
        <v>671</v>
      </c>
      <c r="FZJ264" s="148" t="s">
        <v>666</v>
      </c>
      <c r="FZK264" s="148" t="s">
        <v>671</v>
      </c>
      <c r="FZL264" s="148" t="s">
        <v>666</v>
      </c>
      <c r="FZM264" s="148" t="s">
        <v>671</v>
      </c>
      <c r="FZN264" s="148" t="s">
        <v>666</v>
      </c>
      <c r="FZO264" s="148" t="s">
        <v>671</v>
      </c>
      <c r="FZP264" s="148" t="s">
        <v>666</v>
      </c>
      <c r="FZQ264" s="148" t="s">
        <v>671</v>
      </c>
      <c r="FZR264" s="148" t="s">
        <v>666</v>
      </c>
      <c r="FZS264" s="148" t="s">
        <v>671</v>
      </c>
      <c r="FZT264" s="148" t="s">
        <v>666</v>
      </c>
      <c r="FZU264" s="148" t="s">
        <v>671</v>
      </c>
      <c r="FZV264" s="148" t="s">
        <v>666</v>
      </c>
      <c r="FZW264" s="148" t="s">
        <v>671</v>
      </c>
      <c r="FZX264" s="148" t="s">
        <v>666</v>
      </c>
      <c r="FZY264" s="148" t="s">
        <v>671</v>
      </c>
      <c r="FZZ264" s="148" t="s">
        <v>666</v>
      </c>
      <c r="GAA264" s="148" t="s">
        <v>671</v>
      </c>
      <c r="GAB264" s="148" t="s">
        <v>666</v>
      </c>
      <c r="GAC264" s="148" t="s">
        <v>671</v>
      </c>
      <c r="GAD264" s="148" t="s">
        <v>666</v>
      </c>
      <c r="GAE264" s="148" t="s">
        <v>671</v>
      </c>
      <c r="GAF264" s="148" t="s">
        <v>666</v>
      </c>
      <c r="GAG264" s="148" t="s">
        <v>671</v>
      </c>
      <c r="GAH264" s="148" t="s">
        <v>666</v>
      </c>
      <c r="GAI264" s="148" t="s">
        <v>671</v>
      </c>
      <c r="GAJ264" s="148" t="s">
        <v>666</v>
      </c>
      <c r="GAK264" s="148" t="s">
        <v>671</v>
      </c>
      <c r="GAL264" s="148" t="s">
        <v>666</v>
      </c>
      <c r="GAM264" s="148" t="s">
        <v>671</v>
      </c>
      <c r="GAN264" s="148" t="s">
        <v>666</v>
      </c>
      <c r="GAO264" s="148" t="s">
        <v>671</v>
      </c>
      <c r="GAP264" s="148" t="s">
        <v>666</v>
      </c>
      <c r="GAQ264" s="148" t="s">
        <v>671</v>
      </c>
      <c r="GAR264" s="148" t="s">
        <v>666</v>
      </c>
      <c r="GAS264" s="148" t="s">
        <v>671</v>
      </c>
      <c r="GAT264" s="148" t="s">
        <v>666</v>
      </c>
      <c r="GAU264" s="148" t="s">
        <v>671</v>
      </c>
      <c r="GAV264" s="148" t="s">
        <v>666</v>
      </c>
      <c r="GAW264" s="148" t="s">
        <v>671</v>
      </c>
      <c r="GAX264" s="148" t="s">
        <v>666</v>
      </c>
      <c r="GAY264" s="148" t="s">
        <v>671</v>
      </c>
      <c r="GAZ264" s="148" t="s">
        <v>666</v>
      </c>
      <c r="GBA264" s="148" t="s">
        <v>671</v>
      </c>
      <c r="GBB264" s="148" t="s">
        <v>666</v>
      </c>
      <c r="GBC264" s="148" t="s">
        <v>671</v>
      </c>
      <c r="GBD264" s="148" t="s">
        <v>666</v>
      </c>
      <c r="GBE264" s="148" t="s">
        <v>671</v>
      </c>
      <c r="GBF264" s="148" t="s">
        <v>666</v>
      </c>
      <c r="GBG264" s="148" t="s">
        <v>671</v>
      </c>
      <c r="GBH264" s="148" t="s">
        <v>666</v>
      </c>
      <c r="GBI264" s="148" t="s">
        <v>671</v>
      </c>
      <c r="GBJ264" s="148" t="s">
        <v>666</v>
      </c>
      <c r="GBK264" s="148" t="s">
        <v>671</v>
      </c>
      <c r="GBL264" s="148" t="s">
        <v>666</v>
      </c>
      <c r="GBM264" s="148" t="s">
        <v>671</v>
      </c>
      <c r="GBN264" s="148" t="s">
        <v>666</v>
      </c>
      <c r="GBO264" s="148" t="s">
        <v>671</v>
      </c>
      <c r="GBP264" s="148" t="s">
        <v>666</v>
      </c>
      <c r="GBQ264" s="148" t="s">
        <v>671</v>
      </c>
      <c r="GBR264" s="148" t="s">
        <v>666</v>
      </c>
      <c r="GBS264" s="148" t="s">
        <v>671</v>
      </c>
      <c r="GBT264" s="148" t="s">
        <v>666</v>
      </c>
      <c r="GBU264" s="148" t="s">
        <v>671</v>
      </c>
      <c r="GBV264" s="148" t="s">
        <v>666</v>
      </c>
      <c r="GBW264" s="148" t="s">
        <v>671</v>
      </c>
      <c r="GBX264" s="148" t="s">
        <v>666</v>
      </c>
      <c r="GBY264" s="148" t="s">
        <v>671</v>
      </c>
      <c r="GBZ264" s="148" t="s">
        <v>666</v>
      </c>
      <c r="GCA264" s="148" t="s">
        <v>671</v>
      </c>
      <c r="GCB264" s="148" t="s">
        <v>666</v>
      </c>
      <c r="GCC264" s="148" t="s">
        <v>671</v>
      </c>
      <c r="GCD264" s="148" t="s">
        <v>666</v>
      </c>
      <c r="GCE264" s="148" t="s">
        <v>671</v>
      </c>
      <c r="GCF264" s="148" t="s">
        <v>666</v>
      </c>
      <c r="GCG264" s="148" t="s">
        <v>671</v>
      </c>
      <c r="GCH264" s="148" t="s">
        <v>666</v>
      </c>
      <c r="GCI264" s="148" t="s">
        <v>671</v>
      </c>
      <c r="GCJ264" s="148" t="s">
        <v>666</v>
      </c>
      <c r="GCK264" s="148" t="s">
        <v>671</v>
      </c>
      <c r="GCL264" s="148" t="s">
        <v>666</v>
      </c>
      <c r="GCM264" s="148" t="s">
        <v>671</v>
      </c>
      <c r="GCN264" s="148" t="s">
        <v>666</v>
      </c>
      <c r="GCO264" s="148" t="s">
        <v>671</v>
      </c>
      <c r="GCP264" s="148" t="s">
        <v>666</v>
      </c>
      <c r="GCQ264" s="148" t="s">
        <v>671</v>
      </c>
      <c r="GCR264" s="148" t="s">
        <v>666</v>
      </c>
      <c r="GCS264" s="148" t="s">
        <v>671</v>
      </c>
      <c r="GCT264" s="148" t="s">
        <v>666</v>
      </c>
      <c r="GCU264" s="148" t="s">
        <v>671</v>
      </c>
      <c r="GCV264" s="148" t="s">
        <v>666</v>
      </c>
      <c r="GCW264" s="148" t="s">
        <v>671</v>
      </c>
      <c r="GCX264" s="148" t="s">
        <v>666</v>
      </c>
      <c r="GCY264" s="148" t="s">
        <v>671</v>
      </c>
      <c r="GCZ264" s="148" t="s">
        <v>666</v>
      </c>
      <c r="GDA264" s="148" t="s">
        <v>671</v>
      </c>
      <c r="GDB264" s="148" t="s">
        <v>666</v>
      </c>
      <c r="GDC264" s="148" t="s">
        <v>671</v>
      </c>
      <c r="GDD264" s="148" t="s">
        <v>666</v>
      </c>
      <c r="GDE264" s="148" t="s">
        <v>671</v>
      </c>
      <c r="GDF264" s="148" t="s">
        <v>666</v>
      </c>
      <c r="GDG264" s="148" t="s">
        <v>671</v>
      </c>
      <c r="GDH264" s="148" t="s">
        <v>666</v>
      </c>
      <c r="GDI264" s="148" t="s">
        <v>671</v>
      </c>
      <c r="GDJ264" s="148" t="s">
        <v>666</v>
      </c>
      <c r="GDK264" s="148" t="s">
        <v>671</v>
      </c>
      <c r="GDL264" s="148" t="s">
        <v>666</v>
      </c>
      <c r="GDM264" s="148" t="s">
        <v>671</v>
      </c>
      <c r="GDN264" s="148" t="s">
        <v>666</v>
      </c>
      <c r="GDO264" s="148" t="s">
        <v>671</v>
      </c>
      <c r="GDP264" s="148" t="s">
        <v>666</v>
      </c>
      <c r="GDQ264" s="148" t="s">
        <v>671</v>
      </c>
      <c r="GDR264" s="148" t="s">
        <v>666</v>
      </c>
      <c r="GDS264" s="148" t="s">
        <v>671</v>
      </c>
      <c r="GDT264" s="148" t="s">
        <v>666</v>
      </c>
      <c r="GDU264" s="148" t="s">
        <v>671</v>
      </c>
      <c r="GDV264" s="148" t="s">
        <v>666</v>
      </c>
      <c r="GDW264" s="148" t="s">
        <v>671</v>
      </c>
      <c r="GDX264" s="148" t="s">
        <v>666</v>
      </c>
      <c r="GDY264" s="148" t="s">
        <v>671</v>
      </c>
      <c r="GDZ264" s="148" t="s">
        <v>666</v>
      </c>
      <c r="GEA264" s="148" t="s">
        <v>671</v>
      </c>
      <c r="GEB264" s="148" t="s">
        <v>666</v>
      </c>
      <c r="GEC264" s="148" t="s">
        <v>671</v>
      </c>
      <c r="GED264" s="148" t="s">
        <v>666</v>
      </c>
      <c r="GEE264" s="148" t="s">
        <v>671</v>
      </c>
      <c r="GEF264" s="148" t="s">
        <v>666</v>
      </c>
      <c r="GEG264" s="148" t="s">
        <v>671</v>
      </c>
      <c r="GEH264" s="148" t="s">
        <v>666</v>
      </c>
      <c r="GEI264" s="148" t="s">
        <v>671</v>
      </c>
      <c r="GEJ264" s="148" t="s">
        <v>666</v>
      </c>
      <c r="GEK264" s="148" t="s">
        <v>671</v>
      </c>
      <c r="GEL264" s="148" t="s">
        <v>666</v>
      </c>
      <c r="GEM264" s="148" t="s">
        <v>671</v>
      </c>
      <c r="GEN264" s="148" t="s">
        <v>666</v>
      </c>
      <c r="GEO264" s="148" t="s">
        <v>671</v>
      </c>
      <c r="GEP264" s="148" t="s">
        <v>666</v>
      </c>
      <c r="GEQ264" s="148" t="s">
        <v>671</v>
      </c>
      <c r="GER264" s="148" t="s">
        <v>666</v>
      </c>
      <c r="GES264" s="148" t="s">
        <v>671</v>
      </c>
      <c r="GET264" s="148" t="s">
        <v>666</v>
      </c>
      <c r="GEU264" s="148" t="s">
        <v>671</v>
      </c>
      <c r="GEV264" s="148" t="s">
        <v>666</v>
      </c>
      <c r="GEW264" s="148" t="s">
        <v>671</v>
      </c>
      <c r="GEX264" s="148" t="s">
        <v>666</v>
      </c>
      <c r="GEY264" s="148" t="s">
        <v>671</v>
      </c>
      <c r="GEZ264" s="148" t="s">
        <v>666</v>
      </c>
      <c r="GFA264" s="148" t="s">
        <v>671</v>
      </c>
      <c r="GFB264" s="148" t="s">
        <v>666</v>
      </c>
      <c r="GFC264" s="148" t="s">
        <v>671</v>
      </c>
      <c r="GFD264" s="148" t="s">
        <v>666</v>
      </c>
      <c r="GFE264" s="148" t="s">
        <v>671</v>
      </c>
      <c r="GFF264" s="148" t="s">
        <v>666</v>
      </c>
      <c r="GFG264" s="148" t="s">
        <v>671</v>
      </c>
      <c r="GFH264" s="148" t="s">
        <v>666</v>
      </c>
      <c r="GFI264" s="148" t="s">
        <v>671</v>
      </c>
      <c r="GFJ264" s="148" t="s">
        <v>666</v>
      </c>
      <c r="GFK264" s="148" t="s">
        <v>671</v>
      </c>
      <c r="GFL264" s="148" t="s">
        <v>666</v>
      </c>
      <c r="GFM264" s="148" t="s">
        <v>671</v>
      </c>
      <c r="GFN264" s="148" t="s">
        <v>666</v>
      </c>
      <c r="GFO264" s="148" t="s">
        <v>671</v>
      </c>
      <c r="GFP264" s="148" t="s">
        <v>666</v>
      </c>
      <c r="GFQ264" s="148" t="s">
        <v>671</v>
      </c>
      <c r="GFR264" s="148" t="s">
        <v>666</v>
      </c>
      <c r="GFS264" s="148" t="s">
        <v>671</v>
      </c>
      <c r="GFT264" s="148" t="s">
        <v>666</v>
      </c>
      <c r="GFU264" s="148" t="s">
        <v>671</v>
      </c>
      <c r="GFV264" s="148" t="s">
        <v>666</v>
      </c>
      <c r="GFW264" s="148" t="s">
        <v>671</v>
      </c>
      <c r="GFX264" s="148" t="s">
        <v>666</v>
      </c>
      <c r="GFY264" s="148" t="s">
        <v>671</v>
      </c>
      <c r="GFZ264" s="148" t="s">
        <v>666</v>
      </c>
      <c r="GGA264" s="148" t="s">
        <v>671</v>
      </c>
      <c r="GGB264" s="148" t="s">
        <v>666</v>
      </c>
      <c r="GGC264" s="148" t="s">
        <v>671</v>
      </c>
      <c r="GGD264" s="148" t="s">
        <v>666</v>
      </c>
      <c r="GGE264" s="148" t="s">
        <v>671</v>
      </c>
      <c r="GGF264" s="148" t="s">
        <v>666</v>
      </c>
      <c r="GGG264" s="148" t="s">
        <v>671</v>
      </c>
      <c r="GGH264" s="148" t="s">
        <v>666</v>
      </c>
      <c r="GGI264" s="148" t="s">
        <v>671</v>
      </c>
      <c r="GGJ264" s="148" t="s">
        <v>666</v>
      </c>
      <c r="GGK264" s="148" t="s">
        <v>671</v>
      </c>
      <c r="GGL264" s="148" t="s">
        <v>666</v>
      </c>
      <c r="GGM264" s="148" t="s">
        <v>671</v>
      </c>
      <c r="GGN264" s="148" t="s">
        <v>666</v>
      </c>
      <c r="GGO264" s="148" t="s">
        <v>671</v>
      </c>
      <c r="GGP264" s="148" t="s">
        <v>666</v>
      </c>
      <c r="GGQ264" s="148" t="s">
        <v>671</v>
      </c>
      <c r="GGR264" s="148" t="s">
        <v>666</v>
      </c>
      <c r="GGS264" s="148" t="s">
        <v>671</v>
      </c>
      <c r="GGT264" s="148" t="s">
        <v>666</v>
      </c>
      <c r="GGU264" s="148" t="s">
        <v>671</v>
      </c>
      <c r="GGV264" s="148" t="s">
        <v>666</v>
      </c>
      <c r="GGW264" s="148" t="s">
        <v>671</v>
      </c>
      <c r="GGX264" s="148" t="s">
        <v>666</v>
      </c>
      <c r="GGY264" s="148" t="s">
        <v>671</v>
      </c>
      <c r="GGZ264" s="148" t="s">
        <v>666</v>
      </c>
      <c r="GHA264" s="148" t="s">
        <v>671</v>
      </c>
      <c r="GHB264" s="148" t="s">
        <v>666</v>
      </c>
      <c r="GHC264" s="148" t="s">
        <v>671</v>
      </c>
      <c r="GHD264" s="148" t="s">
        <v>666</v>
      </c>
      <c r="GHE264" s="148" t="s">
        <v>671</v>
      </c>
      <c r="GHF264" s="148" t="s">
        <v>666</v>
      </c>
      <c r="GHG264" s="148" t="s">
        <v>671</v>
      </c>
      <c r="GHH264" s="148" t="s">
        <v>666</v>
      </c>
      <c r="GHI264" s="148" t="s">
        <v>671</v>
      </c>
      <c r="GHJ264" s="148" t="s">
        <v>666</v>
      </c>
      <c r="GHK264" s="148" t="s">
        <v>671</v>
      </c>
      <c r="GHL264" s="148" t="s">
        <v>666</v>
      </c>
      <c r="GHM264" s="148" t="s">
        <v>671</v>
      </c>
      <c r="GHN264" s="148" t="s">
        <v>666</v>
      </c>
      <c r="GHO264" s="148" t="s">
        <v>671</v>
      </c>
      <c r="GHP264" s="148" t="s">
        <v>666</v>
      </c>
      <c r="GHQ264" s="148" t="s">
        <v>671</v>
      </c>
      <c r="GHR264" s="148" t="s">
        <v>666</v>
      </c>
      <c r="GHS264" s="148" t="s">
        <v>671</v>
      </c>
      <c r="GHT264" s="148" t="s">
        <v>666</v>
      </c>
      <c r="GHU264" s="148" t="s">
        <v>671</v>
      </c>
      <c r="GHV264" s="148" t="s">
        <v>666</v>
      </c>
      <c r="GHW264" s="148" t="s">
        <v>671</v>
      </c>
      <c r="GHX264" s="148" t="s">
        <v>666</v>
      </c>
      <c r="GHY264" s="148" t="s">
        <v>671</v>
      </c>
      <c r="GHZ264" s="148" t="s">
        <v>666</v>
      </c>
      <c r="GIA264" s="148" t="s">
        <v>671</v>
      </c>
      <c r="GIB264" s="148" t="s">
        <v>666</v>
      </c>
      <c r="GIC264" s="148" t="s">
        <v>671</v>
      </c>
      <c r="GID264" s="148" t="s">
        <v>666</v>
      </c>
      <c r="GIE264" s="148" t="s">
        <v>671</v>
      </c>
      <c r="GIF264" s="148" t="s">
        <v>666</v>
      </c>
      <c r="GIG264" s="148" t="s">
        <v>671</v>
      </c>
      <c r="GIH264" s="148" t="s">
        <v>666</v>
      </c>
      <c r="GII264" s="148" t="s">
        <v>671</v>
      </c>
      <c r="GIJ264" s="148" t="s">
        <v>666</v>
      </c>
      <c r="GIK264" s="148" t="s">
        <v>671</v>
      </c>
      <c r="GIL264" s="148" t="s">
        <v>666</v>
      </c>
      <c r="GIM264" s="148" t="s">
        <v>671</v>
      </c>
      <c r="GIN264" s="148" t="s">
        <v>666</v>
      </c>
      <c r="GIO264" s="148" t="s">
        <v>671</v>
      </c>
      <c r="GIP264" s="148" t="s">
        <v>666</v>
      </c>
      <c r="GIQ264" s="148" t="s">
        <v>671</v>
      </c>
      <c r="GIR264" s="148" t="s">
        <v>666</v>
      </c>
      <c r="GIS264" s="148" t="s">
        <v>671</v>
      </c>
      <c r="GIT264" s="148" t="s">
        <v>666</v>
      </c>
      <c r="GIU264" s="148" t="s">
        <v>671</v>
      </c>
      <c r="GIV264" s="148" t="s">
        <v>666</v>
      </c>
      <c r="GIW264" s="148" t="s">
        <v>671</v>
      </c>
      <c r="GIX264" s="148" t="s">
        <v>666</v>
      </c>
      <c r="GIY264" s="148" t="s">
        <v>671</v>
      </c>
      <c r="GIZ264" s="148" t="s">
        <v>666</v>
      </c>
      <c r="GJA264" s="148" t="s">
        <v>671</v>
      </c>
      <c r="GJB264" s="148" t="s">
        <v>666</v>
      </c>
      <c r="GJC264" s="148" t="s">
        <v>671</v>
      </c>
      <c r="GJD264" s="148" t="s">
        <v>666</v>
      </c>
      <c r="GJE264" s="148" t="s">
        <v>671</v>
      </c>
      <c r="GJF264" s="148" t="s">
        <v>666</v>
      </c>
      <c r="GJG264" s="148" t="s">
        <v>671</v>
      </c>
      <c r="GJH264" s="148" t="s">
        <v>666</v>
      </c>
      <c r="GJI264" s="148" t="s">
        <v>671</v>
      </c>
      <c r="GJJ264" s="148" t="s">
        <v>666</v>
      </c>
      <c r="GJK264" s="148" t="s">
        <v>671</v>
      </c>
      <c r="GJL264" s="148" t="s">
        <v>666</v>
      </c>
      <c r="GJM264" s="148" t="s">
        <v>671</v>
      </c>
      <c r="GJN264" s="148" t="s">
        <v>666</v>
      </c>
      <c r="GJO264" s="148" t="s">
        <v>671</v>
      </c>
      <c r="GJP264" s="148" t="s">
        <v>666</v>
      </c>
      <c r="GJQ264" s="148" t="s">
        <v>671</v>
      </c>
      <c r="GJR264" s="148" t="s">
        <v>666</v>
      </c>
      <c r="GJS264" s="148" t="s">
        <v>671</v>
      </c>
      <c r="GJT264" s="148" t="s">
        <v>666</v>
      </c>
      <c r="GJU264" s="148" t="s">
        <v>671</v>
      </c>
      <c r="GJV264" s="148" t="s">
        <v>666</v>
      </c>
      <c r="GJW264" s="148" t="s">
        <v>671</v>
      </c>
      <c r="GJX264" s="148" t="s">
        <v>666</v>
      </c>
      <c r="GJY264" s="148" t="s">
        <v>671</v>
      </c>
      <c r="GJZ264" s="148" t="s">
        <v>666</v>
      </c>
      <c r="GKA264" s="148" t="s">
        <v>671</v>
      </c>
      <c r="GKB264" s="148" t="s">
        <v>666</v>
      </c>
      <c r="GKC264" s="148" t="s">
        <v>671</v>
      </c>
      <c r="GKD264" s="148" t="s">
        <v>666</v>
      </c>
      <c r="GKE264" s="148" t="s">
        <v>671</v>
      </c>
      <c r="GKF264" s="148" t="s">
        <v>666</v>
      </c>
      <c r="GKG264" s="148" t="s">
        <v>671</v>
      </c>
      <c r="GKH264" s="148" t="s">
        <v>666</v>
      </c>
      <c r="GKI264" s="148" t="s">
        <v>671</v>
      </c>
      <c r="GKJ264" s="148" t="s">
        <v>666</v>
      </c>
      <c r="GKK264" s="148" t="s">
        <v>671</v>
      </c>
      <c r="GKL264" s="148" t="s">
        <v>666</v>
      </c>
      <c r="GKM264" s="148" t="s">
        <v>671</v>
      </c>
      <c r="GKN264" s="148" t="s">
        <v>666</v>
      </c>
      <c r="GKO264" s="148" t="s">
        <v>671</v>
      </c>
      <c r="GKP264" s="148" t="s">
        <v>666</v>
      </c>
      <c r="GKQ264" s="148" t="s">
        <v>671</v>
      </c>
      <c r="GKR264" s="148" t="s">
        <v>666</v>
      </c>
      <c r="GKS264" s="148" t="s">
        <v>671</v>
      </c>
      <c r="GKT264" s="148" t="s">
        <v>666</v>
      </c>
      <c r="GKU264" s="148" t="s">
        <v>671</v>
      </c>
      <c r="GKV264" s="148" t="s">
        <v>666</v>
      </c>
      <c r="GKW264" s="148" t="s">
        <v>671</v>
      </c>
      <c r="GKX264" s="148" t="s">
        <v>666</v>
      </c>
      <c r="GKY264" s="148" t="s">
        <v>671</v>
      </c>
      <c r="GKZ264" s="148" t="s">
        <v>666</v>
      </c>
      <c r="GLA264" s="148" t="s">
        <v>671</v>
      </c>
      <c r="GLB264" s="148" t="s">
        <v>666</v>
      </c>
      <c r="GLC264" s="148" t="s">
        <v>671</v>
      </c>
      <c r="GLD264" s="148" t="s">
        <v>666</v>
      </c>
      <c r="GLE264" s="148" t="s">
        <v>671</v>
      </c>
      <c r="GLF264" s="148" t="s">
        <v>666</v>
      </c>
      <c r="GLG264" s="148" t="s">
        <v>671</v>
      </c>
      <c r="GLH264" s="148" t="s">
        <v>666</v>
      </c>
      <c r="GLI264" s="148" t="s">
        <v>671</v>
      </c>
      <c r="GLJ264" s="148" t="s">
        <v>666</v>
      </c>
      <c r="GLK264" s="148" t="s">
        <v>671</v>
      </c>
      <c r="GLL264" s="148" t="s">
        <v>666</v>
      </c>
      <c r="GLM264" s="148" t="s">
        <v>671</v>
      </c>
      <c r="GLN264" s="148" t="s">
        <v>666</v>
      </c>
      <c r="GLO264" s="148" t="s">
        <v>671</v>
      </c>
      <c r="GLP264" s="148" t="s">
        <v>666</v>
      </c>
      <c r="GLQ264" s="148" t="s">
        <v>671</v>
      </c>
      <c r="GLR264" s="148" t="s">
        <v>666</v>
      </c>
      <c r="GLS264" s="148" t="s">
        <v>671</v>
      </c>
      <c r="GLT264" s="148" t="s">
        <v>666</v>
      </c>
      <c r="GLU264" s="148" t="s">
        <v>671</v>
      </c>
      <c r="GLV264" s="148" t="s">
        <v>666</v>
      </c>
      <c r="GLW264" s="148" t="s">
        <v>671</v>
      </c>
      <c r="GLX264" s="148" t="s">
        <v>666</v>
      </c>
      <c r="GLY264" s="148" t="s">
        <v>671</v>
      </c>
      <c r="GLZ264" s="148" t="s">
        <v>666</v>
      </c>
      <c r="GMA264" s="148" t="s">
        <v>671</v>
      </c>
      <c r="GMB264" s="148" t="s">
        <v>666</v>
      </c>
      <c r="GMC264" s="148" t="s">
        <v>671</v>
      </c>
      <c r="GMD264" s="148" t="s">
        <v>666</v>
      </c>
      <c r="GME264" s="148" t="s">
        <v>671</v>
      </c>
      <c r="GMF264" s="148" t="s">
        <v>666</v>
      </c>
      <c r="GMG264" s="148" t="s">
        <v>671</v>
      </c>
      <c r="GMH264" s="148" t="s">
        <v>666</v>
      </c>
      <c r="GMI264" s="148" t="s">
        <v>671</v>
      </c>
      <c r="GMJ264" s="148" t="s">
        <v>666</v>
      </c>
      <c r="GMK264" s="148" t="s">
        <v>671</v>
      </c>
      <c r="GML264" s="148" t="s">
        <v>666</v>
      </c>
      <c r="GMM264" s="148" t="s">
        <v>671</v>
      </c>
      <c r="GMN264" s="148" t="s">
        <v>666</v>
      </c>
      <c r="GMO264" s="148" t="s">
        <v>671</v>
      </c>
      <c r="GMP264" s="148" t="s">
        <v>666</v>
      </c>
      <c r="GMQ264" s="148" t="s">
        <v>671</v>
      </c>
      <c r="GMR264" s="148" t="s">
        <v>666</v>
      </c>
      <c r="GMS264" s="148" t="s">
        <v>671</v>
      </c>
      <c r="GMT264" s="148" t="s">
        <v>666</v>
      </c>
      <c r="GMU264" s="148" t="s">
        <v>671</v>
      </c>
      <c r="GMV264" s="148" t="s">
        <v>666</v>
      </c>
      <c r="GMW264" s="148" t="s">
        <v>671</v>
      </c>
      <c r="GMX264" s="148" t="s">
        <v>666</v>
      </c>
      <c r="GMY264" s="148" t="s">
        <v>671</v>
      </c>
      <c r="GMZ264" s="148" t="s">
        <v>666</v>
      </c>
      <c r="GNA264" s="148" t="s">
        <v>671</v>
      </c>
      <c r="GNB264" s="148" t="s">
        <v>666</v>
      </c>
      <c r="GNC264" s="148" t="s">
        <v>671</v>
      </c>
      <c r="GND264" s="148" t="s">
        <v>666</v>
      </c>
      <c r="GNE264" s="148" t="s">
        <v>671</v>
      </c>
      <c r="GNF264" s="148" t="s">
        <v>666</v>
      </c>
      <c r="GNG264" s="148" t="s">
        <v>671</v>
      </c>
      <c r="GNH264" s="148" t="s">
        <v>666</v>
      </c>
      <c r="GNI264" s="148" t="s">
        <v>671</v>
      </c>
      <c r="GNJ264" s="148" t="s">
        <v>666</v>
      </c>
      <c r="GNK264" s="148" t="s">
        <v>671</v>
      </c>
      <c r="GNL264" s="148" t="s">
        <v>666</v>
      </c>
      <c r="GNM264" s="148" t="s">
        <v>671</v>
      </c>
      <c r="GNN264" s="148" t="s">
        <v>666</v>
      </c>
      <c r="GNO264" s="148" t="s">
        <v>671</v>
      </c>
      <c r="GNP264" s="148" t="s">
        <v>666</v>
      </c>
      <c r="GNQ264" s="148" t="s">
        <v>671</v>
      </c>
      <c r="GNR264" s="148" t="s">
        <v>666</v>
      </c>
      <c r="GNS264" s="148" t="s">
        <v>671</v>
      </c>
      <c r="GNT264" s="148" t="s">
        <v>666</v>
      </c>
      <c r="GNU264" s="148" t="s">
        <v>671</v>
      </c>
      <c r="GNV264" s="148" t="s">
        <v>666</v>
      </c>
      <c r="GNW264" s="148" t="s">
        <v>671</v>
      </c>
      <c r="GNX264" s="148" t="s">
        <v>666</v>
      </c>
      <c r="GNY264" s="148" t="s">
        <v>671</v>
      </c>
      <c r="GNZ264" s="148" t="s">
        <v>666</v>
      </c>
      <c r="GOA264" s="148" t="s">
        <v>671</v>
      </c>
      <c r="GOB264" s="148" t="s">
        <v>666</v>
      </c>
      <c r="GOC264" s="148" t="s">
        <v>671</v>
      </c>
      <c r="GOD264" s="148" t="s">
        <v>666</v>
      </c>
      <c r="GOE264" s="148" t="s">
        <v>671</v>
      </c>
      <c r="GOF264" s="148" t="s">
        <v>666</v>
      </c>
      <c r="GOG264" s="148" t="s">
        <v>671</v>
      </c>
      <c r="GOH264" s="148" t="s">
        <v>666</v>
      </c>
      <c r="GOI264" s="148" t="s">
        <v>671</v>
      </c>
      <c r="GOJ264" s="148" t="s">
        <v>666</v>
      </c>
      <c r="GOK264" s="148" t="s">
        <v>671</v>
      </c>
      <c r="GOL264" s="148" t="s">
        <v>666</v>
      </c>
      <c r="GOM264" s="148" t="s">
        <v>671</v>
      </c>
      <c r="GON264" s="148" t="s">
        <v>666</v>
      </c>
      <c r="GOO264" s="148" t="s">
        <v>671</v>
      </c>
      <c r="GOP264" s="148" t="s">
        <v>666</v>
      </c>
      <c r="GOQ264" s="148" t="s">
        <v>671</v>
      </c>
      <c r="GOR264" s="148" t="s">
        <v>666</v>
      </c>
      <c r="GOS264" s="148" t="s">
        <v>671</v>
      </c>
      <c r="GOT264" s="148" t="s">
        <v>666</v>
      </c>
      <c r="GOU264" s="148" t="s">
        <v>671</v>
      </c>
      <c r="GOV264" s="148" t="s">
        <v>666</v>
      </c>
      <c r="GOW264" s="148" t="s">
        <v>671</v>
      </c>
      <c r="GOX264" s="148" t="s">
        <v>666</v>
      </c>
      <c r="GOY264" s="148" t="s">
        <v>671</v>
      </c>
      <c r="GOZ264" s="148" t="s">
        <v>666</v>
      </c>
      <c r="GPA264" s="148" t="s">
        <v>671</v>
      </c>
      <c r="GPB264" s="148" t="s">
        <v>666</v>
      </c>
      <c r="GPC264" s="148" t="s">
        <v>671</v>
      </c>
      <c r="GPD264" s="148" t="s">
        <v>666</v>
      </c>
      <c r="GPE264" s="148" t="s">
        <v>671</v>
      </c>
      <c r="GPF264" s="148" t="s">
        <v>666</v>
      </c>
      <c r="GPG264" s="148" t="s">
        <v>671</v>
      </c>
      <c r="GPH264" s="148" t="s">
        <v>666</v>
      </c>
      <c r="GPI264" s="148" t="s">
        <v>671</v>
      </c>
      <c r="GPJ264" s="148" t="s">
        <v>666</v>
      </c>
      <c r="GPK264" s="148" t="s">
        <v>671</v>
      </c>
      <c r="GPL264" s="148" t="s">
        <v>666</v>
      </c>
      <c r="GPM264" s="148" t="s">
        <v>671</v>
      </c>
      <c r="GPN264" s="148" t="s">
        <v>666</v>
      </c>
      <c r="GPO264" s="148" t="s">
        <v>671</v>
      </c>
      <c r="GPP264" s="148" t="s">
        <v>666</v>
      </c>
      <c r="GPQ264" s="148" t="s">
        <v>671</v>
      </c>
      <c r="GPR264" s="148" t="s">
        <v>666</v>
      </c>
      <c r="GPS264" s="148" t="s">
        <v>671</v>
      </c>
      <c r="GPT264" s="148" t="s">
        <v>666</v>
      </c>
      <c r="GPU264" s="148" t="s">
        <v>671</v>
      </c>
      <c r="GPV264" s="148" t="s">
        <v>666</v>
      </c>
      <c r="GPW264" s="148" t="s">
        <v>671</v>
      </c>
      <c r="GPX264" s="148" t="s">
        <v>666</v>
      </c>
      <c r="GPY264" s="148" t="s">
        <v>671</v>
      </c>
      <c r="GPZ264" s="148" t="s">
        <v>666</v>
      </c>
      <c r="GQA264" s="148" t="s">
        <v>671</v>
      </c>
      <c r="GQB264" s="148" t="s">
        <v>666</v>
      </c>
      <c r="GQC264" s="148" t="s">
        <v>671</v>
      </c>
      <c r="GQD264" s="148" t="s">
        <v>666</v>
      </c>
      <c r="GQE264" s="148" t="s">
        <v>671</v>
      </c>
      <c r="GQF264" s="148" t="s">
        <v>666</v>
      </c>
      <c r="GQG264" s="148" t="s">
        <v>671</v>
      </c>
      <c r="GQH264" s="148" t="s">
        <v>666</v>
      </c>
      <c r="GQI264" s="148" t="s">
        <v>671</v>
      </c>
      <c r="GQJ264" s="148" t="s">
        <v>666</v>
      </c>
      <c r="GQK264" s="148" t="s">
        <v>671</v>
      </c>
      <c r="GQL264" s="148" t="s">
        <v>666</v>
      </c>
      <c r="GQM264" s="148" t="s">
        <v>671</v>
      </c>
      <c r="GQN264" s="148" t="s">
        <v>666</v>
      </c>
      <c r="GQO264" s="148" t="s">
        <v>671</v>
      </c>
      <c r="GQP264" s="148" t="s">
        <v>666</v>
      </c>
      <c r="GQQ264" s="148" t="s">
        <v>671</v>
      </c>
      <c r="GQR264" s="148" t="s">
        <v>666</v>
      </c>
      <c r="GQS264" s="148" t="s">
        <v>671</v>
      </c>
      <c r="GQT264" s="148" t="s">
        <v>666</v>
      </c>
      <c r="GQU264" s="148" t="s">
        <v>671</v>
      </c>
      <c r="GQV264" s="148" t="s">
        <v>666</v>
      </c>
      <c r="GQW264" s="148" t="s">
        <v>671</v>
      </c>
      <c r="GQX264" s="148" t="s">
        <v>666</v>
      </c>
      <c r="GQY264" s="148" t="s">
        <v>671</v>
      </c>
      <c r="GQZ264" s="148" t="s">
        <v>666</v>
      </c>
      <c r="GRA264" s="148" t="s">
        <v>671</v>
      </c>
      <c r="GRB264" s="148" t="s">
        <v>666</v>
      </c>
      <c r="GRC264" s="148" t="s">
        <v>671</v>
      </c>
      <c r="GRD264" s="148" t="s">
        <v>666</v>
      </c>
      <c r="GRE264" s="148" t="s">
        <v>671</v>
      </c>
      <c r="GRF264" s="148" t="s">
        <v>666</v>
      </c>
      <c r="GRG264" s="148" t="s">
        <v>671</v>
      </c>
      <c r="GRH264" s="148" t="s">
        <v>666</v>
      </c>
      <c r="GRI264" s="148" t="s">
        <v>671</v>
      </c>
      <c r="GRJ264" s="148" t="s">
        <v>666</v>
      </c>
      <c r="GRK264" s="148" t="s">
        <v>671</v>
      </c>
      <c r="GRL264" s="148" t="s">
        <v>666</v>
      </c>
      <c r="GRM264" s="148" t="s">
        <v>671</v>
      </c>
      <c r="GRN264" s="148" t="s">
        <v>666</v>
      </c>
      <c r="GRO264" s="148" t="s">
        <v>671</v>
      </c>
      <c r="GRP264" s="148" t="s">
        <v>666</v>
      </c>
      <c r="GRQ264" s="148" t="s">
        <v>671</v>
      </c>
      <c r="GRR264" s="148" t="s">
        <v>666</v>
      </c>
      <c r="GRS264" s="148" t="s">
        <v>671</v>
      </c>
      <c r="GRT264" s="148" t="s">
        <v>666</v>
      </c>
      <c r="GRU264" s="148" t="s">
        <v>671</v>
      </c>
      <c r="GRV264" s="148" t="s">
        <v>666</v>
      </c>
      <c r="GRW264" s="148" t="s">
        <v>671</v>
      </c>
      <c r="GRX264" s="148" t="s">
        <v>666</v>
      </c>
      <c r="GRY264" s="148" t="s">
        <v>671</v>
      </c>
      <c r="GRZ264" s="148" t="s">
        <v>666</v>
      </c>
      <c r="GSA264" s="148" t="s">
        <v>671</v>
      </c>
      <c r="GSB264" s="148" t="s">
        <v>666</v>
      </c>
      <c r="GSC264" s="148" t="s">
        <v>671</v>
      </c>
      <c r="GSD264" s="148" t="s">
        <v>666</v>
      </c>
      <c r="GSE264" s="148" t="s">
        <v>671</v>
      </c>
      <c r="GSF264" s="148" t="s">
        <v>666</v>
      </c>
      <c r="GSG264" s="148" t="s">
        <v>671</v>
      </c>
      <c r="GSH264" s="148" t="s">
        <v>666</v>
      </c>
      <c r="GSI264" s="148" t="s">
        <v>671</v>
      </c>
      <c r="GSJ264" s="148" t="s">
        <v>666</v>
      </c>
      <c r="GSK264" s="148" t="s">
        <v>671</v>
      </c>
      <c r="GSL264" s="148" t="s">
        <v>666</v>
      </c>
      <c r="GSM264" s="148" t="s">
        <v>671</v>
      </c>
      <c r="GSN264" s="148" t="s">
        <v>666</v>
      </c>
      <c r="GSO264" s="148" t="s">
        <v>671</v>
      </c>
      <c r="GSP264" s="148" t="s">
        <v>666</v>
      </c>
      <c r="GSQ264" s="148" t="s">
        <v>671</v>
      </c>
      <c r="GSR264" s="148" t="s">
        <v>666</v>
      </c>
      <c r="GSS264" s="148" t="s">
        <v>671</v>
      </c>
      <c r="GST264" s="148" t="s">
        <v>666</v>
      </c>
      <c r="GSU264" s="148" t="s">
        <v>671</v>
      </c>
      <c r="GSV264" s="148" t="s">
        <v>666</v>
      </c>
      <c r="GSW264" s="148" t="s">
        <v>671</v>
      </c>
      <c r="GSX264" s="148" t="s">
        <v>666</v>
      </c>
      <c r="GSY264" s="148" t="s">
        <v>671</v>
      </c>
      <c r="GSZ264" s="148" t="s">
        <v>666</v>
      </c>
      <c r="GTA264" s="148" t="s">
        <v>671</v>
      </c>
      <c r="GTB264" s="148" t="s">
        <v>666</v>
      </c>
      <c r="GTC264" s="148" t="s">
        <v>671</v>
      </c>
      <c r="GTD264" s="148" t="s">
        <v>666</v>
      </c>
      <c r="GTE264" s="148" t="s">
        <v>671</v>
      </c>
      <c r="GTF264" s="148" t="s">
        <v>666</v>
      </c>
      <c r="GTG264" s="148" t="s">
        <v>671</v>
      </c>
      <c r="GTH264" s="148" t="s">
        <v>666</v>
      </c>
      <c r="GTI264" s="148" t="s">
        <v>671</v>
      </c>
      <c r="GTJ264" s="148" t="s">
        <v>666</v>
      </c>
      <c r="GTK264" s="148" t="s">
        <v>671</v>
      </c>
      <c r="GTL264" s="148" t="s">
        <v>666</v>
      </c>
      <c r="GTM264" s="148" t="s">
        <v>671</v>
      </c>
      <c r="GTN264" s="148" t="s">
        <v>666</v>
      </c>
      <c r="GTO264" s="148" t="s">
        <v>671</v>
      </c>
      <c r="GTP264" s="148" t="s">
        <v>666</v>
      </c>
      <c r="GTQ264" s="148" t="s">
        <v>671</v>
      </c>
      <c r="GTR264" s="148" t="s">
        <v>666</v>
      </c>
      <c r="GTS264" s="148" t="s">
        <v>671</v>
      </c>
      <c r="GTT264" s="148" t="s">
        <v>666</v>
      </c>
      <c r="GTU264" s="148" t="s">
        <v>671</v>
      </c>
      <c r="GTV264" s="148" t="s">
        <v>666</v>
      </c>
      <c r="GTW264" s="148" t="s">
        <v>671</v>
      </c>
      <c r="GTX264" s="148" t="s">
        <v>666</v>
      </c>
      <c r="GTY264" s="148" t="s">
        <v>671</v>
      </c>
      <c r="GTZ264" s="148" t="s">
        <v>666</v>
      </c>
      <c r="GUA264" s="148" t="s">
        <v>671</v>
      </c>
      <c r="GUB264" s="148" t="s">
        <v>666</v>
      </c>
      <c r="GUC264" s="148" t="s">
        <v>671</v>
      </c>
      <c r="GUD264" s="148" t="s">
        <v>666</v>
      </c>
      <c r="GUE264" s="148" t="s">
        <v>671</v>
      </c>
      <c r="GUF264" s="148" t="s">
        <v>666</v>
      </c>
      <c r="GUG264" s="148" t="s">
        <v>671</v>
      </c>
      <c r="GUH264" s="148" t="s">
        <v>666</v>
      </c>
      <c r="GUI264" s="148" t="s">
        <v>671</v>
      </c>
      <c r="GUJ264" s="148" t="s">
        <v>666</v>
      </c>
      <c r="GUK264" s="148" t="s">
        <v>671</v>
      </c>
      <c r="GUL264" s="148" t="s">
        <v>666</v>
      </c>
      <c r="GUM264" s="148" t="s">
        <v>671</v>
      </c>
      <c r="GUN264" s="148" t="s">
        <v>666</v>
      </c>
      <c r="GUO264" s="148" t="s">
        <v>671</v>
      </c>
      <c r="GUP264" s="148" t="s">
        <v>666</v>
      </c>
      <c r="GUQ264" s="148" t="s">
        <v>671</v>
      </c>
      <c r="GUR264" s="148" t="s">
        <v>666</v>
      </c>
      <c r="GUS264" s="148" t="s">
        <v>671</v>
      </c>
      <c r="GUT264" s="148" t="s">
        <v>666</v>
      </c>
      <c r="GUU264" s="148" t="s">
        <v>671</v>
      </c>
      <c r="GUV264" s="148" t="s">
        <v>666</v>
      </c>
      <c r="GUW264" s="148" t="s">
        <v>671</v>
      </c>
      <c r="GUX264" s="148" t="s">
        <v>666</v>
      </c>
      <c r="GUY264" s="148" t="s">
        <v>671</v>
      </c>
      <c r="GUZ264" s="148" t="s">
        <v>666</v>
      </c>
      <c r="GVA264" s="148" t="s">
        <v>671</v>
      </c>
      <c r="GVB264" s="148" t="s">
        <v>666</v>
      </c>
      <c r="GVC264" s="148" t="s">
        <v>671</v>
      </c>
      <c r="GVD264" s="148" t="s">
        <v>666</v>
      </c>
      <c r="GVE264" s="148" t="s">
        <v>671</v>
      </c>
      <c r="GVF264" s="148" t="s">
        <v>666</v>
      </c>
      <c r="GVG264" s="148" t="s">
        <v>671</v>
      </c>
      <c r="GVH264" s="148" t="s">
        <v>666</v>
      </c>
      <c r="GVI264" s="148" t="s">
        <v>671</v>
      </c>
      <c r="GVJ264" s="148" t="s">
        <v>666</v>
      </c>
      <c r="GVK264" s="148" t="s">
        <v>671</v>
      </c>
      <c r="GVL264" s="148" t="s">
        <v>666</v>
      </c>
      <c r="GVM264" s="148" t="s">
        <v>671</v>
      </c>
      <c r="GVN264" s="148" t="s">
        <v>666</v>
      </c>
      <c r="GVO264" s="148" t="s">
        <v>671</v>
      </c>
      <c r="GVP264" s="148" t="s">
        <v>666</v>
      </c>
      <c r="GVQ264" s="148" t="s">
        <v>671</v>
      </c>
      <c r="GVR264" s="148" t="s">
        <v>666</v>
      </c>
      <c r="GVS264" s="148" t="s">
        <v>671</v>
      </c>
      <c r="GVT264" s="148" t="s">
        <v>666</v>
      </c>
      <c r="GVU264" s="148" t="s">
        <v>671</v>
      </c>
      <c r="GVV264" s="148" t="s">
        <v>666</v>
      </c>
      <c r="GVW264" s="148" t="s">
        <v>671</v>
      </c>
      <c r="GVX264" s="148" t="s">
        <v>666</v>
      </c>
      <c r="GVY264" s="148" t="s">
        <v>671</v>
      </c>
      <c r="GVZ264" s="148" t="s">
        <v>666</v>
      </c>
      <c r="GWA264" s="148" t="s">
        <v>671</v>
      </c>
      <c r="GWB264" s="148" t="s">
        <v>666</v>
      </c>
      <c r="GWC264" s="148" t="s">
        <v>671</v>
      </c>
      <c r="GWD264" s="148" t="s">
        <v>666</v>
      </c>
      <c r="GWE264" s="148" t="s">
        <v>671</v>
      </c>
      <c r="GWF264" s="148" t="s">
        <v>666</v>
      </c>
      <c r="GWG264" s="148" t="s">
        <v>671</v>
      </c>
      <c r="GWH264" s="148" t="s">
        <v>666</v>
      </c>
      <c r="GWI264" s="148" t="s">
        <v>671</v>
      </c>
      <c r="GWJ264" s="148" t="s">
        <v>666</v>
      </c>
      <c r="GWK264" s="148" t="s">
        <v>671</v>
      </c>
      <c r="GWL264" s="148" t="s">
        <v>666</v>
      </c>
      <c r="GWM264" s="148" t="s">
        <v>671</v>
      </c>
      <c r="GWN264" s="148" t="s">
        <v>666</v>
      </c>
      <c r="GWO264" s="148" t="s">
        <v>671</v>
      </c>
      <c r="GWP264" s="148" t="s">
        <v>666</v>
      </c>
      <c r="GWQ264" s="148" t="s">
        <v>671</v>
      </c>
      <c r="GWR264" s="148" t="s">
        <v>666</v>
      </c>
      <c r="GWS264" s="148" t="s">
        <v>671</v>
      </c>
      <c r="GWT264" s="148" t="s">
        <v>666</v>
      </c>
      <c r="GWU264" s="148" t="s">
        <v>671</v>
      </c>
      <c r="GWV264" s="148" t="s">
        <v>666</v>
      </c>
      <c r="GWW264" s="148" t="s">
        <v>671</v>
      </c>
      <c r="GWX264" s="148" t="s">
        <v>666</v>
      </c>
      <c r="GWY264" s="148" t="s">
        <v>671</v>
      </c>
      <c r="GWZ264" s="148" t="s">
        <v>666</v>
      </c>
      <c r="GXA264" s="148" t="s">
        <v>671</v>
      </c>
      <c r="GXB264" s="148" t="s">
        <v>666</v>
      </c>
      <c r="GXC264" s="148" t="s">
        <v>671</v>
      </c>
      <c r="GXD264" s="148" t="s">
        <v>666</v>
      </c>
      <c r="GXE264" s="148" t="s">
        <v>671</v>
      </c>
      <c r="GXF264" s="148" t="s">
        <v>666</v>
      </c>
      <c r="GXG264" s="148" t="s">
        <v>671</v>
      </c>
      <c r="GXH264" s="148" t="s">
        <v>666</v>
      </c>
      <c r="GXI264" s="148" t="s">
        <v>671</v>
      </c>
      <c r="GXJ264" s="148" t="s">
        <v>666</v>
      </c>
      <c r="GXK264" s="148" t="s">
        <v>671</v>
      </c>
      <c r="GXL264" s="148" t="s">
        <v>666</v>
      </c>
      <c r="GXM264" s="148" t="s">
        <v>671</v>
      </c>
      <c r="GXN264" s="148" t="s">
        <v>666</v>
      </c>
      <c r="GXO264" s="148" t="s">
        <v>671</v>
      </c>
      <c r="GXP264" s="148" t="s">
        <v>666</v>
      </c>
      <c r="GXQ264" s="148" t="s">
        <v>671</v>
      </c>
      <c r="GXR264" s="148" t="s">
        <v>666</v>
      </c>
      <c r="GXS264" s="148" t="s">
        <v>671</v>
      </c>
      <c r="GXT264" s="148" t="s">
        <v>666</v>
      </c>
      <c r="GXU264" s="148" t="s">
        <v>671</v>
      </c>
      <c r="GXV264" s="148" t="s">
        <v>666</v>
      </c>
      <c r="GXW264" s="148" t="s">
        <v>671</v>
      </c>
      <c r="GXX264" s="148" t="s">
        <v>666</v>
      </c>
      <c r="GXY264" s="148" t="s">
        <v>671</v>
      </c>
      <c r="GXZ264" s="148" t="s">
        <v>666</v>
      </c>
      <c r="GYA264" s="148" t="s">
        <v>671</v>
      </c>
      <c r="GYB264" s="148" t="s">
        <v>666</v>
      </c>
      <c r="GYC264" s="148" t="s">
        <v>671</v>
      </c>
      <c r="GYD264" s="148" t="s">
        <v>666</v>
      </c>
      <c r="GYE264" s="148" t="s">
        <v>671</v>
      </c>
      <c r="GYF264" s="148" t="s">
        <v>666</v>
      </c>
      <c r="GYG264" s="148" t="s">
        <v>671</v>
      </c>
      <c r="GYH264" s="148" t="s">
        <v>666</v>
      </c>
      <c r="GYI264" s="148" t="s">
        <v>671</v>
      </c>
      <c r="GYJ264" s="148" t="s">
        <v>666</v>
      </c>
      <c r="GYK264" s="148" t="s">
        <v>671</v>
      </c>
      <c r="GYL264" s="148" t="s">
        <v>666</v>
      </c>
      <c r="GYM264" s="148" t="s">
        <v>671</v>
      </c>
      <c r="GYN264" s="148" t="s">
        <v>666</v>
      </c>
      <c r="GYO264" s="148" t="s">
        <v>671</v>
      </c>
      <c r="GYP264" s="148" t="s">
        <v>666</v>
      </c>
      <c r="GYQ264" s="148" t="s">
        <v>671</v>
      </c>
      <c r="GYR264" s="148" t="s">
        <v>666</v>
      </c>
      <c r="GYS264" s="148" t="s">
        <v>671</v>
      </c>
      <c r="GYT264" s="148" t="s">
        <v>666</v>
      </c>
      <c r="GYU264" s="148" t="s">
        <v>671</v>
      </c>
      <c r="GYV264" s="148" t="s">
        <v>666</v>
      </c>
      <c r="GYW264" s="148" t="s">
        <v>671</v>
      </c>
      <c r="GYX264" s="148" t="s">
        <v>666</v>
      </c>
      <c r="GYY264" s="148" t="s">
        <v>671</v>
      </c>
      <c r="GYZ264" s="148" t="s">
        <v>666</v>
      </c>
      <c r="GZA264" s="148" t="s">
        <v>671</v>
      </c>
      <c r="GZB264" s="148" t="s">
        <v>666</v>
      </c>
      <c r="GZC264" s="148" t="s">
        <v>671</v>
      </c>
      <c r="GZD264" s="148" t="s">
        <v>666</v>
      </c>
      <c r="GZE264" s="148" t="s">
        <v>671</v>
      </c>
      <c r="GZF264" s="148" t="s">
        <v>666</v>
      </c>
      <c r="GZG264" s="148" t="s">
        <v>671</v>
      </c>
      <c r="GZH264" s="148" t="s">
        <v>666</v>
      </c>
      <c r="GZI264" s="148" t="s">
        <v>671</v>
      </c>
      <c r="GZJ264" s="148" t="s">
        <v>666</v>
      </c>
      <c r="GZK264" s="148" t="s">
        <v>671</v>
      </c>
      <c r="GZL264" s="148" t="s">
        <v>666</v>
      </c>
      <c r="GZM264" s="148" t="s">
        <v>671</v>
      </c>
      <c r="GZN264" s="148" t="s">
        <v>666</v>
      </c>
      <c r="GZO264" s="148" t="s">
        <v>671</v>
      </c>
      <c r="GZP264" s="148" t="s">
        <v>666</v>
      </c>
      <c r="GZQ264" s="148" t="s">
        <v>671</v>
      </c>
      <c r="GZR264" s="148" t="s">
        <v>666</v>
      </c>
      <c r="GZS264" s="148" t="s">
        <v>671</v>
      </c>
      <c r="GZT264" s="148" t="s">
        <v>666</v>
      </c>
      <c r="GZU264" s="148" t="s">
        <v>671</v>
      </c>
      <c r="GZV264" s="148" t="s">
        <v>666</v>
      </c>
      <c r="GZW264" s="148" t="s">
        <v>671</v>
      </c>
      <c r="GZX264" s="148" t="s">
        <v>666</v>
      </c>
      <c r="GZY264" s="148" t="s">
        <v>671</v>
      </c>
      <c r="GZZ264" s="148" t="s">
        <v>666</v>
      </c>
      <c r="HAA264" s="148" t="s">
        <v>671</v>
      </c>
      <c r="HAB264" s="148" t="s">
        <v>666</v>
      </c>
      <c r="HAC264" s="148" t="s">
        <v>671</v>
      </c>
      <c r="HAD264" s="148" t="s">
        <v>666</v>
      </c>
      <c r="HAE264" s="148" t="s">
        <v>671</v>
      </c>
      <c r="HAF264" s="148" t="s">
        <v>666</v>
      </c>
      <c r="HAG264" s="148" t="s">
        <v>671</v>
      </c>
      <c r="HAH264" s="148" t="s">
        <v>666</v>
      </c>
      <c r="HAI264" s="148" t="s">
        <v>671</v>
      </c>
      <c r="HAJ264" s="148" t="s">
        <v>666</v>
      </c>
      <c r="HAK264" s="148" t="s">
        <v>671</v>
      </c>
      <c r="HAL264" s="148" t="s">
        <v>666</v>
      </c>
      <c r="HAM264" s="148" t="s">
        <v>671</v>
      </c>
      <c r="HAN264" s="148" t="s">
        <v>666</v>
      </c>
      <c r="HAO264" s="148" t="s">
        <v>671</v>
      </c>
      <c r="HAP264" s="148" t="s">
        <v>666</v>
      </c>
      <c r="HAQ264" s="148" t="s">
        <v>671</v>
      </c>
      <c r="HAR264" s="148" t="s">
        <v>666</v>
      </c>
      <c r="HAS264" s="148" t="s">
        <v>671</v>
      </c>
      <c r="HAT264" s="148" t="s">
        <v>666</v>
      </c>
      <c r="HAU264" s="148" t="s">
        <v>671</v>
      </c>
      <c r="HAV264" s="148" t="s">
        <v>666</v>
      </c>
      <c r="HAW264" s="148" t="s">
        <v>671</v>
      </c>
      <c r="HAX264" s="148" t="s">
        <v>666</v>
      </c>
      <c r="HAY264" s="148" t="s">
        <v>671</v>
      </c>
      <c r="HAZ264" s="148" t="s">
        <v>666</v>
      </c>
      <c r="HBA264" s="148" t="s">
        <v>671</v>
      </c>
      <c r="HBB264" s="148" t="s">
        <v>666</v>
      </c>
      <c r="HBC264" s="148" t="s">
        <v>671</v>
      </c>
      <c r="HBD264" s="148" t="s">
        <v>666</v>
      </c>
      <c r="HBE264" s="148" t="s">
        <v>671</v>
      </c>
      <c r="HBF264" s="148" t="s">
        <v>666</v>
      </c>
      <c r="HBG264" s="148" t="s">
        <v>671</v>
      </c>
      <c r="HBH264" s="148" t="s">
        <v>666</v>
      </c>
      <c r="HBI264" s="148" t="s">
        <v>671</v>
      </c>
      <c r="HBJ264" s="148" t="s">
        <v>666</v>
      </c>
      <c r="HBK264" s="148" t="s">
        <v>671</v>
      </c>
      <c r="HBL264" s="148" t="s">
        <v>666</v>
      </c>
      <c r="HBM264" s="148" t="s">
        <v>671</v>
      </c>
      <c r="HBN264" s="148" t="s">
        <v>666</v>
      </c>
      <c r="HBO264" s="148" t="s">
        <v>671</v>
      </c>
      <c r="HBP264" s="148" t="s">
        <v>666</v>
      </c>
      <c r="HBQ264" s="148" t="s">
        <v>671</v>
      </c>
      <c r="HBR264" s="148" t="s">
        <v>666</v>
      </c>
      <c r="HBS264" s="148" t="s">
        <v>671</v>
      </c>
      <c r="HBT264" s="148" t="s">
        <v>666</v>
      </c>
      <c r="HBU264" s="148" t="s">
        <v>671</v>
      </c>
      <c r="HBV264" s="148" t="s">
        <v>666</v>
      </c>
      <c r="HBW264" s="148" t="s">
        <v>671</v>
      </c>
      <c r="HBX264" s="148" t="s">
        <v>666</v>
      </c>
      <c r="HBY264" s="148" t="s">
        <v>671</v>
      </c>
      <c r="HBZ264" s="148" t="s">
        <v>666</v>
      </c>
      <c r="HCA264" s="148" t="s">
        <v>671</v>
      </c>
      <c r="HCB264" s="148" t="s">
        <v>666</v>
      </c>
      <c r="HCC264" s="148" t="s">
        <v>671</v>
      </c>
      <c r="HCD264" s="148" t="s">
        <v>666</v>
      </c>
      <c r="HCE264" s="148" t="s">
        <v>671</v>
      </c>
      <c r="HCF264" s="148" t="s">
        <v>666</v>
      </c>
      <c r="HCG264" s="148" t="s">
        <v>671</v>
      </c>
      <c r="HCH264" s="148" t="s">
        <v>666</v>
      </c>
      <c r="HCI264" s="148" t="s">
        <v>671</v>
      </c>
      <c r="HCJ264" s="148" t="s">
        <v>666</v>
      </c>
      <c r="HCK264" s="148" t="s">
        <v>671</v>
      </c>
      <c r="HCL264" s="148" t="s">
        <v>666</v>
      </c>
      <c r="HCM264" s="148" t="s">
        <v>671</v>
      </c>
      <c r="HCN264" s="148" t="s">
        <v>666</v>
      </c>
      <c r="HCO264" s="148" t="s">
        <v>671</v>
      </c>
      <c r="HCP264" s="148" t="s">
        <v>666</v>
      </c>
      <c r="HCQ264" s="148" t="s">
        <v>671</v>
      </c>
      <c r="HCR264" s="148" t="s">
        <v>666</v>
      </c>
      <c r="HCS264" s="148" t="s">
        <v>671</v>
      </c>
      <c r="HCT264" s="148" t="s">
        <v>666</v>
      </c>
      <c r="HCU264" s="148" t="s">
        <v>671</v>
      </c>
      <c r="HCV264" s="148" t="s">
        <v>666</v>
      </c>
      <c r="HCW264" s="148" t="s">
        <v>671</v>
      </c>
      <c r="HCX264" s="148" t="s">
        <v>666</v>
      </c>
      <c r="HCY264" s="148" t="s">
        <v>671</v>
      </c>
      <c r="HCZ264" s="148" t="s">
        <v>666</v>
      </c>
      <c r="HDA264" s="148" t="s">
        <v>671</v>
      </c>
      <c r="HDB264" s="148" t="s">
        <v>666</v>
      </c>
      <c r="HDC264" s="148" t="s">
        <v>671</v>
      </c>
      <c r="HDD264" s="148" t="s">
        <v>666</v>
      </c>
      <c r="HDE264" s="148" t="s">
        <v>671</v>
      </c>
      <c r="HDF264" s="148" t="s">
        <v>666</v>
      </c>
      <c r="HDG264" s="148" t="s">
        <v>671</v>
      </c>
      <c r="HDH264" s="148" t="s">
        <v>666</v>
      </c>
      <c r="HDI264" s="148" t="s">
        <v>671</v>
      </c>
      <c r="HDJ264" s="148" t="s">
        <v>666</v>
      </c>
      <c r="HDK264" s="148" t="s">
        <v>671</v>
      </c>
      <c r="HDL264" s="148" t="s">
        <v>666</v>
      </c>
      <c r="HDM264" s="148" t="s">
        <v>671</v>
      </c>
      <c r="HDN264" s="148" t="s">
        <v>666</v>
      </c>
      <c r="HDO264" s="148" t="s">
        <v>671</v>
      </c>
      <c r="HDP264" s="148" t="s">
        <v>666</v>
      </c>
      <c r="HDQ264" s="148" t="s">
        <v>671</v>
      </c>
      <c r="HDR264" s="148" t="s">
        <v>666</v>
      </c>
      <c r="HDS264" s="148" t="s">
        <v>671</v>
      </c>
      <c r="HDT264" s="148" t="s">
        <v>666</v>
      </c>
      <c r="HDU264" s="148" t="s">
        <v>671</v>
      </c>
      <c r="HDV264" s="148" t="s">
        <v>666</v>
      </c>
      <c r="HDW264" s="148" t="s">
        <v>671</v>
      </c>
      <c r="HDX264" s="148" t="s">
        <v>666</v>
      </c>
      <c r="HDY264" s="148" t="s">
        <v>671</v>
      </c>
      <c r="HDZ264" s="148" t="s">
        <v>666</v>
      </c>
      <c r="HEA264" s="148" t="s">
        <v>671</v>
      </c>
      <c r="HEB264" s="148" t="s">
        <v>666</v>
      </c>
      <c r="HEC264" s="148" t="s">
        <v>671</v>
      </c>
      <c r="HED264" s="148" t="s">
        <v>666</v>
      </c>
      <c r="HEE264" s="148" t="s">
        <v>671</v>
      </c>
      <c r="HEF264" s="148" t="s">
        <v>666</v>
      </c>
      <c r="HEG264" s="148" t="s">
        <v>671</v>
      </c>
      <c r="HEH264" s="148" t="s">
        <v>666</v>
      </c>
      <c r="HEI264" s="148" t="s">
        <v>671</v>
      </c>
      <c r="HEJ264" s="148" t="s">
        <v>666</v>
      </c>
      <c r="HEK264" s="148" t="s">
        <v>671</v>
      </c>
      <c r="HEL264" s="148" t="s">
        <v>666</v>
      </c>
      <c r="HEM264" s="148" t="s">
        <v>671</v>
      </c>
      <c r="HEN264" s="148" t="s">
        <v>666</v>
      </c>
      <c r="HEO264" s="148" t="s">
        <v>671</v>
      </c>
      <c r="HEP264" s="148" t="s">
        <v>666</v>
      </c>
      <c r="HEQ264" s="148" t="s">
        <v>671</v>
      </c>
      <c r="HER264" s="148" t="s">
        <v>666</v>
      </c>
      <c r="HES264" s="148" t="s">
        <v>671</v>
      </c>
      <c r="HET264" s="148" t="s">
        <v>666</v>
      </c>
      <c r="HEU264" s="148" t="s">
        <v>671</v>
      </c>
      <c r="HEV264" s="148" t="s">
        <v>666</v>
      </c>
      <c r="HEW264" s="148" t="s">
        <v>671</v>
      </c>
      <c r="HEX264" s="148" t="s">
        <v>666</v>
      </c>
      <c r="HEY264" s="148" t="s">
        <v>671</v>
      </c>
      <c r="HEZ264" s="148" t="s">
        <v>666</v>
      </c>
      <c r="HFA264" s="148" t="s">
        <v>671</v>
      </c>
      <c r="HFB264" s="148" t="s">
        <v>666</v>
      </c>
      <c r="HFC264" s="148" t="s">
        <v>671</v>
      </c>
      <c r="HFD264" s="148" t="s">
        <v>666</v>
      </c>
      <c r="HFE264" s="148" t="s">
        <v>671</v>
      </c>
      <c r="HFF264" s="148" t="s">
        <v>666</v>
      </c>
      <c r="HFG264" s="148" t="s">
        <v>671</v>
      </c>
      <c r="HFH264" s="148" t="s">
        <v>666</v>
      </c>
      <c r="HFI264" s="148" t="s">
        <v>671</v>
      </c>
      <c r="HFJ264" s="148" t="s">
        <v>666</v>
      </c>
      <c r="HFK264" s="148" t="s">
        <v>671</v>
      </c>
      <c r="HFL264" s="148" t="s">
        <v>666</v>
      </c>
      <c r="HFM264" s="148" t="s">
        <v>671</v>
      </c>
      <c r="HFN264" s="148" t="s">
        <v>666</v>
      </c>
      <c r="HFO264" s="148" t="s">
        <v>671</v>
      </c>
      <c r="HFP264" s="148" t="s">
        <v>666</v>
      </c>
      <c r="HFQ264" s="148" t="s">
        <v>671</v>
      </c>
      <c r="HFR264" s="148" t="s">
        <v>666</v>
      </c>
      <c r="HFS264" s="148" t="s">
        <v>671</v>
      </c>
      <c r="HFT264" s="148" t="s">
        <v>666</v>
      </c>
      <c r="HFU264" s="148" t="s">
        <v>671</v>
      </c>
      <c r="HFV264" s="148" t="s">
        <v>666</v>
      </c>
      <c r="HFW264" s="148" t="s">
        <v>671</v>
      </c>
      <c r="HFX264" s="148" t="s">
        <v>666</v>
      </c>
      <c r="HFY264" s="148" t="s">
        <v>671</v>
      </c>
      <c r="HFZ264" s="148" t="s">
        <v>666</v>
      </c>
      <c r="HGA264" s="148" t="s">
        <v>671</v>
      </c>
      <c r="HGB264" s="148" t="s">
        <v>666</v>
      </c>
      <c r="HGC264" s="148" t="s">
        <v>671</v>
      </c>
      <c r="HGD264" s="148" t="s">
        <v>666</v>
      </c>
      <c r="HGE264" s="148" t="s">
        <v>671</v>
      </c>
      <c r="HGF264" s="148" t="s">
        <v>666</v>
      </c>
      <c r="HGG264" s="148" t="s">
        <v>671</v>
      </c>
      <c r="HGH264" s="148" t="s">
        <v>666</v>
      </c>
      <c r="HGI264" s="148" t="s">
        <v>671</v>
      </c>
      <c r="HGJ264" s="148" t="s">
        <v>666</v>
      </c>
      <c r="HGK264" s="148" t="s">
        <v>671</v>
      </c>
      <c r="HGL264" s="148" t="s">
        <v>666</v>
      </c>
      <c r="HGM264" s="148" t="s">
        <v>671</v>
      </c>
      <c r="HGN264" s="148" t="s">
        <v>666</v>
      </c>
      <c r="HGO264" s="148" t="s">
        <v>671</v>
      </c>
      <c r="HGP264" s="148" t="s">
        <v>666</v>
      </c>
      <c r="HGQ264" s="148" t="s">
        <v>671</v>
      </c>
      <c r="HGR264" s="148" t="s">
        <v>666</v>
      </c>
      <c r="HGS264" s="148" t="s">
        <v>671</v>
      </c>
      <c r="HGT264" s="148" t="s">
        <v>666</v>
      </c>
      <c r="HGU264" s="148" t="s">
        <v>671</v>
      </c>
      <c r="HGV264" s="148" t="s">
        <v>666</v>
      </c>
      <c r="HGW264" s="148" t="s">
        <v>671</v>
      </c>
      <c r="HGX264" s="148" t="s">
        <v>666</v>
      </c>
      <c r="HGY264" s="148" t="s">
        <v>671</v>
      </c>
      <c r="HGZ264" s="148" t="s">
        <v>666</v>
      </c>
      <c r="HHA264" s="148" t="s">
        <v>671</v>
      </c>
      <c r="HHB264" s="148" t="s">
        <v>666</v>
      </c>
      <c r="HHC264" s="148" t="s">
        <v>671</v>
      </c>
      <c r="HHD264" s="148" t="s">
        <v>666</v>
      </c>
      <c r="HHE264" s="148" t="s">
        <v>671</v>
      </c>
      <c r="HHF264" s="148" t="s">
        <v>666</v>
      </c>
      <c r="HHG264" s="148" t="s">
        <v>671</v>
      </c>
      <c r="HHH264" s="148" t="s">
        <v>666</v>
      </c>
      <c r="HHI264" s="148" t="s">
        <v>671</v>
      </c>
      <c r="HHJ264" s="148" t="s">
        <v>666</v>
      </c>
      <c r="HHK264" s="148" t="s">
        <v>671</v>
      </c>
      <c r="HHL264" s="148" t="s">
        <v>666</v>
      </c>
      <c r="HHM264" s="148" t="s">
        <v>671</v>
      </c>
      <c r="HHN264" s="148" t="s">
        <v>666</v>
      </c>
      <c r="HHO264" s="148" t="s">
        <v>671</v>
      </c>
      <c r="HHP264" s="148" t="s">
        <v>666</v>
      </c>
      <c r="HHQ264" s="148" t="s">
        <v>671</v>
      </c>
      <c r="HHR264" s="148" t="s">
        <v>666</v>
      </c>
      <c r="HHS264" s="148" t="s">
        <v>671</v>
      </c>
      <c r="HHT264" s="148" t="s">
        <v>666</v>
      </c>
      <c r="HHU264" s="148" t="s">
        <v>671</v>
      </c>
      <c r="HHV264" s="148" t="s">
        <v>666</v>
      </c>
      <c r="HHW264" s="148" t="s">
        <v>671</v>
      </c>
      <c r="HHX264" s="148" t="s">
        <v>666</v>
      </c>
      <c r="HHY264" s="148" t="s">
        <v>671</v>
      </c>
      <c r="HHZ264" s="148" t="s">
        <v>666</v>
      </c>
      <c r="HIA264" s="148" t="s">
        <v>671</v>
      </c>
      <c r="HIB264" s="148" t="s">
        <v>666</v>
      </c>
      <c r="HIC264" s="148" t="s">
        <v>671</v>
      </c>
      <c r="HID264" s="148" t="s">
        <v>666</v>
      </c>
      <c r="HIE264" s="148" t="s">
        <v>671</v>
      </c>
      <c r="HIF264" s="148" t="s">
        <v>666</v>
      </c>
      <c r="HIG264" s="148" t="s">
        <v>671</v>
      </c>
      <c r="HIH264" s="148" t="s">
        <v>666</v>
      </c>
      <c r="HII264" s="148" t="s">
        <v>671</v>
      </c>
      <c r="HIJ264" s="148" t="s">
        <v>666</v>
      </c>
      <c r="HIK264" s="148" t="s">
        <v>671</v>
      </c>
      <c r="HIL264" s="148" t="s">
        <v>666</v>
      </c>
      <c r="HIM264" s="148" t="s">
        <v>671</v>
      </c>
      <c r="HIN264" s="148" t="s">
        <v>666</v>
      </c>
      <c r="HIO264" s="148" t="s">
        <v>671</v>
      </c>
      <c r="HIP264" s="148" t="s">
        <v>666</v>
      </c>
      <c r="HIQ264" s="148" t="s">
        <v>671</v>
      </c>
      <c r="HIR264" s="148" t="s">
        <v>666</v>
      </c>
      <c r="HIS264" s="148" t="s">
        <v>671</v>
      </c>
      <c r="HIT264" s="148" t="s">
        <v>666</v>
      </c>
      <c r="HIU264" s="148" t="s">
        <v>671</v>
      </c>
      <c r="HIV264" s="148" t="s">
        <v>666</v>
      </c>
      <c r="HIW264" s="148" t="s">
        <v>671</v>
      </c>
      <c r="HIX264" s="148" t="s">
        <v>666</v>
      </c>
      <c r="HIY264" s="148" t="s">
        <v>671</v>
      </c>
      <c r="HIZ264" s="148" t="s">
        <v>666</v>
      </c>
      <c r="HJA264" s="148" t="s">
        <v>671</v>
      </c>
      <c r="HJB264" s="148" t="s">
        <v>666</v>
      </c>
      <c r="HJC264" s="148" t="s">
        <v>671</v>
      </c>
      <c r="HJD264" s="148" t="s">
        <v>666</v>
      </c>
      <c r="HJE264" s="148" t="s">
        <v>671</v>
      </c>
      <c r="HJF264" s="148" t="s">
        <v>666</v>
      </c>
      <c r="HJG264" s="148" t="s">
        <v>671</v>
      </c>
      <c r="HJH264" s="148" t="s">
        <v>666</v>
      </c>
      <c r="HJI264" s="148" t="s">
        <v>671</v>
      </c>
      <c r="HJJ264" s="148" t="s">
        <v>666</v>
      </c>
      <c r="HJK264" s="148" t="s">
        <v>671</v>
      </c>
      <c r="HJL264" s="148" t="s">
        <v>666</v>
      </c>
      <c r="HJM264" s="148" t="s">
        <v>671</v>
      </c>
      <c r="HJN264" s="148" t="s">
        <v>666</v>
      </c>
      <c r="HJO264" s="148" t="s">
        <v>671</v>
      </c>
      <c r="HJP264" s="148" t="s">
        <v>666</v>
      </c>
      <c r="HJQ264" s="148" t="s">
        <v>671</v>
      </c>
      <c r="HJR264" s="148" t="s">
        <v>666</v>
      </c>
      <c r="HJS264" s="148" t="s">
        <v>671</v>
      </c>
      <c r="HJT264" s="148" t="s">
        <v>666</v>
      </c>
      <c r="HJU264" s="148" t="s">
        <v>671</v>
      </c>
      <c r="HJV264" s="148" t="s">
        <v>666</v>
      </c>
      <c r="HJW264" s="148" t="s">
        <v>671</v>
      </c>
      <c r="HJX264" s="148" t="s">
        <v>666</v>
      </c>
      <c r="HJY264" s="148" t="s">
        <v>671</v>
      </c>
      <c r="HJZ264" s="148" t="s">
        <v>666</v>
      </c>
      <c r="HKA264" s="148" t="s">
        <v>671</v>
      </c>
      <c r="HKB264" s="148" t="s">
        <v>666</v>
      </c>
      <c r="HKC264" s="148" t="s">
        <v>671</v>
      </c>
      <c r="HKD264" s="148" t="s">
        <v>666</v>
      </c>
      <c r="HKE264" s="148" t="s">
        <v>671</v>
      </c>
      <c r="HKF264" s="148" t="s">
        <v>666</v>
      </c>
      <c r="HKG264" s="148" t="s">
        <v>671</v>
      </c>
      <c r="HKH264" s="148" t="s">
        <v>666</v>
      </c>
      <c r="HKI264" s="148" t="s">
        <v>671</v>
      </c>
      <c r="HKJ264" s="148" t="s">
        <v>666</v>
      </c>
      <c r="HKK264" s="148" t="s">
        <v>671</v>
      </c>
      <c r="HKL264" s="148" t="s">
        <v>666</v>
      </c>
      <c r="HKM264" s="148" t="s">
        <v>671</v>
      </c>
      <c r="HKN264" s="148" t="s">
        <v>666</v>
      </c>
      <c r="HKO264" s="148" t="s">
        <v>671</v>
      </c>
      <c r="HKP264" s="148" t="s">
        <v>666</v>
      </c>
      <c r="HKQ264" s="148" t="s">
        <v>671</v>
      </c>
      <c r="HKR264" s="148" t="s">
        <v>666</v>
      </c>
      <c r="HKS264" s="148" t="s">
        <v>671</v>
      </c>
      <c r="HKT264" s="148" t="s">
        <v>666</v>
      </c>
      <c r="HKU264" s="148" t="s">
        <v>671</v>
      </c>
      <c r="HKV264" s="148" t="s">
        <v>666</v>
      </c>
      <c r="HKW264" s="148" t="s">
        <v>671</v>
      </c>
      <c r="HKX264" s="148" t="s">
        <v>666</v>
      </c>
      <c r="HKY264" s="148" t="s">
        <v>671</v>
      </c>
      <c r="HKZ264" s="148" t="s">
        <v>666</v>
      </c>
      <c r="HLA264" s="148" t="s">
        <v>671</v>
      </c>
      <c r="HLB264" s="148" t="s">
        <v>666</v>
      </c>
      <c r="HLC264" s="148" t="s">
        <v>671</v>
      </c>
      <c r="HLD264" s="148" t="s">
        <v>666</v>
      </c>
      <c r="HLE264" s="148" t="s">
        <v>671</v>
      </c>
      <c r="HLF264" s="148" t="s">
        <v>666</v>
      </c>
      <c r="HLG264" s="148" t="s">
        <v>671</v>
      </c>
      <c r="HLH264" s="148" t="s">
        <v>666</v>
      </c>
      <c r="HLI264" s="148" t="s">
        <v>671</v>
      </c>
      <c r="HLJ264" s="148" t="s">
        <v>666</v>
      </c>
      <c r="HLK264" s="148" t="s">
        <v>671</v>
      </c>
      <c r="HLL264" s="148" t="s">
        <v>666</v>
      </c>
      <c r="HLM264" s="148" t="s">
        <v>671</v>
      </c>
      <c r="HLN264" s="148" t="s">
        <v>666</v>
      </c>
      <c r="HLO264" s="148" t="s">
        <v>671</v>
      </c>
      <c r="HLP264" s="148" t="s">
        <v>666</v>
      </c>
      <c r="HLQ264" s="148" t="s">
        <v>671</v>
      </c>
      <c r="HLR264" s="148" t="s">
        <v>666</v>
      </c>
      <c r="HLS264" s="148" t="s">
        <v>671</v>
      </c>
      <c r="HLT264" s="148" t="s">
        <v>666</v>
      </c>
      <c r="HLU264" s="148" t="s">
        <v>671</v>
      </c>
      <c r="HLV264" s="148" t="s">
        <v>666</v>
      </c>
      <c r="HLW264" s="148" t="s">
        <v>671</v>
      </c>
      <c r="HLX264" s="148" t="s">
        <v>666</v>
      </c>
      <c r="HLY264" s="148" t="s">
        <v>671</v>
      </c>
      <c r="HLZ264" s="148" t="s">
        <v>666</v>
      </c>
      <c r="HMA264" s="148" t="s">
        <v>671</v>
      </c>
      <c r="HMB264" s="148" t="s">
        <v>666</v>
      </c>
      <c r="HMC264" s="148" t="s">
        <v>671</v>
      </c>
      <c r="HMD264" s="148" t="s">
        <v>666</v>
      </c>
      <c r="HME264" s="148" t="s">
        <v>671</v>
      </c>
      <c r="HMF264" s="148" t="s">
        <v>666</v>
      </c>
      <c r="HMG264" s="148" t="s">
        <v>671</v>
      </c>
      <c r="HMH264" s="148" t="s">
        <v>666</v>
      </c>
      <c r="HMI264" s="148" t="s">
        <v>671</v>
      </c>
      <c r="HMJ264" s="148" t="s">
        <v>666</v>
      </c>
      <c r="HMK264" s="148" t="s">
        <v>671</v>
      </c>
      <c r="HML264" s="148" t="s">
        <v>666</v>
      </c>
      <c r="HMM264" s="148" t="s">
        <v>671</v>
      </c>
      <c r="HMN264" s="148" t="s">
        <v>666</v>
      </c>
      <c r="HMO264" s="148" t="s">
        <v>671</v>
      </c>
      <c r="HMP264" s="148" t="s">
        <v>666</v>
      </c>
      <c r="HMQ264" s="148" t="s">
        <v>671</v>
      </c>
      <c r="HMR264" s="148" t="s">
        <v>666</v>
      </c>
      <c r="HMS264" s="148" t="s">
        <v>671</v>
      </c>
      <c r="HMT264" s="148" t="s">
        <v>666</v>
      </c>
      <c r="HMU264" s="148" t="s">
        <v>671</v>
      </c>
      <c r="HMV264" s="148" t="s">
        <v>666</v>
      </c>
      <c r="HMW264" s="148" t="s">
        <v>671</v>
      </c>
      <c r="HMX264" s="148" t="s">
        <v>666</v>
      </c>
      <c r="HMY264" s="148" t="s">
        <v>671</v>
      </c>
      <c r="HMZ264" s="148" t="s">
        <v>666</v>
      </c>
      <c r="HNA264" s="148" t="s">
        <v>671</v>
      </c>
      <c r="HNB264" s="148" t="s">
        <v>666</v>
      </c>
      <c r="HNC264" s="148" t="s">
        <v>671</v>
      </c>
      <c r="HND264" s="148" t="s">
        <v>666</v>
      </c>
      <c r="HNE264" s="148" t="s">
        <v>671</v>
      </c>
      <c r="HNF264" s="148" t="s">
        <v>666</v>
      </c>
      <c r="HNG264" s="148" t="s">
        <v>671</v>
      </c>
      <c r="HNH264" s="148" t="s">
        <v>666</v>
      </c>
      <c r="HNI264" s="148" t="s">
        <v>671</v>
      </c>
      <c r="HNJ264" s="148" t="s">
        <v>666</v>
      </c>
      <c r="HNK264" s="148" t="s">
        <v>671</v>
      </c>
      <c r="HNL264" s="148" t="s">
        <v>666</v>
      </c>
      <c r="HNM264" s="148" t="s">
        <v>671</v>
      </c>
      <c r="HNN264" s="148" t="s">
        <v>666</v>
      </c>
      <c r="HNO264" s="148" t="s">
        <v>671</v>
      </c>
      <c r="HNP264" s="148" t="s">
        <v>666</v>
      </c>
      <c r="HNQ264" s="148" t="s">
        <v>671</v>
      </c>
      <c r="HNR264" s="148" t="s">
        <v>666</v>
      </c>
      <c r="HNS264" s="148" t="s">
        <v>671</v>
      </c>
      <c r="HNT264" s="148" t="s">
        <v>666</v>
      </c>
      <c r="HNU264" s="148" t="s">
        <v>671</v>
      </c>
      <c r="HNV264" s="148" t="s">
        <v>666</v>
      </c>
      <c r="HNW264" s="148" t="s">
        <v>671</v>
      </c>
      <c r="HNX264" s="148" t="s">
        <v>666</v>
      </c>
      <c r="HNY264" s="148" t="s">
        <v>671</v>
      </c>
      <c r="HNZ264" s="148" t="s">
        <v>666</v>
      </c>
      <c r="HOA264" s="148" t="s">
        <v>671</v>
      </c>
      <c r="HOB264" s="148" t="s">
        <v>666</v>
      </c>
      <c r="HOC264" s="148" t="s">
        <v>671</v>
      </c>
      <c r="HOD264" s="148" t="s">
        <v>666</v>
      </c>
      <c r="HOE264" s="148" t="s">
        <v>671</v>
      </c>
      <c r="HOF264" s="148" t="s">
        <v>666</v>
      </c>
      <c r="HOG264" s="148" t="s">
        <v>671</v>
      </c>
      <c r="HOH264" s="148" t="s">
        <v>666</v>
      </c>
      <c r="HOI264" s="148" t="s">
        <v>671</v>
      </c>
      <c r="HOJ264" s="148" t="s">
        <v>666</v>
      </c>
      <c r="HOK264" s="148" t="s">
        <v>671</v>
      </c>
      <c r="HOL264" s="148" t="s">
        <v>666</v>
      </c>
      <c r="HOM264" s="148" t="s">
        <v>671</v>
      </c>
      <c r="HON264" s="148" t="s">
        <v>666</v>
      </c>
      <c r="HOO264" s="148" t="s">
        <v>671</v>
      </c>
      <c r="HOP264" s="148" t="s">
        <v>666</v>
      </c>
      <c r="HOQ264" s="148" t="s">
        <v>671</v>
      </c>
      <c r="HOR264" s="148" t="s">
        <v>666</v>
      </c>
      <c r="HOS264" s="148" t="s">
        <v>671</v>
      </c>
      <c r="HOT264" s="148" t="s">
        <v>666</v>
      </c>
      <c r="HOU264" s="148" t="s">
        <v>671</v>
      </c>
      <c r="HOV264" s="148" t="s">
        <v>666</v>
      </c>
      <c r="HOW264" s="148" t="s">
        <v>671</v>
      </c>
      <c r="HOX264" s="148" t="s">
        <v>666</v>
      </c>
      <c r="HOY264" s="148" t="s">
        <v>671</v>
      </c>
      <c r="HOZ264" s="148" t="s">
        <v>666</v>
      </c>
      <c r="HPA264" s="148" t="s">
        <v>671</v>
      </c>
      <c r="HPB264" s="148" t="s">
        <v>666</v>
      </c>
      <c r="HPC264" s="148" t="s">
        <v>671</v>
      </c>
      <c r="HPD264" s="148" t="s">
        <v>666</v>
      </c>
      <c r="HPE264" s="148" t="s">
        <v>671</v>
      </c>
      <c r="HPF264" s="148" t="s">
        <v>666</v>
      </c>
      <c r="HPG264" s="148" t="s">
        <v>671</v>
      </c>
      <c r="HPH264" s="148" t="s">
        <v>666</v>
      </c>
      <c r="HPI264" s="148" t="s">
        <v>671</v>
      </c>
      <c r="HPJ264" s="148" t="s">
        <v>666</v>
      </c>
      <c r="HPK264" s="148" t="s">
        <v>671</v>
      </c>
      <c r="HPL264" s="148" t="s">
        <v>666</v>
      </c>
      <c r="HPM264" s="148" t="s">
        <v>671</v>
      </c>
      <c r="HPN264" s="148" t="s">
        <v>666</v>
      </c>
      <c r="HPO264" s="148" t="s">
        <v>671</v>
      </c>
      <c r="HPP264" s="148" t="s">
        <v>666</v>
      </c>
      <c r="HPQ264" s="148" t="s">
        <v>671</v>
      </c>
      <c r="HPR264" s="148" t="s">
        <v>666</v>
      </c>
      <c r="HPS264" s="148" t="s">
        <v>671</v>
      </c>
      <c r="HPT264" s="148" t="s">
        <v>666</v>
      </c>
      <c r="HPU264" s="148" t="s">
        <v>671</v>
      </c>
      <c r="HPV264" s="148" t="s">
        <v>666</v>
      </c>
      <c r="HPW264" s="148" t="s">
        <v>671</v>
      </c>
      <c r="HPX264" s="148" t="s">
        <v>666</v>
      </c>
      <c r="HPY264" s="148" t="s">
        <v>671</v>
      </c>
      <c r="HPZ264" s="148" t="s">
        <v>666</v>
      </c>
      <c r="HQA264" s="148" t="s">
        <v>671</v>
      </c>
      <c r="HQB264" s="148" t="s">
        <v>666</v>
      </c>
      <c r="HQC264" s="148" t="s">
        <v>671</v>
      </c>
      <c r="HQD264" s="148" t="s">
        <v>666</v>
      </c>
      <c r="HQE264" s="148" t="s">
        <v>671</v>
      </c>
      <c r="HQF264" s="148" t="s">
        <v>666</v>
      </c>
      <c r="HQG264" s="148" t="s">
        <v>671</v>
      </c>
      <c r="HQH264" s="148" t="s">
        <v>666</v>
      </c>
      <c r="HQI264" s="148" t="s">
        <v>671</v>
      </c>
      <c r="HQJ264" s="148" t="s">
        <v>666</v>
      </c>
      <c r="HQK264" s="148" t="s">
        <v>671</v>
      </c>
      <c r="HQL264" s="148" t="s">
        <v>666</v>
      </c>
      <c r="HQM264" s="148" t="s">
        <v>671</v>
      </c>
      <c r="HQN264" s="148" t="s">
        <v>666</v>
      </c>
      <c r="HQO264" s="148" t="s">
        <v>671</v>
      </c>
      <c r="HQP264" s="148" t="s">
        <v>666</v>
      </c>
      <c r="HQQ264" s="148" t="s">
        <v>671</v>
      </c>
      <c r="HQR264" s="148" t="s">
        <v>666</v>
      </c>
      <c r="HQS264" s="148" t="s">
        <v>671</v>
      </c>
      <c r="HQT264" s="148" t="s">
        <v>666</v>
      </c>
      <c r="HQU264" s="148" t="s">
        <v>671</v>
      </c>
      <c r="HQV264" s="148" t="s">
        <v>666</v>
      </c>
      <c r="HQW264" s="148" t="s">
        <v>671</v>
      </c>
      <c r="HQX264" s="148" t="s">
        <v>666</v>
      </c>
      <c r="HQY264" s="148" t="s">
        <v>671</v>
      </c>
      <c r="HQZ264" s="148" t="s">
        <v>666</v>
      </c>
      <c r="HRA264" s="148" t="s">
        <v>671</v>
      </c>
      <c r="HRB264" s="148" t="s">
        <v>666</v>
      </c>
      <c r="HRC264" s="148" t="s">
        <v>671</v>
      </c>
      <c r="HRD264" s="148" t="s">
        <v>666</v>
      </c>
      <c r="HRE264" s="148" t="s">
        <v>671</v>
      </c>
      <c r="HRF264" s="148" t="s">
        <v>666</v>
      </c>
      <c r="HRG264" s="148" t="s">
        <v>671</v>
      </c>
      <c r="HRH264" s="148" t="s">
        <v>666</v>
      </c>
      <c r="HRI264" s="148" t="s">
        <v>671</v>
      </c>
      <c r="HRJ264" s="148" t="s">
        <v>666</v>
      </c>
      <c r="HRK264" s="148" t="s">
        <v>671</v>
      </c>
      <c r="HRL264" s="148" t="s">
        <v>666</v>
      </c>
      <c r="HRM264" s="148" t="s">
        <v>671</v>
      </c>
      <c r="HRN264" s="148" t="s">
        <v>666</v>
      </c>
      <c r="HRO264" s="148" t="s">
        <v>671</v>
      </c>
      <c r="HRP264" s="148" t="s">
        <v>666</v>
      </c>
      <c r="HRQ264" s="148" t="s">
        <v>671</v>
      </c>
      <c r="HRR264" s="148" t="s">
        <v>666</v>
      </c>
      <c r="HRS264" s="148" t="s">
        <v>671</v>
      </c>
      <c r="HRT264" s="148" t="s">
        <v>666</v>
      </c>
      <c r="HRU264" s="148" t="s">
        <v>671</v>
      </c>
      <c r="HRV264" s="148" t="s">
        <v>666</v>
      </c>
      <c r="HRW264" s="148" t="s">
        <v>671</v>
      </c>
      <c r="HRX264" s="148" t="s">
        <v>666</v>
      </c>
      <c r="HRY264" s="148" t="s">
        <v>671</v>
      </c>
      <c r="HRZ264" s="148" t="s">
        <v>666</v>
      </c>
      <c r="HSA264" s="148" t="s">
        <v>671</v>
      </c>
      <c r="HSB264" s="148" t="s">
        <v>666</v>
      </c>
      <c r="HSC264" s="148" t="s">
        <v>671</v>
      </c>
      <c r="HSD264" s="148" t="s">
        <v>666</v>
      </c>
      <c r="HSE264" s="148" t="s">
        <v>671</v>
      </c>
      <c r="HSF264" s="148" t="s">
        <v>666</v>
      </c>
      <c r="HSG264" s="148" t="s">
        <v>671</v>
      </c>
      <c r="HSH264" s="148" t="s">
        <v>666</v>
      </c>
      <c r="HSI264" s="148" t="s">
        <v>671</v>
      </c>
      <c r="HSJ264" s="148" t="s">
        <v>666</v>
      </c>
      <c r="HSK264" s="148" t="s">
        <v>671</v>
      </c>
      <c r="HSL264" s="148" t="s">
        <v>666</v>
      </c>
      <c r="HSM264" s="148" t="s">
        <v>671</v>
      </c>
      <c r="HSN264" s="148" t="s">
        <v>666</v>
      </c>
      <c r="HSO264" s="148" t="s">
        <v>671</v>
      </c>
      <c r="HSP264" s="148" t="s">
        <v>666</v>
      </c>
      <c r="HSQ264" s="148" t="s">
        <v>671</v>
      </c>
      <c r="HSR264" s="148" t="s">
        <v>666</v>
      </c>
      <c r="HSS264" s="148" t="s">
        <v>671</v>
      </c>
      <c r="HST264" s="148" t="s">
        <v>666</v>
      </c>
      <c r="HSU264" s="148" t="s">
        <v>671</v>
      </c>
      <c r="HSV264" s="148" t="s">
        <v>666</v>
      </c>
      <c r="HSW264" s="148" t="s">
        <v>671</v>
      </c>
      <c r="HSX264" s="148" t="s">
        <v>666</v>
      </c>
      <c r="HSY264" s="148" t="s">
        <v>671</v>
      </c>
      <c r="HSZ264" s="148" t="s">
        <v>666</v>
      </c>
      <c r="HTA264" s="148" t="s">
        <v>671</v>
      </c>
      <c r="HTB264" s="148" t="s">
        <v>666</v>
      </c>
      <c r="HTC264" s="148" t="s">
        <v>671</v>
      </c>
      <c r="HTD264" s="148" t="s">
        <v>666</v>
      </c>
      <c r="HTE264" s="148" t="s">
        <v>671</v>
      </c>
      <c r="HTF264" s="148" t="s">
        <v>666</v>
      </c>
      <c r="HTG264" s="148" t="s">
        <v>671</v>
      </c>
      <c r="HTH264" s="148" t="s">
        <v>666</v>
      </c>
      <c r="HTI264" s="148" t="s">
        <v>671</v>
      </c>
      <c r="HTJ264" s="148" t="s">
        <v>666</v>
      </c>
      <c r="HTK264" s="148" t="s">
        <v>671</v>
      </c>
      <c r="HTL264" s="148" t="s">
        <v>666</v>
      </c>
      <c r="HTM264" s="148" t="s">
        <v>671</v>
      </c>
      <c r="HTN264" s="148" t="s">
        <v>666</v>
      </c>
      <c r="HTO264" s="148" t="s">
        <v>671</v>
      </c>
      <c r="HTP264" s="148" t="s">
        <v>666</v>
      </c>
      <c r="HTQ264" s="148" t="s">
        <v>671</v>
      </c>
      <c r="HTR264" s="148" t="s">
        <v>666</v>
      </c>
      <c r="HTS264" s="148" t="s">
        <v>671</v>
      </c>
      <c r="HTT264" s="148" t="s">
        <v>666</v>
      </c>
      <c r="HTU264" s="148" t="s">
        <v>671</v>
      </c>
      <c r="HTV264" s="148" t="s">
        <v>666</v>
      </c>
      <c r="HTW264" s="148" t="s">
        <v>671</v>
      </c>
      <c r="HTX264" s="148" t="s">
        <v>666</v>
      </c>
      <c r="HTY264" s="148" t="s">
        <v>671</v>
      </c>
      <c r="HTZ264" s="148" t="s">
        <v>666</v>
      </c>
      <c r="HUA264" s="148" t="s">
        <v>671</v>
      </c>
      <c r="HUB264" s="148" t="s">
        <v>666</v>
      </c>
      <c r="HUC264" s="148" t="s">
        <v>671</v>
      </c>
      <c r="HUD264" s="148" t="s">
        <v>666</v>
      </c>
      <c r="HUE264" s="148" t="s">
        <v>671</v>
      </c>
      <c r="HUF264" s="148" t="s">
        <v>666</v>
      </c>
      <c r="HUG264" s="148" t="s">
        <v>671</v>
      </c>
      <c r="HUH264" s="148" t="s">
        <v>666</v>
      </c>
      <c r="HUI264" s="148" t="s">
        <v>671</v>
      </c>
      <c r="HUJ264" s="148" t="s">
        <v>666</v>
      </c>
      <c r="HUK264" s="148" t="s">
        <v>671</v>
      </c>
      <c r="HUL264" s="148" t="s">
        <v>666</v>
      </c>
      <c r="HUM264" s="148" t="s">
        <v>671</v>
      </c>
      <c r="HUN264" s="148" t="s">
        <v>666</v>
      </c>
      <c r="HUO264" s="148" t="s">
        <v>671</v>
      </c>
      <c r="HUP264" s="148" t="s">
        <v>666</v>
      </c>
      <c r="HUQ264" s="148" t="s">
        <v>671</v>
      </c>
      <c r="HUR264" s="148" t="s">
        <v>666</v>
      </c>
      <c r="HUS264" s="148" t="s">
        <v>671</v>
      </c>
      <c r="HUT264" s="148" t="s">
        <v>666</v>
      </c>
      <c r="HUU264" s="148" t="s">
        <v>671</v>
      </c>
      <c r="HUV264" s="148" t="s">
        <v>666</v>
      </c>
      <c r="HUW264" s="148" t="s">
        <v>671</v>
      </c>
      <c r="HUX264" s="148" t="s">
        <v>666</v>
      </c>
      <c r="HUY264" s="148" t="s">
        <v>671</v>
      </c>
      <c r="HUZ264" s="148" t="s">
        <v>666</v>
      </c>
      <c r="HVA264" s="148" t="s">
        <v>671</v>
      </c>
      <c r="HVB264" s="148" t="s">
        <v>666</v>
      </c>
      <c r="HVC264" s="148" t="s">
        <v>671</v>
      </c>
      <c r="HVD264" s="148" t="s">
        <v>666</v>
      </c>
      <c r="HVE264" s="148" t="s">
        <v>671</v>
      </c>
      <c r="HVF264" s="148" t="s">
        <v>666</v>
      </c>
      <c r="HVG264" s="148" t="s">
        <v>671</v>
      </c>
      <c r="HVH264" s="148" t="s">
        <v>666</v>
      </c>
      <c r="HVI264" s="148" t="s">
        <v>671</v>
      </c>
      <c r="HVJ264" s="148" t="s">
        <v>666</v>
      </c>
      <c r="HVK264" s="148" t="s">
        <v>671</v>
      </c>
      <c r="HVL264" s="148" t="s">
        <v>666</v>
      </c>
      <c r="HVM264" s="148" t="s">
        <v>671</v>
      </c>
      <c r="HVN264" s="148" t="s">
        <v>666</v>
      </c>
      <c r="HVO264" s="148" t="s">
        <v>671</v>
      </c>
      <c r="HVP264" s="148" t="s">
        <v>666</v>
      </c>
      <c r="HVQ264" s="148" t="s">
        <v>671</v>
      </c>
      <c r="HVR264" s="148" t="s">
        <v>666</v>
      </c>
      <c r="HVS264" s="148" t="s">
        <v>671</v>
      </c>
      <c r="HVT264" s="148" t="s">
        <v>666</v>
      </c>
      <c r="HVU264" s="148" t="s">
        <v>671</v>
      </c>
      <c r="HVV264" s="148" t="s">
        <v>666</v>
      </c>
      <c r="HVW264" s="148" t="s">
        <v>671</v>
      </c>
      <c r="HVX264" s="148" t="s">
        <v>666</v>
      </c>
      <c r="HVY264" s="148" t="s">
        <v>671</v>
      </c>
      <c r="HVZ264" s="148" t="s">
        <v>666</v>
      </c>
      <c r="HWA264" s="148" t="s">
        <v>671</v>
      </c>
      <c r="HWB264" s="148" t="s">
        <v>666</v>
      </c>
      <c r="HWC264" s="148" t="s">
        <v>671</v>
      </c>
      <c r="HWD264" s="148" t="s">
        <v>666</v>
      </c>
      <c r="HWE264" s="148" t="s">
        <v>671</v>
      </c>
      <c r="HWF264" s="148" t="s">
        <v>666</v>
      </c>
      <c r="HWG264" s="148" t="s">
        <v>671</v>
      </c>
      <c r="HWH264" s="148" t="s">
        <v>666</v>
      </c>
      <c r="HWI264" s="148" t="s">
        <v>671</v>
      </c>
      <c r="HWJ264" s="148" t="s">
        <v>666</v>
      </c>
      <c r="HWK264" s="148" t="s">
        <v>671</v>
      </c>
      <c r="HWL264" s="148" t="s">
        <v>666</v>
      </c>
      <c r="HWM264" s="148" t="s">
        <v>671</v>
      </c>
      <c r="HWN264" s="148" t="s">
        <v>666</v>
      </c>
      <c r="HWO264" s="148" t="s">
        <v>671</v>
      </c>
      <c r="HWP264" s="148" t="s">
        <v>666</v>
      </c>
      <c r="HWQ264" s="148" t="s">
        <v>671</v>
      </c>
      <c r="HWR264" s="148" t="s">
        <v>666</v>
      </c>
      <c r="HWS264" s="148" t="s">
        <v>671</v>
      </c>
      <c r="HWT264" s="148" t="s">
        <v>666</v>
      </c>
      <c r="HWU264" s="148" t="s">
        <v>671</v>
      </c>
      <c r="HWV264" s="148" t="s">
        <v>666</v>
      </c>
      <c r="HWW264" s="148" t="s">
        <v>671</v>
      </c>
      <c r="HWX264" s="148" t="s">
        <v>666</v>
      </c>
      <c r="HWY264" s="148" t="s">
        <v>671</v>
      </c>
      <c r="HWZ264" s="148" t="s">
        <v>666</v>
      </c>
      <c r="HXA264" s="148" t="s">
        <v>671</v>
      </c>
      <c r="HXB264" s="148" t="s">
        <v>666</v>
      </c>
      <c r="HXC264" s="148" t="s">
        <v>671</v>
      </c>
      <c r="HXD264" s="148" t="s">
        <v>666</v>
      </c>
      <c r="HXE264" s="148" t="s">
        <v>671</v>
      </c>
      <c r="HXF264" s="148" t="s">
        <v>666</v>
      </c>
      <c r="HXG264" s="148" t="s">
        <v>671</v>
      </c>
      <c r="HXH264" s="148" t="s">
        <v>666</v>
      </c>
      <c r="HXI264" s="148" t="s">
        <v>671</v>
      </c>
      <c r="HXJ264" s="148" t="s">
        <v>666</v>
      </c>
      <c r="HXK264" s="148" t="s">
        <v>671</v>
      </c>
      <c r="HXL264" s="148" t="s">
        <v>666</v>
      </c>
      <c r="HXM264" s="148" t="s">
        <v>671</v>
      </c>
      <c r="HXN264" s="148" t="s">
        <v>666</v>
      </c>
      <c r="HXO264" s="148" t="s">
        <v>671</v>
      </c>
      <c r="HXP264" s="148" t="s">
        <v>666</v>
      </c>
      <c r="HXQ264" s="148" t="s">
        <v>671</v>
      </c>
      <c r="HXR264" s="148" t="s">
        <v>666</v>
      </c>
      <c r="HXS264" s="148" t="s">
        <v>671</v>
      </c>
      <c r="HXT264" s="148" t="s">
        <v>666</v>
      </c>
      <c r="HXU264" s="148" t="s">
        <v>671</v>
      </c>
      <c r="HXV264" s="148" t="s">
        <v>666</v>
      </c>
      <c r="HXW264" s="148" t="s">
        <v>671</v>
      </c>
      <c r="HXX264" s="148" t="s">
        <v>666</v>
      </c>
      <c r="HXY264" s="148" t="s">
        <v>671</v>
      </c>
      <c r="HXZ264" s="148" t="s">
        <v>666</v>
      </c>
      <c r="HYA264" s="148" t="s">
        <v>671</v>
      </c>
      <c r="HYB264" s="148" t="s">
        <v>666</v>
      </c>
      <c r="HYC264" s="148" t="s">
        <v>671</v>
      </c>
      <c r="HYD264" s="148" t="s">
        <v>666</v>
      </c>
      <c r="HYE264" s="148" t="s">
        <v>671</v>
      </c>
      <c r="HYF264" s="148" t="s">
        <v>666</v>
      </c>
      <c r="HYG264" s="148" t="s">
        <v>671</v>
      </c>
      <c r="HYH264" s="148" t="s">
        <v>666</v>
      </c>
      <c r="HYI264" s="148" t="s">
        <v>671</v>
      </c>
      <c r="HYJ264" s="148" t="s">
        <v>666</v>
      </c>
      <c r="HYK264" s="148" t="s">
        <v>671</v>
      </c>
      <c r="HYL264" s="148" t="s">
        <v>666</v>
      </c>
      <c r="HYM264" s="148" t="s">
        <v>671</v>
      </c>
      <c r="HYN264" s="148" t="s">
        <v>666</v>
      </c>
      <c r="HYO264" s="148" t="s">
        <v>671</v>
      </c>
      <c r="HYP264" s="148" t="s">
        <v>666</v>
      </c>
      <c r="HYQ264" s="148" t="s">
        <v>671</v>
      </c>
      <c r="HYR264" s="148" t="s">
        <v>666</v>
      </c>
      <c r="HYS264" s="148" t="s">
        <v>671</v>
      </c>
      <c r="HYT264" s="148" t="s">
        <v>666</v>
      </c>
      <c r="HYU264" s="148" t="s">
        <v>671</v>
      </c>
      <c r="HYV264" s="148" t="s">
        <v>666</v>
      </c>
      <c r="HYW264" s="148" t="s">
        <v>671</v>
      </c>
      <c r="HYX264" s="148" t="s">
        <v>666</v>
      </c>
      <c r="HYY264" s="148" t="s">
        <v>671</v>
      </c>
      <c r="HYZ264" s="148" t="s">
        <v>666</v>
      </c>
      <c r="HZA264" s="148" t="s">
        <v>671</v>
      </c>
      <c r="HZB264" s="148" t="s">
        <v>666</v>
      </c>
      <c r="HZC264" s="148" t="s">
        <v>671</v>
      </c>
      <c r="HZD264" s="148" t="s">
        <v>666</v>
      </c>
      <c r="HZE264" s="148" t="s">
        <v>671</v>
      </c>
      <c r="HZF264" s="148" t="s">
        <v>666</v>
      </c>
      <c r="HZG264" s="148" t="s">
        <v>671</v>
      </c>
      <c r="HZH264" s="148" t="s">
        <v>666</v>
      </c>
      <c r="HZI264" s="148" t="s">
        <v>671</v>
      </c>
      <c r="HZJ264" s="148" t="s">
        <v>666</v>
      </c>
      <c r="HZK264" s="148" t="s">
        <v>671</v>
      </c>
      <c r="HZL264" s="148" t="s">
        <v>666</v>
      </c>
      <c r="HZM264" s="148" t="s">
        <v>671</v>
      </c>
      <c r="HZN264" s="148" t="s">
        <v>666</v>
      </c>
      <c r="HZO264" s="148" t="s">
        <v>671</v>
      </c>
      <c r="HZP264" s="148" t="s">
        <v>666</v>
      </c>
      <c r="HZQ264" s="148" t="s">
        <v>671</v>
      </c>
      <c r="HZR264" s="148" t="s">
        <v>666</v>
      </c>
      <c r="HZS264" s="148" t="s">
        <v>671</v>
      </c>
      <c r="HZT264" s="148" t="s">
        <v>666</v>
      </c>
      <c r="HZU264" s="148" t="s">
        <v>671</v>
      </c>
      <c r="HZV264" s="148" t="s">
        <v>666</v>
      </c>
      <c r="HZW264" s="148" t="s">
        <v>671</v>
      </c>
      <c r="HZX264" s="148" t="s">
        <v>666</v>
      </c>
      <c r="HZY264" s="148" t="s">
        <v>671</v>
      </c>
      <c r="HZZ264" s="148" t="s">
        <v>666</v>
      </c>
      <c r="IAA264" s="148" t="s">
        <v>671</v>
      </c>
      <c r="IAB264" s="148" t="s">
        <v>666</v>
      </c>
      <c r="IAC264" s="148" t="s">
        <v>671</v>
      </c>
      <c r="IAD264" s="148" t="s">
        <v>666</v>
      </c>
      <c r="IAE264" s="148" t="s">
        <v>671</v>
      </c>
      <c r="IAF264" s="148" t="s">
        <v>666</v>
      </c>
      <c r="IAG264" s="148" t="s">
        <v>671</v>
      </c>
      <c r="IAH264" s="148" t="s">
        <v>666</v>
      </c>
      <c r="IAI264" s="148" t="s">
        <v>671</v>
      </c>
      <c r="IAJ264" s="148" t="s">
        <v>666</v>
      </c>
      <c r="IAK264" s="148" t="s">
        <v>671</v>
      </c>
      <c r="IAL264" s="148" t="s">
        <v>666</v>
      </c>
      <c r="IAM264" s="148" t="s">
        <v>671</v>
      </c>
      <c r="IAN264" s="148" t="s">
        <v>666</v>
      </c>
      <c r="IAO264" s="148" t="s">
        <v>671</v>
      </c>
      <c r="IAP264" s="148" t="s">
        <v>666</v>
      </c>
      <c r="IAQ264" s="148" t="s">
        <v>671</v>
      </c>
      <c r="IAR264" s="148" t="s">
        <v>666</v>
      </c>
      <c r="IAS264" s="148" t="s">
        <v>671</v>
      </c>
      <c r="IAT264" s="148" t="s">
        <v>666</v>
      </c>
      <c r="IAU264" s="148" t="s">
        <v>671</v>
      </c>
      <c r="IAV264" s="148" t="s">
        <v>666</v>
      </c>
      <c r="IAW264" s="148" t="s">
        <v>671</v>
      </c>
      <c r="IAX264" s="148" t="s">
        <v>666</v>
      </c>
      <c r="IAY264" s="148" t="s">
        <v>671</v>
      </c>
      <c r="IAZ264" s="148" t="s">
        <v>666</v>
      </c>
      <c r="IBA264" s="148" t="s">
        <v>671</v>
      </c>
      <c r="IBB264" s="148" t="s">
        <v>666</v>
      </c>
      <c r="IBC264" s="148" t="s">
        <v>671</v>
      </c>
      <c r="IBD264" s="148" t="s">
        <v>666</v>
      </c>
      <c r="IBE264" s="148" t="s">
        <v>671</v>
      </c>
      <c r="IBF264" s="148" t="s">
        <v>666</v>
      </c>
      <c r="IBG264" s="148" t="s">
        <v>671</v>
      </c>
      <c r="IBH264" s="148" t="s">
        <v>666</v>
      </c>
      <c r="IBI264" s="148" t="s">
        <v>671</v>
      </c>
      <c r="IBJ264" s="148" t="s">
        <v>666</v>
      </c>
      <c r="IBK264" s="148" t="s">
        <v>671</v>
      </c>
      <c r="IBL264" s="148" t="s">
        <v>666</v>
      </c>
      <c r="IBM264" s="148" t="s">
        <v>671</v>
      </c>
      <c r="IBN264" s="148" t="s">
        <v>666</v>
      </c>
      <c r="IBO264" s="148" t="s">
        <v>671</v>
      </c>
      <c r="IBP264" s="148" t="s">
        <v>666</v>
      </c>
      <c r="IBQ264" s="148" t="s">
        <v>671</v>
      </c>
      <c r="IBR264" s="148" t="s">
        <v>666</v>
      </c>
      <c r="IBS264" s="148" t="s">
        <v>671</v>
      </c>
      <c r="IBT264" s="148" t="s">
        <v>666</v>
      </c>
      <c r="IBU264" s="148" t="s">
        <v>671</v>
      </c>
      <c r="IBV264" s="148" t="s">
        <v>666</v>
      </c>
      <c r="IBW264" s="148" t="s">
        <v>671</v>
      </c>
      <c r="IBX264" s="148" t="s">
        <v>666</v>
      </c>
      <c r="IBY264" s="148" t="s">
        <v>671</v>
      </c>
      <c r="IBZ264" s="148" t="s">
        <v>666</v>
      </c>
      <c r="ICA264" s="148" t="s">
        <v>671</v>
      </c>
      <c r="ICB264" s="148" t="s">
        <v>666</v>
      </c>
      <c r="ICC264" s="148" t="s">
        <v>671</v>
      </c>
      <c r="ICD264" s="148" t="s">
        <v>666</v>
      </c>
      <c r="ICE264" s="148" t="s">
        <v>671</v>
      </c>
      <c r="ICF264" s="148" t="s">
        <v>666</v>
      </c>
      <c r="ICG264" s="148" t="s">
        <v>671</v>
      </c>
      <c r="ICH264" s="148" t="s">
        <v>666</v>
      </c>
      <c r="ICI264" s="148" t="s">
        <v>671</v>
      </c>
      <c r="ICJ264" s="148" t="s">
        <v>666</v>
      </c>
      <c r="ICK264" s="148" t="s">
        <v>671</v>
      </c>
      <c r="ICL264" s="148" t="s">
        <v>666</v>
      </c>
      <c r="ICM264" s="148" t="s">
        <v>671</v>
      </c>
      <c r="ICN264" s="148" t="s">
        <v>666</v>
      </c>
      <c r="ICO264" s="148" t="s">
        <v>671</v>
      </c>
      <c r="ICP264" s="148" t="s">
        <v>666</v>
      </c>
      <c r="ICQ264" s="148" t="s">
        <v>671</v>
      </c>
      <c r="ICR264" s="148" t="s">
        <v>666</v>
      </c>
      <c r="ICS264" s="148" t="s">
        <v>671</v>
      </c>
      <c r="ICT264" s="148" t="s">
        <v>666</v>
      </c>
      <c r="ICU264" s="148" t="s">
        <v>671</v>
      </c>
      <c r="ICV264" s="148" t="s">
        <v>666</v>
      </c>
      <c r="ICW264" s="148" t="s">
        <v>671</v>
      </c>
      <c r="ICX264" s="148" t="s">
        <v>666</v>
      </c>
      <c r="ICY264" s="148" t="s">
        <v>671</v>
      </c>
      <c r="ICZ264" s="148" t="s">
        <v>666</v>
      </c>
      <c r="IDA264" s="148" t="s">
        <v>671</v>
      </c>
      <c r="IDB264" s="148" t="s">
        <v>666</v>
      </c>
      <c r="IDC264" s="148" t="s">
        <v>671</v>
      </c>
      <c r="IDD264" s="148" t="s">
        <v>666</v>
      </c>
      <c r="IDE264" s="148" t="s">
        <v>671</v>
      </c>
      <c r="IDF264" s="148" t="s">
        <v>666</v>
      </c>
      <c r="IDG264" s="148" t="s">
        <v>671</v>
      </c>
      <c r="IDH264" s="148" t="s">
        <v>666</v>
      </c>
      <c r="IDI264" s="148" t="s">
        <v>671</v>
      </c>
      <c r="IDJ264" s="148" t="s">
        <v>666</v>
      </c>
      <c r="IDK264" s="148" t="s">
        <v>671</v>
      </c>
      <c r="IDL264" s="148" t="s">
        <v>666</v>
      </c>
      <c r="IDM264" s="148" t="s">
        <v>671</v>
      </c>
      <c r="IDN264" s="148" t="s">
        <v>666</v>
      </c>
      <c r="IDO264" s="148" t="s">
        <v>671</v>
      </c>
      <c r="IDP264" s="148" t="s">
        <v>666</v>
      </c>
      <c r="IDQ264" s="148" t="s">
        <v>671</v>
      </c>
      <c r="IDR264" s="148" t="s">
        <v>666</v>
      </c>
      <c r="IDS264" s="148" t="s">
        <v>671</v>
      </c>
      <c r="IDT264" s="148" t="s">
        <v>666</v>
      </c>
      <c r="IDU264" s="148" t="s">
        <v>671</v>
      </c>
      <c r="IDV264" s="148" t="s">
        <v>666</v>
      </c>
      <c r="IDW264" s="148" t="s">
        <v>671</v>
      </c>
      <c r="IDX264" s="148" t="s">
        <v>666</v>
      </c>
      <c r="IDY264" s="148" t="s">
        <v>671</v>
      </c>
      <c r="IDZ264" s="148" t="s">
        <v>666</v>
      </c>
      <c r="IEA264" s="148" t="s">
        <v>671</v>
      </c>
      <c r="IEB264" s="148" t="s">
        <v>666</v>
      </c>
      <c r="IEC264" s="148" t="s">
        <v>671</v>
      </c>
      <c r="IED264" s="148" t="s">
        <v>666</v>
      </c>
      <c r="IEE264" s="148" t="s">
        <v>671</v>
      </c>
      <c r="IEF264" s="148" t="s">
        <v>666</v>
      </c>
      <c r="IEG264" s="148" t="s">
        <v>671</v>
      </c>
      <c r="IEH264" s="148" t="s">
        <v>666</v>
      </c>
      <c r="IEI264" s="148" t="s">
        <v>671</v>
      </c>
      <c r="IEJ264" s="148" t="s">
        <v>666</v>
      </c>
      <c r="IEK264" s="148" t="s">
        <v>671</v>
      </c>
      <c r="IEL264" s="148" t="s">
        <v>666</v>
      </c>
      <c r="IEM264" s="148" t="s">
        <v>671</v>
      </c>
      <c r="IEN264" s="148" t="s">
        <v>666</v>
      </c>
      <c r="IEO264" s="148" t="s">
        <v>671</v>
      </c>
      <c r="IEP264" s="148" t="s">
        <v>666</v>
      </c>
      <c r="IEQ264" s="148" t="s">
        <v>671</v>
      </c>
      <c r="IER264" s="148" t="s">
        <v>666</v>
      </c>
      <c r="IES264" s="148" t="s">
        <v>671</v>
      </c>
      <c r="IET264" s="148" t="s">
        <v>666</v>
      </c>
      <c r="IEU264" s="148" t="s">
        <v>671</v>
      </c>
      <c r="IEV264" s="148" t="s">
        <v>666</v>
      </c>
      <c r="IEW264" s="148" t="s">
        <v>671</v>
      </c>
      <c r="IEX264" s="148" t="s">
        <v>666</v>
      </c>
      <c r="IEY264" s="148" t="s">
        <v>671</v>
      </c>
      <c r="IEZ264" s="148" t="s">
        <v>666</v>
      </c>
      <c r="IFA264" s="148" t="s">
        <v>671</v>
      </c>
      <c r="IFB264" s="148" t="s">
        <v>666</v>
      </c>
      <c r="IFC264" s="148" t="s">
        <v>671</v>
      </c>
      <c r="IFD264" s="148" t="s">
        <v>666</v>
      </c>
      <c r="IFE264" s="148" t="s">
        <v>671</v>
      </c>
      <c r="IFF264" s="148" t="s">
        <v>666</v>
      </c>
      <c r="IFG264" s="148" t="s">
        <v>671</v>
      </c>
      <c r="IFH264" s="148" t="s">
        <v>666</v>
      </c>
      <c r="IFI264" s="148" t="s">
        <v>671</v>
      </c>
      <c r="IFJ264" s="148" t="s">
        <v>666</v>
      </c>
      <c r="IFK264" s="148" t="s">
        <v>671</v>
      </c>
      <c r="IFL264" s="148" t="s">
        <v>666</v>
      </c>
      <c r="IFM264" s="148" t="s">
        <v>671</v>
      </c>
      <c r="IFN264" s="148" t="s">
        <v>666</v>
      </c>
      <c r="IFO264" s="148" t="s">
        <v>671</v>
      </c>
      <c r="IFP264" s="148" t="s">
        <v>666</v>
      </c>
      <c r="IFQ264" s="148" t="s">
        <v>671</v>
      </c>
      <c r="IFR264" s="148" t="s">
        <v>666</v>
      </c>
      <c r="IFS264" s="148" t="s">
        <v>671</v>
      </c>
      <c r="IFT264" s="148" t="s">
        <v>666</v>
      </c>
      <c r="IFU264" s="148" t="s">
        <v>671</v>
      </c>
      <c r="IFV264" s="148" t="s">
        <v>666</v>
      </c>
      <c r="IFW264" s="148" t="s">
        <v>671</v>
      </c>
      <c r="IFX264" s="148" t="s">
        <v>666</v>
      </c>
      <c r="IFY264" s="148" t="s">
        <v>671</v>
      </c>
      <c r="IFZ264" s="148" t="s">
        <v>666</v>
      </c>
      <c r="IGA264" s="148" t="s">
        <v>671</v>
      </c>
      <c r="IGB264" s="148" t="s">
        <v>666</v>
      </c>
      <c r="IGC264" s="148" t="s">
        <v>671</v>
      </c>
      <c r="IGD264" s="148" t="s">
        <v>666</v>
      </c>
      <c r="IGE264" s="148" t="s">
        <v>671</v>
      </c>
      <c r="IGF264" s="148" t="s">
        <v>666</v>
      </c>
      <c r="IGG264" s="148" t="s">
        <v>671</v>
      </c>
      <c r="IGH264" s="148" t="s">
        <v>666</v>
      </c>
      <c r="IGI264" s="148" t="s">
        <v>671</v>
      </c>
      <c r="IGJ264" s="148" t="s">
        <v>666</v>
      </c>
      <c r="IGK264" s="148" t="s">
        <v>671</v>
      </c>
      <c r="IGL264" s="148" t="s">
        <v>666</v>
      </c>
      <c r="IGM264" s="148" t="s">
        <v>671</v>
      </c>
      <c r="IGN264" s="148" t="s">
        <v>666</v>
      </c>
      <c r="IGO264" s="148" t="s">
        <v>671</v>
      </c>
      <c r="IGP264" s="148" t="s">
        <v>666</v>
      </c>
      <c r="IGQ264" s="148" t="s">
        <v>671</v>
      </c>
      <c r="IGR264" s="148" t="s">
        <v>666</v>
      </c>
      <c r="IGS264" s="148" t="s">
        <v>671</v>
      </c>
      <c r="IGT264" s="148" t="s">
        <v>666</v>
      </c>
      <c r="IGU264" s="148" t="s">
        <v>671</v>
      </c>
      <c r="IGV264" s="148" t="s">
        <v>666</v>
      </c>
      <c r="IGW264" s="148" t="s">
        <v>671</v>
      </c>
      <c r="IGX264" s="148" t="s">
        <v>666</v>
      </c>
      <c r="IGY264" s="148" t="s">
        <v>671</v>
      </c>
      <c r="IGZ264" s="148" t="s">
        <v>666</v>
      </c>
      <c r="IHA264" s="148" t="s">
        <v>671</v>
      </c>
      <c r="IHB264" s="148" t="s">
        <v>666</v>
      </c>
      <c r="IHC264" s="148" t="s">
        <v>671</v>
      </c>
      <c r="IHD264" s="148" t="s">
        <v>666</v>
      </c>
      <c r="IHE264" s="148" t="s">
        <v>671</v>
      </c>
      <c r="IHF264" s="148" t="s">
        <v>666</v>
      </c>
      <c r="IHG264" s="148" t="s">
        <v>671</v>
      </c>
      <c r="IHH264" s="148" t="s">
        <v>666</v>
      </c>
      <c r="IHI264" s="148" t="s">
        <v>671</v>
      </c>
      <c r="IHJ264" s="148" t="s">
        <v>666</v>
      </c>
      <c r="IHK264" s="148" t="s">
        <v>671</v>
      </c>
      <c r="IHL264" s="148" t="s">
        <v>666</v>
      </c>
      <c r="IHM264" s="148" t="s">
        <v>671</v>
      </c>
      <c r="IHN264" s="148" t="s">
        <v>666</v>
      </c>
      <c r="IHO264" s="148" t="s">
        <v>671</v>
      </c>
      <c r="IHP264" s="148" t="s">
        <v>666</v>
      </c>
      <c r="IHQ264" s="148" t="s">
        <v>671</v>
      </c>
      <c r="IHR264" s="148" t="s">
        <v>666</v>
      </c>
      <c r="IHS264" s="148" t="s">
        <v>671</v>
      </c>
      <c r="IHT264" s="148" t="s">
        <v>666</v>
      </c>
      <c r="IHU264" s="148" t="s">
        <v>671</v>
      </c>
      <c r="IHV264" s="148" t="s">
        <v>666</v>
      </c>
      <c r="IHW264" s="148" t="s">
        <v>671</v>
      </c>
      <c r="IHX264" s="148" t="s">
        <v>666</v>
      </c>
      <c r="IHY264" s="148" t="s">
        <v>671</v>
      </c>
      <c r="IHZ264" s="148" t="s">
        <v>666</v>
      </c>
      <c r="IIA264" s="148" t="s">
        <v>671</v>
      </c>
      <c r="IIB264" s="148" t="s">
        <v>666</v>
      </c>
      <c r="IIC264" s="148" t="s">
        <v>671</v>
      </c>
      <c r="IID264" s="148" t="s">
        <v>666</v>
      </c>
      <c r="IIE264" s="148" t="s">
        <v>671</v>
      </c>
      <c r="IIF264" s="148" t="s">
        <v>666</v>
      </c>
      <c r="IIG264" s="148" t="s">
        <v>671</v>
      </c>
      <c r="IIH264" s="148" t="s">
        <v>666</v>
      </c>
      <c r="III264" s="148" t="s">
        <v>671</v>
      </c>
      <c r="IIJ264" s="148" t="s">
        <v>666</v>
      </c>
      <c r="IIK264" s="148" t="s">
        <v>671</v>
      </c>
      <c r="IIL264" s="148" t="s">
        <v>666</v>
      </c>
      <c r="IIM264" s="148" t="s">
        <v>671</v>
      </c>
      <c r="IIN264" s="148" t="s">
        <v>666</v>
      </c>
      <c r="IIO264" s="148" t="s">
        <v>671</v>
      </c>
      <c r="IIP264" s="148" t="s">
        <v>666</v>
      </c>
      <c r="IIQ264" s="148" t="s">
        <v>671</v>
      </c>
      <c r="IIR264" s="148" t="s">
        <v>666</v>
      </c>
      <c r="IIS264" s="148" t="s">
        <v>671</v>
      </c>
      <c r="IIT264" s="148" t="s">
        <v>666</v>
      </c>
      <c r="IIU264" s="148" t="s">
        <v>671</v>
      </c>
      <c r="IIV264" s="148" t="s">
        <v>666</v>
      </c>
      <c r="IIW264" s="148" t="s">
        <v>671</v>
      </c>
      <c r="IIX264" s="148" t="s">
        <v>666</v>
      </c>
      <c r="IIY264" s="148" t="s">
        <v>671</v>
      </c>
      <c r="IIZ264" s="148" t="s">
        <v>666</v>
      </c>
      <c r="IJA264" s="148" t="s">
        <v>671</v>
      </c>
      <c r="IJB264" s="148" t="s">
        <v>666</v>
      </c>
      <c r="IJC264" s="148" t="s">
        <v>671</v>
      </c>
      <c r="IJD264" s="148" t="s">
        <v>666</v>
      </c>
      <c r="IJE264" s="148" t="s">
        <v>671</v>
      </c>
      <c r="IJF264" s="148" t="s">
        <v>666</v>
      </c>
      <c r="IJG264" s="148" t="s">
        <v>671</v>
      </c>
      <c r="IJH264" s="148" t="s">
        <v>666</v>
      </c>
      <c r="IJI264" s="148" t="s">
        <v>671</v>
      </c>
      <c r="IJJ264" s="148" t="s">
        <v>666</v>
      </c>
      <c r="IJK264" s="148" t="s">
        <v>671</v>
      </c>
      <c r="IJL264" s="148" t="s">
        <v>666</v>
      </c>
      <c r="IJM264" s="148" t="s">
        <v>671</v>
      </c>
      <c r="IJN264" s="148" t="s">
        <v>666</v>
      </c>
      <c r="IJO264" s="148" t="s">
        <v>671</v>
      </c>
      <c r="IJP264" s="148" t="s">
        <v>666</v>
      </c>
      <c r="IJQ264" s="148" t="s">
        <v>671</v>
      </c>
      <c r="IJR264" s="148" t="s">
        <v>666</v>
      </c>
      <c r="IJS264" s="148" t="s">
        <v>671</v>
      </c>
      <c r="IJT264" s="148" t="s">
        <v>666</v>
      </c>
      <c r="IJU264" s="148" t="s">
        <v>671</v>
      </c>
      <c r="IJV264" s="148" t="s">
        <v>666</v>
      </c>
      <c r="IJW264" s="148" t="s">
        <v>671</v>
      </c>
      <c r="IJX264" s="148" t="s">
        <v>666</v>
      </c>
      <c r="IJY264" s="148" t="s">
        <v>671</v>
      </c>
      <c r="IJZ264" s="148" t="s">
        <v>666</v>
      </c>
      <c r="IKA264" s="148" t="s">
        <v>671</v>
      </c>
      <c r="IKB264" s="148" t="s">
        <v>666</v>
      </c>
      <c r="IKC264" s="148" t="s">
        <v>671</v>
      </c>
      <c r="IKD264" s="148" t="s">
        <v>666</v>
      </c>
      <c r="IKE264" s="148" t="s">
        <v>671</v>
      </c>
      <c r="IKF264" s="148" t="s">
        <v>666</v>
      </c>
      <c r="IKG264" s="148" t="s">
        <v>671</v>
      </c>
      <c r="IKH264" s="148" t="s">
        <v>666</v>
      </c>
      <c r="IKI264" s="148" t="s">
        <v>671</v>
      </c>
      <c r="IKJ264" s="148" t="s">
        <v>666</v>
      </c>
      <c r="IKK264" s="148" t="s">
        <v>671</v>
      </c>
      <c r="IKL264" s="148" t="s">
        <v>666</v>
      </c>
      <c r="IKM264" s="148" t="s">
        <v>671</v>
      </c>
      <c r="IKN264" s="148" t="s">
        <v>666</v>
      </c>
      <c r="IKO264" s="148" t="s">
        <v>671</v>
      </c>
      <c r="IKP264" s="148" t="s">
        <v>666</v>
      </c>
      <c r="IKQ264" s="148" t="s">
        <v>671</v>
      </c>
      <c r="IKR264" s="148" t="s">
        <v>666</v>
      </c>
      <c r="IKS264" s="148" t="s">
        <v>671</v>
      </c>
      <c r="IKT264" s="148" t="s">
        <v>666</v>
      </c>
      <c r="IKU264" s="148" t="s">
        <v>671</v>
      </c>
      <c r="IKV264" s="148" t="s">
        <v>666</v>
      </c>
      <c r="IKW264" s="148" t="s">
        <v>671</v>
      </c>
      <c r="IKX264" s="148" t="s">
        <v>666</v>
      </c>
      <c r="IKY264" s="148" t="s">
        <v>671</v>
      </c>
      <c r="IKZ264" s="148" t="s">
        <v>666</v>
      </c>
      <c r="ILA264" s="148" t="s">
        <v>671</v>
      </c>
      <c r="ILB264" s="148" t="s">
        <v>666</v>
      </c>
      <c r="ILC264" s="148" t="s">
        <v>671</v>
      </c>
      <c r="ILD264" s="148" t="s">
        <v>666</v>
      </c>
      <c r="ILE264" s="148" t="s">
        <v>671</v>
      </c>
      <c r="ILF264" s="148" t="s">
        <v>666</v>
      </c>
      <c r="ILG264" s="148" t="s">
        <v>671</v>
      </c>
      <c r="ILH264" s="148" t="s">
        <v>666</v>
      </c>
      <c r="ILI264" s="148" t="s">
        <v>671</v>
      </c>
      <c r="ILJ264" s="148" t="s">
        <v>666</v>
      </c>
      <c r="ILK264" s="148" t="s">
        <v>671</v>
      </c>
      <c r="ILL264" s="148" t="s">
        <v>666</v>
      </c>
      <c r="ILM264" s="148" t="s">
        <v>671</v>
      </c>
      <c r="ILN264" s="148" t="s">
        <v>666</v>
      </c>
      <c r="ILO264" s="148" t="s">
        <v>671</v>
      </c>
      <c r="ILP264" s="148" t="s">
        <v>666</v>
      </c>
      <c r="ILQ264" s="148" t="s">
        <v>671</v>
      </c>
      <c r="ILR264" s="148" t="s">
        <v>666</v>
      </c>
      <c r="ILS264" s="148" t="s">
        <v>671</v>
      </c>
      <c r="ILT264" s="148" t="s">
        <v>666</v>
      </c>
      <c r="ILU264" s="148" t="s">
        <v>671</v>
      </c>
      <c r="ILV264" s="148" t="s">
        <v>666</v>
      </c>
      <c r="ILW264" s="148" t="s">
        <v>671</v>
      </c>
      <c r="ILX264" s="148" t="s">
        <v>666</v>
      </c>
      <c r="ILY264" s="148" t="s">
        <v>671</v>
      </c>
      <c r="ILZ264" s="148" t="s">
        <v>666</v>
      </c>
      <c r="IMA264" s="148" t="s">
        <v>671</v>
      </c>
      <c r="IMB264" s="148" t="s">
        <v>666</v>
      </c>
      <c r="IMC264" s="148" t="s">
        <v>671</v>
      </c>
      <c r="IMD264" s="148" t="s">
        <v>666</v>
      </c>
      <c r="IME264" s="148" t="s">
        <v>671</v>
      </c>
      <c r="IMF264" s="148" t="s">
        <v>666</v>
      </c>
      <c r="IMG264" s="148" t="s">
        <v>671</v>
      </c>
      <c r="IMH264" s="148" t="s">
        <v>666</v>
      </c>
      <c r="IMI264" s="148" t="s">
        <v>671</v>
      </c>
      <c r="IMJ264" s="148" t="s">
        <v>666</v>
      </c>
      <c r="IMK264" s="148" t="s">
        <v>671</v>
      </c>
      <c r="IML264" s="148" t="s">
        <v>666</v>
      </c>
      <c r="IMM264" s="148" t="s">
        <v>671</v>
      </c>
      <c r="IMN264" s="148" t="s">
        <v>666</v>
      </c>
      <c r="IMO264" s="148" t="s">
        <v>671</v>
      </c>
      <c r="IMP264" s="148" t="s">
        <v>666</v>
      </c>
      <c r="IMQ264" s="148" t="s">
        <v>671</v>
      </c>
      <c r="IMR264" s="148" t="s">
        <v>666</v>
      </c>
      <c r="IMS264" s="148" t="s">
        <v>671</v>
      </c>
      <c r="IMT264" s="148" t="s">
        <v>666</v>
      </c>
      <c r="IMU264" s="148" t="s">
        <v>671</v>
      </c>
      <c r="IMV264" s="148" t="s">
        <v>666</v>
      </c>
      <c r="IMW264" s="148" t="s">
        <v>671</v>
      </c>
      <c r="IMX264" s="148" t="s">
        <v>666</v>
      </c>
      <c r="IMY264" s="148" t="s">
        <v>671</v>
      </c>
      <c r="IMZ264" s="148" t="s">
        <v>666</v>
      </c>
      <c r="INA264" s="148" t="s">
        <v>671</v>
      </c>
      <c r="INB264" s="148" t="s">
        <v>666</v>
      </c>
      <c r="INC264" s="148" t="s">
        <v>671</v>
      </c>
      <c r="IND264" s="148" t="s">
        <v>666</v>
      </c>
      <c r="INE264" s="148" t="s">
        <v>671</v>
      </c>
      <c r="INF264" s="148" t="s">
        <v>666</v>
      </c>
      <c r="ING264" s="148" t="s">
        <v>671</v>
      </c>
      <c r="INH264" s="148" t="s">
        <v>666</v>
      </c>
      <c r="INI264" s="148" t="s">
        <v>671</v>
      </c>
      <c r="INJ264" s="148" t="s">
        <v>666</v>
      </c>
      <c r="INK264" s="148" t="s">
        <v>671</v>
      </c>
      <c r="INL264" s="148" t="s">
        <v>666</v>
      </c>
      <c r="INM264" s="148" t="s">
        <v>671</v>
      </c>
      <c r="INN264" s="148" t="s">
        <v>666</v>
      </c>
      <c r="INO264" s="148" t="s">
        <v>671</v>
      </c>
      <c r="INP264" s="148" t="s">
        <v>666</v>
      </c>
      <c r="INQ264" s="148" t="s">
        <v>671</v>
      </c>
      <c r="INR264" s="148" t="s">
        <v>666</v>
      </c>
      <c r="INS264" s="148" t="s">
        <v>671</v>
      </c>
      <c r="INT264" s="148" t="s">
        <v>666</v>
      </c>
      <c r="INU264" s="148" t="s">
        <v>671</v>
      </c>
      <c r="INV264" s="148" t="s">
        <v>666</v>
      </c>
      <c r="INW264" s="148" t="s">
        <v>671</v>
      </c>
      <c r="INX264" s="148" t="s">
        <v>666</v>
      </c>
      <c r="INY264" s="148" t="s">
        <v>671</v>
      </c>
      <c r="INZ264" s="148" t="s">
        <v>666</v>
      </c>
      <c r="IOA264" s="148" t="s">
        <v>671</v>
      </c>
      <c r="IOB264" s="148" t="s">
        <v>666</v>
      </c>
      <c r="IOC264" s="148" t="s">
        <v>671</v>
      </c>
      <c r="IOD264" s="148" t="s">
        <v>666</v>
      </c>
      <c r="IOE264" s="148" t="s">
        <v>671</v>
      </c>
      <c r="IOF264" s="148" t="s">
        <v>666</v>
      </c>
      <c r="IOG264" s="148" t="s">
        <v>671</v>
      </c>
      <c r="IOH264" s="148" t="s">
        <v>666</v>
      </c>
      <c r="IOI264" s="148" t="s">
        <v>671</v>
      </c>
      <c r="IOJ264" s="148" t="s">
        <v>666</v>
      </c>
      <c r="IOK264" s="148" t="s">
        <v>671</v>
      </c>
      <c r="IOL264" s="148" t="s">
        <v>666</v>
      </c>
      <c r="IOM264" s="148" t="s">
        <v>671</v>
      </c>
      <c r="ION264" s="148" t="s">
        <v>666</v>
      </c>
      <c r="IOO264" s="148" t="s">
        <v>671</v>
      </c>
      <c r="IOP264" s="148" t="s">
        <v>666</v>
      </c>
      <c r="IOQ264" s="148" t="s">
        <v>671</v>
      </c>
      <c r="IOR264" s="148" t="s">
        <v>666</v>
      </c>
      <c r="IOS264" s="148" t="s">
        <v>671</v>
      </c>
      <c r="IOT264" s="148" t="s">
        <v>666</v>
      </c>
      <c r="IOU264" s="148" t="s">
        <v>671</v>
      </c>
      <c r="IOV264" s="148" t="s">
        <v>666</v>
      </c>
      <c r="IOW264" s="148" t="s">
        <v>671</v>
      </c>
      <c r="IOX264" s="148" t="s">
        <v>666</v>
      </c>
      <c r="IOY264" s="148" t="s">
        <v>671</v>
      </c>
      <c r="IOZ264" s="148" t="s">
        <v>666</v>
      </c>
      <c r="IPA264" s="148" t="s">
        <v>671</v>
      </c>
      <c r="IPB264" s="148" t="s">
        <v>666</v>
      </c>
      <c r="IPC264" s="148" t="s">
        <v>671</v>
      </c>
      <c r="IPD264" s="148" t="s">
        <v>666</v>
      </c>
      <c r="IPE264" s="148" t="s">
        <v>671</v>
      </c>
      <c r="IPF264" s="148" t="s">
        <v>666</v>
      </c>
      <c r="IPG264" s="148" t="s">
        <v>671</v>
      </c>
      <c r="IPH264" s="148" t="s">
        <v>666</v>
      </c>
      <c r="IPI264" s="148" t="s">
        <v>671</v>
      </c>
      <c r="IPJ264" s="148" t="s">
        <v>666</v>
      </c>
      <c r="IPK264" s="148" t="s">
        <v>671</v>
      </c>
      <c r="IPL264" s="148" t="s">
        <v>666</v>
      </c>
      <c r="IPM264" s="148" t="s">
        <v>671</v>
      </c>
      <c r="IPN264" s="148" t="s">
        <v>666</v>
      </c>
      <c r="IPO264" s="148" t="s">
        <v>671</v>
      </c>
      <c r="IPP264" s="148" t="s">
        <v>666</v>
      </c>
      <c r="IPQ264" s="148" t="s">
        <v>671</v>
      </c>
      <c r="IPR264" s="148" t="s">
        <v>666</v>
      </c>
      <c r="IPS264" s="148" t="s">
        <v>671</v>
      </c>
      <c r="IPT264" s="148" t="s">
        <v>666</v>
      </c>
      <c r="IPU264" s="148" t="s">
        <v>671</v>
      </c>
      <c r="IPV264" s="148" t="s">
        <v>666</v>
      </c>
      <c r="IPW264" s="148" t="s">
        <v>671</v>
      </c>
      <c r="IPX264" s="148" t="s">
        <v>666</v>
      </c>
      <c r="IPY264" s="148" t="s">
        <v>671</v>
      </c>
      <c r="IPZ264" s="148" t="s">
        <v>666</v>
      </c>
      <c r="IQA264" s="148" t="s">
        <v>671</v>
      </c>
      <c r="IQB264" s="148" t="s">
        <v>666</v>
      </c>
      <c r="IQC264" s="148" t="s">
        <v>671</v>
      </c>
      <c r="IQD264" s="148" t="s">
        <v>666</v>
      </c>
      <c r="IQE264" s="148" t="s">
        <v>671</v>
      </c>
      <c r="IQF264" s="148" t="s">
        <v>666</v>
      </c>
      <c r="IQG264" s="148" t="s">
        <v>671</v>
      </c>
      <c r="IQH264" s="148" t="s">
        <v>666</v>
      </c>
      <c r="IQI264" s="148" t="s">
        <v>671</v>
      </c>
      <c r="IQJ264" s="148" t="s">
        <v>666</v>
      </c>
      <c r="IQK264" s="148" t="s">
        <v>671</v>
      </c>
      <c r="IQL264" s="148" t="s">
        <v>666</v>
      </c>
      <c r="IQM264" s="148" t="s">
        <v>671</v>
      </c>
      <c r="IQN264" s="148" t="s">
        <v>666</v>
      </c>
      <c r="IQO264" s="148" t="s">
        <v>671</v>
      </c>
      <c r="IQP264" s="148" t="s">
        <v>666</v>
      </c>
      <c r="IQQ264" s="148" t="s">
        <v>671</v>
      </c>
      <c r="IQR264" s="148" t="s">
        <v>666</v>
      </c>
      <c r="IQS264" s="148" t="s">
        <v>671</v>
      </c>
      <c r="IQT264" s="148" t="s">
        <v>666</v>
      </c>
      <c r="IQU264" s="148" t="s">
        <v>671</v>
      </c>
      <c r="IQV264" s="148" t="s">
        <v>666</v>
      </c>
      <c r="IQW264" s="148" t="s">
        <v>671</v>
      </c>
      <c r="IQX264" s="148" t="s">
        <v>666</v>
      </c>
      <c r="IQY264" s="148" t="s">
        <v>671</v>
      </c>
      <c r="IQZ264" s="148" t="s">
        <v>666</v>
      </c>
      <c r="IRA264" s="148" t="s">
        <v>671</v>
      </c>
      <c r="IRB264" s="148" t="s">
        <v>666</v>
      </c>
      <c r="IRC264" s="148" t="s">
        <v>671</v>
      </c>
      <c r="IRD264" s="148" t="s">
        <v>666</v>
      </c>
      <c r="IRE264" s="148" t="s">
        <v>671</v>
      </c>
      <c r="IRF264" s="148" t="s">
        <v>666</v>
      </c>
      <c r="IRG264" s="148" t="s">
        <v>671</v>
      </c>
      <c r="IRH264" s="148" t="s">
        <v>666</v>
      </c>
      <c r="IRI264" s="148" t="s">
        <v>671</v>
      </c>
      <c r="IRJ264" s="148" t="s">
        <v>666</v>
      </c>
      <c r="IRK264" s="148" t="s">
        <v>671</v>
      </c>
      <c r="IRL264" s="148" t="s">
        <v>666</v>
      </c>
      <c r="IRM264" s="148" t="s">
        <v>671</v>
      </c>
      <c r="IRN264" s="148" t="s">
        <v>666</v>
      </c>
      <c r="IRO264" s="148" t="s">
        <v>671</v>
      </c>
      <c r="IRP264" s="148" t="s">
        <v>666</v>
      </c>
      <c r="IRQ264" s="148" t="s">
        <v>671</v>
      </c>
      <c r="IRR264" s="148" t="s">
        <v>666</v>
      </c>
      <c r="IRS264" s="148" t="s">
        <v>671</v>
      </c>
      <c r="IRT264" s="148" t="s">
        <v>666</v>
      </c>
      <c r="IRU264" s="148" t="s">
        <v>671</v>
      </c>
      <c r="IRV264" s="148" t="s">
        <v>666</v>
      </c>
      <c r="IRW264" s="148" t="s">
        <v>671</v>
      </c>
      <c r="IRX264" s="148" t="s">
        <v>666</v>
      </c>
      <c r="IRY264" s="148" t="s">
        <v>671</v>
      </c>
      <c r="IRZ264" s="148" t="s">
        <v>666</v>
      </c>
      <c r="ISA264" s="148" t="s">
        <v>671</v>
      </c>
      <c r="ISB264" s="148" t="s">
        <v>666</v>
      </c>
      <c r="ISC264" s="148" t="s">
        <v>671</v>
      </c>
      <c r="ISD264" s="148" t="s">
        <v>666</v>
      </c>
      <c r="ISE264" s="148" t="s">
        <v>671</v>
      </c>
      <c r="ISF264" s="148" t="s">
        <v>666</v>
      </c>
      <c r="ISG264" s="148" t="s">
        <v>671</v>
      </c>
      <c r="ISH264" s="148" t="s">
        <v>666</v>
      </c>
      <c r="ISI264" s="148" t="s">
        <v>671</v>
      </c>
      <c r="ISJ264" s="148" t="s">
        <v>666</v>
      </c>
      <c r="ISK264" s="148" t="s">
        <v>671</v>
      </c>
      <c r="ISL264" s="148" t="s">
        <v>666</v>
      </c>
      <c r="ISM264" s="148" t="s">
        <v>671</v>
      </c>
      <c r="ISN264" s="148" t="s">
        <v>666</v>
      </c>
      <c r="ISO264" s="148" t="s">
        <v>671</v>
      </c>
      <c r="ISP264" s="148" t="s">
        <v>666</v>
      </c>
      <c r="ISQ264" s="148" t="s">
        <v>671</v>
      </c>
      <c r="ISR264" s="148" t="s">
        <v>666</v>
      </c>
      <c r="ISS264" s="148" t="s">
        <v>671</v>
      </c>
      <c r="IST264" s="148" t="s">
        <v>666</v>
      </c>
      <c r="ISU264" s="148" t="s">
        <v>671</v>
      </c>
      <c r="ISV264" s="148" t="s">
        <v>666</v>
      </c>
      <c r="ISW264" s="148" t="s">
        <v>671</v>
      </c>
      <c r="ISX264" s="148" t="s">
        <v>666</v>
      </c>
      <c r="ISY264" s="148" t="s">
        <v>671</v>
      </c>
      <c r="ISZ264" s="148" t="s">
        <v>666</v>
      </c>
      <c r="ITA264" s="148" t="s">
        <v>671</v>
      </c>
      <c r="ITB264" s="148" t="s">
        <v>666</v>
      </c>
      <c r="ITC264" s="148" t="s">
        <v>671</v>
      </c>
      <c r="ITD264" s="148" t="s">
        <v>666</v>
      </c>
      <c r="ITE264" s="148" t="s">
        <v>671</v>
      </c>
      <c r="ITF264" s="148" t="s">
        <v>666</v>
      </c>
      <c r="ITG264" s="148" t="s">
        <v>671</v>
      </c>
      <c r="ITH264" s="148" t="s">
        <v>666</v>
      </c>
      <c r="ITI264" s="148" t="s">
        <v>671</v>
      </c>
      <c r="ITJ264" s="148" t="s">
        <v>666</v>
      </c>
      <c r="ITK264" s="148" t="s">
        <v>671</v>
      </c>
      <c r="ITL264" s="148" t="s">
        <v>666</v>
      </c>
      <c r="ITM264" s="148" t="s">
        <v>671</v>
      </c>
      <c r="ITN264" s="148" t="s">
        <v>666</v>
      </c>
      <c r="ITO264" s="148" t="s">
        <v>671</v>
      </c>
      <c r="ITP264" s="148" t="s">
        <v>666</v>
      </c>
      <c r="ITQ264" s="148" t="s">
        <v>671</v>
      </c>
      <c r="ITR264" s="148" t="s">
        <v>666</v>
      </c>
      <c r="ITS264" s="148" t="s">
        <v>671</v>
      </c>
      <c r="ITT264" s="148" t="s">
        <v>666</v>
      </c>
      <c r="ITU264" s="148" t="s">
        <v>671</v>
      </c>
      <c r="ITV264" s="148" t="s">
        <v>666</v>
      </c>
      <c r="ITW264" s="148" t="s">
        <v>671</v>
      </c>
      <c r="ITX264" s="148" t="s">
        <v>666</v>
      </c>
      <c r="ITY264" s="148" t="s">
        <v>671</v>
      </c>
      <c r="ITZ264" s="148" t="s">
        <v>666</v>
      </c>
      <c r="IUA264" s="148" t="s">
        <v>671</v>
      </c>
      <c r="IUB264" s="148" t="s">
        <v>666</v>
      </c>
      <c r="IUC264" s="148" t="s">
        <v>671</v>
      </c>
      <c r="IUD264" s="148" t="s">
        <v>666</v>
      </c>
      <c r="IUE264" s="148" t="s">
        <v>671</v>
      </c>
      <c r="IUF264" s="148" t="s">
        <v>666</v>
      </c>
      <c r="IUG264" s="148" t="s">
        <v>671</v>
      </c>
      <c r="IUH264" s="148" t="s">
        <v>666</v>
      </c>
      <c r="IUI264" s="148" t="s">
        <v>671</v>
      </c>
      <c r="IUJ264" s="148" t="s">
        <v>666</v>
      </c>
      <c r="IUK264" s="148" t="s">
        <v>671</v>
      </c>
      <c r="IUL264" s="148" t="s">
        <v>666</v>
      </c>
      <c r="IUM264" s="148" t="s">
        <v>671</v>
      </c>
      <c r="IUN264" s="148" t="s">
        <v>666</v>
      </c>
      <c r="IUO264" s="148" t="s">
        <v>671</v>
      </c>
      <c r="IUP264" s="148" t="s">
        <v>666</v>
      </c>
      <c r="IUQ264" s="148" t="s">
        <v>671</v>
      </c>
      <c r="IUR264" s="148" t="s">
        <v>666</v>
      </c>
      <c r="IUS264" s="148" t="s">
        <v>671</v>
      </c>
      <c r="IUT264" s="148" t="s">
        <v>666</v>
      </c>
      <c r="IUU264" s="148" t="s">
        <v>671</v>
      </c>
      <c r="IUV264" s="148" t="s">
        <v>666</v>
      </c>
      <c r="IUW264" s="148" t="s">
        <v>671</v>
      </c>
      <c r="IUX264" s="148" t="s">
        <v>666</v>
      </c>
      <c r="IUY264" s="148" t="s">
        <v>671</v>
      </c>
      <c r="IUZ264" s="148" t="s">
        <v>666</v>
      </c>
      <c r="IVA264" s="148" t="s">
        <v>671</v>
      </c>
      <c r="IVB264" s="148" t="s">
        <v>666</v>
      </c>
      <c r="IVC264" s="148" t="s">
        <v>671</v>
      </c>
      <c r="IVD264" s="148" t="s">
        <v>666</v>
      </c>
      <c r="IVE264" s="148" t="s">
        <v>671</v>
      </c>
      <c r="IVF264" s="148" t="s">
        <v>666</v>
      </c>
      <c r="IVG264" s="148" t="s">
        <v>671</v>
      </c>
      <c r="IVH264" s="148" t="s">
        <v>666</v>
      </c>
      <c r="IVI264" s="148" t="s">
        <v>671</v>
      </c>
      <c r="IVJ264" s="148" t="s">
        <v>666</v>
      </c>
      <c r="IVK264" s="148" t="s">
        <v>671</v>
      </c>
      <c r="IVL264" s="148" t="s">
        <v>666</v>
      </c>
      <c r="IVM264" s="148" t="s">
        <v>671</v>
      </c>
      <c r="IVN264" s="148" t="s">
        <v>666</v>
      </c>
      <c r="IVO264" s="148" t="s">
        <v>671</v>
      </c>
      <c r="IVP264" s="148" t="s">
        <v>666</v>
      </c>
      <c r="IVQ264" s="148" t="s">
        <v>671</v>
      </c>
      <c r="IVR264" s="148" t="s">
        <v>666</v>
      </c>
      <c r="IVS264" s="148" t="s">
        <v>671</v>
      </c>
      <c r="IVT264" s="148" t="s">
        <v>666</v>
      </c>
      <c r="IVU264" s="148" t="s">
        <v>671</v>
      </c>
      <c r="IVV264" s="148" t="s">
        <v>666</v>
      </c>
      <c r="IVW264" s="148" t="s">
        <v>671</v>
      </c>
      <c r="IVX264" s="148" t="s">
        <v>666</v>
      </c>
      <c r="IVY264" s="148" t="s">
        <v>671</v>
      </c>
      <c r="IVZ264" s="148" t="s">
        <v>666</v>
      </c>
      <c r="IWA264" s="148" t="s">
        <v>671</v>
      </c>
      <c r="IWB264" s="148" t="s">
        <v>666</v>
      </c>
      <c r="IWC264" s="148" t="s">
        <v>671</v>
      </c>
      <c r="IWD264" s="148" t="s">
        <v>666</v>
      </c>
      <c r="IWE264" s="148" t="s">
        <v>671</v>
      </c>
      <c r="IWF264" s="148" t="s">
        <v>666</v>
      </c>
      <c r="IWG264" s="148" t="s">
        <v>671</v>
      </c>
      <c r="IWH264" s="148" t="s">
        <v>666</v>
      </c>
      <c r="IWI264" s="148" t="s">
        <v>671</v>
      </c>
      <c r="IWJ264" s="148" t="s">
        <v>666</v>
      </c>
      <c r="IWK264" s="148" t="s">
        <v>671</v>
      </c>
      <c r="IWL264" s="148" t="s">
        <v>666</v>
      </c>
      <c r="IWM264" s="148" t="s">
        <v>671</v>
      </c>
      <c r="IWN264" s="148" t="s">
        <v>666</v>
      </c>
      <c r="IWO264" s="148" t="s">
        <v>671</v>
      </c>
      <c r="IWP264" s="148" t="s">
        <v>666</v>
      </c>
      <c r="IWQ264" s="148" t="s">
        <v>671</v>
      </c>
      <c r="IWR264" s="148" t="s">
        <v>666</v>
      </c>
      <c r="IWS264" s="148" t="s">
        <v>671</v>
      </c>
      <c r="IWT264" s="148" t="s">
        <v>666</v>
      </c>
      <c r="IWU264" s="148" t="s">
        <v>671</v>
      </c>
      <c r="IWV264" s="148" t="s">
        <v>666</v>
      </c>
      <c r="IWW264" s="148" t="s">
        <v>671</v>
      </c>
      <c r="IWX264" s="148" t="s">
        <v>666</v>
      </c>
      <c r="IWY264" s="148" t="s">
        <v>671</v>
      </c>
      <c r="IWZ264" s="148" t="s">
        <v>666</v>
      </c>
      <c r="IXA264" s="148" t="s">
        <v>671</v>
      </c>
      <c r="IXB264" s="148" t="s">
        <v>666</v>
      </c>
      <c r="IXC264" s="148" t="s">
        <v>671</v>
      </c>
      <c r="IXD264" s="148" t="s">
        <v>666</v>
      </c>
      <c r="IXE264" s="148" t="s">
        <v>671</v>
      </c>
      <c r="IXF264" s="148" t="s">
        <v>666</v>
      </c>
      <c r="IXG264" s="148" t="s">
        <v>671</v>
      </c>
      <c r="IXH264" s="148" t="s">
        <v>666</v>
      </c>
      <c r="IXI264" s="148" t="s">
        <v>671</v>
      </c>
      <c r="IXJ264" s="148" t="s">
        <v>666</v>
      </c>
      <c r="IXK264" s="148" t="s">
        <v>671</v>
      </c>
      <c r="IXL264" s="148" t="s">
        <v>666</v>
      </c>
      <c r="IXM264" s="148" t="s">
        <v>671</v>
      </c>
      <c r="IXN264" s="148" t="s">
        <v>666</v>
      </c>
      <c r="IXO264" s="148" t="s">
        <v>671</v>
      </c>
      <c r="IXP264" s="148" t="s">
        <v>666</v>
      </c>
      <c r="IXQ264" s="148" t="s">
        <v>671</v>
      </c>
      <c r="IXR264" s="148" t="s">
        <v>666</v>
      </c>
      <c r="IXS264" s="148" t="s">
        <v>671</v>
      </c>
      <c r="IXT264" s="148" t="s">
        <v>666</v>
      </c>
      <c r="IXU264" s="148" t="s">
        <v>671</v>
      </c>
      <c r="IXV264" s="148" t="s">
        <v>666</v>
      </c>
      <c r="IXW264" s="148" t="s">
        <v>671</v>
      </c>
      <c r="IXX264" s="148" t="s">
        <v>666</v>
      </c>
      <c r="IXY264" s="148" t="s">
        <v>671</v>
      </c>
      <c r="IXZ264" s="148" t="s">
        <v>666</v>
      </c>
      <c r="IYA264" s="148" t="s">
        <v>671</v>
      </c>
      <c r="IYB264" s="148" t="s">
        <v>666</v>
      </c>
      <c r="IYC264" s="148" t="s">
        <v>671</v>
      </c>
      <c r="IYD264" s="148" t="s">
        <v>666</v>
      </c>
      <c r="IYE264" s="148" t="s">
        <v>671</v>
      </c>
      <c r="IYF264" s="148" t="s">
        <v>666</v>
      </c>
      <c r="IYG264" s="148" t="s">
        <v>671</v>
      </c>
      <c r="IYH264" s="148" t="s">
        <v>666</v>
      </c>
      <c r="IYI264" s="148" t="s">
        <v>671</v>
      </c>
      <c r="IYJ264" s="148" t="s">
        <v>666</v>
      </c>
      <c r="IYK264" s="148" t="s">
        <v>671</v>
      </c>
      <c r="IYL264" s="148" t="s">
        <v>666</v>
      </c>
      <c r="IYM264" s="148" t="s">
        <v>671</v>
      </c>
      <c r="IYN264" s="148" t="s">
        <v>666</v>
      </c>
      <c r="IYO264" s="148" t="s">
        <v>671</v>
      </c>
      <c r="IYP264" s="148" t="s">
        <v>666</v>
      </c>
      <c r="IYQ264" s="148" t="s">
        <v>671</v>
      </c>
      <c r="IYR264" s="148" t="s">
        <v>666</v>
      </c>
      <c r="IYS264" s="148" t="s">
        <v>671</v>
      </c>
      <c r="IYT264" s="148" t="s">
        <v>666</v>
      </c>
      <c r="IYU264" s="148" t="s">
        <v>671</v>
      </c>
      <c r="IYV264" s="148" t="s">
        <v>666</v>
      </c>
      <c r="IYW264" s="148" t="s">
        <v>671</v>
      </c>
      <c r="IYX264" s="148" t="s">
        <v>666</v>
      </c>
      <c r="IYY264" s="148" t="s">
        <v>671</v>
      </c>
      <c r="IYZ264" s="148" t="s">
        <v>666</v>
      </c>
      <c r="IZA264" s="148" t="s">
        <v>671</v>
      </c>
      <c r="IZB264" s="148" t="s">
        <v>666</v>
      </c>
      <c r="IZC264" s="148" t="s">
        <v>671</v>
      </c>
      <c r="IZD264" s="148" t="s">
        <v>666</v>
      </c>
      <c r="IZE264" s="148" t="s">
        <v>671</v>
      </c>
      <c r="IZF264" s="148" t="s">
        <v>666</v>
      </c>
      <c r="IZG264" s="148" t="s">
        <v>671</v>
      </c>
      <c r="IZH264" s="148" t="s">
        <v>666</v>
      </c>
      <c r="IZI264" s="148" t="s">
        <v>671</v>
      </c>
      <c r="IZJ264" s="148" t="s">
        <v>666</v>
      </c>
      <c r="IZK264" s="148" t="s">
        <v>671</v>
      </c>
      <c r="IZL264" s="148" t="s">
        <v>666</v>
      </c>
      <c r="IZM264" s="148" t="s">
        <v>671</v>
      </c>
      <c r="IZN264" s="148" t="s">
        <v>666</v>
      </c>
      <c r="IZO264" s="148" t="s">
        <v>671</v>
      </c>
      <c r="IZP264" s="148" t="s">
        <v>666</v>
      </c>
      <c r="IZQ264" s="148" t="s">
        <v>671</v>
      </c>
      <c r="IZR264" s="148" t="s">
        <v>666</v>
      </c>
      <c r="IZS264" s="148" t="s">
        <v>671</v>
      </c>
      <c r="IZT264" s="148" t="s">
        <v>666</v>
      </c>
      <c r="IZU264" s="148" t="s">
        <v>671</v>
      </c>
      <c r="IZV264" s="148" t="s">
        <v>666</v>
      </c>
      <c r="IZW264" s="148" t="s">
        <v>671</v>
      </c>
      <c r="IZX264" s="148" t="s">
        <v>666</v>
      </c>
      <c r="IZY264" s="148" t="s">
        <v>671</v>
      </c>
      <c r="IZZ264" s="148" t="s">
        <v>666</v>
      </c>
      <c r="JAA264" s="148" t="s">
        <v>671</v>
      </c>
      <c r="JAB264" s="148" t="s">
        <v>666</v>
      </c>
      <c r="JAC264" s="148" t="s">
        <v>671</v>
      </c>
      <c r="JAD264" s="148" t="s">
        <v>666</v>
      </c>
      <c r="JAE264" s="148" t="s">
        <v>671</v>
      </c>
      <c r="JAF264" s="148" t="s">
        <v>666</v>
      </c>
      <c r="JAG264" s="148" t="s">
        <v>671</v>
      </c>
      <c r="JAH264" s="148" t="s">
        <v>666</v>
      </c>
      <c r="JAI264" s="148" t="s">
        <v>671</v>
      </c>
      <c r="JAJ264" s="148" t="s">
        <v>666</v>
      </c>
      <c r="JAK264" s="148" t="s">
        <v>671</v>
      </c>
      <c r="JAL264" s="148" t="s">
        <v>666</v>
      </c>
      <c r="JAM264" s="148" t="s">
        <v>671</v>
      </c>
      <c r="JAN264" s="148" t="s">
        <v>666</v>
      </c>
      <c r="JAO264" s="148" t="s">
        <v>671</v>
      </c>
      <c r="JAP264" s="148" t="s">
        <v>666</v>
      </c>
      <c r="JAQ264" s="148" t="s">
        <v>671</v>
      </c>
      <c r="JAR264" s="148" t="s">
        <v>666</v>
      </c>
      <c r="JAS264" s="148" t="s">
        <v>671</v>
      </c>
      <c r="JAT264" s="148" t="s">
        <v>666</v>
      </c>
      <c r="JAU264" s="148" t="s">
        <v>671</v>
      </c>
      <c r="JAV264" s="148" t="s">
        <v>666</v>
      </c>
      <c r="JAW264" s="148" t="s">
        <v>671</v>
      </c>
      <c r="JAX264" s="148" t="s">
        <v>666</v>
      </c>
      <c r="JAY264" s="148" t="s">
        <v>671</v>
      </c>
      <c r="JAZ264" s="148" t="s">
        <v>666</v>
      </c>
      <c r="JBA264" s="148" t="s">
        <v>671</v>
      </c>
      <c r="JBB264" s="148" t="s">
        <v>666</v>
      </c>
      <c r="JBC264" s="148" t="s">
        <v>671</v>
      </c>
      <c r="JBD264" s="148" t="s">
        <v>666</v>
      </c>
      <c r="JBE264" s="148" t="s">
        <v>671</v>
      </c>
      <c r="JBF264" s="148" t="s">
        <v>666</v>
      </c>
      <c r="JBG264" s="148" t="s">
        <v>671</v>
      </c>
      <c r="JBH264" s="148" t="s">
        <v>666</v>
      </c>
      <c r="JBI264" s="148" t="s">
        <v>671</v>
      </c>
      <c r="JBJ264" s="148" t="s">
        <v>666</v>
      </c>
      <c r="JBK264" s="148" t="s">
        <v>671</v>
      </c>
      <c r="JBL264" s="148" t="s">
        <v>666</v>
      </c>
      <c r="JBM264" s="148" t="s">
        <v>671</v>
      </c>
      <c r="JBN264" s="148" t="s">
        <v>666</v>
      </c>
      <c r="JBO264" s="148" t="s">
        <v>671</v>
      </c>
      <c r="JBP264" s="148" t="s">
        <v>666</v>
      </c>
      <c r="JBQ264" s="148" t="s">
        <v>671</v>
      </c>
      <c r="JBR264" s="148" t="s">
        <v>666</v>
      </c>
      <c r="JBS264" s="148" t="s">
        <v>671</v>
      </c>
      <c r="JBT264" s="148" t="s">
        <v>666</v>
      </c>
      <c r="JBU264" s="148" t="s">
        <v>671</v>
      </c>
      <c r="JBV264" s="148" t="s">
        <v>666</v>
      </c>
      <c r="JBW264" s="148" t="s">
        <v>671</v>
      </c>
      <c r="JBX264" s="148" t="s">
        <v>666</v>
      </c>
      <c r="JBY264" s="148" t="s">
        <v>671</v>
      </c>
      <c r="JBZ264" s="148" t="s">
        <v>666</v>
      </c>
      <c r="JCA264" s="148" t="s">
        <v>671</v>
      </c>
      <c r="JCB264" s="148" t="s">
        <v>666</v>
      </c>
      <c r="JCC264" s="148" t="s">
        <v>671</v>
      </c>
      <c r="JCD264" s="148" t="s">
        <v>666</v>
      </c>
      <c r="JCE264" s="148" t="s">
        <v>671</v>
      </c>
      <c r="JCF264" s="148" t="s">
        <v>666</v>
      </c>
      <c r="JCG264" s="148" t="s">
        <v>671</v>
      </c>
      <c r="JCH264" s="148" t="s">
        <v>666</v>
      </c>
      <c r="JCI264" s="148" t="s">
        <v>671</v>
      </c>
      <c r="JCJ264" s="148" t="s">
        <v>666</v>
      </c>
      <c r="JCK264" s="148" t="s">
        <v>671</v>
      </c>
      <c r="JCL264" s="148" t="s">
        <v>666</v>
      </c>
      <c r="JCM264" s="148" t="s">
        <v>671</v>
      </c>
      <c r="JCN264" s="148" t="s">
        <v>666</v>
      </c>
      <c r="JCO264" s="148" t="s">
        <v>671</v>
      </c>
      <c r="JCP264" s="148" t="s">
        <v>666</v>
      </c>
      <c r="JCQ264" s="148" t="s">
        <v>671</v>
      </c>
      <c r="JCR264" s="148" t="s">
        <v>666</v>
      </c>
      <c r="JCS264" s="148" t="s">
        <v>671</v>
      </c>
      <c r="JCT264" s="148" t="s">
        <v>666</v>
      </c>
      <c r="JCU264" s="148" t="s">
        <v>671</v>
      </c>
      <c r="JCV264" s="148" t="s">
        <v>666</v>
      </c>
      <c r="JCW264" s="148" t="s">
        <v>671</v>
      </c>
      <c r="JCX264" s="148" t="s">
        <v>666</v>
      </c>
      <c r="JCY264" s="148" t="s">
        <v>671</v>
      </c>
      <c r="JCZ264" s="148" t="s">
        <v>666</v>
      </c>
      <c r="JDA264" s="148" t="s">
        <v>671</v>
      </c>
      <c r="JDB264" s="148" t="s">
        <v>666</v>
      </c>
      <c r="JDC264" s="148" t="s">
        <v>671</v>
      </c>
      <c r="JDD264" s="148" t="s">
        <v>666</v>
      </c>
      <c r="JDE264" s="148" t="s">
        <v>671</v>
      </c>
      <c r="JDF264" s="148" t="s">
        <v>666</v>
      </c>
      <c r="JDG264" s="148" t="s">
        <v>671</v>
      </c>
      <c r="JDH264" s="148" t="s">
        <v>666</v>
      </c>
      <c r="JDI264" s="148" t="s">
        <v>671</v>
      </c>
      <c r="JDJ264" s="148" t="s">
        <v>666</v>
      </c>
      <c r="JDK264" s="148" t="s">
        <v>671</v>
      </c>
      <c r="JDL264" s="148" t="s">
        <v>666</v>
      </c>
      <c r="JDM264" s="148" t="s">
        <v>671</v>
      </c>
      <c r="JDN264" s="148" t="s">
        <v>666</v>
      </c>
      <c r="JDO264" s="148" t="s">
        <v>671</v>
      </c>
      <c r="JDP264" s="148" t="s">
        <v>666</v>
      </c>
      <c r="JDQ264" s="148" t="s">
        <v>671</v>
      </c>
      <c r="JDR264" s="148" t="s">
        <v>666</v>
      </c>
      <c r="JDS264" s="148" t="s">
        <v>671</v>
      </c>
      <c r="JDT264" s="148" t="s">
        <v>666</v>
      </c>
      <c r="JDU264" s="148" t="s">
        <v>671</v>
      </c>
      <c r="JDV264" s="148" t="s">
        <v>666</v>
      </c>
      <c r="JDW264" s="148" t="s">
        <v>671</v>
      </c>
      <c r="JDX264" s="148" t="s">
        <v>666</v>
      </c>
      <c r="JDY264" s="148" t="s">
        <v>671</v>
      </c>
      <c r="JDZ264" s="148" t="s">
        <v>666</v>
      </c>
      <c r="JEA264" s="148" t="s">
        <v>671</v>
      </c>
      <c r="JEB264" s="148" t="s">
        <v>666</v>
      </c>
      <c r="JEC264" s="148" t="s">
        <v>671</v>
      </c>
      <c r="JED264" s="148" t="s">
        <v>666</v>
      </c>
      <c r="JEE264" s="148" t="s">
        <v>671</v>
      </c>
      <c r="JEF264" s="148" t="s">
        <v>666</v>
      </c>
      <c r="JEG264" s="148" t="s">
        <v>671</v>
      </c>
      <c r="JEH264" s="148" t="s">
        <v>666</v>
      </c>
      <c r="JEI264" s="148" t="s">
        <v>671</v>
      </c>
      <c r="JEJ264" s="148" t="s">
        <v>666</v>
      </c>
      <c r="JEK264" s="148" t="s">
        <v>671</v>
      </c>
      <c r="JEL264" s="148" t="s">
        <v>666</v>
      </c>
      <c r="JEM264" s="148" t="s">
        <v>671</v>
      </c>
      <c r="JEN264" s="148" t="s">
        <v>666</v>
      </c>
      <c r="JEO264" s="148" t="s">
        <v>671</v>
      </c>
      <c r="JEP264" s="148" t="s">
        <v>666</v>
      </c>
      <c r="JEQ264" s="148" t="s">
        <v>671</v>
      </c>
      <c r="JER264" s="148" t="s">
        <v>666</v>
      </c>
      <c r="JES264" s="148" t="s">
        <v>671</v>
      </c>
      <c r="JET264" s="148" t="s">
        <v>666</v>
      </c>
      <c r="JEU264" s="148" t="s">
        <v>671</v>
      </c>
      <c r="JEV264" s="148" t="s">
        <v>666</v>
      </c>
      <c r="JEW264" s="148" t="s">
        <v>671</v>
      </c>
      <c r="JEX264" s="148" t="s">
        <v>666</v>
      </c>
      <c r="JEY264" s="148" t="s">
        <v>671</v>
      </c>
      <c r="JEZ264" s="148" t="s">
        <v>666</v>
      </c>
      <c r="JFA264" s="148" t="s">
        <v>671</v>
      </c>
      <c r="JFB264" s="148" t="s">
        <v>666</v>
      </c>
      <c r="JFC264" s="148" t="s">
        <v>671</v>
      </c>
      <c r="JFD264" s="148" t="s">
        <v>666</v>
      </c>
      <c r="JFE264" s="148" t="s">
        <v>671</v>
      </c>
      <c r="JFF264" s="148" t="s">
        <v>666</v>
      </c>
      <c r="JFG264" s="148" t="s">
        <v>671</v>
      </c>
      <c r="JFH264" s="148" t="s">
        <v>666</v>
      </c>
      <c r="JFI264" s="148" t="s">
        <v>671</v>
      </c>
      <c r="JFJ264" s="148" t="s">
        <v>666</v>
      </c>
      <c r="JFK264" s="148" t="s">
        <v>671</v>
      </c>
      <c r="JFL264" s="148" t="s">
        <v>666</v>
      </c>
      <c r="JFM264" s="148" t="s">
        <v>671</v>
      </c>
      <c r="JFN264" s="148" t="s">
        <v>666</v>
      </c>
      <c r="JFO264" s="148" t="s">
        <v>671</v>
      </c>
      <c r="JFP264" s="148" t="s">
        <v>666</v>
      </c>
      <c r="JFQ264" s="148" t="s">
        <v>671</v>
      </c>
      <c r="JFR264" s="148" t="s">
        <v>666</v>
      </c>
      <c r="JFS264" s="148" t="s">
        <v>671</v>
      </c>
      <c r="JFT264" s="148" t="s">
        <v>666</v>
      </c>
      <c r="JFU264" s="148" t="s">
        <v>671</v>
      </c>
      <c r="JFV264" s="148" t="s">
        <v>666</v>
      </c>
      <c r="JFW264" s="148" t="s">
        <v>671</v>
      </c>
      <c r="JFX264" s="148" t="s">
        <v>666</v>
      </c>
      <c r="JFY264" s="148" t="s">
        <v>671</v>
      </c>
      <c r="JFZ264" s="148" t="s">
        <v>666</v>
      </c>
      <c r="JGA264" s="148" t="s">
        <v>671</v>
      </c>
      <c r="JGB264" s="148" t="s">
        <v>666</v>
      </c>
      <c r="JGC264" s="148" t="s">
        <v>671</v>
      </c>
      <c r="JGD264" s="148" t="s">
        <v>666</v>
      </c>
      <c r="JGE264" s="148" t="s">
        <v>671</v>
      </c>
      <c r="JGF264" s="148" t="s">
        <v>666</v>
      </c>
      <c r="JGG264" s="148" t="s">
        <v>671</v>
      </c>
      <c r="JGH264" s="148" t="s">
        <v>666</v>
      </c>
      <c r="JGI264" s="148" t="s">
        <v>671</v>
      </c>
      <c r="JGJ264" s="148" t="s">
        <v>666</v>
      </c>
      <c r="JGK264" s="148" t="s">
        <v>671</v>
      </c>
      <c r="JGL264" s="148" t="s">
        <v>666</v>
      </c>
      <c r="JGM264" s="148" t="s">
        <v>671</v>
      </c>
      <c r="JGN264" s="148" t="s">
        <v>666</v>
      </c>
      <c r="JGO264" s="148" t="s">
        <v>671</v>
      </c>
      <c r="JGP264" s="148" t="s">
        <v>666</v>
      </c>
      <c r="JGQ264" s="148" t="s">
        <v>671</v>
      </c>
      <c r="JGR264" s="148" t="s">
        <v>666</v>
      </c>
      <c r="JGS264" s="148" t="s">
        <v>671</v>
      </c>
      <c r="JGT264" s="148" t="s">
        <v>666</v>
      </c>
      <c r="JGU264" s="148" t="s">
        <v>671</v>
      </c>
      <c r="JGV264" s="148" t="s">
        <v>666</v>
      </c>
      <c r="JGW264" s="148" t="s">
        <v>671</v>
      </c>
      <c r="JGX264" s="148" t="s">
        <v>666</v>
      </c>
      <c r="JGY264" s="148" t="s">
        <v>671</v>
      </c>
      <c r="JGZ264" s="148" t="s">
        <v>666</v>
      </c>
      <c r="JHA264" s="148" t="s">
        <v>671</v>
      </c>
      <c r="JHB264" s="148" t="s">
        <v>666</v>
      </c>
      <c r="JHC264" s="148" t="s">
        <v>671</v>
      </c>
      <c r="JHD264" s="148" t="s">
        <v>666</v>
      </c>
      <c r="JHE264" s="148" t="s">
        <v>671</v>
      </c>
      <c r="JHF264" s="148" t="s">
        <v>666</v>
      </c>
      <c r="JHG264" s="148" t="s">
        <v>671</v>
      </c>
      <c r="JHH264" s="148" t="s">
        <v>666</v>
      </c>
      <c r="JHI264" s="148" t="s">
        <v>671</v>
      </c>
      <c r="JHJ264" s="148" t="s">
        <v>666</v>
      </c>
      <c r="JHK264" s="148" t="s">
        <v>671</v>
      </c>
      <c r="JHL264" s="148" t="s">
        <v>666</v>
      </c>
      <c r="JHM264" s="148" t="s">
        <v>671</v>
      </c>
      <c r="JHN264" s="148" t="s">
        <v>666</v>
      </c>
      <c r="JHO264" s="148" t="s">
        <v>671</v>
      </c>
      <c r="JHP264" s="148" t="s">
        <v>666</v>
      </c>
      <c r="JHQ264" s="148" t="s">
        <v>671</v>
      </c>
      <c r="JHR264" s="148" t="s">
        <v>666</v>
      </c>
      <c r="JHS264" s="148" t="s">
        <v>671</v>
      </c>
      <c r="JHT264" s="148" t="s">
        <v>666</v>
      </c>
      <c r="JHU264" s="148" t="s">
        <v>671</v>
      </c>
      <c r="JHV264" s="148" t="s">
        <v>666</v>
      </c>
      <c r="JHW264" s="148" t="s">
        <v>671</v>
      </c>
      <c r="JHX264" s="148" t="s">
        <v>666</v>
      </c>
      <c r="JHY264" s="148" t="s">
        <v>671</v>
      </c>
      <c r="JHZ264" s="148" t="s">
        <v>666</v>
      </c>
      <c r="JIA264" s="148" t="s">
        <v>671</v>
      </c>
      <c r="JIB264" s="148" t="s">
        <v>666</v>
      </c>
      <c r="JIC264" s="148" t="s">
        <v>671</v>
      </c>
      <c r="JID264" s="148" t="s">
        <v>666</v>
      </c>
      <c r="JIE264" s="148" t="s">
        <v>671</v>
      </c>
      <c r="JIF264" s="148" t="s">
        <v>666</v>
      </c>
      <c r="JIG264" s="148" t="s">
        <v>671</v>
      </c>
      <c r="JIH264" s="148" t="s">
        <v>666</v>
      </c>
      <c r="JII264" s="148" t="s">
        <v>671</v>
      </c>
      <c r="JIJ264" s="148" t="s">
        <v>666</v>
      </c>
      <c r="JIK264" s="148" t="s">
        <v>671</v>
      </c>
      <c r="JIL264" s="148" t="s">
        <v>666</v>
      </c>
      <c r="JIM264" s="148" t="s">
        <v>671</v>
      </c>
      <c r="JIN264" s="148" t="s">
        <v>666</v>
      </c>
      <c r="JIO264" s="148" t="s">
        <v>671</v>
      </c>
      <c r="JIP264" s="148" t="s">
        <v>666</v>
      </c>
      <c r="JIQ264" s="148" t="s">
        <v>671</v>
      </c>
      <c r="JIR264" s="148" t="s">
        <v>666</v>
      </c>
      <c r="JIS264" s="148" t="s">
        <v>671</v>
      </c>
      <c r="JIT264" s="148" t="s">
        <v>666</v>
      </c>
      <c r="JIU264" s="148" t="s">
        <v>671</v>
      </c>
      <c r="JIV264" s="148" t="s">
        <v>666</v>
      </c>
      <c r="JIW264" s="148" t="s">
        <v>671</v>
      </c>
      <c r="JIX264" s="148" t="s">
        <v>666</v>
      </c>
      <c r="JIY264" s="148" t="s">
        <v>671</v>
      </c>
      <c r="JIZ264" s="148" t="s">
        <v>666</v>
      </c>
      <c r="JJA264" s="148" t="s">
        <v>671</v>
      </c>
      <c r="JJB264" s="148" t="s">
        <v>666</v>
      </c>
      <c r="JJC264" s="148" t="s">
        <v>671</v>
      </c>
      <c r="JJD264" s="148" t="s">
        <v>666</v>
      </c>
      <c r="JJE264" s="148" t="s">
        <v>671</v>
      </c>
      <c r="JJF264" s="148" t="s">
        <v>666</v>
      </c>
      <c r="JJG264" s="148" t="s">
        <v>671</v>
      </c>
      <c r="JJH264" s="148" t="s">
        <v>666</v>
      </c>
      <c r="JJI264" s="148" t="s">
        <v>671</v>
      </c>
      <c r="JJJ264" s="148" t="s">
        <v>666</v>
      </c>
      <c r="JJK264" s="148" t="s">
        <v>671</v>
      </c>
      <c r="JJL264" s="148" t="s">
        <v>666</v>
      </c>
      <c r="JJM264" s="148" t="s">
        <v>671</v>
      </c>
      <c r="JJN264" s="148" t="s">
        <v>666</v>
      </c>
      <c r="JJO264" s="148" t="s">
        <v>671</v>
      </c>
      <c r="JJP264" s="148" t="s">
        <v>666</v>
      </c>
      <c r="JJQ264" s="148" t="s">
        <v>671</v>
      </c>
      <c r="JJR264" s="148" t="s">
        <v>666</v>
      </c>
      <c r="JJS264" s="148" t="s">
        <v>671</v>
      </c>
      <c r="JJT264" s="148" t="s">
        <v>666</v>
      </c>
      <c r="JJU264" s="148" t="s">
        <v>671</v>
      </c>
      <c r="JJV264" s="148" t="s">
        <v>666</v>
      </c>
      <c r="JJW264" s="148" t="s">
        <v>671</v>
      </c>
      <c r="JJX264" s="148" t="s">
        <v>666</v>
      </c>
      <c r="JJY264" s="148" t="s">
        <v>671</v>
      </c>
      <c r="JJZ264" s="148" t="s">
        <v>666</v>
      </c>
      <c r="JKA264" s="148" t="s">
        <v>671</v>
      </c>
      <c r="JKB264" s="148" t="s">
        <v>666</v>
      </c>
      <c r="JKC264" s="148" t="s">
        <v>671</v>
      </c>
      <c r="JKD264" s="148" t="s">
        <v>666</v>
      </c>
      <c r="JKE264" s="148" t="s">
        <v>671</v>
      </c>
      <c r="JKF264" s="148" t="s">
        <v>666</v>
      </c>
      <c r="JKG264" s="148" t="s">
        <v>671</v>
      </c>
      <c r="JKH264" s="148" t="s">
        <v>666</v>
      </c>
      <c r="JKI264" s="148" t="s">
        <v>671</v>
      </c>
      <c r="JKJ264" s="148" t="s">
        <v>666</v>
      </c>
      <c r="JKK264" s="148" t="s">
        <v>671</v>
      </c>
      <c r="JKL264" s="148" t="s">
        <v>666</v>
      </c>
      <c r="JKM264" s="148" t="s">
        <v>671</v>
      </c>
      <c r="JKN264" s="148" t="s">
        <v>666</v>
      </c>
      <c r="JKO264" s="148" t="s">
        <v>671</v>
      </c>
      <c r="JKP264" s="148" t="s">
        <v>666</v>
      </c>
      <c r="JKQ264" s="148" t="s">
        <v>671</v>
      </c>
      <c r="JKR264" s="148" t="s">
        <v>666</v>
      </c>
      <c r="JKS264" s="148" t="s">
        <v>671</v>
      </c>
      <c r="JKT264" s="148" t="s">
        <v>666</v>
      </c>
      <c r="JKU264" s="148" t="s">
        <v>671</v>
      </c>
      <c r="JKV264" s="148" t="s">
        <v>666</v>
      </c>
      <c r="JKW264" s="148" t="s">
        <v>671</v>
      </c>
      <c r="JKX264" s="148" t="s">
        <v>666</v>
      </c>
      <c r="JKY264" s="148" t="s">
        <v>671</v>
      </c>
      <c r="JKZ264" s="148" t="s">
        <v>666</v>
      </c>
      <c r="JLA264" s="148" t="s">
        <v>671</v>
      </c>
      <c r="JLB264" s="148" t="s">
        <v>666</v>
      </c>
      <c r="JLC264" s="148" t="s">
        <v>671</v>
      </c>
      <c r="JLD264" s="148" t="s">
        <v>666</v>
      </c>
      <c r="JLE264" s="148" t="s">
        <v>671</v>
      </c>
      <c r="JLF264" s="148" t="s">
        <v>666</v>
      </c>
      <c r="JLG264" s="148" t="s">
        <v>671</v>
      </c>
      <c r="JLH264" s="148" t="s">
        <v>666</v>
      </c>
      <c r="JLI264" s="148" t="s">
        <v>671</v>
      </c>
      <c r="JLJ264" s="148" t="s">
        <v>666</v>
      </c>
      <c r="JLK264" s="148" t="s">
        <v>671</v>
      </c>
      <c r="JLL264" s="148" t="s">
        <v>666</v>
      </c>
      <c r="JLM264" s="148" t="s">
        <v>671</v>
      </c>
      <c r="JLN264" s="148" t="s">
        <v>666</v>
      </c>
      <c r="JLO264" s="148" t="s">
        <v>671</v>
      </c>
      <c r="JLP264" s="148" t="s">
        <v>666</v>
      </c>
      <c r="JLQ264" s="148" t="s">
        <v>671</v>
      </c>
      <c r="JLR264" s="148" t="s">
        <v>666</v>
      </c>
      <c r="JLS264" s="148" t="s">
        <v>671</v>
      </c>
      <c r="JLT264" s="148" t="s">
        <v>666</v>
      </c>
      <c r="JLU264" s="148" t="s">
        <v>671</v>
      </c>
      <c r="JLV264" s="148" t="s">
        <v>666</v>
      </c>
      <c r="JLW264" s="148" t="s">
        <v>671</v>
      </c>
      <c r="JLX264" s="148" t="s">
        <v>666</v>
      </c>
      <c r="JLY264" s="148" t="s">
        <v>671</v>
      </c>
      <c r="JLZ264" s="148" t="s">
        <v>666</v>
      </c>
      <c r="JMA264" s="148" t="s">
        <v>671</v>
      </c>
      <c r="JMB264" s="148" t="s">
        <v>666</v>
      </c>
      <c r="JMC264" s="148" t="s">
        <v>671</v>
      </c>
      <c r="JMD264" s="148" t="s">
        <v>666</v>
      </c>
      <c r="JME264" s="148" t="s">
        <v>671</v>
      </c>
      <c r="JMF264" s="148" t="s">
        <v>666</v>
      </c>
      <c r="JMG264" s="148" t="s">
        <v>671</v>
      </c>
      <c r="JMH264" s="148" t="s">
        <v>666</v>
      </c>
      <c r="JMI264" s="148" t="s">
        <v>671</v>
      </c>
      <c r="JMJ264" s="148" t="s">
        <v>666</v>
      </c>
      <c r="JMK264" s="148" t="s">
        <v>671</v>
      </c>
      <c r="JML264" s="148" t="s">
        <v>666</v>
      </c>
      <c r="JMM264" s="148" t="s">
        <v>671</v>
      </c>
      <c r="JMN264" s="148" t="s">
        <v>666</v>
      </c>
      <c r="JMO264" s="148" t="s">
        <v>671</v>
      </c>
      <c r="JMP264" s="148" t="s">
        <v>666</v>
      </c>
      <c r="JMQ264" s="148" t="s">
        <v>671</v>
      </c>
      <c r="JMR264" s="148" t="s">
        <v>666</v>
      </c>
      <c r="JMS264" s="148" t="s">
        <v>671</v>
      </c>
      <c r="JMT264" s="148" t="s">
        <v>666</v>
      </c>
      <c r="JMU264" s="148" t="s">
        <v>671</v>
      </c>
      <c r="JMV264" s="148" t="s">
        <v>666</v>
      </c>
      <c r="JMW264" s="148" t="s">
        <v>671</v>
      </c>
      <c r="JMX264" s="148" t="s">
        <v>666</v>
      </c>
      <c r="JMY264" s="148" t="s">
        <v>671</v>
      </c>
      <c r="JMZ264" s="148" t="s">
        <v>666</v>
      </c>
      <c r="JNA264" s="148" t="s">
        <v>671</v>
      </c>
      <c r="JNB264" s="148" t="s">
        <v>666</v>
      </c>
      <c r="JNC264" s="148" t="s">
        <v>671</v>
      </c>
      <c r="JND264" s="148" t="s">
        <v>666</v>
      </c>
      <c r="JNE264" s="148" t="s">
        <v>671</v>
      </c>
      <c r="JNF264" s="148" t="s">
        <v>666</v>
      </c>
      <c r="JNG264" s="148" t="s">
        <v>671</v>
      </c>
      <c r="JNH264" s="148" t="s">
        <v>666</v>
      </c>
      <c r="JNI264" s="148" t="s">
        <v>671</v>
      </c>
      <c r="JNJ264" s="148" t="s">
        <v>666</v>
      </c>
      <c r="JNK264" s="148" t="s">
        <v>671</v>
      </c>
      <c r="JNL264" s="148" t="s">
        <v>666</v>
      </c>
      <c r="JNM264" s="148" t="s">
        <v>671</v>
      </c>
      <c r="JNN264" s="148" t="s">
        <v>666</v>
      </c>
      <c r="JNO264" s="148" t="s">
        <v>671</v>
      </c>
      <c r="JNP264" s="148" t="s">
        <v>666</v>
      </c>
      <c r="JNQ264" s="148" t="s">
        <v>671</v>
      </c>
      <c r="JNR264" s="148" t="s">
        <v>666</v>
      </c>
      <c r="JNS264" s="148" t="s">
        <v>671</v>
      </c>
      <c r="JNT264" s="148" t="s">
        <v>666</v>
      </c>
      <c r="JNU264" s="148" t="s">
        <v>671</v>
      </c>
      <c r="JNV264" s="148" t="s">
        <v>666</v>
      </c>
      <c r="JNW264" s="148" t="s">
        <v>671</v>
      </c>
      <c r="JNX264" s="148" t="s">
        <v>666</v>
      </c>
      <c r="JNY264" s="148" t="s">
        <v>671</v>
      </c>
      <c r="JNZ264" s="148" t="s">
        <v>666</v>
      </c>
      <c r="JOA264" s="148" t="s">
        <v>671</v>
      </c>
      <c r="JOB264" s="148" t="s">
        <v>666</v>
      </c>
      <c r="JOC264" s="148" t="s">
        <v>671</v>
      </c>
      <c r="JOD264" s="148" t="s">
        <v>666</v>
      </c>
      <c r="JOE264" s="148" t="s">
        <v>671</v>
      </c>
      <c r="JOF264" s="148" t="s">
        <v>666</v>
      </c>
      <c r="JOG264" s="148" t="s">
        <v>671</v>
      </c>
      <c r="JOH264" s="148" t="s">
        <v>666</v>
      </c>
      <c r="JOI264" s="148" t="s">
        <v>671</v>
      </c>
      <c r="JOJ264" s="148" t="s">
        <v>666</v>
      </c>
      <c r="JOK264" s="148" t="s">
        <v>671</v>
      </c>
      <c r="JOL264" s="148" t="s">
        <v>666</v>
      </c>
      <c r="JOM264" s="148" t="s">
        <v>671</v>
      </c>
      <c r="JON264" s="148" t="s">
        <v>666</v>
      </c>
      <c r="JOO264" s="148" t="s">
        <v>671</v>
      </c>
      <c r="JOP264" s="148" t="s">
        <v>666</v>
      </c>
      <c r="JOQ264" s="148" t="s">
        <v>671</v>
      </c>
      <c r="JOR264" s="148" t="s">
        <v>666</v>
      </c>
      <c r="JOS264" s="148" t="s">
        <v>671</v>
      </c>
      <c r="JOT264" s="148" t="s">
        <v>666</v>
      </c>
      <c r="JOU264" s="148" t="s">
        <v>671</v>
      </c>
      <c r="JOV264" s="148" t="s">
        <v>666</v>
      </c>
      <c r="JOW264" s="148" t="s">
        <v>671</v>
      </c>
      <c r="JOX264" s="148" t="s">
        <v>666</v>
      </c>
      <c r="JOY264" s="148" t="s">
        <v>671</v>
      </c>
      <c r="JOZ264" s="148" t="s">
        <v>666</v>
      </c>
      <c r="JPA264" s="148" t="s">
        <v>671</v>
      </c>
      <c r="JPB264" s="148" t="s">
        <v>666</v>
      </c>
      <c r="JPC264" s="148" t="s">
        <v>671</v>
      </c>
      <c r="JPD264" s="148" t="s">
        <v>666</v>
      </c>
      <c r="JPE264" s="148" t="s">
        <v>671</v>
      </c>
      <c r="JPF264" s="148" t="s">
        <v>666</v>
      </c>
      <c r="JPG264" s="148" t="s">
        <v>671</v>
      </c>
      <c r="JPH264" s="148" t="s">
        <v>666</v>
      </c>
      <c r="JPI264" s="148" t="s">
        <v>671</v>
      </c>
      <c r="JPJ264" s="148" t="s">
        <v>666</v>
      </c>
      <c r="JPK264" s="148" t="s">
        <v>671</v>
      </c>
      <c r="JPL264" s="148" t="s">
        <v>666</v>
      </c>
      <c r="JPM264" s="148" t="s">
        <v>671</v>
      </c>
      <c r="JPN264" s="148" t="s">
        <v>666</v>
      </c>
      <c r="JPO264" s="148" t="s">
        <v>671</v>
      </c>
      <c r="JPP264" s="148" t="s">
        <v>666</v>
      </c>
      <c r="JPQ264" s="148" t="s">
        <v>671</v>
      </c>
      <c r="JPR264" s="148" t="s">
        <v>666</v>
      </c>
      <c r="JPS264" s="148" t="s">
        <v>671</v>
      </c>
      <c r="JPT264" s="148" t="s">
        <v>666</v>
      </c>
      <c r="JPU264" s="148" t="s">
        <v>671</v>
      </c>
      <c r="JPV264" s="148" t="s">
        <v>666</v>
      </c>
      <c r="JPW264" s="148" t="s">
        <v>671</v>
      </c>
      <c r="JPX264" s="148" t="s">
        <v>666</v>
      </c>
      <c r="JPY264" s="148" t="s">
        <v>671</v>
      </c>
      <c r="JPZ264" s="148" t="s">
        <v>666</v>
      </c>
      <c r="JQA264" s="148" t="s">
        <v>671</v>
      </c>
      <c r="JQB264" s="148" t="s">
        <v>666</v>
      </c>
      <c r="JQC264" s="148" t="s">
        <v>671</v>
      </c>
      <c r="JQD264" s="148" t="s">
        <v>666</v>
      </c>
      <c r="JQE264" s="148" t="s">
        <v>671</v>
      </c>
      <c r="JQF264" s="148" t="s">
        <v>666</v>
      </c>
      <c r="JQG264" s="148" t="s">
        <v>671</v>
      </c>
      <c r="JQH264" s="148" t="s">
        <v>666</v>
      </c>
      <c r="JQI264" s="148" t="s">
        <v>671</v>
      </c>
      <c r="JQJ264" s="148" t="s">
        <v>666</v>
      </c>
      <c r="JQK264" s="148" t="s">
        <v>671</v>
      </c>
      <c r="JQL264" s="148" t="s">
        <v>666</v>
      </c>
      <c r="JQM264" s="148" t="s">
        <v>671</v>
      </c>
      <c r="JQN264" s="148" t="s">
        <v>666</v>
      </c>
      <c r="JQO264" s="148" t="s">
        <v>671</v>
      </c>
      <c r="JQP264" s="148" t="s">
        <v>666</v>
      </c>
      <c r="JQQ264" s="148" t="s">
        <v>671</v>
      </c>
      <c r="JQR264" s="148" t="s">
        <v>666</v>
      </c>
      <c r="JQS264" s="148" t="s">
        <v>671</v>
      </c>
      <c r="JQT264" s="148" t="s">
        <v>666</v>
      </c>
      <c r="JQU264" s="148" t="s">
        <v>671</v>
      </c>
      <c r="JQV264" s="148" t="s">
        <v>666</v>
      </c>
      <c r="JQW264" s="148" t="s">
        <v>671</v>
      </c>
      <c r="JQX264" s="148" t="s">
        <v>666</v>
      </c>
      <c r="JQY264" s="148" t="s">
        <v>671</v>
      </c>
      <c r="JQZ264" s="148" t="s">
        <v>666</v>
      </c>
      <c r="JRA264" s="148" t="s">
        <v>671</v>
      </c>
      <c r="JRB264" s="148" t="s">
        <v>666</v>
      </c>
      <c r="JRC264" s="148" t="s">
        <v>671</v>
      </c>
      <c r="JRD264" s="148" t="s">
        <v>666</v>
      </c>
      <c r="JRE264" s="148" t="s">
        <v>671</v>
      </c>
      <c r="JRF264" s="148" t="s">
        <v>666</v>
      </c>
      <c r="JRG264" s="148" t="s">
        <v>671</v>
      </c>
      <c r="JRH264" s="148" t="s">
        <v>666</v>
      </c>
      <c r="JRI264" s="148" t="s">
        <v>671</v>
      </c>
      <c r="JRJ264" s="148" t="s">
        <v>666</v>
      </c>
      <c r="JRK264" s="148" t="s">
        <v>671</v>
      </c>
      <c r="JRL264" s="148" t="s">
        <v>666</v>
      </c>
      <c r="JRM264" s="148" t="s">
        <v>671</v>
      </c>
      <c r="JRN264" s="148" t="s">
        <v>666</v>
      </c>
      <c r="JRO264" s="148" t="s">
        <v>671</v>
      </c>
      <c r="JRP264" s="148" t="s">
        <v>666</v>
      </c>
      <c r="JRQ264" s="148" t="s">
        <v>671</v>
      </c>
      <c r="JRR264" s="148" t="s">
        <v>666</v>
      </c>
      <c r="JRS264" s="148" t="s">
        <v>671</v>
      </c>
      <c r="JRT264" s="148" t="s">
        <v>666</v>
      </c>
      <c r="JRU264" s="148" t="s">
        <v>671</v>
      </c>
      <c r="JRV264" s="148" t="s">
        <v>666</v>
      </c>
      <c r="JRW264" s="148" t="s">
        <v>671</v>
      </c>
      <c r="JRX264" s="148" t="s">
        <v>666</v>
      </c>
      <c r="JRY264" s="148" t="s">
        <v>671</v>
      </c>
      <c r="JRZ264" s="148" t="s">
        <v>666</v>
      </c>
      <c r="JSA264" s="148" t="s">
        <v>671</v>
      </c>
      <c r="JSB264" s="148" t="s">
        <v>666</v>
      </c>
      <c r="JSC264" s="148" t="s">
        <v>671</v>
      </c>
      <c r="JSD264" s="148" t="s">
        <v>666</v>
      </c>
      <c r="JSE264" s="148" t="s">
        <v>671</v>
      </c>
      <c r="JSF264" s="148" t="s">
        <v>666</v>
      </c>
      <c r="JSG264" s="148" t="s">
        <v>671</v>
      </c>
      <c r="JSH264" s="148" t="s">
        <v>666</v>
      </c>
      <c r="JSI264" s="148" t="s">
        <v>671</v>
      </c>
      <c r="JSJ264" s="148" t="s">
        <v>666</v>
      </c>
      <c r="JSK264" s="148" t="s">
        <v>671</v>
      </c>
      <c r="JSL264" s="148" t="s">
        <v>666</v>
      </c>
      <c r="JSM264" s="148" t="s">
        <v>671</v>
      </c>
      <c r="JSN264" s="148" t="s">
        <v>666</v>
      </c>
      <c r="JSO264" s="148" t="s">
        <v>671</v>
      </c>
      <c r="JSP264" s="148" t="s">
        <v>666</v>
      </c>
      <c r="JSQ264" s="148" t="s">
        <v>671</v>
      </c>
      <c r="JSR264" s="148" t="s">
        <v>666</v>
      </c>
      <c r="JSS264" s="148" t="s">
        <v>671</v>
      </c>
      <c r="JST264" s="148" t="s">
        <v>666</v>
      </c>
      <c r="JSU264" s="148" t="s">
        <v>671</v>
      </c>
      <c r="JSV264" s="148" t="s">
        <v>666</v>
      </c>
      <c r="JSW264" s="148" t="s">
        <v>671</v>
      </c>
      <c r="JSX264" s="148" t="s">
        <v>666</v>
      </c>
      <c r="JSY264" s="148" t="s">
        <v>671</v>
      </c>
      <c r="JSZ264" s="148" t="s">
        <v>666</v>
      </c>
      <c r="JTA264" s="148" t="s">
        <v>671</v>
      </c>
      <c r="JTB264" s="148" t="s">
        <v>666</v>
      </c>
      <c r="JTC264" s="148" t="s">
        <v>671</v>
      </c>
      <c r="JTD264" s="148" t="s">
        <v>666</v>
      </c>
      <c r="JTE264" s="148" t="s">
        <v>671</v>
      </c>
      <c r="JTF264" s="148" t="s">
        <v>666</v>
      </c>
      <c r="JTG264" s="148" t="s">
        <v>671</v>
      </c>
      <c r="JTH264" s="148" t="s">
        <v>666</v>
      </c>
      <c r="JTI264" s="148" t="s">
        <v>671</v>
      </c>
      <c r="JTJ264" s="148" t="s">
        <v>666</v>
      </c>
      <c r="JTK264" s="148" t="s">
        <v>671</v>
      </c>
      <c r="JTL264" s="148" t="s">
        <v>666</v>
      </c>
      <c r="JTM264" s="148" t="s">
        <v>671</v>
      </c>
      <c r="JTN264" s="148" t="s">
        <v>666</v>
      </c>
      <c r="JTO264" s="148" t="s">
        <v>671</v>
      </c>
      <c r="JTP264" s="148" t="s">
        <v>666</v>
      </c>
      <c r="JTQ264" s="148" t="s">
        <v>671</v>
      </c>
      <c r="JTR264" s="148" t="s">
        <v>666</v>
      </c>
      <c r="JTS264" s="148" t="s">
        <v>671</v>
      </c>
      <c r="JTT264" s="148" t="s">
        <v>666</v>
      </c>
      <c r="JTU264" s="148" t="s">
        <v>671</v>
      </c>
      <c r="JTV264" s="148" t="s">
        <v>666</v>
      </c>
      <c r="JTW264" s="148" t="s">
        <v>671</v>
      </c>
      <c r="JTX264" s="148" t="s">
        <v>666</v>
      </c>
      <c r="JTY264" s="148" t="s">
        <v>671</v>
      </c>
      <c r="JTZ264" s="148" t="s">
        <v>666</v>
      </c>
      <c r="JUA264" s="148" t="s">
        <v>671</v>
      </c>
      <c r="JUB264" s="148" t="s">
        <v>666</v>
      </c>
      <c r="JUC264" s="148" t="s">
        <v>671</v>
      </c>
      <c r="JUD264" s="148" t="s">
        <v>666</v>
      </c>
      <c r="JUE264" s="148" t="s">
        <v>671</v>
      </c>
      <c r="JUF264" s="148" t="s">
        <v>666</v>
      </c>
      <c r="JUG264" s="148" t="s">
        <v>671</v>
      </c>
      <c r="JUH264" s="148" t="s">
        <v>666</v>
      </c>
      <c r="JUI264" s="148" t="s">
        <v>671</v>
      </c>
      <c r="JUJ264" s="148" t="s">
        <v>666</v>
      </c>
      <c r="JUK264" s="148" t="s">
        <v>671</v>
      </c>
      <c r="JUL264" s="148" t="s">
        <v>666</v>
      </c>
      <c r="JUM264" s="148" t="s">
        <v>671</v>
      </c>
      <c r="JUN264" s="148" t="s">
        <v>666</v>
      </c>
      <c r="JUO264" s="148" t="s">
        <v>671</v>
      </c>
      <c r="JUP264" s="148" t="s">
        <v>666</v>
      </c>
      <c r="JUQ264" s="148" t="s">
        <v>671</v>
      </c>
      <c r="JUR264" s="148" t="s">
        <v>666</v>
      </c>
      <c r="JUS264" s="148" t="s">
        <v>671</v>
      </c>
      <c r="JUT264" s="148" t="s">
        <v>666</v>
      </c>
      <c r="JUU264" s="148" t="s">
        <v>671</v>
      </c>
      <c r="JUV264" s="148" t="s">
        <v>666</v>
      </c>
      <c r="JUW264" s="148" t="s">
        <v>671</v>
      </c>
      <c r="JUX264" s="148" t="s">
        <v>666</v>
      </c>
      <c r="JUY264" s="148" t="s">
        <v>671</v>
      </c>
      <c r="JUZ264" s="148" t="s">
        <v>666</v>
      </c>
      <c r="JVA264" s="148" t="s">
        <v>671</v>
      </c>
      <c r="JVB264" s="148" t="s">
        <v>666</v>
      </c>
      <c r="JVC264" s="148" t="s">
        <v>671</v>
      </c>
      <c r="JVD264" s="148" t="s">
        <v>666</v>
      </c>
      <c r="JVE264" s="148" t="s">
        <v>671</v>
      </c>
      <c r="JVF264" s="148" t="s">
        <v>666</v>
      </c>
      <c r="JVG264" s="148" t="s">
        <v>671</v>
      </c>
      <c r="JVH264" s="148" t="s">
        <v>666</v>
      </c>
      <c r="JVI264" s="148" t="s">
        <v>671</v>
      </c>
      <c r="JVJ264" s="148" t="s">
        <v>666</v>
      </c>
      <c r="JVK264" s="148" t="s">
        <v>671</v>
      </c>
      <c r="JVL264" s="148" t="s">
        <v>666</v>
      </c>
      <c r="JVM264" s="148" t="s">
        <v>671</v>
      </c>
      <c r="JVN264" s="148" t="s">
        <v>666</v>
      </c>
      <c r="JVO264" s="148" t="s">
        <v>671</v>
      </c>
      <c r="JVP264" s="148" t="s">
        <v>666</v>
      </c>
      <c r="JVQ264" s="148" t="s">
        <v>671</v>
      </c>
      <c r="JVR264" s="148" t="s">
        <v>666</v>
      </c>
      <c r="JVS264" s="148" t="s">
        <v>671</v>
      </c>
      <c r="JVT264" s="148" t="s">
        <v>666</v>
      </c>
      <c r="JVU264" s="148" t="s">
        <v>671</v>
      </c>
      <c r="JVV264" s="148" t="s">
        <v>666</v>
      </c>
      <c r="JVW264" s="148" t="s">
        <v>671</v>
      </c>
      <c r="JVX264" s="148" t="s">
        <v>666</v>
      </c>
      <c r="JVY264" s="148" t="s">
        <v>671</v>
      </c>
      <c r="JVZ264" s="148" t="s">
        <v>666</v>
      </c>
      <c r="JWA264" s="148" t="s">
        <v>671</v>
      </c>
      <c r="JWB264" s="148" t="s">
        <v>666</v>
      </c>
      <c r="JWC264" s="148" t="s">
        <v>671</v>
      </c>
      <c r="JWD264" s="148" t="s">
        <v>666</v>
      </c>
      <c r="JWE264" s="148" t="s">
        <v>671</v>
      </c>
      <c r="JWF264" s="148" t="s">
        <v>666</v>
      </c>
      <c r="JWG264" s="148" t="s">
        <v>671</v>
      </c>
      <c r="JWH264" s="148" t="s">
        <v>666</v>
      </c>
      <c r="JWI264" s="148" t="s">
        <v>671</v>
      </c>
      <c r="JWJ264" s="148" t="s">
        <v>666</v>
      </c>
      <c r="JWK264" s="148" t="s">
        <v>671</v>
      </c>
      <c r="JWL264" s="148" t="s">
        <v>666</v>
      </c>
      <c r="JWM264" s="148" t="s">
        <v>671</v>
      </c>
      <c r="JWN264" s="148" t="s">
        <v>666</v>
      </c>
      <c r="JWO264" s="148" t="s">
        <v>671</v>
      </c>
      <c r="JWP264" s="148" t="s">
        <v>666</v>
      </c>
      <c r="JWQ264" s="148" t="s">
        <v>671</v>
      </c>
      <c r="JWR264" s="148" t="s">
        <v>666</v>
      </c>
      <c r="JWS264" s="148" t="s">
        <v>671</v>
      </c>
      <c r="JWT264" s="148" t="s">
        <v>666</v>
      </c>
      <c r="JWU264" s="148" t="s">
        <v>671</v>
      </c>
      <c r="JWV264" s="148" t="s">
        <v>666</v>
      </c>
      <c r="JWW264" s="148" t="s">
        <v>671</v>
      </c>
      <c r="JWX264" s="148" t="s">
        <v>666</v>
      </c>
      <c r="JWY264" s="148" t="s">
        <v>671</v>
      </c>
      <c r="JWZ264" s="148" t="s">
        <v>666</v>
      </c>
      <c r="JXA264" s="148" t="s">
        <v>671</v>
      </c>
      <c r="JXB264" s="148" t="s">
        <v>666</v>
      </c>
      <c r="JXC264" s="148" t="s">
        <v>671</v>
      </c>
      <c r="JXD264" s="148" t="s">
        <v>666</v>
      </c>
      <c r="JXE264" s="148" t="s">
        <v>671</v>
      </c>
      <c r="JXF264" s="148" t="s">
        <v>666</v>
      </c>
      <c r="JXG264" s="148" t="s">
        <v>671</v>
      </c>
      <c r="JXH264" s="148" t="s">
        <v>666</v>
      </c>
      <c r="JXI264" s="148" t="s">
        <v>671</v>
      </c>
      <c r="JXJ264" s="148" t="s">
        <v>666</v>
      </c>
      <c r="JXK264" s="148" t="s">
        <v>671</v>
      </c>
      <c r="JXL264" s="148" t="s">
        <v>666</v>
      </c>
      <c r="JXM264" s="148" t="s">
        <v>671</v>
      </c>
      <c r="JXN264" s="148" t="s">
        <v>666</v>
      </c>
      <c r="JXO264" s="148" t="s">
        <v>671</v>
      </c>
      <c r="JXP264" s="148" t="s">
        <v>666</v>
      </c>
      <c r="JXQ264" s="148" t="s">
        <v>671</v>
      </c>
      <c r="JXR264" s="148" t="s">
        <v>666</v>
      </c>
      <c r="JXS264" s="148" t="s">
        <v>671</v>
      </c>
      <c r="JXT264" s="148" t="s">
        <v>666</v>
      </c>
      <c r="JXU264" s="148" t="s">
        <v>671</v>
      </c>
      <c r="JXV264" s="148" t="s">
        <v>666</v>
      </c>
      <c r="JXW264" s="148" t="s">
        <v>671</v>
      </c>
      <c r="JXX264" s="148" t="s">
        <v>666</v>
      </c>
      <c r="JXY264" s="148" t="s">
        <v>671</v>
      </c>
      <c r="JXZ264" s="148" t="s">
        <v>666</v>
      </c>
      <c r="JYA264" s="148" t="s">
        <v>671</v>
      </c>
      <c r="JYB264" s="148" t="s">
        <v>666</v>
      </c>
      <c r="JYC264" s="148" t="s">
        <v>671</v>
      </c>
      <c r="JYD264" s="148" t="s">
        <v>666</v>
      </c>
      <c r="JYE264" s="148" t="s">
        <v>671</v>
      </c>
      <c r="JYF264" s="148" t="s">
        <v>666</v>
      </c>
      <c r="JYG264" s="148" t="s">
        <v>671</v>
      </c>
      <c r="JYH264" s="148" t="s">
        <v>666</v>
      </c>
      <c r="JYI264" s="148" t="s">
        <v>671</v>
      </c>
      <c r="JYJ264" s="148" t="s">
        <v>666</v>
      </c>
      <c r="JYK264" s="148" t="s">
        <v>671</v>
      </c>
      <c r="JYL264" s="148" t="s">
        <v>666</v>
      </c>
      <c r="JYM264" s="148" t="s">
        <v>671</v>
      </c>
      <c r="JYN264" s="148" t="s">
        <v>666</v>
      </c>
      <c r="JYO264" s="148" t="s">
        <v>671</v>
      </c>
      <c r="JYP264" s="148" t="s">
        <v>666</v>
      </c>
      <c r="JYQ264" s="148" t="s">
        <v>671</v>
      </c>
      <c r="JYR264" s="148" t="s">
        <v>666</v>
      </c>
      <c r="JYS264" s="148" t="s">
        <v>671</v>
      </c>
      <c r="JYT264" s="148" t="s">
        <v>666</v>
      </c>
      <c r="JYU264" s="148" t="s">
        <v>671</v>
      </c>
      <c r="JYV264" s="148" t="s">
        <v>666</v>
      </c>
      <c r="JYW264" s="148" t="s">
        <v>671</v>
      </c>
      <c r="JYX264" s="148" t="s">
        <v>666</v>
      </c>
      <c r="JYY264" s="148" t="s">
        <v>671</v>
      </c>
      <c r="JYZ264" s="148" t="s">
        <v>666</v>
      </c>
      <c r="JZA264" s="148" t="s">
        <v>671</v>
      </c>
      <c r="JZB264" s="148" t="s">
        <v>666</v>
      </c>
      <c r="JZC264" s="148" t="s">
        <v>671</v>
      </c>
      <c r="JZD264" s="148" t="s">
        <v>666</v>
      </c>
      <c r="JZE264" s="148" t="s">
        <v>671</v>
      </c>
      <c r="JZF264" s="148" t="s">
        <v>666</v>
      </c>
      <c r="JZG264" s="148" t="s">
        <v>671</v>
      </c>
      <c r="JZH264" s="148" t="s">
        <v>666</v>
      </c>
      <c r="JZI264" s="148" t="s">
        <v>671</v>
      </c>
      <c r="JZJ264" s="148" t="s">
        <v>666</v>
      </c>
      <c r="JZK264" s="148" t="s">
        <v>671</v>
      </c>
      <c r="JZL264" s="148" t="s">
        <v>666</v>
      </c>
      <c r="JZM264" s="148" t="s">
        <v>671</v>
      </c>
      <c r="JZN264" s="148" t="s">
        <v>666</v>
      </c>
      <c r="JZO264" s="148" t="s">
        <v>671</v>
      </c>
      <c r="JZP264" s="148" t="s">
        <v>666</v>
      </c>
      <c r="JZQ264" s="148" t="s">
        <v>671</v>
      </c>
      <c r="JZR264" s="148" t="s">
        <v>666</v>
      </c>
      <c r="JZS264" s="148" t="s">
        <v>671</v>
      </c>
      <c r="JZT264" s="148" t="s">
        <v>666</v>
      </c>
      <c r="JZU264" s="148" t="s">
        <v>671</v>
      </c>
      <c r="JZV264" s="148" t="s">
        <v>666</v>
      </c>
      <c r="JZW264" s="148" t="s">
        <v>671</v>
      </c>
      <c r="JZX264" s="148" t="s">
        <v>666</v>
      </c>
      <c r="JZY264" s="148" t="s">
        <v>671</v>
      </c>
      <c r="JZZ264" s="148" t="s">
        <v>666</v>
      </c>
      <c r="KAA264" s="148" t="s">
        <v>671</v>
      </c>
      <c r="KAB264" s="148" t="s">
        <v>666</v>
      </c>
      <c r="KAC264" s="148" t="s">
        <v>671</v>
      </c>
      <c r="KAD264" s="148" t="s">
        <v>666</v>
      </c>
      <c r="KAE264" s="148" t="s">
        <v>671</v>
      </c>
      <c r="KAF264" s="148" t="s">
        <v>666</v>
      </c>
      <c r="KAG264" s="148" t="s">
        <v>671</v>
      </c>
      <c r="KAH264" s="148" t="s">
        <v>666</v>
      </c>
      <c r="KAI264" s="148" t="s">
        <v>671</v>
      </c>
      <c r="KAJ264" s="148" t="s">
        <v>666</v>
      </c>
      <c r="KAK264" s="148" t="s">
        <v>671</v>
      </c>
      <c r="KAL264" s="148" t="s">
        <v>666</v>
      </c>
      <c r="KAM264" s="148" t="s">
        <v>671</v>
      </c>
      <c r="KAN264" s="148" t="s">
        <v>666</v>
      </c>
      <c r="KAO264" s="148" t="s">
        <v>671</v>
      </c>
      <c r="KAP264" s="148" t="s">
        <v>666</v>
      </c>
      <c r="KAQ264" s="148" t="s">
        <v>671</v>
      </c>
      <c r="KAR264" s="148" t="s">
        <v>666</v>
      </c>
      <c r="KAS264" s="148" t="s">
        <v>671</v>
      </c>
      <c r="KAT264" s="148" t="s">
        <v>666</v>
      </c>
      <c r="KAU264" s="148" t="s">
        <v>671</v>
      </c>
      <c r="KAV264" s="148" t="s">
        <v>666</v>
      </c>
      <c r="KAW264" s="148" t="s">
        <v>671</v>
      </c>
      <c r="KAX264" s="148" t="s">
        <v>666</v>
      </c>
      <c r="KAY264" s="148" t="s">
        <v>671</v>
      </c>
      <c r="KAZ264" s="148" t="s">
        <v>666</v>
      </c>
      <c r="KBA264" s="148" t="s">
        <v>671</v>
      </c>
      <c r="KBB264" s="148" t="s">
        <v>666</v>
      </c>
      <c r="KBC264" s="148" t="s">
        <v>671</v>
      </c>
      <c r="KBD264" s="148" t="s">
        <v>666</v>
      </c>
      <c r="KBE264" s="148" t="s">
        <v>671</v>
      </c>
      <c r="KBF264" s="148" t="s">
        <v>666</v>
      </c>
      <c r="KBG264" s="148" t="s">
        <v>671</v>
      </c>
      <c r="KBH264" s="148" t="s">
        <v>666</v>
      </c>
      <c r="KBI264" s="148" t="s">
        <v>671</v>
      </c>
      <c r="KBJ264" s="148" t="s">
        <v>666</v>
      </c>
      <c r="KBK264" s="148" t="s">
        <v>671</v>
      </c>
      <c r="KBL264" s="148" t="s">
        <v>666</v>
      </c>
      <c r="KBM264" s="148" t="s">
        <v>671</v>
      </c>
      <c r="KBN264" s="148" t="s">
        <v>666</v>
      </c>
      <c r="KBO264" s="148" t="s">
        <v>671</v>
      </c>
      <c r="KBP264" s="148" t="s">
        <v>666</v>
      </c>
      <c r="KBQ264" s="148" t="s">
        <v>671</v>
      </c>
      <c r="KBR264" s="148" t="s">
        <v>666</v>
      </c>
      <c r="KBS264" s="148" t="s">
        <v>671</v>
      </c>
      <c r="KBT264" s="148" t="s">
        <v>666</v>
      </c>
      <c r="KBU264" s="148" t="s">
        <v>671</v>
      </c>
      <c r="KBV264" s="148" t="s">
        <v>666</v>
      </c>
      <c r="KBW264" s="148" t="s">
        <v>671</v>
      </c>
      <c r="KBX264" s="148" t="s">
        <v>666</v>
      </c>
      <c r="KBY264" s="148" t="s">
        <v>671</v>
      </c>
      <c r="KBZ264" s="148" t="s">
        <v>666</v>
      </c>
      <c r="KCA264" s="148" t="s">
        <v>671</v>
      </c>
      <c r="KCB264" s="148" t="s">
        <v>666</v>
      </c>
      <c r="KCC264" s="148" t="s">
        <v>671</v>
      </c>
      <c r="KCD264" s="148" t="s">
        <v>666</v>
      </c>
      <c r="KCE264" s="148" t="s">
        <v>671</v>
      </c>
      <c r="KCF264" s="148" t="s">
        <v>666</v>
      </c>
      <c r="KCG264" s="148" t="s">
        <v>671</v>
      </c>
      <c r="KCH264" s="148" t="s">
        <v>666</v>
      </c>
      <c r="KCI264" s="148" t="s">
        <v>671</v>
      </c>
      <c r="KCJ264" s="148" t="s">
        <v>666</v>
      </c>
      <c r="KCK264" s="148" t="s">
        <v>671</v>
      </c>
      <c r="KCL264" s="148" t="s">
        <v>666</v>
      </c>
      <c r="KCM264" s="148" t="s">
        <v>671</v>
      </c>
      <c r="KCN264" s="148" t="s">
        <v>666</v>
      </c>
      <c r="KCO264" s="148" t="s">
        <v>671</v>
      </c>
      <c r="KCP264" s="148" t="s">
        <v>666</v>
      </c>
      <c r="KCQ264" s="148" t="s">
        <v>671</v>
      </c>
      <c r="KCR264" s="148" t="s">
        <v>666</v>
      </c>
      <c r="KCS264" s="148" t="s">
        <v>671</v>
      </c>
      <c r="KCT264" s="148" t="s">
        <v>666</v>
      </c>
      <c r="KCU264" s="148" t="s">
        <v>671</v>
      </c>
      <c r="KCV264" s="148" t="s">
        <v>666</v>
      </c>
      <c r="KCW264" s="148" t="s">
        <v>671</v>
      </c>
      <c r="KCX264" s="148" t="s">
        <v>666</v>
      </c>
      <c r="KCY264" s="148" t="s">
        <v>671</v>
      </c>
      <c r="KCZ264" s="148" t="s">
        <v>666</v>
      </c>
      <c r="KDA264" s="148" t="s">
        <v>671</v>
      </c>
      <c r="KDB264" s="148" t="s">
        <v>666</v>
      </c>
      <c r="KDC264" s="148" t="s">
        <v>671</v>
      </c>
      <c r="KDD264" s="148" t="s">
        <v>666</v>
      </c>
      <c r="KDE264" s="148" t="s">
        <v>671</v>
      </c>
      <c r="KDF264" s="148" t="s">
        <v>666</v>
      </c>
      <c r="KDG264" s="148" t="s">
        <v>671</v>
      </c>
      <c r="KDH264" s="148" t="s">
        <v>666</v>
      </c>
      <c r="KDI264" s="148" t="s">
        <v>671</v>
      </c>
      <c r="KDJ264" s="148" t="s">
        <v>666</v>
      </c>
      <c r="KDK264" s="148" t="s">
        <v>671</v>
      </c>
      <c r="KDL264" s="148" t="s">
        <v>666</v>
      </c>
      <c r="KDM264" s="148" t="s">
        <v>671</v>
      </c>
      <c r="KDN264" s="148" t="s">
        <v>666</v>
      </c>
      <c r="KDO264" s="148" t="s">
        <v>671</v>
      </c>
      <c r="KDP264" s="148" t="s">
        <v>666</v>
      </c>
      <c r="KDQ264" s="148" t="s">
        <v>671</v>
      </c>
      <c r="KDR264" s="148" t="s">
        <v>666</v>
      </c>
      <c r="KDS264" s="148" t="s">
        <v>671</v>
      </c>
      <c r="KDT264" s="148" t="s">
        <v>666</v>
      </c>
      <c r="KDU264" s="148" t="s">
        <v>671</v>
      </c>
      <c r="KDV264" s="148" t="s">
        <v>666</v>
      </c>
      <c r="KDW264" s="148" t="s">
        <v>671</v>
      </c>
      <c r="KDX264" s="148" t="s">
        <v>666</v>
      </c>
      <c r="KDY264" s="148" t="s">
        <v>671</v>
      </c>
      <c r="KDZ264" s="148" t="s">
        <v>666</v>
      </c>
      <c r="KEA264" s="148" t="s">
        <v>671</v>
      </c>
      <c r="KEB264" s="148" t="s">
        <v>666</v>
      </c>
      <c r="KEC264" s="148" t="s">
        <v>671</v>
      </c>
      <c r="KED264" s="148" t="s">
        <v>666</v>
      </c>
      <c r="KEE264" s="148" t="s">
        <v>671</v>
      </c>
      <c r="KEF264" s="148" t="s">
        <v>666</v>
      </c>
      <c r="KEG264" s="148" t="s">
        <v>671</v>
      </c>
      <c r="KEH264" s="148" t="s">
        <v>666</v>
      </c>
      <c r="KEI264" s="148" t="s">
        <v>671</v>
      </c>
      <c r="KEJ264" s="148" t="s">
        <v>666</v>
      </c>
      <c r="KEK264" s="148" t="s">
        <v>671</v>
      </c>
      <c r="KEL264" s="148" t="s">
        <v>666</v>
      </c>
      <c r="KEM264" s="148" t="s">
        <v>671</v>
      </c>
      <c r="KEN264" s="148" t="s">
        <v>666</v>
      </c>
      <c r="KEO264" s="148" t="s">
        <v>671</v>
      </c>
      <c r="KEP264" s="148" t="s">
        <v>666</v>
      </c>
      <c r="KEQ264" s="148" t="s">
        <v>671</v>
      </c>
      <c r="KER264" s="148" t="s">
        <v>666</v>
      </c>
      <c r="KES264" s="148" t="s">
        <v>671</v>
      </c>
      <c r="KET264" s="148" t="s">
        <v>666</v>
      </c>
      <c r="KEU264" s="148" t="s">
        <v>671</v>
      </c>
      <c r="KEV264" s="148" t="s">
        <v>666</v>
      </c>
      <c r="KEW264" s="148" t="s">
        <v>671</v>
      </c>
      <c r="KEX264" s="148" t="s">
        <v>666</v>
      </c>
      <c r="KEY264" s="148" t="s">
        <v>671</v>
      </c>
      <c r="KEZ264" s="148" t="s">
        <v>666</v>
      </c>
      <c r="KFA264" s="148" t="s">
        <v>671</v>
      </c>
      <c r="KFB264" s="148" t="s">
        <v>666</v>
      </c>
      <c r="KFC264" s="148" t="s">
        <v>671</v>
      </c>
      <c r="KFD264" s="148" t="s">
        <v>666</v>
      </c>
      <c r="KFE264" s="148" t="s">
        <v>671</v>
      </c>
      <c r="KFF264" s="148" t="s">
        <v>666</v>
      </c>
      <c r="KFG264" s="148" t="s">
        <v>671</v>
      </c>
      <c r="KFH264" s="148" t="s">
        <v>666</v>
      </c>
      <c r="KFI264" s="148" t="s">
        <v>671</v>
      </c>
      <c r="KFJ264" s="148" t="s">
        <v>666</v>
      </c>
      <c r="KFK264" s="148" t="s">
        <v>671</v>
      </c>
      <c r="KFL264" s="148" t="s">
        <v>666</v>
      </c>
      <c r="KFM264" s="148" t="s">
        <v>671</v>
      </c>
      <c r="KFN264" s="148" t="s">
        <v>666</v>
      </c>
      <c r="KFO264" s="148" t="s">
        <v>671</v>
      </c>
      <c r="KFP264" s="148" t="s">
        <v>666</v>
      </c>
      <c r="KFQ264" s="148" t="s">
        <v>671</v>
      </c>
      <c r="KFR264" s="148" t="s">
        <v>666</v>
      </c>
      <c r="KFS264" s="148" t="s">
        <v>671</v>
      </c>
      <c r="KFT264" s="148" t="s">
        <v>666</v>
      </c>
      <c r="KFU264" s="148" t="s">
        <v>671</v>
      </c>
      <c r="KFV264" s="148" t="s">
        <v>666</v>
      </c>
      <c r="KFW264" s="148" t="s">
        <v>671</v>
      </c>
      <c r="KFX264" s="148" t="s">
        <v>666</v>
      </c>
      <c r="KFY264" s="148" t="s">
        <v>671</v>
      </c>
      <c r="KFZ264" s="148" t="s">
        <v>666</v>
      </c>
      <c r="KGA264" s="148" t="s">
        <v>671</v>
      </c>
      <c r="KGB264" s="148" t="s">
        <v>666</v>
      </c>
      <c r="KGC264" s="148" t="s">
        <v>671</v>
      </c>
      <c r="KGD264" s="148" t="s">
        <v>666</v>
      </c>
      <c r="KGE264" s="148" t="s">
        <v>671</v>
      </c>
      <c r="KGF264" s="148" t="s">
        <v>666</v>
      </c>
      <c r="KGG264" s="148" t="s">
        <v>671</v>
      </c>
      <c r="KGH264" s="148" t="s">
        <v>666</v>
      </c>
      <c r="KGI264" s="148" t="s">
        <v>671</v>
      </c>
      <c r="KGJ264" s="148" t="s">
        <v>666</v>
      </c>
      <c r="KGK264" s="148" t="s">
        <v>671</v>
      </c>
      <c r="KGL264" s="148" t="s">
        <v>666</v>
      </c>
      <c r="KGM264" s="148" t="s">
        <v>671</v>
      </c>
      <c r="KGN264" s="148" t="s">
        <v>666</v>
      </c>
      <c r="KGO264" s="148" t="s">
        <v>671</v>
      </c>
      <c r="KGP264" s="148" t="s">
        <v>666</v>
      </c>
      <c r="KGQ264" s="148" t="s">
        <v>671</v>
      </c>
      <c r="KGR264" s="148" t="s">
        <v>666</v>
      </c>
      <c r="KGS264" s="148" t="s">
        <v>671</v>
      </c>
      <c r="KGT264" s="148" t="s">
        <v>666</v>
      </c>
      <c r="KGU264" s="148" t="s">
        <v>671</v>
      </c>
      <c r="KGV264" s="148" t="s">
        <v>666</v>
      </c>
      <c r="KGW264" s="148" t="s">
        <v>671</v>
      </c>
      <c r="KGX264" s="148" t="s">
        <v>666</v>
      </c>
      <c r="KGY264" s="148" t="s">
        <v>671</v>
      </c>
      <c r="KGZ264" s="148" t="s">
        <v>666</v>
      </c>
      <c r="KHA264" s="148" t="s">
        <v>671</v>
      </c>
      <c r="KHB264" s="148" t="s">
        <v>666</v>
      </c>
      <c r="KHC264" s="148" t="s">
        <v>671</v>
      </c>
      <c r="KHD264" s="148" t="s">
        <v>666</v>
      </c>
      <c r="KHE264" s="148" t="s">
        <v>671</v>
      </c>
      <c r="KHF264" s="148" t="s">
        <v>666</v>
      </c>
      <c r="KHG264" s="148" t="s">
        <v>671</v>
      </c>
      <c r="KHH264" s="148" t="s">
        <v>666</v>
      </c>
      <c r="KHI264" s="148" t="s">
        <v>671</v>
      </c>
      <c r="KHJ264" s="148" t="s">
        <v>666</v>
      </c>
      <c r="KHK264" s="148" t="s">
        <v>671</v>
      </c>
      <c r="KHL264" s="148" t="s">
        <v>666</v>
      </c>
      <c r="KHM264" s="148" t="s">
        <v>671</v>
      </c>
      <c r="KHN264" s="148" t="s">
        <v>666</v>
      </c>
      <c r="KHO264" s="148" t="s">
        <v>671</v>
      </c>
      <c r="KHP264" s="148" t="s">
        <v>666</v>
      </c>
      <c r="KHQ264" s="148" t="s">
        <v>671</v>
      </c>
      <c r="KHR264" s="148" t="s">
        <v>666</v>
      </c>
      <c r="KHS264" s="148" t="s">
        <v>671</v>
      </c>
      <c r="KHT264" s="148" t="s">
        <v>666</v>
      </c>
      <c r="KHU264" s="148" t="s">
        <v>671</v>
      </c>
      <c r="KHV264" s="148" t="s">
        <v>666</v>
      </c>
      <c r="KHW264" s="148" t="s">
        <v>671</v>
      </c>
      <c r="KHX264" s="148" t="s">
        <v>666</v>
      </c>
      <c r="KHY264" s="148" t="s">
        <v>671</v>
      </c>
      <c r="KHZ264" s="148" t="s">
        <v>666</v>
      </c>
      <c r="KIA264" s="148" t="s">
        <v>671</v>
      </c>
      <c r="KIB264" s="148" t="s">
        <v>666</v>
      </c>
      <c r="KIC264" s="148" t="s">
        <v>671</v>
      </c>
      <c r="KID264" s="148" t="s">
        <v>666</v>
      </c>
      <c r="KIE264" s="148" t="s">
        <v>671</v>
      </c>
      <c r="KIF264" s="148" t="s">
        <v>666</v>
      </c>
      <c r="KIG264" s="148" t="s">
        <v>671</v>
      </c>
      <c r="KIH264" s="148" t="s">
        <v>666</v>
      </c>
      <c r="KII264" s="148" t="s">
        <v>671</v>
      </c>
      <c r="KIJ264" s="148" t="s">
        <v>666</v>
      </c>
      <c r="KIK264" s="148" t="s">
        <v>671</v>
      </c>
      <c r="KIL264" s="148" t="s">
        <v>666</v>
      </c>
      <c r="KIM264" s="148" t="s">
        <v>671</v>
      </c>
      <c r="KIN264" s="148" t="s">
        <v>666</v>
      </c>
      <c r="KIO264" s="148" t="s">
        <v>671</v>
      </c>
      <c r="KIP264" s="148" t="s">
        <v>666</v>
      </c>
      <c r="KIQ264" s="148" t="s">
        <v>671</v>
      </c>
      <c r="KIR264" s="148" t="s">
        <v>666</v>
      </c>
      <c r="KIS264" s="148" t="s">
        <v>671</v>
      </c>
      <c r="KIT264" s="148" t="s">
        <v>666</v>
      </c>
      <c r="KIU264" s="148" t="s">
        <v>671</v>
      </c>
      <c r="KIV264" s="148" t="s">
        <v>666</v>
      </c>
      <c r="KIW264" s="148" t="s">
        <v>671</v>
      </c>
      <c r="KIX264" s="148" t="s">
        <v>666</v>
      </c>
      <c r="KIY264" s="148" t="s">
        <v>671</v>
      </c>
      <c r="KIZ264" s="148" t="s">
        <v>666</v>
      </c>
      <c r="KJA264" s="148" t="s">
        <v>671</v>
      </c>
      <c r="KJB264" s="148" t="s">
        <v>666</v>
      </c>
      <c r="KJC264" s="148" t="s">
        <v>671</v>
      </c>
      <c r="KJD264" s="148" t="s">
        <v>666</v>
      </c>
      <c r="KJE264" s="148" t="s">
        <v>671</v>
      </c>
      <c r="KJF264" s="148" t="s">
        <v>666</v>
      </c>
      <c r="KJG264" s="148" t="s">
        <v>671</v>
      </c>
      <c r="KJH264" s="148" t="s">
        <v>666</v>
      </c>
      <c r="KJI264" s="148" t="s">
        <v>671</v>
      </c>
      <c r="KJJ264" s="148" t="s">
        <v>666</v>
      </c>
      <c r="KJK264" s="148" t="s">
        <v>671</v>
      </c>
      <c r="KJL264" s="148" t="s">
        <v>666</v>
      </c>
      <c r="KJM264" s="148" t="s">
        <v>671</v>
      </c>
      <c r="KJN264" s="148" t="s">
        <v>666</v>
      </c>
      <c r="KJO264" s="148" t="s">
        <v>671</v>
      </c>
      <c r="KJP264" s="148" t="s">
        <v>666</v>
      </c>
      <c r="KJQ264" s="148" t="s">
        <v>671</v>
      </c>
      <c r="KJR264" s="148" t="s">
        <v>666</v>
      </c>
      <c r="KJS264" s="148" t="s">
        <v>671</v>
      </c>
      <c r="KJT264" s="148" t="s">
        <v>666</v>
      </c>
      <c r="KJU264" s="148" t="s">
        <v>671</v>
      </c>
      <c r="KJV264" s="148" t="s">
        <v>666</v>
      </c>
      <c r="KJW264" s="148" t="s">
        <v>671</v>
      </c>
      <c r="KJX264" s="148" t="s">
        <v>666</v>
      </c>
      <c r="KJY264" s="148" t="s">
        <v>671</v>
      </c>
      <c r="KJZ264" s="148" t="s">
        <v>666</v>
      </c>
      <c r="KKA264" s="148" t="s">
        <v>671</v>
      </c>
      <c r="KKB264" s="148" t="s">
        <v>666</v>
      </c>
      <c r="KKC264" s="148" t="s">
        <v>671</v>
      </c>
      <c r="KKD264" s="148" t="s">
        <v>666</v>
      </c>
      <c r="KKE264" s="148" t="s">
        <v>671</v>
      </c>
      <c r="KKF264" s="148" t="s">
        <v>666</v>
      </c>
      <c r="KKG264" s="148" t="s">
        <v>671</v>
      </c>
      <c r="KKH264" s="148" t="s">
        <v>666</v>
      </c>
      <c r="KKI264" s="148" t="s">
        <v>671</v>
      </c>
      <c r="KKJ264" s="148" t="s">
        <v>666</v>
      </c>
      <c r="KKK264" s="148" t="s">
        <v>671</v>
      </c>
      <c r="KKL264" s="148" t="s">
        <v>666</v>
      </c>
      <c r="KKM264" s="148" t="s">
        <v>671</v>
      </c>
      <c r="KKN264" s="148" t="s">
        <v>666</v>
      </c>
      <c r="KKO264" s="148" t="s">
        <v>671</v>
      </c>
      <c r="KKP264" s="148" t="s">
        <v>666</v>
      </c>
      <c r="KKQ264" s="148" t="s">
        <v>671</v>
      </c>
      <c r="KKR264" s="148" t="s">
        <v>666</v>
      </c>
      <c r="KKS264" s="148" t="s">
        <v>671</v>
      </c>
      <c r="KKT264" s="148" t="s">
        <v>666</v>
      </c>
      <c r="KKU264" s="148" t="s">
        <v>671</v>
      </c>
      <c r="KKV264" s="148" t="s">
        <v>666</v>
      </c>
      <c r="KKW264" s="148" t="s">
        <v>671</v>
      </c>
      <c r="KKX264" s="148" t="s">
        <v>666</v>
      </c>
      <c r="KKY264" s="148" t="s">
        <v>671</v>
      </c>
      <c r="KKZ264" s="148" t="s">
        <v>666</v>
      </c>
      <c r="KLA264" s="148" t="s">
        <v>671</v>
      </c>
      <c r="KLB264" s="148" t="s">
        <v>666</v>
      </c>
      <c r="KLC264" s="148" t="s">
        <v>671</v>
      </c>
      <c r="KLD264" s="148" t="s">
        <v>666</v>
      </c>
      <c r="KLE264" s="148" t="s">
        <v>671</v>
      </c>
      <c r="KLF264" s="148" t="s">
        <v>666</v>
      </c>
      <c r="KLG264" s="148" t="s">
        <v>671</v>
      </c>
      <c r="KLH264" s="148" t="s">
        <v>666</v>
      </c>
      <c r="KLI264" s="148" t="s">
        <v>671</v>
      </c>
      <c r="KLJ264" s="148" t="s">
        <v>666</v>
      </c>
      <c r="KLK264" s="148" t="s">
        <v>671</v>
      </c>
      <c r="KLL264" s="148" t="s">
        <v>666</v>
      </c>
      <c r="KLM264" s="148" t="s">
        <v>671</v>
      </c>
      <c r="KLN264" s="148" t="s">
        <v>666</v>
      </c>
      <c r="KLO264" s="148" t="s">
        <v>671</v>
      </c>
      <c r="KLP264" s="148" t="s">
        <v>666</v>
      </c>
      <c r="KLQ264" s="148" t="s">
        <v>671</v>
      </c>
      <c r="KLR264" s="148" t="s">
        <v>666</v>
      </c>
      <c r="KLS264" s="148" t="s">
        <v>671</v>
      </c>
      <c r="KLT264" s="148" t="s">
        <v>666</v>
      </c>
      <c r="KLU264" s="148" t="s">
        <v>671</v>
      </c>
      <c r="KLV264" s="148" t="s">
        <v>666</v>
      </c>
      <c r="KLW264" s="148" t="s">
        <v>671</v>
      </c>
      <c r="KLX264" s="148" t="s">
        <v>666</v>
      </c>
      <c r="KLY264" s="148" t="s">
        <v>671</v>
      </c>
      <c r="KLZ264" s="148" t="s">
        <v>666</v>
      </c>
      <c r="KMA264" s="148" t="s">
        <v>671</v>
      </c>
      <c r="KMB264" s="148" t="s">
        <v>666</v>
      </c>
      <c r="KMC264" s="148" t="s">
        <v>671</v>
      </c>
      <c r="KMD264" s="148" t="s">
        <v>666</v>
      </c>
      <c r="KME264" s="148" t="s">
        <v>671</v>
      </c>
      <c r="KMF264" s="148" t="s">
        <v>666</v>
      </c>
      <c r="KMG264" s="148" t="s">
        <v>671</v>
      </c>
      <c r="KMH264" s="148" t="s">
        <v>666</v>
      </c>
      <c r="KMI264" s="148" t="s">
        <v>671</v>
      </c>
      <c r="KMJ264" s="148" t="s">
        <v>666</v>
      </c>
      <c r="KMK264" s="148" t="s">
        <v>671</v>
      </c>
      <c r="KML264" s="148" t="s">
        <v>666</v>
      </c>
      <c r="KMM264" s="148" t="s">
        <v>671</v>
      </c>
      <c r="KMN264" s="148" t="s">
        <v>666</v>
      </c>
      <c r="KMO264" s="148" t="s">
        <v>671</v>
      </c>
      <c r="KMP264" s="148" t="s">
        <v>666</v>
      </c>
      <c r="KMQ264" s="148" t="s">
        <v>671</v>
      </c>
      <c r="KMR264" s="148" t="s">
        <v>666</v>
      </c>
      <c r="KMS264" s="148" t="s">
        <v>671</v>
      </c>
      <c r="KMT264" s="148" t="s">
        <v>666</v>
      </c>
      <c r="KMU264" s="148" t="s">
        <v>671</v>
      </c>
      <c r="KMV264" s="148" t="s">
        <v>666</v>
      </c>
      <c r="KMW264" s="148" t="s">
        <v>671</v>
      </c>
      <c r="KMX264" s="148" t="s">
        <v>666</v>
      </c>
      <c r="KMY264" s="148" t="s">
        <v>671</v>
      </c>
      <c r="KMZ264" s="148" t="s">
        <v>666</v>
      </c>
      <c r="KNA264" s="148" t="s">
        <v>671</v>
      </c>
      <c r="KNB264" s="148" t="s">
        <v>666</v>
      </c>
      <c r="KNC264" s="148" t="s">
        <v>671</v>
      </c>
      <c r="KND264" s="148" t="s">
        <v>666</v>
      </c>
      <c r="KNE264" s="148" t="s">
        <v>671</v>
      </c>
      <c r="KNF264" s="148" t="s">
        <v>666</v>
      </c>
      <c r="KNG264" s="148" t="s">
        <v>671</v>
      </c>
      <c r="KNH264" s="148" t="s">
        <v>666</v>
      </c>
      <c r="KNI264" s="148" t="s">
        <v>671</v>
      </c>
      <c r="KNJ264" s="148" t="s">
        <v>666</v>
      </c>
      <c r="KNK264" s="148" t="s">
        <v>671</v>
      </c>
      <c r="KNL264" s="148" t="s">
        <v>666</v>
      </c>
      <c r="KNM264" s="148" t="s">
        <v>671</v>
      </c>
      <c r="KNN264" s="148" t="s">
        <v>666</v>
      </c>
      <c r="KNO264" s="148" t="s">
        <v>671</v>
      </c>
      <c r="KNP264" s="148" t="s">
        <v>666</v>
      </c>
      <c r="KNQ264" s="148" t="s">
        <v>671</v>
      </c>
      <c r="KNR264" s="148" t="s">
        <v>666</v>
      </c>
      <c r="KNS264" s="148" t="s">
        <v>671</v>
      </c>
      <c r="KNT264" s="148" t="s">
        <v>666</v>
      </c>
      <c r="KNU264" s="148" t="s">
        <v>671</v>
      </c>
      <c r="KNV264" s="148" t="s">
        <v>666</v>
      </c>
      <c r="KNW264" s="148" t="s">
        <v>671</v>
      </c>
      <c r="KNX264" s="148" t="s">
        <v>666</v>
      </c>
      <c r="KNY264" s="148" t="s">
        <v>671</v>
      </c>
      <c r="KNZ264" s="148" t="s">
        <v>666</v>
      </c>
      <c r="KOA264" s="148" t="s">
        <v>671</v>
      </c>
      <c r="KOB264" s="148" t="s">
        <v>666</v>
      </c>
      <c r="KOC264" s="148" t="s">
        <v>671</v>
      </c>
      <c r="KOD264" s="148" t="s">
        <v>666</v>
      </c>
      <c r="KOE264" s="148" t="s">
        <v>671</v>
      </c>
      <c r="KOF264" s="148" t="s">
        <v>666</v>
      </c>
      <c r="KOG264" s="148" t="s">
        <v>671</v>
      </c>
      <c r="KOH264" s="148" t="s">
        <v>666</v>
      </c>
      <c r="KOI264" s="148" t="s">
        <v>671</v>
      </c>
      <c r="KOJ264" s="148" t="s">
        <v>666</v>
      </c>
      <c r="KOK264" s="148" t="s">
        <v>671</v>
      </c>
      <c r="KOL264" s="148" t="s">
        <v>666</v>
      </c>
      <c r="KOM264" s="148" t="s">
        <v>671</v>
      </c>
      <c r="KON264" s="148" t="s">
        <v>666</v>
      </c>
      <c r="KOO264" s="148" t="s">
        <v>671</v>
      </c>
      <c r="KOP264" s="148" t="s">
        <v>666</v>
      </c>
      <c r="KOQ264" s="148" t="s">
        <v>671</v>
      </c>
      <c r="KOR264" s="148" t="s">
        <v>666</v>
      </c>
      <c r="KOS264" s="148" t="s">
        <v>671</v>
      </c>
      <c r="KOT264" s="148" t="s">
        <v>666</v>
      </c>
      <c r="KOU264" s="148" t="s">
        <v>671</v>
      </c>
      <c r="KOV264" s="148" t="s">
        <v>666</v>
      </c>
      <c r="KOW264" s="148" t="s">
        <v>671</v>
      </c>
      <c r="KOX264" s="148" t="s">
        <v>666</v>
      </c>
      <c r="KOY264" s="148" t="s">
        <v>671</v>
      </c>
      <c r="KOZ264" s="148" t="s">
        <v>666</v>
      </c>
      <c r="KPA264" s="148" t="s">
        <v>671</v>
      </c>
      <c r="KPB264" s="148" t="s">
        <v>666</v>
      </c>
      <c r="KPC264" s="148" t="s">
        <v>671</v>
      </c>
      <c r="KPD264" s="148" t="s">
        <v>666</v>
      </c>
      <c r="KPE264" s="148" t="s">
        <v>671</v>
      </c>
      <c r="KPF264" s="148" t="s">
        <v>666</v>
      </c>
      <c r="KPG264" s="148" t="s">
        <v>671</v>
      </c>
      <c r="KPH264" s="148" t="s">
        <v>666</v>
      </c>
      <c r="KPI264" s="148" t="s">
        <v>671</v>
      </c>
      <c r="KPJ264" s="148" t="s">
        <v>666</v>
      </c>
      <c r="KPK264" s="148" t="s">
        <v>671</v>
      </c>
      <c r="KPL264" s="148" t="s">
        <v>666</v>
      </c>
      <c r="KPM264" s="148" t="s">
        <v>671</v>
      </c>
      <c r="KPN264" s="148" t="s">
        <v>666</v>
      </c>
      <c r="KPO264" s="148" t="s">
        <v>671</v>
      </c>
      <c r="KPP264" s="148" t="s">
        <v>666</v>
      </c>
      <c r="KPQ264" s="148" t="s">
        <v>671</v>
      </c>
      <c r="KPR264" s="148" t="s">
        <v>666</v>
      </c>
      <c r="KPS264" s="148" t="s">
        <v>671</v>
      </c>
      <c r="KPT264" s="148" t="s">
        <v>666</v>
      </c>
      <c r="KPU264" s="148" t="s">
        <v>671</v>
      </c>
      <c r="KPV264" s="148" t="s">
        <v>666</v>
      </c>
      <c r="KPW264" s="148" t="s">
        <v>671</v>
      </c>
      <c r="KPX264" s="148" t="s">
        <v>666</v>
      </c>
      <c r="KPY264" s="148" t="s">
        <v>671</v>
      </c>
      <c r="KPZ264" s="148" t="s">
        <v>666</v>
      </c>
      <c r="KQA264" s="148" t="s">
        <v>671</v>
      </c>
      <c r="KQB264" s="148" t="s">
        <v>666</v>
      </c>
      <c r="KQC264" s="148" t="s">
        <v>671</v>
      </c>
      <c r="KQD264" s="148" t="s">
        <v>666</v>
      </c>
      <c r="KQE264" s="148" t="s">
        <v>671</v>
      </c>
      <c r="KQF264" s="148" t="s">
        <v>666</v>
      </c>
      <c r="KQG264" s="148" t="s">
        <v>671</v>
      </c>
      <c r="KQH264" s="148" t="s">
        <v>666</v>
      </c>
      <c r="KQI264" s="148" t="s">
        <v>671</v>
      </c>
      <c r="KQJ264" s="148" t="s">
        <v>666</v>
      </c>
      <c r="KQK264" s="148" t="s">
        <v>671</v>
      </c>
      <c r="KQL264" s="148" t="s">
        <v>666</v>
      </c>
      <c r="KQM264" s="148" t="s">
        <v>671</v>
      </c>
      <c r="KQN264" s="148" t="s">
        <v>666</v>
      </c>
      <c r="KQO264" s="148" t="s">
        <v>671</v>
      </c>
      <c r="KQP264" s="148" t="s">
        <v>666</v>
      </c>
      <c r="KQQ264" s="148" t="s">
        <v>671</v>
      </c>
      <c r="KQR264" s="148" t="s">
        <v>666</v>
      </c>
      <c r="KQS264" s="148" t="s">
        <v>671</v>
      </c>
      <c r="KQT264" s="148" t="s">
        <v>666</v>
      </c>
      <c r="KQU264" s="148" t="s">
        <v>671</v>
      </c>
      <c r="KQV264" s="148" t="s">
        <v>666</v>
      </c>
      <c r="KQW264" s="148" t="s">
        <v>671</v>
      </c>
      <c r="KQX264" s="148" t="s">
        <v>666</v>
      </c>
      <c r="KQY264" s="148" t="s">
        <v>671</v>
      </c>
      <c r="KQZ264" s="148" t="s">
        <v>666</v>
      </c>
      <c r="KRA264" s="148" t="s">
        <v>671</v>
      </c>
      <c r="KRB264" s="148" t="s">
        <v>666</v>
      </c>
      <c r="KRC264" s="148" t="s">
        <v>671</v>
      </c>
      <c r="KRD264" s="148" t="s">
        <v>666</v>
      </c>
      <c r="KRE264" s="148" t="s">
        <v>671</v>
      </c>
      <c r="KRF264" s="148" t="s">
        <v>666</v>
      </c>
      <c r="KRG264" s="148" t="s">
        <v>671</v>
      </c>
      <c r="KRH264" s="148" t="s">
        <v>666</v>
      </c>
      <c r="KRI264" s="148" t="s">
        <v>671</v>
      </c>
      <c r="KRJ264" s="148" t="s">
        <v>666</v>
      </c>
      <c r="KRK264" s="148" t="s">
        <v>671</v>
      </c>
      <c r="KRL264" s="148" t="s">
        <v>666</v>
      </c>
      <c r="KRM264" s="148" t="s">
        <v>671</v>
      </c>
      <c r="KRN264" s="148" t="s">
        <v>666</v>
      </c>
      <c r="KRO264" s="148" t="s">
        <v>671</v>
      </c>
      <c r="KRP264" s="148" t="s">
        <v>666</v>
      </c>
      <c r="KRQ264" s="148" t="s">
        <v>671</v>
      </c>
      <c r="KRR264" s="148" t="s">
        <v>666</v>
      </c>
      <c r="KRS264" s="148" t="s">
        <v>671</v>
      </c>
      <c r="KRT264" s="148" t="s">
        <v>666</v>
      </c>
      <c r="KRU264" s="148" t="s">
        <v>671</v>
      </c>
      <c r="KRV264" s="148" t="s">
        <v>666</v>
      </c>
      <c r="KRW264" s="148" t="s">
        <v>671</v>
      </c>
      <c r="KRX264" s="148" t="s">
        <v>666</v>
      </c>
      <c r="KRY264" s="148" t="s">
        <v>671</v>
      </c>
      <c r="KRZ264" s="148" t="s">
        <v>666</v>
      </c>
      <c r="KSA264" s="148" t="s">
        <v>671</v>
      </c>
      <c r="KSB264" s="148" t="s">
        <v>666</v>
      </c>
      <c r="KSC264" s="148" t="s">
        <v>671</v>
      </c>
      <c r="KSD264" s="148" t="s">
        <v>666</v>
      </c>
      <c r="KSE264" s="148" t="s">
        <v>671</v>
      </c>
      <c r="KSF264" s="148" t="s">
        <v>666</v>
      </c>
      <c r="KSG264" s="148" t="s">
        <v>671</v>
      </c>
      <c r="KSH264" s="148" t="s">
        <v>666</v>
      </c>
      <c r="KSI264" s="148" t="s">
        <v>671</v>
      </c>
      <c r="KSJ264" s="148" t="s">
        <v>666</v>
      </c>
      <c r="KSK264" s="148" t="s">
        <v>671</v>
      </c>
      <c r="KSL264" s="148" t="s">
        <v>666</v>
      </c>
      <c r="KSM264" s="148" t="s">
        <v>671</v>
      </c>
      <c r="KSN264" s="148" t="s">
        <v>666</v>
      </c>
      <c r="KSO264" s="148" t="s">
        <v>671</v>
      </c>
      <c r="KSP264" s="148" t="s">
        <v>666</v>
      </c>
      <c r="KSQ264" s="148" t="s">
        <v>671</v>
      </c>
      <c r="KSR264" s="148" t="s">
        <v>666</v>
      </c>
      <c r="KSS264" s="148" t="s">
        <v>671</v>
      </c>
      <c r="KST264" s="148" t="s">
        <v>666</v>
      </c>
      <c r="KSU264" s="148" t="s">
        <v>671</v>
      </c>
      <c r="KSV264" s="148" t="s">
        <v>666</v>
      </c>
      <c r="KSW264" s="148" t="s">
        <v>671</v>
      </c>
      <c r="KSX264" s="148" t="s">
        <v>666</v>
      </c>
      <c r="KSY264" s="148" t="s">
        <v>671</v>
      </c>
      <c r="KSZ264" s="148" t="s">
        <v>666</v>
      </c>
      <c r="KTA264" s="148" t="s">
        <v>671</v>
      </c>
      <c r="KTB264" s="148" t="s">
        <v>666</v>
      </c>
      <c r="KTC264" s="148" t="s">
        <v>671</v>
      </c>
      <c r="KTD264" s="148" t="s">
        <v>666</v>
      </c>
      <c r="KTE264" s="148" t="s">
        <v>671</v>
      </c>
      <c r="KTF264" s="148" t="s">
        <v>666</v>
      </c>
      <c r="KTG264" s="148" t="s">
        <v>671</v>
      </c>
      <c r="KTH264" s="148" t="s">
        <v>666</v>
      </c>
      <c r="KTI264" s="148" t="s">
        <v>671</v>
      </c>
      <c r="KTJ264" s="148" t="s">
        <v>666</v>
      </c>
      <c r="KTK264" s="148" t="s">
        <v>671</v>
      </c>
      <c r="KTL264" s="148" t="s">
        <v>666</v>
      </c>
      <c r="KTM264" s="148" t="s">
        <v>671</v>
      </c>
      <c r="KTN264" s="148" t="s">
        <v>666</v>
      </c>
      <c r="KTO264" s="148" t="s">
        <v>671</v>
      </c>
      <c r="KTP264" s="148" t="s">
        <v>666</v>
      </c>
      <c r="KTQ264" s="148" t="s">
        <v>671</v>
      </c>
      <c r="KTR264" s="148" t="s">
        <v>666</v>
      </c>
      <c r="KTS264" s="148" t="s">
        <v>671</v>
      </c>
      <c r="KTT264" s="148" t="s">
        <v>666</v>
      </c>
      <c r="KTU264" s="148" t="s">
        <v>671</v>
      </c>
      <c r="KTV264" s="148" t="s">
        <v>666</v>
      </c>
      <c r="KTW264" s="148" t="s">
        <v>671</v>
      </c>
      <c r="KTX264" s="148" t="s">
        <v>666</v>
      </c>
      <c r="KTY264" s="148" t="s">
        <v>671</v>
      </c>
      <c r="KTZ264" s="148" t="s">
        <v>666</v>
      </c>
      <c r="KUA264" s="148" t="s">
        <v>671</v>
      </c>
      <c r="KUB264" s="148" t="s">
        <v>666</v>
      </c>
      <c r="KUC264" s="148" t="s">
        <v>671</v>
      </c>
      <c r="KUD264" s="148" t="s">
        <v>666</v>
      </c>
      <c r="KUE264" s="148" t="s">
        <v>671</v>
      </c>
      <c r="KUF264" s="148" t="s">
        <v>666</v>
      </c>
      <c r="KUG264" s="148" t="s">
        <v>671</v>
      </c>
      <c r="KUH264" s="148" t="s">
        <v>666</v>
      </c>
      <c r="KUI264" s="148" t="s">
        <v>671</v>
      </c>
      <c r="KUJ264" s="148" t="s">
        <v>666</v>
      </c>
      <c r="KUK264" s="148" t="s">
        <v>671</v>
      </c>
      <c r="KUL264" s="148" t="s">
        <v>666</v>
      </c>
      <c r="KUM264" s="148" t="s">
        <v>671</v>
      </c>
      <c r="KUN264" s="148" t="s">
        <v>666</v>
      </c>
      <c r="KUO264" s="148" t="s">
        <v>671</v>
      </c>
      <c r="KUP264" s="148" t="s">
        <v>666</v>
      </c>
      <c r="KUQ264" s="148" t="s">
        <v>671</v>
      </c>
      <c r="KUR264" s="148" t="s">
        <v>666</v>
      </c>
      <c r="KUS264" s="148" t="s">
        <v>671</v>
      </c>
      <c r="KUT264" s="148" t="s">
        <v>666</v>
      </c>
      <c r="KUU264" s="148" t="s">
        <v>671</v>
      </c>
      <c r="KUV264" s="148" t="s">
        <v>666</v>
      </c>
      <c r="KUW264" s="148" t="s">
        <v>671</v>
      </c>
      <c r="KUX264" s="148" t="s">
        <v>666</v>
      </c>
      <c r="KUY264" s="148" t="s">
        <v>671</v>
      </c>
      <c r="KUZ264" s="148" t="s">
        <v>666</v>
      </c>
      <c r="KVA264" s="148" t="s">
        <v>671</v>
      </c>
      <c r="KVB264" s="148" t="s">
        <v>666</v>
      </c>
      <c r="KVC264" s="148" t="s">
        <v>671</v>
      </c>
      <c r="KVD264" s="148" t="s">
        <v>666</v>
      </c>
      <c r="KVE264" s="148" t="s">
        <v>671</v>
      </c>
      <c r="KVF264" s="148" t="s">
        <v>666</v>
      </c>
      <c r="KVG264" s="148" t="s">
        <v>671</v>
      </c>
      <c r="KVH264" s="148" t="s">
        <v>666</v>
      </c>
      <c r="KVI264" s="148" t="s">
        <v>671</v>
      </c>
      <c r="KVJ264" s="148" t="s">
        <v>666</v>
      </c>
      <c r="KVK264" s="148" t="s">
        <v>671</v>
      </c>
      <c r="KVL264" s="148" t="s">
        <v>666</v>
      </c>
      <c r="KVM264" s="148" t="s">
        <v>671</v>
      </c>
      <c r="KVN264" s="148" t="s">
        <v>666</v>
      </c>
      <c r="KVO264" s="148" t="s">
        <v>671</v>
      </c>
      <c r="KVP264" s="148" t="s">
        <v>666</v>
      </c>
      <c r="KVQ264" s="148" t="s">
        <v>671</v>
      </c>
      <c r="KVR264" s="148" t="s">
        <v>666</v>
      </c>
      <c r="KVS264" s="148" t="s">
        <v>671</v>
      </c>
      <c r="KVT264" s="148" t="s">
        <v>666</v>
      </c>
      <c r="KVU264" s="148" t="s">
        <v>671</v>
      </c>
      <c r="KVV264" s="148" t="s">
        <v>666</v>
      </c>
      <c r="KVW264" s="148" t="s">
        <v>671</v>
      </c>
      <c r="KVX264" s="148" t="s">
        <v>666</v>
      </c>
      <c r="KVY264" s="148" t="s">
        <v>671</v>
      </c>
      <c r="KVZ264" s="148" t="s">
        <v>666</v>
      </c>
      <c r="KWA264" s="148" t="s">
        <v>671</v>
      </c>
      <c r="KWB264" s="148" t="s">
        <v>666</v>
      </c>
      <c r="KWC264" s="148" t="s">
        <v>671</v>
      </c>
      <c r="KWD264" s="148" t="s">
        <v>666</v>
      </c>
      <c r="KWE264" s="148" t="s">
        <v>671</v>
      </c>
      <c r="KWF264" s="148" t="s">
        <v>666</v>
      </c>
      <c r="KWG264" s="148" t="s">
        <v>671</v>
      </c>
      <c r="KWH264" s="148" t="s">
        <v>666</v>
      </c>
      <c r="KWI264" s="148" t="s">
        <v>671</v>
      </c>
      <c r="KWJ264" s="148" t="s">
        <v>666</v>
      </c>
      <c r="KWK264" s="148" t="s">
        <v>671</v>
      </c>
      <c r="KWL264" s="148" t="s">
        <v>666</v>
      </c>
      <c r="KWM264" s="148" t="s">
        <v>671</v>
      </c>
      <c r="KWN264" s="148" t="s">
        <v>666</v>
      </c>
      <c r="KWO264" s="148" t="s">
        <v>671</v>
      </c>
      <c r="KWP264" s="148" t="s">
        <v>666</v>
      </c>
      <c r="KWQ264" s="148" t="s">
        <v>671</v>
      </c>
      <c r="KWR264" s="148" t="s">
        <v>666</v>
      </c>
      <c r="KWS264" s="148" t="s">
        <v>671</v>
      </c>
      <c r="KWT264" s="148" t="s">
        <v>666</v>
      </c>
      <c r="KWU264" s="148" t="s">
        <v>671</v>
      </c>
      <c r="KWV264" s="148" t="s">
        <v>666</v>
      </c>
      <c r="KWW264" s="148" t="s">
        <v>671</v>
      </c>
      <c r="KWX264" s="148" t="s">
        <v>666</v>
      </c>
      <c r="KWY264" s="148" t="s">
        <v>671</v>
      </c>
      <c r="KWZ264" s="148" t="s">
        <v>666</v>
      </c>
      <c r="KXA264" s="148" t="s">
        <v>671</v>
      </c>
      <c r="KXB264" s="148" t="s">
        <v>666</v>
      </c>
      <c r="KXC264" s="148" t="s">
        <v>671</v>
      </c>
      <c r="KXD264" s="148" t="s">
        <v>666</v>
      </c>
      <c r="KXE264" s="148" t="s">
        <v>671</v>
      </c>
      <c r="KXF264" s="148" t="s">
        <v>666</v>
      </c>
      <c r="KXG264" s="148" t="s">
        <v>671</v>
      </c>
      <c r="KXH264" s="148" t="s">
        <v>666</v>
      </c>
      <c r="KXI264" s="148" t="s">
        <v>671</v>
      </c>
      <c r="KXJ264" s="148" t="s">
        <v>666</v>
      </c>
      <c r="KXK264" s="148" t="s">
        <v>671</v>
      </c>
      <c r="KXL264" s="148" t="s">
        <v>666</v>
      </c>
      <c r="KXM264" s="148" t="s">
        <v>671</v>
      </c>
      <c r="KXN264" s="148" t="s">
        <v>666</v>
      </c>
      <c r="KXO264" s="148" t="s">
        <v>671</v>
      </c>
      <c r="KXP264" s="148" t="s">
        <v>666</v>
      </c>
      <c r="KXQ264" s="148" t="s">
        <v>671</v>
      </c>
      <c r="KXR264" s="148" t="s">
        <v>666</v>
      </c>
      <c r="KXS264" s="148" t="s">
        <v>671</v>
      </c>
      <c r="KXT264" s="148" t="s">
        <v>666</v>
      </c>
      <c r="KXU264" s="148" t="s">
        <v>671</v>
      </c>
      <c r="KXV264" s="148" t="s">
        <v>666</v>
      </c>
      <c r="KXW264" s="148" t="s">
        <v>671</v>
      </c>
      <c r="KXX264" s="148" t="s">
        <v>666</v>
      </c>
      <c r="KXY264" s="148" t="s">
        <v>671</v>
      </c>
      <c r="KXZ264" s="148" t="s">
        <v>666</v>
      </c>
      <c r="KYA264" s="148" t="s">
        <v>671</v>
      </c>
      <c r="KYB264" s="148" t="s">
        <v>666</v>
      </c>
      <c r="KYC264" s="148" t="s">
        <v>671</v>
      </c>
      <c r="KYD264" s="148" t="s">
        <v>666</v>
      </c>
      <c r="KYE264" s="148" t="s">
        <v>671</v>
      </c>
      <c r="KYF264" s="148" t="s">
        <v>666</v>
      </c>
      <c r="KYG264" s="148" t="s">
        <v>671</v>
      </c>
      <c r="KYH264" s="148" t="s">
        <v>666</v>
      </c>
      <c r="KYI264" s="148" t="s">
        <v>671</v>
      </c>
      <c r="KYJ264" s="148" t="s">
        <v>666</v>
      </c>
      <c r="KYK264" s="148" t="s">
        <v>671</v>
      </c>
      <c r="KYL264" s="148" t="s">
        <v>666</v>
      </c>
      <c r="KYM264" s="148" t="s">
        <v>671</v>
      </c>
      <c r="KYN264" s="148" t="s">
        <v>666</v>
      </c>
      <c r="KYO264" s="148" t="s">
        <v>671</v>
      </c>
      <c r="KYP264" s="148" t="s">
        <v>666</v>
      </c>
      <c r="KYQ264" s="148" t="s">
        <v>671</v>
      </c>
      <c r="KYR264" s="148" t="s">
        <v>666</v>
      </c>
      <c r="KYS264" s="148" t="s">
        <v>671</v>
      </c>
      <c r="KYT264" s="148" t="s">
        <v>666</v>
      </c>
      <c r="KYU264" s="148" t="s">
        <v>671</v>
      </c>
      <c r="KYV264" s="148" t="s">
        <v>666</v>
      </c>
      <c r="KYW264" s="148" t="s">
        <v>671</v>
      </c>
      <c r="KYX264" s="148" t="s">
        <v>666</v>
      </c>
      <c r="KYY264" s="148" t="s">
        <v>671</v>
      </c>
      <c r="KYZ264" s="148" t="s">
        <v>666</v>
      </c>
      <c r="KZA264" s="148" t="s">
        <v>671</v>
      </c>
      <c r="KZB264" s="148" t="s">
        <v>666</v>
      </c>
      <c r="KZC264" s="148" t="s">
        <v>671</v>
      </c>
      <c r="KZD264" s="148" t="s">
        <v>666</v>
      </c>
      <c r="KZE264" s="148" t="s">
        <v>671</v>
      </c>
      <c r="KZF264" s="148" t="s">
        <v>666</v>
      </c>
      <c r="KZG264" s="148" t="s">
        <v>671</v>
      </c>
      <c r="KZH264" s="148" t="s">
        <v>666</v>
      </c>
      <c r="KZI264" s="148" t="s">
        <v>671</v>
      </c>
      <c r="KZJ264" s="148" t="s">
        <v>666</v>
      </c>
      <c r="KZK264" s="148" t="s">
        <v>671</v>
      </c>
      <c r="KZL264" s="148" t="s">
        <v>666</v>
      </c>
      <c r="KZM264" s="148" t="s">
        <v>671</v>
      </c>
      <c r="KZN264" s="148" t="s">
        <v>666</v>
      </c>
      <c r="KZO264" s="148" t="s">
        <v>671</v>
      </c>
      <c r="KZP264" s="148" t="s">
        <v>666</v>
      </c>
      <c r="KZQ264" s="148" t="s">
        <v>671</v>
      </c>
      <c r="KZR264" s="148" t="s">
        <v>666</v>
      </c>
      <c r="KZS264" s="148" t="s">
        <v>671</v>
      </c>
      <c r="KZT264" s="148" t="s">
        <v>666</v>
      </c>
      <c r="KZU264" s="148" t="s">
        <v>671</v>
      </c>
      <c r="KZV264" s="148" t="s">
        <v>666</v>
      </c>
      <c r="KZW264" s="148" t="s">
        <v>671</v>
      </c>
      <c r="KZX264" s="148" t="s">
        <v>666</v>
      </c>
      <c r="KZY264" s="148" t="s">
        <v>671</v>
      </c>
      <c r="KZZ264" s="148" t="s">
        <v>666</v>
      </c>
      <c r="LAA264" s="148" t="s">
        <v>671</v>
      </c>
      <c r="LAB264" s="148" t="s">
        <v>666</v>
      </c>
      <c r="LAC264" s="148" t="s">
        <v>671</v>
      </c>
      <c r="LAD264" s="148" t="s">
        <v>666</v>
      </c>
      <c r="LAE264" s="148" t="s">
        <v>671</v>
      </c>
      <c r="LAF264" s="148" t="s">
        <v>666</v>
      </c>
      <c r="LAG264" s="148" t="s">
        <v>671</v>
      </c>
      <c r="LAH264" s="148" t="s">
        <v>666</v>
      </c>
      <c r="LAI264" s="148" t="s">
        <v>671</v>
      </c>
      <c r="LAJ264" s="148" t="s">
        <v>666</v>
      </c>
      <c r="LAK264" s="148" t="s">
        <v>671</v>
      </c>
      <c r="LAL264" s="148" t="s">
        <v>666</v>
      </c>
      <c r="LAM264" s="148" t="s">
        <v>671</v>
      </c>
      <c r="LAN264" s="148" t="s">
        <v>666</v>
      </c>
      <c r="LAO264" s="148" t="s">
        <v>671</v>
      </c>
      <c r="LAP264" s="148" t="s">
        <v>666</v>
      </c>
      <c r="LAQ264" s="148" t="s">
        <v>671</v>
      </c>
      <c r="LAR264" s="148" t="s">
        <v>666</v>
      </c>
      <c r="LAS264" s="148" t="s">
        <v>671</v>
      </c>
      <c r="LAT264" s="148" t="s">
        <v>666</v>
      </c>
      <c r="LAU264" s="148" t="s">
        <v>671</v>
      </c>
      <c r="LAV264" s="148" t="s">
        <v>666</v>
      </c>
      <c r="LAW264" s="148" t="s">
        <v>671</v>
      </c>
      <c r="LAX264" s="148" t="s">
        <v>666</v>
      </c>
      <c r="LAY264" s="148" t="s">
        <v>671</v>
      </c>
      <c r="LAZ264" s="148" t="s">
        <v>666</v>
      </c>
      <c r="LBA264" s="148" t="s">
        <v>671</v>
      </c>
      <c r="LBB264" s="148" t="s">
        <v>666</v>
      </c>
      <c r="LBC264" s="148" t="s">
        <v>671</v>
      </c>
      <c r="LBD264" s="148" t="s">
        <v>666</v>
      </c>
      <c r="LBE264" s="148" t="s">
        <v>671</v>
      </c>
      <c r="LBF264" s="148" t="s">
        <v>666</v>
      </c>
      <c r="LBG264" s="148" t="s">
        <v>671</v>
      </c>
      <c r="LBH264" s="148" t="s">
        <v>666</v>
      </c>
      <c r="LBI264" s="148" t="s">
        <v>671</v>
      </c>
      <c r="LBJ264" s="148" t="s">
        <v>666</v>
      </c>
      <c r="LBK264" s="148" t="s">
        <v>671</v>
      </c>
      <c r="LBL264" s="148" t="s">
        <v>666</v>
      </c>
      <c r="LBM264" s="148" t="s">
        <v>671</v>
      </c>
      <c r="LBN264" s="148" t="s">
        <v>666</v>
      </c>
      <c r="LBO264" s="148" t="s">
        <v>671</v>
      </c>
      <c r="LBP264" s="148" t="s">
        <v>666</v>
      </c>
      <c r="LBQ264" s="148" t="s">
        <v>671</v>
      </c>
      <c r="LBR264" s="148" t="s">
        <v>666</v>
      </c>
      <c r="LBS264" s="148" t="s">
        <v>671</v>
      </c>
      <c r="LBT264" s="148" t="s">
        <v>666</v>
      </c>
      <c r="LBU264" s="148" t="s">
        <v>671</v>
      </c>
      <c r="LBV264" s="148" t="s">
        <v>666</v>
      </c>
      <c r="LBW264" s="148" t="s">
        <v>671</v>
      </c>
      <c r="LBX264" s="148" t="s">
        <v>666</v>
      </c>
      <c r="LBY264" s="148" t="s">
        <v>671</v>
      </c>
      <c r="LBZ264" s="148" t="s">
        <v>666</v>
      </c>
      <c r="LCA264" s="148" t="s">
        <v>671</v>
      </c>
      <c r="LCB264" s="148" t="s">
        <v>666</v>
      </c>
      <c r="LCC264" s="148" t="s">
        <v>671</v>
      </c>
      <c r="LCD264" s="148" t="s">
        <v>666</v>
      </c>
      <c r="LCE264" s="148" t="s">
        <v>671</v>
      </c>
      <c r="LCF264" s="148" t="s">
        <v>666</v>
      </c>
      <c r="LCG264" s="148" t="s">
        <v>671</v>
      </c>
      <c r="LCH264" s="148" t="s">
        <v>666</v>
      </c>
      <c r="LCI264" s="148" t="s">
        <v>671</v>
      </c>
      <c r="LCJ264" s="148" t="s">
        <v>666</v>
      </c>
      <c r="LCK264" s="148" t="s">
        <v>671</v>
      </c>
      <c r="LCL264" s="148" t="s">
        <v>666</v>
      </c>
      <c r="LCM264" s="148" t="s">
        <v>671</v>
      </c>
      <c r="LCN264" s="148" t="s">
        <v>666</v>
      </c>
      <c r="LCO264" s="148" t="s">
        <v>671</v>
      </c>
      <c r="LCP264" s="148" t="s">
        <v>666</v>
      </c>
      <c r="LCQ264" s="148" t="s">
        <v>671</v>
      </c>
      <c r="LCR264" s="148" t="s">
        <v>666</v>
      </c>
      <c r="LCS264" s="148" t="s">
        <v>671</v>
      </c>
      <c r="LCT264" s="148" t="s">
        <v>666</v>
      </c>
      <c r="LCU264" s="148" t="s">
        <v>671</v>
      </c>
      <c r="LCV264" s="148" t="s">
        <v>666</v>
      </c>
      <c r="LCW264" s="148" t="s">
        <v>671</v>
      </c>
      <c r="LCX264" s="148" t="s">
        <v>666</v>
      </c>
      <c r="LCY264" s="148" t="s">
        <v>671</v>
      </c>
      <c r="LCZ264" s="148" t="s">
        <v>666</v>
      </c>
      <c r="LDA264" s="148" t="s">
        <v>671</v>
      </c>
      <c r="LDB264" s="148" t="s">
        <v>666</v>
      </c>
      <c r="LDC264" s="148" t="s">
        <v>671</v>
      </c>
      <c r="LDD264" s="148" t="s">
        <v>666</v>
      </c>
      <c r="LDE264" s="148" t="s">
        <v>671</v>
      </c>
      <c r="LDF264" s="148" t="s">
        <v>666</v>
      </c>
      <c r="LDG264" s="148" t="s">
        <v>671</v>
      </c>
      <c r="LDH264" s="148" t="s">
        <v>666</v>
      </c>
      <c r="LDI264" s="148" t="s">
        <v>671</v>
      </c>
      <c r="LDJ264" s="148" t="s">
        <v>666</v>
      </c>
      <c r="LDK264" s="148" t="s">
        <v>671</v>
      </c>
      <c r="LDL264" s="148" t="s">
        <v>666</v>
      </c>
      <c r="LDM264" s="148" t="s">
        <v>671</v>
      </c>
      <c r="LDN264" s="148" t="s">
        <v>666</v>
      </c>
      <c r="LDO264" s="148" t="s">
        <v>671</v>
      </c>
      <c r="LDP264" s="148" t="s">
        <v>666</v>
      </c>
      <c r="LDQ264" s="148" t="s">
        <v>671</v>
      </c>
      <c r="LDR264" s="148" t="s">
        <v>666</v>
      </c>
      <c r="LDS264" s="148" t="s">
        <v>671</v>
      </c>
      <c r="LDT264" s="148" t="s">
        <v>666</v>
      </c>
      <c r="LDU264" s="148" t="s">
        <v>671</v>
      </c>
      <c r="LDV264" s="148" t="s">
        <v>666</v>
      </c>
      <c r="LDW264" s="148" t="s">
        <v>671</v>
      </c>
      <c r="LDX264" s="148" t="s">
        <v>666</v>
      </c>
      <c r="LDY264" s="148" t="s">
        <v>671</v>
      </c>
      <c r="LDZ264" s="148" t="s">
        <v>666</v>
      </c>
      <c r="LEA264" s="148" t="s">
        <v>671</v>
      </c>
      <c r="LEB264" s="148" t="s">
        <v>666</v>
      </c>
      <c r="LEC264" s="148" t="s">
        <v>671</v>
      </c>
      <c r="LED264" s="148" t="s">
        <v>666</v>
      </c>
      <c r="LEE264" s="148" t="s">
        <v>671</v>
      </c>
      <c r="LEF264" s="148" t="s">
        <v>666</v>
      </c>
      <c r="LEG264" s="148" t="s">
        <v>671</v>
      </c>
      <c r="LEH264" s="148" t="s">
        <v>666</v>
      </c>
      <c r="LEI264" s="148" t="s">
        <v>671</v>
      </c>
      <c r="LEJ264" s="148" t="s">
        <v>666</v>
      </c>
      <c r="LEK264" s="148" t="s">
        <v>671</v>
      </c>
      <c r="LEL264" s="148" t="s">
        <v>666</v>
      </c>
      <c r="LEM264" s="148" t="s">
        <v>671</v>
      </c>
      <c r="LEN264" s="148" t="s">
        <v>666</v>
      </c>
      <c r="LEO264" s="148" t="s">
        <v>671</v>
      </c>
      <c r="LEP264" s="148" t="s">
        <v>666</v>
      </c>
      <c r="LEQ264" s="148" t="s">
        <v>671</v>
      </c>
      <c r="LER264" s="148" t="s">
        <v>666</v>
      </c>
      <c r="LES264" s="148" t="s">
        <v>671</v>
      </c>
      <c r="LET264" s="148" t="s">
        <v>666</v>
      </c>
      <c r="LEU264" s="148" t="s">
        <v>671</v>
      </c>
      <c r="LEV264" s="148" t="s">
        <v>666</v>
      </c>
      <c r="LEW264" s="148" t="s">
        <v>671</v>
      </c>
      <c r="LEX264" s="148" t="s">
        <v>666</v>
      </c>
      <c r="LEY264" s="148" t="s">
        <v>671</v>
      </c>
      <c r="LEZ264" s="148" t="s">
        <v>666</v>
      </c>
      <c r="LFA264" s="148" t="s">
        <v>671</v>
      </c>
      <c r="LFB264" s="148" t="s">
        <v>666</v>
      </c>
      <c r="LFC264" s="148" t="s">
        <v>671</v>
      </c>
      <c r="LFD264" s="148" t="s">
        <v>666</v>
      </c>
      <c r="LFE264" s="148" t="s">
        <v>671</v>
      </c>
      <c r="LFF264" s="148" t="s">
        <v>666</v>
      </c>
      <c r="LFG264" s="148" t="s">
        <v>671</v>
      </c>
      <c r="LFH264" s="148" t="s">
        <v>666</v>
      </c>
      <c r="LFI264" s="148" t="s">
        <v>671</v>
      </c>
      <c r="LFJ264" s="148" t="s">
        <v>666</v>
      </c>
      <c r="LFK264" s="148" t="s">
        <v>671</v>
      </c>
      <c r="LFL264" s="148" t="s">
        <v>666</v>
      </c>
      <c r="LFM264" s="148" t="s">
        <v>671</v>
      </c>
      <c r="LFN264" s="148" t="s">
        <v>666</v>
      </c>
      <c r="LFO264" s="148" t="s">
        <v>671</v>
      </c>
      <c r="LFP264" s="148" t="s">
        <v>666</v>
      </c>
      <c r="LFQ264" s="148" t="s">
        <v>671</v>
      </c>
      <c r="LFR264" s="148" t="s">
        <v>666</v>
      </c>
      <c r="LFS264" s="148" t="s">
        <v>671</v>
      </c>
      <c r="LFT264" s="148" t="s">
        <v>666</v>
      </c>
      <c r="LFU264" s="148" t="s">
        <v>671</v>
      </c>
      <c r="LFV264" s="148" t="s">
        <v>666</v>
      </c>
      <c r="LFW264" s="148" t="s">
        <v>671</v>
      </c>
      <c r="LFX264" s="148" t="s">
        <v>666</v>
      </c>
      <c r="LFY264" s="148" t="s">
        <v>671</v>
      </c>
      <c r="LFZ264" s="148" t="s">
        <v>666</v>
      </c>
      <c r="LGA264" s="148" t="s">
        <v>671</v>
      </c>
      <c r="LGB264" s="148" t="s">
        <v>666</v>
      </c>
      <c r="LGC264" s="148" t="s">
        <v>671</v>
      </c>
      <c r="LGD264" s="148" t="s">
        <v>666</v>
      </c>
      <c r="LGE264" s="148" t="s">
        <v>671</v>
      </c>
      <c r="LGF264" s="148" t="s">
        <v>666</v>
      </c>
      <c r="LGG264" s="148" t="s">
        <v>671</v>
      </c>
      <c r="LGH264" s="148" t="s">
        <v>666</v>
      </c>
      <c r="LGI264" s="148" t="s">
        <v>671</v>
      </c>
      <c r="LGJ264" s="148" t="s">
        <v>666</v>
      </c>
      <c r="LGK264" s="148" t="s">
        <v>671</v>
      </c>
      <c r="LGL264" s="148" t="s">
        <v>666</v>
      </c>
      <c r="LGM264" s="148" t="s">
        <v>671</v>
      </c>
      <c r="LGN264" s="148" t="s">
        <v>666</v>
      </c>
      <c r="LGO264" s="148" t="s">
        <v>671</v>
      </c>
      <c r="LGP264" s="148" t="s">
        <v>666</v>
      </c>
      <c r="LGQ264" s="148" t="s">
        <v>671</v>
      </c>
      <c r="LGR264" s="148" t="s">
        <v>666</v>
      </c>
      <c r="LGS264" s="148" t="s">
        <v>671</v>
      </c>
      <c r="LGT264" s="148" t="s">
        <v>666</v>
      </c>
      <c r="LGU264" s="148" t="s">
        <v>671</v>
      </c>
      <c r="LGV264" s="148" t="s">
        <v>666</v>
      </c>
      <c r="LGW264" s="148" t="s">
        <v>671</v>
      </c>
      <c r="LGX264" s="148" t="s">
        <v>666</v>
      </c>
      <c r="LGY264" s="148" t="s">
        <v>671</v>
      </c>
      <c r="LGZ264" s="148" t="s">
        <v>666</v>
      </c>
      <c r="LHA264" s="148" t="s">
        <v>671</v>
      </c>
      <c r="LHB264" s="148" t="s">
        <v>666</v>
      </c>
      <c r="LHC264" s="148" t="s">
        <v>671</v>
      </c>
      <c r="LHD264" s="148" t="s">
        <v>666</v>
      </c>
      <c r="LHE264" s="148" t="s">
        <v>671</v>
      </c>
      <c r="LHF264" s="148" t="s">
        <v>666</v>
      </c>
      <c r="LHG264" s="148" t="s">
        <v>671</v>
      </c>
      <c r="LHH264" s="148" t="s">
        <v>666</v>
      </c>
      <c r="LHI264" s="148" t="s">
        <v>671</v>
      </c>
      <c r="LHJ264" s="148" t="s">
        <v>666</v>
      </c>
      <c r="LHK264" s="148" t="s">
        <v>671</v>
      </c>
      <c r="LHL264" s="148" t="s">
        <v>666</v>
      </c>
      <c r="LHM264" s="148" t="s">
        <v>671</v>
      </c>
      <c r="LHN264" s="148" t="s">
        <v>666</v>
      </c>
      <c r="LHO264" s="148" t="s">
        <v>671</v>
      </c>
      <c r="LHP264" s="148" t="s">
        <v>666</v>
      </c>
      <c r="LHQ264" s="148" t="s">
        <v>671</v>
      </c>
      <c r="LHR264" s="148" t="s">
        <v>666</v>
      </c>
      <c r="LHS264" s="148" t="s">
        <v>671</v>
      </c>
      <c r="LHT264" s="148" t="s">
        <v>666</v>
      </c>
      <c r="LHU264" s="148" t="s">
        <v>671</v>
      </c>
      <c r="LHV264" s="148" t="s">
        <v>666</v>
      </c>
      <c r="LHW264" s="148" t="s">
        <v>671</v>
      </c>
      <c r="LHX264" s="148" t="s">
        <v>666</v>
      </c>
      <c r="LHY264" s="148" t="s">
        <v>671</v>
      </c>
      <c r="LHZ264" s="148" t="s">
        <v>666</v>
      </c>
      <c r="LIA264" s="148" t="s">
        <v>671</v>
      </c>
      <c r="LIB264" s="148" t="s">
        <v>666</v>
      </c>
      <c r="LIC264" s="148" t="s">
        <v>671</v>
      </c>
      <c r="LID264" s="148" t="s">
        <v>666</v>
      </c>
      <c r="LIE264" s="148" t="s">
        <v>671</v>
      </c>
      <c r="LIF264" s="148" t="s">
        <v>666</v>
      </c>
      <c r="LIG264" s="148" t="s">
        <v>671</v>
      </c>
      <c r="LIH264" s="148" t="s">
        <v>666</v>
      </c>
      <c r="LII264" s="148" t="s">
        <v>671</v>
      </c>
      <c r="LIJ264" s="148" t="s">
        <v>666</v>
      </c>
      <c r="LIK264" s="148" t="s">
        <v>671</v>
      </c>
      <c r="LIL264" s="148" t="s">
        <v>666</v>
      </c>
      <c r="LIM264" s="148" t="s">
        <v>671</v>
      </c>
      <c r="LIN264" s="148" t="s">
        <v>666</v>
      </c>
      <c r="LIO264" s="148" t="s">
        <v>671</v>
      </c>
      <c r="LIP264" s="148" t="s">
        <v>666</v>
      </c>
      <c r="LIQ264" s="148" t="s">
        <v>671</v>
      </c>
      <c r="LIR264" s="148" t="s">
        <v>666</v>
      </c>
      <c r="LIS264" s="148" t="s">
        <v>671</v>
      </c>
      <c r="LIT264" s="148" t="s">
        <v>666</v>
      </c>
      <c r="LIU264" s="148" t="s">
        <v>671</v>
      </c>
      <c r="LIV264" s="148" t="s">
        <v>666</v>
      </c>
      <c r="LIW264" s="148" t="s">
        <v>671</v>
      </c>
      <c r="LIX264" s="148" t="s">
        <v>666</v>
      </c>
      <c r="LIY264" s="148" t="s">
        <v>671</v>
      </c>
      <c r="LIZ264" s="148" t="s">
        <v>666</v>
      </c>
      <c r="LJA264" s="148" t="s">
        <v>671</v>
      </c>
      <c r="LJB264" s="148" t="s">
        <v>666</v>
      </c>
      <c r="LJC264" s="148" t="s">
        <v>671</v>
      </c>
      <c r="LJD264" s="148" t="s">
        <v>666</v>
      </c>
      <c r="LJE264" s="148" t="s">
        <v>671</v>
      </c>
      <c r="LJF264" s="148" t="s">
        <v>666</v>
      </c>
      <c r="LJG264" s="148" t="s">
        <v>671</v>
      </c>
      <c r="LJH264" s="148" t="s">
        <v>666</v>
      </c>
      <c r="LJI264" s="148" t="s">
        <v>671</v>
      </c>
      <c r="LJJ264" s="148" t="s">
        <v>666</v>
      </c>
      <c r="LJK264" s="148" t="s">
        <v>671</v>
      </c>
      <c r="LJL264" s="148" t="s">
        <v>666</v>
      </c>
      <c r="LJM264" s="148" t="s">
        <v>671</v>
      </c>
      <c r="LJN264" s="148" t="s">
        <v>666</v>
      </c>
      <c r="LJO264" s="148" t="s">
        <v>671</v>
      </c>
      <c r="LJP264" s="148" t="s">
        <v>666</v>
      </c>
      <c r="LJQ264" s="148" t="s">
        <v>671</v>
      </c>
      <c r="LJR264" s="148" t="s">
        <v>666</v>
      </c>
      <c r="LJS264" s="148" t="s">
        <v>671</v>
      </c>
      <c r="LJT264" s="148" t="s">
        <v>666</v>
      </c>
      <c r="LJU264" s="148" t="s">
        <v>671</v>
      </c>
      <c r="LJV264" s="148" t="s">
        <v>666</v>
      </c>
      <c r="LJW264" s="148" t="s">
        <v>671</v>
      </c>
      <c r="LJX264" s="148" t="s">
        <v>666</v>
      </c>
      <c r="LJY264" s="148" t="s">
        <v>671</v>
      </c>
      <c r="LJZ264" s="148" t="s">
        <v>666</v>
      </c>
      <c r="LKA264" s="148" t="s">
        <v>671</v>
      </c>
      <c r="LKB264" s="148" t="s">
        <v>666</v>
      </c>
      <c r="LKC264" s="148" t="s">
        <v>671</v>
      </c>
      <c r="LKD264" s="148" t="s">
        <v>666</v>
      </c>
      <c r="LKE264" s="148" t="s">
        <v>671</v>
      </c>
      <c r="LKF264" s="148" t="s">
        <v>666</v>
      </c>
      <c r="LKG264" s="148" t="s">
        <v>671</v>
      </c>
      <c r="LKH264" s="148" t="s">
        <v>666</v>
      </c>
      <c r="LKI264" s="148" t="s">
        <v>671</v>
      </c>
      <c r="LKJ264" s="148" t="s">
        <v>666</v>
      </c>
      <c r="LKK264" s="148" t="s">
        <v>671</v>
      </c>
      <c r="LKL264" s="148" t="s">
        <v>666</v>
      </c>
      <c r="LKM264" s="148" t="s">
        <v>671</v>
      </c>
      <c r="LKN264" s="148" t="s">
        <v>666</v>
      </c>
      <c r="LKO264" s="148" t="s">
        <v>671</v>
      </c>
      <c r="LKP264" s="148" t="s">
        <v>666</v>
      </c>
      <c r="LKQ264" s="148" t="s">
        <v>671</v>
      </c>
      <c r="LKR264" s="148" t="s">
        <v>666</v>
      </c>
      <c r="LKS264" s="148" t="s">
        <v>671</v>
      </c>
      <c r="LKT264" s="148" t="s">
        <v>666</v>
      </c>
      <c r="LKU264" s="148" t="s">
        <v>671</v>
      </c>
      <c r="LKV264" s="148" t="s">
        <v>666</v>
      </c>
      <c r="LKW264" s="148" t="s">
        <v>671</v>
      </c>
      <c r="LKX264" s="148" t="s">
        <v>666</v>
      </c>
      <c r="LKY264" s="148" t="s">
        <v>671</v>
      </c>
      <c r="LKZ264" s="148" t="s">
        <v>666</v>
      </c>
      <c r="LLA264" s="148" t="s">
        <v>671</v>
      </c>
      <c r="LLB264" s="148" t="s">
        <v>666</v>
      </c>
      <c r="LLC264" s="148" t="s">
        <v>671</v>
      </c>
      <c r="LLD264" s="148" t="s">
        <v>666</v>
      </c>
      <c r="LLE264" s="148" t="s">
        <v>671</v>
      </c>
      <c r="LLF264" s="148" t="s">
        <v>666</v>
      </c>
      <c r="LLG264" s="148" t="s">
        <v>671</v>
      </c>
      <c r="LLH264" s="148" t="s">
        <v>666</v>
      </c>
      <c r="LLI264" s="148" t="s">
        <v>671</v>
      </c>
      <c r="LLJ264" s="148" t="s">
        <v>666</v>
      </c>
      <c r="LLK264" s="148" t="s">
        <v>671</v>
      </c>
      <c r="LLL264" s="148" t="s">
        <v>666</v>
      </c>
      <c r="LLM264" s="148" t="s">
        <v>671</v>
      </c>
      <c r="LLN264" s="148" t="s">
        <v>666</v>
      </c>
      <c r="LLO264" s="148" t="s">
        <v>671</v>
      </c>
      <c r="LLP264" s="148" t="s">
        <v>666</v>
      </c>
      <c r="LLQ264" s="148" t="s">
        <v>671</v>
      </c>
      <c r="LLR264" s="148" t="s">
        <v>666</v>
      </c>
      <c r="LLS264" s="148" t="s">
        <v>671</v>
      </c>
      <c r="LLT264" s="148" t="s">
        <v>666</v>
      </c>
      <c r="LLU264" s="148" t="s">
        <v>671</v>
      </c>
      <c r="LLV264" s="148" t="s">
        <v>666</v>
      </c>
      <c r="LLW264" s="148" t="s">
        <v>671</v>
      </c>
      <c r="LLX264" s="148" t="s">
        <v>666</v>
      </c>
      <c r="LLY264" s="148" t="s">
        <v>671</v>
      </c>
      <c r="LLZ264" s="148" t="s">
        <v>666</v>
      </c>
      <c r="LMA264" s="148" t="s">
        <v>671</v>
      </c>
      <c r="LMB264" s="148" t="s">
        <v>666</v>
      </c>
      <c r="LMC264" s="148" t="s">
        <v>671</v>
      </c>
      <c r="LMD264" s="148" t="s">
        <v>666</v>
      </c>
      <c r="LME264" s="148" t="s">
        <v>671</v>
      </c>
      <c r="LMF264" s="148" t="s">
        <v>666</v>
      </c>
      <c r="LMG264" s="148" t="s">
        <v>671</v>
      </c>
      <c r="LMH264" s="148" t="s">
        <v>666</v>
      </c>
      <c r="LMI264" s="148" t="s">
        <v>671</v>
      </c>
      <c r="LMJ264" s="148" t="s">
        <v>666</v>
      </c>
      <c r="LMK264" s="148" t="s">
        <v>671</v>
      </c>
      <c r="LML264" s="148" t="s">
        <v>666</v>
      </c>
      <c r="LMM264" s="148" t="s">
        <v>671</v>
      </c>
      <c r="LMN264" s="148" t="s">
        <v>666</v>
      </c>
      <c r="LMO264" s="148" t="s">
        <v>671</v>
      </c>
      <c r="LMP264" s="148" t="s">
        <v>666</v>
      </c>
      <c r="LMQ264" s="148" t="s">
        <v>671</v>
      </c>
      <c r="LMR264" s="148" t="s">
        <v>666</v>
      </c>
      <c r="LMS264" s="148" t="s">
        <v>671</v>
      </c>
      <c r="LMT264" s="148" t="s">
        <v>666</v>
      </c>
      <c r="LMU264" s="148" t="s">
        <v>671</v>
      </c>
      <c r="LMV264" s="148" t="s">
        <v>666</v>
      </c>
      <c r="LMW264" s="148" t="s">
        <v>671</v>
      </c>
      <c r="LMX264" s="148" t="s">
        <v>666</v>
      </c>
      <c r="LMY264" s="148" t="s">
        <v>671</v>
      </c>
      <c r="LMZ264" s="148" t="s">
        <v>666</v>
      </c>
      <c r="LNA264" s="148" t="s">
        <v>671</v>
      </c>
      <c r="LNB264" s="148" t="s">
        <v>666</v>
      </c>
      <c r="LNC264" s="148" t="s">
        <v>671</v>
      </c>
      <c r="LND264" s="148" t="s">
        <v>666</v>
      </c>
      <c r="LNE264" s="148" t="s">
        <v>671</v>
      </c>
      <c r="LNF264" s="148" t="s">
        <v>666</v>
      </c>
      <c r="LNG264" s="148" t="s">
        <v>671</v>
      </c>
      <c r="LNH264" s="148" t="s">
        <v>666</v>
      </c>
      <c r="LNI264" s="148" t="s">
        <v>671</v>
      </c>
      <c r="LNJ264" s="148" t="s">
        <v>666</v>
      </c>
      <c r="LNK264" s="148" t="s">
        <v>671</v>
      </c>
      <c r="LNL264" s="148" t="s">
        <v>666</v>
      </c>
      <c r="LNM264" s="148" t="s">
        <v>671</v>
      </c>
      <c r="LNN264" s="148" t="s">
        <v>666</v>
      </c>
      <c r="LNO264" s="148" t="s">
        <v>671</v>
      </c>
      <c r="LNP264" s="148" t="s">
        <v>666</v>
      </c>
      <c r="LNQ264" s="148" t="s">
        <v>671</v>
      </c>
      <c r="LNR264" s="148" t="s">
        <v>666</v>
      </c>
      <c r="LNS264" s="148" t="s">
        <v>671</v>
      </c>
      <c r="LNT264" s="148" t="s">
        <v>666</v>
      </c>
      <c r="LNU264" s="148" t="s">
        <v>671</v>
      </c>
      <c r="LNV264" s="148" t="s">
        <v>666</v>
      </c>
      <c r="LNW264" s="148" t="s">
        <v>671</v>
      </c>
      <c r="LNX264" s="148" t="s">
        <v>666</v>
      </c>
      <c r="LNY264" s="148" t="s">
        <v>671</v>
      </c>
      <c r="LNZ264" s="148" t="s">
        <v>666</v>
      </c>
      <c r="LOA264" s="148" t="s">
        <v>671</v>
      </c>
      <c r="LOB264" s="148" t="s">
        <v>666</v>
      </c>
      <c r="LOC264" s="148" t="s">
        <v>671</v>
      </c>
      <c r="LOD264" s="148" t="s">
        <v>666</v>
      </c>
      <c r="LOE264" s="148" t="s">
        <v>671</v>
      </c>
      <c r="LOF264" s="148" t="s">
        <v>666</v>
      </c>
      <c r="LOG264" s="148" t="s">
        <v>671</v>
      </c>
      <c r="LOH264" s="148" t="s">
        <v>666</v>
      </c>
      <c r="LOI264" s="148" t="s">
        <v>671</v>
      </c>
      <c r="LOJ264" s="148" t="s">
        <v>666</v>
      </c>
      <c r="LOK264" s="148" t="s">
        <v>671</v>
      </c>
      <c r="LOL264" s="148" t="s">
        <v>666</v>
      </c>
      <c r="LOM264" s="148" t="s">
        <v>671</v>
      </c>
      <c r="LON264" s="148" t="s">
        <v>666</v>
      </c>
      <c r="LOO264" s="148" t="s">
        <v>671</v>
      </c>
      <c r="LOP264" s="148" t="s">
        <v>666</v>
      </c>
      <c r="LOQ264" s="148" t="s">
        <v>671</v>
      </c>
      <c r="LOR264" s="148" t="s">
        <v>666</v>
      </c>
      <c r="LOS264" s="148" t="s">
        <v>671</v>
      </c>
      <c r="LOT264" s="148" t="s">
        <v>666</v>
      </c>
      <c r="LOU264" s="148" t="s">
        <v>671</v>
      </c>
      <c r="LOV264" s="148" t="s">
        <v>666</v>
      </c>
      <c r="LOW264" s="148" t="s">
        <v>671</v>
      </c>
      <c r="LOX264" s="148" t="s">
        <v>666</v>
      </c>
      <c r="LOY264" s="148" t="s">
        <v>671</v>
      </c>
      <c r="LOZ264" s="148" t="s">
        <v>666</v>
      </c>
      <c r="LPA264" s="148" t="s">
        <v>671</v>
      </c>
      <c r="LPB264" s="148" t="s">
        <v>666</v>
      </c>
      <c r="LPC264" s="148" t="s">
        <v>671</v>
      </c>
      <c r="LPD264" s="148" t="s">
        <v>666</v>
      </c>
      <c r="LPE264" s="148" t="s">
        <v>671</v>
      </c>
      <c r="LPF264" s="148" t="s">
        <v>666</v>
      </c>
      <c r="LPG264" s="148" t="s">
        <v>671</v>
      </c>
      <c r="LPH264" s="148" t="s">
        <v>666</v>
      </c>
      <c r="LPI264" s="148" t="s">
        <v>671</v>
      </c>
      <c r="LPJ264" s="148" t="s">
        <v>666</v>
      </c>
      <c r="LPK264" s="148" t="s">
        <v>671</v>
      </c>
      <c r="LPL264" s="148" t="s">
        <v>666</v>
      </c>
      <c r="LPM264" s="148" t="s">
        <v>671</v>
      </c>
      <c r="LPN264" s="148" t="s">
        <v>666</v>
      </c>
      <c r="LPO264" s="148" t="s">
        <v>671</v>
      </c>
      <c r="LPP264" s="148" t="s">
        <v>666</v>
      </c>
      <c r="LPQ264" s="148" t="s">
        <v>671</v>
      </c>
      <c r="LPR264" s="148" t="s">
        <v>666</v>
      </c>
      <c r="LPS264" s="148" t="s">
        <v>671</v>
      </c>
      <c r="LPT264" s="148" t="s">
        <v>666</v>
      </c>
      <c r="LPU264" s="148" t="s">
        <v>671</v>
      </c>
      <c r="LPV264" s="148" t="s">
        <v>666</v>
      </c>
      <c r="LPW264" s="148" t="s">
        <v>671</v>
      </c>
      <c r="LPX264" s="148" t="s">
        <v>666</v>
      </c>
      <c r="LPY264" s="148" t="s">
        <v>671</v>
      </c>
      <c r="LPZ264" s="148" t="s">
        <v>666</v>
      </c>
      <c r="LQA264" s="148" t="s">
        <v>671</v>
      </c>
      <c r="LQB264" s="148" t="s">
        <v>666</v>
      </c>
      <c r="LQC264" s="148" t="s">
        <v>671</v>
      </c>
      <c r="LQD264" s="148" t="s">
        <v>666</v>
      </c>
      <c r="LQE264" s="148" t="s">
        <v>671</v>
      </c>
      <c r="LQF264" s="148" t="s">
        <v>666</v>
      </c>
      <c r="LQG264" s="148" t="s">
        <v>671</v>
      </c>
      <c r="LQH264" s="148" t="s">
        <v>666</v>
      </c>
      <c r="LQI264" s="148" t="s">
        <v>671</v>
      </c>
      <c r="LQJ264" s="148" t="s">
        <v>666</v>
      </c>
      <c r="LQK264" s="148" t="s">
        <v>671</v>
      </c>
      <c r="LQL264" s="148" t="s">
        <v>666</v>
      </c>
      <c r="LQM264" s="148" t="s">
        <v>671</v>
      </c>
      <c r="LQN264" s="148" t="s">
        <v>666</v>
      </c>
      <c r="LQO264" s="148" t="s">
        <v>671</v>
      </c>
      <c r="LQP264" s="148" t="s">
        <v>666</v>
      </c>
      <c r="LQQ264" s="148" t="s">
        <v>671</v>
      </c>
      <c r="LQR264" s="148" t="s">
        <v>666</v>
      </c>
      <c r="LQS264" s="148" t="s">
        <v>671</v>
      </c>
      <c r="LQT264" s="148" t="s">
        <v>666</v>
      </c>
      <c r="LQU264" s="148" t="s">
        <v>671</v>
      </c>
      <c r="LQV264" s="148" t="s">
        <v>666</v>
      </c>
      <c r="LQW264" s="148" t="s">
        <v>671</v>
      </c>
      <c r="LQX264" s="148" t="s">
        <v>666</v>
      </c>
      <c r="LQY264" s="148" t="s">
        <v>671</v>
      </c>
      <c r="LQZ264" s="148" t="s">
        <v>666</v>
      </c>
      <c r="LRA264" s="148" t="s">
        <v>671</v>
      </c>
      <c r="LRB264" s="148" t="s">
        <v>666</v>
      </c>
      <c r="LRC264" s="148" t="s">
        <v>671</v>
      </c>
      <c r="LRD264" s="148" t="s">
        <v>666</v>
      </c>
      <c r="LRE264" s="148" t="s">
        <v>671</v>
      </c>
      <c r="LRF264" s="148" t="s">
        <v>666</v>
      </c>
      <c r="LRG264" s="148" t="s">
        <v>671</v>
      </c>
      <c r="LRH264" s="148" t="s">
        <v>666</v>
      </c>
      <c r="LRI264" s="148" t="s">
        <v>671</v>
      </c>
      <c r="LRJ264" s="148" t="s">
        <v>666</v>
      </c>
      <c r="LRK264" s="148" t="s">
        <v>671</v>
      </c>
      <c r="LRL264" s="148" t="s">
        <v>666</v>
      </c>
      <c r="LRM264" s="148" t="s">
        <v>671</v>
      </c>
      <c r="LRN264" s="148" t="s">
        <v>666</v>
      </c>
      <c r="LRO264" s="148" t="s">
        <v>671</v>
      </c>
      <c r="LRP264" s="148" t="s">
        <v>666</v>
      </c>
      <c r="LRQ264" s="148" t="s">
        <v>671</v>
      </c>
      <c r="LRR264" s="148" t="s">
        <v>666</v>
      </c>
      <c r="LRS264" s="148" t="s">
        <v>671</v>
      </c>
      <c r="LRT264" s="148" t="s">
        <v>666</v>
      </c>
      <c r="LRU264" s="148" t="s">
        <v>671</v>
      </c>
      <c r="LRV264" s="148" t="s">
        <v>666</v>
      </c>
      <c r="LRW264" s="148" t="s">
        <v>671</v>
      </c>
      <c r="LRX264" s="148" t="s">
        <v>666</v>
      </c>
      <c r="LRY264" s="148" t="s">
        <v>671</v>
      </c>
      <c r="LRZ264" s="148" t="s">
        <v>666</v>
      </c>
      <c r="LSA264" s="148" t="s">
        <v>671</v>
      </c>
      <c r="LSB264" s="148" t="s">
        <v>666</v>
      </c>
      <c r="LSC264" s="148" t="s">
        <v>671</v>
      </c>
      <c r="LSD264" s="148" t="s">
        <v>666</v>
      </c>
      <c r="LSE264" s="148" t="s">
        <v>671</v>
      </c>
      <c r="LSF264" s="148" t="s">
        <v>666</v>
      </c>
      <c r="LSG264" s="148" t="s">
        <v>671</v>
      </c>
      <c r="LSH264" s="148" t="s">
        <v>666</v>
      </c>
      <c r="LSI264" s="148" t="s">
        <v>671</v>
      </c>
      <c r="LSJ264" s="148" t="s">
        <v>666</v>
      </c>
      <c r="LSK264" s="148" t="s">
        <v>671</v>
      </c>
      <c r="LSL264" s="148" t="s">
        <v>666</v>
      </c>
      <c r="LSM264" s="148" t="s">
        <v>671</v>
      </c>
      <c r="LSN264" s="148" t="s">
        <v>666</v>
      </c>
      <c r="LSO264" s="148" t="s">
        <v>671</v>
      </c>
      <c r="LSP264" s="148" t="s">
        <v>666</v>
      </c>
      <c r="LSQ264" s="148" t="s">
        <v>671</v>
      </c>
      <c r="LSR264" s="148" t="s">
        <v>666</v>
      </c>
      <c r="LSS264" s="148" t="s">
        <v>671</v>
      </c>
      <c r="LST264" s="148" t="s">
        <v>666</v>
      </c>
      <c r="LSU264" s="148" t="s">
        <v>671</v>
      </c>
      <c r="LSV264" s="148" t="s">
        <v>666</v>
      </c>
      <c r="LSW264" s="148" t="s">
        <v>671</v>
      </c>
      <c r="LSX264" s="148" t="s">
        <v>666</v>
      </c>
      <c r="LSY264" s="148" t="s">
        <v>671</v>
      </c>
      <c r="LSZ264" s="148" t="s">
        <v>666</v>
      </c>
      <c r="LTA264" s="148" t="s">
        <v>671</v>
      </c>
      <c r="LTB264" s="148" t="s">
        <v>666</v>
      </c>
      <c r="LTC264" s="148" t="s">
        <v>671</v>
      </c>
      <c r="LTD264" s="148" t="s">
        <v>666</v>
      </c>
      <c r="LTE264" s="148" t="s">
        <v>671</v>
      </c>
      <c r="LTF264" s="148" t="s">
        <v>666</v>
      </c>
      <c r="LTG264" s="148" t="s">
        <v>671</v>
      </c>
      <c r="LTH264" s="148" t="s">
        <v>666</v>
      </c>
      <c r="LTI264" s="148" t="s">
        <v>671</v>
      </c>
      <c r="LTJ264" s="148" t="s">
        <v>666</v>
      </c>
      <c r="LTK264" s="148" t="s">
        <v>671</v>
      </c>
      <c r="LTL264" s="148" t="s">
        <v>666</v>
      </c>
      <c r="LTM264" s="148" t="s">
        <v>671</v>
      </c>
      <c r="LTN264" s="148" t="s">
        <v>666</v>
      </c>
      <c r="LTO264" s="148" t="s">
        <v>671</v>
      </c>
      <c r="LTP264" s="148" t="s">
        <v>666</v>
      </c>
      <c r="LTQ264" s="148" t="s">
        <v>671</v>
      </c>
      <c r="LTR264" s="148" t="s">
        <v>666</v>
      </c>
      <c r="LTS264" s="148" t="s">
        <v>671</v>
      </c>
      <c r="LTT264" s="148" t="s">
        <v>666</v>
      </c>
      <c r="LTU264" s="148" t="s">
        <v>671</v>
      </c>
      <c r="LTV264" s="148" t="s">
        <v>666</v>
      </c>
      <c r="LTW264" s="148" t="s">
        <v>671</v>
      </c>
      <c r="LTX264" s="148" t="s">
        <v>666</v>
      </c>
      <c r="LTY264" s="148" t="s">
        <v>671</v>
      </c>
      <c r="LTZ264" s="148" t="s">
        <v>666</v>
      </c>
      <c r="LUA264" s="148" t="s">
        <v>671</v>
      </c>
      <c r="LUB264" s="148" t="s">
        <v>666</v>
      </c>
      <c r="LUC264" s="148" t="s">
        <v>671</v>
      </c>
      <c r="LUD264" s="148" t="s">
        <v>666</v>
      </c>
      <c r="LUE264" s="148" t="s">
        <v>671</v>
      </c>
      <c r="LUF264" s="148" t="s">
        <v>666</v>
      </c>
      <c r="LUG264" s="148" t="s">
        <v>671</v>
      </c>
      <c r="LUH264" s="148" t="s">
        <v>666</v>
      </c>
      <c r="LUI264" s="148" t="s">
        <v>671</v>
      </c>
      <c r="LUJ264" s="148" t="s">
        <v>666</v>
      </c>
      <c r="LUK264" s="148" t="s">
        <v>671</v>
      </c>
      <c r="LUL264" s="148" t="s">
        <v>666</v>
      </c>
      <c r="LUM264" s="148" t="s">
        <v>671</v>
      </c>
      <c r="LUN264" s="148" t="s">
        <v>666</v>
      </c>
      <c r="LUO264" s="148" t="s">
        <v>671</v>
      </c>
      <c r="LUP264" s="148" t="s">
        <v>666</v>
      </c>
      <c r="LUQ264" s="148" t="s">
        <v>671</v>
      </c>
      <c r="LUR264" s="148" t="s">
        <v>666</v>
      </c>
      <c r="LUS264" s="148" t="s">
        <v>671</v>
      </c>
      <c r="LUT264" s="148" t="s">
        <v>666</v>
      </c>
      <c r="LUU264" s="148" t="s">
        <v>671</v>
      </c>
      <c r="LUV264" s="148" t="s">
        <v>666</v>
      </c>
      <c r="LUW264" s="148" t="s">
        <v>671</v>
      </c>
      <c r="LUX264" s="148" t="s">
        <v>666</v>
      </c>
      <c r="LUY264" s="148" t="s">
        <v>671</v>
      </c>
      <c r="LUZ264" s="148" t="s">
        <v>666</v>
      </c>
      <c r="LVA264" s="148" t="s">
        <v>671</v>
      </c>
      <c r="LVB264" s="148" t="s">
        <v>666</v>
      </c>
      <c r="LVC264" s="148" t="s">
        <v>671</v>
      </c>
      <c r="LVD264" s="148" t="s">
        <v>666</v>
      </c>
      <c r="LVE264" s="148" t="s">
        <v>671</v>
      </c>
      <c r="LVF264" s="148" t="s">
        <v>666</v>
      </c>
      <c r="LVG264" s="148" t="s">
        <v>671</v>
      </c>
      <c r="LVH264" s="148" t="s">
        <v>666</v>
      </c>
      <c r="LVI264" s="148" t="s">
        <v>671</v>
      </c>
      <c r="LVJ264" s="148" t="s">
        <v>666</v>
      </c>
      <c r="LVK264" s="148" t="s">
        <v>671</v>
      </c>
      <c r="LVL264" s="148" t="s">
        <v>666</v>
      </c>
      <c r="LVM264" s="148" t="s">
        <v>671</v>
      </c>
      <c r="LVN264" s="148" t="s">
        <v>666</v>
      </c>
      <c r="LVO264" s="148" t="s">
        <v>671</v>
      </c>
      <c r="LVP264" s="148" t="s">
        <v>666</v>
      </c>
      <c r="LVQ264" s="148" t="s">
        <v>671</v>
      </c>
      <c r="LVR264" s="148" t="s">
        <v>666</v>
      </c>
      <c r="LVS264" s="148" t="s">
        <v>671</v>
      </c>
      <c r="LVT264" s="148" t="s">
        <v>666</v>
      </c>
      <c r="LVU264" s="148" t="s">
        <v>671</v>
      </c>
      <c r="LVV264" s="148" t="s">
        <v>666</v>
      </c>
      <c r="LVW264" s="148" t="s">
        <v>671</v>
      </c>
      <c r="LVX264" s="148" t="s">
        <v>666</v>
      </c>
      <c r="LVY264" s="148" t="s">
        <v>671</v>
      </c>
      <c r="LVZ264" s="148" t="s">
        <v>666</v>
      </c>
      <c r="LWA264" s="148" t="s">
        <v>671</v>
      </c>
      <c r="LWB264" s="148" t="s">
        <v>666</v>
      </c>
      <c r="LWC264" s="148" t="s">
        <v>671</v>
      </c>
      <c r="LWD264" s="148" t="s">
        <v>666</v>
      </c>
      <c r="LWE264" s="148" t="s">
        <v>671</v>
      </c>
      <c r="LWF264" s="148" t="s">
        <v>666</v>
      </c>
      <c r="LWG264" s="148" t="s">
        <v>671</v>
      </c>
      <c r="LWH264" s="148" t="s">
        <v>666</v>
      </c>
      <c r="LWI264" s="148" t="s">
        <v>671</v>
      </c>
      <c r="LWJ264" s="148" t="s">
        <v>666</v>
      </c>
      <c r="LWK264" s="148" t="s">
        <v>671</v>
      </c>
      <c r="LWL264" s="148" t="s">
        <v>666</v>
      </c>
      <c r="LWM264" s="148" t="s">
        <v>671</v>
      </c>
      <c r="LWN264" s="148" t="s">
        <v>666</v>
      </c>
      <c r="LWO264" s="148" t="s">
        <v>671</v>
      </c>
      <c r="LWP264" s="148" t="s">
        <v>666</v>
      </c>
      <c r="LWQ264" s="148" t="s">
        <v>671</v>
      </c>
      <c r="LWR264" s="148" t="s">
        <v>666</v>
      </c>
      <c r="LWS264" s="148" t="s">
        <v>671</v>
      </c>
      <c r="LWT264" s="148" t="s">
        <v>666</v>
      </c>
      <c r="LWU264" s="148" t="s">
        <v>671</v>
      </c>
      <c r="LWV264" s="148" t="s">
        <v>666</v>
      </c>
      <c r="LWW264" s="148" t="s">
        <v>671</v>
      </c>
      <c r="LWX264" s="148" t="s">
        <v>666</v>
      </c>
      <c r="LWY264" s="148" t="s">
        <v>671</v>
      </c>
      <c r="LWZ264" s="148" t="s">
        <v>666</v>
      </c>
      <c r="LXA264" s="148" t="s">
        <v>671</v>
      </c>
      <c r="LXB264" s="148" t="s">
        <v>666</v>
      </c>
      <c r="LXC264" s="148" t="s">
        <v>671</v>
      </c>
      <c r="LXD264" s="148" t="s">
        <v>666</v>
      </c>
      <c r="LXE264" s="148" t="s">
        <v>671</v>
      </c>
      <c r="LXF264" s="148" t="s">
        <v>666</v>
      </c>
      <c r="LXG264" s="148" t="s">
        <v>671</v>
      </c>
      <c r="LXH264" s="148" t="s">
        <v>666</v>
      </c>
      <c r="LXI264" s="148" t="s">
        <v>671</v>
      </c>
      <c r="LXJ264" s="148" t="s">
        <v>666</v>
      </c>
      <c r="LXK264" s="148" t="s">
        <v>671</v>
      </c>
      <c r="LXL264" s="148" t="s">
        <v>666</v>
      </c>
      <c r="LXM264" s="148" t="s">
        <v>671</v>
      </c>
      <c r="LXN264" s="148" t="s">
        <v>666</v>
      </c>
      <c r="LXO264" s="148" t="s">
        <v>671</v>
      </c>
      <c r="LXP264" s="148" t="s">
        <v>666</v>
      </c>
      <c r="LXQ264" s="148" t="s">
        <v>671</v>
      </c>
      <c r="LXR264" s="148" t="s">
        <v>666</v>
      </c>
      <c r="LXS264" s="148" t="s">
        <v>671</v>
      </c>
      <c r="LXT264" s="148" t="s">
        <v>666</v>
      </c>
      <c r="LXU264" s="148" t="s">
        <v>671</v>
      </c>
      <c r="LXV264" s="148" t="s">
        <v>666</v>
      </c>
      <c r="LXW264" s="148" t="s">
        <v>671</v>
      </c>
      <c r="LXX264" s="148" t="s">
        <v>666</v>
      </c>
      <c r="LXY264" s="148" t="s">
        <v>671</v>
      </c>
      <c r="LXZ264" s="148" t="s">
        <v>666</v>
      </c>
      <c r="LYA264" s="148" t="s">
        <v>671</v>
      </c>
      <c r="LYB264" s="148" t="s">
        <v>666</v>
      </c>
      <c r="LYC264" s="148" t="s">
        <v>671</v>
      </c>
      <c r="LYD264" s="148" t="s">
        <v>666</v>
      </c>
      <c r="LYE264" s="148" t="s">
        <v>671</v>
      </c>
      <c r="LYF264" s="148" t="s">
        <v>666</v>
      </c>
      <c r="LYG264" s="148" t="s">
        <v>671</v>
      </c>
      <c r="LYH264" s="148" t="s">
        <v>666</v>
      </c>
      <c r="LYI264" s="148" t="s">
        <v>671</v>
      </c>
      <c r="LYJ264" s="148" t="s">
        <v>666</v>
      </c>
      <c r="LYK264" s="148" t="s">
        <v>671</v>
      </c>
      <c r="LYL264" s="148" t="s">
        <v>666</v>
      </c>
      <c r="LYM264" s="148" t="s">
        <v>671</v>
      </c>
      <c r="LYN264" s="148" t="s">
        <v>666</v>
      </c>
      <c r="LYO264" s="148" t="s">
        <v>671</v>
      </c>
      <c r="LYP264" s="148" t="s">
        <v>666</v>
      </c>
      <c r="LYQ264" s="148" t="s">
        <v>671</v>
      </c>
      <c r="LYR264" s="148" t="s">
        <v>666</v>
      </c>
      <c r="LYS264" s="148" t="s">
        <v>671</v>
      </c>
      <c r="LYT264" s="148" t="s">
        <v>666</v>
      </c>
      <c r="LYU264" s="148" t="s">
        <v>671</v>
      </c>
      <c r="LYV264" s="148" t="s">
        <v>666</v>
      </c>
      <c r="LYW264" s="148" t="s">
        <v>671</v>
      </c>
      <c r="LYX264" s="148" t="s">
        <v>666</v>
      </c>
      <c r="LYY264" s="148" t="s">
        <v>671</v>
      </c>
      <c r="LYZ264" s="148" t="s">
        <v>666</v>
      </c>
      <c r="LZA264" s="148" t="s">
        <v>671</v>
      </c>
      <c r="LZB264" s="148" t="s">
        <v>666</v>
      </c>
      <c r="LZC264" s="148" t="s">
        <v>671</v>
      </c>
      <c r="LZD264" s="148" t="s">
        <v>666</v>
      </c>
      <c r="LZE264" s="148" t="s">
        <v>671</v>
      </c>
      <c r="LZF264" s="148" t="s">
        <v>666</v>
      </c>
      <c r="LZG264" s="148" t="s">
        <v>671</v>
      </c>
      <c r="LZH264" s="148" t="s">
        <v>666</v>
      </c>
      <c r="LZI264" s="148" t="s">
        <v>671</v>
      </c>
      <c r="LZJ264" s="148" t="s">
        <v>666</v>
      </c>
      <c r="LZK264" s="148" t="s">
        <v>671</v>
      </c>
      <c r="LZL264" s="148" t="s">
        <v>666</v>
      </c>
      <c r="LZM264" s="148" t="s">
        <v>671</v>
      </c>
      <c r="LZN264" s="148" t="s">
        <v>666</v>
      </c>
      <c r="LZO264" s="148" t="s">
        <v>671</v>
      </c>
      <c r="LZP264" s="148" t="s">
        <v>666</v>
      </c>
      <c r="LZQ264" s="148" t="s">
        <v>671</v>
      </c>
      <c r="LZR264" s="148" t="s">
        <v>666</v>
      </c>
      <c r="LZS264" s="148" t="s">
        <v>671</v>
      </c>
      <c r="LZT264" s="148" t="s">
        <v>666</v>
      </c>
      <c r="LZU264" s="148" t="s">
        <v>671</v>
      </c>
      <c r="LZV264" s="148" t="s">
        <v>666</v>
      </c>
      <c r="LZW264" s="148" t="s">
        <v>671</v>
      </c>
      <c r="LZX264" s="148" t="s">
        <v>666</v>
      </c>
      <c r="LZY264" s="148" t="s">
        <v>671</v>
      </c>
      <c r="LZZ264" s="148" t="s">
        <v>666</v>
      </c>
      <c r="MAA264" s="148" t="s">
        <v>671</v>
      </c>
      <c r="MAB264" s="148" t="s">
        <v>666</v>
      </c>
      <c r="MAC264" s="148" t="s">
        <v>671</v>
      </c>
      <c r="MAD264" s="148" t="s">
        <v>666</v>
      </c>
      <c r="MAE264" s="148" t="s">
        <v>671</v>
      </c>
      <c r="MAF264" s="148" t="s">
        <v>666</v>
      </c>
      <c r="MAG264" s="148" t="s">
        <v>671</v>
      </c>
      <c r="MAH264" s="148" t="s">
        <v>666</v>
      </c>
      <c r="MAI264" s="148" t="s">
        <v>671</v>
      </c>
      <c r="MAJ264" s="148" t="s">
        <v>666</v>
      </c>
      <c r="MAK264" s="148" t="s">
        <v>671</v>
      </c>
      <c r="MAL264" s="148" t="s">
        <v>666</v>
      </c>
      <c r="MAM264" s="148" t="s">
        <v>671</v>
      </c>
      <c r="MAN264" s="148" t="s">
        <v>666</v>
      </c>
      <c r="MAO264" s="148" t="s">
        <v>671</v>
      </c>
      <c r="MAP264" s="148" t="s">
        <v>666</v>
      </c>
      <c r="MAQ264" s="148" t="s">
        <v>671</v>
      </c>
      <c r="MAR264" s="148" t="s">
        <v>666</v>
      </c>
      <c r="MAS264" s="148" t="s">
        <v>671</v>
      </c>
      <c r="MAT264" s="148" t="s">
        <v>666</v>
      </c>
      <c r="MAU264" s="148" t="s">
        <v>671</v>
      </c>
      <c r="MAV264" s="148" t="s">
        <v>666</v>
      </c>
      <c r="MAW264" s="148" t="s">
        <v>671</v>
      </c>
      <c r="MAX264" s="148" t="s">
        <v>666</v>
      </c>
      <c r="MAY264" s="148" t="s">
        <v>671</v>
      </c>
      <c r="MAZ264" s="148" t="s">
        <v>666</v>
      </c>
      <c r="MBA264" s="148" t="s">
        <v>671</v>
      </c>
      <c r="MBB264" s="148" t="s">
        <v>666</v>
      </c>
      <c r="MBC264" s="148" t="s">
        <v>671</v>
      </c>
      <c r="MBD264" s="148" t="s">
        <v>666</v>
      </c>
      <c r="MBE264" s="148" t="s">
        <v>671</v>
      </c>
      <c r="MBF264" s="148" t="s">
        <v>666</v>
      </c>
      <c r="MBG264" s="148" t="s">
        <v>671</v>
      </c>
      <c r="MBH264" s="148" t="s">
        <v>666</v>
      </c>
      <c r="MBI264" s="148" t="s">
        <v>671</v>
      </c>
      <c r="MBJ264" s="148" t="s">
        <v>666</v>
      </c>
      <c r="MBK264" s="148" t="s">
        <v>671</v>
      </c>
      <c r="MBL264" s="148" t="s">
        <v>666</v>
      </c>
      <c r="MBM264" s="148" t="s">
        <v>671</v>
      </c>
      <c r="MBN264" s="148" t="s">
        <v>666</v>
      </c>
      <c r="MBO264" s="148" t="s">
        <v>671</v>
      </c>
      <c r="MBP264" s="148" t="s">
        <v>666</v>
      </c>
      <c r="MBQ264" s="148" t="s">
        <v>671</v>
      </c>
      <c r="MBR264" s="148" t="s">
        <v>666</v>
      </c>
      <c r="MBS264" s="148" t="s">
        <v>671</v>
      </c>
      <c r="MBT264" s="148" t="s">
        <v>666</v>
      </c>
      <c r="MBU264" s="148" t="s">
        <v>671</v>
      </c>
      <c r="MBV264" s="148" t="s">
        <v>666</v>
      </c>
      <c r="MBW264" s="148" t="s">
        <v>671</v>
      </c>
      <c r="MBX264" s="148" t="s">
        <v>666</v>
      </c>
      <c r="MBY264" s="148" t="s">
        <v>671</v>
      </c>
      <c r="MBZ264" s="148" t="s">
        <v>666</v>
      </c>
      <c r="MCA264" s="148" t="s">
        <v>671</v>
      </c>
      <c r="MCB264" s="148" t="s">
        <v>666</v>
      </c>
      <c r="MCC264" s="148" t="s">
        <v>671</v>
      </c>
      <c r="MCD264" s="148" t="s">
        <v>666</v>
      </c>
      <c r="MCE264" s="148" t="s">
        <v>671</v>
      </c>
      <c r="MCF264" s="148" t="s">
        <v>666</v>
      </c>
      <c r="MCG264" s="148" t="s">
        <v>671</v>
      </c>
      <c r="MCH264" s="148" t="s">
        <v>666</v>
      </c>
      <c r="MCI264" s="148" t="s">
        <v>671</v>
      </c>
      <c r="MCJ264" s="148" t="s">
        <v>666</v>
      </c>
      <c r="MCK264" s="148" t="s">
        <v>671</v>
      </c>
      <c r="MCL264" s="148" t="s">
        <v>666</v>
      </c>
      <c r="MCM264" s="148" t="s">
        <v>671</v>
      </c>
      <c r="MCN264" s="148" t="s">
        <v>666</v>
      </c>
      <c r="MCO264" s="148" t="s">
        <v>671</v>
      </c>
      <c r="MCP264" s="148" t="s">
        <v>666</v>
      </c>
      <c r="MCQ264" s="148" t="s">
        <v>671</v>
      </c>
      <c r="MCR264" s="148" t="s">
        <v>666</v>
      </c>
      <c r="MCS264" s="148" t="s">
        <v>671</v>
      </c>
      <c r="MCT264" s="148" t="s">
        <v>666</v>
      </c>
      <c r="MCU264" s="148" t="s">
        <v>671</v>
      </c>
      <c r="MCV264" s="148" t="s">
        <v>666</v>
      </c>
      <c r="MCW264" s="148" t="s">
        <v>671</v>
      </c>
      <c r="MCX264" s="148" t="s">
        <v>666</v>
      </c>
      <c r="MCY264" s="148" t="s">
        <v>671</v>
      </c>
      <c r="MCZ264" s="148" t="s">
        <v>666</v>
      </c>
      <c r="MDA264" s="148" t="s">
        <v>671</v>
      </c>
      <c r="MDB264" s="148" t="s">
        <v>666</v>
      </c>
      <c r="MDC264" s="148" t="s">
        <v>671</v>
      </c>
      <c r="MDD264" s="148" t="s">
        <v>666</v>
      </c>
      <c r="MDE264" s="148" t="s">
        <v>671</v>
      </c>
      <c r="MDF264" s="148" t="s">
        <v>666</v>
      </c>
      <c r="MDG264" s="148" t="s">
        <v>671</v>
      </c>
      <c r="MDH264" s="148" t="s">
        <v>666</v>
      </c>
      <c r="MDI264" s="148" t="s">
        <v>671</v>
      </c>
      <c r="MDJ264" s="148" t="s">
        <v>666</v>
      </c>
      <c r="MDK264" s="148" t="s">
        <v>671</v>
      </c>
      <c r="MDL264" s="148" t="s">
        <v>666</v>
      </c>
      <c r="MDM264" s="148" t="s">
        <v>671</v>
      </c>
      <c r="MDN264" s="148" t="s">
        <v>666</v>
      </c>
      <c r="MDO264" s="148" t="s">
        <v>671</v>
      </c>
      <c r="MDP264" s="148" t="s">
        <v>666</v>
      </c>
      <c r="MDQ264" s="148" t="s">
        <v>671</v>
      </c>
      <c r="MDR264" s="148" t="s">
        <v>666</v>
      </c>
      <c r="MDS264" s="148" t="s">
        <v>671</v>
      </c>
      <c r="MDT264" s="148" t="s">
        <v>666</v>
      </c>
      <c r="MDU264" s="148" t="s">
        <v>671</v>
      </c>
      <c r="MDV264" s="148" t="s">
        <v>666</v>
      </c>
      <c r="MDW264" s="148" t="s">
        <v>671</v>
      </c>
      <c r="MDX264" s="148" t="s">
        <v>666</v>
      </c>
      <c r="MDY264" s="148" t="s">
        <v>671</v>
      </c>
      <c r="MDZ264" s="148" t="s">
        <v>666</v>
      </c>
      <c r="MEA264" s="148" t="s">
        <v>671</v>
      </c>
      <c r="MEB264" s="148" t="s">
        <v>666</v>
      </c>
      <c r="MEC264" s="148" t="s">
        <v>671</v>
      </c>
      <c r="MED264" s="148" t="s">
        <v>666</v>
      </c>
      <c r="MEE264" s="148" t="s">
        <v>671</v>
      </c>
      <c r="MEF264" s="148" t="s">
        <v>666</v>
      </c>
      <c r="MEG264" s="148" t="s">
        <v>671</v>
      </c>
      <c r="MEH264" s="148" t="s">
        <v>666</v>
      </c>
      <c r="MEI264" s="148" t="s">
        <v>671</v>
      </c>
      <c r="MEJ264" s="148" t="s">
        <v>666</v>
      </c>
      <c r="MEK264" s="148" t="s">
        <v>671</v>
      </c>
      <c r="MEL264" s="148" t="s">
        <v>666</v>
      </c>
      <c r="MEM264" s="148" t="s">
        <v>671</v>
      </c>
      <c r="MEN264" s="148" t="s">
        <v>666</v>
      </c>
      <c r="MEO264" s="148" t="s">
        <v>671</v>
      </c>
      <c r="MEP264" s="148" t="s">
        <v>666</v>
      </c>
      <c r="MEQ264" s="148" t="s">
        <v>671</v>
      </c>
      <c r="MER264" s="148" t="s">
        <v>666</v>
      </c>
      <c r="MES264" s="148" t="s">
        <v>671</v>
      </c>
      <c r="MET264" s="148" t="s">
        <v>666</v>
      </c>
      <c r="MEU264" s="148" t="s">
        <v>671</v>
      </c>
      <c r="MEV264" s="148" t="s">
        <v>666</v>
      </c>
      <c r="MEW264" s="148" t="s">
        <v>671</v>
      </c>
      <c r="MEX264" s="148" t="s">
        <v>666</v>
      </c>
      <c r="MEY264" s="148" t="s">
        <v>671</v>
      </c>
      <c r="MEZ264" s="148" t="s">
        <v>666</v>
      </c>
      <c r="MFA264" s="148" t="s">
        <v>671</v>
      </c>
      <c r="MFB264" s="148" t="s">
        <v>666</v>
      </c>
      <c r="MFC264" s="148" t="s">
        <v>671</v>
      </c>
      <c r="MFD264" s="148" t="s">
        <v>666</v>
      </c>
      <c r="MFE264" s="148" t="s">
        <v>671</v>
      </c>
      <c r="MFF264" s="148" t="s">
        <v>666</v>
      </c>
      <c r="MFG264" s="148" t="s">
        <v>671</v>
      </c>
      <c r="MFH264" s="148" t="s">
        <v>666</v>
      </c>
      <c r="MFI264" s="148" t="s">
        <v>671</v>
      </c>
      <c r="MFJ264" s="148" t="s">
        <v>666</v>
      </c>
      <c r="MFK264" s="148" t="s">
        <v>671</v>
      </c>
      <c r="MFL264" s="148" t="s">
        <v>666</v>
      </c>
      <c r="MFM264" s="148" t="s">
        <v>671</v>
      </c>
      <c r="MFN264" s="148" t="s">
        <v>666</v>
      </c>
      <c r="MFO264" s="148" t="s">
        <v>671</v>
      </c>
      <c r="MFP264" s="148" t="s">
        <v>666</v>
      </c>
      <c r="MFQ264" s="148" t="s">
        <v>671</v>
      </c>
      <c r="MFR264" s="148" t="s">
        <v>666</v>
      </c>
      <c r="MFS264" s="148" t="s">
        <v>671</v>
      </c>
      <c r="MFT264" s="148" t="s">
        <v>666</v>
      </c>
      <c r="MFU264" s="148" t="s">
        <v>671</v>
      </c>
      <c r="MFV264" s="148" t="s">
        <v>666</v>
      </c>
      <c r="MFW264" s="148" t="s">
        <v>671</v>
      </c>
      <c r="MFX264" s="148" t="s">
        <v>666</v>
      </c>
      <c r="MFY264" s="148" t="s">
        <v>671</v>
      </c>
      <c r="MFZ264" s="148" t="s">
        <v>666</v>
      </c>
      <c r="MGA264" s="148" t="s">
        <v>671</v>
      </c>
      <c r="MGB264" s="148" t="s">
        <v>666</v>
      </c>
      <c r="MGC264" s="148" t="s">
        <v>671</v>
      </c>
      <c r="MGD264" s="148" t="s">
        <v>666</v>
      </c>
      <c r="MGE264" s="148" t="s">
        <v>671</v>
      </c>
      <c r="MGF264" s="148" t="s">
        <v>666</v>
      </c>
      <c r="MGG264" s="148" t="s">
        <v>671</v>
      </c>
      <c r="MGH264" s="148" t="s">
        <v>666</v>
      </c>
      <c r="MGI264" s="148" t="s">
        <v>671</v>
      </c>
      <c r="MGJ264" s="148" t="s">
        <v>666</v>
      </c>
      <c r="MGK264" s="148" t="s">
        <v>671</v>
      </c>
      <c r="MGL264" s="148" t="s">
        <v>666</v>
      </c>
      <c r="MGM264" s="148" t="s">
        <v>671</v>
      </c>
      <c r="MGN264" s="148" t="s">
        <v>666</v>
      </c>
      <c r="MGO264" s="148" t="s">
        <v>671</v>
      </c>
      <c r="MGP264" s="148" t="s">
        <v>666</v>
      </c>
      <c r="MGQ264" s="148" t="s">
        <v>671</v>
      </c>
      <c r="MGR264" s="148" t="s">
        <v>666</v>
      </c>
      <c r="MGS264" s="148" t="s">
        <v>671</v>
      </c>
      <c r="MGT264" s="148" t="s">
        <v>666</v>
      </c>
      <c r="MGU264" s="148" t="s">
        <v>671</v>
      </c>
      <c r="MGV264" s="148" t="s">
        <v>666</v>
      </c>
      <c r="MGW264" s="148" t="s">
        <v>671</v>
      </c>
      <c r="MGX264" s="148" t="s">
        <v>666</v>
      </c>
      <c r="MGY264" s="148" t="s">
        <v>671</v>
      </c>
      <c r="MGZ264" s="148" t="s">
        <v>666</v>
      </c>
      <c r="MHA264" s="148" t="s">
        <v>671</v>
      </c>
      <c r="MHB264" s="148" t="s">
        <v>666</v>
      </c>
      <c r="MHC264" s="148" t="s">
        <v>671</v>
      </c>
      <c r="MHD264" s="148" t="s">
        <v>666</v>
      </c>
      <c r="MHE264" s="148" t="s">
        <v>671</v>
      </c>
      <c r="MHF264" s="148" t="s">
        <v>666</v>
      </c>
      <c r="MHG264" s="148" t="s">
        <v>671</v>
      </c>
      <c r="MHH264" s="148" t="s">
        <v>666</v>
      </c>
      <c r="MHI264" s="148" t="s">
        <v>671</v>
      </c>
      <c r="MHJ264" s="148" t="s">
        <v>666</v>
      </c>
      <c r="MHK264" s="148" t="s">
        <v>671</v>
      </c>
      <c r="MHL264" s="148" t="s">
        <v>666</v>
      </c>
      <c r="MHM264" s="148" t="s">
        <v>671</v>
      </c>
      <c r="MHN264" s="148" t="s">
        <v>666</v>
      </c>
      <c r="MHO264" s="148" t="s">
        <v>671</v>
      </c>
      <c r="MHP264" s="148" t="s">
        <v>666</v>
      </c>
      <c r="MHQ264" s="148" t="s">
        <v>671</v>
      </c>
      <c r="MHR264" s="148" t="s">
        <v>666</v>
      </c>
      <c r="MHS264" s="148" t="s">
        <v>671</v>
      </c>
      <c r="MHT264" s="148" t="s">
        <v>666</v>
      </c>
      <c r="MHU264" s="148" t="s">
        <v>671</v>
      </c>
      <c r="MHV264" s="148" t="s">
        <v>666</v>
      </c>
      <c r="MHW264" s="148" t="s">
        <v>671</v>
      </c>
      <c r="MHX264" s="148" t="s">
        <v>666</v>
      </c>
      <c r="MHY264" s="148" t="s">
        <v>671</v>
      </c>
      <c r="MHZ264" s="148" t="s">
        <v>666</v>
      </c>
      <c r="MIA264" s="148" t="s">
        <v>671</v>
      </c>
      <c r="MIB264" s="148" t="s">
        <v>666</v>
      </c>
      <c r="MIC264" s="148" t="s">
        <v>671</v>
      </c>
      <c r="MID264" s="148" t="s">
        <v>666</v>
      </c>
      <c r="MIE264" s="148" t="s">
        <v>671</v>
      </c>
      <c r="MIF264" s="148" t="s">
        <v>666</v>
      </c>
      <c r="MIG264" s="148" t="s">
        <v>671</v>
      </c>
      <c r="MIH264" s="148" t="s">
        <v>666</v>
      </c>
      <c r="MII264" s="148" t="s">
        <v>671</v>
      </c>
      <c r="MIJ264" s="148" t="s">
        <v>666</v>
      </c>
      <c r="MIK264" s="148" t="s">
        <v>671</v>
      </c>
      <c r="MIL264" s="148" t="s">
        <v>666</v>
      </c>
      <c r="MIM264" s="148" t="s">
        <v>671</v>
      </c>
      <c r="MIN264" s="148" t="s">
        <v>666</v>
      </c>
      <c r="MIO264" s="148" t="s">
        <v>671</v>
      </c>
      <c r="MIP264" s="148" t="s">
        <v>666</v>
      </c>
      <c r="MIQ264" s="148" t="s">
        <v>671</v>
      </c>
      <c r="MIR264" s="148" t="s">
        <v>666</v>
      </c>
      <c r="MIS264" s="148" t="s">
        <v>671</v>
      </c>
      <c r="MIT264" s="148" t="s">
        <v>666</v>
      </c>
      <c r="MIU264" s="148" t="s">
        <v>671</v>
      </c>
      <c r="MIV264" s="148" t="s">
        <v>666</v>
      </c>
      <c r="MIW264" s="148" t="s">
        <v>671</v>
      </c>
      <c r="MIX264" s="148" t="s">
        <v>666</v>
      </c>
      <c r="MIY264" s="148" t="s">
        <v>671</v>
      </c>
      <c r="MIZ264" s="148" t="s">
        <v>666</v>
      </c>
      <c r="MJA264" s="148" t="s">
        <v>671</v>
      </c>
      <c r="MJB264" s="148" t="s">
        <v>666</v>
      </c>
      <c r="MJC264" s="148" t="s">
        <v>671</v>
      </c>
      <c r="MJD264" s="148" t="s">
        <v>666</v>
      </c>
      <c r="MJE264" s="148" t="s">
        <v>671</v>
      </c>
      <c r="MJF264" s="148" t="s">
        <v>666</v>
      </c>
      <c r="MJG264" s="148" t="s">
        <v>671</v>
      </c>
      <c r="MJH264" s="148" t="s">
        <v>666</v>
      </c>
      <c r="MJI264" s="148" t="s">
        <v>671</v>
      </c>
      <c r="MJJ264" s="148" t="s">
        <v>666</v>
      </c>
      <c r="MJK264" s="148" t="s">
        <v>671</v>
      </c>
      <c r="MJL264" s="148" t="s">
        <v>666</v>
      </c>
      <c r="MJM264" s="148" t="s">
        <v>671</v>
      </c>
      <c r="MJN264" s="148" t="s">
        <v>666</v>
      </c>
      <c r="MJO264" s="148" t="s">
        <v>671</v>
      </c>
      <c r="MJP264" s="148" t="s">
        <v>666</v>
      </c>
      <c r="MJQ264" s="148" t="s">
        <v>671</v>
      </c>
      <c r="MJR264" s="148" t="s">
        <v>666</v>
      </c>
      <c r="MJS264" s="148" t="s">
        <v>671</v>
      </c>
      <c r="MJT264" s="148" t="s">
        <v>666</v>
      </c>
      <c r="MJU264" s="148" t="s">
        <v>671</v>
      </c>
      <c r="MJV264" s="148" t="s">
        <v>666</v>
      </c>
      <c r="MJW264" s="148" t="s">
        <v>671</v>
      </c>
      <c r="MJX264" s="148" t="s">
        <v>666</v>
      </c>
      <c r="MJY264" s="148" t="s">
        <v>671</v>
      </c>
      <c r="MJZ264" s="148" t="s">
        <v>666</v>
      </c>
      <c r="MKA264" s="148" t="s">
        <v>671</v>
      </c>
      <c r="MKB264" s="148" t="s">
        <v>666</v>
      </c>
      <c r="MKC264" s="148" t="s">
        <v>671</v>
      </c>
      <c r="MKD264" s="148" t="s">
        <v>666</v>
      </c>
      <c r="MKE264" s="148" t="s">
        <v>671</v>
      </c>
      <c r="MKF264" s="148" t="s">
        <v>666</v>
      </c>
      <c r="MKG264" s="148" t="s">
        <v>671</v>
      </c>
      <c r="MKH264" s="148" t="s">
        <v>666</v>
      </c>
      <c r="MKI264" s="148" t="s">
        <v>671</v>
      </c>
      <c r="MKJ264" s="148" t="s">
        <v>666</v>
      </c>
      <c r="MKK264" s="148" t="s">
        <v>671</v>
      </c>
      <c r="MKL264" s="148" t="s">
        <v>666</v>
      </c>
      <c r="MKM264" s="148" t="s">
        <v>671</v>
      </c>
      <c r="MKN264" s="148" t="s">
        <v>666</v>
      </c>
      <c r="MKO264" s="148" t="s">
        <v>671</v>
      </c>
      <c r="MKP264" s="148" t="s">
        <v>666</v>
      </c>
      <c r="MKQ264" s="148" t="s">
        <v>671</v>
      </c>
      <c r="MKR264" s="148" t="s">
        <v>666</v>
      </c>
      <c r="MKS264" s="148" t="s">
        <v>671</v>
      </c>
      <c r="MKT264" s="148" t="s">
        <v>666</v>
      </c>
      <c r="MKU264" s="148" t="s">
        <v>671</v>
      </c>
      <c r="MKV264" s="148" t="s">
        <v>666</v>
      </c>
      <c r="MKW264" s="148" t="s">
        <v>671</v>
      </c>
      <c r="MKX264" s="148" t="s">
        <v>666</v>
      </c>
      <c r="MKY264" s="148" t="s">
        <v>671</v>
      </c>
      <c r="MKZ264" s="148" t="s">
        <v>666</v>
      </c>
      <c r="MLA264" s="148" t="s">
        <v>671</v>
      </c>
      <c r="MLB264" s="148" t="s">
        <v>666</v>
      </c>
      <c r="MLC264" s="148" t="s">
        <v>671</v>
      </c>
      <c r="MLD264" s="148" t="s">
        <v>666</v>
      </c>
      <c r="MLE264" s="148" t="s">
        <v>671</v>
      </c>
      <c r="MLF264" s="148" t="s">
        <v>666</v>
      </c>
      <c r="MLG264" s="148" t="s">
        <v>671</v>
      </c>
      <c r="MLH264" s="148" t="s">
        <v>666</v>
      </c>
      <c r="MLI264" s="148" t="s">
        <v>671</v>
      </c>
      <c r="MLJ264" s="148" t="s">
        <v>666</v>
      </c>
      <c r="MLK264" s="148" t="s">
        <v>671</v>
      </c>
      <c r="MLL264" s="148" t="s">
        <v>666</v>
      </c>
      <c r="MLM264" s="148" t="s">
        <v>671</v>
      </c>
      <c r="MLN264" s="148" t="s">
        <v>666</v>
      </c>
      <c r="MLO264" s="148" t="s">
        <v>671</v>
      </c>
      <c r="MLP264" s="148" t="s">
        <v>666</v>
      </c>
      <c r="MLQ264" s="148" t="s">
        <v>671</v>
      </c>
      <c r="MLR264" s="148" t="s">
        <v>666</v>
      </c>
      <c r="MLS264" s="148" t="s">
        <v>671</v>
      </c>
      <c r="MLT264" s="148" t="s">
        <v>666</v>
      </c>
      <c r="MLU264" s="148" t="s">
        <v>671</v>
      </c>
      <c r="MLV264" s="148" t="s">
        <v>666</v>
      </c>
      <c r="MLW264" s="148" t="s">
        <v>671</v>
      </c>
      <c r="MLX264" s="148" t="s">
        <v>666</v>
      </c>
      <c r="MLY264" s="148" t="s">
        <v>671</v>
      </c>
      <c r="MLZ264" s="148" t="s">
        <v>666</v>
      </c>
      <c r="MMA264" s="148" t="s">
        <v>671</v>
      </c>
      <c r="MMB264" s="148" t="s">
        <v>666</v>
      </c>
      <c r="MMC264" s="148" t="s">
        <v>671</v>
      </c>
      <c r="MMD264" s="148" t="s">
        <v>666</v>
      </c>
      <c r="MME264" s="148" t="s">
        <v>671</v>
      </c>
      <c r="MMF264" s="148" t="s">
        <v>666</v>
      </c>
      <c r="MMG264" s="148" t="s">
        <v>671</v>
      </c>
      <c r="MMH264" s="148" t="s">
        <v>666</v>
      </c>
      <c r="MMI264" s="148" t="s">
        <v>671</v>
      </c>
      <c r="MMJ264" s="148" t="s">
        <v>666</v>
      </c>
      <c r="MMK264" s="148" t="s">
        <v>671</v>
      </c>
      <c r="MML264" s="148" t="s">
        <v>666</v>
      </c>
      <c r="MMM264" s="148" t="s">
        <v>671</v>
      </c>
      <c r="MMN264" s="148" t="s">
        <v>666</v>
      </c>
      <c r="MMO264" s="148" t="s">
        <v>671</v>
      </c>
      <c r="MMP264" s="148" t="s">
        <v>666</v>
      </c>
      <c r="MMQ264" s="148" t="s">
        <v>671</v>
      </c>
      <c r="MMR264" s="148" t="s">
        <v>666</v>
      </c>
      <c r="MMS264" s="148" t="s">
        <v>671</v>
      </c>
      <c r="MMT264" s="148" t="s">
        <v>666</v>
      </c>
      <c r="MMU264" s="148" t="s">
        <v>671</v>
      </c>
      <c r="MMV264" s="148" t="s">
        <v>666</v>
      </c>
      <c r="MMW264" s="148" t="s">
        <v>671</v>
      </c>
      <c r="MMX264" s="148" t="s">
        <v>666</v>
      </c>
      <c r="MMY264" s="148" t="s">
        <v>671</v>
      </c>
      <c r="MMZ264" s="148" t="s">
        <v>666</v>
      </c>
      <c r="MNA264" s="148" t="s">
        <v>671</v>
      </c>
      <c r="MNB264" s="148" t="s">
        <v>666</v>
      </c>
      <c r="MNC264" s="148" t="s">
        <v>671</v>
      </c>
      <c r="MND264" s="148" t="s">
        <v>666</v>
      </c>
      <c r="MNE264" s="148" t="s">
        <v>671</v>
      </c>
      <c r="MNF264" s="148" t="s">
        <v>666</v>
      </c>
      <c r="MNG264" s="148" t="s">
        <v>671</v>
      </c>
      <c r="MNH264" s="148" t="s">
        <v>666</v>
      </c>
      <c r="MNI264" s="148" t="s">
        <v>671</v>
      </c>
      <c r="MNJ264" s="148" t="s">
        <v>666</v>
      </c>
      <c r="MNK264" s="148" t="s">
        <v>671</v>
      </c>
      <c r="MNL264" s="148" t="s">
        <v>666</v>
      </c>
      <c r="MNM264" s="148" t="s">
        <v>671</v>
      </c>
      <c r="MNN264" s="148" t="s">
        <v>666</v>
      </c>
      <c r="MNO264" s="148" t="s">
        <v>671</v>
      </c>
      <c r="MNP264" s="148" t="s">
        <v>666</v>
      </c>
      <c r="MNQ264" s="148" t="s">
        <v>671</v>
      </c>
      <c r="MNR264" s="148" t="s">
        <v>666</v>
      </c>
      <c r="MNS264" s="148" t="s">
        <v>671</v>
      </c>
      <c r="MNT264" s="148" t="s">
        <v>666</v>
      </c>
      <c r="MNU264" s="148" t="s">
        <v>671</v>
      </c>
      <c r="MNV264" s="148" t="s">
        <v>666</v>
      </c>
      <c r="MNW264" s="148" t="s">
        <v>671</v>
      </c>
      <c r="MNX264" s="148" t="s">
        <v>666</v>
      </c>
      <c r="MNY264" s="148" t="s">
        <v>671</v>
      </c>
      <c r="MNZ264" s="148" t="s">
        <v>666</v>
      </c>
      <c r="MOA264" s="148" t="s">
        <v>671</v>
      </c>
      <c r="MOB264" s="148" t="s">
        <v>666</v>
      </c>
      <c r="MOC264" s="148" t="s">
        <v>671</v>
      </c>
      <c r="MOD264" s="148" t="s">
        <v>666</v>
      </c>
      <c r="MOE264" s="148" t="s">
        <v>671</v>
      </c>
      <c r="MOF264" s="148" t="s">
        <v>666</v>
      </c>
      <c r="MOG264" s="148" t="s">
        <v>671</v>
      </c>
      <c r="MOH264" s="148" t="s">
        <v>666</v>
      </c>
      <c r="MOI264" s="148" t="s">
        <v>671</v>
      </c>
      <c r="MOJ264" s="148" t="s">
        <v>666</v>
      </c>
      <c r="MOK264" s="148" t="s">
        <v>671</v>
      </c>
      <c r="MOL264" s="148" t="s">
        <v>666</v>
      </c>
      <c r="MOM264" s="148" t="s">
        <v>671</v>
      </c>
      <c r="MON264" s="148" t="s">
        <v>666</v>
      </c>
      <c r="MOO264" s="148" t="s">
        <v>671</v>
      </c>
      <c r="MOP264" s="148" t="s">
        <v>666</v>
      </c>
      <c r="MOQ264" s="148" t="s">
        <v>671</v>
      </c>
      <c r="MOR264" s="148" t="s">
        <v>666</v>
      </c>
      <c r="MOS264" s="148" t="s">
        <v>671</v>
      </c>
      <c r="MOT264" s="148" t="s">
        <v>666</v>
      </c>
      <c r="MOU264" s="148" t="s">
        <v>671</v>
      </c>
      <c r="MOV264" s="148" t="s">
        <v>666</v>
      </c>
      <c r="MOW264" s="148" t="s">
        <v>671</v>
      </c>
      <c r="MOX264" s="148" t="s">
        <v>666</v>
      </c>
      <c r="MOY264" s="148" t="s">
        <v>671</v>
      </c>
      <c r="MOZ264" s="148" t="s">
        <v>666</v>
      </c>
      <c r="MPA264" s="148" t="s">
        <v>671</v>
      </c>
      <c r="MPB264" s="148" t="s">
        <v>666</v>
      </c>
      <c r="MPC264" s="148" t="s">
        <v>671</v>
      </c>
      <c r="MPD264" s="148" t="s">
        <v>666</v>
      </c>
      <c r="MPE264" s="148" t="s">
        <v>671</v>
      </c>
      <c r="MPF264" s="148" t="s">
        <v>666</v>
      </c>
      <c r="MPG264" s="148" t="s">
        <v>671</v>
      </c>
      <c r="MPH264" s="148" t="s">
        <v>666</v>
      </c>
      <c r="MPI264" s="148" t="s">
        <v>671</v>
      </c>
      <c r="MPJ264" s="148" t="s">
        <v>666</v>
      </c>
      <c r="MPK264" s="148" t="s">
        <v>671</v>
      </c>
      <c r="MPL264" s="148" t="s">
        <v>666</v>
      </c>
      <c r="MPM264" s="148" t="s">
        <v>671</v>
      </c>
      <c r="MPN264" s="148" t="s">
        <v>666</v>
      </c>
      <c r="MPO264" s="148" t="s">
        <v>671</v>
      </c>
      <c r="MPP264" s="148" t="s">
        <v>666</v>
      </c>
      <c r="MPQ264" s="148" t="s">
        <v>671</v>
      </c>
      <c r="MPR264" s="148" t="s">
        <v>666</v>
      </c>
      <c r="MPS264" s="148" t="s">
        <v>671</v>
      </c>
      <c r="MPT264" s="148" t="s">
        <v>666</v>
      </c>
      <c r="MPU264" s="148" t="s">
        <v>671</v>
      </c>
      <c r="MPV264" s="148" t="s">
        <v>666</v>
      </c>
      <c r="MPW264" s="148" t="s">
        <v>671</v>
      </c>
      <c r="MPX264" s="148" t="s">
        <v>666</v>
      </c>
      <c r="MPY264" s="148" t="s">
        <v>671</v>
      </c>
      <c r="MPZ264" s="148" t="s">
        <v>666</v>
      </c>
      <c r="MQA264" s="148" t="s">
        <v>671</v>
      </c>
      <c r="MQB264" s="148" t="s">
        <v>666</v>
      </c>
      <c r="MQC264" s="148" t="s">
        <v>671</v>
      </c>
      <c r="MQD264" s="148" t="s">
        <v>666</v>
      </c>
      <c r="MQE264" s="148" t="s">
        <v>671</v>
      </c>
      <c r="MQF264" s="148" t="s">
        <v>666</v>
      </c>
      <c r="MQG264" s="148" t="s">
        <v>671</v>
      </c>
      <c r="MQH264" s="148" t="s">
        <v>666</v>
      </c>
      <c r="MQI264" s="148" t="s">
        <v>671</v>
      </c>
      <c r="MQJ264" s="148" t="s">
        <v>666</v>
      </c>
      <c r="MQK264" s="148" t="s">
        <v>671</v>
      </c>
      <c r="MQL264" s="148" t="s">
        <v>666</v>
      </c>
      <c r="MQM264" s="148" t="s">
        <v>671</v>
      </c>
      <c r="MQN264" s="148" t="s">
        <v>666</v>
      </c>
      <c r="MQO264" s="148" t="s">
        <v>671</v>
      </c>
      <c r="MQP264" s="148" t="s">
        <v>666</v>
      </c>
      <c r="MQQ264" s="148" t="s">
        <v>671</v>
      </c>
      <c r="MQR264" s="148" t="s">
        <v>666</v>
      </c>
      <c r="MQS264" s="148" t="s">
        <v>671</v>
      </c>
      <c r="MQT264" s="148" t="s">
        <v>666</v>
      </c>
      <c r="MQU264" s="148" t="s">
        <v>671</v>
      </c>
      <c r="MQV264" s="148" t="s">
        <v>666</v>
      </c>
      <c r="MQW264" s="148" t="s">
        <v>671</v>
      </c>
      <c r="MQX264" s="148" t="s">
        <v>666</v>
      </c>
      <c r="MQY264" s="148" t="s">
        <v>671</v>
      </c>
      <c r="MQZ264" s="148" t="s">
        <v>666</v>
      </c>
      <c r="MRA264" s="148" t="s">
        <v>671</v>
      </c>
      <c r="MRB264" s="148" t="s">
        <v>666</v>
      </c>
      <c r="MRC264" s="148" t="s">
        <v>671</v>
      </c>
      <c r="MRD264" s="148" t="s">
        <v>666</v>
      </c>
      <c r="MRE264" s="148" t="s">
        <v>671</v>
      </c>
      <c r="MRF264" s="148" t="s">
        <v>666</v>
      </c>
      <c r="MRG264" s="148" t="s">
        <v>671</v>
      </c>
      <c r="MRH264" s="148" t="s">
        <v>666</v>
      </c>
      <c r="MRI264" s="148" t="s">
        <v>671</v>
      </c>
      <c r="MRJ264" s="148" t="s">
        <v>666</v>
      </c>
      <c r="MRK264" s="148" t="s">
        <v>671</v>
      </c>
      <c r="MRL264" s="148" t="s">
        <v>666</v>
      </c>
      <c r="MRM264" s="148" t="s">
        <v>671</v>
      </c>
      <c r="MRN264" s="148" t="s">
        <v>666</v>
      </c>
      <c r="MRO264" s="148" t="s">
        <v>671</v>
      </c>
      <c r="MRP264" s="148" t="s">
        <v>666</v>
      </c>
      <c r="MRQ264" s="148" t="s">
        <v>671</v>
      </c>
      <c r="MRR264" s="148" t="s">
        <v>666</v>
      </c>
      <c r="MRS264" s="148" t="s">
        <v>671</v>
      </c>
      <c r="MRT264" s="148" t="s">
        <v>666</v>
      </c>
      <c r="MRU264" s="148" t="s">
        <v>671</v>
      </c>
      <c r="MRV264" s="148" t="s">
        <v>666</v>
      </c>
      <c r="MRW264" s="148" t="s">
        <v>671</v>
      </c>
      <c r="MRX264" s="148" t="s">
        <v>666</v>
      </c>
      <c r="MRY264" s="148" t="s">
        <v>671</v>
      </c>
      <c r="MRZ264" s="148" t="s">
        <v>666</v>
      </c>
      <c r="MSA264" s="148" t="s">
        <v>671</v>
      </c>
      <c r="MSB264" s="148" t="s">
        <v>666</v>
      </c>
      <c r="MSC264" s="148" t="s">
        <v>671</v>
      </c>
      <c r="MSD264" s="148" t="s">
        <v>666</v>
      </c>
      <c r="MSE264" s="148" t="s">
        <v>671</v>
      </c>
      <c r="MSF264" s="148" t="s">
        <v>666</v>
      </c>
      <c r="MSG264" s="148" t="s">
        <v>671</v>
      </c>
      <c r="MSH264" s="148" t="s">
        <v>666</v>
      </c>
      <c r="MSI264" s="148" t="s">
        <v>671</v>
      </c>
      <c r="MSJ264" s="148" t="s">
        <v>666</v>
      </c>
      <c r="MSK264" s="148" t="s">
        <v>671</v>
      </c>
      <c r="MSL264" s="148" t="s">
        <v>666</v>
      </c>
      <c r="MSM264" s="148" t="s">
        <v>671</v>
      </c>
      <c r="MSN264" s="148" t="s">
        <v>666</v>
      </c>
      <c r="MSO264" s="148" t="s">
        <v>671</v>
      </c>
      <c r="MSP264" s="148" t="s">
        <v>666</v>
      </c>
      <c r="MSQ264" s="148" t="s">
        <v>671</v>
      </c>
      <c r="MSR264" s="148" t="s">
        <v>666</v>
      </c>
      <c r="MSS264" s="148" t="s">
        <v>671</v>
      </c>
      <c r="MST264" s="148" t="s">
        <v>666</v>
      </c>
      <c r="MSU264" s="148" t="s">
        <v>671</v>
      </c>
      <c r="MSV264" s="148" t="s">
        <v>666</v>
      </c>
      <c r="MSW264" s="148" t="s">
        <v>671</v>
      </c>
      <c r="MSX264" s="148" t="s">
        <v>666</v>
      </c>
      <c r="MSY264" s="148" t="s">
        <v>671</v>
      </c>
      <c r="MSZ264" s="148" t="s">
        <v>666</v>
      </c>
      <c r="MTA264" s="148" t="s">
        <v>671</v>
      </c>
      <c r="MTB264" s="148" t="s">
        <v>666</v>
      </c>
      <c r="MTC264" s="148" t="s">
        <v>671</v>
      </c>
      <c r="MTD264" s="148" t="s">
        <v>666</v>
      </c>
      <c r="MTE264" s="148" t="s">
        <v>671</v>
      </c>
      <c r="MTF264" s="148" t="s">
        <v>666</v>
      </c>
      <c r="MTG264" s="148" t="s">
        <v>671</v>
      </c>
      <c r="MTH264" s="148" t="s">
        <v>666</v>
      </c>
      <c r="MTI264" s="148" t="s">
        <v>671</v>
      </c>
      <c r="MTJ264" s="148" t="s">
        <v>666</v>
      </c>
      <c r="MTK264" s="148" t="s">
        <v>671</v>
      </c>
      <c r="MTL264" s="148" t="s">
        <v>666</v>
      </c>
      <c r="MTM264" s="148" t="s">
        <v>671</v>
      </c>
      <c r="MTN264" s="148" t="s">
        <v>666</v>
      </c>
      <c r="MTO264" s="148" t="s">
        <v>671</v>
      </c>
      <c r="MTP264" s="148" t="s">
        <v>666</v>
      </c>
      <c r="MTQ264" s="148" t="s">
        <v>671</v>
      </c>
      <c r="MTR264" s="148" t="s">
        <v>666</v>
      </c>
      <c r="MTS264" s="148" t="s">
        <v>671</v>
      </c>
      <c r="MTT264" s="148" t="s">
        <v>666</v>
      </c>
      <c r="MTU264" s="148" t="s">
        <v>671</v>
      </c>
      <c r="MTV264" s="148" t="s">
        <v>666</v>
      </c>
      <c r="MTW264" s="148" t="s">
        <v>671</v>
      </c>
      <c r="MTX264" s="148" t="s">
        <v>666</v>
      </c>
      <c r="MTY264" s="148" t="s">
        <v>671</v>
      </c>
      <c r="MTZ264" s="148" t="s">
        <v>666</v>
      </c>
      <c r="MUA264" s="148" t="s">
        <v>671</v>
      </c>
      <c r="MUB264" s="148" t="s">
        <v>666</v>
      </c>
      <c r="MUC264" s="148" t="s">
        <v>671</v>
      </c>
      <c r="MUD264" s="148" t="s">
        <v>666</v>
      </c>
      <c r="MUE264" s="148" t="s">
        <v>671</v>
      </c>
      <c r="MUF264" s="148" t="s">
        <v>666</v>
      </c>
      <c r="MUG264" s="148" t="s">
        <v>671</v>
      </c>
      <c r="MUH264" s="148" t="s">
        <v>666</v>
      </c>
      <c r="MUI264" s="148" t="s">
        <v>671</v>
      </c>
      <c r="MUJ264" s="148" t="s">
        <v>666</v>
      </c>
      <c r="MUK264" s="148" t="s">
        <v>671</v>
      </c>
      <c r="MUL264" s="148" t="s">
        <v>666</v>
      </c>
      <c r="MUM264" s="148" t="s">
        <v>671</v>
      </c>
      <c r="MUN264" s="148" t="s">
        <v>666</v>
      </c>
      <c r="MUO264" s="148" t="s">
        <v>671</v>
      </c>
      <c r="MUP264" s="148" t="s">
        <v>666</v>
      </c>
      <c r="MUQ264" s="148" t="s">
        <v>671</v>
      </c>
      <c r="MUR264" s="148" t="s">
        <v>666</v>
      </c>
      <c r="MUS264" s="148" t="s">
        <v>671</v>
      </c>
      <c r="MUT264" s="148" t="s">
        <v>666</v>
      </c>
      <c r="MUU264" s="148" t="s">
        <v>671</v>
      </c>
      <c r="MUV264" s="148" t="s">
        <v>666</v>
      </c>
      <c r="MUW264" s="148" t="s">
        <v>671</v>
      </c>
      <c r="MUX264" s="148" t="s">
        <v>666</v>
      </c>
      <c r="MUY264" s="148" t="s">
        <v>671</v>
      </c>
      <c r="MUZ264" s="148" t="s">
        <v>666</v>
      </c>
      <c r="MVA264" s="148" t="s">
        <v>671</v>
      </c>
      <c r="MVB264" s="148" t="s">
        <v>666</v>
      </c>
      <c r="MVC264" s="148" t="s">
        <v>671</v>
      </c>
      <c r="MVD264" s="148" t="s">
        <v>666</v>
      </c>
      <c r="MVE264" s="148" t="s">
        <v>671</v>
      </c>
      <c r="MVF264" s="148" t="s">
        <v>666</v>
      </c>
      <c r="MVG264" s="148" t="s">
        <v>671</v>
      </c>
      <c r="MVH264" s="148" t="s">
        <v>666</v>
      </c>
      <c r="MVI264" s="148" t="s">
        <v>671</v>
      </c>
      <c r="MVJ264" s="148" t="s">
        <v>666</v>
      </c>
      <c r="MVK264" s="148" t="s">
        <v>671</v>
      </c>
      <c r="MVL264" s="148" t="s">
        <v>666</v>
      </c>
      <c r="MVM264" s="148" t="s">
        <v>671</v>
      </c>
      <c r="MVN264" s="148" t="s">
        <v>666</v>
      </c>
      <c r="MVO264" s="148" t="s">
        <v>671</v>
      </c>
      <c r="MVP264" s="148" t="s">
        <v>666</v>
      </c>
      <c r="MVQ264" s="148" t="s">
        <v>671</v>
      </c>
      <c r="MVR264" s="148" t="s">
        <v>666</v>
      </c>
      <c r="MVS264" s="148" t="s">
        <v>671</v>
      </c>
      <c r="MVT264" s="148" t="s">
        <v>666</v>
      </c>
      <c r="MVU264" s="148" t="s">
        <v>671</v>
      </c>
      <c r="MVV264" s="148" t="s">
        <v>666</v>
      </c>
      <c r="MVW264" s="148" t="s">
        <v>671</v>
      </c>
      <c r="MVX264" s="148" t="s">
        <v>666</v>
      </c>
      <c r="MVY264" s="148" t="s">
        <v>671</v>
      </c>
      <c r="MVZ264" s="148" t="s">
        <v>666</v>
      </c>
      <c r="MWA264" s="148" t="s">
        <v>671</v>
      </c>
      <c r="MWB264" s="148" t="s">
        <v>666</v>
      </c>
      <c r="MWC264" s="148" t="s">
        <v>671</v>
      </c>
      <c r="MWD264" s="148" t="s">
        <v>666</v>
      </c>
      <c r="MWE264" s="148" t="s">
        <v>671</v>
      </c>
      <c r="MWF264" s="148" t="s">
        <v>666</v>
      </c>
      <c r="MWG264" s="148" t="s">
        <v>671</v>
      </c>
      <c r="MWH264" s="148" t="s">
        <v>666</v>
      </c>
      <c r="MWI264" s="148" t="s">
        <v>671</v>
      </c>
      <c r="MWJ264" s="148" t="s">
        <v>666</v>
      </c>
      <c r="MWK264" s="148" t="s">
        <v>671</v>
      </c>
      <c r="MWL264" s="148" t="s">
        <v>666</v>
      </c>
      <c r="MWM264" s="148" t="s">
        <v>671</v>
      </c>
      <c r="MWN264" s="148" t="s">
        <v>666</v>
      </c>
      <c r="MWO264" s="148" t="s">
        <v>671</v>
      </c>
      <c r="MWP264" s="148" t="s">
        <v>666</v>
      </c>
      <c r="MWQ264" s="148" t="s">
        <v>671</v>
      </c>
      <c r="MWR264" s="148" t="s">
        <v>666</v>
      </c>
      <c r="MWS264" s="148" t="s">
        <v>671</v>
      </c>
      <c r="MWT264" s="148" t="s">
        <v>666</v>
      </c>
      <c r="MWU264" s="148" t="s">
        <v>671</v>
      </c>
      <c r="MWV264" s="148" t="s">
        <v>666</v>
      </c>
      <c r="MWW264" s="148" t="s">
        <v>671</v>
      </c>
      <c r="MWX264" s="148" t="s">
        <v>666</v>
      </c>
      <c r="MWY264" s="148" t="s">
        <v>671</v>
      </c>
      <c r="MWZ264" s="148" t="s">
        <v>666</v>
      </c>
      <c r="MXA264" s="148" t="s">
        <v>671</v>
      </c>
      <c r="MXB264" s="148" t="s">
        <v>666</v>
      </c>
      <c r="MXC264" s="148" t="s">
        <v>671</v>
      </c>
      <c r="MXD264" s="148" t="s">
        <v>666</v>
      </c>
      <c r="MXE264" s="148" t="s">
        <v>671</v>
      </c>
      <c r="MXF264" s="148" t="s">
        <v>666</v>
      </c>
      <c r="MXG264" s="148" t="s">
        <v>671</v>
      </c>
      <c r="MXH264" s="148" t="s">
        <v>666</v>
      </c>
      <c r="MXI264" s="148" t="s">
        <v>671</v>
      </c>
      <c r="MXJ264" s="148" t="s">
        <v>666</v>
      </c>
      <c r="MXK264" s="148" t="s">
        <v>671</v>
      </c>
      <c r="MXL264" s="148" t="s">
        <v>666</v>
      </c>
      <c r="MXM264" s="148" t="s">
        <v>671</v>
      </c>
      <c r="MXN264" s="148" t="s">
        <v>666</v>
      </c>
      <c r="MXO264" s="148" t="s">
        <v>671</v>
      </c>
      <c r="MXP264" s="148" t="s">
        <v>666</v>
      </c>
      <c r="MXQ264" s="148" t="s">
        <v>671</v>
      </c>
      <c r="MXR264" s="148" t="s">
        <v>666</v>
      </c>
      <c r="MXS264" s="148" t="s">
        <v>671</v>
      </c>
      <c r="MXT264" s="148" t="s">
        <v>666</v>
      </c>
      <c r="MXU264" s="148" t="s">
        <v>671</v>
      </c>
      <c r="MXV264" s="148" t="s">
        <v>666</v>
      </c>
      <c r="MXW264" s="148" t="s">
        <v>671</v>
      </c>
      <c r="MXX264" s="148" t="s">
        <v>666</v>
      </c>
      <c r="MXY264" s="148" t="s">
        <v>671</v>
      </c>
      <c r="MXZ264" s="148" t="s">
        <v>666</v>
      </c>
      <c r="MYA264" s="148" t="s">
        <v>671</v>
      </c>
      <c r="MYB264" s="148" t="s">
        <v>666</v>
      </c>
      <c r="MYC264" s="148" t="s">
        <v>671</v>
      </c>
      <c r="MYD264" s="148" t="s">
        <v>666</v>
      </c>
      <c r="MYE264" s="148" t="s">
        <v>671</v>
      </c>
      <c r="MYF264" s="148" t="s">
        <v>666</v>
      </c>
      <c r="MYG264" s="148" t="s">
        <v>671</v>
      </c>
      <c r="MYH264" s="148" t="s">
        <v>666</v>
      </c>
      <c r="MYI264" s="148" t="s">
        <v>671</v>
      </c>
      <c r="MYJ264" s="148" t="s">
        <v>666</v>
      </c>
      <c r="MYK264" s="148" t="s">
        <v>671</v>
      </c>
      <c r="MYL264" s="148" t="s">
        <v>666</v>
      </c>
      <c r="MYM264" s="148" t="s">
        <v>671</v>
      </c>
      <c r="MYN264" s="148" t="s">
        <v>666</v>
      </c>
      <c r="MYO264" s="148" t="s">
        <v>671</v>
      </c>
      <c r="MYP264" s="148" t="s">
        <v>666</v>
      </c>
      <c r="MYQ264" s="148" t="s">
        <v>671</v>
      </c>
      <c r="MYR264" s="148" t="s">
        <v>666</v>
      </c>
      <c r="MYS264" s="148" t="s">
        <v>671</v>
      </c>
      <c r="MYT264" s="148" t="s">
        <v>666</v>
      </c>
      <c r="MYU264" s="148" t="s">
        <v>671</v>
      </c>
      <c r="MYV264" s="148" t="s">
        <v>666</v>
      </c>
      <c r="MYW264" s="148" t="s">
        <v>671</v>
      </c>
      <c r="MYX264" s="148" t="s">
        <v>666</v>
      </c>
      <c r="MYY264" s="148" t="s">
        <v>671</v>
      </c>
      <c r="MYZ264" s="148" t="s">
        <v>666</v>
      </c>
      <c r="MZA264" s="148" t="s">
        <v>671</v>
      </c>
      <c r="MZB264" s="148" t="s">
        <v>666</v>
      </c>
      <c r="MZC264" s="148" t="s">
        <v>671</v>
      </c>
      <c r="MZD264" s="148" t="s">
        <v>666</v>
      </c>
      <c r="MZE264" s="148" t="s">
        <v>671</v>
      </c>
      <c r="MZF264" s="148" t="s">
        <v>666</v>
      </c>
      <c r="MZG264" s="148" t="s">
        <v>671</v>
      </c>
      <c r="MZH264" s="148" t="s">
        <v>666</v>
      </c>
      <c r="MZI264" s="148" t="s">
        <v>671</v>
      </c>
      <c r="MZJ264" s="148" t="s">
        <v>666</v>
      </c>
      <c r="MZK264" s="148" t="s">
        <v>671</v>
      </c>
      <c r="MZL264" s="148" t="s">
        <v>666</v>
      </c>
      <c r="MZM264" s="148" t="s">
        <v>671</v>
      </c>
      <c r="MZN264" s="148" t="s">
        <v>666</v>
      </c>
      <c r="MZO264" s="148" t="s">
        <v>671</v>
      </c>
      <c r="MZP264" s="148" t="s">
        <v>666</v>
      </c>
      <c r="MZQ264" s="148" t="s">
        <v>671</v>
      </c>
      <c r="MZR264" s="148" t="s">
        <v>666</v>
      </c>
      <c r="MZS264" s="148" t="s">
        <v>671</v>
      </c>
      <c r="MZT264" s="148" t="s">
        <v>666</v>
      </c>
      <c r="MZU264" s="148" t="s">
        <v>671</v>
      </c>
      <c r="MZV264" s="148" t="s">
        <v>666</v>
      </c>
      <c r="MZW264" s="148" t="s">
        <v>671</v>
      </c>
      <c r="MZX264" s="148" t="s">
        <v>666</v>
      </c>
      <c r="MZY264" s="148" t="s">
        <v>671</v>
      </c>
      <c r="MZZ264" s="148" t="s">
        <v>666</v>
      </c>
      <c r="NAA264" s="148" t="s">
        <v>671</v>
      </c>
      <c r="NAB264" s="148" t="s">
        <v>666</v>
      </c>
      <c r="NAC264" s="148" t="s">
        <v>671</v>
      </c>
      <c r="NAD264" s="148" t="s">
        <v>666</v>
      </c>
      <c r="NAE264" s="148" t="s">
        <v>671</v>
      </c>
      <c r="NAF264" s="148" t="s">
        <v>666</v>
      </c>
      <c r="NAG264" s="148" t="s">
        <v>671</v>
      </c>
      <c r="NAH264" s="148" t="s">
        <v>666</v>
      </c>
      <c r="NAI264" s="148" t="s">
        <v>671</v>
      </c>
      <c r="NAJ264" s="148" t="s">
        <v>666</v>
      </c>
      <c r="NAK264" s="148" t="s">
        <v>671</v>
      </c>
      <c r="NAL264" s="148" t="s">
        <v>666</v>
      </c>
      <c r="NAM264" s="148" t="s">
        <v>671</v>
      </c>
      <c r="NAN264" s="148" t="s">
        <v>666</v>
      </c>
      <c r="NAO264" s="148" t="s">
        <v>671</v>
      </c>
      <c r="NAP264" s="148" t="s">
        <v>666</v>
      </c>
      <c r="NAQ264" s="148" t="s">
        <v>671</v>
      </c>
      <c r="NAR264" s="148" t="s">
        <v>666</v>
      </c>
      <c r="NAS264" s="148" t="s">
        <v>671</v>
      </c>
      <c r="NAT264" s="148" t="s">
        <v>666</v>
      </c>
      <c r="NAU264" s="148" t="s">
        <v>671</v>
      </c>
      <c r="NAV264" s="148" t="s">
        <v>666</v>
      </c>
      <c r="NAW264" s="148" t="s">
        <v>671</v>
      </c>
      <c r="NAX264" s="148" t="s">
        <v>666</v>
      </c>
      <c r="NAY264" s="148" t="s">
        <v>671</v>
      </c>
      <c r="NAZ264" s="148" t="s">
        <v>666</v>
      </c>
      <c r="NBA264" s="148" t="s">
        <v>671</v>
      </c>
      <c r="NBB264" s="148" t="s">
        <v>666</v>
      </c>
      <c r="NBC264" s="148" t="s">
        <v>671</v>
      </c>
      <c r="NBD264" s="148" t="s">
        <v>666</v>
      </c>
      <c r="NBE264" s="148" t="s">
        <v>671</v>
      </c>
      <c r="NBF264" s="148" t="s">
        <v>666</v>
      </c>
      <c r="NBG264" s="148" t="s">
        <v>671</v>
      </c>
      <c r="NBH264" s="148" t="s">
        <v>666</v>
      </c>
      <c r="NBI264" s="148" t="s">
        <v>671</v>
      </c>
      <c r="NBJ264" s="148" t="s">
        <v>666</v>
      </c>
      <c r="NBK264" s="148" t="s">
        <v>671</v>
      </c>
      <c r="NBL264" s="148" t="s">
        <v>666</v>
      </c>
      <c r="NBM264" s="148" t="s">
        <v>671</v>
      </c>
      <c r="NBN264" s="148" t="s">
        <v>666</v>
      </c>
      <c r="NBO264" s="148" t="s">
        <v>671</v>
      </c>
      <c r="NBP264" s="148" t="s">
        <v>666</v>
      </c>
      <c r="NBQ264" s="148" t="s">
        <v>671</v>
      </c>
      <c r="NBR264" s="148" t="s">
        <v>666</v>
      </c>
      <c r="NBS264" s="148" t="s">
        <v>671</v>
      </c>
      <c r="NBT264" s="148" t="s">
        <v>666</v>
      </c>
      <c r="NBU264" s="148" t="s">
        <v>671</v>
      </c>
      <c r="NBV264" s="148" t="s">
        <v>666</v>
      </c>
      <c r="NBW264" s="148" t="s">
        <v>671</v>
      </c>
      <c r="NBX264" s="148" t="s">
        <v>666</v>
      </c>
      <c r="NBY264" s="148" t="s">
        <v>671</v>
      </c>
      <c r="NBZ264" s="148" t="s">
        <v>666</v>
      </c>
      <c r="NCA264" s="148" t="s">
        <v>671</v>
      </c>
      <c r="NCB264" s="148" t="s">
        <v>666</v>
      </c>
      <c r="NCC264" s="148" t="s">
        <v>671</v>
      </c>
      <c r="NCD264" s="148" t="s">
        <v>666</v>
      </c>
      <c r="NCE264" s="148" t="s">
        <v>671</v>
      </c>
      <c r="NCF264" s="148" t="s">
        <v>666</v>
      </c>
      <c r="NCG264" s="148" t="s">
        <v>671</v>
      </c>
      <c r="NCH264" s="148" t="s">
        <v>666</v>
      </c>
      <c r="NCI264" s="148" t="s">
        <v>671</v>
      </c>
      <c r="NCJ264" s="148" t="s">
        <v>666</v>
      </c>
      <c r="NCK264" s="148" t="s">
        <v>671</v>
      </c>
      <c r="NCL264" s="148" t="s">
        <v>666</v>
      </c>
      <c r="NCM264" s="148" t="s">
        <v>671</v>
      </c>
      <c r="NCN264" s="148" t="s">
        <v>666</v>
      </c>
      <c r="NCO264" s="148" t="s">
        <v>671</v>
      </c>
      <c r="NCP264" s="148" t="s">
        <v>666</v>
      </c>
      <c r="NCQ264" s="148" t="s">
        <v>671</v>
      </c>
      <c r="NCR264" s="148" t="s">
        <v>666</v>
      </c>
      <c r="NCS264" s="148" t="s">
        <v>671</v>
      </c>
      <c r="NCT264" s="148" t="s">
        <v>666</v>
      </c>
      <c r="NCU264" s="148" t="s">
        <v>671</v>
      </c>
      <c r="NCV264" s="148" t="s">
        <v>666</v>
      </c>
      <c r="NCW264" s="148" t="s">
        <v>671</v>
      </c>
      <c r="NCX264" s="148" t="s">
        <v>666</v>
      </c>
      <c r="NCY264" s="148" t="s">
        <v>671</v>
      </c>
      <c r="NCZ264" s="148" t="s">
        <v>666</v>
      </c>
      <c r="NDA264" s="148" t="s">
        <v>671</v>
      </c>
      <c r="NDB264" s="148" t="s">
        <v>666</v>
      </c>
      <c r="NDC264" s="148" t="s">
        <v>671</v>
      </c>
      <c r="NDD264" s="148" t="s">
        <v>666</v>
      </c>
      <c r="NDE264" s="148" t="s">
        <v>671</v>
      </c>
      <c r="NDF264" s="148" t="s">
        <v>666</v>
      </c>
      <c r="NDG264" s="148" t="s">
        <v>671</v>
      </c>
      <c r="NDH264" s="148" t="s">
        <v>666</v>
      </c>
      <c r="NDI264" s="148" t="s">
        <v>671</v>
      </c>
      <c r="NDJ264" s="148" t="s">
        <v>666</v>
      </c>
      <c r="NDK264" s="148" t="s">
        <v>671</v>
      </c>
      <c r="NDL264" s="148" t="s">
        <v>666</v>
      </c>
      <c r="NDM264" s="148" t="s">
        <v>671</v>
      </c>
      <c r="NDN264" s="148" t="s">
        <v>666</v>
      </c>
      <c r="NDO264" s="148" t="s">
        <v>671</v>
      </c>
      <c r="NDP264" s="148" t="s">
        <v>666</v>
      </c>
      <c r="NDQ264" s="148" t="s">
        <v>671</v>
      </c>
      <c r="NDR264" s="148" t="s">
        <v>666</v>
      </c>
      <c r="NDS264" s="148" t="s">
        <v>671</v>
      </c>
      <c r="NDT264" s="148" t="s">
        <v>666</v>
      </c>
      <c r="NDU264" s="148" t="s">
        <v>671</v>
      </c>
      <c r="NDV264" s="148" t="s">
        <v>666</v>
      </c>
      <c r="NDW264" s="148" t="s">
        <v>671</v>
      </c>
      <c r="NDX264" s="148" t="s">
        <v>666</v>
      </c>
      <c r="NDY264" s="148" t="s">
        <v>671</v>
      </c>
      <c r="NDZ264" s="148" t="s">
        <v>666</v>
      </c>
      <c r="NEA264" s="148" t="s">
        <v>671</v>
      </c>
      <c r="NEB264" s="148" t="s">
        <v>666</v>
      </c>
      <c r="NEC264" s="148" t="s">
        <v>671</v>
      </c>
      <c r="NED264" s="148" t="s">
        <v>666</v>
      </c>
      <c r="NEE264" s="148" t="s">
        <v>671</v>
      </c>
      <c r="NEF264" s="148" t="s">
        <v>666</v>
      </c>
      <c r="NEG264" s="148" t="s">
        <v>671</v>
      </c>
      <c r="NEH264" s="148" t="s">
        <v>666</v>
      </c>
      <c r="NEI264" s="148" t="s">
        <v>671</v>
      </c>
      <c r="NEJ264" s="148" t="s">
        <v>666</v>
      </c>
      <c r="NEK264" s="148" t="s">
        <v>671</v>
      </c>
      <c r="NEL264" s="148" t="s">
        <v>666</v>
      </c>
      <c r="NEM264" s="148" t="s">
        <v>671</v>
      </c>
      <c r="NEN264" s="148" t="s">
        <v>666</v>
      </c>
      <c r="NEO264" s="148" t="s">
        <v>671</v>
      </c>
      <c r="NEP264" s="148" t="s">
        <v>666</v>
      </c>
      <c r="NEQ264" s="148" t="s">
        <v>671</v>
      </c>
      <c r="NER264" s="148" t="s">
        <v>666</v>
      </c>
      <c r="NES264" s="148" t="s">
        <v>671</v>
      </c>
      <c r="NET264" s="148" t="s">
        <v>666</v>
      </c>
      <c r="NEU264" s="148" t="s">
        <v>671</v>
      </c>
      <c r="NEV264" s="148" t="s">
        <v>666</v>
      </c>
      <c r="NEW264" s="148" t="s">
        <v>671</v>
      </c>
      <c r="NEX264" s="148" t="s">
        <v>666</v>
      </c>
      <c r="NEY264" s="148" t="s">
        <v>671</v>
      </c>
      <c r="NEZ264" s="148" t="s">
        <v>666</v>
      </c>
      <c r="NFA264" s="148" t="s">
        <v>671</v>
      </c>
      <c r="NFB264" s="148" t="s">
        <v>666</v>
      </c>
      <c r="NFC264" s="148" t="s">
        <v>671</v>
      </c>
      <c r="NFD264" s="148" t="s">
        <v>666</v>
      </c>
      <c r="NFE264" s="148" t="s">
        <v>671</v>
      </c>
      <c r="NFF264" s="148" t="s">
        <v>666</v>
      </c>
      <c r="NFG264" s="148" t="s">
        <v>671</v>
      </c>
      <c r="NFH264" s="148" t="s">
        <v>666</v>
      </c>
      <c r="NFI264" s="148" t="s">
        <v>671</v>
      </c>
      <c r="NFJ264" s="148" t="s">
        <v>666</v>
      </c>
      <c r="NFK264" s="148" t="s">
        <v>671</v>
      </c>
      <c r="NFL264" s="148" t="s">
        <v>666</v>
      </c>
      <c r="NFM264" s="148" t="s">
        <v>671</v>
      </c>
      <c r="NFN264" s="148" t="s">
        <v>666</v>
      </c>
      <c r="NFO264" s="148" t="s">
        <v>671</v>
      </c>
      <c r="NFP264" s="148" t="s">
        <v>666</v>
      </c>
      <c r="NFQ264" s="148" t="s">
        <v>671</v>
      </c>
      <c r="NFR264" s="148" t="s">
        <v>666</v>
      </c>
      <c r="NFS264" s="148" t="s">
        <v>671</v>
      </c>
      <c r="NFT264" s="148" t="s">
        <v>666</v>
      </c>
      <c r="NFU264" s="148" t="s">
        <v>671</v>
      </c>
      <c r="NFV264" s="148" t="s">
        <v>666</v>
      </c>
      <c r="NFW264" s="148" t="s">
        <v>671</v>
      </c>
      <c r="NFX264" s="148" t="s">
        <v>666</v>
      </c>
      <c r="NFY264" s="148" t="s">
        <v>671</v>
      </c>
      <c r="NFZ264" s="148" t="s">
        <v>666</v>
      </c>
      <c r="NGA264" s="148" t="s">
        <v>671</v>
      </c>
      <c r="NGB264" s="148" t="s">
        <v>666</v>
      </c>
      <c r="NGC264" s="148" t="s">
        <v>671</v>
      </c>
      <c r="NGD264" s="148" t="s">
        <v>666</v>
      </c>
      <c r="NGE264" s="148" t="s">
        <v>671</v>
      </c>
      <c r="NGF264" s="148" t="s">
        <v>666</v>
      </c>
      <c r="NGG264" s="148" t="s">
        <v>671</v>
      </c>
      <c r="NGH264" s="148" t="s">
        <v>666</v>
      </c>
      <c r="NGI264" s="148" t="s">
        <v>671</v>
      </c>
      <c r="NGJ264" s="148" t="s">
        <v>666</v>
      </c>
      <c r="NGK264" s="148" t="s">
        <v>671</v>
      </c>
      <c r="NGL264" s="148" t="s">
        <v>666</v>
      </c>
      <c r="NGM264" s="148" t="s">
        <v>671</v>
      </c>
      <c r="NGN264" s="148" t="s">
        <v>666</v>
      </c>
      <c r="NGO264" s="148" t="s">
        <v>671</v>
      </c>
      <c r="NGP264" s="148" t="s">
        <v>666</v>
      </c>
      <c r="NGQ264" s="148" t="s">
        <v>671</v>
      </c>
      <c r="NGR264" s="148" t="s">
        <v>666</v>
      </c>
      <c r="NGS264" s="148" t="s">
        <v>671</v>
      </c>
      <c r="NGT264" s="148" t="s">
        <v>666</v>
      </c>
      <c r="NGU264" s="148" t="s">
        <v>671</v>
      </c>
      <c r="NGV264" s="148" t="s">
        <v>666</v>
      </c>
      <c r="NGW264" s="148" t="s">
        <v>671</v>
      </c>
      <c r="NGX264" s="148" t="s">
        <v>666</v>
      </c>
      <c r="NGY264" s="148" t="s">
        <v>671</v>
      </c>
      <c r="NGZ264" s="148" t="s">
        <v>666</v>
      </c>
      <c r="NHA264" s="148" t="s">
        <v>671</v>
      </c>
      <c r="NHB264" s="148" t="s">
        <v>666</v>
      </c>
      <c r="NHC264" s="148" t="s">
        <v>671</v>
      </c>
      <c r="NHD264" s="148" t="s">
        <v>666</v>
      </c>
      <c r="NHE264" s="148" t="s">
        <v>671</v>
      </c>
      <c r="NHF264" s="148" t="s">
        <v>666</v>
      </c>
      <c r="NHG264" s="148" t="s">
        <v>671</v>
      </c>
      <c r="NHH264" s="148" t="s">
        <v>666</v>
      </c>
      <c r="NHI264" s="148" t="s">
        <v>671</v>
      </c>
      <c r="NHJ264" s="148" t="s">
        <v>666</v>
      </c>
      <c r="NHK264" s="148" t="s">
        <v>671</v>
      </c>
      <c r="NHL264" s="148" t="s">
        <v>666</v>
      </c>
      <c r="NHM264" s="148" t="s">
        <v>671</v>
      </c>
      <c r="NHN264" s="148" t="s">
        <v>666</v>
      </c>
      <c r="NHO264" s="148" t="s">
        <v>671</v>
      </c>
      <c r="NHP264" s="148" t="s">
        <v>666</v>
      </c>
      <c r="NHQ264" s="148" t="s">
        <v>671</v>
      </c>
      <c r="NHR264" s="148" t="s">
        <v>666</v>
      </c>
      <c r="NHS264" s="148" t="s">
        <v>671</v>
      </c>
      <c r="NHT264" s="148" t="s">
        <v>666</v>
      </c>
      <c r="NHU264" s="148" t="s">
        <v>671</v>
      </c>
      <c r="NHV264" s="148" t="s">
        <v>666</v>
      </c>
      <c r="NHW264" s="148" t="s">
        <v>671</v>
      </c>
      <c r="NHX264" s="148" t="s">
        <v>666</v>
      </c>
      <c r="NHY264" s="148" t="s">
        <v>671</v>
      </c>
      <c r="NHZ264" s="148" t="s">
        <v>666</v>
      </c>
      <c r="NIA264" s="148" t="s">
        <v>671</v>
      </c>
      <c r="NIB264" s="148" t="s">
        <v>666</v>
      </c>
      <c r="NIC264" s="148" t="s">
        <v>671</v>
      </c>
      <c r="NID264" s="148" t="s">
        <v>666</v>
      </c>
      <c r="NIE264" s="148" t="s">
        <v>671</v>
      </c>
      <c r="NIF264" s="148" t="s">
        <v>666</v>
      </c>
      <c r="NIG264" s="148" t="s">
        <v>671</v>
      </c>
      <c r="NIH264" s="148" t="s">
        <v>666</v>
      </c>
      <c r="NII264" s="148" t="s">
        <v>671</v>
      </c>
      <c r="NIJ264" s="148" t="s">
        <v>666</v>
      </c>
      <c r="NIK264" s="148" t="s">
        <v>671</v>
      </c>
      <c r="NIL264" s="148" t="s">
        <v>666</v>
      </c>
      <c r="NIM264" s="148" t="s">
        <v>671</v>
      </c>
      <c r="NIN264" s="148" t="s">
        <v>666</v>
      </c>
      <c r="NIO264" s="148" t="s">
        <v>671</v>
      </c>
      <c r="NIP264" s="148" t="s">
        <v>666</v>
      </c>
      <c r="NIQ264" s="148" t="s">
        <v>671</v>
      </c>
      <c r="NIR264" s="148" t="s">
        <v>666</v>
      </c>
      <c r="NIS264" s="148" t="s">
        <v>671</v>
      </c>
      <c r="NIT264" s="148" t="s">
        <v>666</v>
      </c>
      <c r="NIU264" s="148" t="s">
        <v>671</v>
      </c>
      <c r="NIV264" s="148" t="s">
        <v>666</v>
      </c>
      <c r="NIW264" s="148" t="s">
        <v>671</v>
      </c>
      <c r="NIX264" s="148" t="s">
        <v>666</v>
      </c>
      <c r="NIY264" s="148" t="s">
        <v>671</v>
      </c>
      <c r="NIZ264" s="148" t="s">
        <v>666</v>
      </c>
      <c r="NJA264" s="148" t="s">
        <v>671</v>
      </c>
      <c r="NJB264" s="148" t="s">
        <v>666</v>
      </c>
      <c r="NJC264" s="148" t="s">
        <v>671</v>
      </c>
      <c r="NJD264" s="148" t="s">
        <v>666</v>
      </c>
      <c r="NJE264" s="148" t="s">
        <v>671</v>
      </c>
      <c r="NJF264" s="148" t="s">
        <v>666</v>
      </c>
      <c r="NJG264" s="148" t="s">
        <v>671</v>
      </c>
      <c r="NJH264" s="148" t="s">
        <v>666</v>
      </c>
      <c r="NJI264" s="148" t="s">
        <v>671</v>
      </c>
      <c r="NJJ264" s="148" t="s">
        <v>666</v>
      </c>
      <c r="NJK264" s="148" t="s">
        <v>671</v>
      </c>
      <c r="NJL264" s="148" t="s">
        <v>666</v>
      </c>
      <c r="NJM264" s="148" t="s">
        <v>671</v>
      </c>
      <c r="NJN264" s="148" t="s">
        <v>666</v>
      </c>
      <c r="NJO264" s="148" t="s">
        <v>671</v>
      </c>
      <c r="NJP264" s="148" t="s">
        <v>666</v>
      </c>
      <c r="NJQ264" s="148" t="s">
        <v>671</v>
      </c>
      <c r="NJR264" s="148" t="s">
        <v>666</v>
      </c>
      <c r="NJS264" s="148" t="s">
        <v>671</v>
      </c>
      <c r="NJT264" s="148" t="s">
        <v>666</v>
      </c>
      <c r="NJU264" s="148" t="s">
        <v>671</v>
      </c>
      <c r="NJV264" s="148" t="s">
        <v>666</v>
      </c>
      <c r="NJW264" s="148" t="s">
        <v>671</v>
      </c>
      <c r="NJX264" s="148" t="s">
        <v>666</v>
      </c>
      <c r="NJY264" s="148" t="s">
        <v>671</v>
      </c>
      <c r="NJZ264" s="148" t="s">
        <v>666</v>
      </c>
      <c r="NKA264" s="148" t="s">
        <v>671</v>
      </c>
      <c r="NKB264" s="148" t="s">
        <v>666</v>
      </c>
      <c r="NKC264" s="148" t="s">
        <v>671</v>
      </c>
      <c r="NKD264" s="148" t="s">
        <v>666</v>
      </c>
      <c r="NKE264" s="148" t="s">
        <v>671</v>
      </c>
      <c r="NKF264" s="148" t="s">
        <v>666</v>
      </c>
      <c r="NKG264" s="148" t="s">
        <v>671</v>
      </c>
      <c r="NKH264" s="148" t="s">
        <v>666</v>
      </c>
      <c r="NKI264" s="148" t="s">
        <v>671</v>
      </c>
      <c r="NKJ264" s="148" t="s">
        <v>666</v>
      </c>
      <c r="NKK264" s="148" t="s">
        <v>671</v>
      </c>
      <c r="NKL264" s="148" t="s">
        <v>666</v>
      </c>
      <c r="NKM264" s="148" t="s">
        <v>671</v>
      </c>
      <c r="NKN264" s="148" t="s">
        <v>666</v>
      </c>
      <c r="NKO264" s="148" t="s">
        <v>671</v>
      </c>
      <c r="NKP264" s="148" t="s">
        <v>666</v>
      </c>
      <c r="NKQ264" s="148" t="s">
        <v>671</v>
      </c>
      <c r="NKR264" s="148" t="s">
        <v>666</v>
      </c>
      <c r="NKS264" s="148" t="s">
        <v>671</v>
      </c>
      <c r="NKT264" s="148" t="s">
        <v>666</v>
      </c>
      <c r="NKU264" s="148" t="s">
        <v>671</v>
      </c>
      <c r="NKV264" s="148" t="s">
        <v>666</v>
      </c>
      <c r="NKW264" s="148" t="s">
        <v>671</v>
      </c>
      <c r="NKX264" s="148" t="s">
        <v>666</v>
      </c>
      <c r="NKY264" s="148" t="s">
        <v>671</v>
      </c>
      <c r="NKZ264" s="148" t="s">
        <v>666</v>
      </c>
      <c r="NLA264" s="148" t="s">
        <v>671</v>
      </c>
      <c r="NLB264" s="148" t="s">
        <v>666</v>
      </c>
      <c r="NLC264" s="148" t="s">
        <v>671</v>
      </c>
      <c r="NLD264" s="148" t="s">
        <v>666</v>
      </c>
      <c r="NLE264" s="148" t="s">
        <v>671</v>
      </c>
      <c r="NLF264" s="148" t="s">
        <v>666</v>
      </c>
      <c r="NLG264" s="148" t="s">
        <v>671</v>
      </c>
      <c r="NLH264" s="148" t="s">
        <v>666</v>
      </c>
      <c r="NLI264" s="148" t="s">
        <v>671</v>
      </c>
      <c r="NLJ264" s="148" t="s">
        <v>666</v>
      </c>
      <c r="NLK264" s="148" t="s">
        <v>671</v>
      </c>
      <c r="NLL264" s="148" t="s">
        <v>666</v>
      </c>
      <c r="NLM264" s="148" t="s">
        <v>671</v>
      </c>
      <c r="NLN264" s="148" t="s">
        <v>666</v>
      </c>
      <c r="NLO264" s="148" t="s">
        <v>671</v>
      </c>
      <c r="NLP264" s="148" t="s">
        <v>666</v>
      </c>
      <c r="NLQ264" s="148" t="s">
        <v>671</v>
      </c>
      <c r="NLR264" s="148" t="s">
        <v>666</v>
      </c>
      <c r="NLS264" s="148" t="s">
        <v>671</v>
      </c>
      <c r="NLT264" s="148" t="s">
        <v>666</v>
      </c>
      <c r="NLU264" s="148" t="s">
        <v>671</v>
      </c>
      <c r="NLV264" s="148" t="s">
        <v>666</v>
      </c>
      <c r="NLW264" s="148" t="s">
        <v>671</v>
      </c>
      <c r="NLX264" s="148" t="s">
        <v>666</v>
      </c>
      <c r="NLY264" s="148" t="s">
        <v>671</v>
      </c>
      <c r="NLZ264" s="148" t="s">
        <v>666</v>
      </c>
      <c r="NMA264" s="148" t="s">
        <v>671</v>
      </c>
      <c r="NMB264" s="148" t="s">
        <v>666</v>
      </c>
      <c r="NMC264" s="148" t="s">
        <v>671</v>
      </c>
      <c r="NMD264" s="148" t="s">
        <v>666</v>
      </c>
      <c r="NME264" s="148" t="s">
        <v>671</v>
      </c>
      <c r="NMF264" s="148" t="s">
        <v>666</v>
      </c>
      <c r="NMG264" s="148" t="s">
        <v>671</v>
      </c>
      <c r="NMH264" s="148" t="s">
        <v>666</v>
      </c>
      <c r="NMI264" s="148" t="s">
        <v>671</v>
      </c>
      <c r="NMJ264" s="148" t="s">
        <v>666</v>
      </c>
      <c r="NMK264" s="148" t="s">
        <v>671</v>
      </c>
      <c r="NML264" s="148" t="s">
        <v>666</v>
      </c>
      <c r="NMM264" s="148" t="s">
        <v>671</v>
      </c>
      <c r="NMN264" s="148" t="s">
        <v>666</v>
      </c>
      <c r="NMO264" s="148" t="s">
        <v>671</v>
      </c>
      <c r="NMP264" s="148" t="s">
        <v>666</v>
      </c>
      <c r="NMQ264" s="148" t="s">
        <v>671</v>
      </c>
      <c r="NMR264" s="148" t="s">
        <v>666</v>
      </c>
      <c r="NMS264" s="148" t="s">
        <v>671</v>
      </c>
      <c r="NMT264" s="148" t="s">
        <v>666</v>
      </c>
      <c r="NMU264" s="148" t="s">
        <v>671</v>
      </c>
      <c r="NMV264" s="148" t="s">
        <v>666</v>
      </c>
      <c r="NMW264" s="148" t="s">
        <v>671</v>
      </c>
      <c r="NMX264" s="148" t="s">
        <v>666</v>
      </c>
      <c r="NMY264" s="148" t="s">
        <v>671</v>
      </c>
      <c r="NMZ264" s="148" t="s">
        <v>666</v>
      </c>
      <c r="NNA264" s="148" t="s">
        <v>671</v>
      </c>
      <c r="NNB264" s="148" t="s">
        <v>666</v>
      </c>
      <c r="NNC264" s="148" t="s">
        <v>671</v>
      </c>
      <c r="NND264" s="148" t="s">
        <v>666</v>
      </c>
      <c r="NNE264" s="148" t="s">
        <v>671</v>
      </c>
      <c r="NNF264" s="148" t="s">
        <v>666</v>
      </c>
      <c r="NNG264" s="148" t="s">
        <v>671</v>
      </c>
      <c r="NNH264" s="148" t="s">
        <v>666</v>
      </c>
      <c r="NNI264" s="148" t="s">
        <v>671</v>
      </c>
      <c r="NNJ264" s="148" t="s">
        <v>666</v>
      </c>
      <c r="NNK264" s="148" t="s">
        <v>671</v>
      </c>
      <c r="NNL264" s="148" t="s">
        <v>666</v>
      </c>
      <c r="NNM264" s="148" t="s">
        <v>671</v>
      </c>
      <c r="NNN264" s="148" t="s">
        <v>666</v>
      </c>
      <c r="NNO264" s="148" t="s">
        <v>671</v>
      </c>
      <c r="NNP264" s="148" t="s">
        <v>666</v>
      </c>
      <c r="NNQ264" s="148" t="s">
        <v>671</v>
      </c>
      <c r="NNR264" s="148" t="s">
        <v>666</v>
      </c>
      <c r="NNS264" s="148" t="s">
        <v>671</v>
      </c>
      <c r="NNT264" s="148" t="s">
        <v>666</v>
      </c>
      <c r="NNU264" s="148" t="s">
        <v>671</v>
      </c>
      <c r="NNV264" s="148" t="s">
        <v>666</v>
      </c>
      <c r="NNW264" s="148" t="s">
        <v>671</v>
      </c>
      <c r="NNX264" s="148" t="s">
        <v>666</v>
      </c>
      <c r="NNY264" s="148" t="s">
        <v>671</v>
      </c>
      <c r="NNZ264" s="148" t="s">
        <v>666</v>
      </c>
      <c r="NOA264" s="148" t="s">
        <v>671</v>
      </c>
      <c r="NOB264" s="148" t="s">
        <v>666</v>
      </c>
      <c r="NOC264" s="148" t="s">
        <v>671</v>
      </c>
      <c r="NOD264" s="148" t="s">
        <v>666</v>
      </c>
      <c r="NOE264" s="148" t="s">
        <v>671</v>
      </c>
      <c r="NOF264" s="148" t="s">
        <v>666</v>
      </c>
      <c r="NOG264" s="148" t="s">
        <v>671</v>
      </c>
      <c r="NOH264" s="148" t="s">
        <v>666</v>
      </c>
      <c r="NOI264" s="148" t="s">
        <v>671</v>
      </c>
      <c r="NOJ264" s="148" t="s">
        <v>666</v>
      </c>
      <c r="NOK264" s="148" t="s">
        <v>671</v>
      </c>
      <c r="NOL264" s="148" t="s">
        <v>666</v>
      </c>
      <c r="NOM264" s="148" t="s">
        <v>671</v>
      </c>
      <c r="NON264" s="148" t="s">
        <v>666</v>
      </c>
      <c r="NOO264" s="148" t="s">
        <v>671</v>
      </c>
      <c r="NOP264" s="148" t="s">
        <v>666</v>
      </c>
      <c r="NOQ264" s="148" t="s">
        <v>671</v>
      </c>
      <c r="NOR264" s="148" t="s">
        <v>666</v>
      </c>
      <c r="NOS264" s="148" t="s">
        <v>671</v>
      </c>
      <c r="NOT264" s="148" t="s">
        <v>666</v>
      </c>
      <c r="NOU264" s="148" t="s">
        <v>671</v>
      </c>
      <c r="NOV264" s="148" t="s">
        <v>666</v>
      </c>
      <c r="NOW264" s="148" t="s">
        <v>671</v>
      </c>
      <c r="NOX264" s="148" t="s">
        <v>666</v>
      </c>
      <c r="NOY264" s="148" t="s">
        <v>671</v>
      </c>
      <c r="NOZ264" s="148" t="s">
        <v>666</v>
      </c>
      <c r="NPA264" s="148" t="s">
        <v>671</v>
      </c>
      <c r="NPB264" s="148" t="s">
        <v>666</v>
      </c>
      <c r="NPC264" s="148" t="s">
        <v>671</v>
      </c>
      <c r="NPD264" s="148" t="s">
        <v>666</v>
      </c>
      <c r="NPE264" s="148" t="s">
        <v>671</v>
      </c>
      <c r="NPF264" s="148" t="s">
        <v>666</v>
      </c>
      <c r="NPG264" s="148" t="s">
        <v>671</v>
      </c>
      <c r="NPH264" s="148" t="s">
        <v>666</v>
      </c>
      <c r="NPI264" s="148" t="s">
        <v>671</v>
      </c>
      <c r="NPJ264" s="148" t="s">
        <v>666</v>
      </c>
      <c r="NPK264" s="148" t="s">
        <v>671</v>
      </c>
      <c r="NPL264" s="148" t="s">
        <v>666</v>
      </c>
      <c r="NPM264" s="148" t="s">
        <v>671</v>
      </c>
      <c r="NPN264" s="148" t="s">
        <v>666</v>
      </c>
      <c r="NPO264" s="148" t="s">
        <v>671</v>
      </c>
      <c r="NPP264" s="148" t="s">
        <v>666</v>
      </c>
      <c r="NPQ264" s="148" t="s">
        <v>671</v>
      </c>
      <c r="NPR264" s="148" t="s">
        <v>666</v>
      </c>
      <c r="NPS264" s="148" t="s">
        <v>671</v>
      </c>
      <c r="NPT264" s="148" t="s">
        <v>666</v>
      </c>
      <c r="NPU264" s="148" t="s">
        <v>671</v>
      </c>
      <c r="NPV264" s="148" t="s">
        <v>666</v>
      </c>
      <c r="NPW264" s="148" t="s">
        <v>671</v>
      </c>
      <c r="NPX264" s="148" t="s">
        <v>666</v>
      </c>
      <c r="NPY264" s="148" t="s">
        <v>671</v>
      </c>
      <c r="NPZ264" s="148" t="s">
        <v>666</v>
      </c>
      <c r="NQA264" s="148" t="s">
        <v>671</v>
      </c>
      <c r="NQB264" s="148" t="s">
        <v>666</v>
      </c>
      <c r="NQC264" s="148" t="s">
        <v>671</v>
      </c>
      <c r="NQD264" s="148" t="s">
        <v>666</v>
      </c>
      <c r="NQE264" s="148" t="s">
        <v>671</v>
      </c>
      <c r="NQF264" s="148" t="s">
        <v>666</v>
      </c>
      <c r="NQG264" s="148" t="s">
        <v>671</v>
      </c>
      <c r="NQH264" s="148" t="s">
        <v>666</v>
      </c>
      <c r="NQI264" s="148" t="s">
        <v>671</v>
      </c>
      <c r="NQJ264" s="148" t="s">
        <v>666</v>
      </c>
      <c r="NQK264" s="148" t="s">
        <v>671</v>
      </c>
      <c r="NQL264" s="148" t="s">
        <v>666</v>
      </c>
      <c r="NQM264" s="148" t="s">
        <v>671</v>
      </c>
      <c r="NQN264" s="148" t="s">
        <v>666</v>
      </c>
      <c r="NQO264" s="148" t="s">
        <v>671</v>
      </c>
      <c r="NQP264" s="148" t="s">
        <v>666</v>
      </c>
      <c r="NQQ264" s="148" t="s">
        <v>671</v>
      </c>
      <c r="NQR264" s="148" t="s">
        <v>666</v>
      </c>
      <c r="NQS264" s="148" t="s">
        <v>671</v>
      </c>
      <c r="NQT264" s="148" t="s">
        <v>666</v>
      </c>
      <c r="NQU264" s="148" t="s">
        <v>671</v>
      </c>
      <c r="NQV264" s="148" t="s">
        <v>666</v>
      </c>
      <c r="NQW264" s="148" t="s">
        <v>671</v>
      </c>
      <c r="NQX264" s="148" t="s">
        <v>666</v>
      </c>
      <c r="NQY264" s="148" t="s">
        <v>671</v>
      </c>
      <c r="NQZ264" s="148" t="s">
        <v>666</v>
      </c>
      <c r="NRA264" s="148" t="s">
        <v>671</v>
      </c>
      <c r="NRB264" s="148" t="s">
        <v>666</v>
      </c>
      <c r="NRC264" s="148" t="s">
        <v>671</v>
      </c>
      <c r="NRD264" s="148" t="s">
        <v>666</v>
      </c>
      <c r="NRE264" s="148" t="s">
        <v>671</v>
      </c>
      <c r="NRF264" s="148" t="s">
        <v>666</v>
      </c>
      <c r="NRG264" s="148" t="s">
        <v>671</v>
      </c>
      <c r="NRH264" s="148" t="s">
        <v>666</v>
      </c>
      <c r="NRI264" s="148" t="s">
        <v>671</v>
      </c>
      <c r="NRJ264" s="148" t="s">
        <v>666</v>
      </c>
      <c r="NRK264" s="148" t="s">
        <v>671</v>
      </c>
      <c r="NRL264" s="148" t="s">
        <v>666</v>
      </c>
      <c r="NRM264" s="148" t="s">
        <v>671</v>
      </c>
      <c r="NRN264" s="148" t="s">
        <v>666</v>
      </c>
      <c r="NRO264" s="148" t="s">
        <v>671</v>
      </c>
      <c r="NRP264" s="148" t="s">
        <v>666</v>
      </c>
      <c r="NRQ264" s="148" t="s">
        <v>671</v>
      </c>
      <c r="NRR264" s="148" t="s">
        <v>666</v>
      </c>
      <c r="NRS264" s="148" t="s">
        <v>671</v>
      </c>
      <c r="NRT264" s="148" t="s">
        <v>666</v>
      </c>
      <c r="NRU264" s="148" t="s">
        <v>671</v>
      </c>
      <c r="NRV264" s="148" t="s">
        <v>666</v>
      </c>
      <c r="NRW264" s="148" t="s">
        <v>671</v>
      </c>
      <c r="NRX264" s="148" t="s">
        <v>666</v>
      </c>
      <c r="NRY264" s="148" t="s">
        <v>671</v>
      </c>
      <c r="NRZ264" s="148" t="s">
        <v>666</v>
      </c>
      <c r="NSA264" s="148" t="s">
        <v>671</v>
      </c>
      <c r="NSB264" s="148" t="s">
        <v>666</v>
      </c>
      <c r="NSC264" s="148" t="s">
        <v>671</v>
      </c>
      <c r="NSD264" s="148" t="s">
        <v>666</v>
      </c>
      <c r="NSE264" s="148" t="s">
        <v>671</v>
      </c>
      <c r="NSF264" s="148" t="s">
        <v>666</v>
      </c>
      <c r="NSG264" s="148" t="s">
        <v>671</v>
      </c>
      <c r="NSH264" s="148" t="s">
        <v>666</v>
      </c>
      <c r="NSI264" s="148" t="s">
        <v>671</v>
      </c>
      <c r="NSJ264" s="148" t="s">
        <v>666</v>
      </c>
      <c r="NSK264" s="148" t="s">
        <v>671</v>
      </c>
      <c r="NSL264" s="148" t="s">
        <v>666</v>
      </c>
      <c r="NSM264" s="148" t="s">
        <v>671</v>
      </c>
      <c r="NSN264" s="148" t="s">
        <v>666</v>
      </c>
      <c r="NSO264" s="148" t="s">
        <v>671</v>
      </c>
      <c r="NSP264" s="148" t="s">
        <v>666</v>
      </c>
      <c r="NSQ264" s="148" t="s">
        <v>671</v>
      </c>
      <c r="NSR264" s="148" t="s">
        <v>666</v>
      </c>
      <c r="NSS264" s="148" t="s">
        <v>671</v>
      </c>
      <c r="NST264" s="148" t="s">
        <v>666</v>
      </c>
      <c r="NSU264" s="148" t="s">
        <v>671</v>
      </c>
      <c r="NSV264" s="148" t="s">
        <v>666</v>
      </c>
      <c r="NSW264" s="148" t="s">
        <v>671</v>
      </c>
      <c r="NSX264" s="148" t="s">
        <v>666</v>
      </c>
      <c r="NSY264" s="148" t="s">
        <v>671</v>
      </c>
      <c r="NSZ264" s="148" t="s">
        <v>666</v>
      </c>
      <c r="NTA264" s="148" t="s">
        <v>671</v>
      </c>
      <c r="NTB264" s="148" t="s">
        <v>666</v>
      </c>
      <c r="NTC264" s="148" t="s">
        <v>671</v>
      </c>
      <c r="NTD264" s="148" t="s">
        <v>666</v>
      </c>
      <c r="NTE264" s="148" t="s">
        <v>671</v>
      </c>
      <c r="NTF264" s="148" t="s">
        <v>666</v>
      </c>
      <c r="NTG264" s="148" t="s">
        <v>671</v>
      </c>
      <c r="NTH264" s="148" t="s">
        <v>666</v>
      </c>
      <c r="NTI264" s="148" t="s">
        <v>671</v>
      </c>
      <c r="NTJ264" s="148" t="s">
        <v>666</v>
      </c>
      <c r="NTK264" s="148" t="s">
        <v>671</v>
      </c>
      <c r="NTL264" s="148" t="s">
        <v>666</v>
      </c>
      <c r="NTM264" s="148" t="s">
        <v>671</v>
      </c>
      <c r="NTN264" s="148" t="s">
        <v>666</v>
      </c>
      <c r="NTO264" s="148" t="s">
        <v>671</v>
      </c>
      <c r="NTP264" s="148" t="s">
        <v>666</v>
      </c>
      <c r="NTQ264" s="148" t="s">
        <v>671</v>
      </c>
      <c r="NTR264" s="148" t="s">
        <v>666</v>
      </c>
      <c r="NTS264" s="148" t="s">
        <v>671</v>
      </c>
      <c r="NTT264" s="148" t="s">
        <v>666</v>
      </c>
      <c r="NTU264" s="148" t="s">
        <v>671</v>
      </c>
      <c r="NTV264" s="148" t="s">
        <v>666</v>
      </c>
      <c r="NTW264" s="148" t="s">
        <v>671</v>
      </c>
      <c r="NTX264" s="148" t="s">
        <v>666</v>
      </c>
      <c r="NTY264" s="148" t="s">
        <v>671</v>
      </c>
      <c r="NTZ264" s="148" t="s">
        <v>666</v>
      </c>
      <c r="NUA264" s="148" t="s">
        <v>671</v>
      </c>
      <c r="NUB264" s="148" t="s">
        <v>666</v>
      </c>
      <c r="NUC264" s="148" t="s">
        <v>671</v>
      </c>
      <c r="NUD264" s="148" t="s">
        <v>666</v>
      </c>
      <c r="NUE264" s="148" t="s">
        <v>671</v>
      </c>
      <c r="NUF264" s="148" t="s">
        <v>666</v>
      </c>
      <c r="NUG264" s="148" t="s">
        <v>671</v>
      </c>
      <c r="NUH264" s="148" t="s">
        <v>666</v>
      </c>
      <c r="NUI264" s="148" t="s">
        <v>671</v>
      </c>
      <c r="NUJ264" s="148" t="s">
        <v>666</v>
      </c>
      <c r="NUK264" s="148" t="s">
        <v>671</v>
      </c>
      <c r="NUL264" s="148" t="s">
        <v>666</v>
      </c>
      <c r="NUM264" s="148" t="s">
        <v>671</v>
      </c>
      <c r="NUN264" s="148" t="s">
        <v>666</v>
      </c>
      <c r="NUO264" s="148" t="s">
        <v>671</v>
      </c>
      <c r="NUP264" s="148" t="s">
        <v>666</v>
      </c>
      <c r="NUQ264" s="148" t="s">
        <v>671</v>
      </c>
      <c r="NUR264" s="148" t="s">
        <v>666</v>
      </c>
      <c r="NUS264" s="148" t="s">
        <v>671</v>
      </c>
      <c r="NUT264" s="148" t="s">
        <v>666</v>
      </c>
      <c r="NUU264" s="148" t="s">
        <v>671</v>
      </c>
      <c r="NUV264" s="148" t="s">
        <v>666</v>
      </c>
      <c r="NUW264" s="148" t="s">
        <v>671</v>
      </c>
      <c r="NUX264" s="148" t="s">
        <v>666</v>
      </c>
      <c r="NUY264" s="148" t="s">
        <v>671</v>
      </c>
      <c r="NUZ264" s="148" t="s">
        <v>666</v>
      </c>
      <c r="NVA264" s="148" t="s">
        <v>671</v>
      </c>
      <c r="NVB264" s="148" t="s">
        <v>666</v>
      </c>
      <c r="NVC264" s="148" t="s">
        <v>671</v>
      </c>
      <c r="NVD264" s="148" t="s">
        <v>666</v>
      </c>
      <c r="NVE264" s="148" t="s">
        <v>671</v>
      </c>
      <c r="NVF264" s="148" t="s">
        <v>666</v>
      </c>
      <c r="NVG264" s="148" t="s">
        <v>671</v>
      </c>
      <c r="NVH264" s="148" t="s">
        <v>666</v>
      </c>
      <c r="NVI264" s="148" t="s">
        <v>671</v>
      </c>
      <c r="NVJ264" s="148" t="s">
        <v>666</v>
      </c>
      <c r="NVK264" s="148" t="s">
        <v>671</v>
      </c>
      <c r="NVL264" s="148" t="s">
        <v>666</v>
      </c>
      <c r="NVM264" s="148" t="s">
        <v>671</v>
      </c>
      <c r="NVN264" s="148" t="s">
        <v>666</v>
      </c>
      <c r="NVO264" s="148" t="s">
        <v>671</v>
      </c>
      <c r="NVP264" s="148" t="s">
        <v>666</v>
      </c>
      <c r="NVQ264" s="148" t="s">
        <v>671</v>
      </c>
      <c r="NVR264" s="148" t="s">
        <v>666</v>
      </c>
      <c r="NVS264" s="148" t="s">
        <v>671</v>
      </c>
      <c r="NVT264" s="148" t="s">
        <v>666</v>
      </c>
      <c r="NVU264" s="148" t="s">
        <v>671</v>
      </c>
      <c r="NVV264" s="148" t="s">
        <v>666</v>
      </c>
      <c r="NVW264" s="148" t="s">
        <v>671</v>
      </c>
      <c r="NVX264" s="148" t="s">
        <v>666</v>
      </c>
      <c r="NVY264" s="148" t="s">
        <v>671</v>
      </c>
      <c r="NVZ264" s="148" t="s">
        <v>666</v>
      </c>
      <c r="NWA264" s="148" t="s">
        <v>671</v>
      </c>
      <c r="NWB264" s="148" t="s">
        <v>666</v>
      </c>
      <c r="NWC264" s="148" t="s">
        <v>671</v>
      </c>
      <c r="NWD264" s="148" t="s">
        <v>666</v>
      </c>
      <c r="NWE264" s="148" t="s">
        <v>671</v>
      </c>
      <c r="NWF264" s="148" t="s">
        <v>666</v>
      </c>
      <c r="NWG264" s="148" t="s">
        <v>671</v>
      </c>
      <c r="NWH264" s="148" t="s">
        <v>666</v>
      </c>
      <c r="NWI264" s="148" t="s">
        <v>671</v>
      </c>
      <c r="NWJ264" s="148" t="s">
        <v>666</v>
      </c>
      <c r="NWK264" s="148" t="s">
        <v>671</v>
      </c>
      <c r="NWL264" s="148" t="s">
        <v>666</v>
      </c>
      <c r="NWM264" s="148" t="s">
        <v>671</v>
      </c>
      <c r="NWN264" s="148" t="s">
        <v>666</v>
      </c>
      <c r="NWO264" s="148" t="s">
        <v>671</v>
      </c>
      <c r="NWP264" s="148" t="s">
        <v>666</v>
      </c>
      <c r="NWQ264" s="148" t="s">
        <v>671</v>
      </c>
      <c r="NWR264" s="148" t="s">
        <v>666</v>
      </c>
      <c r="NWS264" s="148" t="s">
        <v>671</v>
      </c>
      <c r="NWT264" s="148" t="s">
        <v>666</v>
      </c>
      <c r="NWU264" s="148" t="s">
        <v>671</v>
      </c>
      <c r="NWV264" s="148" t="s">
        <v>666</v>
      </c>
      <c r="NWW264" s="148" t="s">
        <v>671</v>
      </c>
      <c r="NWX264" s="148" t="s">
        <v>666</v>
      </c>
      <c r="NWY264" s="148" t="s">
        <v>671</v>
      </c>
      <c r="NWZ264" s="148" t="s">
        <v>666</v>
      </c>
      <c r="NXA264" s="148" t="s">
        <v>671</v>
      </c>
      <c r="NXB264" s="148" t="s">
        <v>666</v>
      </c>
      <c r="NXC264" s="148" t="s">
        <v>671</v>
      </c>
      <c r="NXD264" s="148" t="s">
        <v>666</v>
      </c>
      <c r="NXE264" s="148" t="s">
        <v>671</v>
      </c>
      <c r="NXF264" s="148" t="s">
        <v>666</v>
      </c>
      <c r="NXG264" s="148" t="s">
        <v>671</v>
      </c>
      <c r="NXH264" s="148" t="s">
        <v>666</v>
      </c>
      <c r="NXI264" s="148" t="s">
        <v>671</v>
      </c>
      <c r="NXJ264" s="148" t="s">
        <v>666</v>
      </c>
      <c r="NXK264" s="148" t="s">
        <v>671</v>
      </c>
      <c r="NXL264" s="148" t="s">
        <v>666</v>
      </c>
      <c r="NXM264" s="148" t="s">
        <v>671</v>
      </c>
      <c r="NXN264" s="148" t="s">
        <v>666</v>
      </c>
      <c r="NXO264" s="148" t="s">
        <v>671</v>
      </c>
      <c r="NXP264" s="148" t="s">
        <v>666</v>
      </c>
      <c r="NXQ264" s="148" t="s">
        <v>671</v>
      </c>
      <c r="NXR264" s="148" t="s">
        <v>666</v>
      </c>
      <c r="NXS264" s="148" t="s">
        <v>671</v>
      </c>
      <c r="NXT264" s="148" t="s">
        <v>666</v>
      </c>
      <c r="NXU264" s="148" t="s">
        <v>671</v>
      </c>
      <c r="NXV264" s="148" t="s">
        <v>666</v>
      </c>
      <c r="NXW264" s="148" t="s">
        <v>671</v>
      </c>
      <c r="NXX264" s="148" t="s">
        <v>666</v>
      </c>
      <c r="NXY264" s="148" t="s">
        <v>671</v>
      </c>
      <c r="NXZ264" s="148" t="s">
        <v>666</v>
      </c>
      <c r="NYA264" s="148" t="s">
        <v>671</v>
      </c>
      <c r="NYB264" s="148" t="s">
        <v>666</v>
      </c>
      <c r="NYC264" s="148" t="s">
        <v>671</v>
      </c>
      <c r="NYD264" s="148" t="s">
        <v>666</v>
      </c>
      <c r="NYE264" s="148" t="s">
        <v>671</v>
      </c>
      <c r="NYF264" s="148" t="s">
        <v>666</v>
      </c>
      <c r="NYG264" s="148" t="s">
        <v>671</v>
      </c>
      <c r="NYH264" s="148" t="s">
        <v>666</v>
      </c>
      <c r="NYI264" s="148" t="s">
        <v>671</v>
      </c>
      <c r="NYJ264" s="148" t="s">
        <v>666</v>
      </c>
      <c r="NYK264" s="148" t="s">
        <v>671</v>
      </c>
      <c r="NYL264" s="148" t="s">
        <v>666</v>
      </c>
      <c r="NYM264" s="148" t="s">
        <v>671</v>
      </c>
      <c r="NYN264" s="148" t="s">
        <v>666</v>
      </c>
      <c r="NYO264" s="148" t="s">
        <v>671</v>
      </c>
      <c r="NYP264" s="148" t="s">
        <v>666</v>
      </c>
      <c r="NYQ264" s="148" t="s">
        <v>671</v>
      </c>
      <c r="NYR264" s="148" t="s">
        <v>666</v>
      </c>
      <c r="NYS264" s="148" t="s">
        <v>671</v>
      </c>
      <c r="NYT264" s="148" t="s">
        <v>666</v>
      </c>
      <c r="NYU264" s="148" t="s">
        <v>671</v>
      </c>
      <c r="NYV264" s="148" t="s">
        <v>666</v>
      </c>
      <c r="NYW264" s="148" t="s">
        <v>671</v>
      </c>
      <c r="NYX264" s="148" t="s">
        <v>666</v>
      </c>
      <c r="NYY264" s="148" t="s">
        <v>671</v>
      </c>
      <c r="NYZ264" s="148" t="s">
        <v>666</v>
      </c>
      <c r="NZA264" s="148" t="s">
        <v>671</v>
      </c>
      <c r="NZB264" s="148" t="s">
        <v>666</v>
      </c>
      <c r="NZC264" s="148" t="s">
        <v>671</v>
      </c>
      <c r="NZD264" s="148" t="s">
        <v>666</v>
      </c>
      <c r="NZE264" s="148" t="s">
        <v>671</v>
      </c>
      <c r="NZF264" s="148" t="s">
        <v>666</v>
      </c>
      <c r="NZG264" s="148" t="s">
        <v>671</v>
      </c>
      <c r="NZH264" s="148" t="s">
        <v>666</v>
      </c>
      <c r="NZI264" s="148" t="s">
        <v>671</v>
      </c>
      <c r="NZJ264" s="148" t="s">
        <v>666</v>
      </c>
      <c r="NZK264" s="148" t="s">
        <v>671</v>
      </c>
      <c r="NZL264" s="148" t="s">
        <v>666</v>
      </c>
      <c r="NZM264" s="148" t="s">
        <v>671</v>
      </c>
      <c r="NZN264" s="148" t="s">
        <v>666</v>
      </c>
      <c r="NZO264" s="148" t="s">
        <v>671</v>
      </c>
      <c r="NZP264" s="148" t="s">
        <v>666</v>
      </c>
      <c r="NZQ264" s="148" t="s">
        <v>671</v>
      </c>
      <c r="NZR264" s="148" t="s">
        <v>666</v>
      </c>
      <c r="NZS264" s="148" t="s">
        <v>671</v>
      </c>
      <c r="NZT264" s="148" t="s">
        <v>666</v>
      </c>
      <c r="NZU264" s="148" t="s">
        <v>671</v>
      </c>
      <c r="NZV264" s="148" t="s">
        <v>666</v>
      </c>
      <c r="NZW264" s="148" t="s">
        <v>671</v>
      </c>
      <c r="NZX264" s="148" t="s">
        <v>666</v>
      </c>
      <c r="NZY264" s="148" t="s">
        <v>671</v>
      </c>
      <c r="NZZ264" s="148" t="s">
        <v>666</v>
      </c>
      <c r="OAA264" s="148" t="s">
        <v>671</v>
      </c>
      <c r="OAB264" s="148" t="s">
        <v>666</v>
      </c>
      <c r="OAC264" s="148" t="s">
        <v>671</v>
      </c>
      <c r="OAD264" s="148" t="s">
        <v>666</v>
      </c>
      <c r="OAE264" s="148" t="s">
        <v>671</v>
      </c>
      <c r="OAF264" s="148" t="s">
        <v>666</v>
      </c>
      <c r="OAG264" s="148" t="s">
        <v>671</v>
      </c>
      <c r="OAH264" s="148" t="s">
        <v>666</v>
      </c>
      <c r="OAI264" s="148" t="s">
        <v>671</v>
      </c>
      <c r="OAJ264" s="148" t="s">
        <v>666</v>
      </c>
      <c r="OAK264" s="148" t="s">
        <v>671</v>
      </c>
      <c r="OAL264" s="148" t="s">
        <v>666</v>
      </c>
      <c r="OAM264" s="148" t="s">
        <v>671</v>
      </c>
      <c r="OAN264" s="148" t="s">
        <v>666</v>
      </c>
      <c r="OAO264" s="148" t="s">
        <v>671</v>
      </c>
      <c r="OAP264" s="148" t="s">
        <v>666</v>
      </c>
      <c r="OAQ264" s="148" t="s">
        <v>671</v>
      </c>
      <c r="OAR264" s="148" t="s">
        <v>666</v>
      </c>
      <c r="OAS264" s="148" t="s">
        <v>671</v>
      </c>
      <c r="OAT264" s="148" t="s">
        <v>666</v>
      </c>
      <c r="OAU264" s="148" t="s">
        <v>671</v>
      </c>
      <c r="OAV264" s="148" t="s">
        <v>666</v>
      </c>
      <c r="OAW264" s="148" t="s">
        <v>671</v>
      </c>
      <c r="OAX264" s="148" t="s">
        <v>666</v>
      </c>
      <c r="OAY264" s="148" t="s">
        <v>671</v>
      </c>
      <c r="OAZ264" s="148" t="s">
        <v>666</v>
      </c>
      <c r="OBA264" s="148" t="s">
        <v>671</v>
      </c>
      <c r="OBB264" s="148" t="s">
        <v>666</v>
      </c>
      <c r="OBC264" s="148" t="s">
        <v>671</v>
      </c>
      <c r="OBD264" s="148" t="s">
        <v>666</v>
      </c>
      <c r="OBE264" s="148" t="s">
        <v>671</v>
      </c>
      <c r="OBF264" s="148" t="s">
        <v>666</v>
      </c>
      <c r="OBG264" s="148" t="s">
        <v>671</v>
      </c>
      <c r="OBH264" s="148" t="s">
        <v>666</v>
      </c>
      <c r="OBI264" s="148" t="s">
        <v>671</v>
      </c>
      <c r="OBJ264" s="148" t="s">
        <v>666</v>
      </c>
      <c r="OBK264" s="148" t="s">
        <v>671</v>
      </c>
      <c r="OBL264" s="148" t="s">
        <v>666</v>
      </c>
      <c r="OBM264" s="148" t="s">
        <v>671</v>
      </c>
      <c r="OBN264" s="148" t="s">
        <v>666</v>
      </c>
      <c r="OBO264" s="148" t="s">
        <v>671</v>
      </c>
      <c r="OBP264" s="148" t="s">
        <v>666</v>
      </c>
      <c r="OBQ264" s="148" t="s">
        <v>671</v>
      </c>
      <c r="OBR264" s="148" t="s">
        <v>666</v>
      </c>
      <c r="OBS264" s="148" t="s">
        <v>671</v>
      </c>
      <c r="OBT264" s="148" t="s">
        <v>666</v>
      </c>
      <c r="OBU264" s="148" t="s">
        <v>671</v>
      </c>
      <c r="OBV264" s="148" t="s">
        <v>666</v>
      </c>
      <c r="OBW264" s="148" t="s">
        <v>671</v>
      </c>
      <c r="OBX264" s="148" t="s">
        <v>666</v>
      </c>
      <c r="OBY264" s="148" t="s">
        <v>671</v>
      </c>
      <c r="OBZ264" s="148" t="s">
        <v>666</v>
      </c>
      <c r="OCA264" s="148" t="s">
        <v>671</v>
      </c>
      <c r="OCB264" s="148" t="s">
        <v>666</v>
      </c>
      <c r="OCC264" s="148" t="s">
        <v>671</v>
      </c>
      <c r="OCD264" s="148" t="s">
        <v>666</v>
      </c>
      <c r="OCE264" s="148" t="s">
        <v>671</v>
      </c>
      <c r="OCF264" s="148" t="s">
        <v>666</v>
      </c>
      <c r="OCG264" s="148" t="s">
        <v>671</v>
      </c>
      <c r="OCH264" s="148" t="s">
        <v>666</v>
      </c>
      <c r="OCI264" s="148" t="s">
        <v>671</v>
      </c>
      <c r="OCJ264" s="148" t="s">
        <v>666</v>
      </c>
      <c r="OCK264" s="148" t="s">
        <v>671</v>
      </c>
      <c r="OCL264" s="148" t="s">
        <v>666</v>
      </c>
      <c r="OCM264" s="148" t="s">
        <v>671</v>
      </c>
      <c r="OCN264" s="148" t="s">
        <v>666</v>
      </c>
      <c r="OCO264" s="148" t="s">
        <v>671</v>
      </c>
      <c r="OCP264" s="148" t="s">
        <v>666</v>
      </c>
      <c r="OCQ264" s="148" t="s">
        <v>671</v>
      </c>
      <c r="OCR264" s="148" t="s">
        <v>666</v>
      </c>
      <c r="OCS264" s="148" t="s">
        <v>671</v>
      </c>
      <c r="OCT264" s="148" t="s">
        <v>666</v>
      </c>
      <c r="OCU264" s="148" t="s">
        <v>671</v>
      </c>
      <c r="OCV264" s="148" t="s">
        <v>666</v>
      </c>
      <c r="OCW264" s="148" t="s">
        <v>671</v>
      </c>
      <c r="OCX264" s="148" t="s">
        <v>666</v>
      </c>
      <c r="OCY264" s="148" t="s">
        <v>671</v>
      </c>
      <c r="OCZ264" s="148" t="s">
        <v>666</v>
      </c>
      <c r="ODA264" s="148" t="s">
        <v>671</v>
      </c>
      <c r="ODB264" s="148" t="s">
        <v>666</v>
      </c>
      <c r="ODC264" s="148" t="s">
        <v>671</v>
      </c>
      <c r="ODD264" s="148" t="s">
        <v>666</v>
      </c>
      <c r="ODE264" s="148" t="s">
        <v>671</v>
      </c>
      <c r="ODF264" s="148" t="s">
        <v>666</v>
      </c>
      <c r="ODG264" s="148" t="s">
        <v>671</v>
      </c>
      <c r="ODH264" s="148" t="s">
        <v>666</v>
      </c>
      <c r="ODI264" s="148" t="s">
        <v>671</v>
      </c>
      <c r="ODJ264" s="148" t="s">
        <v>666</v>
      </c>
      <c r="ODK264" s="148" t="s">
        <v>671</v>
      </c>
      <c r="ODL264" s="148" t="s">
        <v>666</v>
      </c>
      <c r="ODM264" s="148" t="s">
        <v>671</v>
      </c>
      <c r="ODN264" s="148" t="s">
        <v>666</v>
      </c>
      <c r="ODO264" s="148" t="s">
        <v>671</v>
      </c>
      <c r="ODP264" s="148" t="s">
        <v>666</v>
      </c>
      <c r="ODQ264" s="148" t="s">
        <v>671</v>
      </c>
      <c r="ODR264" s="148" t="s">
        <v>666</v>
      </c>
      <c r="ODS264" s="148" t="s">
        <v>671</v>
      </c>
      <c r="ODT264" s="148" t="s">
        <v>666</v>
      </c>
      <c r="ODU264" s="148" t="s">
        <v>671</v>
      </c>
      <c r="ODV264" s="148" t="s">
        <v>666</v>
      </c>
      <c r="ODW264" s="148" t="s">
        <v>671</v>
      </c>
      <c r="ODX264" s="148" t="s">
        <v>666</v>
      </c>
      <c r="ODY264" s="148" t="s">
        <v>671</v>
      </c>
      <c r="ODZ264" s="148" t="s">
        <v>666</v>
      </c>
      <c r="OEA264" s="148" t="s">
        <v>671</v>
      </c>
      <c r="OEB264" s="148" t="s">
        <v>666</v>
      </c>
      <c r="OEC264" s="148" t="s">
        <v>671</v>
      </c>
      <c r="OED264" s="148" t="s">
        <v>666</v>
      </c>
      <c r="OEE264" s="148" t="s">
        <v>671</v>
      </c>
      <c r="OEF264" s="148" t="s">
        <v>666</v>
      </c>
      <c r="OEG264" s="148" t="s">
        <v>671</v>
      </c>
      <c r="OEH264" s="148" t="s">
        <v>666</v>
      </c>
      <c r="OEI264" s="148" t="s">
        <v>671</v>
      </c>
      <c r="OEJ264" s="148" t="s">
        <v>666</v>
      </c>
      <c r="OEK264" s="148" t="s">
        <v>671</v>
      </c>
      <c r="OEL264" s="148" t="s">
        <v>666</v>
      </c>
      <c r="OEM264" s="148" t="s">
        <v>671</v>
      </c>
      <c r="OEN264" s="148" t="s">
        <v>666</v>
      </c>
      <c r="OEO264" s="148" t="s">
        <v>671</v>
      </c>
      <c r="OEP264" s="148" t="s">
        <v>666</v>
      </c>
      <c r="OEQ264" s="148" t="s">
        <v>671</v>
      </c>
      <c r="OER264" s="148" t="s">
        <v>666</v>
      </c>
      <c r="OES264" s="148" t="s">
        <v>671</v>
      </c>
      <c r="OET264" s="148" t="s">
        <v>666</v>
      </c>
      <c r="OEU264" s="148" t="s">
        <v>671</v>
      </c>
      <c r="OEV264" s="148" t="s">
        <v>666</v>
      </c>
      <c r="OEW264" s="148" t="s">
        <v>671</v>
      </c>
      <c r="OEX264" s="148" t="s">
        <v>666</v>
      </c>
      <c r="OEY264" s="148" t="s">
        <v>671</v>
      </c>
      <c r="OEZ264" s="148" t="s">
        <v>666</v>
      </c>
      <c r="OFA264" s="148" t="s">
        <v>671</v>
      </c>
      <c r="OFB264" s="148" t="s">
        <v>666</v>
      </c>
      <c r="OFC264" s="148" t="s">
        <v>671</v>
      </c>
      <c r="OFD264" s="148" t="s">
        <v>666</v>
      </c>
      <c r="OFE264" s="148" t="s">
        <v>671</v>
      </c>
      <c r="OFF264" s="148" t="s">
        <v>666</v>
      </c>
      <c r="OFG264" s="148" t="s">
        <v>671</v>
      </c>
      <c r="OFH264" s="148" t="s">
        <v>666</v>
      </c>
      <c r="OFI264" s="148" t="s">
        <v>671</v>
      </c>
      <c r="OFJ264" s="148" t="s">
        <v>666</v>
      </c>
      <c r="OFK264" s="148" t="s">
        <v>671</v>
      </c>
      <c r="OFL264" s="148" t="s">
        <v>666</v>
      </c>
      <c r="OFM264" s="148" t="s">
        <v>671</v>
      </c>
      <c r="OFN264" s="148" t="s">
        <v>666</v>
      </c>
      <c r="OFO264" s="148" t="s">
        <v>671</v>
      </c>
      <c r="OFP264" s="148" t="s">
        <v>666</v>
      </c>
      <c r="OFQ264" s="148" t="s">
        <v>671</v>
      </c>
      <c r="OFR264" s="148" t="s">
        <v>666</v>
      </c>
      <c r="OFS264" s="148" t="s">
        <v>671</v>
      </c>
      <c r="OFT264" s="148" t="s">
        <v>666</v>
      </c>
      <c r="OFU264" s="148" t="s">
        <v>671</v>
      </c>
      <c r="OFV264" s="148" t="s">
        <v>666</v>
      </c>
      <c r="OFW264" s="148" t="s">
        <v>671</v>
      </c>
      <c r="OFX264" s="148" t="s">
        <v>666</v>
      </c>
      <c r="OFY264" s="148" t="s">
        <v>671</v>
      </c>
      <c r="OFZ264" s="148" t="s">
        <v>666</v>
      </c>
      <c r="OGA264" s="148" t="s">
        <v>671</v>
      </c>
      <c r="OGB264" s="148" t="s">
        <v>666</v>
      </c>
      <c r="OGC264" s="148" t="s">
        <v>671</v>
      </c>
      <c r="OGD264" s="148" t="s">
        <v>666</v>
      </c>
      <c r="OGE264" s="148" t="s">
        <v>671</v>
      </c>
      <c r="OGF264" s="148" t="s">
        <v>666</v>
      </c>
      <c r="OGG264" s="148" t="s">
        <v>671</v>
      </c>
      <c r="OGH264" s="148" t="s">
        <v>666</v>
      </c>
      <c r="OGI264" s="148" t="s">
        <v>671</v>
      </c>
      <c r="OGJ264" s="148" t="s">
        <v>666</v>
      </c>
      <c r="OGK264" s="148" t="s">
        <v>671</v>
      </c>
      <c r="OGL264" s="148" t="s">
        <v>666</v>
      </c>
      <c r="OGM264" s="148" t="s">
        <v>671</v>
      </c>
      <c r="OGN264" s="148" t="s">
        <v>666</v>
      </c>
      <c r="OGO264" s="148" t="s">
        <v>671</v>
      </c>
      <c r="OGP264" s="148" t="s">
        <v>666</v>
      </c>
      <c r="OGQ264" s="148" t="s">
        <v>671</v>
      </c>
      <c r="OGR264" s="148" t="s">
        <v>666</v>
      </c>
      <c r="OGS264" s="148" t="s">
        <v>671</v>
      </c>
      <c r="OGT264" s="148" t="s">
        <v>666</v>
      </c>
      <c r="OGU264" s="148" t="s">
        <v>671</v>
      </c>
      <c r="OGV264" s="148" t="s">
        <v>666</v>
      </c>
      <c r="OGW264" s="148" t="s">
        <v>671</v>
      </c>
      <c r="OGX264" s="148" t="s">
        <v>666</v>
      </c>
      <c r="OGY264" s="148" t="s">
        <v>671</v>
      </c>
      <c r="OGZ264" s="148" t="s">
        <v>666</v>
      </c>
      <c r="OHA264" s="148" t="s">
        <v>671</v>
      </c>
      <c r="OHB264" s="148" t="s">
        <v>666</v>
      </c>
      <c r="OHC264" s="148" t="s">
        <v>671</v>
      </c>
      <c r="OHD264" s="148" t="s">
        <v>666</v>
      </c>
      <c r="OHE264" s="148" t="s">
        <v>671</v>
      </c>
      <c r="OHF264" s="148" t="s">
        <v>666</v>
      </c>
      <c r="OHG264" s="148" t="s">
        <v>671</v>
      </c>
      <c r="OHH264" s="148" t="s">
        <v>666</v>
      </c>
      <c r="OHI264" s="148" t="s">
        <v>671</v>
      </c>
      <c r="OHJ264" s="148" t="s">
        <v>666</v>
      </c>
      <c r="OHK264" s="148" t="s">
        <v>671</v>
      </c>
      <c r="OHL264" s="148" t="s">
        <v>666</v>
      </c>
      <c r="OHM264" s="148" t="s">
        <v>671</v>
      </c>
      <c r="OHN264" s="148" t="s">
        <v>666</v>
      </c>
      <c r="OHO264" s="148" t="s">
        <v>671</v>
      </c>
      <c r="OHP264" s="148" t="s">
        <v>666</v>
      </c>
      <c r="OHQ264" s="148" t="s">
        <v>671</v>
      </c>
      <c r="OHR264" s="148" t="s">
        <v>666</v>
      </c>
      <c r="OHS264" s="148" t="s">
        <v>671</v>
      </c>
      <c r="OHT264" s="148" t="s">
        <v>666</v>
      </c>
      <c r="OHU264" s="148" t="s">
        <v>671</v>
      </c>
      <c r="OHV264" s="148" t="s">
        <v>666</v>
      </c>
      <c r="OHW264" s="148" t="s">
        <v>671</v>
      </c>
      <c r="OHX264" s="148" t="s">
        <v>666</v>
      </c>
      <c r="OHY264" s="148" t="s">
        <v>671</v>
      </c>
      <c r="OHZ264" s="148" t="s">
        <v>666</v>
      </c>
      <c r="OIA264" s="148" t="s">
        <v>671</v>
      </c>
      <c r="OIB264" s="148" t="s">
        <v>666</v>
      </c>
      <c r="OIC264" s="148" t="s">
        <v>671</v>
      </c>
      <c r="OID264" s="148" t="s">
        <v>666</v>
      </c>
      <c r="OIE264" s="148" t="s">
        <v>671</v>
      </c>
      <c r="OIF264" s="148" t="s">
        <v>666</v>
      </c>
      <c r="OIG264" s="148" t="s">
        <v>671</v>
      </c>
      <c r="OIH264" s="148" t="s">
        <v>666</v>
      </c>
      <c r="OII264" s="148" t="s">
        <v>671</v>
      </c>
      <c r="OIJ264" s="148" t="s">
        <v>666</v>
      </c>
      <c r="OIK264" s="148" t="s">
        <v>671</v>
      </c>
      <c r="OIL264" s="148" t="s">
        <v>666</v>
      </c>
      <c r="OIM264" s="148" t="s">
        <v>671</v>
      </c>
      <c r="OIN264" s="148" t="s">
        <v>666</v>
      </c>
      <c r="OIO264" s="148" t="s">
        <v>671</v>
      </c>
      <c r="OIP264" s="148" t="s">
        <v>666</v>
      </c>
      <c r="OIQ264" s="148" t="s">
        <v>671</v>
      </c>
      <c r="OIR264" s="148" t="s">
        <v>666</v>
      </c>
      <c r="OIS264" s="148" t="s">
        <v>671</v>
      </c>
      <c r="OIT264" s="148" t="s">
        <v>666</v>
      </c>
      <c r="OIU264" s="148" t="s">
        <v>671</v>
      </c>
      <c r="OIV264" s="148" t="s">
        <v>666</v>
      </c>
      <c r="OIW264" s="148" t="s">
        <v>671</v>
      </c>
      <c r="OIX264" s="148" t="s">
        <v>666</v>
      </c>
      <c r="OIY264" s="148" t="s">
        <v>671</v>
      </c>
      <c r="OIZ264" s="148" t="s">
        <v>666</v>
      </c>
      <c r="OJA264" s="148" t="s">
        <v>671</v>
      </c>
      <c r="OJB264" s="148" t="s">
        <v>666</v>
      </c>
      <c r="OJC264" s="148" t="s">
        <v>671</v>
      </c>
      <c r="OJD264" s="148" t="s">
        <v>666</v>
      </c>
      <c r="OJE264" s="148" t="s">
        <v>671</v>
      </c>
      <c r="OJF264" s="148" t="s">
        <v>666</v>
      </c>
      <c r="OJG264" s="148" t="s">
        <v>671</v>
      </c>
      <c r="OJH264" s="148" t="s">
        <v>666</v>
      </c>
      <c r="OJI264" s="148" t="s">
        <v>671</v>
      </c>
      <c r="OJJ264" s="148" t="s">
        <v>666</v>
      </c>
      <c r="OJK264" s="148" t="s">
        <v>671</v>
      </c>
      <c r="OJL264" s="148" t="s">
        <v>666</v>
      </c>
      <c r="OJM264" s="148" t="s">
        <v>671</v>
      </c>
      <c r="OJN264" s="148" t="s">
        <v>666</v>
      </c>
      <c r="OJO264" s="148" t="s">
        <v>671</v>
      </c>
      <c r="OJP264" s="148" t="s">
        <v>666</v>
      </c>
      <c r="OJQ264" s="148" t="s">
        <v>671</v>
      </c>
      <c r="OJR264" s="148" t="s">
        <v>666</v>
      </c>
      <c r="OJS264" s="148" t="s">
        <v>671</v>
      </c>
      <c r="OJT264" s="148" t="s">
        <v>666</v>
      </c>
      <c r="OJU264" s="148" t="s">
        <v>671</v>
      </c>
      <c r="OJV264" s="148" t="s">
        <v>666</v>
      </c>
      <c r="OJW264" s="148" t="s">
        <v>671</v>
      </c>
      <c r="OJX264" s="148" t="s">
        <v>666</v>
      </c>
      <c r="OJY264" s="148" t="s">
        <v>671</v>
      </c>
      <c r="OJZ264" s="148" t="s">
        <v>666</v>
      </c>
      <c r="OKA264" s="148" t="s">
        <v>671</v>
      </c>
      <c r="OKB264" s="148" t="s">
        <v>666</v>
      </c>
      <c r="OKC264" s="148" t="s">
        <v>671</v>
      </c>
      <c r="OKD264" s="148" t="s">
        <v>666</v>
      </c>
      <c r="OKE264" s="148" t="s">
        <v>671</v>
      </c>
      <c r="OKF264" s="148" t="s">
        <v>666</v>
      </c>
      <c r="OKG264" s="148" t="s">
        <v>671</v>
      </c>
      <c r="OKH264" s="148" t="s">
        <v>666</v>
      </c>
      <c r="OKI264" s="148" t="s">
        <v>671</v>
      </c>
      <c r="OKJ264" s="148" t="s">
        <v>666</v>
      </c>
      <c r="OKK264" s="148" t="s">
        <v>671</v>
      </c>
      <c r="OKL264" s="148" t="s">
        <v>666</v>
      </c>
      <c r="OKM264" s="148" t="s">
        <v>671</v>
      </c>
      <c r="OKN264" s="148" t="s">
        <v>666</v>
      </c>
      <c r="OKO264" s="148" t="s">
        <v>671</v>
      </c>
      <c r="OKP264" s="148" t="s">
        <v>666</v>
      </c>
      <c r="OKQ264" s="148" t="s">
        <v>671</v>
      </c>
      <c r="OKR264" s="148" t="s">
        <v>666</v>
      </c>
      <c r="OKS264" s="148" t="s">
        <v>671</v>
      </c>
      <c r="OKT264" s="148" t="s">
        <v>666</v>
      </c>
      <c r="OKU264" s="148" t="s">
        <v>671</v>
      </c>
      <c r="OKV264" s="148" t="s">
        <v>666</v>
      </c>
      <c r="OKW264" s="148" t="s">
        <v>671</v>
      </c>
      <c r="OKX264" s="148" t="s">
        <v>666</v>
      </c>
      <c r="OKY264" s="148" t="s">
        <v>671</v>
      </c>
      <c r="OKZ264" s="148" t="s">
        <v>666</v>
      </c>
      <c r="OLA264" s="148" t="s">
        <v>671</v>
      </c>
      <c r="OLB264" s="148" t="s">
        <v>666</v>
      </c>
      <c r="OLC264" s="148" t="s">
        <v>671</v>
      </c>
      <c r="OLD264" s="148" t="s">
        <v>666</v>
      </c>
      <c r="OLE264" s="148" t="s">
        <v>671</v>
      </c>
      <c r="OLF264" s="148" t="s">
        <v>666</v>
      </c>
      <c r="OLG264" s="148" t="s">
        <v>671</v>
      </c>
      <c r="OLH264" s="148" t="s">
        <v>666</v>
      </c>
      <c r="OLI264" s="148" t="s">
        <v>671</v>
      </c>
      <c r="OLJ264" s="148" t="s">
        <v>666</v>
      </c>
      <c r="OLK264" s="148" t="s">
        <v>671</v>
      </c>
      <c r="OLL264" s="148" t="s">
        <v>666</v>
      </c>
      <c r="OLM264" s="148" t="s">
        <v>671</v>
      </c>
      <c r="OLN264" s="148" t="s">
        <v>666</v>
      </c>
      <c r="OLO264" s="148" t="s">
        <v>671</v>
      </c>
      <c r="OLP264" s="148" t="s">
        <v>666</v>
      </c>
      <c r="OLQ264" s="148" t="s">
        <v>671</v>
      </c>
      <c r="OLR264" s="148" t="s">
        <v>666</v>
      </c>
      <c r="OLS264" s="148" t="s">
        <v>671</v>
      </c>
      <c r="OLT264" s="148" t="s">
        <v>666</v>
      </c>
      <c r="OLU264" s="148" t="s">
        <v>671</v>
      </c>
      <c r="OLV264" s="148" t="s">
        <v>666</v>
      </c>
      <c r="OLW264" s="148" t="s">
        <v>671</v>
      </c>
      <c r="OLX264" s="148" t="s">
        <v>666</v>
      </c>
      <c r="OLY264" s="148" t="s">
        <v>671</v>
      </c>
      <c r="OLZ264" s="148" t="s">
        <v>666</v>
      </c>
      <c r="OMA264" s="148" t="s">
        <v>671</v>
      </c>
      <c r="OMB264" s="148" t="s">
        <v>666</v>
      </c>
      <c r="OMC264" s="148" t="s">
        <v>671</v>
      </c>
      <c r="OMD264" s="148" t="s">
        <v>666</v>
      </c>
      <c r="OME264" s="148" t="s">
        <v>671</v>
      </c>
      <c r="OMF264" s="148" t="s">
        <v>666</v>
      </c>
      <c r="OMG264" s="148" t="s">
        <v>671</v>
      </c>
      <c r="OMH264" s="148" t="s">
        <v>666</v>
      </c>
      <c r="OMI264" s="148" t="s">
        <v>671</v>
      </c>
      <c r="OMJ264" s="148" t="s">
        <v>666</v>
      </c>
      <c r="OMK264" s="148" t="s">
        <v>671</v>
      </c>
      <c r="OML264" s="148" t="s">
        <v>666</v>
      </c>
      <c r="OMM264" s="148" t="s">
        <v>671</v>
      </c>
      <c r="OMN264" s="148" t="s">
        <v>666</v>
      </c>
      <c r="OMO264" s="148" t="s">
        <v>671</v>
      </c>
      <c r="OMP264" s="148" t="s">
        <v>666</v>
      </c>
      <c r="OMQ264" s="148" t="s">
        <v>671</v>
      </c>
      <c r="OMR264" s="148" t="s">
        <v>666</v>
      </c>
      <c r="OMS264" s="148" t="s">
        <v>671</v>
      </c>
      <c r="OMT264" s="148" t="s">
        <v>666</v>
      </c>
      <c r="OMU264" s="148" t="s">
        <v>671</v>
      </c>
      <c r="OMV264" s="148" t="s">
        <v>666</v>
      </c>
      <c r="OMW264" s="148" t="s">
        <v>671</v>
      </c>
      <c r="OMX264" s="148" t="s">
        <v>666</v>
      </c>
      <c r="OMY264" s="148" t="s">
        <v>671</v>
      </c>
      <c r="OMZ264" s="148" t="s">
        <v>666</v>
      </c>
      <c r="ONA264" s="148" t="s">
        <v>671</v>
      </c>
      <c r="ONB264" s="148" t="s">
        <v>666</v>
      </c>
      <c r="ONC264" s="148" t="s">
        <v>671</v>
      </c>
      <c r="OND264" s="148" t="s">
        <v>666</v>
      </c>
      <c r="ONE264" s="148" t="s">
        <v>671</v>
      </c>
      <c r="ONF264" s="148" t="s">
        <v>666</v>
      </c>
      <c r="ONG264" s="148" t="s">
        <v>671</v>
      </c>
      <c r="ONH264" s="148" t="s">
        <v>666</v>
      </c>
      <c r="ONI264" s="148" t="s">
        <v>671</v>
      </c>
      <c r="ONJ264" s="148" t="s">
        <v>666</v>
      </c>
      <c r="ONK264" s="148" t="s">
        <v>671</v>
      </c>
      <c r="ONL264" s="148" t="s">
        <v>666</v>
      </c>
      <c r="ONM264" s="148" t="s">
        <v>671</v>
      </c>
      <c r="ONN264" s="148" t="s">
        <v>666</v>
      </c>
      <c r="ONO264" s="148" t="s">
        <v>671</v>
      </c>
      <c r="ONP264" s="148" t="s">
        <v>666</v>
      </c>
      <c r="ONQ264" s="148" t="s">
        <v>671</v>
      </c>
      <c r="ONR264" s="148" t="s">
        <v>666</v>
      </c>
      <c r="ONS264" s="148" t="s">
        <v>671</v>
      </c>
      <c r="ONT264" s="148" t="s">
        <v>666</v>
      </c>
      <c r="ONU264" s="148" t="s">
        <v>671</v>
      </c>
      <c r="ONV264" s="148" t="s">
        <v>666</v>
      </c>
      <c r="ONW264" s="148" t="s">
        <v>671</v>
      </c>
      <c r="ONX264" s="148" t="s">
        <v>666</v>
      </c>
      <c r="ONY264" s="148" t="s">
        <v>671</v>
      </c>
      <c r="ONZ264" s="148" t="s">
        <v>666</v>
      </c>
      <c r="OOA264" s="148" t="s">
        <v>671</v>
      </c>
      <c r="OOB264" s="148" t="s">
        <v>666</v>
      </c>
      <c r="OOC264" s="148" t="s">
        <v>671</v>
      </c>
      <c r="OOD264" s="148" t="s">
        <v>666</v>
      </c>
      <c r="OOE264" s="148" t="s">
        <v>671</v>
      </c>
      <c r="OOF264" s="148" t="s">
        <v>666</v>
      </c>
      <c r="OOG264" s="148" t="s">
        <v>671</v>
      </c>
      <c r="OOH264" s="148" t="s">
        <v>666</v>
      </c>
      <c r="OOI264" s="148" t="s">
        <v>671</v>
      </c>
      <c r="OOJ264" s="148" t="s">
        <v>666</v>
      </c>
      <c r="OOK264" s="148" t="s">
        <v>671</v>
      </c>
      <c r="OOL264" s="148" t="s">
        <v>666</v>
      </c>
      <c r="OOM264" s="148" t="s">
        <v>671</v>
      </c>
      <c r="OON264" s="148" t="s">
        <v>666</v>
      </c>
      <c r="OOO264" s="148" t="s">
        <v>671</v>
      </c>
      <c r="OOP264" s="148" t="s">
        <v>666</v>
      </c>
      <c r="OOQ264" s="148" t="s">
        <v>671</v>
      </c>
      <c r="OOR264" s="148" t="s">
        <v>666</v>
      </c>
      <c r="OOS264" s="148" t="s">
        <v>671</v>
      </c>
      <c r="OOT264" s="148" t="s">
        <v>666</v>
      </c>
      <c r="OOU264" s="148" t="s">
        <v>671</v>
      </c>
      <c r="OOV264" s="148" t="s">
        <v>666</v>
      </c>
      <c r="OOW264" s="148" t="s">
        <v>671</v>
      </c>
      <c r="OOX264" s="148" t="s">
        <v>666</v>
      </c>
      <c r="OOY264" s="148" t="s">
        <v>671</v>
      </c>
      <c r="OOZ264" s="148" t="s">
        <v>666</v>
      </c>
      <c r="OPA264" s="148" t="s">
        <v>671</v>
      </c>
      <c r="OPB264" s="148" t="s">
        <v>666</v>
      </c>
      <c r="OPC264" s="148" t="s">
        <v>671</v>
      </c>
      <c r="OPD264" s="148" t="s">
        <v>666</v>
      </c>
      <c r="OPE264" s="148" t="s">
        <v>671</v>
      </c>
      <c r="OPF264" s="148" t="s">
        <v>666</v>
      </c>
      <c r="OPG264" s="148" t="s">
        <v>671</v>
      </c>
      <c r="OPH264" s="148" t="s">
        <v>666</v>
      </c>
      <c r="OPI264" s="148" t="s">
        <v>671</v>
      </c>
      <c r="OPJ264" s="148" t="s">
        <v>666</v>
      </c>
      <c r="OPK264" s="148" t="s">
        <v>671</v>
      </c>
      <c r="OPL264" s="148" t="s">
        <v>666</v>
      </c>
      <c r="OPM264" s="148" t="s">
        <v>671</v>
      </c>
      <c r="OPN264" s="148" t="s">
        <v>666</v>
      </c>
      <c r="OPO264" s="148" t="s">
        <v>671</v>
      </c>
      <c r="OPP264" s="148" t="s">
        <v>666</v>
      </c>
      <c r="OPQ264" s="148" t="s">
        <v>671</v>
      </c>
      <c r="OPR264" s="148" t="s">
        <v>666</v>
      </c>
      <c r="OPS264" s="148" t="s">
        <v>671</v>
      </c>
      <c r="OPT264" s="148" t="s">
        <v>666</v>
      </c>
      <c r="OPU264" s="148" t="s">
        <v>671</v>
      </c>
      <c r="OPV264" s="148" t="s">
        <v>666</v>
      </c>
      <c r="OPW264" s="148" t="s">
        <v>671</v>
      </c>
      <c r="OPX264" s="148" t="s">
        <v>666</v>
      </c>
      <c r="OPY264" s="148" t="s">
        <v>671</v>
      </c>
      <c r="OPZ264" s="148" t="s">
        <v>666</v>
      </c>
      <c r="OQA264" s="148" t="s">
        <v>671</v>
      </c>
      <c r="OQB264" s="148" t="s">
        <v>666</v>
      </c>
      <c r="OQC264" s="148" t="s">
        <v>671</v>
      </c>
      <c r="OQD264" s="148" t="s">
        <v>666</v>
      </c>
      <c r="OQE264" s="148" t="s">
        <v>671</v>
      </c>
      <c r="OQF264" s="148" t="s">
        <v>666</v>
      </c>
      <c r="OQG264" s="148" t="s">
        <v>671</v>
      </c>
      <c r="OQH264" s="148" t="s">
        <v>666</v>
      </c>
      <c r="OQI264" s="148" t="s">
        <v>671</v>
      </c>
      <c r="OQJ264" s="148" t="s">
        <v>666</v>
      </c>
      <c r="OQK264" s="148" t="s">
        <v>671</v>
      </c>
      <c r="OQL264" s="148" t="s">
        <v>666</v>
      </c>
      <c r="OQM264" s="148" t="s">
        <v>671</v>
      </c>
      <c r="OQN264" s="148" t="s">
        <v>666</v>
      </c>
      <c r="OQO264" s="148" t="s">
        <v>671</v>
      </c>
      <c r="OQP264" s="148" t="s">
        <v>666</v>
      </c>
      <c r="OQQ264" s="148" t="s">
        <v>671</v>
      </c>
      <c r="OQR264" s="148" t="s">
        <v>666</v>
      </c>
      <c r="OQS264" s="148" t="s">
        <v>671</v>
      </c>
      <c r="OQT264" s="148" t="s">
        <v>666</v>
      </c>
      <c r="OQU264" s="148" t="s">
        <v>671</v>
      </c>
      <c r="OQV264" s="148" t="s">
        <v>666</v>
      </c>
      <c r="OQW264" s="148" t="s">
        <v>671</v>
      </c>
      <c r="OQX264" s="148" t="s">
        <v>666</v>
      </c>
      <c r="OQY264" s="148" t="s">
        <v>671</v>
      </c>
      <c r="OQZ264" s="148" t="s">
        <v>666</v>
      </c>
      <c r="ORA264" s="148" t="s">
        <v>671</v>
      </c>
      <c r="ORB264" s="148" t="s">
        <v>666</v>
      </c>
      <c r="ORC264" s="148" t="s">
        <v>671</v>
      </c>
      <c r="ORD264" s="148" t="s">
        <v>666</v>
      </c>
      <c r="ORE264" s="148" t="s">
        <v>671</v>
      </c>
      <c r="ORF264" s="148" t="s">
        <v>666</v>
      </c>
      <c r="ORG264" s="148" t="s">
        <v>671</v>
      </c>
      <c r="ORH264" s="148" t="s">
        <v>666</v>
      </c>
      <c r="ORI264" s="148" t="s">
        <v>671</v>
      </c>
      <c r="ORJ264" s="148" t="s">
        <v>666</v>
      </c>
      <c r="ORK264" s="148" t="s">
        <v>671</v>
      </c>
      <c r="ORL264" s="148" t="s">
        <v>666</v>
      </c>
      <c r="ORM264" s="148" t="s">
        <v>671</v>
      </c>
      <c r="ORN264" s="148" t="s">
        <v>666</v>
      </c>
      <c r="ORO264" s="148" t="s">
        <v>671</v>
      </c>
      <c r="ORP264" s="148" t="s">
        <v>666</v>
      </c>
      <c r="ORQ264" s="148" t="s">
        <v>671</v>
      </c>
      <c r="ORR264" s="148" t="s">
        <v>666</v>
      </c>
      <c r="ORS264" s="148" t="s">
        <v>671</v>
      </c>
      <c r="ORT264" s="148" t="s">
        <v>666</v>
      </c>
      <c r="ORU264" s="148" t="s">
        <v>671</v>
      </c>
      <c r="ORV264" s="148" t="s">
        <v>666</v>
      </c>
      <c r="ORW264" s="148" t="s">
        <v>671</v>
      </c>
      <c r="ORX264" s="148" t="s">
        <v>666</v>
      </c>
      <c r="ORY264" s="148" t="s">
        <v>671</v>
      </c>
      <c r="ORZ264" s="148" t="s">
        <v>666</v>
      </c>
      <c r="OSA264" s="148" t="s">
        <v>671</v>
      </c>
      <c r="OSB264" s="148" t="s">
        <v>666</v>
      </c>
      <c r="OSC264" s="148" t="s">
        <v>671</v>
      </c>
      <c r="OSD264" s="148" t="s">
        <v>666</v>
      </c>
      <c r="OSE264" s="148" t="s">
        <v>671</v>
      </c>
      <c r="OSF264" s="148" t="s">
        <v>666</v>
      </c>
      <c r="OSG264" s="148" t="s">
        <v>671</v>
      </c>
      <c r="OSH264" s="148" t="s">
        <v>666</v>
      </c>
      <c r="OSI264" s="148" t="s">
        <v>671</v>
      </c>
      <c r="OSJ264" s="148" t="s">
        <v>666</v>
      </c>
      <c r="OSK264" s="148" t="s">
        <v>671</v>
      </c>
      <c r="OSL264" s="148" t="s">
        <v>666</v>
      </c>
      <c r="OSM264" s="148" t="s">
        <v>671</v>
      </c>
      <c r="OSN264" s="148" t="s">
        <v>666</v>
      </c>
      <c r="OSO264" s="148" t="s">
        <v>671</v>
      </c>
      <c r="OSP264" s="148" t="s">
        <v>666</v>
      </c>
      <c r="OSQ264" s="148" t="s">
        <v>671</v>
      </c>
      <c r="OSR264" s="148" t="s">
        <v>666</v>
      </c>
      <c r="OSS264" s="148" t="s">
        <v>671</v>
      </c>
      <c r="OST264" s="148" t="s">
        <v>666</v>
      </c>
      <c r="OSU264" s="148" t="s">
        <v>671</v>
      </c>
      <c r="OSV264" s="148" t="s">
        <v>666</v>
      </c>
      <c r="OSW264" s="148" t="s">
        <v>671</v>
      </c>
      <c r="OSX264" s="148" t="s">
        <v>666</v>
      </c>
      <c r="OSY264" s="148" t="s">
        <v>671</v>
      </c>
      <c r="OSZ264" s="148" t="s">
        <v>666</v>
      </c>
      <c r="OTA264" s="148" t="s">
        <v>671</v>
      </c>
      <c r="OTB264" s="148" t="s">
        <v>666</v>
      </c>
      <c r="OTC264" s="148" t="s">
        <v>671</v>
      </c>
      <c r="OTD264" s="148" t="s">
        <v>666</v>
      </c>
      <c r="OTE264" s="148" t="s">
        <v>671</v>
      </c>
      <c r="OTF264" s="148" t="s">
        <v>666</v>
      </c>
      <c r="OTG264" s="148" t="s">
        <v>671</v>
      </c>
      <c r="OTH264" s="148" t="s">
        <v>666</v>
      </c>
      <c r="OTI264" s="148" t="s">
        <v>671</v>
      </c>
      <c r="OTJ264" s="148" t="s">
        <v>666</v>
      </c>
      <c r="OTK264" s="148" t="s">
        <v>671</v>
      </c>
      <c r="OTL264" s="148" t="s">
        <v>666</v>
      </c>
      <c r="OTM264" s="148" t="s">
        <v>671</v>
      </c>
      <c r="OTN264" s="148" t="s">
        <v>666</v>
      </c>
      <c r="OTO264" s="148" t="s">
        <v>671</v>
      </c>
      <c r="OTP264" s="148" t="s">
        <v>666</v>
      </c>
      <c r="OTQ264" s="148" t="s">
        <v>671</v>
      </c>
      <c r="OTR264" s="148" t="s">
        <v>666</v>
      </c>
      <c r="OTS264" s="148" t="s">
        <v>671</v>
      </c>
      <c r="OTT264" s="148" t="s">
        <v>666</v>
      </c>
      <c r="OTU264" s="148" t="s">
        <v>671</v>
      </c>
      <c r="OTV264" s="148" t="s">
        <v>666</v>
      </c>
      <c r="OTW264" s="148" t="s">
        <v>671</v>
      </c>
      <c r="OTX264" s="148" t="s">
        <v>666</v>
      </c>
      <c r="OTY264" s="148" t="s">
        <v>671</v>
      </c>
      <c r="OTZ264" s="148" t="s">
        <v>666</v>
      </c>
      <c r="OUA264" s="148" t="s">
        <v>671</v>
      </c>
      <c r="OUB264" s="148" t="s">
        <v>666</v>
      </c>
      <c r="OUC264" s="148" t="s">
        <v>671</v>
      </c>
      <c r="OUD264" s="148" t="s">
        <v>666</v>
      </c>
      <c r="OUE264" s="148" t="s">
        <v>671</v>
      </c>
      <c r="OUF264" s="148" t="s">
        <v>666</v>
      </c>
      <c r="OUG264" s="148" t="s">
        <v>671</v>
      </c>
      <c r="OUH264" s="148" t="s">
        <v>666</v>
      </c>
      <c r="OUI264" s="148" t="s">
        <v>671</v>
      </c>
      <c r="OUJ264" s="148" t="s">
        <v>666</v>
      </c>
      <c r="OUK264" s="148" t="s">
        <v>671</v>
      </c>
      <c r="OUL264" s="148" t="s">
        <v>666</v>
      </c>
      <c r="OUM264" s="148" t="s">
        <v>671</v>
      </c>
      <c r="OUN264" s="148" t="s">
        <v>666</v>
      </c>
      <c r="OUO264" s="148" t="s">
        <v>671</v>
      </c>
      <c r="OUP264" s="148" t="s">
        <v>666</v>
      </c>
      <c r="OUQ264" s="148" t="s">
        <v>671</v>
      </c>
      <c r="OUR264" s="148" t="s">
        <v>666</v>
      </c>
      <c r="OUS264" s="148" t="s">
        <v>671</v>
      </c>
      <c r="OUT264" s="148" t="s">
        <v>666</v>
      </c>
      <c r="OUU264" s="148" t="s">
        <v>671</v>
      </c>
      <c r="OUV264" s="148" t="s">
        <v>666</v>
      </c>
      <c r="OUW264" s="148" t="s">
        <v>671</v>
      </c>
      <c r="OUX264" s="148" t="s">
        <v>666</v>
      </c>
      <c r="OUY264" s="148" t="s">
        <v>671</v>
      </c>
      <c r="OUZ264" s="148" t="s">
        <v>666</v>
      </c>
      <c r="OVA264" s="148" t="s">
        <v>671</v>
      </c>
      <c r="OVB264" s="148" t="s">
        <v>666</v>
      </c>
      <c r="OVC264" s="148" t="s">
        <v>671</v>
      </c>
      <c r="OVD264" s="148" t="s">
        <v>666</v>
      </c>
      <c r="OVE264" s="148" t="s">
        <v>671</v>
      </c>
      <c r="OVF264" s="148" t="s">
        <v>666</v>
      </c>
      <c r="OVG264" s="148" t="s">
        <v>671</v>
      </c>
      <c r="OVH264" s="148" t="s">
        <v>666</v>
      </c>
      <c r="OVI264" s="148" t="s">
        <v>671</v>
      </c>
      <c r="OVJ264" s="148" t="s">
        <v>666</v>
      </c>
      <c r="OVK264" s="148" t="s">
        <v>671</v>
      </c>
      <c r="OVL264" s="148" t="s">
        <v>666</v>
      </c>
      <c r="OVM264" s="148" t="s">
        <v>671</v>
      </c>
      <c r="OVN264" s="148" t="s">
        <v>666</v>
      </c>
      <c r="OVO264" s="148" t="s">
        <v>671</v>
      </c>
      <c r="OVP264" s="148" t="s">
        <v>666</v>
      </c>
      <c r="OVQ264" s="148" t="s">
        <v>671</v>
      </c>
      <c r="OVR264" s="148" t="s">
        <v>666</v>
      </c>
      <c r="OVS264" s="148" t="s">
        <v>671</v>
      </c>
      <c r="OVT264" s="148" t="s">
        <v>666</v>
      </c>
      <c r="OVU264" s="148" t="s">
        <v>671</v>
      </c>
      <c r="OVV264" s="148" t="s">
        <v>666</v>
      </c>
      <c r="OVW264" s="148" t="s">
        <v>671</v>
      </c>
      <c r="OVX264" s="148" t="s">
        <v>666</v>
      </c>
      <c r="OVY264" s="148" t="s">
        <v>671</v>
      </c>
      <c r="OVZ264" s="148" t="s">
        <v>666</v>
      </c>
      <c r="OWA264" s="148" t="s">
        <v>671</v>
      </c>
      <c r="OWB264" s="148" t="s">
        <v>666</v>
      </c>
      <c r="OWC264" s="148" t="s">
        <v>671</v>
      </c>
      <c r="OWD264" s="148" t="s">
        <v>666</v>
      </c>
      <c r="OWE264" s="148" t="s">
        <v>671</v>
      </c>
      <c r="OWF264" s="148" t="s">
        <v>666</v>
      </c>
      <c r="OWG264" s="148" t="s">
        <v>671</v>
      </c>
      <c r="OWH264" s="148" t="s">
        <v>666</v>
      </c>
      <c r="OWI264" s="148" t="s">
        <v>671</v>
      </c>
      <c r="OWJ264" s="148" t="s">
        <v>666</v>
      </c>
      <c r="OWK264" s="148" t="s">
        <v>671</v>
      </c>
      <c r="OWL264" s="148" t="s">
        <v>666</v>
      </c>
      <c r="OWM264" s="148" t="s">
        <v>671</v>
      </c>
      <c r="OWN264" s="148" t="s">
        <v>666</v>
      </c>
      <c r="OWO264" s="148" t="s">
        <v>671</v>
      </c>
      <c r="OWP264" s="148" t="s">
        <v>666</v>
      </c>
      <c r="OWQ264" s="148" t="s">
        <v>671</v>
      </c>
      <c r="OWR264" s="148" t="s">
        <v>666</v>
      </c>
      <c r="OWS264" s="148" t="s">
        <v>671</v>
      </c>
      <c r="OWT264" s="148" t="s">
        <v>666</v>
      </c>
      <c r="OWU264" s="148" t="s">
        <v>671</v>
      </c>
      <c r="OWV264" s="148" t="s">
        <v>666</v>
      </c>
      <c r="OWW264" s="148" t="s">
        <v>671</v>
      </c>
      <c r="OWX264" s="148" t="s">
        <v>666</v>
      </c>
      <c r="OWY264" s="148" t="s">
        <v>671</v>
      </c>
      <c r="OWZ264" s="148" t="s">
        <v>666</v>
      </c>
      <c r="OXA264" s="148" t="s">
        <v>671</v>
      </c>
      <c r="OXB264" s="148" t="s">
        <v>666</v>
      </c>
      <c r="OXC264" s="148" t="s">
        <v>671</v>
      </c>
      <c r="OXD264" s="148" t="s">
        <v>666</v>
      </c>
      <c r="OXE264" s="148" t="s">
        <v>671</v>
      </c>
      <c r="OXF264" s="148" t="s">
        <v>666</v>
      </c>
      <c r="OXG264" s="148" t="s">
        <v>671</v>
      </c>
      <c r="OXH264" s="148" t="s">
        <v>666</v>
      </c>
      <c r="OXI264" s="148" t="s">
        <v>671</v>
      </c>
      <c r="OXJ264" s="148" t="s">
        <v>666</v>
      </c>
      <c r="OXK264" s="148" t="s">
        <v>671</v>
      </c>
      <c r="OXL264" s="148" t="s">
        <v>666</v>
      </c>
      <c r="OXM264" s="148" t="s">
        <v>671</v>
      </c>
      <c r="OXN264" s="148" t="s">
        <v>666</v>
      </c>
      <c r="OXO264" s="148" t="s">
        <v>671</v>
      </c>
      <c r="OXP264" s="148" t="s">
        <v>666</v>
      </c>
      <c r="OXQ264" s="148" t="s">
        <v>671</v>
      </c>
      <c r="OXR264" s="148" t="s">
        <v>666</v>
      </c>
      <c r="OXS264" s="148" t="s">
        <v>671</v>
      </c>
      <c r="OXT264" s="148" t="s">
        <v>666</v>
      </c>
      <c r="OXU264" s="148" t="s">
        <v>671</v>
      </c>
      <c r="OXV264" s="148" t="s">
        <v>666</v>
      </c>
      <c r="OXW264" s="148" t="s">
        <v>671</v>
      </c>
      <c r="OXX264" s="148" t="s">
        <v>666</v>
      </c>
      <c r="OXY264" s="148" t="s">
        <v>671</v>
      </c>
      <c r="OXZ264" s="148" t="s">
        <v>666</v>
      </c>
      <c r="OYA264" s="148" t="s">
        <v>671</v>
      </c>
      <c r="OYB264" s="148" t="s">
        <v>666</v>
      </c>
      <c r="OYC264" s="148" t="s">
        <v>671</v>
      </c>
      <c r="OYD264" s="148" t="s">
        <v>666</v>
      </c>
      <c r="OYE264" s="148" t="s">
        <v>671</v>
      </c>
      <c r="OYF264" s="148" t="s">
        <v>666</v>
      </c>
      <c r="OYG264" s="148" t="s">
        <v>671</v>
      </c>
      <c r="OYH264" s="148" t="s">
        <v>666</v>
      </c>
      <c r="OYI264" s="148" t="s">
        <v>671</v>
      </c>
      <c r="OYJ264" s="148" t="s">
        <v>666</v>
      </c>
      <c r="OYK264" s="148" t="s">
        <v>671</v>
      </c>
      <c r="OYL264" s="148" t="s">
        <v>666</v>
      </c>
      <c r="OYM264" s="148" t="s">
        <v>671</v>
      </c>
      <c r="OYN264" s="148" t="s">
        <v>666</v>
      </c>
      <c r="OYO264" s="148" t="s">
        <v>671</v>
      </c>
      <c r="OYP264" s="148" t="s">
        <v>666</v>
      </c>
      <c r="OYQ264" s="148" t="s">
        <v>671</v>
      </c>
      <c r="OYR264" s="148" t="s">
        <v>666</v>
      </c>
      <c r="OYS264" s="148" t="s">
        <v>671</v>
      </c>
      <c r="OYT264" s="148" t="s">
        <v>666</v>
      </c>
      <c r="OYU264" s="148" t="s">
        <v>671</v>
      </c>
      <c r="OYV264" s="148" t="s">
        <v>666</v>
      </c>
      <c r="OYW264" s="148" t="s">
        <v>671</v>
      </c>
      <c r="OYX264" s="148" t="s">
        <v>666</v>
      </c>
      <c r="OYY264" s="148" t="s">
        <v>671</v>
      </c>
      <c r="OYZ264" s="148" t="s">
        <v>666</v>
      </c>
      <c r="OZA264" s="148" t="s">
        <v>671</v>
      </c>
      <c r="OZB264" s="148" t="s">
        <v>666</v>
      </c>
      <c r="OZC264" s="148" t="s">
        <v>671</v>
      </c>
      <c r="OZD264" s="148" t="s">
        <v>666</v>
      </c>
      <c r="OZE264" s="148" t="s">
        <v>671</v>
      </c>
      <c r="OZF264" s="148" t="s">
        <v>666</v>
      </c>
      <c r="OZG264" s="148" t="s">
        <v>671</v>
      </c>
      <c r="OZH264" s="148" t="s">
        <v>666</v>
      </c>
      <c r="OZI264" s="148" t="s">
        <v>671</v>
      </c>
      <c r="OZJ264" s="148" t="s">
        <v>666</v>
      </c>
      <c r="OZK264" s="148" t="s">
        <v>671</v>
      </c>
      <c r="OZL264" s="148" t="s">
        <v>666</v>
      </c>
      <c r="OZM264" s="148" t="s">
        <v>671</v>
      </c>
      <c r="OZN264" s="148" t="s">
        <v>666</v>
      </c>
      <c r="OZO264" s="148" t="s">
        <v>671</v>
      </c>
      <c r="OZP264" s="148" t="s">
        <v>666</v>
      </c>
      <c r="OZQ264" s="148" t="s">
        <v>671</v>
      </c>
      <c r="OZR264" s="148" t="s">
        <v>666</v>
      </c>
      <c r="OZS264" s="148" t="s">
        <v>671</v>
      </c>
      <c r="OZT264" s="148" t="s">
        <v>666</v>
      </c>
      <c r="OZU264" s="148" t="s">
        <v>671</v>
      </c>
      <c r="OZV264" s="148" t="s">
        <v>666</v>
      </c>
      <c r="OZW264" s="148" t="s">
        <v>671</v>
      </c>
      <c r="OZX264" s="148" t="s">
        <v>666</v>
      </c>
      <c r="OZY264" s="148" t="s">
        <v>671</v>
      </c>
      <c r="OZZ264" s="148" t="s">
        <v>666</v>
      </c>
      <c r="PAA264" s="148" t="s">
        <v>671</v>
      </c>
      <c r="PAB264" s="148" t="s">
        <v>666</v>
      </c>
      <c r="PAC264" s="148" t="s">
        <v>671</v>
      </c>
      <c r="PAD264" s="148" t="s">
        <v>666</v>
      </c>
      <c r="PAE264" s="148" t="s">
        <v>671</v>
      </c>
      <c r="PAF264" s="148" t="s">
        <v>666</v>
      </c>
      <c r="PAG264" s="148" t="s">
        <v>671</v>
      </c>
      <c r="PAH264" s="148" t="s">
        <v>666</v>
      </c>
      <c r="PAI264" s="148" t="s">
        <v>671</v>
      </c>
      <c r="PAJ264" s="148" t="s">
        <v>666</v>
      </c>
      <c r="PAK264" s="148" t="s">
        <v>671</v>
      </c>
      <c r="PAL264" s="148" t="s">
        <v>666</v>
      </c>
      <c r="PAM264" s="148" t="s">
        <v>671</v>
      </c>
      <c r="PAN264" s="148" t="s">
        <v>666</v>
      </c>
      <c r="PAO264" s="148" t="s">
        <v>671</v>
      </c>
      <c r="PAP264" s="148" t="s">
        <v>666</v>
      </c>
      <c r="PAQ264" s="148" t="s">
        <v>671</v>
      </c>
      <c r="PAR264" s="148" t="s">
        <v>666</v>
      </c>
      <c r="PAS264" s="148" t="s">
        <v>671</v>
      </c>
      <c r="PAT264" s="148" t="s">
        <v>666</v>
      </c>
      <c r="PAU264" s="148" t="s">
        <v>671</v>
      </c>
      <c r="PAV264" s="148" t="s">
        <v>666</v>
      </c>
      <c r="PAW264" s="148" t="s">
        <v>671</v>
      </c>
      <c r="PAX264" s="148" t="s">
        <v>666</v>
      </c>
      <c r="PAY264" s="148" t="s">
        <v>671</v>
      </c>
      <c r="PAZ264" s="148" t="s">
        <v>666</v>
      </c>
      <c r="PBA264" s="148" t="s">
        <v>671</v>
      </c>
      <c r="PBB264" s="148" t="s">
        <v>666</v>
      </c>
      <c r="PBC264" s="148" t="s">
        <v>671</v>
      </c>
      <c r="PBD264" s="148" t="s">
        <v>666</v>
      </c>
      <c r="PBE264" s="148" t="s">
        <v>671</v>
      </c>
      <c r="PBF264" s="148" t="s">
        <v>666</v>
      </c>
      <c r="PBG264" s="148" t="s">
        <v>671</v>
      </c>
      <c r="PBH264" s="148" t="s">
        <v>666</v>
      </c>
      <c r="PBI264" s="148" t="s">
        <v>671</v>
      </c>
      <c r="PBJ264" s="148" t="s">
        <v>666</v>
      </c>
      <c r="PBK264" s="148" t="s">
        <v>671</v>
      </c>
      <c r="PBL264" s="148" t="s">
        <v>666</v>
      </c>
      <c r="PBM264" s="148" t="s">
        <v>671</v>
      </c>
      <c r="PBN264" s="148" t="s">
        <v>666</v>
      </c>
      <c r="PBO264" s="148" t="s">
        <v>671</v>
      </c>
      <c r="PBP264" s="148" t="s">
        <v>666</v>
      </c>
      <c r="PBQ264" s="148" t="s">
        <v>671</v>
      </c>
      <c r="PBR264" s="148" t="s">
        <v>666</v>
      </c>
      <c r="PBS264" s="148" t="s">
        <v>671</v>
      </c>
      <c r="PBT264" s="148" t="s">
        <v>666</v>
      </c>
      <c r="PBU264" s="148" t="s">
        <v>671</v>
      </c>
      <c r="PBV264" s="148" t="s">
        <v>666</v>
      </c>
      <c r="PBW264" s="148" t="s">
        <v>671</v>
      </c>
      <c r="PBX264" s="148" t="s">
        <v>666</v>
      </c>
      <c r="PBY264" s="148" t="s">
        <v>671</v>
      </c>
      <c r="PBZ264" s="148" t="s">
        <v>666</v>
      </c>
      <c r="PCA264" s="148" t="s">
        <v>671</v>
      </c>
      <c r="PCB264" s="148" t="s">
        <v>666</v>
      </c>
      <c r="PCC264" s="148" t="s">
        <v>671</v>
      </c>
      <c r="PCD264" s="148" t="s">
        <v>666</v>
      </c>
      <c r="PCE264" s="148" t="s">
        <v>671</v>
      </c>
      <c r="PCF264" s="148" t="s">
        <v>666</v>
      </c>
      <c r="PCG264" s="148" t="s">
        <v>671</v>
      </c>
      <c r="PCH264" s="148" t="s">
        <v>666</v>
      </c>
      <c r="PCI264" s="148" t="s">
        <v>671</v>
      </c>
      <c r="PCJ264" s="148" t="s">
        <v>666</v>
      </c>
      <c r="PCK264" s="148" t="s">
        <v>671</v>
      </c>
      <c r="PCL264" s="148" t="s">
        <v>666</v>
      </c>
      <c r="PCM264" s="148" t="s">
        <v>671</v>
      </c>
      <c r="PCN264" s="148" t="s">
        <v>666</v>
      </c>
      <c r="PCO264" s="148" t="s">
        <v>671</v>
      </c>
      <c r="PCP264" s="148" t="s">
        <v>666</v>
      </c>
      <c r="PCQ264" s="148" t="s">
        <v>671</v>
      </c>
      <c r="PCR264" s="148" t="s">
        <v>666</v>
      </c>
      <c r="PCS264" s="148" t="s">
        <v>671</v>
      </c>
      <c r="PCT264" s="148" t="s">
        <v>666</v>
      </c>
      <c r="PCU264" s="148" t="s">
        <v>671</v>
      </c>
      <c r="PCV264" s="148" t="s">
        <v>666</v>
      </c>
      <c r="PCW264" s="148" t="s">
        <v>671</v>
      </c>
      <c r="PCX264" s="148" t="s">
        <v>666</v>
      </c>
      <c r="PCY264" s="148" t="s">
        <v>671</v>
      </c>
      <c r="PCZ264" s="148" t="s">
        <v>666</v>
      </c>
      <c r="PDA264" s="148" t="s">
        <v>671</v>
      </c>
      <c r="PDB264" s="148" t="s">
        <v>666</v>
      </c>
      <c r="PDC264" s="148" t="s">
        <v>671</v>
      </c>
      <c r="PDD264" s="148" t="s">
        <v>666</v>
      </c>
      <c r="PDE264" s="148" t="s">
        <v>671</v>
      </c>
      <c r="PDF264" s="148" t="s">
        <v>666</v>
      </c>
      <c r="PDG264" s="148" t="s">
        <v>671</v>
      </c>
      <c r="PDH264" s="148" t="s">
        <v>666</v>
      </c>
      <c r="PDI264" s="148" t="s">
        <v>671</v>
      </c>
      <c r="PDJ264" s="148" t="s">
        <v>666</v>
      </c>
      <c r="PDK264" s="148" t="s">
        <v>671</v>
      </c>
      <c r="PDL264" s="148" t="s">
        <v>666</v>
      </c>
      <c r="PDM264" s="148" t="s">
        <v>671</v>
      </c>
      <c r="PDN264" s="148" t="s">
        <v>666</v>
      </c>
      <c r="PDO264" s="148" t="s">
        <v>671</v>
      </c>
      <c r="PDP264" s="148" t="s">
        <v>666</v>
      </c>
      <c r="PDQ264" s="148" t="s">
        <v>671</v>
      </c>
      <c r="PDR264" s="148" t="s">
        <v>666</v>
      </c>
      <c r="PDS264" s="148" t="s">
        <v>671</v>
      </c>
      <c r="PDT264" s="148" t="s">
        <v>666</v>
      </c>
      <c r="PDU264" s="148" t="s">
        <v>671</v>
      </c>
      <c r="PDV264" s="148" t="s">
        <v>666</v>
      </c>
      <c r="PDW264" s="148" t="s">
        <v>671</v>
      </c>
      <c r="PDX264" s="148" t="s">
        <v>666</v>
      </c>
      <c r="PDY264" s="148" t="s">
        <v>671</v>
      </c>
      <c r="PDZ264" s="148" t="s">
        <v>666</v>
      </c>
      <c r="PEA264" s="148" t="s">
        <v>671</v>
      </c>
      <c r="PEB264" s="148" t="s">
        <v>666</v>
      </c>
      <c r="PEC264" s="148" t="s">
        <v>671</v>
      </c>
      <c r="PED264" s="148" t="s">
        <v>666</v>
      </c>
      <c r="PEE264" s="148" t="s">
        <v>671</v>
      </c>
      <c r="PEF264" s="148" t="s">
        <v>666</v>
      </c>
      <c r="PEG264" s="148" t="s">
        <v>671</v>
      </c>
      <c r="PEH264" s="148" t="s">
        <v>666</v>
      </c>
      <c r="PEI264" s="148" t="s">
        <v>671</v>
      </c>
      <c r="PEJ264" s="148" t="s">
        <v>666</v>
      </c>
      <c r="PEK264" s="148" t="s">
        <v>671</v>
      </c>
      <c r="PEL264" s="148" t="s">
        <v>666</v>
      </c>
      <c r="PEM264" s="148" t="s">
        <v>671</v>
      </c>
      <c r="PEN264" s="148" t="s">
        <v>666</v>
      </c>
      <c r="PEO264" s="148" t="s">
        <v>671</v>
      </c>
      <c r="PEP264" s="148" t="s">
        <v>666</v>
      </c>
      <c r="PEQ264" s="148" t="s">
        <v>671</v>
      </c>
      <c r="PER264" s="148" t="s">
        <v>666</v>
      </c>
      <c r="PES264" s="148" t="s">
        <v>671</v>
      </c>
      <c r="PET264" s="148" t="s">
        <v>666</v>
      </c>
      <c r="PEU264" s="148" t="s">
        <v>671</v>
      </c>
      <c r="PEV264" s="148" t="s">
        <v>666</v>
      </c>
      <c r="PEW264" s="148" t="s">
        <v>671</v>
      </c>
      <c r="PEX264" s="148" t="s">
        <v>666</v>
      </c>
      <c r="PEY264" s="148" t="s">
        <v>671</v>
      </c>
      <c r="PEZ264" s="148" t="s">
        <v>666</v>
      </c>
      <c r="PFA264" s="148" t="s">
        <v>671</v>
      </c>
      <c r="PFB264" s="148" t="s">
        <v>666</v>
      </c>
      <c r="PFC264" s="148" t="s">
        <v>671</v>
      </c>
      <c r="PFD264" s="148" t="s">
        <v>666</v>
      </c>
      <c r="PFE264" s="148" t="s">
        <v>671</v>
      </c>
      <c r="PFF264" s="148" t="s">
        <v>666</v>
      </c>
      <c r="PFG264" s="148" t="s">
        <v>671</v>
      </c>
      <c r="PFH264" s="148" t="s">
        <v>666</v>
      </c>
      <c r="PFI264" s="148" t="s">
        <v>671</v>
      </c>
      <c r="PFJ264" s="148" t="s">
        <v>666</v>
      </c>
      <c r="PFK264" s="148" t="s">
        <v>671</v>
      </c>
      <c r="PFL264" s="148" t="s">
        <v>666</v>
      </c>
      <c r="PFM264" s="148" t="s">
        <v>671</v>
      </c>
      <c r="PFN264" s="148" t="s">
        <v>666</v>
      </c>
      <c r="PFO264" s="148" t="s">
        <v>671</v>
      </c>
      <c r="PFP264" s="148" t="s">
        <v>666</v>
      </c>
      <c r="PFQ264" s="148" t="s">
        <v>671</v>
      </c>
      <c r="PFR264" s="148" t="s">
        <v>666</v>
      </c>
      <c r="PFS264" s="148" t="s">
        <v>671</v>
      </c>
      <c r="PFT264" s="148" t="s">
        <v>666</v>
      </c>
      <c r="PFU264" s="148" t="s">
        <v>671</v>
      </c>
      <c r="PFV264" s="148" t="s">
        <v>666</v>
      </c>
      <c r="PFW264" s="148" t="s">
        <v>671</v>
      </c>
      <c r="PFX264" s="148" t="s">
        <v>666</v>
      </c>
      <c r="PFY264" s="148" t="s">
        <v>671</v>
      </c>
      <c r="PFZ264" s="148" t="s">
        <v>666</v>
      </c>
      <c r="PGA264" s="148" t="s">
        <v>671</v>
      </c>
      <c r="PGB264" s="148" t="s">
        <v>666</v>
      </c>
      <c r="PGC264" s="148" t="s">
        <v>671</v>
      </c>
      <c r="PGD264" s="148" t="s">
        <v>666</v>
      </c>
      <c r="PGE264" s="148" t="s">
        <v>671</v>
      </c>
      <c r="PGF264" s="148" t="s">
        <v>666</v>
      </c>
      <c r="PGG264" s="148" t="s">
        <v>671</v>
      </c>
      <c r="PGH264" s="148" t="s">
        <v>666</v>
      </c>
      <c r="PGI264" s="148" t="s">
        <v>671</v>
      </c>
      <c r="PGJ264" s="148" t="s">
        <v>666</v>
      </c>
      <c r="PGK264" s="148" t="s">
        <v>671</v>
      </c>
      <c r="PGL264" s="148" t="s">
        <v>666</v>
      </c>
      <c r="PGM264" s="148" t="s">
        <v>671</v>
      </c>
      <c r="PGN264" s="148" t="s">
        <v>666</v>
      </c>
      <c r="PGO264" s="148" t="s">
        <v>671</v>
      </c>
      <c r="PGP264" s="148" t="s">
        <v>666</v>
      </c>
      <c r="PGQ264" s="148" t="s">
        <v>671</v>
      </c>
      <c r="PGR264" s="148" t="s">
        <v>666</v>
      </c>
      <c r="PGS264" s="148" t="s">
        <v>671</v>
      </c>
      <c r="PGT264" s="148" t="s">
        <v>666</v>
      </c>
      <c r="PGU264" s="148" t="s">
        <v>671</v>
      </c>
      <c r="PGV264" s="148" t="s">
        <v>666</v>
      </c>
      <c r="PGW264" s="148" t="s">
        <v>671</v>
      </c>
      <c r="PGX264" s="148" t="s">
        <v>666</v>
      </c>
      <c r="PGY264" s="148" t="s">
        <v>671</v>
      </c>
      <c r="PGZ264" s="148" t="s">
        <v>666</v>
      </c>
      <c r="PHA264" s="148" t="s">
        <v>671</v>
      </c>
      <c r="PHB264" s="148" t="s">
        <v>666</v>
      </c>
      <c r="PHC264" s="148" t="s">
        <v>671</v>
      </c>
      <c r="PHD264" s="148" t="s">
        <v>666</v>
      </c>
      <c r="PHE264" s="148" t="s">
        <v>671</v>
      </c>
      <c r="PHF264" s="148" t="s">
        <v>666</v>
      </c>
      <c r="PHG264" s="148" t="s">
        <v>671</v>
      </c>
      <c r="PHH264" s="148" t="s">
        <v>666</v>
      </c>
      <c r="PHI264" s="148" t="s">
        <v>671</v>
      </c>
      <c r="PHJ264" s="148" t="s">
        <v>666</v>
      </c>
      <c r="PHK264" s="148" t="s">
        <v>671</v>
      </c>
      <c r="PHL264" s="148" t="s">
        <v>666</v>
      </c>
      <c r="PHM264" s="148" t="s">
        <v>671</v>
      </c>
      <c r="PHN264" s="148" t="s">
        <v>666</v>
      </c>
      <c r="PHO264" s="148" t="s">
        <v>671</v>
      </c>
      <c r="PHP264" s="148" t="s">
        <v>666</v>
      </c>
      <c r="PHQ264" s="148" t="s">
        <v>671</v>
      </c>
      <c r="PHR264" s="148" t="s">
        <v>666</v>
      </c>
      <c r="PHS264" s="148" t="s">
        <v>671</v>
      </c>
      <c r="PHT264" s="148" t="s">
        <v>666</v>
      </c>
      <c r="PHU264" s="148" t="s">
        <v>671</v>
      </c>
      <c r="PHV264" s="148" t="s">
        <v>666</v>
      </c>
      <c r="PHW264" s="148" t="s">
        <v>671</v>
      </c>
      <c r="PHX264" s="148" t="s">
        <v>666</v>
      </c>
      <c r="PHY264" s="148" t="s">
        <v>671</v>
      </c>
      <c r="PHZ264" s="148" t="s">
        <v>666</v>
      </c>
      <c r="PIA264" s="148" t="s">
        <v>671</v>
      </c>
      <c r="PIB264" s="148" t="s">
        <v>666</v>
      </c>
      <c r="PIC264" s="148" t="s">
        <v>671</v>
      </c>
      <c r="PID264" s="148" t="s">
        <v>666</v>
      </c>
      <c r="PIE264" s="148" t="s">
        <v>671</v>
      </c>
      <c r="PIF264" s="148" t="s">
        <v>666</v>
      </c>
      <c r="PIG264" s="148" t="s">
        <v>671</v>
      </c>
      <c r="PIH264" s="148" t="s">
        <v>666</v>
      </c>
      <c r="PII264" s="148" t="s">
        <v>671</v>
      </c>
      <c r="PIJ264" s="148" t="s">
        <v>666</v>
      </c>
      <c r="PIK264" s="148" t="s">
        <v>671</v>
      </c>
      <c r="PIL264" s="148" t="s">
        <v>666</v>
      </c>
      <c r="PIM264" s="148" t="s">
        <v>671</v>
      </c>
      <c r="PIN264" s="148" t="s">
        <v>666</v>
      </c>
      <c r="PIO264" s="148" t="s">
        <v>671</v>
      </c>
      <c r="PIP264" s="148" t="s">
        <v>666</v>
      </c>
      <c r="PIQ264" s="148" t="s">
        <v>671</v>
      </c>
      <c r="PIR264" s="148" t="s">
        <v>666</v>
      </c>
      <c r="PIS264" s="148" t="s">
        <v>671</v>
      </c>
      <c r="PIT264" s="148" t="s">
        <v>666</v>
      </c>
      <c r="PIU264" s="148" t="s">
        <v>671</v>
      </c>
      <c r="PIV264" s="148" t="s">
        <v>666</v>
      </c>
      <c r="PIW264" s="148" t="s">
        <v>671</v>
      </c>
      <c r="PIX264" s="148" t="s">
        <v>666</v>
      </c>
      <c r="PIY264" s="148" t="s">
        <v>671</v>
      </c>
      <c r="PIZ264" s="148" t="s">
        <v>666</v>
      </c>
      <c r="PJA264" s="148" t="s">
        <v>671</v>
      </c>
      <c r="PJB264" s="148" t="s">
        <v>666</v>
      </c>
      <c r="PJC264" s="148" t="s">
        <v>671</v>
      </c>
      <c r="PJD264" s="148" t="s">
        <v>666</v>
      </c>
      <c r="PJE264" s="148" t="s">
        <v>671</v>
      </c>
      <c r="PJF264" s="148" t="s">
        <v>666</v>
      </c>
      <c r="PJG264" s="148" t="s">
        <v>671</v>
      </c>
      <c r="PJH264" s="148" t="s">
        <v>666</v>
      </c>
      <c r="PJI264" s="148" t="s">
        <v>671</v>
      </c>
      <c r="PJJ264" s="148" t="s">
        <v>666</v>
      </c>
      <c r="PJK264" s="148" t="s">
        <v>671</v>
      </c>
      <c r="PJL264" s="148" t="s">
        <v>666</v>
      </c>
      <c r="PJM264" s="148" t="s">
        <v>671</v>
      </c>
      <c r="PJN264" s="148" t="s">
        <v>666</v>
      </c>
      <c r="PJO264" s="148" t="s">
        <v>671</v>
      </c>
      <c r="PJP264" s="148" t="s">
        <v>666</v>
      </c>
      <c r="PJQ264" s="148" t="s">
        <v>671</v>
      </c>
      <c r="PJR264" s="148" t="s">
        <v>666</v>
      </c>
      <c r="PJS264" s="148" t="s">
        <v>671</v>
      </c>
      <c r="PJT264" s="148" t="s">
        <v>666</v>
      </c>
      <c r="PJU264" s="148" t="s">
        <v>671</v>
      </c>
      <c r="PJV264" s="148" t="s">
        <v>666</v>
      </c>
      <c r="PJW264" s="148" t="s">
        <v>671</v>
      </c>
      <c r="PJX264" s="148" t="s">
        <v>666</v>
      </c>
      <c r="PJY264" s="148" t="s">
        <v>671</v>
      </c>
      <c r="PJZ264" s="148" t="s">
        <v>666</v>
      </c>
      <c r="PKA264" s="148" t="s">
        <v>671</v>
      </c>
      <c r="PKB264" s="148" t="s">
        <v>666</v>
      </c>
      <c r="PKC264" s="148" t="s">
        <v>671</v>
      </c>
      <c r="PKD264" s="148" t="s">
        <v>666</v>
      </c>
      <c r="PKE264" s="148" t="s">
        <v>671</v>
      </c>
      <c r="PKF264" s="148" t="s">
        <v>666</v>
      </c>
      <c r="PKG264" s="148" t="s">
        <v>671</v>
      </c>
      <c r="PKH264" s="148" t="s">
        <v>666</v>
      </c>
      <c r="PKI264" s="148" t="s">
        <v>671</v>
      </c>
      <c r="PKJ264" s="148" t="s">
        <v>666</v>
      </c>
      <c r="PKK264" s="148" t="s">
        <v>671</v>
      </c>
      <c r="PKL264" s="148" t="s">
        <v>666</v>
      </c>
      <c r="PKM264" s="148" t="s">
        <v>671</v>
      </c>
      <c r="PKN264" s="148" t="s">
        <v>666</v>
      </c>
      <c r="PKO264" s="148" t="s">
        <v>671</v>
      </c>
      <c r="PKP264" s="148" t="s">
        <v>666</v>
      </c>
      <c r="PKQ264" s="148" t="s">
        <v>671</v>
      </c>
      <c r="PKR264" s="148" t="s">
        <v>666</v>
      </c>
      <c r="PKS264" s="148" t="s">
        <v>671</v>
      </c>
      <c r="PKT264" s="148" t="s">
        <v>666</v>
      </c>
      <c r="PKU264" s="148" t="s">
        <v>671</v>
      </c>
      <c r="PKV264" s="148" t="s">
        <v>666</v>
      </c>
      <c r="PKW264" s="148" t="s">
        <v>671</v>
      </c>
      <c r="PKX264" s="148" t="s">
        <v>666</v>
      </c>
      <c r="PKY264" s="148" t="s">
        <v>671</v>
      </c>
      <c r="PKZ264" s="148" t="s">
        <v>666</v>
      </c>
      <c r="PLA264" s="148" t="s">
        <v>671</v>
      </c>
      <c r="PLB264" s="148" t="s">
        <v>666</v>
      </c>
      <c r="PLC264" s="148" t="s">
        <v>671</v>
      </c>
      <c r="PLD264" s="148" t="s">
        <v>666</v>
      </c>
      <c r="PLE264" s="148" t="s">
        <v>671</v>
      </c>
      <c r="PLF264" s="148" t="s">
        <v>666</v>
      </c>
      <c r="PLG264" s="148" t="s">
        <v>671</v>
      </c>
      <c r="PLH264" s="148" t="s">
        <v>666</v>
      </c>
      <c r="PLI264" s="148" t="s">
        <v>671</v>
      </c>
      <c r="PLJ264" s="148" t="s">
        <v>666</v>
      </c>
      <c r="PLK264" s="148" t="s">
        <v>671</v>
      </c>
      <c r="PLL264" s="148" t="s">
        <v>666</v>
      </c>
      <c r="PLM264" s="148" t="s">
        <v>671</v>
      </c>
      <c r="PLN264" s="148" t="s">
        <v>666</v>
      </c>
      <c r="PLO264" s="148" t="s">
        <v>671</v>
      </c>
      <c r="PLP264" s="148" t="s">
        <v>666</v>
      </c>
      <c r="PLQ264" s="148" t="s">
        <v>671</v>
      </c>
      <c r="PLR264" s="148" t="s">
        <v>666</v>
      </c>
      <c r="PLS264" s="148" t="s">
        <v>671</v>
      </c>
      <c r="PLT264" s="148" t="s">
        <v>666</v>
      </c>
      <c r="PLU264" s="148" t="s">
        <v>671</v>
      </c>
      <c r="PLV264" s="148" t="s">
        <v>666</v>
      </c>
      <c r="PLW264" s="148" t="s">
        <v>671</v>
      </c>
      <c r="PLX264" s="148" t="s">
        <v>666</v>
      </c>
      <c r="PLY264" s="148" t="s">
        <v>671</v>
      </c>
      <c r="PLZ264" s="148" t="s">
        <v>666</v>
      </c>
      <c r="PMA264" s="148" t="s">
        <v>671</v>
      </c>
      <c r="PMB264" s="148" t="s">
        <v>666</v>
      </c>
      <c r="PMC264" s="148" t="s">
        <v>671</v>
      </c>
      <c r="PMD264" s="148" t="s">
        <v>666</v>
      </c>
      <c r="PME264" s="148" t="s">
        <v>671</v>
      </c>
      <c r="PMF264" s="148" t="s">
        <v>666</v>
      </c>
      <c r="PMG264" s="148" t="s">
        <v>671</v>
      </c>
      <c r="PMH264" s="148" t="s">
        <v>666</v>
      </c>
      <c r="PMI264" s="148" t="s">
        <v>671</v>
      </c>
      <c r="PMJ264" s="148" t="s">
        <v>666</v>
      </c>
      <c r="PMK264" s="148" t="s">
        <v>671</v>
      </c>
      <c r="PML264" s="148" t="s">
        <v>666</v>
      </c>
      <c r="PMM264" s="148" t="s">
        <v>671</v>
      </c>
      <c r="PMN264" s="148" t="s">
        <v>666</v>
      </c>
      <c r="PMO264" s="148" t="s">
        <v>671</v>
      </c>
      <c r="PMP264" s="148" t="s">
        <v>666</v>
      </c>
      <c r="PMQ264" s="148" t="s">
        <v>671</v>
      </c>
      <c r="PMR264" s="148" t="s">
        <v>666</v>
      </c>
      <c r="PMS264" s="148" t="s">
        <v>671</v>
      </c>
      <c r="PMT264" s="148" t="s">
        <v>666</v>
      </c>
      <c r="PMU264" s="148" t="s">
        <v>671</v>
      </c>
      <c r="PMV264" s="148" t="s">
        <v>666</v>
      </c>
      <c r="PMW264" s="148" t="s">
        <v>671</v>
      </c>
      <c r="PMX264" s="148" t="s">
        <v>666</v>
      </c>
      <c r="PMY264" s="148" t="s">
        <v>671</v>
      </c>
      <c r="PMZ264" s="148" t="s">
        <v>666</v>
      </c>
      <c r="PNA264" s="148" t="s">
        <v>671</v>
      </c>
      <c r="PNB264" s="148" t="s">
        <v>666</v>
      </c>
      <c r="PNC264" s="148" t="s">
        <v>671</v>
      </c>
      <c r="PND264" s="148" t="s">
        <v>666</v>
      </c>
      <c r="PNE264" s="148" t="s">
        <v>671</v>
      </c>
      <c r="PNF264" s="148" t="s">
        <v>666</v>
      </c>
      <c r="PNG264" s="148" t="s">
        <v>671</v>
      </c>
      <c r="PNH264" s="148" t="s">
        <v>666</v>
      </c>
      <c r="PNI264" s="148" t="s">
        <v>671</v>
      </c>
      <c r="PNJ264" s="148" t="s">
        <v>666</v>
      </c>
      <c r="PNK264" s="148" t="s">
        <v>671</v>
      </c>
      <c r="PNL264" s="148" t="s">
        <v>666</v>
      </c>
      <c r="PNM264" s="148" t="s">
        <v>671</v>
      </c>
      <c r="PNN264" s="148" t="s">
        <v>666</v>
      </c>
      <c r="PNO264" s="148" t="s">
        <v>671</v>
      </c>
      <c r="PNP264" s="148" t="s">
        <v>666</v>
      </c>
      <c r="PNQ264" s="148" t="s">
        <v>671</v>
      </c>
      <c r="PNR264" s="148" t="s">
        <v>666</v>
      </c>
      <c r="PNS264" s="148" t="s">
        <v>671</v>
      </c>
      <c r="PNT264" s="148" t="s">
        <v>666</v>
      </c>
      <c r="PNU264" s="148" t="s">
        <v>671</v>
      </c>
      <c r="PNV264" s="148" t="s">
        <v>666</v>
      </c>
      <c r="PNW264" s="148" t="s">
        <v>671</v>
      </c>
      <c r="PNX264" s="148" t="s">
        <v>666</v>
      </c>
      <c r="PNY264" s="148" t="s">
        <v>671</v>
      </c>
      <c r="PNZ264" s="148" t="s">
        <v>666</v>
      </c>
      <c r="POA264" s="148" t="s">
        <v>671</v>
      </c>
      <c r="POB264" s="148" t="s">
        <v>666</v>
      </c>
      <c r="POC264" s="148" t="s">
        <v>671</v>
      </c>
      <c r="POD264" s="148" t="s">
        <v>666</v>
      </c>
      <c r="POE264" s="148" t="s">
        <v>671</v>
      </c>
      <c r="POF264" s="148" t="s">
        <v>666</v>
      </c>
      <c r="POG264" s="148" t="s">
        <v>671</v>
      </c>
      <c r="POH264" s="148" t="s">
        <v>666</v>
      </c>
      <c r="POI264" s="148" t="s">
        <v>671</v>
      </c>
      <c r="POJ264" s="148" t="s">
        <v>666</v>
      </c>
      <c r="POK264" s="148" t="s">
        <v>671</v>
      </c>
      <c r="POL264" s="148" t="s">
        <v>666</v>
      </c>
      <c r="POM264" s="148" t="s">
        <v>671</v>
      </c>
      <c r="PON264" s="148" t="s">
        <v>666</v>
      </c>
      <c r="POO264" s="148" t="s">
        <v>671</v>
      </c>
      <c r="POP264" s="148" t="s">
        <v>666</v>
      </c>
      <c r="POQ264" s="148" t="s">
        <v>671</v>
      </c>
      <c r="POR264" s="148" t="s">
        <v>666</v>
      </c>
      <c r="POS264" s="148" t="s">
        <v>671</v>
      </c>
      <c r="POT264" s="148" t="s">
        <v>666</v>
      </c>
      <c r="POU264" s="148" t="s">
        <v>671</v>
      </c>
      <c r="POV264" s="148" t="s">
        <v>666</v>
      </c>
      <c r="POW264" s="148" t="s">
        <v>671</v>
      </c>
      <c r="POX264" s="148" t="s">
        <v>666</v>
      </c>
      <c r="POY264" s="148" t="s">
        <v>671</v>
      </c>
      <c r="POZ264" s="148" t="s">
        <v>666</v>
      </c>
      <c r="PPA264" s="148" t="s">
        <v>671</v>
      </c>
      <c r="PPB264" s="148" t="s">
        <v>666</v>
      </c>
      <c r="PPC264" s="148" t="s">
        <v>671</v>
      </c>
      <c r="PPD264" s="148" t="s">
        <v>666</v>
      </c>
      <c r="PPE264" s="148" t="s">
        <v>671</v>
      </c>
      <c r="PPF264" s="148" t="s">
        <v>666</v>
      </c>
      <c r="PPG264" s="148" t="s">
        <v>671</v>
      </c>
      <c r="PPH264" s="148" t="s">
        <v>666</v>
      </c>
      <c r="PPI264" s="148" t="s">
        <v>671</v>
      </c>
      <c r="PPJ264" s="148" t="s">
        <v>666</v>
      </c>
      <c r="PPK264" s="148" t="s">
        <v>671</v>
      </c>
      <c r="PPL264" s="148" t="s">
        <v>666</v>
      </c>
      <c r="PPM264" s="148" t="s">
        <v>671</v>
      </c>
      <c r="PPN264" s="148" t="s">
        <v>666</v>
      </c>
      <c r="PPO264" s="148" t="s">
        <v>671</v>
      </c>
      <c r="PPP264" s="148" t="s">
        <v>666</v>
      </c>
      <c r="PPQ264" s="148" t="s">
        <v>671</v>
      </c>
      <c r="PPR264" s="148" t="s">
        <v>666</v>
      </c>
      <c r="PPS264" s="148" t="s">
        <v>671</v>
      </c>
      <c r="PPT264" s="148" t="s">
        <v>666</v>
      </c>
      <c r="PPU264" s="148" t="s">
        <v>671</v>
      </c>
      <c r="PPV264" s="148" t="s">
        <v>666</v>
      </c>
      <c r="PPW264" s="148" t="s">
        <v>671</v>
      </c>
      <c r="PPX264" s="148" t="s">
        <v>666</v>
      </c>
      <c r="PPY264" s="148" t="s">
        <v>671</v>
      </c>
      <c r="PPZ264" s="148" t="s">
        <v>666</v>
      </c>
      <c r="PQA264" s="148" t="s">
        <v>671</v>
      </c>
      <c r="PQB264" s="148" t="s">
        <v>666</v>
      </c>
      <c r="PQC264" s="148" t="s">
        <v>671</v>
      </c>
      <c r="PQD264" s="148" t="s">
        <v>666</v>
      </c>
      <c r="PQE264" s="148" t="s">
        <v>671</v>
      </c>
      <c r="PQF264" s="148" t="s">
        <v>666</v>
      </c>
      <c r="PQG264" s="148" t="s">
        <v>671</v>
      </c>
      <c r="PQH264" s="148" t="s">
        <v>666</v>
      </c>
      <c r="PQI264" s="148" t="s">
        <v>671</v>
      </c>
      <c r="PQJ264" s="148" t="s">
        <v>666</v>
      </c>
      <c r="PQK264" s="148" t="s">
        <v>671</v>
      </c>
      <c r="PQL264" s="148" t="s">
        <v>666</v>
      </c>
      <c r="PQM264" s="148" t="s">
        <v>671</v>
      </c>
      <c r="PQN264" s="148" t="s">
        <v>666</v>
      </c>
      <c r="PQO264" s="148" t="s">
        <v>671</v>
      </c>
      <c r="PQP264" s="148" t="s">
        <v>666</v>
      </c>
      <c r="PQQ264" s="148" t="s">
        <v>671</v>
      </c>
      <c r="PQR264" s="148" t="s">
        <v>666</v>
      </c>
      <c r="PQS264" s="148" t="s">
        <v>671</v>
      </c>
      <c r="PQT264" s="148" t="s">
        <v>666</v>
      </c>
      <c r="PQU264" s="148" t="s">
        <v>671</v>
      </c>
      <c r="PQV264" s="148" t="s">
        <v>666</v>
      </c>
      <c r="PQW264" s="148" t="s">
        <v>671</v>
      </c>
      <c r="PQX264" s="148" t="s">
        <v>666</v>
      </c>
      <c r="PQY264" s="148" t="s">
        <v>671</v>
      </c>
      <c r="PQZ264" s="148" t="s">
        <v>666</v>
      </c>
      <c r="PRA264" s="148" t="s">
        <v>671</v>
      </c>
      <c r="PRB264" s="148" t="s">
        <v>666</v>
      </c>
      <c r="PRC264" s="148" t="s">
        <v>671</v>
      </c>
      <c r="PRD264" s="148" t="s">
        <v>666</v>
      </c>
      <c r="PRE264" s="148" t="s">
        <v>671</v>
      </c>
      <c r="PRF264" s="148" t="s">
        <v>666</v>
      </c>
      <c r="PRG264" s="148" t="s">
        <v>671</v>
      </c>
      <c r="PRH264" s="148" t="s">
        <v>666</v>
      </c>
      <c r="PRI264" s="148" t="s">
        <v>671</v>
      </c>
      <c r="PRJ264" s="148" t="s">
        <v>666</v>
      </c>
      <c r="PRK264" s="148" t="s">
        <v>671</v>
      </c>
      <c r="PRL264" s="148" t="s">
        <v>666</v>
      </c>
      <c r="PRM264" s="148" t="s">
        <v>671</v>
      </c>
      <c r="PRN264" s="148" t="s">
        <v>666</v>
      </c>
      <c r="PRO264" s="148" t="s">
        <v>671</v>
      </c>
      <c r="PRP264" s="148" t="s">
        <v>666</v>
      </c>
      <c r="PRQ264" s="148" t="s">
        <v>671</v>
      </c>
      <c r="PRR264" s="148" t="s">
        <v>666</v>
      </c>
      <c r="PRS264" s="148" t="s">
        <v>671</v>
      </c>
      <c r="PRT264" s="148" t="s">
        <v>666</v>
      </c>
      <c r="PRU264" s="148" t="s">
        <v>671</v>
      </c>
      <c r="PRV264" s="148" t="s">
        <v>666</v>
      </c>
      <c r="PRW264" s="148" t="s">
        <v>671</v>
      </c>
      <c r="PRX264" s="148" t="s">
        <v>666</v>
      </c>
      <c r="PRY264" s="148" t="s">
        <v>671</v>
      </c>
      <c r="PRZ264" s="148" t="s">
        <v>666</v>
      </c>
      <c r="PSA264" s="148" t="s">
        <v>671</v>
      </c>
      <c r="PSB264" s="148" t="s">
        <v>666</v>
      </c>
      <c r="PSC264" s="148" t="s">
        <v>671</v>
      </c>
      <c r="PSD264" s="148" t="s">
        <v>666</v>
      </c>
      <c r="PSE264" s="148" t="s">
        <v>671</v>
      </c>
      <c r="PSF264" s="148" t="s">
        <v>666</v>
      </c>
      <c r="PSG264" s="148" t="s">
        <v>671</v>
      </c>
      <c r="PSH264" s="148" t="s">
        <v>666</v>
      </c>
      <c r="PSI264" s="148" t="s">
        <v>671</v>
      </c>
      <c r="PSJ264" s="148" t="s">
        <v>666</v>
      </c>
      <c r="PSK264" s="148" t="s">
        <v>671</v>
      </c>
      <c r="PSL264" s="148" t="s">
        <v>666</v>
      </c>
      <c r="PSM264" s="148" t="s">
        <v>671</v>
      </c>
      <c r="PSN264" s="148" t="s">
        <v>666</v>
      </c>
      <c r="PSO264" s="148" t="s">
        <v>671</v>
      </c>
      <c r="PSP264" s="148" t="s">
        <v>666</v>
      </c>
      <c r="PSQ264" s="148" t="s">
        <v>671</v>
      </c>
      <c r="PSR264" s="148" t="s">
        <v>666</v>
      </c>
      <c r="PSS264" s="148" t="s">
        <v>671</v>
      </c>
      <c r="PST264" s="148" t="s">
        <v>666</v>
      </c>
      <c r="PSU264" s="148" t="s">
        <v>671</v>
      </c>
      <c r="PSV264" s="148" t="s">
        <v>666</v>
      </c>
      <c r="PSW264" s="148" t="s">
        <v>671</v>
      </c>
      <c r="PSX264" s="148" t="s">
        <v>666</v>
      </c>
      <c r="PSY264" s="148" t="s">
        <v>671</v>
      </c>
      <c r="PSZ264" s="148" t="s">
        <v>666</v>
      </c>
      <c r="PTA264" s="148" t="s">
        <v>671</v>
      </c>
      <c r="PTB264" s="148" t="s">
        <v>666</v>
      </c>
      <c r="PTC264" s="148" t="s">
        <v>671</v>
      </c>
      <c r="PTD264" s="148" t="s">
        <v>666</v>
      </c>
      <c r="PTE264" s="148" t="s">
        <v>671</v>
      </c>
      <c r="PTF264" s="148" t="s">
        <v>666</v>
      </c>
      <c r="PTG264" s="148" t="s">
        <v>671</v>
      </c>
      <c r="PTH264" s="148" t="s">
        <v>666</v>
      </c>
      <c r="PTI264" s="148" t="s">
        <v>671</v>
      </c>
      <c r="PTJ264" s="148" t="s">
        <v>666</v>
      </c>
      <c r="PTK264" s="148" t="s">
        <v>671</v>
      </c>
      <c r="PTL264" s="148" t="s">
        <v>666</v>
      </c>
      <c r="PTM264" s="148" t="s">
        <v>671</v>
      </c>
      <c r="PTN264" s="148" t="s">
        <v>666</v>
      </c>
      <c r="PTO264" s="148" t="s">
        <v>671</v>
      </c>
      <c r="PTP264" s="148" t="s">
        <v>666</v>
      </c>
      <c r="PTQ264" s="148" t="s">
        <v>671</v>
      </c>
      <c r="PTR264" s="148" t="s">
        <v>666</v>
      </c>
      <c r="PTS264" s="148" t="s">
        <v>671</v>
      </c>
      <c r="PTT264" s="148" t="s">
        <v>666</v>
      </c>
      <c r="PTU264" s="148" t="s">
        <v>671</v>
      </c>
      <c r="PTV264" s="148" t="s">
        <v>666</v>
      </c>
      <c r="PTW264" s="148" t="s">
        <v>671</v>
      </c>
      <c r="PTX264" s="148" t="s">
        <v>666</v>
      </c>
      <c r="PTY264" s="148" t="s">
        <v>671</v>
      </c>
      <c r="PTZ264" s="148" t="s">
        <v>666</v>
      </c>
      <c r="PUA264" s="148" t="s">
        <v>671</v>
      </c>
      <c r="PUB264" s="148" t="s">
        <v>666</v>
      </c>
      <c r="PUC264" s="148" t="s">
        <v>671</v>
      </c>
      <c r="PUD264" s="148" t="s">
        <v>666</v>
      </c>
      <c r="PUE264" s="148" t="s">
        <v>671</v>
      </c>
      <c r="PUF264" s="148" t="s">
        <v>666</v>
      </c>
      <c r="PUG264" s="148" t="s">
        <v>671</v>
      </c>
      <c r="PUH264" s="148" t="s">
        <v>666</v>
      </c>
      <c r="PUI264" s="148" t="s">
        <v>671</v>
      </c>
      <c r="PUJ264" s="148" t="s">
        <v>666</v>
      </c>
      <c r="PUK264" s="148" t="s">
        <v>671</v>
      </c>
      <c r="PUL264" s="148" t="s">
        <v>666</v>
      </c>
      <c r="PUM264" s="148" t="s">
        <v>671</v>
      </c>
      <c r="PUN264" s="148" t="s">
        <v>666</v>
      </c>
      <c r="PUO264" s="148" t="s">
        <v>671</v>
      </c>
      <c r="PUP264" s="148" t="s">
        <v>666</v>
      </c>
      <c r="PUQ264" s="148" t="s">
        <v>671</v>
      </c>
      <c r="PUR264" s="148" t="s">
        <v>666</v>
      </c>
      <c r="PUS264" s="148" t="s">
        <v>671</v>
      </c>
      <c r="PUT264" s="148" t="s">
        <v>666</v>
      </c>
      <c r="PUU264" s="148" t="s">
        <v>671</v>
      </c>
      <c r="PUV264" s="148" t="s">
        <v>666</v>
      </c>
      <c r="PUW264" s="148" t="s">
        <v>671</v>
      </c>
      <c r="PUX264" s="148" t="s">
        <v>666</v>
      </c>
      <c r="PUY264" s="148" t="s">
        <v>671</v>
      </c>
      <c r="PUZ264" s="148" t="s">
        <v>666</v>
      </c>
      <c r="PVA264" s="148" t="s">
        <v>671</v>
      </c>
      <c r="PVB264" s="148" t="s">
        <v>666</v>
      </c>
      <c r="PVC264" s="148" t="s">
        <v>671</v>
      </c>
      <c r="PVD264" s="148" t="s">
        <v>666</v>
      </c>
      <c r="PVE264" s="148" t="s">
        <v>671</v>
      </c>
      <c r="PVF264" s="148" t="s">
        <v>666</v>
      </c>
      <c r="PVG264" s="148" t="s">
        <v>671</v>
      </c>
      <c r="PVH264" s="148" t="s">
        <v>666</v>
      </c>
      <c r="PVI264" s="148" t="s">
        <v>671</v>
      </c>
      <c r="PVJ264" s="148" t="s">
        <v>666</v>
      </c>
      <c r="PVK264" s="148" t="s">
        <v>671</v>
      </c>
      <c r="PVL264" s="148" t="s">
        <v>666</v>
      </c>
      <c r="PVM264" s="148" t="s">
        <v>671</v>
      </c>
      <c r="PVN264" s="148" t="s">
        <v>666</v>
      </c>
      <c r="PVO264" s="148" t="s">
        <v>671</v>
      </c>
      <c r="PVP264" s="148" t="s">
        <v>666</v>
      </c>
      <c r="PVQ264" s="148" t="s">
        <v>671</v>
      </c>
      <c r="PVR264" s="148" t="s">
        <v>666</v>
      </c>
      <c r="PVS264" s="148" t="s">
        <v>671</v>
      </c>
      <c r="PVT264" s="148" t="s">
        <v>666</v>
      </c>
      <c r="PVU264" s="148" t="s">
        <v>671</v>
      </c>
      <c r="PVV264" s="148" t="s">
        <v>666</v>
      </c>
      <c r="PVW264" s="148" t="s">
        <v>671</v>
      </c>
      <c r="PVX264" s="148" t="s">
        <v>666</v>
      </c>
      <c r="PVY264" s="148" t="s">
        <v>671</v>
      </c>
      <c r="PVZ264" s="148" t="s">
        <v>666</v>
      </c>
      <c r="PWA264" s="148" t="s">
        <v>671</v>
      </c>
      <c r="PWB264" s="148" t="s">
        <v>666</v>
      </c>
      <c r="PWC264" s="148" t="s">
        <v>671</v>
      </c>
      <c r="PWD264" s="148" t="s">
        <v>666</v>
      </c>
      <c r="PWE264" s="148" t="s">
        <v>671</v>
      </c>
      <c r="PWF264" s="148" t="s">
        <v>666</v>
      </c>
      <c r="PWG264" s="148" t="s">
        <v>671</v>
      </c>
      <c r="PWH264" s="148" t="s">
        <v>666</v>
      </c>
      <c r="PWI264" s="148" t="s">
        <v>671</v>
      </c>
      <c r="PWJ264" s="148" t="s">
        <v>666</v>
      </c>
      <c r="PWK264" s="148" t="s">
        <v>671</v>
      </c>
      <c r="PWL264" s="148" t="s">
        <v>666</v>
      </c>
      <c r="PWM264" s="148" t="s">
        <v>671</v>
      </c>
      <c r="PWN264" s="148" t="s">
        <v>666</v>
      </c>
      <c r="PWO264" s="148" t="s">
        <v>671</v>
      </c>
      <c r="PWP264" s="148" t="s">
        <v>666</v>
      </c>
      <c r="PWQ264" s="148" t="s">
        <v>671</v>
      </c>
      <c r="PWR264" s="148" t="s">
        <v>666</v>
      </c>
      <c r="PWS264" s="148" t="s">
        <v>671</v>
      </c>
      <c r="PWT264" s="148" t="s">
        <v>666</v>
      </c>
      <c r="PWU264" s="148" t="s">
        <v>671</v>
      </c>
      <c r="PWV264" s="148" t="s">
        <v>666</v>
      </c>
      <c r="PWW264" s="148" t="s">
        <v>671</v>
      </c>
      <c r="PWX264" s="148" t="s">
        <v>666</v>
      </c>
      <c r="PWY264" s="148" t="s">
        <v>671</v>
      </c>
      <c r="PWZ264" s="148" t="s">
        <v>666</v>
      </c>
      <c r="PXA264" s="148" t="s">
        <v>671</v>
      </c>
      <c r="PXB264" s="148" t="s">
        <v>666</v>
      </c>
      <c r="PXC264" s="148" t="s">
        <v>671</v>
      </c>
      <c r="PXD264" s="148" t="s">
        <v>666</v>
      </c>
      <c r="PXE264" s="148" t="s">
        <v>671</v>
      </c>
      <c r="PXF264" s="148" t="s">
        <v>666</v>
      </c>
      <c r="PXG264" s="148" t="s">
        <v>671</v>
      </c>
      <c r="PXH264" s="148" t="s">
        <v>666</v>
      </c>
      <c r="PXI264" s="148" t="s">
        <v>671</v>
      </c>
      <c r="PXJ264" s="148" t="s">
        <v>666</v>
      </c>
      <c r="PXK264" s="148" t="s">
        <v>671</v>
      </c>
      <c r="PXL264" s="148" t="s">
        <v>666</v>
      </c>
      <c r="PXM264" s="148" t="s">
        <v>671</v>
      </c>
      <c r="PXN264" s="148" t="s">
        <v>666</v>
      </c>
      <c r="PXO264" s="148" t="s">
        <v>671</v>
      </c>
      <c r="PXP264" s="148" t="s">
        <v>666</v>
      </c>
      <c r="PXQ264" s="148" t="s">
        <v>671</v>
      </c>
      <c r="PXR264" s="148" t="s">
        <v>666</v>
      </c>
      <c r="PXS264" s="148" t="s">
        <v>671</v>
      </c>
      <c r="PXT264" s="148" t="s">
        <v>666</v>
      </c>
      <c r="PXU264" s="148" t="s">
        <v>671</v>
      </c>
      <c r="PXV264" s="148" t="s">
        <v>666</v>
      </c>
      <c r="PXW264" s="148" t="s">
        <v>671</v>
      </c>
      <c r="PXX264" s="148" t="s">
        <v>666</v>
      </c>
      <c r="PXY264" s="148" t="s">
        <v>671</v>
      </c>
      <c r="PXZ264" s="148" t="s">
        <v>666</v>
      </c>
      <c r="PYA264" s="148" t="s">
        <v>671</v>
      </c>
      <c r="PYB264" s="148" t="s">
        <v>666</v>
      </c>
      <c r="PYC264" s="148" t="s">
        <v>671</v>
      </c>
      <c r="PYD264" s="148" t="s">
        <v>666</v>
      </c>
      <c r="PYE264" s="148" t="s">
        <v>671</v>
      </c>
      <c r="PYF264" s="148" t="s">
        <v>666</v>
      </c>
      <c r="PYG264" s="148" t="s">
        <v>671</v>
      </c>
      <c r="PYH264" s="148" t="s">
        <v>666</v>
      </c>
      <c r="PYI264" s="148" t="s">
        <v>671</v>
      </c>
      <c r="PYJ264" s="148" t="s">
        <v>666</v>
      </c>
      <c r="PYK264" s="148" t="s">
        <v>671</v>
      </c>
      <c r="PYL264" s="148" t="s">
        <v>666</v>
      </c>
      <c r="PYM264" s="148" t="s">
        <v>671</v>
      </c>
      <c r="PYN264" s="148" t="s">
        <v>666</v>
      </c>
      <c r="PYO264" s="148" t="s">
        <v>671</v>
      </c>
      <c r="PYP264" s="148" t="s">
        <v>666</v>
      </c>
      <c r="PYQ264" s="148" t="s">
        <v>671</v>
      </c>
      <c r="PYR264" s="148" t="s">
        <v>666</v>
      </c>
      <c r="PYS264" s="148" t="s">
        <v>671</v>
      </c>
      <c r="PYT264" s="148" t="s">
        <v>666</v>
      </c>
      <c r="PYU264" s="148" t="s">
        <v>671</v>
      </c>
      <c r="PYV264" s="148" t="s">
        <v>666</v>
      </c>
      <c r="PYW264" s="148" t="s">
        <v>671</v>
      </c>
      <c r="PYX264" s="148" t="s">
        <v>666</v>
      </c>
      <c r="PYY264" s="148" t="s">
        <v>671</v>
      </c>
      <c r="PYZ264" s="148" t="s">
        <v>666</v>
      </c>
      <c r="PZA264" s="148" t="s">
        <v>671</v>
      </c>
      <c r="PZB264" s="148" t="s">
        <v>666</v>
      </c>
      <c r="PZC264" s="148" t="s">
        <v>671</v>
      </c>
      <c r="PZD264" s="148" t="s">
        <v>666</v>
      </c>
      <c r="PZE264" s="148" t="s">
        <v>671</v>
      </c>
      <c r="PZF264" s="148" t="s">
        <v>666</v>
      </c>
      <c r="PZG264" s="148" t="s">
        <v>671</v>
      </c>
      <c r="PZH264" s="148" t="s">
        <v>666</v>
      </c>
      <c r="PZI264" s="148" t="s">
        <v>671</v>
      </c>
      <c r="PZJ264" s="148" t="s">
        <v>666</v>
      </c>
      <c r="PZK264" s="148" t="s">
        <v>671</v>
      </c>
      <c r="PZL264" s="148" t="s">
        <v>666</v>
      </c>
      <c r="PZM264" s="148" t="s">
        <v>671</v>
      </c>
      <c r="PZN264" s="148" t="s">
        <v>666</v>
      </c>
      <c r="PZO264" s="148" t="s">
        <v>671</v>
      </c>
      <c r="PZP264" s="148" t="s">
        <v>666</v>
      </c>
      <c r="PZQ264" s="148" t="s">
        <v>671</v>
      </c>
      <c r="PZR264" s="148" t="s">
        <v>666</v>
      </c>
      <c r="PZS264" s="148" t="s">
        <v>671</v>
      </c>
      <c r="PZT264" s="148" t="s">
        <v>666</v>
      </c>
      <c r="PZU264" s="148" t="s">
        <v>671</v>
      </c>
      <c r="PZV264" s="148" t="s">
        <v>666</v>
      </c>
      <c r="PZW264" s="148" t="s">
        <v>671</v>
      </c>
      <c r="PZX264" s="148" t="s">
        <v>666</v>
      </c>
      <c r="PZY264" s="148" t="s">
        <v>671</v>
      </c>
      <c r="PZZ264" s="148" t="s">
        <v>666</v>
      </c>
      <c r="QAA264" s="148" t="s">
        <v>671</v>
      </c>
      <c r="QAB264" s="148" t="s">
        <v>666</v>
      </c>
      <c r="QAC264" s="148" t="s">
        <v>671</v>
      </c>
      <c r="QAD264" s="148" t="s">
        <v>666</v>
      </c>
      <c r="QAE264" s="148" t="s">
        <v>671</v>
      </c>
      <c r="QAF264" s="148" t="s">
        <v>666</v>
      </c>
      <c r="QAG264" s="148" t="s">
        <v>671</v>
      </c>
      <c r="QAH264" s="148" t="s">
        <v>666</v>
      </c>
      <c r="QAI264" s="148" t="s">
        <v>671</v>
      </c>
      <c r="QAJ264" s="148" t="s">
        <v>666</v>
      </c>
      <c r="QAK264" s="148" t="s">
        <v>671</v>
      </c>
      <c r="QAL264" s="148" t="s">
        <v>666</v>
      </c>
      <c r="QAM264" s="148" t="s">
        <v>671</v>
      </c>
      <c r="QAN264" s="148" t="s">
        <v>666</v>
      </c>
      <c r="QAO264" s="148" t="s">
        <v>671</v>
      </c>
      <c r="QAP264" s="148" t="s">
        <v>666</v>
      </c>
      <c r="QAQ264" s="148" t="s">
        <v>671</v>
      </c>
      <c r="QAR264" s="148" t="s">
        <v>666</v>
      </c>
      <c r="QAS264" s="148" t="s">
        <v>671</v>
      </c>
      <c r="QAT264" s="148" t="s">
        <v>666</v>
      </c>
      <c r="QAU264" s="148" t="s">
        <v>671</v>
      </c>
      <c r="QAV264" s="148" t="s">
        <v>666</v>
      </c>
      <c r="QAW264" s="148" t="s">
        <v>671</v>
      </c>
      <c r="QAX264" s="148" t="s">
        <v>666</v>
      </c>
      <c r="QAY264" s="148" t="s">
        <v>671</v>
      </c>
      <c r="QAZ264" s="148" t="s">
        <v>666</v>
      </c>
      <c r="QBA264" s="148" t="s">
        <v>671</v>
      </c>
      <c r="QBB264" s="148" t="s">
        <v>666</v>
      </c>
      <c r="QBC264" s="148" t="s">
        <v>671</v>
      </c>
      <c r="QBD264" s="148" t="s">
        <v>666</v>
      </c>
      <c r="QBE264" s="148" t="s">
        <v>671</v>
      </c>
      <c r="QBF264" s="148" t="s">
        <v>666</v>
      </c>
      <c r="QBG264" s="148" t="s">
        <v>671</v>
      </c>
      <c r="QBH264" s="148" t="s">
        <v>666</v>
      </c>
      <c r="QBI264" s="148" t="s">
        <v>671</v>
      </c>
      <c r="QBJ264" s="148" t="s">
        <v>666</v>
      </c>
      <c r="QBK264" s="148" t="s">
        <v>671</v>
      </c>
      <c r="QBL264" s="148" t="s">
        <v>666</v>
      </c>
      <c r="QBM264" s="148" t="s">
        <v>671</v>
      </c>
      <c r="QBN264" s="148" t="s">
        <v>666</v>
      </c>
      <c r="QBO264" s="148" t="s">
        <v>671</v>
      </c>
      <c r="QBP264" s="148" t="s">
        <v>666</v>
      </c>
      <c r="QBQ264" s="148" t="s">
        <v>671</v>
      </c>
      <c r="QBR264" s="148" t="s">
        <v>666</v>
      </c>
      <c r="QBS264" s="148" t="s">
        <v>671</v>
      </c>
      <c r="QBT264" s="148" t="s">
        <v>666</v>
      </c>
      <c r="QBU264" s="148" t="s">
        <v>671</v>
      </c>
      <c r="QBV264" s="148" t="s">
        <v>666</v>
      </c>
      <c r="QBW264" s="148" t="s">
        <v>671</v>
      </c>
      <c r="QBX264" s="148" t="s">
        <v>666</v>
      </c>
      <c r="QBY264" s="148" t="s">
        <v>671</v>
      </c>
      <c r="QBZ264" s="148" t="s">
        <v>666</v>
      </c>
      <c r="QCA264" s="148" t="s">
        <v>671</v>
      </c>
      <c r="QCB264" s="148" t="s">
        <v>666</v>
      </c>
      <c r="QCC264" s="148" t="s">
        <v>671</v>
      </c>
      <c r="QCD264" s="148" t="s">
        <v>666</v>
      </c>
      <c r="QCE264" s="148" t="s">
        <v>671</v>
      </c>
      <c r="QCF264" s="148" t="s">
        <v>666</v>
      </c>
      <c r="QCG264" s="148" t="s">
        <v>671</v>
      </c>
      <c r="QCH264" s="148" t="s">
        <v>666</v>
      </c>
      <c r="QCI264" s="148" t="s">
        <v>671</v>
      </c>
      <c r="QCJ264" s="148" t="s">
        <v>666</v>
      </c>
      <c r="QCK264" s="148" t="s">
        <v>671</v>
      </c>
      <c r="QCL264" s="148" t="s">
        <v>666</v>
      </c>
      <c r="QCM264" s="148" t="s">
        <v>671</v>
      </c>
      <c r="QCN264" s="148" t="s">
        <v>666</v>
      </c>
      <c r="QCO264" s="148" t="s">
        <v>671</v>
      </c>
      <c r="QCP264" s="148" t="s">
        <v>666</v>
      </c>
      <c r="QCQ264" s="148" t="s">
        <v>671</v>
      </c>
      <c r="QCR264" s="148" t="s">
        <v>666</v>
      </c>
      <c r="QCS264" s="148" t="s">
        <v>671</v>
      </c>
      <c r="QCT264" s="148" t="s">
        <v>666</v>
      </c>
      <c r="QCU264" s="148" t="s">
        <v>671</v>
      </c>
      <c r="QCV264" s="148" t="s">
        <v>666</v>
      </c>
      <c r="QCW264" s="148" t="s">
        <v>671</v>
      </c>
      <c r="QCX264" s="148" t="s">
        <v>666</v>
      </c>
      <c r="QCY264" s="148" t="s">
        <v>671</v>
      </c>
      <c r="QCZ264" s="148" t="s">
        <v>666</v>
      </c>
      <c r="QDA264" s="148" t="s">
        <v>671</v>
      </c>
      <c r="QDB264" s="148" t="s">
        <v>666</v>
      </c>
      <c r="QDC264" s="148" t="s">
        <v>671</v>
      </c>
      <c r="QDD264" s="148" t="s">
        <v>666</v>
      </c>
      <c r="QDE264" s="148" t="s">
        <v>671</v>
      </c>
      <c r="QDF264" s="148" t="s">
        <v>666</v>
      </c>
      <c r="QDG264" s="148" t="s">
        <v>671</v>
      </c>
      <c r="QDH264" s="148" t="s">
        <v>666</v>
      </c>
      <c r="QDI264" s="148" t="s">
        <v>671</v>
      </c>
      <c r="QDJ264" s="148" t="s">
        <v>666</v>
      </c>
      <c r="QDK264" s="148" t="s">
        <v>671</v>
      </c>
      <c r="QDL264" s="148" t="s">
        <v>666</v>
      </c>
      <c r="QDM264" s="148" t="s">
        <v>671</v>
      </c>
      <c r="QDN264" s="148" t="s">
        <v>666</v>
      </c>
      <c r="QDO264" s="148" t="s">
        <v>671</v>
      </c>
      <c r="QDP264" s="148" t="s">
        <v>666</v>
      </c>
      <c r="QDQ264" s="148" t="s">
        <v>671</v>
      </c>
      <c r="QDR264" s="148" t="s">
        <v>666</v>
      </c>
      <c r="QDS264" s="148" t="s">
        <v>671</v>
      </c>
      <c r="QDT264" s="148" t="s">
        <v>666</v>
      </c>
      <c r="QDU264" s="148" t="s">
        <v>671</v>
      </c>
      <c r="QDV264" s="148" t="s">
        <v>666</v>
      </c>
      <c r="QDW264" s="148" t="s">
        <v>671</v>
      </c>
      <c r="QDX264" s="148" t="s">
        <v>666</v>
      </c>
      <c r="QDY264" s="148" t="s">
        <v>671</v>
      </c>
      <c r="QDZ264" s="148" t="s">
        <v>666</v>
      </c>
      <c r="QEA264" s="148" t="s">
        <v>671</v>
      </c>
      <c r="QEB264" s="148" t="s">
        <v>666</v>
      </c>
      <c r="QEC264" s="148" t="s">
        <v>671</v>
      </c>
      <c r="QED264" s="148" t="s">
        <v>666</v>
      </c>
      <c r="QEE264" s="148" t="s">
        <v>671</v>
      </c>
      <c r="QEF264" s="148" t="s">
        <v>666</v>
      </c>
      <c r="QEG264" s="148" t="s">
        <v>671</v>
      </c>
      <c r="QEH264" s="148" t="s">
        <v>666</v>
      </c>
      <c r="QEI264" s="148" t="s">
        <v>671</v>
      </c>
      <c r="QEJ264" s="148" t="s">
        <v>666</v>
      </c>
      <c r="QEK264" s="148" t="s">
        <v>671</v>
      </c>
      <c r="QEL264" s="148" t="s">
        <v>666</v>
      </c>
      <c r="QEM264" s="148" t="s">
        <v>671</v>
      </c>
      <c r="QEN264" s="148" t="s">
        <v>666</v>
      </c>
      <c r="QEO264" s="148" t="s">
        <v>671</v>
      </c>
      <c r="QEP264" s="148" t="s">
        <v>666</v>
      </c>
      <c r="QEQ264" s="148" t="s">
        <v>671</v>
      </c>
      <c r="QER264" s="148" t="s">
        <v>666</v>
      </c>
      <c r="QES264" s="148" t="s">
        <v>671</v>
      </c>
      <c r="QET264" s="148" t="s">
        <v>666</v>
      </c>
      <c r="QEU264" s="148" t="s">
        <v>671</v>
      </c>
      <c r="QEV264" s="148" t="s">
        <v>666</v>
      </c>
      <c r="QEW264" s="148" t="s">
        <v>671</v>
      </c>
      <c r="QEX264" s="148" t="s">
        <v>666</v>
      </c>
      <c r="QEY264" s="148" t="s">
        <v>671</v>
      </c>
      <c r="QEZ264" s="148" t="s">
        <v>666</v>
      </c>
      <c r="QFA264" s="148" t="s">
        <v>671</v>
      </c>
      <c r="QFB264" s="148" t="s">
        <v>666</v>
      </c>
      <c r="QFC264" s="148" t="s">
        <v>671</v>
      </c>
      <c r="QFD264" s="148" t="s">
        <v>666</v>
      </c>
      <c r="QFE264" s="148" t="s">
        <v>671</v>
      </c>
      <c r="QFF264" s="148" t="s">
        <v>666</v>
      </c>
      <c r="QFG264" s="148" t="s">
        <v>671</v>
      </c>
      <c r="QFH264" s="148" t="s">
        <v>666</v>
      </c>
      <c r="QFI264" s="148" t="s">
        <v>671</v>
      </c>
      <c r="QFJ264" s="148" t="s">
        <v>666</v>
      </c>
      <c r="QFK264" s="148" t="s">
        <v>671</v>
      </c>
      <c r="QFL264" s="148" t="s">
        <v>666</v>
      </c>
      <c r="QFM264" s="148" t="s">
        <v>671</v>
      </c>
      <c r="QFN264" s="148" t="s">
        <v>666</v>
      </c>
      <c r="QFO264" s="148" t="s">
        <v>671</v>
      </c>
      <c r="QFP264" s="148" t="s">
        <v>666</v>
      </c>
      <c r="QFQ264" s="148" t="s">
        <v>671</v>
      </c>
      <c r="QFR264" s="148" t="s">
        <v>666</v>
      </c>
      <c r="QFS264" s="148" t="s">
        <v>671</v>
      </c>
      <c r="QFT264" s="148" t="s">
        <v>666</v>
      </c>
      <c r="QFU264" s="148" t="s">
        <v>671</v>
      </c>
      <c r="QFV264" s="148" t="s">
        <v>666</v>
      </c>
      <c r="QFW264" s="148" t="s">
        <v>671</v>
      </c>
      <c r="QFX264" s="148" t="s">
        <v>666</v>
      </c>
      <c r="QFY264" s="148" t="s">
        <v>671</v>
      </c>
      <c r="QFZ264" s="148" t="s">
        <v>666</v>
      </c>
      <c r="QGA264" s="148" t="s">
        <v>671</v>
      </c>
      <c r="QGB264" s="148" t="s">
        <v>666</v>
      </c>
      <c r="QGC264" s="148" t="s">
        <v>671</v>
      </c>
      <c r="QGD264" s="148" t="s">
        <v>666</v>
      </c>
      <c r="QGE264" s="148" t="s">
        <v>671</v>
      </c>
      <c r="QGF264" s="148" t="s">
        <v>666</v>
      </c>
      <c r="QGG264" s="148" t="s">
        <v>671</v>
      </c>
      <c r="QGH264" s="148" t="s">
        <v>666</v>
      </c>
      <c r="QGI264" s="148" t="s">
        <v>671</v>
      </c>
      <c r="QGJ264" s="148" t="s">
        <v>666</v>
      </c>
      <c r="QGK264" s="148" t="s">
        <v>671</v>
      </c>
      <c r="QGL264" s="148" t="s">
        <v>666</v>
      </c>
      <c r="QGM264" s="148" t="s">
        <v>671</v>
      </c>
      <c r="QGN264" s="148" t="s">
        <v>666</v>
      </c>
      <c r="QGO264" s="148" t="s">
        <v>671</v>
      </c>
      <c r="QGP264" s="148" t="s">
        <v>666</v>
      </c>
      <c r="QGQ264" s="148" t="s">
        <v>671</v>
      </c>
      <c r="QGR264" s="148" t="s">
        <v>666</v>
      </c>
      <c r="QGS264" s="148" t="s">
        <v>671</v>
      </c>
      <c r="QGT264" s="148" t="s">
        <v>666</v>
      </c>
      <c r="QGU264" s="148" t="s">
        <v>671</v>
      </c>
      <c r="QGV264" s="148" t="s">
        <v>666</v>
      </c>
      <c r="QGW264" s="148" t="s">
        <v>671</v>
      </c>
      <c r="QGX264" s="148" t="s">
        <v>666</v>
      </c>
      <c r="QGY264" s="148" t="s">
        <v>671</v>
      </c>
      <c r="QGZ264" s="148" t="s">
        <v>666</v>
      </c>
      <c r="QHA264" s="148" t="s">
        <v>671</v>
      </c>
      <c r="QHB264" s="148" t="s">
        <v>666</v>
      </c>
      <c r="QHC264" s="148" t="s">
        <v>671</v>
      </c>
      <c r="QHD264" s="148" t="s">
        <v>666</v>
      </c>
      <c r="QHE264" s="148" t="s">
        <v>671</v>
      </c>
      <c r="QHF264" s="148" t="s">
        <v>666</v>
      </c>
      <c r="QHG264" s="148" t="s">
        <v>671</v>
      </c>
      <c r="QHH264" s="148" t="s">
        <v>666</v>
      </c>
      <c r="QHI264" s="148" t="s">
        <v>671</v>
      </c>
      <c r="QHJ264" s="148" t="s">
        <v>666</v>
      </c>
      <c r="QHK264" s="148" t="s">
        <v>671</v>
      </c>
      <c r="QHL264" s="148" t="s">
        <v>666</v>
      </c>
      <c r="QHM264" s="148" t="s">
        <v>671</v>
      </c>
      <c r="QHN264" s="148" t="s">
        <v>666</v>
      </c>
      <c r="QHO264" s="148" t="s">
        <v>671</v>
      </c>
      <c r="QHP264" s="148" t="s">
        <v>666</v>
      </c>
      <c r="QHQ264" s="148" t="s">
        <v>671</v>
      </c>
      <c r="QHR264" s="148" t="s">
        <v>666</v>
      </c>
      <c r="QHS264" s="148" t="s">
        <v>671</v>
      </c>
      <c r="QHT264" s="148" t="s">
        <v>666</v>
      </c>
      <c r="QHU264" s="148" t="s">
        <v>671</v>
      </c>
      <c r="QHV264" s="148" t="s">
        <v>666</v>
      </c>
      <c r="QHW264" s="148" t="s">
        <v>671</v>
      </c>
      <c r="QHX264" s="148" t="s">
        <v>666</v>
      </c>
      <c r="QHY264" s="148" t="s">
        <v>671</v>
      </c>
      <c r="QHZ264" s="148" t="s">
        <v>666</v>
      </c>
      <c r="QIA264" s="148" t="s">
        <v>671</v>
      </c>
      <c r="QIB264" s="148" t="s">
        <v>666</v>
      </c>
      <c r="QIC264" s="148" t="s">
        <v>671</v>
      </c>
      <c r="QID264" s="148" t="s">
        <v>666</v>
      </c>
      <c r="QIE264" s="148" t="s">
        <v>671</v>
      </c>
      <c r="QIF264" s="148" t="s">
        <v>666</v>
      </c>
      <c r="QIG264" s="148" t="s">
        <v>671</v>
      </c>
      <c r="QIH264" s="148" t="s">
        <v>666</v>
      </c>
      <c r="QII264" s="148" t="s">
        <v>671</v>
      </c>
      <c r="QIJ264" s="148" t="s">
        <v>666</v>
      </c>
      <c r="QIK264" s="148" t="s">
        <v>671</v>
      </c>
      <c r="QIL264" s="148" t="s">
        <v>666</v>
      </c>
      <c r="QIM264" s="148" t="s">
        <v>671</v>
      </c>
      <c r="QIN264" s="148" t="s">
        <v>666</v>
      </c>
      <c r="QIO264" s="148" t="s">
        <v>671</v>
      </c>
      <c r="QIP264" s="148" t="s">
        <v>666</v>
      </c>
      <c r="QIQ264" s="148" t="s">
        <v>671</v>
      </c>
      <c r="QIR264" s="148" t="s">
        <v>666</v>
      </c>
      <c r="QIS264" s="148" t="s">
        <v>671</v>
      </c>
      <c r="QIT264" s="148" t="s">
        <v>666</v>
      </c>
      <c r="QIU264" s="148" t="s">
        <v>671</v>
      </c>
      <c r="QIV264" s="148" t="s">
        <v>666</v>
      </c>
      <c r="QIW264" s="148" t="s">
        <v>671</v>
      </c>
      <c r="QIX264" s="148" t="s">
        <v>666</v>
      </c>
      <c r="QIY264" s="148" t="s">
        <v>671</v>
      </c>
      <c r="QIZ264" s="148" t="s">
        <v>666</v>
      </c>
      <c r="QJA264" s="148" t="s">
        <v>671</v>
      </c>
      <c r="QJB264" s="148" t="s">
        <v>666</v>
      </c>
      <c r="QJC264" s="148" t="s">
        <v>671</v>
      </c>
      <c r="QJD264" s="148" t="s">
        <v>666</v>
      </c>
      <c r="QJE264" s="148" t="s">
        <v>671</v>
      </c>
      <c r="QJF264" s="148" t="s">
        <v>666</v>
      </c>
      <c r="QJG264" s="148" t="s">
        <v>671</v>
      </c>
      <c r="QJH264" s="148" t="s">
        <v>666</v>
      </c>
      <c r="QJI264" s="148" t="s">
        <v>671</v>
      </c>
      <c r="QJJ264" s="148" t="s">
        <v>666</v>
      </c>
      <c r="QJK264" s="148" t="s">
        <v>671</v>
      </c>
      <c r="QJL264" s="148" t="s">
        <v>666</v>
      </c>
      <c r="QJM264" s="148" t="s">
        <v>671</v>
      </c>
      <c r="QJN264" s="148" t="s">
        <v>666</v>
      </c>
      <c r="QJO264" s="148" t="s">
        <v>671</v>
      </c>
      <c r="QJP264" s="148" t="s">
        <v>666</v>
      </c>
      <c r="QJQ264" s="148" t="s">
        <v>671</v>
      </c>
      <c r="QJR264" s="148" t="s">
        <v>666</v>
      </c>
      <c r="QJS264" s="148" t="s">
        <v>671</v>
      </c>
      <c r="QJT264" s="148" t="s">
        <v>666</v>
      </c>
      <c r="QJU264" s="148" t="s">
        <v>671</v>
      </c>
      <c r="QJV264" s="148" t="s">
        <v>666</v>
      </c>
      <c r="QJW264" s="148" t="s">
        <v>671</v>
      </c>
      <c r="QJX264" s="148" t="s">
        <v>666</v>
      </c>
      <c r="QJY264" s="148" t="s">
        <v>671</v>
      </c>
      <c r="QJZ264" s="148" t="s">
        <v>666</v>
      </c>
      <c r="QKA264" s="148" t="s">
        <v>671</v>
      </c>
      <c r="QKB264" s="148" t="s">
        <v>666</v>
      </c>
      <c r="QKC264" s="148" t="s">
        <v>671</v>
      </c>
      <c r="QKD264" s="148" t="s">
        <v>666</v>
      </c>
      <c r="QKE264" s="148" t="s">
        <v>671</v>
      </c>
      <c r="QKF264" s="148" t="s">
        <v>666</v>
      </c>
      <c r="QKG264" s="148" t="s">
        <v>671</v>
      </c>
      <c r="QKH264" s="148" t="s">
        <v>666</v>
      </c>
      <c r="QKI264" s="148" t="s">
        <v>671</v>
      </c>
      <c r="QKJ264" s="148" t="s">
        <v>666</v>
      </c>
      <c r="QKK264" s="148" t="s">
        <v>671</v>
      </c>
      <c r="QKL264" s="148" t="s">
        <v>666</v>
      </c>
      <c r="QKM264" s="148" t="s">
        <v>671</v>
      </c>
      <c r="QKN264" s="148" t="s">
        <v>666</v>
      </c>
      <c r="QKO264" s="148" t="s">
        <v>671</v>
      </c>
      <c r="QKP264" s="148" t="s">
        <v>666</v>
      </c>
      <c r="QKQ264" s="148" t="s">
        <v>671</v>
      </c>
      <c r="QKR264" s="148" t="s">
        <v>666</v>
      </c>
      <c r="QKS264" s="148" t="s">
        <v>671</v>
      </c>
      <c r="QKT264" s="148" t="s">
        <v>666</v>
      </c>
      <c r="QKU264" s="148" t="s">
        <v>671</v>
      </c>
      <c r="QKV264" s="148" t="s">
        <v>666</v>
      </c>
      <c r="QKW264" s="148" t="s">
        <v>671</v>
      </c>
      <c r="QKX264" s="148" t="s">
        <v>666</v>
      </c>
      <c r="QKY264" s="148" t="s">
        <v>671</v>
      </c>
      <c r="QKZ264" s="148" t="s">
        <v>666</v>
      </c>
      <c r="QLA264" s="148" t="s">
        <v>671</v>
      </c>
      <c r="QLB264" s="148" t="s">
        <v>666</v>
      </c>
      <c r="QLC264" s="148" t="s">
        <v>671</v>
      </c>
      <c r="QLD264" s="148" t="s">
        <v>666</v>
      </c>
      <c r="QLE264" s="148" t="s">
        <v>671</v>
      </c>
      <c r="QLF264" s="148" t="s">
        <v>666</v>
      </c>
      <c r="QLG264" s="148" t="s">
        <v>671</v>
      </c>
      <c r="QLH264" s="148" t="s">
        <v>666</v>
      </c>
      <c r="QLI264" s="148" t="s">
        <v>671</v>
      </c>
      <c r="QLJ264" s="148" t="s">
        <v>666</v>
      </c>
      <c r="QLK264" s="148" t="s">
        <v>671</v>
      </c>
      <c r="QLL264" s="148" t="s">
        <v>666</v>
      </c>
      <c r="QLM264" s="148" t="s">
        <v>671</v>
      </c>
      <c r="QLN264" s="148" t="s">
        <v>666</v>
      </c>
      <c r="QLO264" s="148" t="s">
        <v>671</v>
      </c>
      <c r="QLP264" s="148" t="s">
        <v>666</v>
      </c>
      <c r="QLQ264" s="148" t="s">
        <v>671</v>
      </c>
      <c r="QLR264" s="148" t="s">
        <v>666</v>
      </c>
      <c r="QLS264" s="148" t="s">
        <v>671</v>
      </c>
      <c r="QLT264" s="148" t="s">
        <v>666</v>
      </c>
      <c r="QLU264" s="148" t="s">
        <v>671</v>
      </c>
      <c r="QLV264" s="148" t="s">
        <v>666</v>
      </c>
      <c r="QLW264" s="148" t="s">
        <v>671</v>
      </c>
      <c r="QLX264" s="148" t="s">
        <v>666</v>
      </c>
      <c r="QLY264" s="148" t="s">
        <v>671</v>
      </c>
      <c r="QLZ264" s="148" t="s">
        <v>666</v>
      </c>
      <c r="QMA264" s="148" t="s">
        <v>671</v>
      </c>
      <c r="QMB264" s="148" t="s">
        <v>666</v>
      </c>
      <c r="QMC264" s="148" t="s">
        <v>671</v>
      </c>
      <c r="QMD264" s="148" t="s">
        <v>666</v>
      </c>
      <c r="QME264" s="148" t="s">
        <v>671</v>
      </c>
      <c r="QMF264" s="148" t="s">
        <v>666</v>
      </c>
      <c r="QMG264" s="148" t="s">
        <v>671</v>
      </c>
      <c r="QMH264" s="148" t="s">
        <v>666</v>
      </c>
      <c r="QMI264" s="148" t="s">
        <v>671</v>
      </c>
      <c r="QMJ264" s="148" t="s">
        <v>666</v>
      </c>
      <c r="QMK264" s="148" t="s">
        <v>671</v>
      </c>
      <c r="QML264" s="148" t="s">
        <v>666</v>
      </c>
      <c r="QMM264" s="148" t="s">
        <v>671</v>
      </c>
      <c r="QMN264" s="148" t="s">
        <v>666</v>
      </c>
      <c r="QMO264" s="148" t="s">
        <v>671</v>
      </c>
      <c r="QMP264" s="148" t="s">
        <v>666</v>
      </c>
      <c r="QMQ264" s="148" t="s">
        <v>671</v>
      </c>
      <c r="QMR264" s="148" t="s">
        <v>666</v>
      </c>
      <c r="QMS264" s="148" t="s">
        <v>671</v>
      </c>
      <c r="QMT264" s="148" t="s">
        <v>666</v>
      </c>
      <c r="QMU264" s="148" t="s">
        <v>671</v>
      </c>
      <c r="QMV264" s="148" t="s">
        <v>666</v>
      </c>
      <c r="QMW264" s="148" t="s">
        <v>671</v>
      </c>
      <c r="QMX264" s="148" t="s">
        <v>666</v>
      </c>
      <c r="QMY264" s="148" t="s">
        <v>671</v>
      </c>
      <c r="QMZ264" s="148" t="s">
        <v>666</v>
      </c>
      <c r="QNA264" s="148" t="s">
        <v>671</v>
      </c>
      <c r="QNB264" s="148" t="s">
        <v>666</v>
      </c>
      <c r="QNC264" s="148" t="s">
        <v>671</v>
      </c>
      <c r="QND264" s="148" t="s">
        <v>666</v>
      </c>
      <c r="QNE264" s="148" t="s">
        <v>671</v>
      </c>
      <c r="QNF264" s="148" t="s">
        <v>666</v>
      </c>
      <c r="QNG264" s="148" t="s">
        <v>671</v>
      </c>
      <c r="QNH264" s="148" t="s">
        <v>666</v>
      </c>
      <c r="QNI264" s="148" t="s">
        <v>671</v>
      </c>
      <c r="QNJ264" s="148" t="s">
        <v>666</v>
      </c>
      <c r="QNK264" s="148" t="s">
        <v>671</v>
      </c>
      <c r="QNL264" s="148" t="s">
        <v>666</v>
      </c>
      <c r="QNM264" s="148" t="s">
        <v>671</v>
      </c>
      <c r="QNN264" s="148" t="s">
        <v>666</v>
      </c>
      <c r="QNO264" s="148" t="s">
        <v>671</v>
      </c>
      <c r="QNP264" s="148" t="s">
        <v>666</v>
      </c>
      <c r="QNQ264" s="148" t="s">
        <v>671</v>
      </c>
      <c r="QNR264" s="148" t="s">
        <v>666</v>
      </c>
      <c r="QNS264" s="148" t="s">
        <v>671</v>
      </c>
      <c r="QNT264" s="148" t="s">
        <v>666</v>
      </c>
      <c r="QNU264" s="148" t="s">
        <v>671</v>
      </c>
      <c r="QNV264" s="148" t="s">
        <v>666</v>
      </c>
      <c r="QNW264" s="148" t="s">
        <v>671</v>
      </c>
      <c r="QNX264" s="148" t="s">
        <v>666</v>
      </c>
      <c r="QNY264" s="148" t="s">
        <v>671</v>
      </c>
      <c r="QNZ264" s="148" t="s">
        <v>666</v>
      </c>
      <c r="QOA264" s="148" t="s">
        <v>671</v>
      </c>
      <c r="QOB264" s="148" t="s">
        <v>666</v>
      </c>
      <c r="QOC264" s="148" t="s">
        <v>671</v>
      </c>
      <c r="QOD264" s="148" t="s">
        <v>666</v>
      </c>
      <c r="QOE264" s="148" t="s">
        <v>671</v>
      </c>
      <c r="QOF264" s="148" t="s">
        <v>666</v>
      </c>
      <c r="QOG264" s="148" t="s">
        <v>671</v>
      </c>
      <c r="QOH264" s="148" t="s">
        <v>666</v>
      </c>
      <c r="QOI264" s="148" t="s">
        <v>671</v>
      </c>
      <c r="QOJ264" s="148" t="s">
        <v>666</v>
      </c>
      <c r="QOK264" s="148" t="s">
        <v>671</v>
      </c>
      <c r="QOL264" s="148" t="s">
        <v>666</v>
      </c>
      <c r="QOM264" s="148" t="s">
        <v>671</v>
      </c>
      <c r="QON264" s="148" t="s">
        <v>666</v>
      </c>
      <c r="QOO264" s="148" t="s">
        <v>671</v>
      </c>
      <c r="QOP264" s="148" t="s">
        <v>666</v>
      </c>
      <c r="QOQ264" s="148" t="s">
        <v>671</v>
      </c>
      <c r="QOR264" s="148" t="s">
        <v>666</v>
      </c>
      <c r="QOS264" s="148" t="s">
        <v>671</v>
      </c>
      <c r="QOT264" s="148" t="s">
        <v>666</v>
      </c>
      <c r="QOU264" s="148" t="s">
        <v>671</v>
      </c>
      <c r="QOV264" s="148" t="s">
        <v>666</v>
      </c>
      <c r="QOW264" s="148" t="s">
        <v>671</v>
      </c>
      <c r="QOX264" s="148" t="s">
        <v>666</v>
      </c>
      <c r="QOY264" s="148" t="s">
        <v>671</v>
      </c>
      <c r="QOZ264" s="148" t="s">
        <v>666</v>
      </c>
      <c r="QPA264" s="148" t="s">
        <v>671</v>
      </c>
      <c r="QPB264" s="148" t="s">
        <v>666</v>
      </c>
      <c r="QPC264" s="148" t="s">
        <v>671</v>
      </c>
      <c r="QPD264" s="148" t="s">
        <v>666</v>
      </c>
      <c r="QPE264" s="148" t="s">
        <v>671</v>
      </c>
      <c r="QPF264" s="148" t="s">
        <v>666</v>
      </c>
      <c r="QPG264" s="148" t="s">
        <v>671</v>
      </c>
      <c r="QPH264" s="148" t="s">
        <v>666</v>
      </c>
      <c r="QPI264" s="148" t="s">
        <v>671</v>
      </c>
      <c r="QPJ264" s="148" t="s">
        <v>666</v>
      </c>
      <c r="QPK264" s="148" t="s">
        <v>671</v>
      </c>
      <c r="QPL264" s="148" t="s">
        <v>666</v>
      </c>
      <c r="QPM264" s="148" t="s">
        <v>671</v>
      </c>
      <c r="QPN264" s="148" t="s">
        <v>666</v>
      </c>
      <c r="QPO264" s="148" t="s">
        <v>671</v>
      </c>
      <c r="QPP264" s="148" t="s">
        <v>666</v>
      </c>
      <c r="QPQ264" s="148" t="s">
        <v>671</v>
      </c>
      <c r="QPR264" s="148" t="s">
        <v>666</v>
      </c>
      <c r="QPS264" s="148" t="s">
        <v>671</v>
      </c>
      <c r="QPT264" s="148" t="s">
        <v>666</v>
      </c>
      <c r="QPU264" s="148" t="s">
        <v>671</v>
      </c>
      <c r="QPV264" s="148" t="s">
        <v>666</v>
      </c>
      <c r="QPW264" s="148" t="s">
        <v>671</v>
      </c>
      <c r="QPX264" s="148" t="s">
        <v>666</v>
      </c>
      <c r="QPY264" s="148" t="s">
        <v>671</v>
      </c>
      <c r="QPZ264" s="148" t="s">
        <v>666</v>
      </c>
      <c r="QQA264" s="148" t="s">
        <v>671</v>
      </c>
      <c r="QQB264" s="148" t="s">
        <v>666</v>
      </c>
      <c r="QQC264" s="148" t="s">
        <v>671</v>
      </c>
      <c r="QQD264" s="148" t="s">
        <v>666</v>
      </c>
      <c r="QQE264" s="148" t="s">
        <v>671</v>
      </c>
      <c r="QQF264" s="148" t="s">
        <v>666</v>
      </c>
      <c r="QQG264" s="148" t="s">
        <v>671</v>
      </c>
      <c r="QQH264" s="148" t="s">
        <v>666</v>
      </c>
      <c r="QQI264" s="148" t="s">
        <v>671</v>
      </c>
      <c r="QQJ264" s="148" t="s">
        <v>666</v>
      </c>
      <c r="QQK264" s="148" t="s">
        <v>671</v>
      </c>
      <c r="QQL264" s="148" t="s">
        <v>666</v>
      </c>
      <c r="QQM264" s="148" t="s">
        <v>671</v>
      </c>
      <c r="QQN264" s="148" t="s">
        <v>666</v>
      </c>
      <c r="QQO264" s="148" t="s">
        <v>671</v>
      </c>
      <c r="QQP264" s="148" t="s">
        <v>666</v>
      </c>
      <c r="QQQ264" s="148" t="s">
        <v>671</v>
      </c>
      <c r="QQR264" s="148" t="s">
        <v>666</v>
      </c>
      <c r="QQS264" s="148" t="s">
        <v>671</v>
      </c>
      <c r="QQT264" s="148" t="s">
        <v>666</v>
      </c>
      <c r="QQU264" s="148" t="s">
        <v>671</v>
      </c>
      <c r="QQV264" s="148" t="s">
        <v>666</v>
      </c>
      <c r="QQW264" s="148" t="s">
        <v>671</v>
      </c>
      <c r="QQX264" s="148" t="s">
        <v>666</v>
      </c>
      <c r="QQY264" s="148" t="s">
        <v>671</v>
      </c>
      <c r="QQZ264" s="148" t="s">
        <v>666</v>
      </c>
      <c r="QRA264" s="148" t="s">
        <v>671</v>
      </c>
      <c r="QRB264" s="148" t="s">
        <v>666</v>
      </c>
      <c r="QRC264" s="148" t="s">
        <v>671</v>
      </c>
      <c r="QRD264" s="148" t="s">
        <v>666</v>
      </c>
      <c r="QRE264" s="148" t="s">
        <v>671</v>
      </c>
      <c r="QRF264" s="148" t="s">
        <v>666</v>
      </c>
      <c r="QRG264" s="148" t="s">
        <v>671</v>
      </c>
      <c r="QRH264" s="148" t="s">
        <v>666</v>
      </c>
      <c r="QRI264" s="148" t="s">
        <v>671</v>
      </c>
      <c r="QRJ264" s="148" t="s">
        <v>666</v>
      </c>
      <c r="QRK264" s="148" t="s">
        <v>671</v>
      </c>
      <c r="QRL264" s="148" t="s">
        <v>666</v>
      </c>
      <c r="QRM264" s="148" t="s">
        <v>671</v>
      </c>
      <c r="QRN264" s="148" t="s">
        <v>666</v>
      </c>
      <c r="QRO264" s="148" t="s">
        <v>671</v>
      </c>
      <c r="QRP264" s="148" t="s">
        <v>666</v>
      </c>
      <c r="QRQ264" s="148" t="s">
        <v>671</v>
      </c>
      <c r="QRR264" s="148" t="s">
        <v>666</v>
      </c>
      <c r="QRS264" s="148" t="s">
        <v>671</v>
      </c>
      <c r="QRT264" s="148" t="s">
        <v>666</v>
      </c>
      <c r="QRU264" s="148" t="s">
        <v>671</v>
      </c>
      <c r="QRV264" s="148" t="s">
        <v>666</v>
      </c>
      <c r="QRW264" s="148" t="s">
        <v>671</v>
      </c>
      <c r="QRX264" s="148" t="s">
        <v>666</v>
      </c>
      <c r="QRY264" s="148" t="s">
        <v>671</v>
      </c>
      <c r="QRZ264" s="148" t="s">
        <v>666</v>
      </c>
      <c r="QSA264" s="148" t="s">
        <v>671</v>
      </c>
      <c r="QSB264" s="148" t="s">
        <v>666</v>
      </c>
      <c r="QSC264" s="148" t="s">
        <v>671</v>
      </c>
      <c r="QSD264" s="148" t="s">
        <v>666</v>
      </c>
      <c r="QSE264" s="148" t="s">
        <v>671</v>
      </c>
      <c r="QSF264" s="148" t="s">
        <v>666</v>
      </c>
      <c r="QSG264" s="148" t="s">
        <v>671</v>
      </c>
      <c r="QSH264" s="148" t="s">
        <v>666</v>
      </c>
      <c r="QSI264" s="148" t="s">
        <v>671</v>
      </c>
      <c r="QSJ264" s="148" t="s">
        <v>666</v>
      </c>
      <c r="QSK264" s="148" t="s">
        <v>671</v>
      </c>
      <c r="QSL264" s="148" t="s">
        <v>666</v>
      </c>
      <c r="QSM264" s="148" t="s">
        <v>671</v>
      </c>
      <c r="QSN264" s="148" t="s">
        <v>666</v>
      </c>
      <c r="QSO264" s="148" t="s">
        <v>671</v>
      </c>
      <c r="QSP264" s="148" t="s">
        <v>666</v>
      </c>
      <c r="QSQ264" s="148" t="s">
        <v>671</v>
      </c>
      <c r="QSR264" s="148" t="s">
        <v>666</v>
      </c>
      <c r="QSS264" s="148" t="s">
        <v>671</v>
      </c>
      <c r="QST264" s="148" t="s">
        <v>666</v>
      </c>
      <c r="QSU264" s="148" t="s">
        <v>671</v>
      </c>
      <c r="QSV264" s="148" t="s">
        <v>666</v>
      </c>
      <c r="QSW264" s="148" t="s">
        <v>671</v>
      </c>
      <c r="QSX264" s="148" t="s">
        <v>666</v>
      </c>
      <c r="QSY264" s="148" t="s">
        <v>671</v>
      </c>
      <c r="QSZ264" s="148" t="s">
        <v>666</v>
      </c>
      <c r="QTA264" s="148" t="s">
        <v>671</v>
      </c>
      <c r="QTB264" s="148" t="s">
        <v>666</v>
      </c>
      <c r="QTC264" s="148" t="s">
        <v>671</v>
      </c>
      <c r="QTD264" s="148" t="s">
        <v>666</v>
      </c>
      <c r="QTE264" s="148" t="s">
        <v>671</v>
      </c>
      <c r="QTF264" s="148" t="s">
        <v>666</v>
      </c>
      <c r="QTG264" s="148" t="s">
        <v>671</v>
      </c>
      <c r="QTH264" s="148" t="s">
        <v>666</v>
      </c>
      <c r="QTI264" s="148" t="s">
        <v>671</v>
      </c>
      <c r="QTJ264" s="148" t="s">
        <v>666</v>
      </c>
      <c r="QTK264" s="148" t="s">
        <v>671</v>
      </c>
      <c r="QTL264" s="148" t="s">
        <v>666</v>
      </c>
      <c r="QTM264" s="148" t="s">
        <v>671</v>
      </c>
      <c r="QTN264" s="148" t="s">
        <v>666</v>
      </c>
      <c r="QTO264" s="148" t="s">
        <v>671</v>
      </c>
      <c r="QTP264" s="148" t="s">
        <v>666</v>
      </c>
      <c r="QTQ264" s="148" t="s">
        <v>671</v>
      </c>
      <c r="QTR264" s="148" t="s">
        <v>666</v>
      </c>
      <c r="QTS264" s="148" t="s">
        <v>671</v>
      </c>
      <c r="QTT264" s="148" t="s">
        <v>666</v>
      </c>
      <c r="QTU264" s="148" t="s">
        <v>671</v>
      </c>
      <c r="QTV264" s="148" t="s">
        <v>666</v>
      </c>
      <c r="QTW264" s="148" t="s">
        <v>671</v>
      </c>
      <c r="QTX264" s="148" t="s">
        <v>666</v>
      </c>
      <c r="QTY264" s="148" t="s">
        <v>671</v>
      </c>
      <c r="QTZ264" s="148" t="s">
        <v>666</v>
      </c>
      <c r="QUA264" s="148" t="s">
        <v>671</v>
      </c>
      <c r="QUB264" s="148" t="s">
        <v>666</v>
      </c>
      <c r="QUC264" s="148" t="s">
        <v>671</v>
      </c>
      <c r="QUD264" s="148" t="s">
        <v>666</v>
      </c>
      <c r="QUE264" s="148" t="s">
        <v>671</v>
      </c>
      <c r="QUF264" s="148" t="s">
        <v>666</v>
      </c>
      <c r="QUG264" s="148" t="s">
        <v>671</v>
      </c>
      <c r="QUH264" s="148" t="s">
        <v>666</v>
      </c>
      <c r="QUI264" s="148" t="s">
        <v>671</v>
      </c>
      <c r="QUJ264" s="148" t="s">
        <v>666</v>
      </c>
      <c r="QUK264" s="148" t="s">
        <v>671</v>
      </c>
      <c r="QUL264" s="148" t="s">
        <v>666</v>
      </c>
      <c r="QUM264" s="148" t="s">
        <v>671</v>
      </c>
      <c r="QUN264" s="148" t="s">
        <v>666</v>
      </c>
      <c r="QUO264" s="148" t="s">
        <v>671</v>
      </c>
      <c r="QUP264" s="148" t="s">
        <v>666</v>
      </c>
      <c r="QUQ264" s="148" t="s">
        <v>671</v>
      </c>
      <c r="QUR264" s="148" t="s">
        <v>666</v>
      </c>
      <c r="QUS264" s="148" t="s">
        <v>671</v>
      </c>
      <c r="QUT264" s="148" t="s">
        <v>666</v>
      </c>
      <c r="QUU264" s="148" t="s">
        <v>671</v>
      </c>
      <c r="QUV264" s="148" t="s">
        <v>666</v>
      </c>
      <c r="QUW264" s="148" t="s">
        <v>671</v>
      </c>
      <c r="QUX264" s="148" t="s">
        <v>666</v>
      </c>
      <c r="QUY264" s="148" t="s">
        <v>671</v>
      </c>
      <c r="QUZ264" s="148" t="s">
        <v>666</v>
      </c>
      <c r="QVA264" s="148" t="s">
        <v>671</v>
      </c>
      <c r="QVB264" s="148" t="s">
        <v>666</v>
      </c>
      <c r="QVC264" s="148" t="s">
        <v>671</v>
      </c>
      <c r="QVD264" s="148" t="s">
        <v>666</v>
      </c>
      <c r="QVE264" s="148" t="s">
        <v>671</v>
      </c>
      <c r="QVF264" s="148" t="s">
        <v>666</v>
      </c>
      <c r="QVG264" s="148" t="s">
        <v>671</v>
      </c>
      <c r="QVH264" s="148" t="s">
        <v>666</v>
      </c>
      <c r="QVI264" s="148" t="s">
        <v>671</v>
      </c>
      <c r="QVJ264" s="148" t="s">
        <v>666</v>
      </c>
      <c r="QVK264" s="148" t="s">
        <v>671</v>
      </c>
      <c r="QVL264" s="148" t="s">
        <v>666</v>
      </c>
      <c r="QVM264" s="148" t="s">
        <v>671</v>
      </c>
      <c r="QVN264" s="148" t="s">
        <v>666</v>
      </c>
      <c r="QVO264" s="148" t="s">
        <v>671</v>
      </c>
      <c r="QVP264" s="148" t="s">
        <v>666</v>
      </c>
      <c r="QVQ264" s="148" t="s">
        <v>671</v>
      </c>
      <c r="QVR264" s="148" t="s">
        <v>666</v>
      </c>
      <c r="QVS264" s="148" t="s">
        <v>671</v>
      </c>
      <c r="QVT264" s="148" t="s">
        <v>666</v>
      </c>
      <c r="QVU264" s="148" t="s">
        <v>671</v>
      </c>
      <c r="QVV264" s="148" t="s">
        <v>666</v>
      </c>
      <c r="QVW264" s="148" t="s">
        <v>671</v>
      </c>
      <c r="QVX264" s="148" t="s">
        <v>666</v>
      </c>
      <c r="QVY264" s="148" t="s">
        <v>671</v>
      </c>
      <c r="QVZ264" s="148" t="s">
        <v>666</v>
      </c>
      <c r="QWA264" s="148" t="s">
        <v>671</v>
      </c>
      <c r="QWB264" s="148" t="s">
        <v>666</v>
      </c>
      <c r="QWC264" s="148" t="s">
        <v>671</v>
      </c>
      <c r="QWD264" s="148" t="s">
        <v>666</v>
      </c>
      <c r="QWE264" s="148" t="s">
        <v>671</v>
      </c>
      <c r="QWF264" s="148" t="s">
        <v>666</v>
      </c>
      <c r="QWG264" s="148" t="s">
        <v>671</v>
      </c>
      <c r="QWH264" s="148" t="s">
        <v>666</v>
      </c>
      <c r="QWI264" s="148" t="s">
        <v>671</v>
      </c>
      <c r="QWJ264" s="148" t="s">
        <v>666</v>
      </c>
      <c r="QWK264" s="148" t="s">
        <v>671</v>
      </c>
      <c r="QWL264" s="148" t="s">
        <v>666</v>
      </c>
      <c r="QWM264" s="148" t="s">
        <v>671</v>
      </c>
      <c r="QWN264" s="148" t="s">
        <v>666</v>
      </c>
      <c r="QWO264" s="148" t="s">
        <v>671</v>
      </c>
      <c r="QWP264" s="148" t="s">
        <v>666</v>
      </c>
      <c r="QWQ264" s="148" t="s">
        <v>671</v>
      </c>
      <c r="QWR264" s="148" t="s">
        <v>666</v>
      </c>
      <c r="QWS264" s="148" t="s">
        <v>671</v>
      </c>
      <c r="QWT264" s="148" t="s">
        <v>666</v>
      </c>
      <c r="QWU264" s="148" t="s">
        <v>671</v>
      </c>
      <c r="QWV264" s="148" t="s">
        <v>666</v>
      </c>
      <c r="QWW264" s="148" t="s">
        <v>671</v>
      </c>
      <c r="QWX264" s="148" t="s">
        <v>666</v>
      </c>
      <c r="QWY264" s="148" t="s">
        <v>671</v>
      </c>
      <c r="QWZ264" s="148" t="s">
        <v>666</v>
      </c>
      <c r="QXA264" s="148" t="s">
        <v>671</v>
      </c>
      <c r="QXB264" s="148" t="s">
        <v>666</v>
      </c>
      <c r="QXC264" s="148" t="s">
        <v>671</v>
      </c>
      <c r="QXD264" s="148" t="s">
        <v>666</v>
      </c>
      <c r="QXE264" s="148" t="s">
        <v>671</v>
      </c>
      <c r="QXF264" s="148" t="s">
        <v>666</v>
      </c>
      <c r="QXG264" s="148" t="s">
        <v>671</v>
      </c>
      <c r="QXH264" s="148" t="s">
        <v>666</v>
      </c>
      <c r="QXI264" s="148" t="s">
        <v>671</v>
      </c>
      <c r="QXJ264" s="148" t="s">
        <v>666</v>
      </c>
      <c r="QXK264" s="148" t="s">
        <v>671</v>
      </c>
      <c r="QXL264" s="148" t="s">
        <v>666</v>
      </c>
      <c r="QXM264" s="148" t="s">
        <v>671</v>
      </c>
      <c r="QXN264" s="148" t="s">
        <v>666</v>
      </c>
      <c r="QXO264" s="148" t="s">
        <v>671</v>
      </c>
      <c r="QXP264" s="148" t="s">
        <v>666</v>
      </c>
      <c r="QXQ264" s="148" t="s">
        <v>671</v>
      </c>
      <c r="QXR264" s="148" t="s">
        <v>666</v>
      </c>
      <c r="QXS264" s="148" t="s">
        <v>671</v>
      </c>
      <c r="QXT264" s="148" t="s">
        <v>666</v>
      </c>
      <c r="QXU264" s="148" t="s">
        <v>671</v>
      </c>
      <c r="QXV264" s="148" t="s">
        <v>666</v>
      </c>
      <c r="QXW264" s="148" t="s">
        <v>671</v>
      </c>
      <c r="QXX264" s="148" t="s">
        <v>666</v>
      </c>
      <c r="QXY264" s="148" t="s">
        <v>671</v>
      </c>
      <c r="QXZ264" s="148" t="s">
        <v>666</v>
      </c>
      <c r="QYA264" s="148" t="s">
        <v>671</v>
      </c>
      <c r="QYB264" s="148" t="s">
        <v>666</v>
      </c>
      <c r="QYC264" s="148" t="s">
        <v>671</v>
      </c>
      <c r="QYD264" s="148" t="s">
        <v>666</v>
      </c>
      <c r="QYE264" s="148" t="s">
        <v>671</v>
      </c>
      <c r="QYF264" s="148" t="s">
        <v>666</v>
      </c>
      <c r="QYG264" s="148" t="s">
        <v>671</v>
      </c>
      <c r="QYH264" s="148" t="s">
        <v>666</v>
      </c>
      <c r="QYI264" s="148" t="s">
        <v>671</v>
      </c>
      <c r="QYJ264" s="148" t="s">
        <v>666</v>
      </c>
      <c r="QYK264" s="148" t="s">
        <v>671</v>
      </c>
      <c r="QYL264" s="148" t="s">
        <v>666</v>
      </c>
      <c r="QYM264" s="148" t="s">
        <v>671</v>
      </c>
      <c r="QYN264" s="148" t="s">
        <v>666</v>
      </c>
      <c r="QYO264" s="148" t="s">
        <v>671</v>
      </c>
      <c r="QYP264" s="148" t="s">
        <v>666</v>
      </c>
      <c r="QYQ264" s="148" t="s">
        <v>671</v>
      </c>
      <c r="QYR264" s="148" t="s">
        <v>666</v>
      </c>
      <c r="QYS264" s="148" t="s">
        <v>671</v>
      </c>
      <c r="QYT264" s="148" t="s">
        <v>666</v>
      </c>
      <c r="QYU264" s="148" t="s">
        <v>671</v>
      </c>
      <c r="QYV264" s="148" t="s">
        <v>666</v>
      </c>
      <c r="QYW264" s="148" t="s">
        <v>671</v>
      </c>
      <c r="QYX264" s="148" t="s">
        <v>666</v>
      </c>
      <c r="QYY264" s="148" t="s">
        <v>671</v>
      </c>
      <c r="QYZ264" s="148" t="s">
        <v>666</v>
      </c>
      <c r="QZA264" s="148" t="s">
        <v>671</v>
      </c>
      <c r="QZB264" s="148" t="s">
        <v>666</v>
      </c>
      <c r="QZC264" s="148" t="s">
        <v>671</v>
      </c>
      <c r="QZD264" s="148" t="s">
        <v>666</v>
      </c>
      <c r="QZE264" s="148" t="s">
        <v>671</v>
      </c>
      <c r="QZF264" s="148" t="s">
        <v>666</v>
      </c>
      <c r="QZG264" s="148" t="s">
        <v>671</v>
      </c>
      <c r="QZH264" s="148" t="s">
        <v>666</v>
      </c>
      <c r="QZI264" s="148" t="s">
        <v>671</v>
      </c>
      <c r="QZJ264" s="148" t="s">
        <v>666</v>
      </c>
      <c r="QZK264" s="148" t="s">
        <v>671</v>
      </c>
      <c r="QZL264" s="148" t="s">
        <v>666</v>
      </c>
      <c r="QZM264" s="148" t="s">
        <v>671</v>
      </c>
      <c r="QZN264" s="148" t="s">
        <v>666</v>
      </c>
      <c r="QZO264" s="148" t="s">
        <v>671</v>
      </c>
      <c r="QZP264" s="148" t="s">
        <v>666</v>
      </c>
      <c r="QZQ264" s="148" t="s">
        <v>671</v>
      </c>
      <c r="QZR264" s="148" t="s">
        <v>666</v>
      </c>
      <c r="QZS264" s="148" t="s">
        <v>671</v>
      </c>
      <c r="QZT264" s="148" t="s">
        <v>666</v>
      </c>
      <c r="QZU264" s="148" t="s">
        <v>671</v>
      </c>
      <c r="QZV264" s="148" t="s">
        <v>666</v>
      </c>
      <c r="QZW264" s="148" t="s">
        <v>671</v>
      </c>
      <c r="QZX264" s="148" t="s">
        <v>666</v>
      </c>
      <c r="QZY264" s="148" t="s">
        <v>671</v>
      </c>
      <c r="QZZ264" s="148" t="s">
        <v>666</v>
      </c>
      <c r="RAA264" s="148" t="s">
        <v>671</v>
      </c>
      <c r="RAB264" s="148" t="s">
        <v>666</v>
      </c>
      <c r="RAC264" s="148" t="s">
        <v>671</v>
      </c>
      <c r="RAD264" s="148" t="s">
        <v>666</v>
      </c>
      <c r="RAE264" s="148" t="s">
        <v>671</v>
      </c>
      <c r="RAF264" s="148" t="s">
        <v>666</v>
      </c>
      <c r="RAG264" s="148" t="s">
        <v>671</v>
      </c>
      <c r="RAH264" s="148" t="s">
        <v>666</v>
      </c>
      <c r="RAI264" s="148" t="s">
        <v>671</v>
      </c>
      <c r="RAJ264" s="148" t="s">
        <v>666</v>
      </c>
      <c r="RAK264" s="148" t="s">
        <v>671</v>
      </c>
      <c r="RAL264" s="148" t="s">
        <v>666</v>
      </c>
      <c r="RAM264" s="148" t="s">
        <v>671</v>
      </c>
      <c r="RAN264" s="148" t="s">
        <v>666</v>
      </c>
      <c r="RAO264" s="148" t="s">
        <v>671</v>
      </c>
      <c r="RAP264" s="148" t="s">
        <v>666</v>
      </c>
      <c r="RAQ264" s="148" t="s">
        <v>671</v>
      </c>
      <c r="RAR264" s="148" t="s">
        <v>666</v>
      </c>
      <c r="RAS264" s="148" t="s">
        <v>671</v>
      </c>
      <c r="RAT264" s="148" t="s">
        <v>666</v>
      </c>
      <c r="RAU264" s="148" t="s">
        <v>671</v>
      </c>
      <c r="RAV264" s="148" t="s">
        <v>666</v>
      </c>
      <c r="RAW264" s="148" t="s">
        <v>671</v>
      </c>
      <c r="RAX264" s="148" t="s">
        <v>666</v>
      </c>
      <c r="RAY264" s="148" t="s">
        <v>671</v>
      </c>
      <c r="RAZ264" s="148" t="s">
        <v>666</v>
      </c>
      <c r="RBA264" s="148" t="s">
        <v>671</v>
      </c>
      <c r="RBB264" s="148" t="s">
        <v>666</v>
      </c>
      <c r="RBC264" s="148" t="s">
        <v>671</v>
      </c>
      <c r="RBD264" s="148" t="s">
        <v>666</v>
      </c>
      <c r="RBE264" s="148" t="s">
        <v>671</v>
      </c>
      <c r="RBF264" s="148" t="s">
        <v>666</v>
      </c>
      <c r="RBG264" s="148" t="s">
        <v>671</v>
      </c>
      <c r="RBH264" s="148" t="s">
        <v>666</v>
      </c>
      <c r="RBI264" s="148" t="s">
        <v>671</v>
      </c>
      <c r="RBJ264" s="148" t="s">
        <v>666</v>
      </c>
      <c r="RBK264" s="148" t="s">
        <v>671</v>
      </c>
      <c r="RBL264" s="148" t="s">
        <v>666</v>
      </c>
      <c r="RBM264" s="148" t="s">
        <v>671</v>
      </c>
      <c r="RBN264" s="148" t="s">
        <v>666</v>
      </c>
      <c r="RBO264" s="148" t="s">
        <v>671</v>
      </c>
      <c r="RBP264" s="148" t="s">
        <v>666</v>
      </c>
      <c r="RBQ264" s="148" t="s">
        <v>671</v>
      </c>
      <c r="RBR264" s="148" t="s">
        <v>666</v>
      </c>
      <c r="RBS264" s="148" t="s">
        <v>671</v>
      </c>
      <c r="RBT264" s="148" t="s">
        <v>666</v>
      </c>
      <c r="RBU264" s="148" t="s">
        <v>671</v>
      </c>
      <c r="RBV264" s="148" t="s">
        <v>666</v>
      </c>
      <c r="RBW264" s="148" t="s">
        <v>671</v>
      </c>
      <c r="RBX264" s="148" t="s">
        <v>666</v>
      </c>
      <c r="RBY264" s="148" t="s">
        <v>671</v>
      </c>
      <c r="RBZ264" s="148" t="s">
        <v>666</v>
      </c>
      <c r="RCA264" s="148" t="s">
        <v>671</v>
      </c>
      <c r="RCB264" s="148" t="s">
        <v>666</v>
      </c>
      <c r="RCC264" s="148" t="s">
        <v>671</v>
      </c>
      <c r="RCD264" s="148" t="s">
        <v>666</v>
      </c>
      <c r="RCE264" s="148" t="s">
        <v>671</v>
      </c>
      <c r="RCF264" s="148" t="s">
        <v>666</v>
      </c>
      <c r="RCG264" s="148" t="s">
        <v>671</v>
      </c>
      <c r="RCH264" s="148" t="s">
        <v>666</v>
      </c>
      <c r="RCI264" s="148" t="s">
        <v>671</v>
      </c>
      <c r="RCJ264" s="148" t="s">
        <v>666</v>
      </c>
      <c r="RCK264" s="148" t="s">
        <v>671</v>
      </c>
      <c r="RCL264" s="148" t="s">
        <v>666</v>
      </c>
      <c r="RCM264" s="148" t="s">
        <v>671</v>
      </c>
      <c r="RCN264" s="148" t="s">
        <v>666</v>
      </c>
      <c r="RCO264" s="148" t="s">
        <v>671</v>
      </c>
      <c r="RCP264" s="148" t="s">
        <v>666</v>
      </c>
      <c r="RCQ264" s="148" t="s">
        <v>671</v>
      </c>
      <c r="RCR264" s="148" t="s">
        <v>666</v>
      </c>
      <c r="RCS264" s="148" t="s">
        <v>671</v>
      </c>
      <c r="RCT264" s="148" t="s">
        <v>666</v>
      </c>
      <c r="RCU264" s="148" t="s">
        <v>671</v>
      </c>
      <c r="RCV264" s="148" t="s">
        <v>666</v>
      </c>
      <c r="RCW264" s="148" t="s">
        <v>671</v>
      </c>
      <c r="RCX264" s="148" t="s">
        <v>666</v>
      </c>
      <c r="RCY264" s="148" t="s">
        <v>671</v>
      </c>
      <c r="RCZ264" s="148" t="s">
        <v>666</v>
      </c>
      <c r="RDA264" s="148" t="s">
        <v>671</v>
      </c>
      <c r="RDB264" s="148" t="s">
        <v>666</v>
      </c>
      <c r="RDC264" s="148" t="s">
        <v>671</v>
      </c>
      <c r="RDD264" s="148" t="s">
        <v>666</v>
      </c>
      <c r="RDE264" s="148" t="s">
        <v>671</v>
      </c>
      <c r="RDF264" s="148" t="s">
        <v>666</v>
      </c>
      <c r="RDG264" s="148" t="s">
        <v>671</v>
      </c>
      <c r="RDH264" s="148" t="s">
        <v>666</v>
      </c>
      <c r="RDI264" s="148" t="s">
        <v>671</v>
      </c>
      <c r="RDJ264" s="148" t="s">
        <v>666</v>
      </c>
      <c r="RDK264" s="148" t="s">
        <v>671</v>
      </c>
      <c r="RDL264" s="148" t="s">
        <v>666</v>
      </c>
      <c r="RDM264" s="148" t="s">
        <v>671</v>
      </c>
      <c r="RDN264" s="148" t="s">
        <v>666</v>
      </c>
      <c r="RDO264" s="148" t="s">
        <v>671</v>
      </c>
      <c r="RDP264" s="148" t="s">
        <v>666</v>
      </c>
      <c r="RDQ264" s="148" t="s">
        <v>671</v>
      </c>
      <c r="RDR264" s="148" t="s">
        <v>666</v>
      </c>
      <c r="RDS264" s="148" t="s">
        <v>671</v>
      </c>
      <c r="RDT264" s="148" t="s">
        <v>666</v>
      </c>
      <c r="RDU264" s="148" t="s">
        <v>671</v>
      </c>
      <c r="RDV264" s="148" t="s">
        <v>666</v>
      </c>
      <c r="RDW264" s="148" t="s">
        <v>671</v>
      </c>
      <c r="RDX264" s="148" t="s">
        <v>666</v>
      </c>
      <c r="RDY264" s="148" t="s">
        <v>671</v>
      </c>
      <c r="RDZ264" s="148" t="s">
        <v>666</v>
      </c>
      <c r="REA264" s="148" t="s">
        <v>671</v>
      </c>
      <c r="REB264" s="148" t="s">
        <v>666</v>
      </c>
      <c r="REC264" s="148" t="s">
        <v>671</v>
      </c>
      <c r="RED264" s="148" t="s">
        <v>666</v>
      </c>
      <c r="REE264" s="148" t="s">
        <v>671</v>
      </c>
      <c r="REF264" s="148" t="s">
        <v>666</v>
      </c>
      <c r="REG264" s="148" t="s">
        <v>671</v>
      </c>
      <c r="REH264" s="148" t="s">
        <v>666</v>
      </c>
      <c r="REI264" s="148" t="s">
        <v>671</v>
      </c>
      <c r="REJ264" s="148" t="s">
        <v>666</v>
      </c>
      <c r="REK264" s="148" t="s">
        <v>671</v>
      </c>
      <c r="REL264" s="148" t="s">
        <v>666</v>
      </c>
      <c r="REM264" s="148" t="s">
        <v>671</v>
      </c>
      <c r="REN264" s="148" t="s">
        <v>666</v>
      </c>
      <c r="REO264" s="148" t="s">
        <v>671</v>
      </c>
      <c r="REP264" s="148" t="s">
        <v>666</v>
      </c>
      <c r="REQ264" s="148" t="s">
        <v>671</v>
      </c>
      <c r="RER264" s="148" t="s">
        <v>666</v>
      </c>
      <c r="RES264" s="148" t="s">
        <v>671</v>
      </c>
      <c r="RET264" s="148" t="s">
        <v>666</v>
      </c>
      <c r="REU264" s="148" t="s">
        <v>671</v>
      </c>
      <c r="REV264" s="148" t="s">
        <v>666</v>
      </c>
      <c r="REW264" s="148" t="s">
        <v>671</v>
      </c>
      <c r="REX264" s="148" t="s">
        <v>666</v>
      </c>
      <c r="REY264" s="148" t="s">
        <v>671</v>
      </c>
      <c r="REZ264" s="148" t="s">
        <v>666</v>
      </c>
      <c r="RFA264" s="148" t="s">
        <v>671</v>
      </c>
      <c r="RFB264" s="148" t="s">
        <v>666</v>
      </c>
      <c r="RFC264" s="148" t="s">
        <v>671</v>
      </c>
      <c r="RFD264" s="148" t="s">
        <v>666</v>
      </c>
      <c r="RFE264" s="148" t="s">
        <v>671</v>
      </c>
      <c r="RFF264" s="148" t="s">
        <v>666</v>
      </c>
      <c r="RFG264" s="148" t="s">
        <v>671</v>
      </c>
      <c r="RFH264" s="148" t="s">
        <v>666</v>
      </c>
      <c r="RFI264" s="148" t="s">
        <v>671</v>
      </c>
      <c r="RFJ264" s="148" t="s">
        <v>666</v>
      </c>
      <c r="RFK264" s="148" t="s">
        <v>671</v>
      </c>
      <c r="RFL264" s="148" t="s">
        <v>666</v>
      </c>
      <c r="RFM264" s="148" t="s">
        <v>671</v>
      </c>
      <c r="RFN264" s="148" t="s">
        <v>666</v>
      </c>
      <c r="RFO264" s="148" t="s">
        <v>671</v>
      </c>
      <c r="RFP264" s="148" t="s">
        <v>666</v>
      </c>
      <c r="RFQ264" s="148" t="s">
        <v>671</v>
      </c>
      <c r="RFR264" s="148" t="s">
        <v>666</v>
      </c>
      <c r="RFS264" s="148" t="s">
        <v>671</v>
      </c>
      <c r="RFT264" s="148" t="s">
        <v>666</v>
      </c>
      <c r="RFU264" s="148" t="s">
        <v>671</v>
      </c>
      <c r="RFV264" s="148" t="s">
        <v>666</v>
      </c>
      <c r="RFW264" s="148" t="s">
        <v>671</v>
      </c>
      <c r="RFX264" s="148" t="s">
        <v>666</v>
      </c>
      <c r="RFY264" s="148" t="s">
        <v>671</v>
      </c>
      <c r="RFZ264" s="148" t="s">
        <v>666</v>
      </c>
      <c r="RGA264" s="148" t="s">
        <v>671</v>
      </c>
      <c r="RGB264" s="148" t="s">
        <v>666</v>
      </c>
      <c r="RGC264" s="148" t="s">
        <v>671</v>
      </c>
      <c r="RGD264" s="148" t="s">
        <v>666</v>
      </c>
      <c r="RGE264" s="148" t="s">
        <v>671</v>
      </c>
      <c r="RGF264" s="148" t="s">
        <v>666</v>
      </c>
      <c r="RGG264" s="148" t="s">
        <v>671</v>
      </c>
      <c r="RGH264" s="148" t="s">
        <v>666</v>
      </c>
      <c r="RGI264" s="148" t="s">
        <v>671</v>
      </c>
      <c r="RGJ264" s="148" t="s">
        <v>666</v>
      </c>
      <c r="RGK264" s="148" t="s">
        <v>671</v>
      </c>
      <c r="RGL264" s="148" t="s">
        <v>666</v>
      </c>
      <c r="RGM264" s="148" t="s">
        <v>671</v>
      </c>
      <c r="RGN264" s="148" t="s">
        <v>666</v>
      </c>
      <c r="RGO264" s="148" t="s">
        <v>671</v>
      </c>
      <c r="RGP264" s="148" t="s">
        <v>666</v>
      </c>
      <c r="RGQ264" s="148" t="s">
        <v>671</v>
      </c>
      <c r="RGR264" s="148" t="s">
        <v>666</v>
      </c>
      <c r="RGS264" s="148" t="s">
        <v>671</v>
      </c>
      <c r="RGT264" s="148" t="s">
        <v>666</v>
      </c>
      <c r="RGU264" s="148" t="s">
        <v>671</v>
      </c>
      <c r="RGV264" s="148" t="s">
        <v>666</v>
      </c>
      <c r="RGW264" s="148" t="s">
        <v>671</v>
      </c>
      <c r="RGX264" s="148" t="s">
        <v>666</v>
      </c>
      <c r="RGY264" s="148" t="s">
        <v>671</v>
      </c>
      <c r="RGZ264" s="148" t="s">
        <v>666</v>
      </c>
      <c r="RHA264" s="148" t="s">
        <v>671</v>
      </c>
      <c r="RHB264" s="148" t="s">
        <v>666</v>
      </c>
      <c r="RHC264" s="148" t="s">
        <v>671</v>
      </c>
      <c r="RHD264" s="148" t="s">
        <v>666</v>
      </c>
      <c r="RHE264" s="148" t="s">
        <v>671</v>
      </c>
      <c r="RHF264" s="148" t="s">
        <v>666</v>
      </c>
      <c r="RHG264" s="148" t="s">
        <v>671</v>
      </c>
      <c r="RHH264" s="148" t="s">
        <v>666</v>
      </c>
      <c r="RHI264" s="148" t="s">
        <v>671</v>
      </c>
      <c r="RHJ264" s="148" t="s">
        <v>666</v>
      </c>
      <c r="RHK264" s="148" t="s">
        <v>671</v>
      </c>
      <c r="RHL264" s="148" t="s">
        <v>666</v>
      </c>
      <c r="RHM264" s="148" t="s">
        <v>671</v>
      </c>
      <c r="RHN264" s="148" t="s">
        <v>666</v>
      </c>
      <c r="RHO264" s="148" t="s">
        <v>671</v>
      </c>
      <c r="RHP264" s="148" t="s">
        <v>666</v>
      </c>
      <c r="RHQ264" s="148" t="s">
        <v>671</v>
      </c>
      <c r="RHR264" s="148" t="s">
        <v>666</v>
      </c>
      <c r="RHS264" s="148" t="s">
        <v>671</v>
      </c>
      <c r="RHT264" s="148" t="s">
        <v>666</v>
      </c>
      <c r="RHU264" s="148" t="s">
        <v>671</v>
      </c>
      <c r="RHV264" s="148" t="s">
        <v>666</v>
      </c>
      <c r="RHW264" s="148" t="s">
        <v>671</v>
      </c>
      <c r="RHX264" s="148" t="s">
        <v>666</v>
      </c>
      <c r="RHY264" s="148" t="s">
        <v>671</v>
      </c>
      <c r="RHZ264" s="148" t="s">
        <v>666</v>
      </c>
      <c r="RIA264" s="148" t="s">
        <v>671</v>
      </c>
      <c r="RIB264" s="148" t="s">
        <v>666</v>
      </c>
      <c r="RIC264" s="148" t="s">
        <v>671</v>
      </c>
      <c r="RID264" s="148" t="s">
        <v>666</v>
      </c>
      <c r="RIE264" s="148" t="s">
        <v>671</v>
      </c>
      <c r="RIF264" s="148" t="s">
        <v>666</v>
      </c>
      <c r="RIG264" s="148" t="s">
        <v>671</v>
      </c>
      <c r="RIH264" s="148" t="s">
        <v>666</v>
      </c>
      <c r="RII264" s="148" t="s">
        <v>671</v>
      </c>
      <c r="RIJ264" s="148" t="s">
        <v>666</v>
      </c>
      <c r="RIK264" s="148" t="s">
        <v>671</v>
      </c>
      <c r="RIL264" s="148" t="s">
        <v>666</v>
      </c>
      <c r="RIM264" s="148" t="s">
        <v>671</v>
      </c>
      <c r="RIN264" s="148" t="s">
        <v>666</v>
      </c>
      <c r="RIO264" s="148" t="s">
        <v>671</v>
      </c>
      <c r="RIP264" s="148" t="s">
        <v>666</v>
      </c>
      <c r="RIQ264" s="148" t="s">
        <v>671</v>
      </c>
      <c r="RIR264" s="148" t="s">
        <v>666</v>
      </c>
      <c r="RIS264" s="148" t="s">
        <v>671</v>
      </c>
      <c r="RIT264" s="148" t="s">
        <v>666</v>
      </c>
      <c r="RIU264" s="148" t="s">
        <v>671</v>
      </c>
      <c r="RIV264" s="148" t="s">
        <v>666</v>
      </c>
      <c r="RIW264" s="148" t="s">
        <v>671</v>
      </c>
      <c r="RIX264" s="148" t="s">
        <v>666</v>
      </c>
      <c r="RIY264" s="148" t="s">
        <v>671</v>
      </c>
      <c r="RIZ264" s="148" t="s">
        <v>666</v>
      </c>
      <c r="RJA264" s="148" t="s">
        <v>671</v>
      </c>
      <c r="RJB264" s="148" t="s">
        <v>666</v>
      </c>
      <c r="RJC264" s="148" t="s">
        <v>671</v>
      </c>
      <c r="RJD264" s="148" t="s">
        <v>666</v>
      </c>
      <c r="RJE264" s="148" t="s">
        <v>671</v>
      </c>
      <c r="RJF264" s="148" t="s">
        <v>666</v>
      </c>
      <c r="RJG264" s="148" t="s">
        <v>671</v>
      </c>
      <c r="RJH264" s="148" t="s">
        <v>666</v>
      </c>
      <c r="RJI264" s="148" t="s">
        <v>671</v>
      </c>
      <c r="RJJ264" s="148" t="s">
        <v>666</v>
      </c>
      <c r="RJK264" s="148" t="s">
        <v>671</v>
      </c>
      <c r="RJL264" s="148" t="s">
        <v>666</v>
      </c>
      <c r="RJM264" s="148" t="s">
        <v>671</v>
      </c>
      <c r="RJN264" s="148" t="s">
        <v>666</v>
      </c>
      <c r="RJO264" s="148" t="s">
        <v>671</v>
      </c>
      <c r="RJP264" s="148" t="s">
        <v>666</v>
      </c>
      <c r="RJQ264" s="148" t="s">
        <v>671</v>
      </c>
      <c r="RJR264" s="148" t="s">
        <v>666</v>
      </c>
      <c r="RJS264" s="148" t="s">
        <v>671</v>
      </c>
      <c r="RJT264" s="148" t="s">
        <v>666</v>
      </c>
      <c r="RJU264" s="148" t="s">
        <v>671</v>
      </c>
      <c r="RJV264" s="148" t="s">
        <v>666</v>
      </c>
      <c r="RJW264" s="148" t="s">
        <v>671</v>
      </c>
      <c r="RJX264" s="148" t="s">
        <v>666</v>
      </c>
      <c r="RJY264" s="148" t="s">
        <v>671</v>
      </c>
      <c r="RJZ264" s="148" t="s">
        <v>666</v>
      </c>
      <c r="RKA264" s="148" t="s">
        <v>671</v>
      </c>
      <c r="RKB264" s="148" t="s">
        <v>666</v>
      </c>
      <c r="RKC264" s="148" t="s">
        <v>671</v>
      </c>
      <c r="RKD264" s="148" t="s">
        <v>666</v>
      </c>
      <c r="RKE264" s="148" t="s">
        <v>671</v>
      </c>
      <c r="RKF264" s="148" t="s">
        <v>666</v>
      </c>
      <c r="RKG264" s="148" t="s">
        <v>671</v>
      </c>
      <c r="RKH264" s="148" t="s">
        <v>666</v>
      </c>
      <c r="RKI264" s="148" t="s">
        <v>671</v>
      </c>
      <c r="RKJ264" s="148" t="s">
        <v>666</v>
      </c>
      <c r="RKK264" s="148" t="s">
        <v>671</v>
      </c>
      <c r="RKL264" s="148" t="s">
        <v>666</v>
      </c>
      <c r="RKM264" s="148" t="s">
        <v>671</v>
      </c>
      <c r="RKN264" s="148" t="s">
        <v>666</v>
      </c>
      <c r="RKO264" s="148" t="s">
        <v>671</v>
      </c>
      <c r="RKP264" s="148" t="s">
        <v>666</v>
      </c>
      <c r="RKQ264" s="148" t="s">
        <v>671</v>
      </c>
      <c r="RKR264" s="148" t="s">
        <v>666</v>
      </c>
      <c r="RKS264" s="148" t="s">
        <v>671</v>
      </c>
      <c r="RKT264" s="148" t="s">
        <v>666</v>
      </c>
      <c r="RKU264" s="148" t="s">
        <v>671</v>
      </c>
      <c r="RKV264" s="148" t="s">
        <v>666</v>
      </c>
      <c r="RKW264" s="148" t="s">
        <v>671</v>
      </c>
      <c r="RKX264" s="148" t="s">
        <v>666</v>
      </c>
      <c r="RKY264" s="148" t="s">
        <v>671</v>
      </c>
      <c r="RKZ264" s="148" t="s">
        <v>666</v>
      </c>
      <c r="RLA264" s="148" t="s">
        <v>671</v>
      </c>
      <c r="RLB264" s="148" t="s">
        <v>666</v>
      </c>
      <c r="RLC264" s="148" t="s">
        <v>671</v>
      </c>
      <c r="RLD264" s="148" t="s">
        <v>666</v>
      </c>
      <c r="RLE264" s="148" t="s">
        <v>671</v>
      </c>
      <c r="RLF264" s="148" t="s">
        <v>666</v>
      </c>
      <c r="RLG264" s="148" t="s">
        <v>671</v>
      </c>
      <c r="RLH264" s="148" t="s">
        <v>666</v>
      </c>
      <c r="RLI264" s="148" t="s">
        <v>671</v>
      </c>
      <c r="RLJ264" s="148" t="s">
        <v>666</v>
      </c>
      <c r="RLK264" s="148" t="s">
        <v>671</v>
      </c>
      <c r="RLL264" s="148" t="s">
        <v>666</v>
      </c>
      <c r="RLM264" s="148" t="s">
        <v>671</v>
      </c>
      <c r="RLN264" s="148" t="s">
        <v>666</v>
      </c>
      <c r="RLO264" s="148" t="s">
        <v>671</v>
      </c>
      <c r="RLP264" s="148" t="s">
        <v>666</v>
      </c>
      <c r="RLQ264" s="148" t="s">
        <v>671</v>
      </c>
      <c r="RLR264" s="148" t="s">
        <v>666</v>
      </c>
      <c r="RLS264" s="148" t="s">
        <v>671</v>
      </c>
      <c r="RLT264" s="148" t="s">
        <v>666</v>
      </c>
      <c r="RLU264" s="148" t="s">
        <v>671</v>
      </c>
      <c r="RLV264" s="148" t="s">
        <v>666</v>
      </c>
      <c r="RLW264" s="148" t="s">
        <v>671</v>
      </c>
      <c r="RLX264" s="148" t="s">
        <v>666</v>
      </c>
      <c r="RLY264" s="148" t="s">
        <v>671</v>
      </c>
      <c r="RLZ264" s="148" t="s">
        <v>666</v>
      </c>
      <c r="RMA264" s="148" t="s">
        <v>671</v>
      </c>
      <c r="RMB264" s="148" t="s">
        <v>666</v>
      </c>
      <c r="RMC264" s="148" t="s">
        <v>671</v>
      </c>
      <c r="RMD264" s="148" t="s">
        <v>666</v>
      </c>
      <c r="RME264" s="148" t="s">
        <v>671</v>
      </c>
      <c r="RMF264" s="148" t="s">
        <v>666</v>
      </c>
      <c r="RMG264" s="148" t="s">
        <v>671</v>
      </c>
      <c r="RMH264" s="148" t="s">
        <v>666</v>
      </c>
      <c r="RMI264" s="148" t="s">
        <v>671</v>
      </c>
      <c r="RMJ264" s="148" t="s">
        <v>666</v>
      </c>
      <c r="RMK264" s="148" t="s">
        <v>671</v>
      </c>
      <c r="RML264" s="148" t="s">
        <v>666</v>
      </c>
      <c r="RMM264" s="148" t="s">
        <v>671</v>
      </c>
      <c r="RMN264" s="148" t="s">
        <v>666</v>
      </c>
      <c r="RMO264" s="148" t="s">
        <v>671</v>
      </c>
      <c r="RMP264" s="148" t="s">
        <v>666</v>
      </c>
      <c r="RMQ264" s="148" t="s">
        <v>671</v>
      </c>
      <c r="RMR264" s="148" t="s">
        <v>666</v>
      </c>
      <c r="RMS264" s="148" t="s">
        <v>671</v>
      </c>
      <c r="RMT264" s="148" t="s">
        <v>666</v>
      </c>
      <c r="RMU264" s="148" t="s">
        <v>671</v>
      </c>
      <c r="RMV264" s="148" t="s">
        <v>666</v>
      </c>
      <c r="RMW264" s="148" t="s">
        <v>671</v>
      </c>
      <c r="RMX264" s="148" t="s">
        <v>666</v>
      </c>
      <c r="RMY264" s="148" t="s">
        <v>671</v>
      </c>
      <c r="RMZ264" s="148" t="s">
        <v>666</v>
      </c>
      <c r="RNA264" s="148" t="s">
        <v>671</v>
      </c>
      <c r="RNB264" s="148" t="s">
        <v>666</v>
      </c>
      <c r="RNC264" s="148" t="s">
        <v>671</v>
      </c>
      <c r="RND264" s="148" t="s">
        <v>666</v>
      </c>
      <c r="RNE264" s="148" t="s">
        <v>671</v>
      </c>
      <c r="RNF264" s="148" t="s">
        <v>666</v>
      </c>
      <c r="RNG264" s="148" t="s">
        <v>671</v>
      </c>
      <c r="RNH264" s="148" t="s">
        <v>666</v>
      </c>
      <c r="RNI264" s="148" t="s">
        <v>671</v>
      </c>
      <c r="RNJ264" s="148" t="s">
        <v>666</v>
      </c>
      <c r="RNK264" s="148" t="s">
        <v>671</v>
      </c>
      <c r="RNL264" s="148" t="s">
        <v>666</v>
      </c>
      <c r="RNM264" s="148" t="s">
        <v>671</v>
      </c>
      <c r="RNN264" s="148" t="s">
        <v>666</v>
      </c>
      <c r="RNO264" s="148" t="s">
        <v>671</v>
      </c>
      <c r="RNP264" s="148" t="s">
        <v>666</v>
      </c>
      <c r="RNQ264" s="148" t="s">
        <v>671</v>
      </c>
      <c r="RNR264" s="148" t="s">
        <v>666</v>
      </c>
      <c r="RNS264" s="148" t="s">
        <v>671</v>
      </c>
      <c r="RNT264" s="148" t="s">
        <v>666</v>
      </c>
      <c r="RNU264" s="148" t="s">
        <v>671</v>
      </c>
      <c r="RNV264" s="148" t="s">
        <v>666</v>
      </c>
      <c r="RNW264" s="148" t="s">
        <v>671</v>
      </c>
      <c r="RNX264" s="148" t="s">
        <v>666</v>
      </c>
      <c r="RNY264" s="148" t="s">
        <v>671</v>
      </c>
      <c r="RNZ264" s="148" t="s">
        <v>666</v>
      </c>
      <c r="ROA264" s="148" t="s">
        <v>671</v>
      </c>
      <c r="ROB264" s="148" t="s">
        <v>666</v>
      </c>
      <c r="ROC264" s="148" t="s">
        <v>671</v>
      </c>
      <c r="ROD264" s="148" t="s">
        <v>666</v>
      </c>
      <c r="ROE264" s="148" t="s">
        <v>671</v>
      </c>
      <c r="ROF264" s="148" t="s">
        <v>666</v>
      </c>
      <c r="ROG264" s="148" t="s">
        <v>671</v>
      </c>
      <c r="ROH264" s="148" t="s">
        <v>666</v>
      </c>
      <c r="ROI264" s="148" t="s">
        <v>671</v>
      </c>
      <c r="ROJ264" s="148" t="s">
        <v>666</v>
      </c>
      <c r="ROK264" s="148" t="s">
        <v>671</v>
      </c>
      <c r="ROL264" s="148" t="s">
        <v>666</v>
      </c>
      <c r="ROM264" s="148" t="s">
        <v>671</v>
      </c>
      <c r="RON264" s="148" t="s">
        <v>666</v>
      </c>
      <c r="ROO264" s="148" t="s">
        <v>671</v>
      </c>
      <c r="ROP264" s="148" t="s">
        <v>666</v>
      </c>
      <c r="ROQ264" s="148" t="s">
        <v>671</v>
      </c>
      <c r="ROR264" s="148" t="s">
        <v>666</v>
      </c>
      <c r="ROS264" s="148" t="s">
        <v>671</v>
      </c>
      <c r="ROT264" s="148" t="s">
        <v>666</v>
      </c>
      <c r="ROU264" s="148" t="s">
        <v>671</v>
      </c>
      <c r="ROV264" s="148" t="s">
        <v>666</v>
      </c>
      <c r="ROW264" s="148" t="s">
        <v>671</v>
      </c>
      <c r="ROX264" s="148" t="s">
        <v>666</v>
      </c>
      <c r="ROY264" s="148" t="s">
        <v>671</v>
      </c>
      <c r="ROZ264" s="148" t="s">
        <v>666</v>
      </c>
      <c r="RPA264" s="148" t="s">
        <v>671</v>
      </c>
      <c r="RPB264" s="148" t="s">
        <v>666</v>
      </c>
      <c r="RPC264" s="148" t="s">
        <v>671</v>
      </c>
      <c r="RPD264" s="148" t="s">
        <v>666</v>
      </c>
      <c r="RPE264" s="148" t="s">
        <v>671</v>
      </c>
      <c r="RPF264" s="148" t="s">
        <v>666</v>
      </c>
      <c r="RPG264" s="148" t="s">
        <v>671</v>
      </c>
      <c r="RPH264" s="148" t="s">
        <v>666</v>
      </c>
      <c r="RPI264" s="148" t="s">
        <v>671</v>
      </c>
      <c r="RPJ264" s="148" t="s">
        <v>666</v>
      </c>
      <c r="RPK264" s="148" t="s">
        <v>671</v>
      </c>
      <c r="RPL264" s="148" t="s">
        <v>666</v>
      </c>
      <c r="RPM264" s="148" t="s">
        <v>671</v>
      </c>
      <c r="RPN264" s="148" t="s">
        <v>666</v>
      </c>
      <c r="RPO264" s="148" t="s">
        <v>671</v>
      </c>
      <c r="RPP264" s="148" t="s">
        <v>666</v>
      </c>
      <c r="RPQ264" s="148" t="s">
        <v>671</v>
      </c>
      <c r="RPR264" s="148" t="s">
        <v>666</v>
      </c>
      <c r="RPS264" s="148" t="s">
        <v>671</v>
      </c>
      <c r="RPT264" s="148" t="s">
        <v>666</v>
      </c>
      <c r="RPU264" s="148" t="s">
        <v>671</v>
      </c>
      <c r="RPV264" s="148" t="s">
        <v>666</v>
      </c>
      <c r="RPW264" s="148" t="s">
        <v>671</v>
      </c>
      <c r="RPX264" s="148" t="s">
        <v>666</v>
      </c>
      <c r="RPY264" s="148" t="s">
        <v>671</v>
      </c>
      <c r="RPZ264" s="148" t="s">
        <v>666</v>
      </c>
      <c r="RQA264" s="148" t="s">
        <v>671</v>
      </c>
      <c r="RQB264" s="148" t="s">
        <v>666</v>
      </c>
      <c r="RQC264" s="148" t="s">
        <v>671</v>
      </c>
      <c r="RQD264" s="148" t="s">
        <v>666</v>
      </c>
      <c r="RQE264" s="148" t="s">
        <v>671</v>
      </c>
      <c r="RQF264" s="148" t="s">
        <v>666</v>
      </c>
      <c r="RQG264" s="148" t="s">
        <v>671</v>
      </c>
      <c r="RQH264" s="148" t="s">
        <v>666</v>
      </c>
      <c r="RQI264" s="148" t="s">
        <v>671</v>
      </c>
      <c r="RQJ264" s="148" t="s">
        <v>666</v>
      </c>
      <c r="RQK264" s="148" t="s">
        <v>671</v>
      </c>
      <c r="RQL264" s="148" t="s">
        <v>666</v>
      </c>
      <c r="RQM264" s="148" t="s">
        <v>671</v>
      </c>
      <c r="RQN264" s="148" t="s">
        <v>666</v>
      </c>
      <c r="RQO264" s="148" t="s">
        <v>671</v>
      </c>
      <c r="RQP264" s="148" t="s">
        <v>666</v>
      </c>
      <c r="RQQ264" s="148" t="s">
        <v>671</v>
      </c>
      <c r="RQR264" s="148" t="s">
        <v>666</v>
      </c>
      <c r="RQS264" s="148" t="s">
        <v>671</v>
      </c>
      <c r="RQT264" s="148" t="s">
        <v>666</v>
      </c>
      <c r="RQU264" s="148" t="s">
        <v>671</v>
      </c>
      <c r="RQV264" s="148" t="s">
        <v>666</v>
      </c>
      <c r="RQW264" s="148" t="s">
        <v>671</v>
      </c>
      <c r="RQX264" s="148" t="s">
        <v>666</v>
      </c>
      <c r="RQY264" s="148" t="s">
        <v>671</v>
      </c>
      <c r="RQZ264" s="148" t="s">
        <v>666</v>
      </c>
      <c r="RRA264" s="148" t="s">
        <v>671</v>
      </c>
      <c r="RRB264" s="148" t="s">
        <v>666</v>
      </c>
      <c r="RRC264" s="148" t="s">
        <v>671</v>
      </c>
      <c r="RRD264" s="148" t="s">
        <v>666</v>
      </c>
      <c r="RRE264" s="148" t="s">
        <v>671</v>
      </c>
      <c r="RRF264" s="148" t="s">
        <v>666</v>
      </c>
      <c r="RRG264" s="148" t="s">
        <v>671</v>
      </c>
      <c r="RRH264" s="148" t="s">
        <v>666</v>
      </c>
      <c r="RRI264" s="148" t="s">
        <v>671</v>
      </c>
      <c r="RRJ264" s="148" t="s">
        <v>666</v>
      </c>
      <c r="RRK264" s="148" t="s">
        <v>671</v>
      </c>
      <c r="RRL264" s="148" t="s">
        <v>666</v>
      </c>
      <c r="RRM264" s="148" t="s">
        <v>671</v>
      </c>
      <c r="RRN264" s="148" t="s">
        <v>666</v>
      </c>
      <c r="RRO264" s="148" t="s">
        <v>671</v>
      </c>
      <c r="RRP264" s="148" t="s">
        <v>666</v>
      </c>
      <c r="RRQ264" s="148" t="s">
        <v>671</v>
      </c>
      <c r="RRR264" s="148" t="s">
        <v>666</v>
      </c>
      <c r="RRS264" s="148" t="s">
        <v>671</v>
      </c>
      <c r="RRT264" s="148" t="s">
        <v>666</v>
      </c>
      <c r="RRU264" s="148" t="s">
        <v>671</v>
      </c>
      <c r="RRV264" s="148" t="s">
        <v>666</v>
      </c>
      <c r="RRW264" s="148" t="s">
        <v>671</v>
      </c>
      <c r="RRX264" s="148" t="s">
        <v>666</v>
      </c>
      <c r="RRY264" s="148" t="s">
        <v>671</v>
      </c>
      <c r="RRZ264" s="148" t="s">
        <v>666</v>
      </c>
      <c r="RSA264" s="148" t="s">
        <v>671</v>
      </c>
      <c r="RSB264" s="148" t="s">
        <v>666</v>
      </c>
      <c r="RSC264" s="148" t="s">
        <v>671</v>
      </c>
      <c r="RSD264" s="148" t="s">
        <v>666</v>
      </c>
      <c r="RSE264" s="148" t="s">
        <v>671</v>
      </c>
      <c r="RSF264" s="148" t="s">
        <v>666</v>
      </c>
      <c r="RSG264" s="148" t="s">
        <v>671</v>
      </c>
      <c r="RSH264" s="148" t="s">
        <v>666</v>
      </c>
      <c r="RSI264" s="148" t="s">
        <v>671</v>
      </c>
      <c r="RSJ264" s="148" t="s">
        <v>666</v>
      </c>
      <c r="RSK264" s="148" t="s">
        <v>671</v>
      </c>
      <c r="RSL264" s="148" t="s">
        <v>666</v>
      </c>
      <c r="RSM264" s="148" t="s">
        <v>671</v>
      </c>
      <c r="RSN264" s="148" t="s">
        <v>666</v>
      </c>
      <c r="RSO264" s="148" t="s">
        <v>671</v>
      </c>
      <c r="RSP264" s="148" t="s">
        <v>666</v>
      </c>
      <c r="RSQ264" s="148" t="s">
        <v>671</v>
      </c>
      <c r="RSR264" s="148" t="s">
        <v>666</v>
      </c>
      <c r="RSS264" s="148" t="s">
        <v>671</v>
      </c>
      <c r="RST264" s="148" t="s">
        <v>666</v>
      </c>
      <c r="RSU264" s="148" t="s">
        <v>671</v>
      </c>
      <c r="RSV264" s="148" t="s">
        <v>666</v>
      </c>
      <c r="RSW264" s="148" t="s">
        <v>671</v>
      </c>
      <c r="RSX264" s="148" t="s">
        <v>666</v>
      </c>
      <c r="RSY264" s="148" t="s">
        <v>671</v>
      </c>
      <c r="RSZ264" s="148" t="s">
        <v>666</v>
      </c>
      <c r="RTA264" s="148" t="s">
        <v>671</v>
      </c>
      <c r="RTB264" s="148" t="s">
        <v>666</v>
      </c>
      <c r="RTC264" s="148" t="s">
        <v>671</v>
      </c>
      <c r="RTD264" s="148" t="s">
        <v>666</v>
      </c>
      <c r="RTE264" s="148" t="s">
        <v>671</v>
      </c>
      <c r="RTF264" s="148" t="s">
        <v>666</v>
      </c>
      <c r="RTG264" s="148" t="s">
        <v>671</v>
      </c>
      <c r="RTH264" s="148" t="s">
        <v>666</v>
      </c>
      <c r="RTI264" s="148" t="s">
        <v>671</v>
      </c>
      <c r="RTJ264" s="148" t="s">
        <v>666</v>
      </c>
      <c r="RTK264" s="148" t="s">
        <v>671</v>
      </c>
      <c r="RTL264" s="148" t="s">
        <v>666</v>
      </c>
      <c r="RTM264" s="148" t="s">
        <v>671</v>
      </c>
      <c r="RTN264" s="148" t="s">
        <v>666</v>
      </c>
      <c r="RTO264" s="148" t="s">
        <v>671</v>
      </c>
      <c r="RTP264" s="148" t="s">
        <v>666</v>
      </c>
      <c r="RTQ264" s="148" t="s">
        <v>671</v>
      </c>
      <c r="RTR264" s="148" t="s">
        <v>666</v>
      </c>
      <c r="RTS264" s="148" t="s">
        <v>671</v>
      </c>
      <c r="RTT264" s="148" t="s">
        <v>666</v>
      </c>
      <c r="RTU264" s="148" t="s">
        <v>671</v>
      </c>
      <c r="RTV264" s="148" t="s">
        <v>666</v>
      </c>
      <c r="RTW264" s="148" t="s">
        <v>671</v>
      </c>
      <c r="RTX264" s="148" t="s">
        <v>666</v>
      </c>
      <c r="RTY264" s="148" t="s">
        <v>671</v>
      </c>
      <c r="RTZ264" s="148" t="s">
        <v>666</v>
      </c>
      <c r="RUA264" s="148" t="s">
        <v>671</v>
      </c>
      <c r="RUB264" s="148" t="s">
        <v>666</v>
      </c>
      <c r="RUC264" s="148" t="s">
        <v>671</v>
      </c>
      <c r="RUD264" s="148" t="s">
        <v>666</v>
      </c>
      <c r="RUE264" s="148" t="s">
        <v>671</v>
      </c>
      <c r="RUF264" s="148" t="s">
        <v>666</v>
      </c>
      <c r="RUG264" s="148" t="s">
        <v>671</v>
      </c>
      <c r="RUH264" s="148" t="s">
        <v>666</v>
      </c>
      <c r="RUI264" s="148" t="s">
        <v>671</v>
      </c>
      <c r="RUJ264" s="148" t="s">
        <v>666</v>
      </c>
      <c r="RUK264" s="148" t="s">
        <v>671</v>
      </c>
      <c r="RUL264" s="148" t="s">
        <v>666</v>
      </c>
      <c r="RUM264" s="148" t="s">
        <v>671</v>
      </c>
      <c r="RUN264" s="148" t="s">
        <v>666</v>
      </c>
      <c r="RUO264" s="148" t="s">
        <v>671</v>
      </c>
      <c r="RUP264" s="148" t="s">
        <v>666</v>
      </c>
      <c r="RUQ264" s="148" t="s">
        <v>671</v>
      </c>
      <c r="RUR264" s="148" t="s">
        <v>666</v>
      </c>
      <c r="RUS264" s="148" t="s">
        <v>671</v>
      </c>
      <c r="RUT264" s="148" t="s">
        <v>666</v>
      </c>
      <c r="RUU264" s="148" t="s">
        <v>671</v>
      </c>
      <c r="RUV264" s="148" t="s">
        <v>666</v>
      </c>
      <c r="RUW264" s="148" t="s">
        <v>671</v>
      </c>
      <c r="RUX264" s="148" t="s">
        <v>666</v>
      </c>
      <c r="RUY264" s="148" t="s">
        <v>671</v>
      </c>
      <c r="RUZ264" s="148" t="s">
        <v>666</v>
      </c>
      <c r="RVA264" s="148" t="s">
        <v>671</v>
      </c>
      <c r="RVB264" s="148" t="s">
        <v>666</v>
      </c>
      <c r="RVC264" s="148" t="s">
        <v>671</v>
      </c>
      <c r="RVD264" s="148" t="s">
        <v>666</v>
      </c>
      <c r="RVE264" s="148" t="s">
        <v>671</v>
      </c>
      <c r="RVF264" s="148" t="s">
        <v>666</v>
      </c>
      <c r="RVG264" s="148" t="s">
        <v>671</v>
      </c>
      <c r="RVH264" s="148" t="s">
        <v>666</v>
      </c>
      <c r="RVI264" s="148" t="s">
        <v>671</v>
      </c>
      <c r="RVJ264" s="148" t="s">
        <v>666</v>
      </c>
      <c r="RVK264" s="148" t="s">
        <v>671</v>
      </c>
      <c r="RVL264" s="148" t="s">
        <v>666</v>
      </c>
      <c r="RVM264" s="148" t="s">
        <v>671</v>
      </c>
      <c r="RVN264" s="148" t="s">
        <v>666</v>
      </c>
      <c r="RVO264" s="148" t="s">
        <v>671</v>
      </c>
      <c r="RVP264" s="148" t="s">
        <v>666</v>
      </c>
      <c r="RVQ264" s="148" t="s">
        <v>671</v>
      </c>
      <c r="RVR264" s="148" t="s">
        <v>666</v>
      </c>
      <c r="RVS264" s="148" t="s">
        <v>671</v>
      </c>
      <c r="RVT264" s="148" t="s">
        <v>666</v>
      </c>
      <c r="RVU264" s="148" t="s">
        <v>671</v>
      </c>
      <c r="RVV264" s="148" t="s">
        <v>666</v>
      </c>
      <c r="RVW264" s="148" t="s">
        <v>671</v>
      </c>
      <c r="RVX264" s="148" t="s">
        <v>666</v>
      </c>
      <c r="RVY264" s="148" t="s">
        <v>671</v>
      </c>
      <c r="RVZ264" s="148" t="s">
        <v>666</v>
      </c>
      <c r="RWA264" s="148" t="s">
        <v>671</v>
      </c>
      <c r="RWB264" s="148" t="s">
        <v>666</v>
      </c>
      <c r="RWC264" s="148" t="s">
        <v>671</v>
      </c>
      <c r="RWD264" s="148" t="s">
        <v>666</v>
      </c>
      <c r="RWE264" s="148" t="s">
        <v>671</v>
      </c>
      <c r="RWF264" s="148" t="s">
        <v>666</v>
      </c>
      <c r="RWG264" s="148" t="s">
        <v>671</v>
      </c>
      <c r="RWH264" s="148" t="s">
        <v>666</v>
      </c>
      <c r="RWI264" s="148" t="s">
        <v>671</v>
      </c>
      <c r="RWJ264" s="148" t="s">
        <v>666</v>
      </c>
      <c r="RWK264" s="148" t="s">
        <v>671</v>
      </c>
      <c r="RWL264" s="148" t="s">
        <v>666</v>
      </c>
      <c r="RWM264" s="148" t="s">
        <v>671</v>
      </c>
      <c r="RWN264" s="148" t="s">
        <v>666</v>
      </c>
      <c r="RWO264" s="148" t="s">
        <v>671</v>
      </c>
      <c r="RWP264" s="148" t="s">
        <v>666</v>
      </c>
      <c r="RWQ264" s="148" t="s">
        <v>671</v>
      </c>
      <c r="RWR264" s="148" t="s">
        <v>666</v>
      </c>
      <c r="RWS264" s="148" t="s">
        <v>671</v>
      </c>
      <c r="RWT264" s="148" t="s">
        <v>666</v>
      </c>
      <c r="RWU264" s="148" t="s">
        <v>671</v>
      </c>
      <c r="RWV264" s="148" t="s">
        <v>666</v>
      </c>
      <c r="RWW264" s="148" t="s">
        <v>671</v>
      </c>
      <c r="RWX264" s="148" t="s">
        <v>666</v>
      </c>
      <c r="RWY264" s="148" t="s">
        <v>671</v>
      </c>
      <c r="RWZ264" s="148" t="s">
        <v>666</v>
      </c>
      <c r="RXA264" s="148" t="s">
        <v>671</v>
      </c>
      <c r="RXB264" s="148" t="s">
        <v>666</v>
      </c>
      <c r="RXC264" s="148" t="s">
        <v>671</v>
      </c>
      <c r="RXD264" s="148" t="s">
        <v>666</v>
      </c>
      <c r="RXE264" s="148" t="s">
        <v>671</v>
      </c>
      <c r="RXF264" s="148" t="s">
        <v>666</v>
      </c>
      <c r="RXG264" s="148" t="s">
        <v>671</v>
      </c>
      <c r="RXH264" s="148" t="s">
        <v>666</v>
      </c>
      <c r="RXI264" s="148" t="s">
        <v>671</v>
      </c>
      <c r="RXJ264" s="148" t="s">
        <v>666</v>
      </c>
      <c r="RXK264" s="148" t="s">
        <v>671</v>
      </c>
      <c r="RXL264" s="148" t="s">
        <v>666</v>
      </c>
      <c r="RXM264" s="148" t="s">
        <v>671</v>
      </c>
      <c r="RXN264" s="148" t="s">
        <v>666</v>
      </c>
      <c r="RXO264" s="148" t="s">
        <v>671</v>
      </c>
      <c r="RXP264" s="148" t="s">
        <v>666</v>
      </c>
      <c r="RXQ264" s="148" t="s">
        <v>671</v>
      </c>
      <c r="RXR264" s="148" t="s">
        <v>666</v>
      </c>
      <c r="RXS264" s="148" t="s">
        <v>671</v>
      </c>
      <c r="RXT264" s="148" t="s">
        <v>666</v>
      </c>
      <c r="RXU264" s="148" t="s">
        <v>671</v>
      </c>
      <c r="RXV264" s="148" t="s">
        <v>666</v>
      </c>
      <c r="RXW264" s="148" t="s">
        <v>671</v>
      </c>
      <c r="RXX264" s="148" t="s">
        <v>666</v>
      </c>
      <c r="RXY264" s="148" t="s">
        <v>671</v>
      </c>
      <c r="RXZ264" s="148" t="s">
        <v>666</v>
      </c>
      <c r="RYA264" s="148" t="s">
        <v>671</v>
      </c>
      <c r="RYB264" s="148" t="s">
        <v>666</v>
      </c>
      <c r="RYC264" s="148" t="s">
        <v>671</v>
      </c>
      <c r="RYD264" s="148" t="s">
        <v>666</v>
      </c>
      <c r="RYE264" s="148" t="s">
        <v>671</v>
      </c>
      <c r="RYF264" s="148" t="s">
        <v>666</v>
      </c>
      <c r="RYG264" s="148" t="s">
        <v>671</v>
      </c>
      <c r="RYH264" s="148" t="s">
        <v>666</v>
      </c>
      <c r="RYI264" s="148" t="s">
        <v>671</v>
      </c>
      <c r="RYJ264" s="148" t="s">
        <v>666</v>
      </c>
      <c r="RYK264" s="148" t="s">
        <v>671</v>
      </c>
      <c r="RYL264" s="148" t="s">
        <v>666</v>
      </c>
      <c r="RYM264" s="148" t="s">
        <v>671</v>
      </c>
      <c r="RYN264" s="148" t="s">
        <v>666</v>
      </c>
      <c r="RYO264" s="148" t="s">
        <v>671</v>
      </c>
      <c r="RYP264" s="148" t="s">
        <v>666</v>
      </c>
      <c r="RYQ264" s="148" t="s">
        <v>671</v>
      </c>
      <c r="RYR264" s="148" t="s">
        <v>666</v>
      </c>
      <c r="RYS264" s="148" t="s">
        <v>671</v>
      </c>
      <c r="RYT264" s="148" t="s">
        <v>666</v>
      </c>
      <c r="RYU264" s="148" t="s">
        <v>671</v>
      </c>
      <c r="RYV264" s="148" t="s">
        <v>666</v>
      </c>
      <c r="RYW264" s="148" t="s">
        <v>671</v>
      </c>
      <c r="RYX264" s="148" t="s">
        <v>666</v>
      </c>
      <c r="RYY264" s="148" t="s">
        <v>671</v>
      </c>
      <c r="RYZ264" s="148" t="s">
        <v>666</v>
      </c>
      <c r="RZA264" s="148" t="s">
        <v>671</v>
      </c>
      <c r="RZB264" s="148" t="s">
        <v>666</v>
      </c>
      <c r="RZC264" s="148" t="s">
        <v>671</v>
      </c>
      <c r="RZD264" s="148" t="s">
        <v>666</v>
      </c>
      <c r="RZE264" s="148" t="s">
        <v>671</v>
      </c>
      <c r="RZF264" s="148" t="s">
        <v>666</v>
      </c>
      <c r="RZG264" s="148" t="s">
        <v>671</v>
      </c>
      <c r="RZH264" s="148" t="s">
        <v>666</v>
      </c>
      <c r="RZI264" s="148" t="s">
        <v>671</v>
      </c>
      <c r="RZJ264" s="148" t="s">
        <v>666</v>
      </c>
      <c r="RZK264" s="148" t="s">
        <v>671</v>
      </c>
      <c r="RZL264" s="148" t="s">
        <v>666</v>
      </c>
      <c r="RZM264" s="148" t="s">
        <v>671</v>
      </c>
      <c r="RZN264" s="148" t="s">
        <v>666</v>
      </c>
      <c r="RZO264" s="148" t="s">
        <v>671</v>
      </c>
      <c r="RZP264" s="148" t="s">
        <v>666</v>
      </c>
      <c r="RZQ264" s="148" t="s">
        <v>671</v>
      </c>
      <c r="RZR264" s="148" t="s">
        <v>666</v>
      </c>
      <c r="RZS264" s="148" t="s">
        <v>671</v>
      </c>
      <c r="RZT264" s="148" t="s">
        <v>666</v>
      </c>
      <c r="RZU264" s="148" t="s">
        <v>671</v>
      </c>
      <c r="RZV264" s="148" t="s">
        <v>666</v>
      </c>
      <c r="RZW264" s="148" t="s">
        <v>671</v>
      </c>
      <c r="RZX264" s="148" t="s">
        <v>666</v>
      </c>
      <c r="RZY264" s="148" t="s">
        <v>671</v>
      </c>
      <c r="RZZ264" s="148" t="s">
        <v>666</v>
      </c>
      <c r="SAA264" s="148" t="s">
        <v>671</v>
      </c>
      <c r="SAB264" s="148" t="s">
        <v>666</v>
      </c>
      <c r="SAC264" s="148" t="s">
        <v>671</v>
      </c>
      <c r="SAD264" s="148" t="s">
        <v>666</v>
      </c>
      <c r="SAE264" s="148" t="s">
        <v>671</v>
      </c>
      <c r="SAF264" s="148" t="s">
        <v>666</v>
      </c>
      <c r="SAG264" s="148" t="s">
        <v>671</v>
      </c>
      <c r="SAH264" s="148" t="s">
        <v>666</v>
      </c>
      <c r="SAI264" s="148" t="s">
        <v>671</v>
      </c>
      <c r="SAJ264" s="148" t="s">
        <v>666</v>
      </c>
      <c r="SAK264" s="148" t="s">
        <v>671</v>
      </c>
      <c r="SAL264" s="148" t="s">
        <v>666</v>
      </c>
      <c r="SAM264" s="148" t="s">
        <v>671</v>
      </c>
      <c r="SAN264" s="148" t="s">
        <v>666</v>
      </c>
      <c r="SAO264" s="148" t="s">
        <v>671</v>
      </c>
      <c r="SAP264" s="148" t="s">
        <v>666</v>
      </c>
      <c r="SAQ264" s="148" t="s">
        <v>671</v>
      </c>
      <c r="SAR264" s="148" t="s">
        <v>666</v>
      </c>
      <c r="SAS264" s="148" t="s">
        <v>671</v>
      </c>
      <c r="SAT264" s="148" t="s">
        <v>666</v>
      </c>
      <c r="SAU264" s="148" t="s">
        <v>671</v>
      </c>
      <c r="SAV264" s="148" t="s">
        <v>666</v>
      </c>
      <c r="SAW264" s="148" t="s">
        <v>671</v>
      </c>
      <c r="SAX264" s="148" t="s">
        <v>666</v>
      </c>
      <c r="SAY264" s="148" t="s">
        <v>671</v>
      </c>
      <c r="SAZ264" s="148" t="s">
        <v>666</v>
      </c>
      <c r="SBA264" s="148" t="s">
        <v>671</v>
      </c>
      <c r="SBB264" s="148" t="s">
        <v>666</v>
      </c>
      <c r="SBC264" s="148" t="s">
        <v>671</v>
      </c>
      <c r="SBD264" s="148" t="s">
        <v>666</v>
      </c>
      <c r="SBE264" s="148" t="s">
        <v>671</v>
      </c>
      <c r="SBF264" s="148" t="s">
        <v>666</v>
      </c>
      <c r="SBG264" s="148" t="s">
        <v>671</v>
      </c>
      <c r="SBH264" s="148" t="s">
        <v>666</v>
      </c>
      <c r="SBI264" s="148" t="s">
        <v>671</v>
      </c>
      <c r="SBJ264" s="148" t="s">
        <v>666</v>
      </c>
      <c r="SBK264" s="148" t="s">
        <v>671</v>
      </c>
      <c r="SBL264" s="148" t="s">
        <v>666</v>
      </c>
      <c r="SBM264" s="148" t="s">
        <v>671</v>
      </c>
      <c r="SBN264" s="148" t="s">
        <v>666</v>
      </c>
      <c r="SBO264" s="148" t="s">
        <v>671</v>
      </c>
      <c r="SBP264" s="148" t="s">
        <v>666</v>
      </c>
      <c r="SBQ264" s="148" t="s">
        <v>671</v>
      </c>
      <c r="SBR264" s="148" t="s">
        <v>666</v>
      </c>
      <c r="SBS264" s="148" t="s">
        <v>671</v>
      </c>
      <c r="SBT264" s="148" t="s">
        <v>666</v>
      </c>
      <c r="SBU264" s="148" t="s">
        <v>671</v>
      </c>
      <c r="SBV264" s="148" t="s">
        <v>666</v>
      </c>
      <c r="SBW264" s="148" t="s">
        <v>671</v>
      </c>
      <c r="SBX264" s="148" t="s">
        <v>666</v>
      </c>
      <c r="SBY264" s="148" t="s">
        <v>671</v>
      </c>
      <c r="SBZ264" s="148" t="s">
        <v>666</v>
      </c>
      <c r="SCA264" s="148" t="s">
        <v>671</v>
      </c>
      <c r="SCB264" s="148" t="s">
        <v>666</v>
      </c>
      <c r="SCC264" s="148" t="s">
        <v>671</v>
      </c>
      <c r="SCD264" s="148" t="s">
        <v>666</v>
      </c>
      <c r="SCE264" s="148" t="s">
        <v>671</v>
      </c>
      <c r="SCF264" s="148" t="s">
        <v>666</v>
      </c>
      <c r="SCG264" s="148" t="s">
        <v>671</v>
      </c>
      <c r="SCH264" s="148" t="s">
        <v>666</v>
      </c>
      <c r="SCI264" s="148" t="s">
        <v>671</v>
      </c>
      <c r="SCJ264" s="148" t="s">
        <v>666</v>
      </c>
      <c r="SCK264" s="148" t="s">
        <v>671</v>
      </c>
      <c r="SCL264" s="148" t="s">
        <v>666</v>
      </c>
      <c r="SCM264" s="148" t="s">
        <v>671</v>
      </c>
      <c r="SCN264" s="148" t="s">
        <v>666</v>
      </c>
      <c r="SCO264" s="148" t="s">
        <v>671</v>
      </c>
      <c r="SCP264" s="148" t="s">
        <v>666</v>
      </c>
      <c r="SCQ264" s="148" t="s">
        <v>671</v>
      </c>
      <c r="SCR264" s="148" t="s">
        <v>666</v>
      </c>
      <c r="SCS264" s="148" t="s">
        <v>671</v>
      </c>
      <c r="SCT264" s="148" t="s">
        <v>666</v>
      </c>
      <c r="SCU264" s="148" t="s">
        <v>671</v>
      </c>
      <c r="SCV264" s="148" t="s">
        <v>666</v>
      </c>
      <c r="SCW264" s="148" t="s">
        <v>671</v>
      </c>
      <c r="SCX264" s="148" t="s">
        <v>666</v>
      </c>
      <c r="SCY264" s="148" t="s">
        <v>671</v>
      </c>
      <c r="SCZ264" s="148" t="s">
        <v>666</v>
      </c>
      <c r="SDA264" s="148" t="s">
        <v>671</v>
      </c>
      <c r="SDB264" s="148" t="s">
        <v>666</v>
      </c>
      <c r="SDC264" s="148" t="s">
        <v>671</v>
      </c>
      <c r="SDD264" s="148" t="s">
        <v>666</v>
      </c>
      <c r="SDE264" s="148" t="s">
        <v>671</v>
      </c>
      <c r="SDF264" s="148" t="s">
        <v>666</v>
      </c>
      <c r="SDG264" s="148" t="s">
        <v>671</v>
      </c>
      <c r="SDH264" s="148" t="s">
        <v>666</v>
      </c>
      <c r="SDI264" s="148" t="s">
        <v>671</v>
      </c>
      <c r="SDJ264" s="148" t="s">
        <v>666</v>
      </c>
      <c r="SDK264" s="148" t="s">
        <v>671</v>
      </c>
      <c r="SDL264" s="148" t="s">
        <v>666</v>
      </c>
      <c r="SDM264" s="148" t="s">
        <v>671</v>
      </c>
      <c r="SDN264" s="148" t="s">
        <v>666</v>
      </c>
      <c r="SDO264" s="148" t="s">
        <v>671</v>
      </c>
      <c r="SDP264" s="148" t="s">
        <v>666</v>
      </c>
      <c r="SDQ264" s="148" t="s">
        <v>671</v>
      </c>
      <c r="SDR264" s="148" t="s">
        <v>666</v>
      </c>
      <c r="SDS264" s="148" t="s">
        <v>671</v>
      </c>
      <c r="SDT264" s="148" t="s">
        <v>666</v>
      </c>
      <c r="SDU264" s="148" t="s">
        <v>671</v>
      </c>
      <c r="SDV264" s="148" t="s">
        <v>666</v>
      </c>
      <c r="SDW264" s="148" t="s">
        <v>671</v>
      </c>
      <c r="SDX264" s="148" t="s">
        <v>666</v>
      </c>
      <c r="SDY264" s="148" t="s">
        <v>671</v>
      </c>
      <c r="SDZ264" s="148" t="s">
        <v>666</v>
      </c>
      <c r="SEA264" s="148" t="s">
        <v>671</v>
      </c>
      <c r="SEB264" s="148" t="s">
        <v>666</v>
      </c>
      <c r="SEC264" s="148" t="s">
        <v>671</v>
      </c>
      <c r="SED264" s="148" t="s">
        <v>666</v>
      </c>
      <c r="SEE264" s="148" t="s">
        <v>671</v>
      </c>
      <c r="SEF264" s="148" t="s">
        <v>666</v>
      </c>
      <c r="SEG264" s="148" t="s">
        <v>671</v>
      </c>
      <c r="SEH264" s="148" t="s">
        <v>666</v>
      </c>
      <c r="SEI264" s="148" t="s">
        <v>671</v>
      </c>
      <c r="SEJ264" s="148" t="s">
        <v>666</v>
      </c>
      <c r="SEK264" s="148" t="s">
        <v>671</v>
      </c>
      <c r="SEL264" s="148" t="s">
        <v>666</v>
      </c>
      <c r="SEM264" s="148" t="s">
        <v>671</v>
      </c>
      <c r="SEN264" s="148" t="s">
        <v>666</v>
      </c>
      <c r="SEO264" s="148" t="s">
        <v>671</v>
      </c>
      <c r="SEP264" s="148" t="s">
        <v>666</v>
      </c>
      <c r="SEQ264" s="148" t="s">
        <v>671</v>
      </c>
      <c r="SER264" s="148" t="s">
        <v>666</v>
      </c>
      <c r="SES264" s="148" t="s">
        <v>671</v>
      </c>
      <c r="SET264" s="148" t="s">
        <v>666</v>
      </c>
      <c r="SEU264" s="148" t="s">
        <v>671</v>
      </c>
      <c r="SEV264" s="148" t="s">
        <v>666</v>
      </c>
      <c r="SEW264" s="148" t="s">
        <v>671</v>
      </c>
      <c r="SEX264" s="148" t="s">
        <v>666</v>
      </c>
      <c r="SEY264" s="148" t="s">
        <v>671</v>
      </c>
      <c r="SEZ264" s="148" t="s">
        <v>666</v>
      </c>
      <c r="SFA264" s="148" t="s">
        <v>671</v>
      </c>
      <c r="SFB264" s="148" t="s">
        <v>666</v>
      </c>
      <c r="SFC264" s="148" t="s">
        <v>671</v>
      </c>
      <c r="SFD264" s="148" t="s">
        <v>666</v>
      </c>
      <c r="SFE264" s="148" t="s">
        <v>671</v>
      </c>
      <c r="SFF264" s="148" t="s">
        <v>666</v>
      </c>
      <c r="SFG264" s="148" t="s">
        <v>671</v>
      </c>
      <c r="SFH264" s="148" t="s">
        <v>666</v>
      </c>
      <c r="SFI264" s="148" t="s">
        <v>671</v>
      </c>
      <c r="SFJ264" s="148" t="s">
        <v>666</v>
      </c>
      <c r="SFK264" s="148" t="s">
        <v>671</v>
      </c>
      <c r="SFL264" s="148" t="s">
        <v>666</v>
      </c>
      <c r="SFM264" s="148" t="s">
        <v>671</v>
      </c>
      <c r="SFN264" s="148" t="s">
        <v>666</v>
      </c>
      <c r="SFO264" s="148" t="s">
        <v>671</v>
      </c>
      <c r="SFP264" s="148" t="s">
        <v>666</v>
      </c>
      <c r="SFQ264" s="148" t="s">
        <v>671</v>
      </c>
      <c r="SFR264" s="148" t="s">
        <v>666</v>
      </c>
      <c r="SFS264" s="148" t="s">
        <v>671</v>
      </c>
      <c r="SFT264" s="148" t="s">
        <v>666</v>
      </c>
      <c r="SFU264" s="148" t="s">
        <v>671</v>
      </c>
      <c r="SFV264" s="148" t="s">
        <v>666</v>
      </c>
      <c r="SFW264" s="148" t="s">
        <v>671</v>
      </c>
      <c r="SFX264" s="148" t="s">
        <v>666</v>
      </c>
      <c r="SFY264" s="148" t="s">
        <v>671</v>
      </c>
      <c r="SFZ264" s="148" t="s">
        <v>666</v>
      </c>
      <c r="SGA264" s="148" t="s">
        <v>671</v>
      </c>
      <c r="SGB264" s="148" t="s">
        <v>666</v>
      </c>
      <c r="SGC264" s="148" t="s">
        <v>671</v>
      </c>
      <c r="SGD264" s="148" t="s">
        <v>666</v>
      </c>
      <c r="SGE264" s="148" t="s">
        <v>671</v>
      </c>
      <c r="SGF264" s="148" t="s">
        <v>666</v>
      </c>
      <c r="SGG264" s="148" t="s">
        <v>671</v>
      </c>
      <c r="SGH264" s="148" t="s">
        <v>666</v>
      </c>
      <c r="SGI264" s="148" t="s">
        <v>671</v>
      </c>
      <c r="SGJ264" s="148" t="s">
        <v>666</v>
      </c>
      <c r="SGK264" s="148" t="s">
        <v>671</v>
      </c>
      <c r="SGL264" s="148" t="s">
        <v>666</v>
      </c>
      <c r="SGM264" s="148" t="s">
        <v>671</v>
      </c>
      <c r="SGN264" s="148" t="s">
        <v>666</v>
      </c>
      <c r="SGO264" s="148" t="s">
        <v>671</v>
      </c>
      <c r="SGP264" s="148" t="s">
        <v>666</v>
      </c>
      <c r="SGQ264" s="148" t="s">
        <v>671</v>
      </c>
      <c r="SGR264" s="148" t="s">
        <v>666</v>
      </c>
      <c r="SGS264" s="148" t="s">
        <v>671</v>
      </c>
      <c r="SGT264" s="148" t="s">
        <v>666</v>
      </c>
      <c r="SGU264" s="148" t="s">
        <v>671</v>
      </c>
      <c r="SGV264" s="148" t="s">
        <v>666</v>
      </c>
      <c r="SGW264" s="148" t="s">
        <v>671</v>
      </c>
      <c r="SGX264" s="148" t="s">
        <v>666</v>
      </c>
      <c r="SGY264" s="148" t="s">
        <v>671</v>
      </c>
      <c r="SGZ264" s="148" t="s">
        <v>666</v>
      </c>
      <c r="SHA264" s="148" t="s">
        <v>671</v>
      </c>
      <c r="SHB264" s="148" t="s">
        <v>666</v>
      </c>
      <c r="SHC264" s="148" t="s">
        <v>671</v>
      </c>
      <c r="SHD264" s="148" t="s">
        <v>666</v>
      </c>
      <c r="SHE264" s="148" t="s">
        <v>671</v>
      </c>
      <c r="SHF264" s="148" t="s">
        <v>666</v>
      </c>
      <c r="SHG264" s="148" t="s">
        <v>671</v>
      </c>
      <c r="SHH264" s="148" t="s">
        <v>666</v>
      </c>
      <c r="SHI264" s="148" t="s">
        <v>671</v>
      </c>
      <c r="SHJ264" s="148" t="s">
        <v>666</v>
      </c>
      <c r="SHK264" s="148" t="s">
        <v>671</v>
      </c>
      <c r="SHL264" s="148" t="s">
        <v>666</v>
      </c>
      <c r="SHM264" s="148" t="s">
        <v>671</v>
      </c>
      <c r="SHN264" s="148" t="s">
        <v>666</v>
      </c>
      <c r="SHO264" s="148" t="s">
        <v>671</v>
      </c>
      <c r="SHP264" s="148" t="s">
        <v>666</v>
      </c>
      <c r="SHQ264" s="148" t="s">
        <v>671</v>
      </c>
      <c r="SHR264" s="148" t="s">
        <v>666</v>
      </c>
      <c r="SHS264" s="148" t="s">
        <v>671</v>
      </c>
      <c r="SHT264" s="148" t="s">
        <v>666</v>
      </c>
      <c r="SHU264" s="148" t="s">
        <v>671</v>
      </c>
      <c r="SHV264" s="148" t="s">
        <v>666</v>
      </c>
      <c r="SHW264" s="148" t="s">
        <v>671</v>
      </c>
      <c r="SHX264" s="148" t="s">
        <v>666</v>
      </c>
      <c r="SHY264" s="148" t="s">
        <v>671</v>
      </c>
      <c r="SHZ264" s="148" t="s">
        <v>666</v>
      </c>
      <c r="SIA264" s="148" t="s">
        <v>671</v>
      </c>
      <c r="SIB264" s="148" t="s">
        <v>666</v>
      </c>
      <c r="SIC264" s="148" t="s">
        <v>671</v>
      </c>
      <c r="SID264" s="148" t="s">
        <v>666</v>
      </c>
      <c r="SIE264" s="148" t="s">
        <v>671</v>
      </c>
      <c r="SIF264" s="148" t="s">
        <v>666</v>
      </c>
      <c r="SIG264" s="148" t="s">
        <v>671</v>
      </c>
      <c r="SIH264" s="148" t="s">
        <v>666</v>
      </c>
      <c r="SII264" s="148" t="s">
        <v>671</v>
      </c>
      <c r="SIJ264" s="148" t="s">
        <v>666</v>
      </c>
      <c r="SIK264" s="148" t="s">
        <v>671</v>
      </c>
      <c r="SIL264" s="148" t="s">
        <v>666</v>
      </c>
      <c r="SIM264" s="148" t="s">
        <v>671</v>
      </c>
      <c r="SIN264" s="148" t="s">
        <v>666</v>
      </c>
      <c r="SIO264" s="148" t="s">
        <v>671</v>
      </c>
      <c r="SIP264" s="148" t="s">
        <v>666</v>
      </c>
      <c r="SIQ264" s="148" t="s">
        <v>671</v>
      </c>
      <c r="SIR264" s="148" t="s">
        <v>666</v>
      </c>
      <c r="SIS264" s="148" t="s">
        <v>671</v>
      </c>
      <c r="SIT264" s="148" t="s">
        <v>666</v>
      </c>
      <c r="SIU264" s="148" t="s">
        <v>671</v>
      </c>
      <c r="SIV264" s="148" t="s">
        <v>666</v>
      </c>
      <c r="SIW264" s="148" t="s">
        <v>671</v>
      </c>
      <c r="SIX264" s="148" t="s">
        <v>666</v>
      </c>
      <c r="SIY264" s="148" t="s">
        <v>671</v>
      </c>
      <c r="SIZ264" s="148" t="s">
        <v>666</v>
      </c>
      <c r="SJA264" s="148" t="s">
        <v>671</v>
      </c>
      <c r="SJB264" s="148" t="s">
        <v>666</v>
      </c>
      <c r="SJC264" s="148" t="s">
        <v>671</v>
      </c>
      <c r="SJD264" s="148" t="s">
        <v>666</v>
      </c>
      <c r="SJE264" s="148" t="s">
        <v>671</v>
      </c>
      <c r="SJF264" s="148" t="s">
        <v>666</v>
      </c>
      <c r="SJG264" s="148" t="s">
        <v>671</v>
      </c>
      <c r="SJH264" s="148" t="s">
        <v>666</v>
      </c>
      <c r="SJI264" s="148" t="s">
        <v>671</v>
      </c>
      <c r="SJJ264" s="148" t="s">
        <v>666</v>
      </c>
      <c r="SJK264" s="148" t="s">
        <v>671</v>
      </c>
      <c r="SJL264" s="148" t="s">
        <v>666</v>
      </c>
      <c r="SJM264" s="148" t="s">
        <v>671</v>
      </c>
      <c r="SJN264" s="148" t="s">
        <v>666</v>
      </c>
      <c r="SJO264" s="148" t="s">
        <v>671</v>
      </c>
      <c r="SJP264" s="148" t="s">
        <v>666</v>
      </c>
      <c r="SJQ264" s="148" t="s">
        <v>671</v>
      </c>
      <c r="SJR264" s="148" t="s">
        <v>666</v>
      </c>
      <c r="SJS264" s="148" t="s">
        <v>671</v>
      </c>
      <c r="SJT264" s="148" t="s">
        <v>666</v>
      </c>
      <c r="SJU264" s="148" t="s">
        <v>671</v>
      </c>
      <c r="SJV264" s="148" t="s">
        <v>666</v>
      </c>
      <c r="SJW264" s="148" t="s">
        <v>671</v>
      </c>
      <c r="SJX264" s="148" t="s">
        <v>666</v>
      </c>
      <c r="SJY264" s="148" t="s">
        <v>671</v>
      </c>
      <c r="SJZ264" s="148" t="s">
        <v>666</v>
      </c>
      <c r="SKA264" s="148" t="s">
        <v>671</v>
      </c>
      <c r="SKB264" s="148" t="s">
        <v>666</v>
      </c>
      <c r="SKC264" s="148" t="s">
        <v>671</v>
      </c>
      <c r="SKD264" s="148" t="s">
        <v>666</v>
      </c>
      <c r="SKE264" s="148" t="s">
        <v>671</v>
      </c>
      <c r="SKF264" s="148" t="s">
        <v>666</v>
      </c>
      <c r="SKG264" s="148" t="s">
        <v>671</v>
      </c>
      <c r="SKH264" s="148" t="s">
        <v>666</v>
      </c>
      <c r="SKI264" s="148" t="s">
        <v>671</v>
      </c>
      <c r="SKJ264" s="148" t="s">
        <v>666</v>
      </c>
      <c r="SKK264" s="148" t="s">
        <v>671</v>
      </c>
      <c r="SKL264" s="148" t="s">
        <v>666</v>
      </c>
      <c r="SKM264" s="148" t="s">
        <v>671</v>
      </c>
      <c r="SKN264" s="148" t="s">
        <v>666</v>
      </c>
      <c r="SKO264" s="148" t="s">
        <v>671</v>
      </c>
      <c r="SKP264" s="148" t="s">
        <v>666</v>
      </c>
      <c r="SKQ264" s="148" t="s">
        <v>671</v>
      </c>
      <c r="SKR264" s="148" t="s">
        <v>666</v>
      </c>
      <c r="SKS264" s="148" t="s">
        <v>671</v>
      </c>
      <c r="SKT264" s="148" t="s">
        <v>666</v>
      </c>
      <c r="SKU264" s="148" t="s">
        <v>671</v>
      </c>
      <c r="SKV264" s="148" t="s">
        <v>666</v>
      </c>
      <c r="SKW264" s="148" t="s">
        <v>671</v>
      </c>
      <c r="SKX264" s="148" t="s">
        <v>666</v>
      </c>
      <c r="SKY264" s="148" t="s">
        <v>671</v>
      </c>
      <c r="SKZ264" s="148" t="s">
        <v>666</v>
      </c>
      <c r="SLA264" s="148" t="s">
        <v>671</v>
      </c>
      <c r="SLB264" s="148" t="s">
        <v>666</v>
      </c>
      <c r="SLC264" s="148" t="s">
        <v>671</v>
      </c>
      <c r="SLD264" s="148" t="s">
        <v>666</v>
      </c>
      <c r="SLE264" s="148" t="s">
        <v>671</v>
      </c>
      <c r="SLF264" s="148" t="s">
        <v>666</v>
      </c>
      <c r="SLG264" s="148" t="s">
        <v>671</v>
      </c>
      <c r="SLH264" s="148" t="s">
        <v>666</v>
      </c>
      <c r="SLI264" s="148" t="s">
        <v>671</v>
      </c>
      <c r="SLJ264" s="148" t="s">
        <v>666</v>
      </c>
      <c r="SLK264" s="148" t="s">
        <v>671</v>
      </c>
      <c r="SLL264" s="148" t="s">
        <v>666</v>
      </c>
      <c r="SLM264" s="148" t="s">
        <v>671</v>
      </c>
      <c r="SLN264" s="148" t="s">
        <v>666</v>
      </c>
      <c r="SLO264" s="148" t="s">
        <v>671</v>
      </c>
      <c r="SLP264" s="148" t="s">
        <v>666</v>
      </c>
      <c r="SLQ264" s="148" t="s">
        <v>671</v>
      </c>
      <c r="SLR264" s="148" t="s">
        <v>666</v>
      </c>
      <c r="SLS264" s="148" t="s">
        <v>671</v>
      </c>
      <c r="SLT264" s="148" t="s">
        <v>666</v>
      </c>
      <c r="SLU264" s="148" t="s">
        <v>671</v>
      </c>
      <c r="SLV264" s="148" t="s">
        <v>666</v>
      </c>
      <c r="SLW264" s="148" t="s">
        <v>671</v>
      </c>
      <c r="SLX264" s="148" t="s">
        <v>666</v>
      </c>
      <c r="SLY264" s="148" t="s">
        <v>671</v>
      </c>
      <c r="SLZ264" s="148" t="s">
        <v>666</v>
      </c>
      <c r="SMA264" s="148" t="s">
        <v>671</v>
      </c>
      <c r="SMB264" s="148" t="s">
        <v>666</v>
      </c>
      <c r="SMC264" s="148" t="s">
        <v>671</v>
      </c>
      <c r="SMD264" s="148" t="s">
        <v>666</v>
      </c>
      <c r="SME264" s="148" t="s">
        <v>671</v>
      </c>
      <c r="SMF264" s="148" t="s">
        <v>666</v>
      </c>
      <c r="SMG264" s="148" t="s">
        <v>671</v>
      </c>
      <c r="SMH264" s="148" t="s">
        <v>666</v>
      </c>
      <c r="SMI264" s="148" t="s">
        <v>671</v>
      </c>
      <c r="SMJ264" s="148" t="s">
        <v>666</v>
      </c>
      <c r="SMK264" s="148" t="s">
        <v>671</v>
      </c>
      <c r="SML264" s="148" t="s">
        <v>666</v>
      </c>
      <c r="SMM264" s="148" t="s">
        <v>671</v>
      </c>
      <c r="SMN264" s="148" t="s">
        <v>666</v>
      </c>
      <c r="SMO264" s="148" t="s">
        <v>671</v>
      </c>
      <c r="SMP264" s="148" t="s">
        <v>666</v>
      </c>
      <c r="SMQ264" s="148" t="s">
        <v>671</v>
      </c>
      <c r="SMR264" s="148" t="s">
        <v>666</v>
      </c>
      <c r="SMS264" s="148" t="s">
        <v>671</v>
      </c>
      <c r="SMT264" s="148" t="s">
        <v>666</v>
      </c>
      <c r="SMU264" s="148" t="s">
        <v>671</v>
      </c>
      <c r="SMV264" s="148" t="s">
        <v>666</v>
      </c>
      <c r="SMW264" s="148" t="s">
        <v>671</v>
      </c>
      <c r="SMX264" s="148" t="s">
        <v>666</v>
      </c>
      <c r="SMY264" s="148" t="s">
        <v>671</v>
      </c>
      <c r="SMZ264" s="148" t="s">
        <v>666</v>
      </c>
      <c r="SNA264" s="148" t="s">
        <v>671</v>
      </c>
      <c r="SNB264" s="148" t="s">
        <v>666</v>
      </c>
      <c r="SNC264" s="148" t="s">
        <v>671</v>
      </c>
      <c r="SND264" s="148" t="s">
        <v>666</v>
      </c>
      <c r="SNE264" s="148" t="s">
        <v>671</v>
      </c>
      <c r="SNF264" s="148" t="s">
        <v>666</v>
      </c>
      <c r="SNG264" s="148" t="s">
        <v>671</v>
      </c>
      <c r="SNH264" s="148" t="s">
        <v>666</v>
      </c>
      <c r="SNI264" s="148" t="s">
        <v>671</v>
      </c>
      <c r="SNJ264" s="148" t="s">
        <v>666</v>
      </c>
      <c r="SNK264" s="148" t="s">
        <v>671</v>
      </c>
      <c r="SNL264" s="148" t="s">
        <v>666</v>
      </c>
      <c r="SNM264" s="148" t="s">
        <v>671</v>
      </c>
      <c r="SNN264" s="148" t="s">
        <v>666</v>
      </c>
      <c r="SNO264" s="148" t="s">
        <v>671</v>
      </c>
      <c r="SNP264" s="148" t="s">
        <v>666</v>
      </c>
      <c r="SNQ264" s="148" t="s">
        <v>671</v>
      </c>
      <c r="SNR264" s="148" t="s">
        <v>666</v>
      </c>
      <c r="SNS264" s="148" t="s">
        <v>671</v>
      </c>
      <c r="SNT264" s="148" t="s">
        <v>666</v>
      </c>
      <c r="SNU264" s="148" t="s">
        <v>671</v>
      </c>
      <c r="SNV264" s="148" t="s">
        <v>666</v>
      </c>
      <c r="SNW264" s="148" t="s">
        <v>671</v>
      </c>
      <c r="SNX264" s="148" t="s">
        <v>666</v>
      </c>
      <c r="SNY264" s="148" t="s">
        <v>671</v>
      </c>
      <c r="SNZ264" s="148" t="s">
        <v>666</v>
      </c>
      <c r="SOA264" s="148" t="s">
        <v>671</v>
      </c>
      <c r="SOB264" s="148" t="s">
        <v>666</v>
      </c>
      <c r="SOC264" s="148" t="s">
        <v>671</v>
      </c>
      <c r="SOD264" s="148" t="s">
        <v>666</v>
      </c>
      <c r="SOE264" s="148" t="s">
        <v>671</v>
      </c>
      <c r="SOF264" s="148" t="s">
        <v>666</v>
      </c>
      <c r="SOG264" s="148" t="s">
        <v>671</v>
      </c>
      <c r="SOH264" s="148" t="s">
        <v>666</v>
      </c>
      <c r="SOI264" s="148" t="s">
        <v>671</v>
      </c>
      <c r="SOJ264" s="148" t="s">
        <v>666</v>
      </c>
      <c r="SOK264" s="148" t="s">
        <v>671</v>
      </c>
      <c r="SOL264" s="148" t="s">
        <v>666</v>
      </c>
      <c r="SOM264" s="148" t="s">
        <v>671</v>
      </c>
      <c r="SON264" s="148" t="s">
        <v>666</v>
      </c>
      <c r="SOO264" s="148" t="s">
        <v>671</v>
      </c>
      <c r="SOP264" s="148" t="s">
        <v>666</v>
      </c>
      <c r="SOQ264" s="148" t="s">
        <v>671</v>
      </c>
      <c r="SOR264" s="148" t="s">
        <v>666</v>
      </c>
      <c r="SOS264" s="148" t="s">
        <v>671</v>
      </c>
      <c r="SOT264" s="148" t="s">
        <v>666</v>
      </c>
      <c r="SOU264" s="148" t="s">
        <v>671</v>
      </c>
      <c r="SOV264" s="148" t="s">
        <v>666</v>
      </c>
      <c r="SOW264" s="148" t="s">
        <v>671</v>
      </c>
      <c r="SOX264" s="148" t="s">
        <v>666</v>
      </c>
      <c r="SOY264" s="148" t="s">
        <v>671</v>
      </c>
      <c r="SOZ264" s="148" t="s">
        <v>666</v>
      </c>
      <c r="SPA264" s="148" t="s">
        <v>671</v>
      </c>
      <c r="SPB264" s="148" t="s">
        <v>666</v>
      </c>
      <c r="SPC264" s="148" t="s">
        <v>671</v>
      </c>
      <c r="SPD264" s="148" t="s">
        <v>666</v>
      </c>
      <c r="SPE264" s="148" t="s">
        <v>671</v>
      </c>
      <c r="SPF264" s="148" t="s">
        <v>666</v>
      </c>
      <c r="SPG264" s="148" t="s">
        <v>671</v>
      </c>
      <c r="SPH264" s="148" t="s">
        <v>666</v>
      </c>
      <c r="SPI264" s="148" t="s">
        <v>671</v>
      </c>
      <c r="SPJ264" s="148" t="s">
        <v>666</v>
      </c>
      <c r="SPK264" s="148" t="s">
        <v>671</v>
      </c>
      <c r="SPL264" s="148" t="s">
        <v>666</v>
      </c>
      <c r="SPM264" s="148" t="s">
        <v>671</v>
      </c>
      <c r="SPN264" s="148" t="s">
        <v>666</v>
      </c>
      <c r="SPO264" s="148" t="s">
        <v>671</v>
      </c>
      <c r="SPP264" s="148" t="s">
        <v>666</v>
      </c>
      <c r="SPQ264" s="148" t="s">
        <v>671</v>
      </c>
      <c r="SPR264" s="148" t="s">
        <v>666</v>
      </c>
      <c r="SPS264" s="148" t="s">
        <v>671</v>
      </c>
      <c r="SPT264" s="148" t="s">
        <v>666</v>
      </c>
      <c r="SPU264" s="148" t="s">
        <v>671</v>
      </c>
      <c r="SPV264" s="148" t="s">
        <v>666</v>
      </c>
      <c r="SPW264" s="148" t="s">
        <v>671</v>
      </c>
      <c r="SPX264" s="148" t="s">
        <v>666</v>
      </c>
      <c r="SPY264" s="148" t="s">
        <v>671</v>
      </c>
      <c r="SPZ264" s="148" t="s">
        <v>666</v>
      </c>
      <c r="SQA264" s="148" t="s">
        <v>671</v>
      </c>
      <c r="SQB264" s="148" t="s">
        <v>666</v>
      </c>
      <c r="SQC264" s="148" t="s">
        <v>671</v>
      </c>
      <c r="SQD264" s="148" t="s">
        <v>666</v>
      </c>
      <c r="SQE264" s="148" t="s">
        <v>671</v>
      </c>
      <c r="SQF264" s="148" t="s">
        <v>666</v>
      </c>
      <c r="SQG264" s="148" t="s">
        <v>671</v>
      </c>
      <c r="SQH264" s="148" t="s">
        <v>666</v>
      </c>
      <c r="SQI264" s="148" t="s">
        <v>671</v>
      </c>
      <c r="SQJ264" s="148" t="s">
        <v>666</v>
      </c>
      <c r="SQK264" s="148" t="s">
        <v>671</v>
      </c>
      <c r="SQL264" s="148" t="s">
        <v>666</v>
      </c>
      <c r="SQM264" s="148" t="s">
        <v>671</v>
      </c>
      <c r="SQN264" s="148" t="s">
        <v>666</v>
      </c>
      <c r="SQO264" s="148" t="s">
        <v>671</v>
      </c>
      <c r="SQP264" s="148" t="s">
        <v>666</v>
      </c>
      <c r="SQQ264" s="148" t="s">
        <v>671</v>
      </c>
      <c r="SQR264" s="148" t="s">
        <v>666</v>
      </c>
      <c r="SQS264" s="148" t="s">
        <v>671</v>
      </c>
      <c r="SQT264" s="148" t="s">
        <v>666</v>
      </c>
      <c r="SQU264" s="148" t="s">
        <v>671</v>
      </c>
      <c r="SQV264" s="148" t="s">
        <v>666</v>
      </c>
      <c r="SQW264" s="148" t="s">
        <v>671</v>
      </c>
      <c r="SQX264" s="148" t="s">
        <v>666</v>
      </c>
      <c r="SQY264" s="148" t="s">
        <v>671</v>
      </c>
      <c r="SQZ264" s="148" t="s">
        <v>666</v>
      </c>
      <c r="SRA264" s="148" t="s">
        <v>671</v>
      </c>
      <c r="SRB264" s="148" t="s">
        <v>666</v>
      </c>
      <c r="SRC264" s="148" t="s">
        <v>671</v>
      </c>
      <c r="SRD264" s="148" t="s">
        <v>666</v>
      </c>
      <c r="SRE264" s="148" t="s">
        <v>671</v>
      </c>
      <c r="SRF264" s="148" t="s">
        <v>666</v>
      </c>
      <c r="SRG264" s="148" t="s">
        <v>671</v>
      </c>
      <c r="SRH264" s="148" t="s">
        <v>666</v>
      </c>
      <c r="SRI264" s="148" t="s">
        <v>671</v>
      </c>
      <c r="SRJ264" s="148" t="s">
        <v>666</v>
      </c>
      <c r="SRK264" s="148" t="s">
        <v>671</v>
      </c>
      <c r="SRL264" s="148" t="s">
        <v>666</v>
      </c>
      <c r="SRM264" s="148" t="s">
        <v>671</v>
      </c>
      <c r="SRN264" s="148" t="s">
        <v>666</v>
      </c>
      <c r="SRO264" s="148" t="s">
        <v>671</v>
      </c>
      <c r="SRP264" s="148" t="s">
        <v>666</v>
      </c>
      <c r="SRQ264" s="148" t="s">
        <v>671</v>
      </c>
      <c r="SRR264" s="148" t="s">
        <v>666</v>
      </c>
      <c r="SRS264" s="148" t="s">
        <v>671</v>
      </c>
      <c r="SRT264" s="148" t="s">
        <v>666</v>
      </c>
      <c r="SRU264" s="148" t="s">
        <v>671</v>
      </c>
      <c r="SRV264" s="148" t="s">
        <v>666</v>
      </c>
      <c r="SRW264" s="148" t="s">
        <v>671</v>
      </c>
      <c r="SRX264" s="148" t="s">
        <v>666</v>
      </c>
      <c r="SRY264" s="148" t="s">
        <v>671</v>
      </c>
      <c r="SRZ264" s="148" t="s">
        <v>666</v>
      </c>
      <c r="SSA264" s="148" t="s">
        <v>671</v>
      </c>
      <c r="SSB264" s="148" t="s">
        <v>666</v>
      </c>
      <c r="SSC264" s="148" t="s">
        <v>671</v>
      </c>
      <c r="SSD264" s="148" t="s">
        <v>666</v>
      </c>
      <c r="SSE264" s="148" t="s">
        <v>671</v>
      </c>
      <c r="SSF264" s="148" t="s">
        <v>666</v>
      </c>
      <c r="SSG264" s="148" t="s">
        <v>671</v>
      </c>
      <c r="SSH264" s="148" t="s">
        <v>666</v>
      </c>
      <c r="SSI264" s="148" t="s">
        <v>671</v>
      </c>
      <c r="SSJ264" s="148" t="s">
        <v>666</v>
      </c>
      <c r="SSK264" s="148" t="s">
        <v>671</v>
      </c>
      <c r="SSL264" s="148" t="s">
        <v>666</v>
      </c>
      <c r="SSM264" s="148" t="s">
        <v>671</v>
      </c>
      <c r="SSN264" s="148" t="s">
        <v>666</v>
      </c>
      <c r="SSO264" s="148" t="s">
        <v>671</v>
      </c>
      <c r="SSP264" s="148" t="s">
        <v>666</v>
      </c>
      <c r="SSQ264" s="148" t="s">
        <v>671</v>
      </c>
      <c r="SSR264" s="148" t="s">
        <v>666</v>
      </c>
      <c r="SSS264" s="148" t="s">
        <v>671</v>
      </c>
      <c r="SST264" s="148" t="s">
        <v>666</v>
      </c>
      <c r="SSU264" s="148" t="s">
        <v>671</v>
      </c>
      <c r="SSV264" s="148" t="s">
        <v>666</v>
      </c>
      <c r="SSW264" s="148" t="s">
        <v>671</v>
      </c>
      <c r="SSX264" s="148" t="s">
        <v>666</v>
      </c>
      <c r="SSY264" s="148" t="s">
        <v>671</v>
      </c>
      <c r="SSZ264" s="148" t="s">
        <v>666</v>
      </c>
      <c r="STA264" s="148" t="s">
        <v>671</v>
      </c>
      <c r="STB264" s="148" t="s">
        <v>666</v>
      </c>
      <c r="STC264" s="148" t="s">
        <v>671</v>
      </c>
      <c r="STD264" s="148" t="s">
        <v>666</v>
      </c>
      <c r="STE264" s="148" t="s">
        <v>671</v>
      </c>
      <c r="STF264" s="148" t="s">
        <v>666</v>
      </c>
      <c r="STG264" s="148" t="s">
        <v>671</v>
      </c>
      <c r="STH264" s="148" t="s">
        <v>666</v>
      </c>
      <c r="STI264" s="148" t="s">
        <v>671</v>
      </c>
      <c r="STJ264" s="148" t="s">
        <v>666</v>
      </c>
      <c r="STK264" s="148" t="s">
        <v>671</v>
      </c>
      <c r="STL264" s="148" t="s">
        <v>666</v>
      </c>
      <c r="STM264" s="148" t="s">
        <v>671</v>
      </c>
      <c r="STN264" s="148" t="s">
        <v>666</v>
      </c>
      <c r="STO264" s="148" t="s">
        <v>671</v>
      </c>
      <c r="STP264" s="148" t="s">
        <v>666</v>
      </c>
      <c r="STQ264" s="148" t="s">
        <v>671</v>
      </c>
      <c r="STR264" s="148" t="s">
        <v>666</v>
      </c>
      <c r="STS264" s="148" t="s">
        <v>671</v>
      </c>
      <c r="STT264" s="148" t="s">
        <v>666</v>
      </c>
      <c r="STU264" s="148" t="s">
        <v>671</v>
      </c>
      <c r="STV264" s="148" t="s">
        <v>666</v>
      </c>
      <c r="STW264" s="148" t="s">
        <v>671</v>
      </c>
      <c r="STX264" s="148" t="s">
        <v>666</v>
      </c>
      <c r="STY264" s="148" t="s">
        <v>671</v>
      </c>
      <c r="STZ264" s="148" t="s">
        <v>666</v>
      </c>
      <c r="SUA264" s="148" t="s">
        <v>671</v>
      </c>
      <c r="SUB264" s="148" t="s">
        <v>666</v>
      </c>
      <c r="SUC264" s="148" t="s">
        <v>671</v>
      </c>
      <c r="SUD264" s="148" t="s">
        <v>666</v>
      </c>
      <c r="SUE264" s="148" t="s">
        <v>671</v>
      </c>
      <c r="SUF264" s="148" t="s">
        <v>666</v>
      </c>
      <c r="SUG264" s="148" t="s">
        <v>671</v>
      </c>
      <c r="SUH264" s="148" t="s">
        <v>666</v>
      </c>
      <c r="SUI264" s="148" t="s">
        <v>671</v>
      </c>
      <c r="SUJ264" s="148" t="s">
        <v>666</v>
      </c>
      <c r="SUK264" s="148" t="s">
        <v>671</v>
      </c>
      <c r="SUL264" s="148" t="s">
        <v>666</v>
      </c>
      <c r="SUM264" s="148" t="s">
        <v>671</v>
      </c>
      <c r="SUN264" s="148" t="s">
        <v>666</v>
      </c>
      <c r="SUO264" s="148" t="s">
        <v>671</v>
      </c>
      <c r="SUP264" s="148" t="s">
        <v>666</v>
      </c>
      <c r="SUQ264" s="148" t="s">
        <v>671</v>
      </c>
      <c r="SUR264" s="148" t="s">
        <v>666</v>
      </c>
      <c r="SUS264" s="148" t="s">
        <v>671</v>
      </c>
      <c r="SUT264" s="148" t="s">
        <v>666</v>
      </c>
      <c r="SUU264" s="148" t="s">
        <v>671</v>
      </c>
      <c r="SUV264" s="148" t="s">
        <v>666</v>
      </c>
      <c r="SUW264" s="148" t="s">
        <v>671</v>
      </c>
      <c r="SUX264" s="148" t="s">
        <v>666</v>
      </c>
      <c r="SUY264" s="148" t="s">
        <v>671</v>
      </c>
      <c r="SUZ264" s="148" t="s">
        <v>666</v>
      </c>
      <c r="SVA264" s="148" t="s">
        <v>671</v>
      </c>
      <c r="SVB264" s="148" t="s">
        <v>666</v>
      </c>
      <c r="SVC264" s="148" t="s">
        <v>671</v>
      </c>
      <c r="SVD264" s="148" t="s">
        <v>666</v>
      </c>
      <c r="SVE264" s="148" t="s">
        <v>671</v>
      </c>
      <c r="SVF264" s="148" t="s">
        <v>666</v>
      </c>
      <c r="SVG264" s="148" t="s">
        <v>671</v>
      </c>
      <c r="SVH264" s="148" t="s">
        <v>666</v>
      </c>
      <c r="SVI264" s="148" t="s">
        <v>671</v>
      </c>
      <c r="SVJ264" s="148" t="s">
        <v>666</v>
      </c>
      <c r="SVK264" s="148" t="s">
        <v>671</v>
      </c>
      <c r="SVL264" s="148" t="s">
        <v>666</v>
      </c>
      <c r="SVM264" s="148" t="s">
        <v>671</v>
      </c>
      <c r="SVN264" s="148" t="s">
        <v>666</v>
      </c>
      <c r="SVO264" s="148" t="s">
        <v>671</v>
      </c>
      <c r="SVP264" s="148" t="s">
        <v>666</v>
      </c>
      <c r="SVQ264" s="148" t="s">
        <v>671</v>
      </c>
      <c r="SVR264" s="148" t="s">
        <v>666</v>
      </c>
      <c r="SVS264" s="148" t="s">
        <v>671</v>
      </c>
      <c r="SVT264" s="148" t="s">
        <v>666</v>
      </c>
      <c r="SVU264" s="148" t="s">
        <v>671</v>
      </c>
      <c r="SVV264" s="148" t="s">
        <v>666</v>
      </c>
      <c r="SVW264" s="148" t="s">
        <v>671</v>
      </c>
      <c r="SVX264" s="148" t="s">
        <v>666</v>
      </c>
      <c r="SVY264" s="148" t="s">
        <v>671</v>
      </c>
      <c r="SVZ264" s="148" t="s">
        <v>666</v>
      </c>
      <c r="SWA264" s="148" t="s">
        <v>671</v>
      </c>
      <c r="SWB264" s="148" t="s">
        <v>666</v>
      </c>
      <c r="SWC264" s="148" t="s">
        <v>671</v>
      </c>
      <c r="SWD264" s="148" t="s">
        <v>666</v>
      </c>
      <c r="SWE264" s="148" t="s">
        <v>671</v>
      </c>
      <c r="SWF264" s="148" t="s">
        <v>666</v>
      </c>
      <c r="SWG264" s="148" t="s">
        <v>671</v>
      </c>
      <c r="SWH264" s="148" t="s">
        <v>666</v>
      </c>
      <c r="SWI264" s="148" t="s">
        <v>671</v>
      </c>
      <c r="SWJ264" s="148" t="s">
        <v>666</v>
      </c>
      <c r="SWK264" s="148" t="s">
        <v>671</v>
      </c>
      <c r="SWL264" s="148" t="s">
        <v>666</v>
      </c>
      <c r="SWM264" s="148" t="s">
        <v>671</v>
      </c>
      <c r="SWN264" s="148" t="s">
        <v>666</v>
      </c>
      <c r="SWO264" s="148" t="s">
        <v>671</v>
      </c>
      <c r="SWP264" s="148" t="s">
        <v>666</v>
      </c>
      <c r="SWQ264" s="148" t="s">
        <v>671</v>
      </c>
      <c r="SWR264" s="148" t="s">
        <v>666</v>
      </c>
      <c r="SWS264" s="148" t="s">
        <v>671</v>
      </c>
      <c r="SWT264" s="148" t="s">
        <v>666</v>
      </c>
      <c r="SWU264" s="148" t="s">
        <v>671</v>
      </c>
      <c r="SWV264" s="148" t="s">
        <v>666</v>
      </c>
      <c r="SWW264" s="148" t="s">
        <v>671</v>
      </c>
      <c r="SWX264" s="148" t="s">
        <v>666</v>
      </c>
      <c r="SWY264" s="148" t="s">
        <v>671</v>
      </c>
      <c r="SWZ264" s="148" t="s">
        <v>666</v>
      </c>
      <c r="SXA264" s="148" t="s">
        <v>671</v>
      </c>
      <c r="SXB264" s="148" t="s">
        <v>666</v>
      </c>
      <c r="SXC264" s="148" t="s">
        <v>671</v>
      </c>
      <c r="SXD264" s="148" t="s">
        <v>666</v>
      </c>
      <c r="SXE264" s="148" t="s">
        <v>671</v>
      </c>
      <c r="SXF264" s="148" t="s">
        <v>666</v>
      </c>
      <c r="SXG264" s="148" t="s">
        <v>671</v>
      </c>
      <c r="SXH264" s="148" t="s">
        <v>666</v>
      </c>
      <c r="SXI264" s="148" t="s">
        <v>671</v>
      </c>
      <c r="SXJ264" s="148" t="s">
        <v>666</v>
      </c>
      <c r="SXK264" s="148" t="s">
        <v>671</v>
      </c>
      <c r="SXL264" s="148" t="s">
        <v>666</v>
      </c>
      <c r="SXM264" s="148" t="s">
        <v>671</v>
      </c>
      <c r="SXN264" s="148" t="s">
        <v>666</v>
      </c>
      <c r="SXO264" s="148" t="s">
        <v>671</v>
      </c>
      <c r="SXP264" s="148" t="s">
        <v>666</v>
      </c>
      <c r="SXQ264" s="148" t="s">
        <v>671</v>
      </c>
      <c r="SXR264" s="148" t="s">
        <v>666</v>
      </c>
      <c r="SXS264" s="148" t="s">
        <v>671</v>
      </c>
      <c r="SXT264" s="148" t="s">
        <v>666</v>
      </c>
      <c r="SXU264" s="148" t="s">
        <v>671</v>
      </c>
      <c r="SXV264" s="148" t="s">
        <v>666</v>
      </c>
      <c r="SXW264" s="148" t="s">
        <v>671</v>
      </c>
      <c r="SXX264" s="148" t="s">
        <v>666</v>
      </c>
      <c r="SXY264" s="148" t="s">
        <v>671</v>
      </c>
      <c r="SXZ264" s="148" t="s">
        <v>666</v>
      </c>
      <c r="SYA264" s="148" t="s">
        <v>671</v>
      </c>
      <c r="SYB264" s="148" t="s">
        <v>666</v>
      </c>
      <c r="SYC264" s="148" t="s">
        <v>671</v>
      </c>
      <c r="SYD264" s="148" t="s">
        <v>666</v>
      </c>
      <c r="SYE264" s="148" t="s">
        <v>671</v>
      </c>
      <c r="SYF264" s="148" t="s">
        <v>666</v>
      </c>
      <c r="SYG264" s="148" t="s">
        <v>671</v>
      </c>
      <c r="SYH264" s="148" t="s">
        <v>666</v>
      </c>
      <c r="SYI264" s="148" t="s">
        <v>671</v>
      </c>
      <c r="SYJ264" s="148" t="s">
        <v>666</v>
      </c>
      <c r="SYK264" s="148" t="s">
        <v>671</v>
      </c>
      <c r="SYL264" s="148" t="s">
        <v>666</v>
      </c>
      <c r="SYM264" s="148" t="s">
        <v>671</v>
      </c>
      <c r="SYN264" s="148" t="s">
        <v>666</v>
      </c>
      <c r="SYO264" s="148" t="s">
        <v>671</v>
      </c>
      <c r="SYP264" s="148" t="s">
        <v>666</v>
      </c>
      <c r="SYQ264" s="148" t="s">
        <v>671</v>
      </c>
      <c r="SYR264" s="148" t="s">
        <v>666</v>
      </c>
      <c r="SYS264" s="148" t="s">
        <v>671</v>
      </c>
      <c r="SYT264" s="148" t="s">
        <v>666</v>
      </c>
      <c r="SYU264" s="148" t="s">
        <v>671</v>
      </c>
      <c r="SYV264" s="148" t="s">
        <v>666</v>
      </c>
      <c r="SYW264" s="148" t="s">
        <v>671</v>
      </c>
      <c r="SYX264" s="148" t="s">
        <v>666</v>
      </c>
      <c r="SYY264" s="148" t="s">
        <v>671</v>
      </c>
      <c r="SYZ264" s="148" t="s">
        <v>666</v>
      </c>
      <c r="SZA264" s="148" t="s">
        <v>671</v>
      </c>
      <c r="SZB264" s="148" t="s">
        <v>666</v>
      </c>
      <c r="SZC264" s="148" t="s">
        <v>671</v>
      </c>
      <c r="SZD264" s="148" t="s">
        <v>666</v>
      </c>
      <c r="SZE264" s="148" t="s">
        <v>671</v>
      </c>
      <c r="SZF264" s="148" t="s">
        <v>666</v>
      </c>
      <c r="SZG264" s="148" t="s">
        <v>671</v>
      </c>
      <c r="SZH264" s="148" t="s">
        <v>666</v>
      </c>
      <c r="SZI264" s="148" t="s">
        <v>671</v>
      </c>
      <c r="SZJ264" s="148" t="s">
        <v>666</v>
      </c>
      <c r="SZK264" s="148" t="s">
        <v>671</v>
      </c>
      <c r="SZL264" s="148" t="s">
        <v>666</v>
      </c>
      <c r="SZM264" s="148" t="s">
        <v>671</v>
      </c>
      <c r="SZN264" s="148" t="s">
        <v>666</v>
      </c>
      <c r="SZO264" s="148" t="s">
        <v>671</v>
      </c>
      <c r="SZP264" s="148" t="s">
        <v>666</v>
      </c>
      <c r="SZQ264" s="148" t="s">
        <v>671</v>
      </c>
      <c r="SZR264" s="148" t="s">
        <v>666</v>
      </c>
      <c r="SZS264" s="148" t="s">
        <v>671</v>
      </c>
      <c r="SZT264" s="148" t="s">
        <v>666</v>
      </c>
      <c r="SZU264" s="148" t="s">
        <v>671</v>
      </c>
      <c r="SZV264" s="148" t="s">
        <v>666</v>
      </c>
      <c r="SZW264" s="148" t="s">
        <v>671</v>
      </c>
      <c r="SZX264" s="148" t="s">
        <v>666</v>
      </c>
      <c r="SZY264" s="148" t="s">
        <v>671</v>
      </c>
      <c r="SZZ264" s="148" t="s">
        <v>666</v>
      </c>
      <c r="TAA264" s="148" t="s">
        <v>671</v>
      </c>
      <c r="TAB264" s="148" t="s">
        <v>666</v>
      </c>
      <c r="TAC264" s="148" t="s">
        <v>671</v>
      </c>
      <c r="TAD264" s="148" t="s">
        <v>666</v>
      </c>
      <c r="TAE264" s="148" t="s">
        <v>671</v>
      </c>
      <c r="TAF264" s="148" t="s">
        <v>666</v>
      </c>
      <c r="TAG264" s="148" t="s">
        <v>671</v>
      </c>
      <c r="TAH264" s="148" t="s">
        <v>666</v>
      </c>
      <c r="TAI264" s="148" t="s">
        <v>671</v>
      </c>
      <c r="TAJ264" s="148" t="s">
        <v>666</v>
      </c>
      <c r="TAK264" s="148" t="s">
        <v>671</v>
      </c>
      <c r="TAL264" s="148" t="s">
        <v>666</v>
      </c>
      <c r="TAM264" s="148" t="s">
        <v>671</v>
      </c>
      <c r="TAN264" s="148" t="s">
        <v>666</v>
      </c>
      <c r="TAO264" s="148" t="s">
        <v>671</v>
      </c>
      <c r="TAP264" s="148" t="s">
        <v>666</v>
      </c>
      <c r="TAQ264" s="148" t="s">
        <v>671</v>
      </c>
      <c r="TAR264" s="148" t="s">
        <v>666</v>
      </c>
      <c r="TAS264" s="148" t="s">
        <v>671</v>
      </c>
      <c r="TAT264" s="148" t="s">
        <v>666</v>
      </c>
      <c r="TAU264" s="148" t="s">
        <v>671</v>
      </c>
      <c r="TAV264" s="148" t="s">
        <v>666</v>
      </c>
      <c r="TAW264" s="148" t="s">
        <v>671</v>
      </c>
      <c r="TAX264" s="148" t="s">
        <v>666</v>
      </c>
      <c r="TAY264" s="148" t="s">
        <v>671</v>
      </c>
      <c r="TAZ264" s="148" t="s">
        <v>666</v>
      </c>
      <c r="TBA264" s="148" t="s">
        <v>671</v>
      </c>
      <c r="TBB264" s="148" t="s">
        <v>666</v>
      </c>
      <c r="TBC264" s="148" t="s">
        <v>671</v>
      </c>
      <c r="TBD264" s="148" t="s">
        <v>666</v>
      </c>
      <c r="TBE264" s="148" t="s">
        <v>671</v>
      </c>
      <c r="TBF264" s="148" t="s">
        <v>666</v>
      </c>
      <c r="TBG264" s="148" t="s">
        <v>671</v>
      </c>
      <c r="TBH264" s="148" t="s">
        <v>666</v>
      </c>
      <c r="TBI264" s="148" t="s">
        <v>671</v>
      </c>
      <c r="TBJ264" s="148" t="s">
        <v>666</v>
      </c>
      <c r="TBK264" s="148" t="s">
        <v>671</v>
      </c>
      <c r="TBL264" s="148" t="s">
        <v>666</v>
      </c>
      <c r="TBM264" s="148" t="s">
        <v>671</v>
      </c>
      <c r="TBN264" s="148" t="s">
        <v>666</v>
      </c>
      <c r="TBO264" s="148" t="s">
        <v>671</v>
      </c>
      <c r="TBP264" s="148" t="s">
        <v>666</v>
      </c>
      <c r="TBQ264" s="148" t="s">
        <v>671</v>
      </c>
      <c r="TBR264" s="148" t="s">
        <v>666</v>
      </c>
      <c r="TBS264" s="148" t="s">
        <v>671</v>
      </c>
      <c r="TBT264" s="148" t="s">
        <v>666</v>
      </c>
      <c r="TBU264" s="148" t="s">
        <v>671</v>
      </c>
      <c r="TBV264" s="148" t="s">
        <v>666</v>
      </c>
      <c r="TBW264" s="148" t="s">
        <v>671</v>
      </c>
      <c r="TBX264" s="148" t="s">
        <v>666</v>
      </c>
      <c r="TBY264" s="148" t="s">
        <v>671</v>
      </c>
      <c r="TBZ264" s="148" t="s">
        <v>666</v>
      </c>
      <c r="TCA264" s="148" t="s">
        <v>671</v>
      </c>
      <c r="TCB264" s="148" t="s">
        <v>666</v>
      </c>
      <c r="TCC264" s="148" t="s">
        <v>671</v>
      </c>
      <c r="TCD264" s="148" t="s">
        <v>666</v>
      </c>
      <c r="TCE264" s="148" t="s">
        <v>671</v>
      </c>
      <c r="TCF264" s="148" t="s">
        <v>666</v>
      </c>
      <c r="TCG264" s="148" t="s">
        <v>671</v>
      </c>
      <c r="TCH264" s="148" t="s">
        <v>666</v>
      </c>
      <c r="TCI264" s="148" t="s">
        <v>671</v>
      </c>
      <c r="TCJ264" s="148" t="s">
        <v>666</v>
      </c>
      <c r="TCK264" s="148" t="s">
        <v>671</v>
      </c>
      <c r="TCL264" s="148" t="s">
        <v>666</v>
      </c>
      <c r="TCM264" s="148" t="s">
        <v>671</v>
      </c>
      <c r="TCN264" s="148" t="s">
        <v>666</v>
      </c>
      <c r="TCO264" s="148" t="s">
        <v>671</v>
      </c>
      <c r="TCP264" s="148" t="s">
        <v>666</v>
      </c>
      <c r="TCQ264" s="148" t="s">
        <v>671</v>
      </c>
      <c r="TCR264" s="148" t="s">
        <v>666</v>
      </c>
      <c r="TCS264" s="148" t="s">
        <v>671</v>
      </c>
      <c r="TCT264" s="148" t="s">
        <v>666</v>
      </c>
      <c r="TCU264" s="148" t="s">
        <v>671</v>
      </c>
      <c r="TCV264" s="148" t="s">
        <v>666</v>
      </c>
      <c r="TCW264" s="148" t="s">
        <v>671</v>
      </c>
      <c r="TCX264" s="148" t="s">
        <v>666</v>
      </c>
      <c r="TCY264" s="148" t="s">
        <v>671</v>
      </c>
      <c r="TCZ264" s="148" t="s">
        <v>666</v>
      </c>
      <c r="TDA264" s="148" t="s">
        <v>671</v>
      </c>
      <c r="TDB264" s="148" t="s">
        <v>666</v>
      </c>
      <c r="TDC264" s="148" t="s">
        <v>671</v>
      </c>
      <c r="TDD264" s="148" t="s">
        <v>666</v>
      </c>
      <c r="TDE264" s="148" t="s">
        <v>671</v>
      </c>
      <c r="TDF264" s="148" t="s">
        <v>666</v>
      </c>
      <c r="TDG264" s="148" t="s">
        <v>671</v>
      </c>
      <c r="TDH264" s="148" t="s">
        <v>666</v>
      </c>
      <c r="TDI264" s="148" t="s">
        <v>671</v>
      </c>
      <c r="TDJ264" s="148" t="s">
        <v>666</v>
      </c>
      <c r="TDK264" s="148" t="s">
        <v>671</v>
      </c>
      <c r="TDL264" s="148" t="s">
        <v>666</v>
      </c>
      <c r="TDM264" s="148" t="s">
        <v>671</v>
      </c>
      <c r="TDN264" s="148" t="s">
        <v>666</v>
      </c>
      <c r="TDO264" s="148" t="s">
        <v>671</v>
      </c>
      <c r="TDP264" s="148" t="s">
        <v>666</v>
      </c>
      <c r="TDQ264" s="148" t="s">
        <v>671</v>
      </c>
      <c r="TDR264" s="148" t="s">
        <v>666</v>
      </c>
      <c r="TDS264" s="148" t="s">
        <v>671</v>
      </c>
      <c r="TDT264" s="148" t="s">
        <v>666</v>
      </c>
      <c r="TDU264" s="148" t="s">
        <v>671</v>
      </c>
      <c r="TDV264" s="148" t="s">
        <v>666</v>
      </c>
      <c r="TDW264" s="148" t="s">
        <v>671</v>
      </c>
      <c r="TDX264" s="148" t="s">
        <v>666</v>
      </c>
      <c r="TDY264" s="148" t="s">
        <v>671</v>
      </c>
      <c r="TDZ264" s="148" t="s">
        <v>666</v>
      </c>
      <c r="TEA264" s="148" t="s">
        <v>671</v>
      </c>
      <c r="TEB264" s="148" t="s">
        <v>666</v>
      </c>
      <c r="TEC264" s="148" t="s">
        <v>671</v>
      </c>
      <c r="TED264" s="148" t="s">
        <v>666</v>
      </c>
      <c r="TEE264" s="148" t="s">
        <v>671</v>
      </c>
      <c r="TEF264" s="148" t="s">
        <v>666</v>
      </c>
      <c r="TEG264" s="148" t="s">
        <v>671</v>
      </c>
      <c r="TEH264" s="148" t="s">
        <v>666</v>
      </c>
      <c r="TEI264" s="148" t="s">
        <v>671</v>
      </c>
      <c r="TEJ264" s="148" t="s">
        <v>666</v>
      </c>
      <c r="TEK264" s="148" t="s">
        <v>671</v>
      </c>
      <c r="TEL264" s="148" t="s">
        <v>666</v>
      </c>
      <c r="TEM264" s="148" t="s">
        <v>671</v>
      </c>
      <c r="TEN264" s="148" t="s">
        <v>666</v>
      </c>
      <c r="TEO264" s="148" t="s">
        <v>671</v>
      </c>
      <c r="TEP264" s="148" t="s">
        <v>666</v>
      </c>
      <c r="TEQ264" s="148" t="s">
        <v>671</v>
      </c>
      <c r="TER264" s="148" t="s">
        <v>666</v>
      </c>
      <c r="TES264" s="148" t="s">
        <v>671</v>
      </c>
      <c r="TET264" s="148" t="s">
        <v>666</v>
      </c>
      <c r="TEU264" s="148" t="s">
        <v>671</v>
      </c>
      <c r="TEV264" s="148" t="s">
        <v>666</v>
      </c>
      <c r="TEW264" s="148" t="s">
        <v>671</v>
      </c>
      <c r="TEX264" s="148" t="s">
        <v>666</v>
      </c>
      <c r="TEY264" s="148" t="s">
        <v>671</v>
      </c>
      <c r="TEZ264" s="148" t="s">
        <v>666</v>
      </c>
      <c r="TFA264" s="148" t="s">
        <v>671</v>
      </c>
      <c r="TFB264" s="148" t="s">
        <v>666</v>
      </c>
      <c r="TFC264" s="148" t="s">
        <v>671</v>
      </c>
      <c r="TFD264" s="148" t="s">
        <v>666</v>
      </c>
      <c r="TFE264" s="148" t="s">
        <v>671</v>
      </c>
      <c r="TFF264" s="148" t="s">
        <v>666</v>
      </c>
      <c r="TFG264" s="148" t="s">
        <v>671</v>
      </c>
      <c r="TFH264" s="148" t="s">
        <v>666</v>
      </c>
      <c r="TFI264" s="148" t="s">
        <v>671</v>
      </c>
      <c r="TFJ264" s="148" t="s">
        <v>666</v>
      </c>
      <c r="TFK264" s="148" t="s">
        <v>671</v>
      </c>
      <c r="TFL264" s="148" t="s">
        <v>666</v>
      </c>
      <c r="TFM264" s="148" t="s">
        <v>671</v>
      </c>
      <c r="TFN264" s="148" t="s">
        <v>666</v>
      </c>
      <c r="TFO264" s="148" t="s">
        <v>671</v>
      </c>
      <c r="TFP264" s="148" t="s">
        <v>666</v>
      </c>
      <c r="TFQ264" s="148" t="s">
        <v>671</v>
      </c>
      <c r="TFR264" s="148" t="s">
        <v>666</v>
      </c>
      <c r="TFS264" s="148" t="s">
        <v>671</v>
      </c>
      <c r="TFT264" s="148" t="s">
        <v>666</v>
      </c>
      <c r="TFU264" s="148" t="s">
        <v>671</v>
      </c>
      <c r="TFV264" s="148" t="s">
        <v>666</v>
      </c>
      <c r="TFW264" s="148" t="s">
        <v>671</v>
      </c>
      <c r="TFX264" s="148" t="s">
        <v>666</v>
      </c>
      <c r="TFY264" s="148" t="s">
        <v>671</v>
      </c>
      <c r="TFZ264" s="148" t="s">
        <v>666</v>
      </c>
      <c r="TGA264" s="148" t="s">
        <v>671</v>
      </c>
      <c r="TGB264" s="148" t="s">
        <v>666</v>
      </c>
      <c r="TGC264" s="148" t="s">
        <v>671</v>
      </c>
      <c r="TGD264" s="148" t="s">
        <v>666</v>
      </c>
      <c r="TGE264" s="148" t="s">
        <v>671</v>
      </c>
      <c r="TGF264" s="148" t="s">
        <v>666</v>
      </c>
      <c r="TGG264" s="148" t="s">
        <v>671</v>
      </c>
      <c r="TGH264" s="148" t="s">
        <v>666</v>
      </c>
      <c r="TGI264" s="148" t="s">
        <v>671</v>
      </c>
      <c r="TGJ264" s="148" t="s">
        <v>666</v>
      </c>
      <c r="TGK264" s="148" t="s">
        <v>671</v>
      </c>
      <c r="TGL264" s="148" t="s">
        <v>666</v>
      </c>
      <c r="TGM264" s="148" t="s">
        <v>671</v>
      </c>
      <c r="TGN264" s="148" t="s">
        <v>666</v>
      </c>
      <c r="TGO264" s="148" t="s">
        <v>671</v>
      </c>
      <c r="TGP264" s="148" t="s">
        <v>666</v>
      </c>
      <c r="TGQ264" s="148" t="s">
        <v>671</v>
      </c>
      <c r="TGR264" s="148" t="s">
        <v>666</v>
      </c>
      <c r="TGS264" s="148" t="s">
        <v>671</v>
      </c>
      <c r="TGT264" s="148" t="s">
        <v>666</v>
      </c>
      <c r="TGU264" s="148" t="s">
        <v>671</v>
      </c>
      <c r="TGV264" s="148" t="s">
        <v>666</v>
      </c>
      <c r="TGW264" s="148" t="s">
        <v>671</v>
      </c>
      <c r="TGX264" s="148" t="s">
        <v>666</v>
      </c>
      <c r="TGY264" s="148" t="s">
        <v>671</v>
      </c>
      <c r="TGZ264" s="148" t="s">
        <v>666</v>
      </c>
      <c r="THA264" s="148" t="s">
        <v>671</v>
      </c>
      <c r="THB264" s="148" t="s">
        <v>666</v>
      </c>
      <c r="THC264" s="148" t="s">
        <v>671</v>
      </c>
      <c r="THD264" s="148" t="s">
        <v>666</v>
      </c>
      <c r="THE264" s="148" t="s">
        <v>671</v>
      </c>
      <c r="THF264" s="148" t="s">
        <v>666</v>
      </c>
      <c r="THG264" s="148" t="s">
        <v>671</v>
      </c>
      <c r="THH264" s="148" t="s">
        <v>666</v>
      </c>
      <c r="THI264" s="148" t="s">
        <v>671</v>
      </c>
      <c r="THJ264" s="148" t="s">
        <v>666</v>
      </c>
      <c r="THK264" s="148" t="s">
        <v>671</v>
      </c>
      <c r="THL264" s="148" t="s">
        <v>666</v>
      </c>
      <c r="THM264" s="148" t="s">
        <v>671</v>
      </c>
      <c r="THN264" s="148" t="s">
        <v>666</v>
      </c>
      <c r="THO264" s="148" t="s">
        <v>671</v>
      </c>
      <c r="THP264" s="148" t="s">
        <v>666</v>
      </c>
      <c r="THQ264" s="148" t="s">
        <v>671</v>
      </c>
      <c r="THR264" s="148" t="s">
        <v>666</v>
      </c>
      <c r="THS264" s="148" t="s">
        <v>671</v>
      </c>
      <c r="THT264" s="148" t="s">
        <v>666</v>
      </c>
      <c r="THU264" s="148" t="s">
        <v>671</v>
      </c>
      <c r="THV264" s="148" t="s">
        <v>666</v>
      </c>
      <c r="THW264" s="148" t="s">
        <v>671</v>
      </c>
      <c r="THX264" s="148" t="s">
        <v>666</v>
      </c>
      <c r="THY264" s="148" t="s">
        <v>671</v>
      </c>
      <c r="THZ264" s="148" t="s">
        <v>666</v>
      </c>
      <c r="TIA264" s="148" t="s">
        <v>671</v>
      </c>
      <c r="TIB264" s="148" t="s">
        <v>666</v>
      </c>
      <c r="TIC264" s="148" t="s">
        <v>671</v>
      </c>
      <c r="TID264" s="148" t="s">
        <v>666</v>
      </c>
      <c r="TIE264" s="148" t="s">
        <v>671</v>
      </c>
      <c r="TIF264" s="148" t="s">
        <v>666</v>
      </c>
      <c r="TIG264" s="148" t="s">
        <v>671</v>
      </c>
      <c r="TIH264" s="148" t="s">
        <v>666</v>
      </c>
      <c r="TII264" s="148" t="s">
        <v>671</v>
      </c>
      <c r="TIJ264" s="148" t="s">
        <v>666</v>
      </c>
      <c r="TIK264" s="148" t="s">
        <v>671</v>
      </c>
      <c r="TIL264" s="148" t="s">
        <v>666</v>
      </c>
      <c r="TIM264" s="148" t="s">
        <v>671</v>
      </c>
      <c r="TIN264" s="148" t="s">
        <v>666</v>
      </c>
      <c r="TIO264" s="148" t="s">
        <v>671</v>
      </c>
      <c r="TIP264" s="148" t="s">
        <v>666</v>
      </c>
      <c r="TIQ264" s="148" t="s">
        <v>671</v>
      </c>
      <c r="TIR264" s="148" t="s">
        <v>666</v>
      </c>
      <c r="TIS264" s="148" t="s">
        <v>671</v>
      </c>
      <c r="TIT264" s="148" t="s">
        <v>666</v>
      </c>
      <c r="TIU264" s="148" t="s">
        <v>671</v>
      </c>
      <c r="TIV264" s="148" t="s">
        <v>666</v>
      </c>
      <c r="TIW264" s="148" t="s">
        <v>671</v>
      </c>
      <c r="TIX264" s="148" t="s">
        <v>666</v>
      </c>
      <c r="TIY264" s="148" t="s">
        <v>671</v>
      </c>
      <c r="TIZ264" s="148" t="s">
        <v>666</v>
      </c>
      <c r="TJA264" s="148" t="s">
        <v>671</v>
      </c>
      <c r="TJB264" s="148" t="s">
        <v>666</v>
      </c>
      <c r="TJC264" s="148" t="s">
        <v>671</v>
      </c>
      <c r="TJD264" s="148" t="s">
        <v>666</v>
      </c>
      <c r="TJE264" s="148" t="s">
        <v>671</v>
      </c>
      <c r="TJF264" s="148" t="s">
        <v>666</v>
      </c>
      <c r="TJG264" s="148" t="s">
        <v>671</v>
      </c>
      <c r="TJH264" s="148" t="s">
        <v>666</v>
      </c>
      <c r="TJI264" s="148" t="s">
        <v>671</v>
      </c>
      <c r="TJJ264" s="148" t="s">
        <v>666</v>
      </c>
      <c r="TJK264" s="148" t="s">
        <v>671</v>
      </c>
      <c r="TJL264" s="148" t="s">
        <v>666</v>
      </c>
      <c r="TJM264" s="148" t="s">
        <v>671</v>
      </c>
      <c r="TJN264" s="148" t="s">
        <v>666</v>
      </c>
      <c r="TJO264" s="148" t="s">
        <v>671</v>
      </c>
      <c r="TJP264" s="148" t="s">
        <v>666</v>
      </c>
      <c r="TJQ264" s="148" t="s">
        <v>671</v>
      </c>
      <c r="TJR264" s="148" t="s">
        <v>666</v>
      </c>
      <c r="TJS264" s="148" t="s">
        <v>671</v>
      </c>
      <c r="TJT264" s="148" t="s">
        <v>666</v>
      </c>
      <c r="TJU264" s="148" t="s">
        <v>671</v>
      </c>
      <c r="TJV264" s="148" t="s">
        <v>666</v>
      </c>
      <c r="TJW264" s="148" t="s">
        <v>671</v>
      </c>
      <c r="TJX264" s="148" t="s">
        <v>666</v>
      </c>
      <c r="TJY264" s="148" t="s">
        <v>671</v>
      </c>
      <c r="TJZ264" s="148" t="s">
        <v>666</v>
      </c>
      <c r="TKA264" s="148" t="s">
        <v>671</v>
      </c>
      <c r="TKB264" s="148" t="s">
        <v>666</v>
      </c>
      <c r="TKC264" s="148" t="s">
        <v>671</v>
      </c>
      <c r="TKD264" s="148" t="s">
        <v>666</v>
      </c>
      <c r="TKE264" s="148" t="s">
        <v>671</v>
      </c>
      <c r="TKF264" s="148" t="s">
        <v>666</v>
      </c>
      <c r="TKG264" s="148" t="s">
        <v>671</v>
      </c>
      <c r="TKH264" s="148" t="s">
        <v>666</v>
      </c>
      <c r="TKI264" s="148" t="s">
        <v>671</v>
      </c>
      <c r="TKJ264" s="148" t="s">
        <v>666</v>
      </c>
      <c r="TKK264" s="148" t="s">
        <v>671</v>
      </c>
      <c r="TKL264" s="148" t="s">
        <v>666</v>
      </c>
      <c r="TKM264" s="148" t="s">
        <v>671</v>
      </c>
      <c r="TKN264" s="148" t="s">
        <v>666</v>
      </c>
      <c r="TKO264" s="148" t="s">
        <v>671</v>
      </c>
      <c r="TKP264" s="148" t="s">
        <v>666</v>
      </c>
      <c r="TKQ264" s="148" t="s">
        <v>671</v>
      </c>
      <c r="TKR264" s="148" t="s">
        <v>666</v>
      </c>
      <c r="TKS264" s="148" t="s">
        <v>671</v>
      </c>
      <c r="TKT264" s="148" t="s">
        <v>666</v>
      </c>
      <c r="TKU264" s="148" t="s">
        <v>671</v>
      </c>
      <c r="TKV264" s="148" t="s">
        <v>666</v>
      </c>
      <c r="TKW264" s="148" t="s">
        <v>671</v>
      </c>
      <c r="TKX264" s="148" t="s">
        <v>666</v>
      </c>
      <c r="TKY264" s="148" t="s">
        <v>671</v>
      </c>
      <c r="TKZ264" s="148" t="s">
        <v>666</v>
      </c>
      <c r="TLA264" s="148" t="s">
        <v>671</v>
      </c>
      <c r="TLB264" s="148" t="s">
        <v>666</v>
      </c>
      <c r="TLC264" s="148" t="s">
        <v>671</v>
      </c>
      <c r="TLD264" s="148" t="s">
        <v>666</v>
      </c>
      <c r="TLE264" s="148" t="s">
        <v>671</v>
      </c>
      <c r="TLF264" s="148" t="s">
        <v>666</v>
      </c>
      <c r="TLG264" s="148" t="s">
        <v>671</v>
      </c>
      <c r="TLH264" s="148" t="s">
        <v>666</v>
      </c>
      <c r="TLI264" s="148" t="s">
        <v>671</v>
      </c>
      <c r="TLJ264" s="148" t="s">
        <v>666</v>
      </c>
      <c r="TLK264" s="148" t="s">
        <v>671</v>
      </c>
      <c r="TLL264" s="148" t="s">
        <v>666</v>
      </c>
      <c r="TLM264" s="148" t="s">
        <v>671</v>
      </c>
      <c r="TLN264" s="148" t="s">
        <v>666</v>
      </c>
      <c r="TLO264" s="148" t="s">
        <v>671</v>
      </c>
      <c r="TLP264" s="148" t="s">
        <v>666</v>
      </c>
      <c r="TLQ264" s="148" t="s">
        <v>671</v>
      </c>
      <c r="TLR264" s="148" t="s">
        <v>666</v>
      </c>
      <c r="TLS264" s="148" t="s">
        <v>671</v>
      </c>
      <c r="TLT264" s="148" t="s">
        <v>666</v>
      </c>
      <c r="TLU264" s="148" t="s">
        <v>671</v>
      </c>
      <c r="TLV264" s="148" t="s">
        <v>666</v>
      </c>
      <c r="TLW264" s="148" t="s">
        <v>671</v>
      </c>
      <c r="TLX264" s="148" t="s">
        <v>666</v>
      </c>
      <c r="TLY264" s="148" t="s">
        <v>671</v>
      </c>
      <c r="TLZ264" s="148" t="s">
        <v>666</v>
      </c>
      <c r="TMA264" s="148" t="s">
        <v>671</v>
      </c>
      <c r="TMB264" s="148" t="s">
        <v>666</v>
      </c>
      <c r="TMC264" s="148" t="s">
        <v>671</v>
      </c>
      <c r="TMD264" s="148" t="s">
        <v>666</v>
      </c>
      <c r="TME264" s="148" t="s">
        <v>671</v>
      </c>
      <c r="TMF264" s="148" t="s">
        <v>666</v>
      </c>
      <c r="TMG264" s="148" t="s">
        <v>671</v>
      </c>
      <c r="TMH264" s="148" t="s">
        <v>666</v>
      </c>
      <c r="TMI264" s="148" t="s">
        <v>671</v>
      </c>
      <c r="TMJ264" s="148" t="s">
        <v>666</v>
      </c>
      <c r="TMK264" s="148" t="s">
        <v>671</v>
      </c>
      <c r="TML264" s="148" t="s">
        <v>666</v>
      </c>
      <c r="TMM264" s="148" t="s">
        <v>671</v>
      </c>
      <c r="TMN264" s="148" t="s">
        <v>666</v>
      </c>
      <c r="TMO264" s="148" t="s">
        <v>671</v>
      </c>
      <c r="TMP264" s="148" t="s">
        <v>666</v>
      </c>
      <c r="TMQ264" s="148" t="s">
        <v>671</v>
      </c>
      <c r="TMR264" s="148" t="s">
        <v>666</v>
      </c>
      <c r="TMS264" s="148" t="s">
        <v>671</v>
      </c>
      <c r="TMT264" s="148" t="s">
        <v>666</v>
      </c>
      <c r="TMU264" s="148" t="s">
        <v>671</v>
      </c>
      <c r="TMV264" s="148" t="s">
        <v>666</v>
      </c>
      <c r="TMW264" s="148" t="s">
        <v>671</v>
      </c>
      <c r="TMX264" s="148" t="s">
        <v>666</v>
      </c>
      <c r="TMY264" s="148" t="s">
        <v>671</v>
      </c>
      <c r="TMZ264" s="148" t="s">
        <v>666</v>
      </c>
      <c r="TNA264" s="148" t="s">
        <v>671</v>
      </c>
      <c r="TNB264" s="148" t="s">
        <v>666</v>
      </c>
      <c r="TNC264" s="148" t="s">
        <v>671</v>
      </c>
      <c r="TND264" s="148" t="s">
        <v>666</v>
      </c>
      <c r="TNE264" s="148" t="s">
        <v>671</v>
      </c>
      <c r="TNF264" s="148" t="s">
        <v>666</v>
      </c>
      <c r="TNG264" s="148" t="s">
        <v>671</v>
      </c>
      <c r="TNH264" s="148" t="s">
        <v>666</v>
      </c>
      <c r="TNI264" s="148" t="s">
        <v>671</v>
      </c>
      <c r="TNJ264" s="148" t="s">
        <v>666</v>
      </c>
      <c r="TNK264" s="148" t="s">
        <v>671</v>
      </c>
      <c r="TNL264" s="148" t="s">
        <v>666</v>
      </c>
      <c r="TNM264" s="148" t="s">
        <v>671</v>
      </c>
      <c r="TNN264" s="148" t="s">
        <v>666</v>
      </c>
      <c r="TNO264" s="148" t="s">
        <v>671</v>
      </c>
      <c r="TNP264" s="148" t="s">
        <v>666</v>
      </c>
      <c r="TNQ264" s="148" t="s">
        <v>671</v>
      </c>
      <c r="TNR264" s="148" t="s">
        <v>666</v>
      </c>
      <c r="TNS264" s="148" t="s">
        <v>671</v>
      </c>
      <c r="TNT264" s="148" t="s">
        <v>666</v>
      </c>
      <c r="TNU264" s="148" t="s">
        <v>671</v>
      </c>
      <c r="TNV264" s="148" t="s">
        <v>666</v>
      </c>
      <c r="TNW264" s="148" t="s">
        <v>671</v>
      </c>
      <c r="TNX264" s="148" t="s">
        <v>666</v>
      </c>
      <c r="TNY264" s="148" t="s">
        <v>671</v>
      </c>
      <c r="TNZ264" s="148" t="s">
        <v>666</v>
      </c>
      <c r="TOA264" s="148" t="s">
        <v>671</v>
      </c>
      <c r="TOB264" s="148" t="s">
        <v>666</v>
      </c>
      <c r="TOC264" s="148" t="s">
        <v>671</v>
      </c>
      <c r="TOD264" s="148" t="s">
        <v>666</v>
      </c>
      <c r="TOE264" s="148" t="s">
        <v>671</v>
      </c>
      <c r="TOF264" s="148" t="s">
        <v>666</v>
      </c>
      <c r="TOG264" s="148" t="s">
        <v>671</v>
      </c>
      <c r="TOH264" s="148" t="s">
        <v>666</v>
      </c>
      <c r="TOI264" s="148" t="s">
        <v>671</v>
      </c>
      <c r="TOJ264" s="148" t="s">
        <v>666</v>
      </c>
      <c r="TOK264" s="148" t="s">
        <v>671</v>
      </c>
      <c r="TOL264" s="148" t="s">
        <v>666</v>
      </c>
      <c r="TOM264" s="148" t="s">
        <v>671</v>
      </c>
      <c r="TON264" s="148" t="s">
        <v>666</v>
      </c>
      <c r="TOO264" s="148" t="s">
        <v>671</v>
      </c>
      <c r="TOP264" s="148" t="s">
        <v>666</v>
      </c>
      <c r="TOQ264" s="148" t="s">
        <v>671</v>
      </c>
      <c r="TOR264" s="148" t="s">
        <v>666</v>
      </c>
      <c r="TOS264" s="148" t="s">
        <v>671</v>
      </c>
      <c r="TOT264" s="148" t="s">
        <v>666</v>
      </c>
      <c r="TOU264" s="148" t="s">
        <v>671</v>
      </c>
      <c r="TOV264" s="148" t="s">
        <v>666</v>
      </c>
      <c r="TOW264" s="148" t="s">
        <v>671</v>
      </c>
      <c r="TOX264" s="148" t="s">
        <v>666</v>
      </c>
      <c r="TOY264" s="148" t="s">
        <v>671</v>
      </c>
      <c r="TOZ264" s="148" t="s">
        <v>666</v>
      </c>
      <c r="TPA264" s="148" t="s">
        <v>671</v>
      </c>
      <c r="TPB264" s="148" t="s">
        <v>666</v>
      </c>
      <c r="TPC264" s="148" t="s">
        <v>671</v>
      </c>
      <c r="TPD264" s="148" t="s">
        <v>666</v>
      </c>
      <c r="TPE264" s="148" t="s">
        <v>671</v>
      </c>
      <c r="TPF264" s="148" t="s">
        <v>666</v>
      </c>
      <c r="TPG264" s="148" t="s">
        <v>671</v>
      </c>
      <c r="TPH264" s="148" t="s">
        <v>666</v>
      </c>
      <c r="TPI264" s="148" t="s">
        <v>671</v>
      </c>
      <c r="TPJ264" s="148" t="s">
        <v>666</v>
      </c>
      <c r="TPK264" s="148" t="s">
        <v>671</v>
      </c>
      <c r="TPL264" s="148" t="s">
        <v>666</v>
      </c>
      <c r="TPM264" s="148" t="s">
        <v>671</v>
      </c>
      <c r="TPN264" s="148" t="s">
        <v>666</v>
      </c>
      <c r="TPO264" s="148" t="s">
        <v>671</v>
      </c>
      <c r="TPP264" s="148" t="s">
        <v>666</v>
      </c>
      <c r="TPQ264" s="148" t="s">
        <v>671</v>
      </c>
      <c r="TPR264" s="148" t="s">
        <v>666</v>
      </c>
      <c r="TPS264" s="148" t="s">
        <v>671</v>
      </c>
      <c r="TPT264" s="148" t="s">
        <v>666</v>
      </c>
      <c r="TPU264" s="148" t="s">
        <v>671</v>
      </c>
      <c r="TPV264" s="148" t="s">
        <v>666</v>
      </c>
      <c r="TPW264" s="148" t="s">
        <v>671</v>
      </c>
      <c r="TPX264" s="148" t="s">
        <v>666</v>
      </c>
      <c r="TPY264" s="148" t="s">
        <v>671</v>
      </c>
      <c r="TPZ264" s="148" t="s">
        <v>666</v>
      </c>
      <c r="TQA264" s="148" t="s">
        <v>671</v>
      </c>
      <c r="TQB264" s="148" t="s">
        <v>666</v>
      </c>
      <c r="TQC264" s="148" t="s">
        <v>671</v>
      </c>
      <c r="TQD264" s="148" t="s">
        <v>666</v>
      </c>
      <c r="TQE264" s="148" t="s">
        <v>671</v>
      </c>
      <c r="TQF264" s="148" t="s">
        <v>666</v>
      </c>
      <c r="TQG264" s="148" t="s">
        <v>671</v>
      </c>
      <c r="TQH264" s="148" t="s">
        <v>666</v>
      </c>
      <c r="TQI264" s="148" t="s">
        <v>671</v>
      </c>
      <c r="TQJ264" s="148" t="s">
        <v>666</v>
      </c>
      <c r="TQK264" s="148" t="s">
        <v>671</v>
      </c>
      <c r="TQL264" s="148" t="s">
        <v>666</v>
      </c>
      <c r="TQM264" s="148" t="s">
        <v>671</v>
      </c>
      <c r="TQN264" s="148" t="s">
        <v>666</v>
      </c>
      <c r="TQO264" s="148" t="s">
        <v>671</v>
      </c>
      <c r="TQP264" s="148" t="s">
        <v>666</v>
      </c>
      <c r="TQQ264" s="148" t="s">
        <v>671</v>
      </c>
      <c r="TQR264" s="148" t="s">
        <v>666</v>
      </c>
      <c r="TQS264" s="148" t="s">
        <v>671</v>
      </c>
      <c r="TQT264" s="148" t="s">
        <v>666</v>
      </c>
      <c r="TQU264" s="148" t="s">
        <v>671</v>
      </c>
      <c r="TQV264" s="148" t="s">
        <v>666</v>
      </c>
      <c r="TQW264" s="148" t="s">
        <v>671</v>
      </c>
      <c r="TQX264" s="148" t="s">
        <v>666</v>
      </c>
      <c r="TQY264" s="148" t="s">
        <v>671</v>
      </c>
      <c r="TQZ264" s="148" t="s">
        <v>666</v>
      </c>
      <c r="TRA264" s="148" t="s">
        <v>671</v>
      </c>
      <c r="TRB264" s="148" t="s">
        <v>666</v>
      </c>
      <c r="TRC264" s="148" t="s">
        <v>671</v>
      </c>
      <c r="TRD264" s="148" t="s">
        <v>666</v>
      </c>
      <c r="TRE264" s="148" t="s">
        <v>671</v>
      </c>
      <c r="TRF264" s="148" t="s">
        <v>666</v>
      </c>
      <c r="TRG264" s="148" t="s">
        <v>671</v>
      </c>
      <c r="TRH264" s="148" t="s">
        <v>666</v>
      </c>
      <c r="TRI264" s="148" t="s">
        <v>671</v>
      </c>
      <c r="TRJ264" s="148" t="s">
        <v>666</v>
      </c>
      <c r="TRK264" s="148" t="s">
        <v>671</v>
      </c>
      <c r="TRL264" s="148" t="s">
        <v>666</v>
      </c>
      <c r="TRM264" s="148" t="s">
        <v>671</v>
      </c>
      <c r="TRN264" s="148" t="s">
        <v>666</v>
      </c>
      <c r="TRO264" s="148" t="s">
        <v>671</v>
      </c>
      <c r="TRP264" s="148" t="s">
        <v>666</v>
      </c>
      <c r="TRQ264" s="148" t="s">
        <v>671</v>
      </c>
      <c r="TRR264" s="148" t="s">
        <v>666</v>
      </c>
      <c r="TRS264" s="148" t="s">
        <v>671</v>
      </c>
      <c r="TRT264" s="148" t="s">
        <v>666</v>
      </c>
      <c r="TRU264" s="148" t="s">
        <v>671</v>
      </c>
      <c r="TRV264" s="148" t="s">
        <v>666</v>
      </c>
      <c r="TRW264" s="148" t="s">
        <v>671</v>
      </c>
      <c r="TRX264" s="148" t="s">
        <v>666</v>
      </c>
      <c r="TRY264" s="148" t="s">
        <v>671</v>
      </c>
      <c r="TRZ264" s="148" t="s">
        <v>666</v>
      </c>
      <c r="TSA264" s="148" t="s">
        <v>671</v>
      </c>
      <c r="TSB264" s="148" t="s">
        <v>666</v>
      </c>
      <c r="TSC264" s="148" t="s">
        <v>671</v>
      </c>
      <c r="TSD264" s="148" t="s">
        <v>666</v>
      </c>
      <c r="TSE264" s="148" t="s">
        <v>671</v>
      </c>
      <c r="TSF264" s="148" t="s">
        <v>666</v>
      </c>
      <c r="TSG264" s="148" t="s">
        <v>671</v>
      </c>
      <c r="TSH264" s="148" t="s">
        <v>666</v>
      </c>
      <c r="TSI264" s="148" t="s">
        <v>671</v>
      </c>
      <c r="TSJ264" s="148" t="s">
        <v>666</v>
      </c>
      <c r="TSK264" s="148" t="s">
        <v>671</v>
      </c>
      <c r="TSL264" s="148" t="s">
        <v>666</v>
      </c>
      <c r="TSM264" s="148" t="s">
        <v>671</v>
      </c>
      <c r="TSN264" s="148" t="s">
        <v>666</v>
      </c>
      <c r="TSO264" s="148" t="s">
        <v>671</v>
      </c>
      <c r="TSP264" s="148" t="s">
        <v>666</v>
      </c>
      <c r="TSQ264" s="148" t="s">
        <v>671</v>
      </c>
      <c r="TSR264" s="148" t="s">
        <v>666</v>
      </c>
      <c r="TSS264" s="148" t="s">
        <v>671</v>
      </c>
      <c r="TST264" s="148" t="s">
        <v>666</v>
      </c>
      <c r="TSU264" s="148" t="s">
        <v>671</v>
      </c>
      <c r="TSV264" s="148" t="s">
        <v>666</v>
      </c>
      <c r="TSW264" s="148" t="s">
        <v>671</v>
      </c>
      <c r="TSX264" s="148" t="s">
        <v>666</v>
      </c>
      <c r="TSY264" s="148" t="s">
        <v>671</v>
      </c>
      <c r="TSZ264" s="148" t="s">
        <v>666</v>
      </c>
      <c r="TTA264" s="148" t="s">
        <v>671</v>
      </c>
      <c r="TTB264" s="148" t="s">
        <v>666</v>
      </c>
      <c r="TTC264" s="148" t="s">
        <v>671</v>
      </c>
      <c r="TTD264" s="148" t="s">
        <v>666</v>
      </c>
      <c r="TTE264" s="148" t="s">
        <v>671</v>
      </c>
      <c r="TTF264" s="148" t="s">
        <v>666</v>
      </c>
      <c r="TTG264" s="148" t="s">
        <v>671</v>
      </c>
      <c r="TTH264" s="148" t="s">
        <v>666</v>
      </c>
      <c r="TTI264" s="148" t="s">
        <v>671</v>
      </c>
      <c r="TTJ264" s="148" t="s">
        <v>666</v>
      </c>
      <c r="TTK264" s="148" t="s">
        <v>671</v>
      </c>
      <c r="TTL264" s="148" t="s">
        <v>666</v>
      </c>
      <c r="TTM264" s="148" t="s">
        <v>671</v>
      </c>
      <c r="TTN264" s="148" t="s">
        <v>666</v>
      </c>
      <c r="TTO264" s="148" t="s">
        <v>671</v>
      </c>
      <c r="TTP264" s="148" t="s">
        <v>666</v>
      </c>
      <c r="TTQ264" s="148" t="s">
        <v>671</v>
      </c>
      <c r="TTR264" s="148" t="s">
        <v>666</v>
      </c>
      <c r="TTS264" s="148" t="s">
        <v>671</v>
      </c>
      <c r="TTT264" s="148" t="s">
        <v>666</v>
      </c>
      <c r="TTU264" s="148" t="s">
        <v>671</v>
      </c>
      <c r="TTV264" s="148" t="s">
        <v>666</v>
      </c>
      <c r="TTW264" s="148" t="s">
        <v>671</v>
      </c>
      <c r="TTX264" s="148" t="s">
        <v>666</v>
      </c>
      <c r="TTY264" s="148" t="s">
        <v>671</v>
      </c>
      <c r="TTZ264" s="148" t="s">
        <v>666</v>
      </c>
      <c r="TUA264" s="148" t="s">
        <v>671</v>
      </c>
      <c r="TUB264" s="148" t="s">
        <v>666</v>
      </c>
      <c r="TUC264" s="148" t="s">
        <v>671</v>
      </c>
      <c r="TUD264" s="148" t="s">
        <v>666</v>
      </c>
      <c r="TUE264" s="148" t="s">
        <v>671</v>
      </c>
      <c r="TUF264" s="148" t="s">
        <v>666</v>
      </c>
      <c r="TUG264" s="148" t="s">
        <v>671</v>
      </c>
      <c r="TUH264" s="148" t="s">
        <v>666</v>
      </c>
      <c r="TUI264" s="148" t="s">
        <v>671</v>
      </c>
      <c r="TUJ264" s="148" t="s">
        <v>666</v>
      </c>
      <c r="TUK264" s="148" t="s">
        <v>671</v>
      </c>
      <c r="TUL264" s="148" t="s">
        <v>666</v>
      </c>
      <c r="TUM264" s="148" t="s">
        <v>671</v>
      </c>
      <c r="TUN264" s="148" t="s">
        <v>666</v>
      </c>
      <c r="TUO264" s="148" t="s">
        <v>671</v>
      </c>
      <c r="TUP264" s="148" t="s">
        <v>666</v>
      </c>
      <c r="TUQ264" s="148" t="s">
        <v>671</v>
      </c>
      <c r="TUR264" s="148" t="s">
        <v>666</v>
      </c>
      <c r="TUS264" s="148" t="s">
        <v>671</v>
      </c>
      <c r="TUT264" s="148" t="s">
        <v>666</v>
      </c>
      <c r="TUU264" s="148" t="s">
        <v>671</v>
      </c>
      <c r="TUV264" s="148" t="s">
        <v>666</v>
      </c>
      <c r="TUW264" s="148" t="s">
        <v>671</v>
      </c>
      <c r="TUX264" s="148" t="s">
        <v>666</v>
      </c>
      <c r="TUY264" s="148" t="s">
        <v>671</v>
      </c>
      <c r="TUZ264" s="148" t="s">
        <v>666</v>
      </c>
      <c r="TVA264" s="148" t="s">
        <v>671</v>
      </c>
      <c r="TVB264" s="148" t="s">
        <v>666</v>
      </c>
      <c r="TVC264" s="148" t="s">
        <v>671</v>
      </c>
      <c r="TVD264" s="148" t="s">
        <v>666</v>
      </c>
      <c r="TVE264" s="148" t="s">
        <v>671</v>
      </c>
      <c r="TVF264" s="148" t="s">
        <v>666</v>
      </c>
      <c r="TVG264" s="148" t="s">
        <v>671</v>
      </c>
      <c r="TVH264" s="148" t="s">
        <v>666</v>
      </c>
      <c r="TVI264" s="148" t="s">
        <v>671</v>
      </c>
      <c r="TVJ264" s="148" t="s">
        <v>666</v>
      </c>
      <c r="TVK264" s="148" t="s">
        <v>671</v>
      </c>
      <c r="TVL264" s="148" t="s">
        <v>666</v>
      </c>
      <c r="TVM264" s="148" t="s">
        <v>671</v>
      </c>
      <c r="TVN264" s="148" t="s">
        <v>666</v>
      </c>
      <c r="TVO264" s="148" t="s">
        <v>671</v>
      </c>
      <c r="TVP264" s="148" t="s">
        <v>666</v>
      </c>
      <c r="TVQ264" s="148" t="s">
        <v>671</v>
      </c>
      <c r="TVR264" s="148" t="s">
        <v>666</v>
      </c>
      <c r="TVS264" s="148" t="s">
        <v>671</v>
      </c>
      <c r="TVT264" s="148" t="s">
        <v>666</v>
      </c>
      <c r="TVU264" s="148" t="s">
        <v>671</v>
      </c>
      <c r="TVV264" s="148" t="s">
        <v>666</v>
      </c>
      <c r="TVW264" s="148" t="s">
        <v>671</v>
      </c>
      <c r="TVX264" s="148" t="s">
        <v>666</v>
      </c>
      <c r="TVY264" s="148" t="s">
        <v>671</v>
      </c>
      <c r="TVZ264" s="148" t="s">
        <v>666</v>
      </c>
      <c r="TWA264" s="148" t="s">
        <v>671</v>
      </c>
      <c r="TWB264" s="148" t="s">
        <v>666</v>
      </c>
      <c r="TWC264" s="148" t="s">
        <v>671</v>
      </c>
      <c r="TWD264" s="148" t="s">
        <v>666</v>
      </c>
      <c r="TWE264" s="148" t="s">
        <v>671</v>
      </c>
      <c r="TWF264" s="148" t="s">
        <v>666</v>
      </c>
      <c r="TWG264" s="148" t="s">
        <v>671</v>
      </c>
      <c r="TWH264" s="148" t="s">
        <v>666</v>
      </c>
      <c r="TWI264" s="148" t="s">
        <v>671</v>
      </c>
      <c r="TWJ264" s="148" t="s">
        <v>666</v>
      </c>
      <c r="TWK264" s="148" t="s">
        <v>671</v>
      </c>
      <c r="TWL264" s="148" t="s">
        <v>666</v>
      </c>
      <c r="TWM264" s="148" t="s">
        <v>671</v>
      </c>
      <c r="TWN264" s="148" t="s">
        <v>666</v>
      </c>
      <c r="TWO264" s="148" t="s">
        <v>671</v>
      </c>
      <c r="TWP264" s="148" t="s">
        <v>666</v>
      </c>
      <c r="TWQ264" s="148" t="s">
        <v>671</v>
      </c>
      <c r="TWR264" s="148" t="s">
        <v>666</v>
      </c>
      <c r="TWS264" s="148" t="s">
        <v>671</v>
      </c>
      <c r="TWT264" s="148" t="s">
        <v>666</v>
      </c>
      <c r="TWU264" s="148" t="s">
        <v>671</v>
      </c>
      <c r="TWV264" s="148" t="s">
        <v>666</v>
      </c>
      <c r="TWW264" s="148" t="s">
        <v>671</v>
      </c>
      <c r="TWX264" s="148" t="s">
        <v>666</v>
      </c>
      <c r="TWY264" s="148" t="s">
        <v>671</v>
      </c>
      <c r="TWZ264" s="148" t="s">
        <v>666</v>
      </c>
      <c r="TXA264" s="148" t="s">
        <v>671</v>
      </c>
      <c r="TXB264" s="148" t="s">
        <v>666</v>
      </c>
      <c r="TXC264" s="148" t="s">
        <v>671</v>
      </c>
      <c r="TXD264" s="148" t="s">
        <v>666</v>
      </c>
      <c r="TXE264" s="148" t="s">
        <v>671</v>
      </c>
      <c r="TXF264" s="148" t="s">
        <v>666</v>
      </c>
      <c r="TXG264" s="148" t="s">
        <v>671</v>
      </c>
      <c r="TXH264" s="148" t="s">
        <v>666</v>
      </c>
      <c r="TXI264" s="148" t="s">
        <v>671</v>
      </c>
      <c r="TXJ264" s="148" t="s">
        <v>666</v>
      </c>
      <c r="TXK264" s="148" t="s">
        <v>671</v>
      </c>
      <c r="TXL264" s="148" t="s">
        <v>666</v>
      </c>
      <c r="TXM264" s="148" t="s">
        <v>671</v>
      </c>
      <c r="TXN264" s="148" t="s">
        <v>666</v>
      </c>
      <c r="TXO264" s="148" t="s">
        <v>671</v>
      </c>
      <c r="TXP264" s="148" t="s">
        <v>666</v>
      </c>
      <c r="TXQ264" s="148" t="s">
        <v>671</v>
      </c>
      <c r="TXR264" s="148" t="s">
        <v>666</v>
      </c>
      <c r="TXS264" s="148" t="s">
        <v>671</v>
      </c>
      <c r="TXT264" s="148" t="s">
        <v>666</v>
      </c>
      <c r="TXU264" s="148" t="s">
        <v>671</v>
      </c>
      <c r="TXV264" s="148" t="s">
        <v>666</v>
      </c>
      <c r="TXW264" s="148" t="s">
        <v>671</v>
      </c>
      <c r="TXX264" s="148" t="s">
        <v>666</v>
      </c>
      <c r="TXY264" s="148" t="s">
        <v>671</v>
      </c>
      <c r="TXZ264" s="148" t="s">
        <v>666</v>
      </c>
      <c r="TYA264" s="148" t="s">
        <v>671</v>
      </c>
      <c r="TYB264" s="148" t="s">
        <v>666</v>
      </c>
      <c r="TYC264" s="148" t="s">
        <v>671</v>
      </c>
      <c r="TYD264" s="148" t="s">
        <v>666</v>
      </c>
      <c r="TYE264" s="148" t="s">
        <v>671</v>
      </c>
      <c r="TYF264" s="148" t="s">
        <v>666</v>
      </c>
      <c r="TYG264" s="148" t="s">
        <v>671</v>
      </c>
      <c r="TYH264" s="148" t="s">
        <v>666</v>
      </c>
      <c r="TYI264" s="148" t="s">
        <v>671</v>
      </c>
      <c r="TYJ264" s="148" t="s">
        <v>666</v>
      </c>
      <c r="TYK264" s="148" t="s">
        <v>671</v>
      </c>
      <c r="TYL264" s="148" t="s">
        <v>666</v>
      </c>
      <c r="TYM264" s="148" t="s">
        <v>671</v>
      </c>
      <c r="TYN264" s="148" t="s">
        <v>666</v>
      </c>
      <c r="TYO264" s="148" t="s">
        <v>671</v>
      </c>
      <c r="TYP264" s="148" t="s">
        <v>666</v>
      </c>
      <c r="TYQ264" s="148" t="s">
        <v>671</v>
      </c>
      <c r="TYR264" s="148" t="s">
        <v>666</v>
      </c>
      <c r="TYS264" s="148" t="s">
        <v>671</v>
      </c>
      <c r="TYT264" s="148" t="s">
        <v>666</v>
      </c>
      <c r="TYU264" s="148" t="s">
        <v>671</v>
      </c>
      <c r="TYV264" s="148" t="s">
        <v>666</v>
      </c>
      <c r="TYW264" s="148" t="s">
        <v>671</v>
      </c>
      <c r="TYX264" s="148" t="s">
        <v>666</v>
      </c>
      <c r="TYY264" s="148" t="s">
        <v>671</v>
      </c>
      <c r="TYZ264" s="148" t="s">
        <v>666</v>
      </c>
      <c r="TZA264" s="148" t="s">
        <v>671</v>
      </c>
      <c r="TZB264" s="148" t="s">
        <v>666</v>
      </c>
      <c r="TZC264" s="148" t="s">
        <v>671</v>
      </c>
      <c r="TZD264" s="148" t="s">
        <v>666</v>
      </c>
      <c r="TZE264" s="148" t="s">
        <v>671</v>
      </c>
      <c r="TZF264" s="148" t="s">
        <v>666</v>
      </c>
      <c r="TZG264" s="148" t="s">
        <v>671</v>
      </c>
      <c r="TZH264" s="148" t="s">
        <v>666</v>
      </c>
      <c r="TZI264" s="148" t="s">
        <v>671</v>
      </c>
      <c r="TZJ264" s="148" t="s">
        <v>666</v>
      </c>
      <c r="TZK264" s="148" t="s">
        <v>671</v>
      </c>
      <c r="TZL264" s="148" t="s">
        <v>666</v>
      </c>
      <c r="TZM264" s="148" t="s">
        <v>671</v>
      </c>
      <c r="TZN264" s="148" t="s">
        <v>666</v>
      </c>
      <c r="TZO264" s="148" t="s">
        <v>671</v>
      </c>
      <c r="TZP264" s="148" t="s">
        <v>666</v>
      </c>
      <c r="TZQ264" s="148" t="s">
        <v>671</v>
      </c>
      <c r="TZR264" s="148" t="s">
        <v>666</v>
      </c>
      <c r="TZS264" s="148" t="s">
        <v>671</v>
      </c>
      <c r="TZT264" s="148" t="s">
        <v>666</v>
      </c>
      <c r="TZU264" s="148" t="s">
        <v>671</v>
      </c>
      <c r="TZV264" s="148" t="s">
        <v>666</v>
      </c>
      <c r="TZW264" s="148" t="s">
        <v>671</v>
      </c>
      <c r="TZX264" s="148" t="s">
        <v>666</v>
      </c>
      <c r="TZY264" s="148" t="s">
        <v>671</v>
      </c>
      <c r="TZZ264" s="148" t="s">
        <v>666</v>
      </c>
      <c r="UAA264" s="148" t="s">
        <v>671</v>
      </c>
      <c r="UAB264" s="148" t="s">
        <v>666</v>
      </c>
      <c r="UAC264" s="148" t="s">
        <v>671</v>
      </c>
      <c r="UAD264" s="148" t="s">
        <v>666</v>
      </c>
      <c r="UAE264" s="148" t="s">
        <v>671</v>
      </c>
      <c r="UAF264" s="148" t="s">
        <v>666</v>
      </c>
      <c r="UAG264" s="148" t="s">
        <v>671</v>
      </c>
      <c r="UAH264" s="148" t="s">
        <v>666</v>
      </c>
      <c r="UAI264" s="148" t="s">
        <v>671</v>
      </c>
      <c r="UAJ264" s="148" t="s">
        <v>666</v>
      </c>
      <c r="UAK264" s="148" t="s">
        <v>671</v>
      </c>
      <c r="UAL264" s="148" t="s">
        <v>666</v>
      </c>
      <c r="UAM264" s="148" t="s">
        <v>671</v>
      </c>
      <c r="UAN264" s="148" t="s">
        <v>666</v>
      </c>
      <c r="UAO264" s="148" t="s">
        <v>671</v>
      </c>
      <c r="UAP264" s="148" t="s">
        <v>666</v>
      </c>
      <c r="UAQ264" s="148" t="s">
        <v>671</v>
      </c>
      <c r="UAR264" s="148" t="s">
        <v>666</v>
      </c>
      <c r="UAS264" s="148" t="s">
        <v>671</v>
      </c>
      <c r="UAT264" s="148" t="s">
        <v>666</v>
      </c>
      <c r="UAU264" s="148" t="s">
        <v>671</v>
      </c>
      <c r="UAV264" s="148" t="s">
        <v>666</v>
      </c>
      <c r="UAW264" s="148" t="s">
        <v>671</v>
      </c>
      <c r="UAX264" s="148" t="s">
        <v>666</v>
      </c>
      <c r="UAY264" s="148" t="s">
        <v>671</v>
      </c>
      <c r="UAZ264" s="148" t="s">
        <v>666</v>
      </c>
      <c r="UBA264" s="148" t="s">
        <v>671</v>
      </c>
      <c r="UBB264" s="148" t="s">
        <v>666</v>
      </c>
      <c r="UBC264" s="148" t="s">
        <v>671</v>
      </c>
      <c r="UBD264" s="148" t="s">
        <v>666</v>
      </c>
      <c r="UBE264" s="148" t="s">
        <v>671</v>
      </c>
      <c r="UBF264" s="148" t="s">
        <v>666</v>
      </c>
      <c r="UBG264" s="148" t="s">
        <v>671</v>
      </c>
      <c r="UBH264" s="148" t="s">
        <v>666</v>
      </c>
      <c r="UBI264" s="148" t="s">
        <v>671</v>
      </c>
      <c r="UBJ264" s="148" t="s">
        <v>666</v>
      </c>
      <c r="UBK264" s="148" t="s">
        <v>671</v>
      </c>
      <c r="UBL264" s="148" t="s">
        <v>666</v>
      </c>
      <c r="UBM264" s="148" t="s">
        <v>671</v>
      </c>
      <c r="UBN264" s="148" t="s">
        <v>666</v>
      </c>
      <c r="UBO264" s="148" t="s">
        <v>671</v>
      </c>
      <c r="UBP264" s="148" t="s">
        <v>666</v>
      </c>
      <c r="UBQ264" s="148" t="s">
        <v>671</v>
      </c>
      <c r="UBR264" s="148" t="s">
        <v>666</v>
      </c>
      <c r="UBS264" s="148" t="s">
        <v>671</v>
      </c>
      <c r="UBT264" s="148" t="s">
        <v>666</v>
      </c>
      <c r="UBU264" s="148" t="s">
        <v>671</v>
      </c>
      <c r="UBV264" s="148" t="s">
        <v>666</v>
      </c>
      <c r="UBW264" s="148" t="s">
        <v>671</v>
      </c>
      <c r="UBX264" s="148" t="s">
        <v>666</v>
      </c>
      <c r="UBY264" s="148" t="s">
        <v>671</v>
      </c>
      <c r="UBZ264" s="148" t="s">
        <v>666</v>
      </c>
      <c r="UCA264" s="148" t="s">
        <v>671</v>
      </c>
      <c r="UCB264" s="148" t="s">
        <v>666</v>
      </c>
      <c r="UCC264" s="148" t="s">
        <v>671</v>
      </c>
      <c r="UCD264" s="148" t="s">
        <v>666</v>
      </c>
      <c r="UCE264" s="148" t="s">
        <v>671</v>
      </c>
      <c r="UCF264" s="148" t="s">
        <v>666</v>
      </c>
      <c r="UCG264" s="148" t="s">
        <v>671</v>
      </c>
      <c r="UCH264" s="148" t="s">
        <v>666</v>
      </c>
      <c r="UCI264" s="148" t="s">
        <v>671</v>
      </c>
      <c r="UCJ264" s="148" t="s">
        <v>666</v>
      </c>
      <c r="UCK264" s="148" t="s">
        <v>671</v>
      </c>
      <c r="UCL264" s="148" t="s">
        <v>666</v>
      </c>
      <c r="UCM264" s="148" t="s">
        <v>671</v>
      </c>
      <c r="UCN264" s="148" t="s">
        <v>666</v>
      </c>
      <c r="UCO264" s="148" t="s">
        <v>671</v>
      </c>
      <c r="UCP264" s="148" t="s">
        <v>666</v>
      </c>
      <c r="UCQ264" s="148" t="s">
        <v>671</v>
      </c>
      <c r="UCR264" s="148" t="s">
        <v>666</v>
      </c>
      <c r="UCS264" s="148" t="s">
        <v>671</v>
      </c>
      <c r="UCT264" s="148" t="s">
        <v>666</v>
      </c>
      <c r="UCU264" s="148" t="s">
        <v>671</v>
      </c>
      <c r="UCV264" s="148" t="s">
        <v>666</v>
      </c>
      <c r="UCW264" s="148" t="s">
        <v>671</v>
      </c>
      <c r="UCX264" s="148" t="s">
        <v>666</v>
      </c>
      <c r="UCY264" s="148" t="s">
        <v>671</v>
      </c>
      <c r="UCZ264" s="148" t="s">
        <v>666</v>
      </c>
      <c r="UDA264" s="148" t="s">
        <v>671</v>
      </c>
      <c r="UDB264" s="148" t="s">
        <v>666</v>
      </c>
      <c r="UDC264" s="148" t="s">
        <v>671</v>
      </c>
      <c r="UDD264" s="148" t="s">
        <v>666</v>
      </c>
      <c r="UDE264" s="148" t="s">
        <v>671</v>
      </c>
      <c r="UDF264" s="148" t="s">
        <v>666</v>
      </c>
      <c r="UDG264" s="148" t="s">
        <v>671</v>
      </c>
      <c r="UDH264" s="148" t="s">
        <v>666</v>
      </c>
      <c r="UDI264" s="148" t="s">
        <v>671</v>
      </c>
      <c r="UDJ264" s="148" t="s">
        <v>666</v>
      </c>
      <c r="UDK264" s="148" t="s">
        <v>671</v>
      </c>
      <c r="UDL264" s="148" t="s">
        <v>666</v>
      </c>
      <c r="UDM264" s="148" t="s">
        <v>671</v>
      </c>
      <c r="UDN264" s="148" t="s">
        <v>666</v>
      </c>
      <c r="UDO264" s="148" t="s">
        <v>671</v>
      </c>
      <c r="UDP264" s="148" t="s">
        <v>666</v>
      </c>
      <c r="UDQ264" s="148" t="s">
        <v>671</v>
      </c>
      <c r="UDR264" s="148" t="s">
        <v>666</v>
      </c>
      <c r="UDS264" s="148" t="s">
        <v>671</v>
      </c>
      <c r="UDT264" s="148" t="s">
        <v>666</v>
      </c>
      <c r="UDU264" s="148" t="s">
        <v>671</v>
      </c>
      <c r="UDV264" s="148" t="s">
        <v>666</v>
      </c>
      <c r="UDW264" s="148" t="s">
        <v>671</v>
      </c>
      <c r="UDX264" s="148" t="s">
        <v>666</v>
      </c>
      <c r="UDY264" s="148" t="s">
        <v>671</v>
      </c>
      <c r="UDZ264" s="148" t="s">
        <v>666</v>
      </c>
      <c r="UEA264" s="148" t="s">
        <v>671</v>
      </c>
      <c r="UEB264" s="148" t="s">
        <v>666</v>
      </c>
      <c r="UEC264" s="148" t="s">
        <v>671</v>
      </c>
      <c r="UED264" s="148" t="s">
        <v>666</v>
      </c>
      <c r="UEE264" s="148" t="s">
        <v>671</v>
      </c>
      <c r="UEF264" s="148" t="s">
        <v>666</v>
      </c>
      <c r="UEG264" s="148" t="s">
        <v>671</v>
      </c>
      <c r="UEH264" s="148" t="s">
        <v>666</v>
      </c>
      <c r="UEI264" s="148" t="s">
        <v>671</v>
      </c>
      <c r="UEJ264" s="148" t="s">
        <v>666</v>
      </c>
      <c r="UEK264" s="148" t="s">
        <v>671</v>
      </c>
      <c r="UEL264" s="148" t="s">
        <v>666</v>
      </c>
      <c r="UEM264" s="148" t="s">
        <v>671</v>
      </c>
      <c r="UEN264" s="148" t="s">
        <v>666</v>
      </c>
      <c r="UEO264" s="148" t="s">
        <v>671</v>
      </c>
      <c r="UEP264" s="148" t="s">
        <v>666</v>
      </c>
      <c r="UEQ264" s="148" t="s">
        <v>671</v>
      </c>
      <c r="UER264" s="148" t="s">
        <v>666</v>
      </c>
      <c r="UES264" s="148" t="s">
        <v>671</v>
      </c>
      <c r="UET264" s="148" t="s">
        <v>666</v>
      </c>
      <c r="UEU264" s="148" t="s">
        <v>671</v>
      </c>
      <c r="UEV264" s="148" t="s">
        <v>666</v>
      </c>
      <c r="UEW264" s="148" t="s">
        <v>671</v>
      </c>
      <c r="UEX264" s="148" t="s">
        <v>666</v>
      </c>
      <c r="UEY264" s="148" t="s">
        <v>671</v>
      </c>
      <c r="UEZ264" s="148" t="s">
        <v>666</v>
      </c>
      <c r="UFA264" s="148" t="s">
        <v>671</v>
      </c>
      <c r="UFB264" s="148" t="s">
        <v>666</v>
      </c>
      <c r="UFC264" s="148" t="s">
        <v>671</v>
      </c>
      <c r="UFD264" s="148" t="s">
        <v>666</v>
      </c>
      <c r="UFE264" s="148" t="s">
        <v>671</v>
      </c>
      <c r="UFF264" s="148" t="s">
        <v>666</v>
      </c>
      <c r="UFG264" s="148" t="s">
        <v>671</v>
      </c>
      <c r="UFH264" s="148" t="s">
        <v>666</v>
      </c>
      <c r="UFI264" s="148" t="s">
        <v>671</v>
      </c>
      <c r="UFJ264" s="148" t="s">
        <v>666</v>
      </c>
      <c r="UFK264" s="148" t="s">
        <v>671</v>
      </c>
      <c r="UFL264" s="148" t="s">
        <v>666</v>
      </c>
      <c r="UFM264" s="148" t="s">
        <v>671</v>
      </c>
      <c r="UFN264" s="148" t="s">
        <v>666</v>
      </c>
      <c r="UFO264" s="148" t="s">
        <v>671</v>
      </c>
      <c r="UFP264" s="148" t="s">
        <v>666</v>
      </c>
      <c r="UFQ264" s="148" t="s">
        <v>671</v>
      </c>
      <c r="UFR264" s="148" t="s">
        <v>666</v>
      </c>
      <c r="UFS264" s="148" t="s">
        <v>671</v>
      </c>
      <c r="UFT264" s="148" t="s">
        <v>666</v>
      </c>
      <c r="UFU264" s="148" t="s">
        <v>671</v>
      </c>
      <c r="UFV264" s="148" t="s">
        <v>666</v>
      </c>
      <c r="UFW264" s="148" t="s">
        <v>671</v>
      </c>
      <c r="UFX264" s="148" t="s">
        <v>666</v>
      </c>
      <c r="UFY264" s="148" t="s">
        <v>671</v>
      </c>
      <c r="UFZ264" s="148" t="s">
        <v>666</v>
      </c>
      <c r="UGA264" s="148" t="s">
        <v>671</v>
      </c>
      <c r="UGB264" s="148" t="s">
        <v>666</v>
      </c>
      <c r="UGC264" s="148" t="s">
        <v>671</v>
      </c>
      <c r="UGD264" s="148" t="s">
        <v>666</v>
      </c>
      <c r="UGE264" s="148" t="s">
        <v>671</v>
      </c>
      <c r="UGF264" s="148" t="s">
        <v>666</v>
      </c>
      <c r="UGG264" s="148" t="s">
        <v>671</v>
      </c>
      <c r="UGH264" s="148" t="s">
        <v>666</v>
      </c>
      <c r="UGI264" s="148" t="s">
        <v>671</v>
      </c>
      <c r="UGJ264" s="148" t="s">
        <v>666</v>
      </c>
      <c r="UGK264" s="148" t="s">
        <v>671</v>
      </c>
      <c r="UGL264" s="148" t="s">
        <v>666</v>
      </c>
      <c r="UGM264" s="148" t="s">
        <v>671</v>
      </c>
      <c r="UGN264" s="148" t="s">
        <v>666</v>
      </c>
      <c r="UGO264" s="148" t="s">
        <v>671</v>
      </c>
      <c r="UGP264" s="148" t="s">
        <v>666</v>
      </c>
      <c r="UGQ264" s="148" t="s">
        <v>671</v>
      </c>
      <c r="UGR264" s="148" t="s">
        <v>666</v>
      </c>
      <c r="UGS264" s="148" t="s">
        <v>671</v>
      </c>
      <c r="UGT264" s="148" t="s">
        <v>666</v>
      </c>
      <c r="UGU264" s="148" t="s">
        <v>671</v>
      </c>
      <c r="UGV264" s="148" t="s">
        <v>666</v>
      </c>
      <c r="UGW264" s="148" t="s">
        <v>671</v>
      </c>
      <c r="UGX264" s="148" t="s">
        <v>666</v>
      </c>
      <c r="UGY264" s="148" t="s">
        <v>671</v>
      </c>
      <c r="UGZ264" s="148" t="s">
        <v>666</v>
      </c>
      <c r="UHA264" s="148" t="s">
        <v>671</v>
      </c>
      <c r="UHB264" s="148" t="s">
        <v>666</v>
      </c>
      <c r="UHC264" s="148" t="s">
        <v>671</v>
      </c>
      <c r="UHD264" s="148" t="s">
        <v>666</v>
      </c>
      <c r="UHE264" s="148" t="s">
        <v>671</v>
      </c>
      <c r="UHF264" s="148" t="s">
        <v>666</v>
      </c>
      <c r="UHG264" s="148" t="s">
        <v>671</v>
      </c>
      <c r="UHH264" s="148" t="s">
        <v>666</v>
      </c>
      <c r="UHI264" s="148" t="s">
        <v>671</v>
      </c>
      <c r="UHJ264" s="148" t="s">
        <v>666</v>
      </c>
      <c r="UHK264" s="148" t="s">
        <v>671</v>
      </c>
      <c r="UHL264" s="148" t="s">
        <v>666</v>
      </c>
      <c r="UHM264" s="148" t="s">
        <v>671</v>
      </c>
      <c r="UHN264" s="148" t="s">
        <v>666</v>
      </c>
      <c r="UHO264" s="148" t="s">
        <v>671</v>
      </c>
      <c r="UHP264" s="148" t="s">
        <v>666</v>
      </c>
      <c r="UHQ264" s="148" t="s">
        <v>671</v>
      </c>
      <c r="UHR264" s="148" t="s">
        <v>666</v>
      </c>
      <c r="UHS264" s="148" t="s">
        <v>671</v>
      </c>
      <c r="UHT264" s="148" t="s">
        <v>666</v>
      </c>
      <c r="UHU264" s="148" t="s">
        <v>671</v>
      </c>
      <c r="UHV264" s="148" t="s">
        <v>666</v>
      </c>
      <c r="UHW264" s="148" t="s">
        <v>671</v>
      </c>
      <c r="UHX264" s="148" t="s">
        <v>666</v>
      </c>
      <c r="UHY264" s="148" t="s">
        <v>671</v>
      </c>
      <c r="UHZ264" s="148" t="s">
        <v>666</v>
      </c>
      <c r="UIA264" s="148" t="s">
        <v>671</v>
      </c>
      <c r="UIB264" s="148" t="s">
        <v>666</v>
      </c>
      <c r="UIC264" s="148" t="s">
        <v>671</v>
      </c>
      <c r="UID264" s="148" t="s">
        <v>666</v>
      </c>
      <c r="UIE264" s="148" t="s">
        <v>671</v>
      </c>
      <c r="UIF264" s="148" t="s">
        <v>666</v>
      </c>
      <c r="UIG264" s="148" t="s">
        <v>671</v>
      </c>
      <c r="UIH264" s="148" t="s">
        <v>666</v>
      </c>
      <c r="UII264" s="148" t="s">
        <v>671</v>
      </c>
      <c r="UIJ264" s="148" t="s">
        <v>666</v>
      </c>
      <c r="UIK264" s="148" t="s">
        <v>671</v>
      </c>
      <c r="UIL264" s="148" t="s">
        <v>666</v>
      </c>
      <c r="UIM264" s="148" t="s">
        <v>671</v>
      </c>
      <c r="UIN264" s="148" t="s">
        <v>666</v>
      </c>
      <c r="UIO264" s="148" t="s">
        <v>671</v>
      </c>
      <c r="UIP264" s="148" t="s">
        <v>666</v>
      </c>
      <c r="UIQ264" s="148" t="s">
        <v>671</v>
      </c>
      <c r="UIR264" s="148" t="s">
        <v>666</v>
      </c>
      <c r="UIS264" s="148" t="s">
        <v>671</v>
      </c>
      <c r="UIT264" s="148" t="s">
        <v>666</v>
      </c>
      <c r="UIU264" s="148" t="s">
        <v>671</v>
      </c>
      <c r="UIV264" s="148" t="s">
        <v>666</v>
      </c>
      <c r="UIW264" s="148" t="s">
        <v>671</v>
      </c>
      <c r="UIX264" s="148" t="s">
        <v>666</v>
      </c>
      <c r="UIY264" s="148" t="s">
        <v>671</v>
      </c>
      <c r="UIZ264" s="148" t="s">
        <v>666</v>
      </c>
      <c r="UJA264" s="148" t="s">
        <v>671</v>
      </c>
      <c r="UJB264" s="148" t="s">
        <v>666</v>
      </c>
      <c r="UJC264" s="148" t="s">
        <v>671</v>
      </c>
      <c r="UJD264" s="148" t="s">
        <v>666</v>
      </c>
      <c r="UJE264" s="148" t="s">
        <v>671</v>
      </c>
      <c r="UJF264" s="148" t="s">
        <v>666</v>
      </c>
      <c r="UJG264" s="148" t="s">
        <v>671</v>
      </c>
      <c r="UJH264" s="148" t="s">
        <v>666</v>
      </c>
      <c r="UJI264" s="148" t="s">
        <v>671</v>
      </c>
      <c r="UJJ264" s="148" t="s">
        <v>666</v>
      </c>
      <c r="UJK264" s="148" t="s">
        <v>671</v>
      </c>
      <c r="UJL264" s="148" t="s">
        <v>666</v>
      </c>
      <c r="UJM264" s="148" t="s">
        <v>671</v>
      </c>
      <c r="UJN264" s="148" t="s">
        <v>666</v>
      </c>
      <c r="UJO264" s="148" t="s">
        <v>671</v>
      </c>
      <c r="UJP264" s="148" t="s">
        <v>666</v>
      </c>
      <c r="UJQ264" s="148" t="s">
        <v>671</v>
      </c>
      <c r="UJR264" s="148" t="s">
        <v>666</v>
      </c>
      <c r="UJS264" s="148" t="s">
        <v>671</v>
      </c>
      <c r="UJT264" s="148" t="s">
        <v>666</v>
      </c>
      <c r="UJU264" s="148" t="s">
        <v>671</v>
      </c>
      <c r="UJV264" s="148" t="s">
        <v>666</v>
      </c>
      <c r="UJW264" s="148" t="s">
        <v>671</v>
      </c>
      <c r="UJX264" s="148" t="s">
        <v>666</v>
      </c>
      <c r="UJY264" s="148" t="s">
        <v>671</v>
      </c>
      <c r="UJZ264" s="148" t="s">
        <v>666</v>
      </c>
      <c r="UKA264" s="148" t="s">
        <v>671</v>
      </c>
      <c r="UKB264" s="148" t="s">
        <v>666</v>
      </c>
      <c r="UKC264" s="148" t="s">
        <v>671</v>
      </c>
      <c r="UKD264" s="148" t="s">
        <v>666</v>
      </c>
      <c r="UKE264" s="148" t="s">
        <v>671</v>
      </c>
      <c r="UKF264" s="148" t="s">
        <v>666</v>
      </c>
      <c r="UKG264" s="148" t="s">
        <v>671</v>
      </c>
      <c r="UKH264" s="148" t="s">
        <v>666</v>
      </c>
      <c r="UKI264" s="148" t="s">
        <v>671</v>
      </c>
      <c r="UKJ264" s="148" t="s">
        <v>666</v>
      </c>
      <c r="UKK264" s="148" t="s">
        <v>671</v>
      </c>
      <c r="UKL264" s="148" t="s">
        <v>666</v>
      </c>
      <c r="UKM264" s="148" t="s">
        <v>671</v>
      </c>
      <c r="UKN264" s="148" t="s">
        <v>666</v>
      </c>
      <c r="UKO264" s="148" t="s">
        <v>671</v>
      </c>
      <c r="UKP264" s="148" t="s">
        <v>666</v>
      </c>
      <c r="UKQ264" s="148" t="s">
        <v>671</v>
      </c>
      <c r="UKR264" s="148" t="s">
        <v>666</v>
      </c>
      <c r="UKS264" s="148" t="s">
        <v>671</v>
      </c>
      <c r="UKT264" s="148" t="s">
        <v>666</v>
      </c>
      <c r="UKU264" s="148" t="s">
        <v>671</v>
      </c>
      <c r="UKV264" s="148" t="s">
        <v>666</v>
      </c>
      <c r="UKW264" s="148" t="s">
        <v>671</v>
      </c>
      <c r="UKX264" s="148" t="s">
        <v>666</v>
      </c>
      <c r="UKY264" s="148" t="s">
        <v>671</v>
      </c>
      <c r="UKZ264" s="148" t="s">
        <v>666</v>
      </c>
      <c r="ULA264" s="148" t="s">
        <v>671</v>
      </c>
      <c r="ULB264" s="148" t="s">
        <v>666</v>
      </c>
      <c r="ULC264" s="148" t="s">
        <v>671</v>
      </c>
      <c r="ULD264" s="148" t="s">
        <v>666</v>
      </c>
      <c r="ULE264" s="148" t="s">
        <v>671</v>
      </c>
      <c r="ULF264" s="148" t="s">
        <v>666</v>
      </c>
      <c r="ULG264" s="148" t="s">
        <v>671</v>
      </c>
      <c r="ULH264" s="148" t="s">
        <v>666</v>
      </c>
      <c r="ULI264" s="148" t="s">
        <v>671</v>
      </c>
      <c r="ULJ264" s="148" t="s">
        <v>666</v>
      </c>
      <c r="ULK264" s="148" t="s">
        <v>671</v>
      </c>
      <c r="ULL264" s="148" t="s">
        <v>666</v>
      </c>
      <c r="ULM264" s="148" t="s">
        <v>671</v>
      </c>
      <c r="ULN264" s="148" t="s">
        <v>666</v>
      </c>
      <c r="ULO264" s="148" t="s">
        <v>671</v>
      </c>
      <c r="ULP264" s="148" t="s">
        <v>666</v>
      </c>
      <c r="ULQ264" s="148" t="s">
        <v>671</v>
      </c>
      <c r="ULR264" s="148" t="s">
        <v>666</v>
      </c>
      <c r="ULS264" s="148" t="s">
        <v>671</v>
      </c>
      <c r="ULT264" s="148" t="s">
        <v>666</v>
      </c>
      <c r="ULU264" s="148" t="s">
        <v>671</v>
      </c>
      <c r="ULV264" s="148" t="s">
        <v>666</v>
      </c>
      <c r="ULW264" s="148" t="s">
        <v>671</v>
      </c>
      <c r="ULX264" s="148" t="s">
        <v>666</v>
      </c>
      <c r="ULY264" s="148" t="s">
        <v>671</v>
      </c>
      <c r="ULZ264" s="148" t="s">
        <v>666</v>
      </c>
      <c r="UMA264" s="148" t="s">
        <v>671</v>
      </c>
      <c r="UMB264" s="148" t="s">
        <v>666</v>
      </c>
      <c r="UMC264" s="148" t="s">
        <v>671</v>
      </c>
      <c r="UMD264" s="148" t="s">
        <v>666</v>
      </c>
      <c r="UME264" s="148" t="s">
        <v>671</v>
      </c>
      <c r="UMF264" s="148" t="s">
        <v>666</v>
      </c>
      <c r="UMG264" s="148" t="s">
        <v>671</v>
      </c>
      <c r="UMH264" s="148" t="s">
        <v>666</v>
      </c>
      <c r="UMI264" s="148" t="s">
        <v>671</v>
      </c>
      <c r="UMJ264" s="148" t="s">
        <v>666</v>
      </c>
      <c r="UMK264" s="148" t="s">
        <v>671</v>
      </c>
      <c r="UML264" s="148" t="s">
        <v>666</v>
      </c>
      <c r="UMM264" s="148" t="s">
        <v>671</v>
      </c>
      <c r="UMN264" s="148" t="s">
        <v>666</v>
      </c>
      <c r="UMO264" s="148" t="s">
        <v>671</v>
      </c>
      <c r="UMP264" s="148" t="s">
        <v>666</v>
      </c>
      <c r="UMQ264" s="148" t="s">
        <v>671</v>
      </c>
      <c r="UMR264" s="148" t="s">
        <v>666</v>
      </c>
      <c r="UMS264" s="148" t="s">
        <v>671</v>
      </c>
      <c r="UMT264" s="148" t="s">
        <v>666</v>
      </c>
      <c r="UMU264" s="148" t="s">
        <v>671</v>
      </c>
      <c r="UMV264" s="148" t="s">
        <v>666</v>
      </c>
      <c r="UMW264" s="148" t="s">
        <v>671</v>
      </c>
      <c r="UMX264" s="148" t="s">
        <v>666</v>
      </c>
      <c r="UMY264" s="148" t="s">
        <v>671</v>
      </c>
      <c r="UMZ264" s="148" t="s">
        <v>666</v>
      </c>
      <c r="UNA264" s="148" t="s">
        <v>671</v>
      </c>
      <c r="UNB264" s="148" t="s">
        <v>666</v>
      </c>
      <c r="UNC264" s="148" t="s">
        <v>671</v>
      </c>
      <c r="UND264" s="148" t="s">
        <v>666</v>
      </c>
      <c r="UNE264" s="148" t="s">
        <v>671</v>
      </c>
      <c r="UNF264" s="148" t="s">
        <v>666</v>
      </c>
      <c r="UNG264" s="148" t="s">
        <v>671</v>
      </c>
      <c r="UNH264" s="148" t="s">
        <v>666</v>
      </c>
      <c r="UNI264" s="148" t="s">
        <v>671</v>
      </c>
      <c r="UNJ264" s="148" t="s">
        <v>666</v>
      </c>
      <c r="UNK264" s="148" t="s">
        <v>671</v>
      </c>
      <c r="UNL264" s="148" t="s">
        <v>666</v>
      </c>
      <c r="UNM264" s="148" t="s">
        <v>671</v>
      </c>
      <c r="UNN264" s="148" t="s">
        <v>666</v>
      </c>
      <c r="UNO264" s="148" t="s">
        <v>671</v>
      </c>
      <c r="UNP264" s="148" t="s">
        <v>666</v>
      </c>
      <c r="UNQ264" s="148" t="s">
        <v>671</v>
      </c>
      <c r="UNR264" s="148" t="s">
        <v>666</v>
      </c>
      <c r="UNS264" s="148" t="s">
        <v>671</v>
      </c>
      <c r="UNT264" s="148" t="s">
        <v>666</v>
      </c>
      <c r="UNU264" s="148" t="s">
        <v>671</v>
      </c>
      <c r="UNV264" s="148" t="s">
        <v>666</v>
      </c>
      <c r="UNW264" s="148" t="s">
        <v>671</v>
      </c>
      <c r="UNX264" s="148" t="s">
        <v>666</v>
      </c>
      <c r="UNY264" s="148" t="s">
        <v>671</v>
      </c>
      <c r="UNZ264" s="148" t="s">
        <v>666</v>
      </c>
      <c r="UOA264" s="148" t="s">
        <v>671</v>
      </c>
      <c r="UOB264" s="148" t="s">
        <v>666</v>
      </c>
      <c r="UOC264" s="148" t="s">
        <v>671</v>
      </c>
      <c r="UOD264" s="148" t="s">
        <v>666</v>
      </c>
      <c r="UOE264" s="148" t="s">
        <v>671</v>
      </c>
      <c r="UOF264" s="148" t="s">
        <v>666</v>
      </c>
      <c r="UOG264" s="148" t="s">
        <v>671</v>
      </c>
      <c r="UOH264" s="148" t="s">
        <v>666</v>
      </c>
      <c r="UOI264" s="148" t="s">
        <v>671</v>
      </c>
      <c r="UOJ264" s="148" t="s">
        <v>666</v>
      </c>
      <c r="UOK264" s="148" t="s">
        <v>671</v>
      </c>
      <c r="UOL264" s="148" t="s">
        <v>666</v>
      </c>
      <c r="UOM264" s="148" t="s">
        <v>671</v>
      </c>
      <c r="UON264" s="148" t="s">
        <v>666</v>
      </c>
      <c r="UOO264" s="148" t="s">
        <v>671</v>
      </c>
      <c r="UOP264" s="148" t="s">
        <v>666</v>
      </c>
      <c r="UOQ264" s="148" t="s">
        <v>671</v>
      </c>
      <c r="UOR264" s="148" t="s">
        <v>666</v>
      </c>
      <c r="UOS264" s="148" t="s">
        <v>671</v>
      </c>
      <c r="UOT264" s="148" t="s">
        <v>666</v>
      </c>
      <c r="UOU264" s="148" t="s">
        <v>671</v>
      </c>
      <c r="UOV264" s="148" t="s">
        <v>666</v>
      </c>
      <c r="UOW264" s="148" t="s">
        <v>671</v>
      </c>
      <c r="UOX264" s="148" t="s">
        <v>666</v>
      </c>
      <c r="UOY264" s="148" t="s">
        <v>671</v>
      </c>
      <c r="UOZ264" s="148" t="s">
        <v>666</v>
      </c>
      <c r="UPA264" s="148" t="s">
        <v>671</v>
      </c>
      <c r="UPB264" s="148" t="s">
        <v>666</v>
      </c>
      <c r="UPC264" s="148" t="s">
        <v>671</v>
      </c>
      <c r="UPD264" s="148" t="s">
        <v>666</v>
      </c>
      <c r="UPE264" s="148" t="s">
        <v>671</v>
      </c>
      <c r="UPF264" s="148" t="s">
        <v>666</v>
      </c>
      <c r="UPG264" s="148" t="s">
        <v>671</v>
      </c>
      <c r="UPH264" s="148" t="s">
        <v>666</v>
      </c>
      <c r="UPI264" s="148" t="s">
        <v>671</v>
      </c>
      <c r="UPJ264" s="148" t="s">
        <v>666</v>
      </c>
      <c r="UPK264" s="148" t="s">
        <v>671</v>
      </c>
      <c r="UPL264" s="148" t="s">
        <v>666</v>
      </c>
      <c r="UPM264" s="148" t="s">
        <v>671</v>
      </c>
      <c r="UPN264" s="148" t="s">
        <v>666</v>
      </c>
      <c r="UPO264" s="148" t="s">
        <v>671</v>
      </c>
      <c r="UPP264" s="148" t="s">
        <v>666</v>
      </c>
      <c r="UPQ264" s="148" t="s">
        <v>671</v>
      </c>
      <c r="UPR264" s="148" t="s">
        <v>666</v>
      </c>
      <c r="UPS264" s="148" t="s">
        <v>671</v>
      </c>
      <c r="UPT264" s="148" t="s">
        <v>666</v>
      </c>
      <c r="UPU264" s="148" t="s">
        <v>671</v>
      </c>
      <c r="UPV264" s="148" t="s">
        <v>666</v>
      </c>
      <c r="UPW264" s="148" t="s">
        <v>671</v>
      </c>
      <c r="UPX264" s="148" t="s">
        <v>666</v>
      </c>
      <c r="UPY264" s="148" t="s">
        <v>671</v>
      </c>
      <c r="UPZ264" s="148" t="s">
        <v>666</v>
      </c>
      <c r="UQA264" s="148" t="s">
        <v>671</v>
      </c>
      <c r="UQB264" s="148" t="s">
        <v>666</v>
      </c>
      <c r="UQC264" s="148" t="s">
        <v>671</v>
      </c>
      <c r="UQD264" s="148" t="s">
        <v>666</v>
      </c>
      <c r="UQE264" s="148" t="s">
        <v>671</v>
      </c>
      <c r="UQF264" s="148" t="s">
        <v>666</v>
      </c>
      <c r="UQG264" s="148" t="s">
        <v>671</v>
      </c>
      <c r="UQH264" s="148" t="s">
        <v>666</v>
      </c>
      <c r="UQI264" s="148" t="s">
        <v>671</v>
      </c>
      <c r="UQJ264" s="148" t="s">
        <v>666</v>
      </c>
      <c r="UQK264" s="148" t="s">
        <v>671</v>
      </c>
      <c r="UQL264" s="148" t="s">
        <v>666</v>
      </c>
      <c r="UQM264" s="148" t="s">
        <v>671</v>
      </c>
      <c r="UQN264" s="148" t="s">
        <v>666</v>
      </c>
      <c r="UQO264" s="148" t="s">
        <v>671</v>
      </c>
      <c r="UQP264" s="148" t="s">
        <v>666</v>
      </c>
      <c r="UQQ264" s="148" t="s">
        <v>671</v>
      </c>
      <c r="UQR264" s="148" t="s">
        <v>666</v>
      </c>
      <c r="UQS264" s="148" t="s">
        <v>671</v>
      </c>
      <c r="UQT264" s="148" t="s">
        <v>666</v>
      </c>
      <c r="UQU264" s="148" t="s">
        <v>671</v>
      </c>
      <c r="UQV264" s="148" t="s">
        <v>666</v>
      </c>
      <c r="UQW264" s="148" t="s">
        <v>671</v>
      </c>
      <c r="UQX264" s="148" t="s">
        <v>666</v>
      </c>
      <c r="UQY264" s="148" t="s">
        <v>671</v>
      </c>
      <c r="UQZ264" s="148" t="s">
        <v>666</v>
      </c>
      <c r="URA264" s="148" t="s">
        <v>671</v>
      </c>
      <c r="URB264" s="148" t="s">
        <v>666</v>
      </c>
      <c r="URC264" s="148" t="s">
        <v>671</v>
      </c>
      <c r="URD264" s="148" t="s">
        <v>666</v>
      </c>
      <c r="URE264" s="148" t="s">
        <v>671</v>
      </c>
      <c r="URF264" s="148" t="s">
        <v>666</v>
      </c>
      <c r="URG264" s="148" t="s">
        <v>671</v>
      </c>
      <c r="URH264" s="148" t="s">
        <v>666</v>
      </c>
      <c r="URI264" s="148" t="s">
        <v>671</v>
      </c>
      <c r="URJ264" s="148" t="s">
        <v>666</v>
      </c>
      <c r="URK264" s="148" t="s">
        <v>671</v>
      </c>
      <c r="URL264" s="148" t="s">
        <v>666</v>
      </c>
      <c r="URM264" s="148" t="s">
        <v>671</v>
      </c>
      <c r="URN264" s="148" t="s">
        <v>666</v>
      </c>
      <c r="URO264" s="148" t="s">
        <v>671</v>
      </c>
      <c r="URP264" s="148" t="s">
        <v>666</v>
      </c>
      <c r="URQ264" s="148" t="s">
        <v>671</v>
      </c>
      <c r="URR264" s="148" t="s">
        <v>666</v>
      </c>
      <c r="URS264" s="148" t="s">
        <v>671</v>
      </c>
      <c r="URT264" s="148" t="s">
        <v>666</v>
      </c>
      <c r="URU264" s="148" t="s">
        <v>671</v>
      </c>
      <c r="URV264" s="148" t="s">
        <v>666</v>
      </c>
      <c r="URW264" s="148" t="s">
        <v>671</v>
      </c>
      <c r="URX264" s="148" t="s">
        <v>666</v>
      </c>
      <c r="URY264" s="148" t="s">
        <v>671</v>
      </c>
      <c r="URZ264" s="148" t="s">
        <v>666</v>
      </c>
      <c r="USA264" s="148" t="s">
        <v>671</v>
      </c>
      <c r="USB264" s="148" t="s">
        <v>666</v>
      </c>
      <c r="USC264" s="148" t="s">
        <v>671</v>
      </c>
      <c r="USD264" s="148" t="s">
        <v>666</v>
      </c>
      <c r="USE264" s="148" t="s">
        <v>671</v>
      </c>
      <c r="USF264" s="148" t="s">
        <v>666</v>
      </c>
      <c r="USG264" s="148" t="s">
        <v>671</v>
      </c>
      <c r="USH264" s="148" t="s">
        <v>666</v>
      </c>
      <c r="USI264" s="148" t="s">
        <v>671</v>
      </c>
      <c r="USJ264" s="148" t="s">
        <v>666</v>
      </c>
      <c r="USK264" s="148" t="s">
        <v>671</v>
      </c>
      <c r="USL264" s="148" t="s">
        <v>666</v>
      </c>
      <c r="USM264" s="148" t="s">
        <v>671</v>
      </c>
      <c r="USN264" s="148" t="s">
        <v>666</v>
      </c>
      <c r="USO264" s="148" t="s">
        <v>671</v>
      </c>
      <c r="USP264" s="148" t="s">
        <v>666</v>
      </c>
      <c r="USQ264" s="148" t="s">
        <v>671</v>
      </c>
      <c r="USR264" s="148" t="s">
        <v>666</v>
      </c>
      <c r="USS264" s="148" t="s">
        <v>671</v>
      </c>
      <c r="UST264" s="148" t="s">
        <v>666</v>
      </c>
      <c r="USU264" s="148" t="s">
        <v>671</v>
      </c>
      <c r="USV264" s="148" t="s">
        <v>666</v>
      </c>
      <c r="USW264" s="148" t="s">
        <v>671</v>
      </c>
      <c r="USX264" s="148" t="s">
        <v>666</v>
      </c>
      <c r="USY264" s="148" t="s">
        <v>671</v>
      </c>
      <c r="USZ264" s="148" t="s">
        <v>666</v>
      </c>
      <c r="UTA264" s="148" t="s">
        <v>671</v>
      </c>
      <c r="UTB264" s="148" t="s">
        <v>666</v>
      </c>
      <c r="UTC264" s="148" t="s">
        <v>671</v>
      </c>
      <c r="UTD264" s="148" t="s">
        <v>666</v>
      </c>
      <c r="UTE264" s="148" t="s">
        <v>671</v>
      </c>
      <c r="UTF264" s="148" t="s">
        <v>666</v>
      </c>
      <c r="UTG264" s="148" t="s">
        <v>671</v>
      </c>
      <c r="UTH264" s="148" t="s">
        <v>666</v>
      </c>
      <c r="UTI264" s="148" t="s">
        <v>671</v>
      </c>
      <c r="UTJ264" s="148" t="s">
        <v>666</v>
      </c>
      <c r="UTK264" s="148" t="s">
        <v>671</v>
      </c>
      <c r="UTL264" s="148" t="s">
        <v>666</v>
      </c>
      <c r="UTM264" s="148" t="s">
        <v>671</v>
      </c>
      <c r="UTN264" s="148" t="s">
        <v>666</v>
      </c>
      <c r="UTO264" s="148" t="s">
        <v>671</v>
      </c>
      <c r="UTP264" s="148" t="s">
        <v>666</v>
      </c>
      <c r="UTQ264" s="148" t="s">
        <v>671</v>
      </c>
      <c r="UTR264" s="148" t="s">
        <v>666</v>
      </c>
      <c r="UTS264" s="148" t="s">
        <v>671</v>
      </c>
      <c r="UTT264" s="148" t="s">
        <v>666</v>
      </c>
      <c r="UTU264" s="148" t="s">
        <v>671</v>
      </c>
      <c r="UTV264" s="148" t="s">
        <v>666</v>
      </c>
      <c r="UTW264" s="148" t="s">
        <v>671</v>
      </c>
      <c r="UTX264" s="148" t="s">
        <v>666</v>
      </c>
      <c r="UTY264" s="148" t="s">
        <v>671</v>
      </c>
      <c r="UTZ264" s="148" t="s">
        <v>666</v>
      </c>
      <c r="UUA264" s="148" t="s">
        <v>671</v>
      </c>
      <c r="UUB264" s="148" t="s">
        <v>666</v>
      </c>
      <c r="UUC264" s="148" t="s">
        <v>671</v>
      </c>
      <c r="UUD264" s="148" t="s">
        <v>666</v>
      </c>
      <c r="UUE264" s="148" t="s">
        <v>671</v>
      </c>
      <c r="UUF264" s="148" t="s">
        <v>666</v>
      </c>
      <c r="UUG264" s="148" t="s">
        <v>671</v>
      </c>
      <c r="UUH264" s="148" t="s">
        <v>666</v>
      </c>
      <c r="UUI264" s="148" t="s">
        <v>671</v>
      </c>
      <c r="UUJ264" s="148" t="s">
        <v>666</v>
      </c>
      <c r="UUK264" s="148" t="s">
        <v>671</v>
      </c>
      <c r="UUL264" s="148" t="s">
        <v>666</v>
      </c>
      <c r="UUM264" s="148" t="s">
        <v>671</v>
      </c>
      <c r="UUN264" s="148" t="s">
        <v>666</v>
      </c>
      <c r="UUO264" s="148" t="s">
        <v>671</v>
      </c>
      <c r="UUP264" s="148" t="s">
        <v>666</v>
      </c>
      <c r="UUQ264" s="148" t="s">
        <v>671</v>
      </c>
      <c r="UUR264" s="148" t="s">
        <v>666</v>
      </c>
      <c r="UUS264" s="148" t="s">
        <v>671</v>
      </c>
      <c r="UUT264" s="148" t="s">
        <v>666</v>
      </c>
      <c r="UUU264" s="148" t="s">
        <v>671</v>
      </c>
      <c r="UUV264" s="148" t="s">
        <v>666</v>
      </c>
      <c r="UUW264" s="148" t="s">
        <v>671</v>
      </c>
      <c r="UUX264" s="148" t="s">
        <v>666</v>
      </c>
      <c r="UUY264" s="148" t="s">
        <v>671</v>
      </c>
      <c r="UUZ264" s="148" t="s">
        <v>666</v>
      </c>
      <c r="UVA264" s="148" t="s">
        <v>671</v>
      </c>
      <c r="UVB264" s="148" t="s">
        <v>666</v>
      </c>
      <c r="UVC264" s="148" t="s">
        <v>671</v>
      </c>
      <c r="UVD264" s="148" t="s">
        <v>666</v>
      </c>
      <c r="UVE264" s="148" t="s">
        <v>671</v>
      </c>
      <c r="UVF264" s="148" t="s">
        <v>666</v>
      </c>
      <c r="UVG264" s="148" t="s">
        <v>671</v>
      </c>
      <c r="UVH264" s="148" t="s">
        <v>666</v>
      </c>
      <c r="UVI264" s="148" t="s">
        <v>671</v>
      </c>
      <c r="UVJ264" s="148" t="s">
        <v>666</v>
      </c>
      <c r="UVK264" s="148" t="s">
        <v>671</v>
      </c>
      <c r="UVL264" s="148" t="s">
        <v>666</v>
      </c>
      <c r="UVM264" s="148" t="s">
        <v>671</v>
      </c>
      <c r="UVN264" s="148" t="s">
        <v>666</v>
      </c>
      <c r="UVO264" s="148" t="s">
        <v>671</v>
      </c>
      <c r="UVP264" s="148" t="s">
        <v>666</v>
      </c>
      <c r="UVQ264" s="148" t="s">
        <v>671</v>
      </c>
      <c r="UVR264" s="148" t="s">
        <v>666</v>
      </c>
      <c r="UVS264" s="148" t="s">
        <v>671</v>
      </c>
      <c r="UVT264" s="148" t="s">
        <v>666</v>
      </c>
      <c r="UVU264" s="148" t="s">
        <v>671</v>
      </c>
      <c r="UVV264" s="148" t="s">
        <v>666</v>
      </c>
      <c r="UVW264" s="148" t="s">
        <v>671</v>
      </c>
      <c r="UVX264" s="148" t="s">
        <v>666</v>
      </c>
      <c r="UVY264" s="148" t="s">
        <v>671</v>
      </c>
      <c r="UVZ264" s="148" t="s">
        <v>666</v>
      </c>
      <c r="UWA264" s="148" t="s">
        <v>671</v>
      </c>
      <c r="UWB264" s="148" t="s">
        <v>666</v>
      </c>
      <c r="UWC264" s="148" t="s">
        <v>671</v>
      </c>
      <c r="UWD264" s="148" t="s">
        <v>666</v>
      </c>
      <c r="UWE264" s="148" t="s">
        <v>671</v>
      </c>
      <c r="UWF264" s="148" t="s">
        <v>666</v>
      </c>
      <c r="UWG264" s="148" t="s">
        <v>671</v>
      </c>
      <c r="UWH264" s="148" t="s">
        <v>666</v>
      </c>
      <c r="UWI264" s="148" t="s">
        <v>671</v>
      </c>
      <c r="UWJ264" s="148" t="s">
        <v>666</v>
      </c>
      <c r="UWK264" s="148" t="s">
        <v>671</v>
      </c>
      <c r="UWL264" s="148" t="s">
        <v>666</v>
      </c>
      <c r="UWM264" s="148" t="s">
        <v>671</v>
      </c>
      <c r="UWN264" s="148" t="s">
        <v>666</v>
      </c>
      <c r="UWO264" s="148" t="s">
        <v>671</v>
      </c>
      <c r="UWP264" s="148" t="s">
        <v>666</v>
      </c>
      <c r="UWQ264" s="148" t="s">
        <v>671</v>
      </c>
      <c r="UWR264" s="148" t="s">
        <v>666</v>
      </c>
      <c r="UWS264" s="148" t="s">
        <v>671</v>
      </c>
      <c r="UWT264" s="148" t="s">
        <v>666</v>
      </c>
      <c r="UWU264" s="148" t="s">
        <v>671</v>
      </c>
      <c r="UWV264" s="148" t="s">
        <v>666</v>
      </c>
      <c r="UWW264" s="148" t="s">
        <v>671</v>
      </c>
      <c r="UWX264" s="148" t="s">
        <v>666</v>
      </c>
      <c r="UWY264" s="148" t="s">
        <v>671</v>
      </c>
      <c r="UWZ264" s="148" t="s">
        <v>666</v>
      </c>
      <c r="UXA264" s="148" t="s">
        <v>671</v>
      </c>
      <c r="UXB264" s="148" t="s">
        <v>666</v>
      </c>
      <c r="UXC264" s="148" t="s">
        <v>671</v>
      </c>
      <c r="UXD264" s="148" t="s">
        <v>666</v>
      </c>
      <c r="UXE264" s="148" t="s">
        <v>671</v>
      </c>
      <c r="UXF264" s="148" t="s">
        <v>666</v>
      </c>
      <c r="UXG264" s="148" t="s">
        <v>671</v>
      </c>
      <c r="UXH264" s="148" t="s">
        <v>666</v>
      </c>
      <c r="UXI264" s="148" t="s">
        <v>671</v>
      </c>
      <c r="UXJ264" s="148" t="s">
        <v>666</v>
      </c>
      <c r="UXK264" s="148" t="s">
        <v>671</v>
      </c>
      <c r="UXL264" s="148" t="s">
        <v>666</v>
      </c>
      <c r="UXM264" s="148" t="s">
        <v>671</v>
      </c>
      <c r="UXN264" s="148" t="s">
        <v>666</v>
      </c>
      <c r="UXO264" s="148" t="s">
        <v>671</v>
      </c>
      <c r="UXP264" s="148" t="s">
        <v>666</v>
      </c>
      <c r="UXQ264" s="148" t="s">
        <v>671</v>
      </c>
      <c r="UXR264" s="148" t="s">
        <v>666</v>
      </c>
      <c r="UXS264" s="148" t="s">
        <v>671</v>
      </c>
      <c r="UXT264" s="148" t="s">
        <v>666</v>
      </c>
      <c r="UXU264" s="148" t="s">
        <v>671</v>
      </c>
      <c r="UXV264" s="148" t="s">
        <v>666</v>
      </c>
      <c r="UXW264" s="148" t="s">
        <v>671</v>
      </c>
      <c r="UXX264" s="148" t="s">
        <v>666</v>
      </c>
      <c r="UXY264" s="148" t="s">
        <v>671</v>
      </c>
      <c r="UXZ264" s="148" t="s">
        <v>666</v>
      </c>
      <c r="UYA264" s="148" t="s">
        <v>671</v>
      </c>
      <c r="UYB264" s="148" t="s">
        <v>666</v>
      </c>
      <c r="UYC264" s="148" t="s">
        <v>671</v>
      </c>
      <c r="UYD264" s="148" t="s">
        <v>666</v>
      </c>
      <c r="UYE264" s="148" t="s">
        <v>671</v>
      </c>
      <c r="UYF264" s="148" t="s">
        <v>666</v>
      </c>
      <c r="UYG264" s="148" t="s">
        <v>671</v>
      </c>
      <c r="UYH264" s="148" t="s">
        <v>666</v>
      </c>
      <c r="UYI264" s="148" t="s">
        <v>671</v>
      </c>
      <c r="UYJ264" s="148" t="s">
        <v>666</v>
      </c>
      <c r="UYK264" s="148" t="s">
        <v>671</v>
      </c>
      <c r="UYL264" s="148" t="s">
        <v>666</v>
      </c>
      <c r="UYM264" s="148" t="s">
        <v>671</v>
      </c>
      <c r="UYN264" s="148" t="s">
        <v>666</v>
      </c>
      <c r="UYO264" s="148" t="s">
        <v>671</v>
      </c>
      <c r="UYP264" s="148" t="s">
        <v>666</v>
      </c>
      <c r="UYQ264" s="148" t="s">
        <v>671</v>
      </c>
      <c r="UYR264" s="148" t="s">
        <v>666</v>
      </c>
      <c r="UYS264" s="148" t="s">
        <v>671</v>
      </c>
      <c r="UYT264" s="148" t="s">
        <v>666</v>
      </c>
      <c r="UYU264" s="148" t="s">
        <v>671</v>
      </c>
      <c r="UYV264" s="148" t="s">
        <v>666</v>
      </c>
      <c r="UYW264" s="148" t="s">
        <v>671</v>
      </c>
      <c r="UYX264" s="148" t="s">
        <v>666</v>
      </c>
      <c r="UYY264" s="148" t="s">
        <v>671</v>
      </c>
      <c r="UYZ264" s="148" t="s">
        <v>666</v>
      </c>
      <c r="UZA264" s="148" t="s">
        <v>671</v>
      </c>
      <c r="UZB264" s="148" t="s">
        <v>666</v>
      </c>
      <c r="UZC264" s="148" t="s">
        <v>671</v>
      </c>
      <c r="UZD264" s="148" t="s">
        <v>666</v>
      </c>
      <c r="UZE264" s="148" t="s">
        <v>671</v>
      </c>
      <c r="UZF264" s="148" t="s">
        <v>666</v>
      </c>
      <c r="UZG264" s="148" t="s">
        <v>671</v>
      </c>
      <c r="UZH264" s="148" t="s">
        <v>666</v>
      </c>
      <c r="UZI264" s="148" t="s">
        <v>671</v>
      </c>
      <c r="UZJ264" s="148" t="s">
        <v>666</v>
      </c>
      <c r="UZK264" s="148" t="s">
        <v>671</v>
      </c>
      <c r="UZL264" s="148" t="s">
        <v>666</v>
      </c>
      <c r="UZM264" s="148" t="s">
        <v>671</v>
      </c>
      <c r="UZN264" s="148" t="s">
        <v>666</v>
      </c>
      <c r="UZO264" s="148" t="s">
        <v>671</v>
      </c>
      <c r="UZP264" s="148" t="s">
        <v>666</v>
      </c>
      <c r="UZQ264" s="148" t="s">
        <v>671</v>
      </c>
      <c r="UZR264" s="148" t="s">
        <v>666</v>
      </c>
      <c r="UZS264" s="148" t="s">
        <v>671</v>
      </c>
      <c r="UZT264" s="148" t="s">
        <v>666</v>
      </c>
      <c r="UZU264" s="148" t="s">
        <v>671</v>
      </c>
      <c r="UZV264" s="148" t="s">
        <v>666</v>
      </c>
      <c r="UZW264" s="148" t="s">
        <v>671</v>
      </c>
      <c r="UZX264" s="148" t="s">
        <v>666</v>
      </c>
      <c r="UZY264" s="148" t="s">
        <v>671</v>
      </c>
      <c r="UZZ264" s="148" t="s">
        <v>666</v>
      </c>
      <c r="VAA264" s="148" t="s">
        <v>671</v>
      </c>
      <c r="VAB264" s="148" t="s">
        <v>666</v>
      </c>
      <c r="VAC264" s="148" t="s">
        <v>671</v>
      </c>
      <c r="VAD264" s="148" t="s">
        <v>666</v>
      </c>
      <c r="VAE264" s="148" t="s">
        <v>671</v>
      </c>
      <c r="VAF264" s="148" t="s">
        <v>666</v>
      </c>
      <c r="VAG264" s="148" t="s">
        <v>671</v>
      </c>
      <c r="VAH264" s="148" t="s">
        <v>666</v>
      </c>
      <c r="VAI264" s="148" t="s">
        <v>671</v>
      </c>
      <c r="VAJ264" s="148" t="s">
        <v>666</v>
      </c>
      <c r="VAK264" s="148" t="s">
        <v>671</v>
      </c>
      <c r="VAL264" s="148" t="s">
        <v>666</v>
      </c>
      <c r="VAM264" s="148" t="s">
        <v>671</v>
      </c>
      <c r="VAN264" s="148" t="s">
        <v>666</v>
      </c>
      <c r="VAO264" s="148" t="s">
        <v>671</v>
      </c>
      <c r="VAP264" s="148" t="s">
        <v>666</v>
      </c>
      <c r="VAQ264" s="148" t="s">
        <v>671</v>
      </c>
      <c r="VAR264" s="148" t="s">
        <v>666</v>
      </c>
      <c r="VAS264" s="148" t="s">
        <v>671</v>
      </c>
      <c r="VAT264" s="148" t="s">
        <v>666</v>
      </c>
      <c r="VAU264" s="148" t="s">
        <v>671</v>
      </c>
      <c r="VAV264" s="148" t="s">
        <v>666</v>
      </c>
      <c r="VAW264" s="148" t="s">
        <v>671</v>
      </c>
      <c r="VAX264" s="148" t="s">
        <v>666</v>
      </c>
      <c r="VAY264" s="148" t="s">
        <v>671</v>
      </c>
      <c r="VAZ264" s="148" t="s">
        <v>666</v>
      </c>
      <c r="VBA264" s="148" t="s">
        <v>671</v>
      </c>
      <c r="VBB264" s="148" t="s">
        <v>666</v>
      </c>
      <c r="VBC264" s="148" t="s">
        <v>671</v>
      </c>
      <c r="VBD264" s="148" t="s">
        <v>666</v>
      </c>
      <c r="VBE264" s="148" t="s">
        <v>671</v>
      </c>
      <c r="VBF264" s="148" t="s">
        <v>666</v>
      </c>
      <c r="VBG264" s="148" t="s">
        <v>671</v>
      </c>
      <c r="VBH264" s="148" t="s">
        <v>666</v>
      </c>
      <c r="VBI264" s="148" t="s">
        <v>671</v>
      </c>
      <c r="VBJ264" s="148" t="s">
        <v>666</v>
      </c>
      <c r="VBK264" s="148" t="s">
        <v>671</v>
      </c>
      <c r="VBL264" s="148" t="s">
        <v>666</v>
      </c>
      <c r="VBM264" s="148" t="s">
        <v>671</v>
      </c>
      <c r="VBN264" s="148" t="s">
        <v>666</v>
      </c>
      <c r="VBO264" s="148" t="s">
        <v>671</v>
      </c>
      <c r="VBP264" s="148" t="s">
        <v>666</v>
      </c>
      <c r="VBQ264" s="148" t="s">
        <v>671</v>
      </c>
      <c r="VBR264" s="148" t="s">
        <v>666</v>
      </c>
      <c r="VBS264" s="148" t="s">
        <v>671</v>
      </c>
      <c r="VBT264" s="148" t="s">
        <v>666</v>
      </c>
      <c r="VBU264" s="148" t="s">
        <v>671</v>
      </c>
      <c r="VBV264" s="148" t="s">
        <v>666</v>
      </c>
      <c r="VBW264" s="148" t="s">
        <v>671</v>
      </c>
      <c r="VBX264" s="148" t="s">
        <v>666</v>
      </c>
      <c r="VBY264" s="148" t="s">
        <v>671</v>
      </c>
      <c r="VBZ264" s="148" t="s">
        <v>666</v>
      </c>
      <c r="VCA264" s="148" t="s">
        <v>671</v>
      </c>
      <c r="VCB264" s="148" t="s">
        <v>666</v>
      </c>
      <c r="VCC264" s="148" t="s">
        <v>671</v>
      </c>
      <c r="VCD264" s="148" t="s">
        <v>666</v>
      </c>
      <c r="VCE264" s="148" t="s">
        <v>671</v>
      </c>
      <c r="VCF264" s="148" t="s">
        <v>666</v>
      </c>
      <c r="VCG264" s="148" t="s">
        <v>671</v>
      </c>
      <c r="VCH264" s="148" t="s">
        <v>666</v>
      </c>
      <c r="VCI264" s="148" t="s">
        <v>671</v>
      </c>
      <c r="VCJ264" s="148" t="s">
        <v>666</v>
      </c>
      <c r="VCK264" s="148" t="s">
        <v>671</v>
      </c>
      <c r="VCL264" s="148" t="s">
        <v>666</v>
      </c>
      <c r="VCM264" s="148" t="s">
        <v>671</v>
      </c>
      <c r="VCN264" s="148" t="s">
        <v>666</v>
      </c>
      <c r="VCO264" s="148" t="s">
        <v>671</v>
      </c>
      <c r="VCP264" s="148" t="s">
        <v>666</v>
      </c>
      <c r="VCQ264" s="148" t="s">
        <v>671</v>
      </c>
      <c r="VCR264" s="148" t="s">
        <v>666</v>
      </c>
      <c r="VCS264" s="148" t="s">
        <v>671</v>
      </c>
      <c r="VCT264" s="148" t="s">
        <v>666</v>
      </c>
      <c r="VCU264" s="148" t="s">
        <v>671</v>
      </c>
      <c r="VCV264" s="148" t="s">
        <v>666</v>
      </c>
      <c r="VCW264" s="148" t="s">
        <v>671</v>
      </c>
      <c r="VCX264" s="148" t="s">
        <v>666</v>
      </c>
      <c r="VCY264" s="148" t="s">
        <v>671</v>
      </c>
      <c r="VCZ264" s="148" t="s">
        <v>666</v>
      </c>
      <c r="VDA264" s="148" t="s">
        <v>671</v>
      </c>
      <c r="VDB264" s="148" t="s">
        <v>666</v>
      </c>
      <c r="VDC264" s="148" t="s">
        <v>671</v>
      </c>
      <c r="VDD264" s="148" t="s">
        <v>666</v>
      </c>
      <c r="VDE264" s="148" t="s">
        <v>671</v>
      </c>
      <c r="VDF264" s="148" t="s">
        <v>666</v>
      </c>
      <c r="VDG264" s="148" t="s">
        <v>671</v>
      </c>
      <c r="VDH264" s="148" t="s">
        <v>666</v>
      </c>
      <c r="VDI264" s="148" t="s">
        <v>671</v>
      </c>
      <c r="VDJ264" s="148" t="s">
        <v>666</v>
      </c>
      <c r="VDK264" s="148" t="s">
        <v>671</v>
      </c>
      <c r="VDL264" s="148" t="s">
        <v>666</v>
      </c>
      <c r="VDM264" s="148" t="s">
        <v>671</v>
      </c>
      <c r="VDN264" s="148" t="s">
        <v>666</v>
      </c>
      <c r="VDO264" s="148" t="s">
        <v>671</v>
      </c>
      <c r="VDP264" s="148" t="s">
        <v>666</v>
      </c>
      <c r="VDQ264" s="148" t="s">
        <v>671</v>
      </c>
      <c r="VDR264" s="148" t="s">
        <v>666</v>
      </c>
      <c r="VDS264" s="148" t="s">
        <v>671</v>
      </c>
      <c r="VDT264" s="148" t="s">
        <v>666</v>
      </c>
      <c r="VDU264" s="148" t="s">
        <v>671</v>
      </c>
      <c r="VDV264" s="148" t="s">
        <v>666</v>
      </c>
      <c r="VDW264" s="148" t="s">
        <v>671</v>
      </c>
      <c r="VDX264" s="148" t="s">
        <v>666</v>
      </c>
      <c r="VDY264" s="148" t="s">
        <v>671</v>
      </c>
      <c r="VDZ264" s="148" t="s">
        <v>666</v>
      </c>
      <c r="VEA264" s="148" t="s">
        <v>671</v>
      </c>
      <c r="VEB264" s="148" t="s">
        <v>666</v>
      </c>
      <c r="VEC264" s="148" t="s">
        <v>671</v>
      </c>
      <c r="VED264" s="148" t="s">
        <v>666</v>
      </c>
      <c r="VEE264" s="148" t="s">
        <v>671</v>
      </c>
      <c r="VEF264" s="148" t="s">
        <v>666</v>
      </c>
      <c r="VEG264" s="148" t="s">
        <v>671</v>
      </c>
      <c r="VEH264" s="148" t="s">
        <v>666</v>
      </c>
      <c r="VEI264" s="148" t="s">
        <v>671</v>
      </c>
      <c r="VEJ264" s="148" t="s">
        <v>666</v>
      </c>
      <c r="VEK264" s="148" t="s">
        <v>671</v>
      </c>
      <c r="VEL264" s="148" t="s">
        <v>666</v>
      </c>
      <c r="VEM264" s="148" t="s">
        <v>671</v>
      </c>
      <c r="VEN264" s="148" t="s">
        <v>666</v>
      </c>
      <c r="VEO264" s="148" t="s">
        <v>671</v>
      </c>
      <c r="VEP264" s="148" t="s">
        <v>666</v>
      </c>
      <c r="VEQ264" s="148" t="s">
        <v>671</v>
      </c>
      <c r="VER264" s="148" t="s">
        <v>666</v>
      </c>
      <c r="VES264" s="148" t="s">
        <v>671</v>
      </c>
      <c r="VET264" s="148" t="s">
        <v>666</v>
      </c>
      <c r="VEU264" s="148" t="s">
        <v>671</v>
      </c>
      <c r="VEV264" s="148" t="s">
        <v>666</v>
      </c>
      <c r="VEW264" s="148" t="s">
        <v>671</v>
      </c>
      <c r="VEX264" s="148" t="s">
        <v>666</v>
      </c>
      <c r="VEY264" s="148" t="s">
        <v>671</v>
      </c>
      <c r="VEZ264" s="148" t="s">
        <v>666</v>
      </c>
      <c r="VFA264" s="148" t="s">
        <v>671</v>
      </c>
      <c r="VFB264" s="148" t="s">
        <v>666</v>
      </c>
      <c r="VFC264" s="148" t="s">
        <v>671</v>
      </c>
      <c r="VFD264" s="148" t="s">
        <v>666</v>
      </c>
      <c r="VFE264" s="148" t="s">
        <v>671</v>
      </c>
      <c r="VFF264" s="148" t="s">
        <v>666</v>
      </c>
      <c r="VFG264" s="148" t="s">
        <v>671</v>
      </c>
      <c r="VFH264" s="148" t="s">
        <v>666</v>
      </c>
      <c r="VFI264" s="148" t="s">
        <v>671</v>
      </c>
      <c r="VFJ264" s="148" t="s">
        <v>666</v>
      </c>
      <c r="VFK264" s="148" t="s">
        <v>671</v>
      </c>
      <c r="VFL264" s="148" t="s">
        <v>666</v>
      </c>
      <c r="VFM264" s="148" t="s">
        <v>671</v>
      </c>
      <c r="VFN264" s="148" t="s">
        <v>666</v>
      </c>
      <c r="VFO264" s="148" t="s">
        <v>671</v>
      </c>
      <c r="VFP264" s="148" t="s">
        <v>666</v>
      </c>
      <c r="VFQ264" s="148" t="s">
        <v>671</v>
      </c>
      <c r="VFR264" s="148" t="s">
        <v>666</v>
      </c>
      <c r="VFS264" s="148" t="s">
        <v>671</v>
      </c>
      <c r="VFT264" s="148" t="s">
        <v>666</v>
      </c>
      <c r="VFU264" s="148" t="s">
        <v>671</v>
      </c>
      <c r="VFV264" s="148" t="s">
        <v>666</v>
      </c>
      <c r="VFW264" s="148" t="s">
        <v>671</v>
      </c>
      <c r="VFX264" s="148" t="s">
        <v>666</v>
      </c>
      <c r="VFY264" s="148" t="s">
        <v>671</v>
      </c>
      <c r="VFZ264" s="148" t="s">
        <v>666</v>
      </c>
      <c r="VGA264" s="148" t="s">
        <v>671</v>
      </c>
      <c r="VGB264" s="148" t="s">
        <v>666</v>
      </c>
      <c r="VGC264" s="148" t="s">
        <v>671</v>
      </c>
      <c r="VGD264" s="148" t="s">
        <v>666</v>
      </c>
      <c r="VGE264" s="148" t="s">
        <v>671</v>
      </c>
      <c r="VGF264" s="148" t="s">
        <v>666</v>
      </c>
      <c r="VGG264" s="148" t="s">
        <v>671</v>
      </c>
      <c r="VGH264" s="148" t="s">
        <v>666</v>
      </c>
      <c r="VGI264" s="148" t="s">
        <v>671</v>
      </c>
      <c r="VGJ264" s="148" t="s">
        <v>666</v>
      </c>
      <c r="VGK264" s="148" t="s">
        <v>671</v>
      </c>
      <c r="VGL264" s="148" t="s">
        <v>666</v>
      </c>
      <c r="VGM264" s="148" t="s">
        <v>671</v>
      </c>
      <c r="VGN264" s="148" t="s">
        <v>666</v>
      </c>
      <c r="VGO264" s="148" t="s">
        <v>671</v>
      </c>
      <c r="VGP264" s="148" t="s">
        <v>666</v>
      </c>
      <c r="VGQ264" s="148" t="s">
        <v>671</v>
      </c>
      <c r="VGR264" s="148" t="s">
        <v>666</v>
      </c>
      <c r="VGS264" s="148" t="s">
        <v>671</v>
      </c>
      <c r="VGT264" s="148" t="s">
        <v>666</v>
      </c>
      <c r="VGU264" s="148" t="s">
        <v>671</v>
      </c>
      <c r="VGV264" s="148" t="s">
        <v>666</v>
      </c>
      <c r="VGW264" s="148" t="s">
        <v>671</v>
      </c>
      <c r="VGX264" s="148" t="s">
        <v>666</v>
      </c>
      <c r="VGY264" s="148" t="s">
        <v>671</v>
      </c>
      <c r="VGZ264" s="148" t="s">
        <v>666</v>
      </c>
      <c r="VHA264" s="148" t="s">
        <v>671</v>
      </c>
      <c r="VHB264" s="148" t="s">
        <v>666</v>
      </c>
      <c r="VHC264" s="148" t="s">
        <v>671</v>
      </c>
      <c r="VHD264" s="148" t="s">
        <v>666</v>
      </c>
      <c r="VHE264" s="148" t="s">
        <v>671</v>
      </c>
      <c r="VHF264" s="148" t="s">
        <v>666</v>
      </c>
      <c r="VHG264" s="148" t="s">
        <v>671</v>
      </c>
      <c r="VHH264" s="148" t="s">
        <v>666</v>
      </c>
      <c r="VHI264" s="148" t="s">
        <v>671</v>
      </c>
      <c r="VHJ264" s="148" t="s">
        <v>666</v>
      </c>
      <c r="VHK264" s="148" t="s">
        <v>671</v>
      </c>
      <c r="VHL264" s="148" t="s">
        <v>666</v>
      </c>
      <c r="VHM264" s="148" t="s">
        <v>671</v>
      </c>
      <c r="VHN264" s="148" t="s">
        <v>666</v>
      </c>
      <c r="VHO264" s="148" t="s">
        <v>671</v>
      </c>
      <c r="VHP264" s="148" t="s">
        <v>666</v>
      </c>
      <c r="VHQ264" s="148" t="s">
        <v>671</v>
      </c>
      <c r="VHR264" s="148" t="s">
        <v>666</v>
      </c>
      <c r="VHS264" s="148" t="s">
        <v>671</v>
      </c>
      <c r="VHT264" s="148" t="s">
        <v>666</v>
      </c>
      <c r="VHU264" s="148" t="s">
        <v>671</v>
      </c>
      <c r="VHV264" s="148" t="s">
        <v>666</v>
      </c>
      <c r="VHW264" s="148" t="s">
        <v>671</v>
      </c>
      <c r="VHX264" s="148" t="s">
        <v>666</v>
      </c>
      <c r="VHY264" s="148" t="s">
        <v>671</v>
      </c>
      <c r="VHZ264" s="148" t="s">
        <v>666</v>
      </c>
      <c r="VIA264" s="148" t="s">
        <v>671</v>
      </c>
      <c r="VIB264" s="148" t="s">
        <v>666</v>
      </c>
      <c r="VIC264" s="148" t="s">
        <v>671</v>
      </c>
      <c r="VID264" s="148" t="s">
        <v>666</v>
      </c>
      <c r="VIE264" s="148" t="s">
        <v>671</v>
      </c>
      <c r="VIF264" s="148" t="s">
        <v>666</v>
      </c>
      <c r="VIG264" s="148" t="s">
        <v>671</v>
      </c>
      <c r="VIH264" s="148" t="s">
        <v>666</v>
      </c>
      <c r="VII264" s="148" t="s">
        <v>671</v>
      </c>
      <c r="VIJ264" s="148" t="s">
        <v>666</v>
      </c>
      <c r="VIK264" s="148" t="s">
        <v>671</v>
      </c>
      <c r="VIL264" s="148" t="s">
        <v>666</v>
      </c>
      <c r="VIM264" s="148" t="s">
        <v>671</v>
      </c>
      <c r="VIN264" s="148" t="s">
        <v>666</v>
      </c>
      <c r="VIO264" s="148" t="s">
        <v>671</v>
      </c>
      <c r="VIP264" s="148" t="s">
        <v>666</v>
      </c>
      <c r="VIQ264" s="148" t="s">
        <v>671</v>
      </c>
      <c r="VIR264" s="148" t="s">
        <v>666</v>
      </c>
      <c r="VIS264" s="148" t="s">
        <v>671</v>
      </c>
      <c r="VIT264" s="148" t="s">
        <v>666</v>
      </c>
      <c r="VIU264" s="148" t="s">
        <v>671</v>
      </c>
      <c r="VIV264" s="148" t="s">
        <v>666</v>
      </c>
      <c r="VIW264" s="148" t="s">
        <v>671</v>
      </c>
      <c r="VIX264" s="148" t="s">
        <v>666</v>
      </c>
      <c r="VIY264" s="148" t="s">
        <v>671</v>
      </c>
      <c r="VIZ264" s="148" t="s">
        <v>666</v>
      </c>
      <c r="VJA264" s="148" t="s">
        <v>671</v>
      </c>
      <c r="VJB264" s="148" t="s">
        <v>666</v>
      </c>
      <c r="VJC264" s="148" t="s">
        <v>671</v>
      </c>
      <c r="VJD264" s="148" t="s">
        <v>666</v>
      </c>
      <c r="VJE264" s="148" t="s">
        <v>671</v>
      </c>
      <c r="VJF264" s="148" t="s">
        <v>666</v>
      </c>
      <c r="VJG264" s="148" t="s">
        <v>671</v>
      </c>
      <c r="VJH264" s="148" t="s">
        <v>666</v>
      </c>
      <c r="VJI264" s="148" t="s">
        <v>671</v>
      </c>
      <c r="VJJ264" s="148" t="s">
        <v>666</v>
      </c>
      <c r="VJK264" s="148" t="s">
        <v>671</v>
      </c>
      <c r="VJL264" s="148" t="s">
        <v>666</v>
      </c>
      <c r="VJM264" s="148" t="s">
        <v>671</v>
      </c>
      <c r="VJN264" s="148" t="s">
        <v>666</v>
      </c>
      <c r="VJO264" s="148" t="s">
        <v>671</v>
      </c>
      <c r="VJP264" s="148" t="s">
        <v>666</v>
      </c>
      <c r="VJQ264" s="148" t="s">
        <v>671</v>
      </c>
      <c r="VJR264" s="148" t="s">
        <v>666</v>
      </c>
      <c r="VJS264" s="148" t="s">
        <v>671</v>
      </c>
      <c r="VJT264" s="148" t="s">
        <v>666</v>
      </c>
      <c r="VJU264" s="148" t="s">
        <v>671</v>
      </c>
      <c r="VJV264" s="148" t="s">
        <v>666</v>
      </c>
      <c r="VJW264" s="148" t="s">
        <v>671</v>
      </c>
      <c r="VJX264" s="148" t="s">
        <v>666</v>
      </c>
      <c r="VJY264" s="148" t="s">
        <v>671</v>
      </c>
      <c r="VJZ264" s="148" t="s">
        <v>666</v>
      </c>
      <c r="VKA264" s="148" t="s">
        <v>671</v>
      </c>
      <c r="VKB264" s="148" t="s">
        <v>666</v>
      </c>
      <c r="VKC264" s="148" t="s">
        <v>671</v>
      </c>
      <c r="VKD264" s="148" t="s">
        <v>666</v>
      </c>
      <c r="VKE264" s="148" t="s">
        <v>671</v>
      </c>
      <c r="VKF264" s="148" t="s">
        <v>666</v>
      </c>
      <c r="VKG264" s="148" t="s">
        <v>671</v>
      </c>
      <c r="VKH264" s="148" t="s">
        <v>666</v>
      </c>
      <c r="VKI264" s="148" t="s">
        <v>671</v>
      </c>
      <c r="VKJ264" s="148" t="s">
        <v>666</v>
      </c>
      <c r="VKK264" s="148" t="s">
        <v>671</v>
      </c>
      <c r="VKL264" s="148" t="s">
        <v>666</v>
      </c>
      <c r="VKM264" s="148" t="s">
        <v>671</v>
      </c>
      <c r="VKN264" s="148" t="s">
        <v>666</v>
      </c>
      <c r="VKO264" s="148" t="s">
        <v>671</v>
      </c>
      <c r="VKP264" s="148" t="s">
        <v>666</v>
      </c>
      <c r="VKQ264" s="148" t="s">
        <v>671</v>
      </c>
      <c r="VKR264" s="148" t="s">
        <v>666</v>
      </c>
      <c r="VKS264" s="148" t="s">
        <v>671</v>
      </c>
      <c r="VKT264" s="148" t="s">
        <v>666</v>
      </c>
      <c r="VKU264" s="148" t="s">
        <v>671</v>
      </c>
      <c r="VKV264" s="148" t="s">
        <v>666</v>
      </c>
      <c r="VKW264" s="148" t="s">
        <v>671</v>
      </c>
      <c r="VKX264" s="148" t="s">
        <v>666</v>
      </c>
      <c r="VKY264" s="148" t="s">
        <v>671</v>
      </c>
      <c r="VKZ264" s="148" t="s">
        <v>666</v>
      </c>
      <c r="VLA264" s="148" t="s">
        <v>671</v>
      </c>
      <c r="VLB264" s="148" t="s">
        <v>666</v>
      </c>
      <c r="VLC264" s="148" t="s">
        <v>671</v>
      </c>
      <c r="VLD264" s="148" t="s">
        <v>666</v>
      </c>
      <c r="VLE264" s="148" t="s">
        <v>671</v>
      </c>
      <c r="VLF264" s="148" t="s">
        <v>666</v>
      </c>
      <c r="VLG264" s="148" t="s">
        <v>671</v>
      </c>
      <c r="VLH264" s="148" t="s">
        <v>666</v>
      </c>
      <c r="VLI264" s="148" t="s">
        <v>671</v>
      </c>
      <c r="VLJ264" s="148" t="s">
        <v>666</v>
      </c>
      <c r="VLK264" s="148" t="s">
        <v>671</v>
      </c>
      <c r="VLL264" s="148" t="s">
        <v>666</v>
      </c>
      <c r="VLM264" s="148" t="s">
        <v>671</v>
      </c>
      <c r="VLN264" s="148" t="s">
        <v>666</v>
      </c>
      <c r="VLO264" s="148" t="s">
        <v>671</v>
      </c>
      <c r="VLP264" s="148" t="s">
        <v>666</v>
      </c>
      <c r="VLQ264" s="148" t="s">
        <v>671</v>
      </c>
      <c r="VLR264" s="148" t="s">
        <v>666</v>
      </c>
      <c r="VLS264" s="148" t="s">
        <v>671</v>
      </c>
      <c r="VLT264" s="148" t="s">
        <v>666</v>
      </c>
      <c r="VLU264" s="148" t="s">
        <v>671</v>
      </c>
      <c r="VLV264" s="148" t="s">
        <v>666</v>
      </c>
      <c r="VLW264" s="148" t="s">
        <v>671</v>
      </c>
      <c r="VLX264" s="148" t="s">
        <v>666</v>
      </c>
      <c r="VLY264" s="148" t="s">
        <v>671</v>
      </c>
      <c r="VLZ264" s="148" t="s">
        <v>666</v>
      </c>
      <c r="VMA264" s="148" t="s">
        <v>671</v>
      </c>
      <c r="VMB264" s="148" t="s">
        <v>666</v>
      </c>
      <c r="VMC264" s="148" t="s">
        <v>671</v>
      </c>
      <c r="VMD264" s="148" t="s">
        <v>666</v>
      </c>
      <c r="VME264" s="148" t="s">
        <v>671</v>
      </c>
      <c r="VMF264" s="148" t="s">
        <v>666</v>
      </c>
      <c r="VMG264" s="148" t="s">
        <v>671</v>
      </c>
      <c r="VMH264" s="148" t="s">
        <v>666</v>
      </c>
      <c r="VMI264" s="148" t="s">
        <v>671</v>
      </c>
      <c r="VMJ264" s="148" t="s">
        <v>666</v>
      </c>
      <c r="VMK264" s="148" t="s">
        <v>671</v>
      </c>
      <c r="VML264" s="148" t="s">
        <v>666</v>
      </c>
      <c r="VMM264" s="148" t="s">
        <v>671</v>
      </c>
      <c r="VMN264" s="148" t="s">
        <v>666</v>
      </c>
      <c r="VMO264" s="148" t="s">
        <v>671</v>
      </c>
      <c r="VMP264" s="148" t="s">
        <v>666</v>
      </c>
      <c r="VMQ264" s="148" t="s">
        <v>671</v>
      </c>
      <c r="VMR264" s="148" t="s">
        <v>666</v>
      </c>
      <c r="VMS264" s="148" t="s">
        <v>671</v>
      </c>
      <c r="VMT264" s="148" t="s">
        <v>666</v>
      </c>
      <c r="VMU264" s="148" t="s">
        <v>671</v>
      </c>
      <c r="VMV264" s="148" t="s">
        <v>666</v>
      </c>
      <c r="VMW264" s="148" t="s">
        <v>671</v>
      </c>
      <c r="VMX264" s="148" t="s">
        <v>666</v>
      </c>
      <c r="VMY264" s="148" t="s">
        <v>671</v>
      </c>
      <c r="VMZ264" s="148" t="s">
        <v>666</v>
      </c>
      <c r="VNA264" s="148" t="s">
        <v>671</v>
      </c>
      <c r="VNB264" s="148" t="s">
        <v>666</v>
      </c>
      <c r="VNC264" s="148" t="s">
        <v>671</v>
      </c>
      <c r="VND264" s="148" t="s">
        <v>666</v>
      </c>
      <c r="VNE264" s="148" t="s">
        <v>671</v>
      </c>
      <c r="VNF264" s="148" t="s">
        <v>666</v>
      </c>
      <c r="VNG264" s="148" t="s">
        <v>671</v>
      </c>
      <c r="VNH264" s="148" t="s">
        <v>666</v>
      </c>
      <c r="VNI264" s="148" t="s">
        <v>671</v>
      </c>
      <c r="VNJ264" s="148" t="s">
        <v>666</v>
      </c>
      <c r="VNK264" s="148" t="s">
        <v>671</v>
      </c>
      <c r="VNL264" s="148" t="s">
        <v>666</v>
      </c>
      <c r="VNM264" s="148" t="s">
        <v>671</v>
      </c>
      <c r="VNN264" s="148" t="s">
        <v>666</v>
      </c>
      <c r="VNO264" s="148" t="s">
        <v>671</v>
      </c>
      <c r="VNP264" s="148" t="s">
        <v>666</v>
      </c>
      <c r="VNQ264" s="148" t="s">
        <v>671</v>
      </c>
      <c r="VNR264" s="148" t="s">
        <v>666</v>
      </c>
      <c r="VNS264" s="148" t="s">
        <v>671</v>
      </c>
      <c r="VNT264" s="148" t="s">
        <v>666</v>
      </c>
      <c r="VNU264" s="148" t="s">
        <v>671</v>
      </c>
      <c r="VNV264" s="148" t="s">
        <v>666</v>
      </c>
      <c r="VNW264" s="148" t="s">
        <v>671</v>
      </c>
      <c r="VNX264" s="148" t="s">
        <v>666</v>
      </c>
      <c r="VNY264" s="148" t="s">
        <v>671</v>
      </c>
      <c r="VNZ264" s="148" t="s">
        <v>666</v>
      </c>
      <c r="VOA264" s="148" t="s">
        <v>671</v>
      </c>
      <c r="VOB264" s="148" t="s">
        <v>666</v>
      </c>
      <c r="VOC264" s="148" t="s">
        <v>671</v>
      </c>
      <c r="VOD264" s="148" t="s">
        <v>666</v>
      </c>
      <c r="VOE264" s="148" t="s">
        <v>671</v>
      </c>
      <c r="VOF264" s="148" t="s">
        <v>666</v>
      </c>
      <c r="VOG264" s="148" t="s">
        <v>671</v>
      </c>
      <c r="VOH264" s="148" t="s">
        <v>666</v>
      </c>
      <c r="VOI264" s="148" t="s">
        <v>671</v>
      </c>
      <c r="VOJ264" s="148" t="s">
        <v>666</v>
      </c>
      <c r="VOK264" s="148" t="s">
        <v>671</v>
      </c>
      <c r="VOL264" s="148" t="s">
        <v>666</v>
      </c>
      <c r="VOM264" s="148" t="s">
        <v>671</v>
      </c>
      <c r="VON264" s="148" t="s">
        <v>666</v>
      </c>
      <c r="VOO264" s="148" t="s">
        <v>671</v>
      </c>
      <c r="VOP264" s="148" t="s">
        <v>666</v>
      </c>
      <c r="VOQ264" s="148" t="s">
        <v>671</v>
      </c>
      <c r="VOR264" s="148" t="s">
        <v>666</v>
      </c>
      <c r="VOS264" s="148" t="s">
        <v>671</v>
      </c>
      <c r="VOT264" s="148" t="s">
        <v>666</v>
      </c>
      <c r="VOU264" s="148" t="s">
        <v>671</v>
      </c>
      <c r="VOV264" s="148" t="s">
        <v>666</v>
      </c>
      <c r="VOW264" s="148" t="s">
        <v>671</v>
      </c>
      <c r="VOX264" s="148" t="s">
        <v>666</v>
      </c>
      <c r="VOY264" s="148" t="s">
        <v>671</v>
      </c>
      <c r="VOZ264" s="148" t="s">
        <v>666</v>
      </c>
      <c r="VPA264" s="148" t="s">
        <v>671</v>
      </c>
      <c r="VPB264" s="148" t="s">
        <v>666</v>
      </c>
      <c r="VPC264" s="148" t="s">
        <v>671</v>
      </c>
      <c r="VPD264" s="148" t="s">
        <v>666</v>
      </c>
      <c r="VPE264" s="148" t="s">
        <v>671</v>
      </c>
      <c r="VPF264" s="148" t="s">
        <v>666</v>
      </c>
      <c r="VPG264" s="148" t="s">
        <v>671</v>
      </c>
      <c r="VPH264" s="148" t="s">
        <v>666</v>
      </c>
      <c r="VPI264" s="148" t="s">
        <v>671</v>
      </c>
      <c r="VPJ264" s="148" t="s">
        <v>666</v>
      </c>
      <c r="VPK264" s="148" t="s">
        <v>671</v>
      </c>
      <c r="VPL264" s="148" t="s">
        <v>666</v>
      </c>
      <c r="VPM264" s="148" t="s">
        <v>671</v>
      </c>
      <c r="VPN264" s="148" t="s">
        <v>666</v>
      </c>
      <c r="VPO264" s="148" t="s">
        <v>671</v>
      </c>
      <c r="VPP264" s="148" t="s">
        <v>666</v>
      </c>
      <c r="VPQ264" s="148" t="s">
        <v>671</v>
      </c>
      <c r="VPR264" s="148" t="s">
        <v>666</v>
      </c>
      <c r="VPS264" s="148" t="s">
        <v>671</v>
      </c>
      <c r="VPT264" s="148" t="s">
        <v>666</v>
      </c>
      <c r="VPU264" s="148" t="s">
        <v>671</v>
      </c>
      <c r="VPV264" s="148" t="s">
        <v>666</v>
      </c>
      <c r="VPW264" s="148" t="s">
        <v>671</v>
      </c>
      <c r="VPX264" s="148" t="s">
        <v>666</v>
      </c>
      <c r="VPY264" s="148" t="s">
        <v>671</v>
      </c>
      <c r="VPZ264" s="148" t="s">
        <v>666</v>
      </c>
      <c r="VQA264" s="148" t="s">
        <v>671</v>
      </c>
      <c r="VQB264" s="148" t="s">
        <v>666</v>
      </c>
      <c r="VQC264" s="148" t="s">
        <v>671</v>
      </c>
      <c r="VQD264" s="148" t="s">
        <v>666</v>
      </c>
      <c r="VQE264" s="148" t="s">
        <v>671</v>
      </c>
      <c r="VQF264" s="148" t="s">
        <v>666</v>
      </c>
      <c r="VQG264" s="148" t="s">
        <v>671</v>
      </c>
      <c r="VQH264" s="148" t="s">
        <v>666</v>
      </c>
      <c r="VQI264" s="148" t="s">
        <v>671</v>
      </c>
      <c r="VQJ264" s="148" t="s">
        <v>666</v>
      </c>
      <c r="VQK264" s="148" t="s">
        <v>671</v>
      </c>
      <c r="VQL264" s="148" t="s">
        <v>666</v>
      </c>
      <c r="VQM264" s="148" t="s">
        <v>671</v>
      </c>
      <c r="VQN264" s="148" t="s">
        <v>666</v>
      </c>
      <c r="VQO264" s="148" t="s">
        <v>671</v>
      </c>
      <c r="VQP264" s="148" t="s">
        <v>666</v>
      </c>
      <c r="VQQ264" s="148" t="s">
        <v>671</v>
      </c>
      <c r="VQR264" s="148" t="s">
        <v>666</v>
      </c>
      <c r="VQS264" s="148" t="s">
        <v>671</v>
      </c>
      <c r="VQT264" s="148" t="s">
        <v>666</v>
      </c>
      <c r="VQU264" s="148" t="s">
        <v>671</v>
      </c>
      <c r="VQV264" s="148" t="s">
        <v>666</v>
      </c>
      <c r="VQW264" s="148" t="s">
        <v>671</v>
      </c>
      <c r="VQX264" s="148" t="s">
        <v>666</v>
      </c>
      <c r="VQY264" s="148" t="s">
        <v>671</v>
      </c>
      <c r="VQZ264" s="148" t="s">
        <v>666</v>
      </c>
      <c r="VRA264" s="148" t="s">
        <v>671</v>
      </c>
      <c r="VRB264" s="148" t="s">
        <v>666</v>
      </c>
      <c r="VRC264" s="148" t="s">
        <v>671</v>
      </c>
      <c r="VRD264" s="148" t="s">
        <v>666</v>
      </c>
      <c r="VRE264" s="148" t="s">
        <v>671</v>
      </c>
      <c r="VRF264" s="148" t="s">
        <v>666</v>
      </c>
      <c r="VRG264" s="148" t="s">
        <v>671</v>
      </c>
      <c r="VRH264" s="148" t="s">
        <v>666</v>
      </c>
      <c r="VRI264" s="148" t="s">
        <v>671</v>
      </c>
      <c r="VRJ264" s="148" t="s">
        <v>666</v>
      </c>
      <c r="VRK264" s="148" t="s">
        <v>671</v>
      </c>
      <c r="VRL264" s="148" t="s">
        <v>666</v>
      </c>
      <c r="VRM264" s="148" t="s">
        <v>671</v>
      </c>
      <c r="VRN264" s="148" t="s">
        <v>666</v>
      </c>
      <c r="VRO264" s="148" t="s">
        <v>671</v>
      </c>
      <c r="VRP264" s="148" t="s">
        <v>666</v>
      </c>
      <c r="VRQ264" s="148" t="s">
        <v>671</v>
      </c>
      <c r="VRR264" s="148" t="s">
        <v>666</v>
      </c>
      <c r="VRS264" s="148" t="s">
        <v>671</v>
      </c>
      <c r="VRT264" s="148" t="s">
        <v>666</v>
      </c>
      <c r="VRU264" s="148" t="s">
        <v>671</v>
      </c>
      <c r="VRV264" s="148" t="s">
        <v>666</v>
      </c>
      <c r="VRW264" s="148" t="s">
        <v>671</v>
      </c>
      <c r="VRX264" s="148" t="s">
        <v>666</v>
      </c>
      <c r="VRY264" s="148" t="s">
        <v>671</v>
      </c>
      <c r="VRZ264" s="148" t="s">
        <v>666</v>
      </c>
      <c r="VSA264" s="148" t="s">
        <v>671</v>
      </c>
      <c r="VSB264" s="148" t="s">
        <v>666</v>
      </c>
      <c r="VSC264" s="148" t="s">
        <v>671</v>
      </c>
      <c r="VSD264" s="148" t="s">
        <v>666</v>
      </c>
      <c r="VSE264" s="148" t="s">
        <v>671</v>
      </c>
      <c r="VSF264" s="148" t="s">
        <v>666</v>
      </c>
      <c r="VSG264" s="148" t="s">
        <v>671</v>
      </c>
      <c r="VSH264" s="148" t="s">
        <v>666</v>
      </c>
      <c r="VSI264" s="148" t="s">
        <v>671</v>
      </c>
      <c r="VSJ264" s="148" t="s">
        <v>666</v>
      </c>
      <c r="VSK264" s="148" t="s">
        <v>671</v>
      </c>
      <c r="VSL264" s="148" t="s">
        <v>666</v>
      </c>
      <c r="VSM264" s="148" t="s">
        <v>671</v>
      </c>
      <c r="VSN264" s="148" t="s">
        <v>666</v>
      </c>
      <c r="VSO264" s="148" t="s">
        <v>671</v>
      </c>
      <c r="VSP264" s="148" t="s">
        <v>666</v>
      </c>
      <c r="VSQ264" s="148" t="s">
        <v>671</v>
      </c>
      <c r="VSR264" s="148" t="s">
        <v>666</v>
      </c>
      <c r="VSS264" s="148" t="s">
        <v>671</v>
      </c>
      <c r="VST264" s="148" t="s">
        <v>666</v>
      </c>
      <c r="VSU264" s="148" t="s">
        <v>671</v>
      </c>
      <c r="VSV264" s="148" t="s">
        <v>666</v>
      </c>
      <c r="VSW264" s="148" t="s">
        <v>671</v>
      </c>
      <c r="VSX264" s="148" t="s">
        <v>666</v>
      </c>
      <c r="VSY264" s="148" t="s">
        <v>671</v>
      </c>
      <c r="VSZ264" s="148" t="s">
        <v>666</v>
      </c>
      <c r="VTA264" s="148" t="s">
        <v>671</v>
      </c>
      <c r="VTB264" s="148" t="s">
        <v>666</v>
      </c>
      <c r="VTC264" s="148" t="s">
        <v>671</v>
      </c>
      <c r="VTD264" s="148" t="s">
        <v>666</v>
      </c>
      <c r="VTE264" s="148" t="s">
        <v>671</v>
      </c>
      <c r="VTF264" s="148" t="s">
        <v>666</v>
      </c>
      <c r="VTG264" s="148" t="s">
        <v>671</v>
      </c>
      <c r="VTH264" s="148" t="s">
        <v>666</v>
      </c>
      <c r="VTI264" s="148" t="s">
        <v>671</v>
      </c>
      <c r="VTJ264" s="148" t="s">
        <v>666</v>
      </c>
      <c r="VTK264" s="148" t="s">
        <v>671</v>
      </c>
      <c r="VTL264" s="148" t="s">
        <v>666</v>
      </c>
      <c r="VTM264" s="148" t="s">
        <v>671</v>
      </c>
      <c r="VTN264" s="148" t="s">
        <v>666</v>
      </c>
      <c r="VTO264" s="148" t="s">
        <v>671</v>
      </c>
      <c r="VTP264" s="148" t="s">
        <v>666</v>
      </c>
      <c r="VTQ264" s="148" t="s">
        <v>671</v>
      </c>
      <c r="VTR264" s="148" t="s">
        <v>666</v>
      </c>
      <c r="VTS264" s="148" t="s">
        <v>671</v>
      </c>
      <c r="VTT264" s="148" t="s">
        <v>666</v>
      </c>
      <c r="VTU264" s="148" t="s">
        <v>671</v>
      </c>
      <c r="VTV264" s="148" t="s">
        <v>666</v>
      </c>
      <c r="VTW264" s="148" t="s">
        <v>671</v>
      </c>
      <c r="VTX264" s="148" t="s">
        <v>666</v>
      </c>
      <c r="VTY264" s="148" t="s">
        <v>671</v>
      </c>
      <c r="VTZ264" s="148" t="s">
        <v>666</v>
      </c>
      <c r="VUA264" s="148" t="s">
        <v>671</v>
      </c>
      <c r="VUB264" s="148" t="s">
        <v>666</v>
      </c>
      <c r="VUC264" s="148" t="s">
        <v>671</v>
      </c>
      <c r="VUD264" s="148" t="s">
        <v>666</v>
      </c>
      <c r="VUE264" s="148" t="s">
        <v>671</v>
      </c>
      <c r="VUF264" s="148" t="s">
        <v>666</v>
      </c>
      <c r="VUG264" s="148" t="s">
        <v>671</v>
      </c>
      <c r="VUH264" s="148" t="s">
        <v>666</v>
      </c>
      <c r="VUI264" s="148" t="s">
        <v>671</v>
      </c>
      <c r="VUJ264" s="148" t="s">
        <v>666</v>
      </c>
      <c r="VUK264" s="148" t="s">
        <v>671</v>
      </c>
      <c r="VUL264" s="148" t="s">
        <v>666</v>
      </c>
      <c r="VUM264" s="148" t="s">
        <v>671</v>
      </c>
      <c r="VUN264" s="148" t="s">
        <v>666</v>
      </c>
      <c r="VUO264" s="148" t="s">
        <v>671</v>
      </c>
      <c r="VUP264" s="148" t="s">
        <v>666</v>
      </c>
      <c r="VUQ264" s="148" t="s">
        <v>671</v>
      </c>
      <c r="VUR264" s="148" t="s">
        <v>666</v>
      </c>
      <c r="VUS264" s="148" t="s">
        <v>671</v>
      </c>
      <c r="VUT264" s="148" t="s">
        <v>666</v>
      </c>
      <c r="VUU264" s="148" t="s">
        <v>671</v>
      </c>
      <c r="VUV264" s="148" t="s">
        <v>666</v>
      </c>
      <c r="VUW264" s="148" t="s">
        <v>671</v>
      </c>
      <c r="VUX264" s="148" t="s">
        <v>666</v>
      </c>
      <c r="VUY264" s="148" t="s">
        <v>671</v>
      </c>
      <c r="VUZ264" s="148" t="s">
        <v>666</v>
      </c>
      <c r="VVA264" s="148" t="s">
        <v>671</v>
      </c>
      <c r="VVB264" s="148" t="s">
        <v>666</v>
      </c>
      <c r="VVC264" s="148" t="s">
        <v>671</v>
      </c>
      <c r="VVD264" s="148" t="s">
        <v>666</v>
      </c>
      <c r="VVE264" s="148" t="s">
        <v>671</v>
      </c>
      <c r="VVF264" s="148" t="s">
        <v>666</v>
      </c>
      <c r="VVG264" s="148" t="s">
        <v>671</v>
      </c>
      <c r="VVH264" s="148" t="s">
        <v>666</v>
      </c>
      <c r="VVI264" s="148" t="s">
        <v>671</v>
      </c>
      <c r="VVJ264" s="148" t="s">
        <v>666</v>
      </c>
      <c r="VVK264" s="148" t="s">
        <v>671</v>
      </c>
      <c r="VVL264" s="148" t="s">
        <v>666</v>
      </c>
      <c r="VVM264" s="148" t="s">
        <v>671</v>
      </c>
      <c r="VVN264" s="148" t="s">
        <v>666</v>
      </c>
      <c r="VVO264" s="148" t="s">
        <v>671</v>
      </c>
      <c r="VVP264" s="148" t="s">
        <v>666</v>
      </c>
      <c r="VVQ264" s="148" t="s">
        <v>671</v>
      </c>
      <c r="VVR264" s="148" t="s">
        <v>666</v>
      </c>
      <c r="VVS264" s="148" t="s">
        <v>671</v>
      </c>
      <c r="VVT264" s="148" t="s">
        <v>666</v>
      </c>
      <c r="VVU264" s="148" t="s">
        <v>671</v>
      </c>
      <c r="VVV264" s="148" t="s">
        <v>666</v>
      </c>
      <c r="VVW264" s="148" t="s">
        <v>671</v>
      </c>
      <c r="VVX264" s="148" t="s">
        <v>666</v>
      </c>
      <c r="VVY264" s="148" t="s">
        <v>671</v>
      </c>
      <c r="VVZ264" s="148" t="s">
        <v>666</v>
      </c>
      <c r="VWA264" s="148" t="s">
        <v>671</v>
      </c>
      <c r="VWB264" s="148" t="s">
        <v>666</v>
      </c>
      <c r="VWC264" s="148" t="s">
        <v>671</v>
      </c>
      <c r="VWD264" s="148" t="s">
        <v>666</v>
      </c>
      <c r="VWE264" s="148" t="s">
        <v>671</v>
      </c>
      <c r="VWF264" s="148" t="s">
        <v>666</v>
      </c>
      <c r="VWG264" s="148" t="s">
        <v>671</v>
      </c>
      <c r="VWH264" s="148" t="s">
        <v>666</v>
      </c>
      <c r="VWI264" s="148" t="s">
        <v>671</v>
      </c>
      <c r="VWJ264" s="148" t="s">
        <v>666</v>
      </c>
      <c r="VWK264" s="148" t="s">
        <v>671</v>
      </c>
      <c r="VWL264" s="148" t="s">
        <v>666</v>
      </c>
      <c r="VWM264" s="148" t="s">
        <v>671</v>
      </c>
      <c r="VWN264" s="148" t="s">
        <v>666</v>
      </c>
      <c r="VWO264" s="148" t="s">
        <v>671</v>
      </c>
      <c r="VWP264" s="148" t="s">
        <v>666</v>
      </c>
      <c r="VWQ264" s="148" t="s">
        <v>671</v>
      </c>
      <c r="VWR264" s="148" t="s">
        <v>666</v>
      </c>
      <c r="VWS264" s="148" t="s">
        <v>671</v>
      </c>
      <c r="VWT264" s="148" t="s">
        <v>666</v>
      </c>
      <c r="VWU264" s="148" t="s">
        <v>671</v>
      </c>
      <c r="VWV264" s="148" t="s">
        <v>666</v>
      </c>
      <c r="VWW264" s="148" t="s">
        <v>671</v>
      </c>
      <c r="VWX264" s="148" t="s">
        <v>666</v>
      </c>
      <c r="VWY264" s="148" t="s">
        <v>671</v>
      </c>
      <c r="VWZ264" s="148" t="s">
        <v>666</v>
      </c>
      <c r="VXA264" s="148" t="s">
        <v>671</v>
      </c>
      <c r="VXB264" s="148" t="s">
        <v>666</v>
      </c>
      <c r="VXC264" s="148" t="s">
        <v>671</v>
      </c>
      <c r="VXD264" s="148" t="s">
        <v>666</v>
      </c>
      <c r="VXE264" s="148" t="s">
        <v>671</v>
      </c>
      <c r="VXF264" s="148" t="s">
        <v>666</v>
      </c>
      <c r="VXG264" s="148" t="s">
        <v>671</v>
      </c>
      <c r="VXH264" s="148" t="s">
        <v>666</v>
      </c>
      <c r="VXI264" s="148" t="s">
        <v>671</v>
      </c>
      <c r="VXJ264" s="148" t="s">
        <v>666</v>
      </c>
      <c r="VXK264" s="148" t="s">
        <v>671</v>
      </c>
      <c r="VXL264" s="148" t="s">
        <v>666</v>
      </c>
      <c r="VXM264" s="148" t="s">
        <v>671</v>
      </c>
      <c r="VXN264" s="148" t="s">
        <v>666</v>
      </c>
      <c r="VXO264" s="148" t="s">
        <v>671</v>
      </c>
      <c r="VXP264" s="148" t="s">
        <v>666</v>
      </c>
      <c r="VXQ264" s="148" t="s">
        <v>671</v>
      </c>
      <c r="VXR264" s="148" t="s">
        <v>666</v>
      </c>
      <c r="VXS264" s="148" t="s">
        <v>671</v>
      </c>
      <c r="VXT264" s="148" t="s">
        <v>666</v>
      </c>
      <c r="VXU264" s="148" t="s">
        <v>671</v>
      </c>
      <c r="VXV264" s="148" t="s">
        <v>666</v>
      </c>
      <c r="VXW264" s="148" t="s">
        <v>671</v>
      </c>
      <c r="VXX264" s="148" t="s">
        <v>666</v>
      </c>
      <c r="VXY264" s="148" t="s">
        <v>671</v>
      </c>
      <c r="VXZ264" s="148" t="s">
        <v>666</v>
      </c>
      <c r="VYA264" s="148" t="s">
        <v>671</v>
      </c>
      <c r="VYB264" s="148" t="s">
        <v>666</v>
      </c>
      <c r="VYC264" s="148" t="s">
        <v>671</v>
      </c>
      <c r="VYD264" s="148" t="s">
        <v>666</v>
      </c>
      <c r="VYE264" s="148" t="s">
        <v>671</v>
      </c>
      <c r="VYF264" s="148" t="s">
        <v>666</v>
      </c>
      <c r="VYG264" s="148" t="s">
        <v>671</v>
      </c>
      <c r="VYH264" s="148" t="s">
        <v>666</v>
      </c>
      <c r="VYI264" s="148" t="s">
        <v>671</v>
      </c>
      <c r="VYJ264" s="148" t="s">
        <v>666</v>
      </c>
      <c r="VYK264" s="148" t="s">
        <v>671</v>
      </c>
      <c r="VYL264" s="148" t="s">
        <v>666</v>
      </c>
      <c r="VYM264" s="148" t="s">
        <v>671</v>
      </c>
      <c r="VYN264" s="148" t="s">
        <v>666</v>
      </c>
      <c r="VYO264" s="148" t="s">
        <v>671</v>
      </c>
      <c r="VYP264" s="148" t="s">
        <v>666</v>
      </c>
      <c r="VYQ264" s="148" t="s">
        <v>671</v>
      </c>
      <c r="VYR264" s="148" t="s">
        <v>666</v>
      </c>
      <c r="VYS264" s="148" t="s">
        <v>671</v>
      </c>
      <c r="VYT264" s="148" t="s">
        <v>666</v>
      </c>
      <c r="VYU264" s="148" t="s">
        <v>671</v>
      </c>
      <c r="VYV264" s="148" t="s">
        <v>666</v>
      </c>
      <c r="VYW264" s="148" t="s">
        <v>671</v>
      </c>
      <c r="VYX264" s="148" t="s">
        <v>666</v>
      </c>
      <c r="VYY264" s="148" t="s">
        <v>671</v>
      </c>
      <c r="VYZ264" s="148" t="s">
        <v>666</v>
      </c>
      <c r="VZA264" s="148" t="s">
        <v>671</v>
      </c>
      <c r="VZB264" s="148" t="s">
        <v>666</v>
      </c>
      <c r="VZC264" s="148" t="s">
        <v>671</v>
      </c>
      <c r="VZD264" s="148" t="s">
        <v>666</v>
      </c>
      <c r="VZE264" s="148" t="s">
        <v>671</v>
      </c>
      <c r="VZF264" s="148" t="s">
        <v>666</v>
      </c>
      <c r="VZG264" s="148" t="s">
        <v>671</v>
      </c>
      <c r="VZH264" s="148" t="s">
        <v>666</v>
      </c>
      <c r="VZI264" s="148" t="s">
        <v>671</v>
      </c>
      <c r="VZJ264" s="148" t="s">
        <v>666</v>
      </c>
      <c r="VZK264" s="148" t="s">
        <v>671</v>
      </c>
      <c r="VZL264" s="148" t="s">
        <v>666</v>
      </c>
      <c r="VZM264" s="148" t="s">
        <v>671</v>
      </c>
      <c r="VZN264" s="148" t="s">
        <v>666</v>
      </c>
      <c r="VZO264" s="148" t="s">
        <v>671</v>
      </c>
      <c r="VZP264" s="148" t="s">
        <v>666</v>
      </c>
      <c r="VZQ264" s="148" t="s">
        <v>671</v>
      </c>
      <c r="VZR264" s="148" t="s">
        <v>666</v>
      </c>
      <c r="VZS264" s="148" t="s">
        <v>671</v>
      </c>
      <c r="VZT264" s="148" t="s">
        <v>666</v>
      </c>
      <c r="VZU264" s="148" t="s">
        <v>671</v>
      </c>
      <c r="VZV264" s="148" t="s">
        <v>666</v>
      </c>
      <c r="VZW264" s="148" t="s">
        <v>671</v>
      </c>
      <c r="VZX264" s="148" t="s">
        <v>666</v>
      </c>
      <c r="VZY264" s="148" t="s">
        <v>671</v>
      </c>
      <c r="VZZ264" s="148" t="s">
        <v>666</v>
      </c>
      <c r="WAA264" s="148" t="s">
        <v>671</v>
      </c>
      <c r="WAB264" s="148" t="s">
        <v>666</v>
      </c>
      <c r="WAC264" s="148" t="s">
        <v>671</v>
      </c>
      <c r="WAD264" s="148" t="s">
        <v>666</v>
      </c>
      <c r="WAE264" s="148" t="s">
        <v>671</v>
      </c>
      <c r="WAF264" s="148" t="s">
        <v>666</v>
      </c>
      <c r="WAG264" s="148" t="s">
        <v>671</v>
      </c>
      <c r="WAH264" s="148" t="s">
        <v>666</v>
      </c>
      <c r="WAI264" s="148" t="s">
        <v>671</v>
      </c>
      <c r="WAJ264" s="148" t="s">
        <v>666</v>
      </c>
      <c r="WAK264" s="148" t="s">
        <v>671</v>
      </c>
      <c r="WAL264" s="148" t="s">
        <v>666</v>
      </c>
      <c r="WAM264" s="148" t="s">
        <v>671</v>
      </c>
      <c r="WAN264" s="148" t="s">
        <v>666</v>
      </c>
      <c r="WAO264" s="148" t="s">
        <v>671</v>
      </c>
      <c r="WAP264" s="148" t="s">
        <v>666</v>
      </c>
      <c r="WAQ264" s="148" t="s">
        <v>671</v>
      </c>
      <c r="WAR264" s="148" t="s">
        <v>666</v>
      </c>
      <c r="WAS264" s="148" t="s">
        <v>671</v>
      </c>
      <c r="WAT264" s="148" t="s">
        <v>666</v>
      </c>
      <c r="WAU264" s="148" t="s">
        <v>671</v>
      </c>
      <c r="WAV264" s="148" t="s">
        <v>666</v>
      </c>
      <c r="WAW264" s="148" t="s">
        <v>671</v>
      </c>
      <c r="WAX264" s="148" t="s">
        <v>666</v>
      </c>
      <c r="WAY264" s="148" t="s">
        <v>671</v>
      </c>
      <c r="WAZ264" s="148" t="s">
        <v>666</v>
      </c>
      <c r="WBA264" s="148" t="s">
        <v>671</v>
      </c>
      <c r="WBB264" s="148" t="s">
        <v>666</v>
      </c>
      <c r="WBC264" s="148" t="s">
        <v>671</v>
      </c>
      <c r="WBD264" s="148" t="s">
        <v>666</v>
      </c>
      <c r="WBE264" s="148" t="s">
        <v>671</v>
      </c>
      <c r="WBF264" s="148" t="s">
        <v>666</v>
      </c>
      <c r="WBG264" s="148" t="s">
        <v>671</v>
      </c>
      <c r="WBH264" s="148" t="s">
        <v>666</v>
      </c>
      <c r="WBI264" s="148" t="s">
        <v>671</v>
      </c>
      <c r="WBJ264" s="148" t="s">
        <v>666</v>
      </c>
      <c r="WBK264" s="148" t="s">
        <v>671</v>
      </c>
      <c r="WBL264" s="148" t="s">
        <v>666</v>
      </c>
      <c r="WBM264" s="148" t="s">
        <v>671</v>
      </c>
      <c r="WBN264" s="148" t="s">
        <v>666</v>
      </c>
      <c r="WBO264" s="148" t="s">
        <v>671</v>
      </c>
      <c r="WBP264" s="148" t="s">
        <v>666</v>
      </c>
      <c r="WBQ264" s="148" t="s">
        <v>671</v>
      </c>
      <c r="WBR264" s="148" t="s">
        <v>666</v>
      </c>
      <c r="WBS264" s="148" t="s">
        <v>671</v>
      </c>
      <c r="WBT264" s="148" t="s">
        <v>666</v>
      </c>
      <c r="WBU264" s="148" t="s">
        <v>671</v>
      </c>
      <c r="WBV264" s="148" t="s">
        <v>666</v>
      </c>
      <c r="WBW264" s="148" t="s">
        <v>671</v>
      </c>
      <c r="WBX264" s="148" t="s">
        <v>666</v>
      </c>
      <c r="WBY264" s="148" t="s">
        <v>671</v>
      </c>
      <c r="WBZ264" s="148" t="s">
        <v>666</v>
      </c>
      <c r="WCA264" s="148" t="s">
        <v>671</v>
      </c>
      <c r="WCB264" s="148" t="s">
        <v>666</v>
      </c>
      <c r="WCC264" s="148" t="s">
        <v>671</v>
      </c>
      <c r="WCD264" s="148" t="s">
        <v>666</v>
      </c>
      <c r="WCE264" s="148" t="s">
        <v>671</v>
      </c>
      <c r="WCF264" s="148" t="s">
        <v>666</v>
      </c>
      <c r="WCG264" s="148" t="s">
        <v>671</v>
      </c>
      <c r="WCH264" s="148" t="s">
        <v>666</v>
      </c>
      <c r="WCI264" s="148" t="s">
        <v>671</v>
      </c>
      <c r="WCJ264" s="148" t="s">
        <v>666</v>
      </c>
      <c r="WCK264" s="148" t="s">
        <v>671</v>
      </c>
      <c r="WCL264" s="148" t="s">
        <v>666</v>
      </c>
      <c r="WCM264" s="148" t="s">
        <v>671</v>
      </c>
      <c r="WCN264" s="148" t="s">
        <v>666</v>
      </c>
      <c r="WCO264" s="148" t="s">
        <v>671</v>
      </c>
      <c r="WCP264" s="148" t="s">
        <v>666</v>
      </c>
      <c r="WCQ264" s="148" t="s">
        <v>671</v>
      </c>
      <c r="WCR264" s="148" t="s">
        <v>666</v>
      </c>
      <c r="WCS264" s="148" t="s">
        <v>671</v>
      </c>
      <c r="WCT264" s="148" t="s">
        <v>666</v>
      </c>
      <c r="WCU264" s="148" t="s">
        <v>671</v>
      </c>
      <c r="WCV264" s="148" t="s">
        <v>666</v>
      </c>
      <c r="WCW264" s="148" t="s">
        <v>671</v>
      </c>
      <c r="WCX264" s="148" t="s">
        <v>666</v>
      </c>
      <c r="WCY264" s="148" t="s">
        <v>671</v>
      </c>
      <c r="WCZ264" s="148" t="s">
        <v>666</v>
      </c>
      <c r="WDA264" s="148" t="s">
        <v>671</v>
      </c>
      <c r="WDB264" s="148" t="s">
        <v>666</v>
      </c>
      <c r="WDC264" s="148" t="s">
        <v>671</v>
      </c>
      <c r="WDD264" s="148" t="s">
        <v>666</v>
      </c>
      <c r="WDE264" s="148" t="s">
        <v>671</v>
      </c>
      <c r="WDF264" s="148" t="s">
        <v>666</v>
      </c>
      <c r="WDG264" s="148" t="s">
        <v>671</v>
      </c>
      <c r="WDH264" s="148" t="s">
        <v>666</v>
      </c>
      <c r="WDI264" s="148" t="s">
        <v>671</v>
      </c>
      <c r="WDJ264" s="148" t="s">
        <v>666</v>
      </c>
      <c r="WDK264" s="148" t="s">
        <v>671</v>
      </c>
      <c r="WDL264" s="148" t="s">
        <v>666</v>
      </c>
      <c r="WDM264" s="148" t="s">
        <v>671</v>
      </c>
      <c r="WDN264" s="148" t="s">
        <v>666</v>
      </c>
      <c r="WDO264" s="148" t="s">
        <v>671</v>
      </c>
      <c r="WDP264" s="148" t="s">
        <v>666</v>
      </c>
      <c r="WDQ264" s="148" t="s">
        <v>671</v>
      </c>
      <c r="WDR264" s="148" t="s">
        <v>666</v>
      </c>
      <c r="WDS264" s="148" t="s">
        <v>671</v>
      </c>
      <c r="WDT264" s="148" t="s">
        <v>666</v>
      </c>
      <c r="WDU264" s="148" t="s">
        <v>671</v>
      </c>
      <c r="WDV264" s="148" t="s">
        <v>666</v>
      </c>
      <c r="WDW264" s="148" t="s">
        <v>671</v>
      </c>
      <c r="WDX264" s="148" t="s">
        <v>666</v>
      </c>
      <c r="WDY264" s="148" t="s">
        <v>671</v>
      </c>
      <c r="WDZ264" s="148" t="s">
        <v>666</v>
      </c>
      <c r="WEA264" s="148" t="s">
        <v>671</v>
      </c>
      <c r="WEB264" s="148" t="s">
        <v>666</v>
      </c>
      <c r="WEC264" s="148" t="s">
        <v>671</v>
      </c>
      <c r="WED264" s="148" t="s">
        <v>666</v>
      </c>
      <c r="WEE264" s="148" t="s">
        <v>671</v>
      </c>
      <c r="WEF264" s="148" t="s">
        <v>666</v>
      </c>
      <c r="WEG264" s="148" t="s">
        <v>671</v>
      </c>
      <c r="WEH264" s="148" t="s">
        <v>666</v>
      </c>
      <c r="WEI264" s="148" t="s">
        <v>671</v>
      </c>
      <c r="WEJ264" s="148" t="s">
        <v>666</v>
      </c>
      <c r="WEK264" s="148" t="s">
        <v>671</v>
      </c>
      <c r="WEL264" s="148" t="s">
        <v>666</v>
      </c>
      <c r="WEM264" s="148" t="s">
        <v>671</v>
      </c>
      <c r="WEN264" s="148" t="s">
        <v>666</v>
      </c>
      <c r="WEO264" s="148" t="s">
        <v>671</v>
      </c>
      <c r="WEP264" s="148" t="s">
        <v>666</v>
      </c>
      <c r="WEQ264" s="148" t="s">
        <v>671</v>
      </c>
      <c r="WER264" s="148" t="s">
        <v>666</v>
      </c>
      <c r="WES264" s="148" t="s">
        <v>671</v>
      </c>
      <c r="WET264" s="148" t="s">
        <v>666</v>
      </c>
      <c r="WEU264" s="148" t="s">
        <v>671</v>
      </c>
      <c r="WEV264" s="148" t="s">
        <v>666</v>
      </c>
      <c r="WEW264" s="148" t="s">
        <v>671</v>
      </c>
      <c r="WEX264" s="148" t="s">
        <v>666</v>
      </c>
      <c r="WEY264" s="148" t="s">
        <v>671</v>
      </c>
      <c r="WEZ264" s="148" t="s">
        <v>666</v>
      </c>
      <c r="WFA264" s="148" t="s">
        <v>671</v>
      </c>
      <c r="WFB264" s="148" t="s">
        <v>666</v>
      </c>
      <c r="WFC264" s="148" t="s">
        <v>671</v>
      </c>
      <c r="WFD264" s="148" t="s">
        <v>666</v>
      </c>
      <c r="WFE264" s="148" t="s">
        <v>671</v>
      </c>
      <c r="WFF264" s="148" t="s">
        <v>666</v>
      </c>
      <c r="WFG264" s="148" t="s">
        <v>671</v>
      </c>
      <c r="WFH264" s="148" t="s">
        <v>666</v>
      </c>
      <c r="WFI264" s="148" t="s">
        <v>671</v>
      </c>
      <c r="WFJ264" s="148" t="s">
        <v>666</v>
      </c>
      <c r="WFK264" s="148" t="s">
        <v>671</v>
      </c>
      <c r="WFL264" s="148" t="s">
        <v>666</v>
      </c>
      <c r="WFM264" s="148" t="s">
        <v>671</v>
      </c>
      <c r="WFN264" s="148" t="s">
        <v>666</v>
      </c>
      <c r="WFO264" s="148" t="s">
        <v>671</v>
      </c>
      <c r="WFP264" s="148" t="s">
        <v>666</v>
      </c>
      <c r="WFQ264" s="148" t="s">
        <v>671</v>
      </c>
      <c r="WFR264" s="148" t="s">
        <v>666</v>
      </c>
      <c r="WFS264" s="148" t="s">
        <v>671</v>
      </c>
      <c r="WFT264" s="148" t="s">
        <v>666</v>
      </c>
      <c r="WFU264" s="148" t="s">
        <v>671</v>
      </c>
      <c r="WFV264" s="148" t="s">
        <v>666</v>
      </c>
      <c r="WFW264" s="148" t="s">
        <v>671</v>
      </c>
      <c r="WFX264" s="148" t="s">
        <v>666</v>
      </c>
      <c r="WFY264" s="148" t="s">
        <v>671</v>
      </c>
      <c r="WFZ264" s="148" t="s">
        <v>666</v>
      </c>
      <c r="WGA264" s="148" t="s">
        <v>671</v>
      </c>
      <c r="WGB264" s="148" t="s">
        <v>666</v>
      </c>
      <c r="WGC264" s="148" t="s">
        <v>671</v>
      </c>
      <c r="WGD264" s="148" t="s">
        <v>666</v>
      </c>
      <c r="WGE264" s="148" t="s">
        <v>671</v>
      </c>
      <c r="WGF264" s="148" t="s">
        <v>666</v>
      </c>
      <c r="WGG264" s="148" t="s">
        <v>671</v>
      </c>
      <c r="WGH264" s="148" t="s">
        <v>666</v>
      </c>
      <c r="WGI264" s="148" t="s">
        <v>671</v>
      </c>
      <c r="WGJ264" s="148" t="s">
        <v>666</v>
      </c>
      <c r="WGK264" s="148" t="s">
        <v>671</v>
      </c>
      <c r="WGL264" s="148" t="s">
        <v>666</v>
      </c>
      <c r="WGM264" s="148" t="s">
        <v>671</v>
      </c>
      <c r="WGN264" s="148" t="s">
        <v>666</v>
      </c>
      <c r="WGO264" s="148" t="s">
        <v>671</v>
      </c>
      <c r="WGP264" s="148" t="s">
        <v>666</v>
      </c>
      <c r="WGQ264" s="148" t="s">
        <v>671</v>
      </c>
      <c r="WGR264" s="148" t="s">
        <v>666</v>
      </c>
      <c r="WGS264" s="148" t="s">
        <v>671</v>
      </c>
      <c r="WGT264" s="148" t="s">
        <v>666</v>
      </c>
      <c r="WGU264" s="148" t="s">
        <v>671</v>
      </c>
      <c r="WGV264" s="148" t="s">
        <v>666</v>
      </c>
      <c r="WGW264" s="148" t="s">
        <v>671</v>
      </c>
      <c r="WGX264" s="148" t="s">
        <v>666</v>
      </c>
      <c r="WGY264" s="148" t="s">
        <v>671</v>
      </c>
      <c r="WGZ264" s="148" t="s">
        <v>666</v>
      </c>
      <c r="WHA264" s="148" t="s">
        <v>671</v>
      </c>
      <c r="WHB264" s="148" t="s">
        <v>666</v>
      </c>
      <c r="WHC264" s="148" t="s">
        <v>671</v>
      </c>
      <c r="WHD264" s="148" t="s">
        <v>666</v>
      </c>
      <c r="WHE264" s="148" t="s">
        <v>671</v>
      </c>
      <c r="WHF264" s="148" t="s">
        <v>666</v>
      </c>
      <c r="WHG264" s="148" t="s">
        <v>671</v>
      </c>
      <c r="WHH264" s="148" t="s">
        <v>666</v>
      </c>
      <c r="WHI264" s="148" t="s">
        <v>671</v>
      </c>
      <c r="WHJ264" s="148" t="s">
        <v>666</v>
      </c>
      <c r="WHK264" s="148" t="s">
        <v>671</v>
      </c>
      <c r="WHL264" s="148" t="s">
        <v>666</v>
      </c>
      <c r="WHM264" s="148" t="s">
        <v>671</v>
      </c>
      <c r="WHN264" s="148" t="s">
        <v>666</v>
      </c>
      <c r="WHO264" s="148" t="s">
        <v>671</v>
      </c>
      <c r="WHP264" s="148" t="s">
        <v>666</v>
      </c>
      <c r="WHQ264" s="148" t="s">
        <v>671</v>
      </c>
      <c r="WHR264" s="148" t="s">
        <v>666</v>
      </c>
      <c r="WHS264" s="148" t="s">
        <v>671</v>
      </c>
      <c r="WHT264" s="148" t="s">
        <v>666</v>
      </c>
      <c r="WHU264" s="148" t="s">
        <v>671</v>
      </c>
      <c r="WHV264" s="148" t="s">
        <v>666</v>
      </c>
      <c r="WHW264" s="148" t="s">
        <v>671</v>
      </c>
      <c r="WHX264" s="148" t="s">
        <v>666</v>
      </c>
      <c r="WHY264" s="148" t="s">
        <v>671</v>
      </c>
      <c r="WHZ264" s="148" t="s">
        <v>666</v>
      </c>
      <c r="WIA264" s="148" t="s">
        <v>671</v>
      </c>
      <c r="WIB264" s="148" t="s">
        <v>666</v>
      </c>
      <c r="WIC264" s="148" t="s">
        <v>671</v>
      </c>
      <c r="WID264" s="148" t="s">
        <v>666</v>
      </c>
      <c r="WIE264" s="148" t="s">
        <v>671</v>
      </c>
      <c r="WIF264" s="148" t="s">
        <v>666</v>
      </c>
      <c r="WIG264" s="148" t="s">
        <v>671</v>
      </c>
      <c r="WIH264" s="148" t="s">
        <v>666</v>
      </c>
      <c r="WII264" s="148" t="s">
        <v>671</v>
      </c>
      <c r="WIJ264" s="148" t="s">
        <v>666</v>
      </c>
      <c r="WIK264" s="148" t="s">
        <v>671</v>
      </c>
      <c r="WIL264" s="148" t="s">
        <v>666</v>
      </c>
      <c r="WIM264" s="148" t="s">
        <v>671</v>
      </c>
      <c r="WIN264" s="148" t="s">
        <v>666</v>
      </c>
      <c r="WIO264" s="148" t="s">
        <v>671</v>
      </c>
      <c r="WIP264" s="148" t="s">
        <v>666</v>
      </c>
      <c r="WIQ264" s="148" t="s">
        <v>671</v>
      </c>
      <c r="WIR264" s="148" t="s">
        <v>666</v>
      </c>
      <c r="WIS264" s="148" t="s">
        <v>671</v>
      </c>
      <c r="WIT264" s="148" t="s">
        <v>666</v>
      </c>
      <c r="WIU264" s="148" t="s">
        <v>671</v>
      </c>
      <c r="WIV264" s="148" t="s">
        <v>666</v>
      </c>
      <c r="WIW264" s="148" t="s">
        <v>671</v>
      </c>
      <c r="WIX264" s="148" t="s">
        <v>666</v>
      </c>
      <c r="WIY264" s="148" t="s">
        <v>671</v>
      </c>
      <c r="WIZ264" s="148" t="s">
        <v>666</v>
      </c>
      <c r="WJA264" s="148" t="s">
        <v>671</v>
      </c>
      <c r="WJB264" s="148" t="s">
        <v>666</v>
      </c>
      <c r="WJC264" s="148" t="s">
        <v>671</v>
      </c>
      <c r="WJD264" s="148" t="s">
        <v>666</v>
      </c>
      <c r="WJE264" s="148" t="s">
        <v>671</v>
      </c>
      <c r="WJF264" s="148" t="s">
        <v>666</v>
      </c>
      <c r="WJG264" s="148" t="s">
        <v>671</v>
      </c>
      <c r="WJH264" s="148" t="s">
        <v>666</v>
      </c>
      <c r="WJI264" s="148" t="s">
        <v>671</v>
      </c>
      <c r="WJJ264" s="148" t="s">
        <v>666</v>
      </c>
      <c r="WJK264" s="148" t="s">
        <v>671</v>
      </c>
      <c r="WJL264" s="148" t="s">
        <v>666</v>
      </c>
      <c r="WJM264" s="148" t="s">
        <v>671</v>
      </c>
      <c r="WJN264" s="148" t="s">
        <v>666</v>
      </c>
      <c r="WJO264" s="148" t="s">
        <v>671</v>
      </c>
      <c r="WJP264" s="148" t="s">
        <v>666</v>
      </c>
      <c r="WJQ264" s="148" t="s">
        <v>671</v>
      </c>
      <c r="WJR264" s="148" t="s">
        <v>666</v>
      </c>
      <c r="WJS264" s="148" t="s">
        <v>671</v>
      </c>
      <c r="WJT264" s="148" t="s">
        <v>666</v>
      </c>
      <c r="WJU264" s="148" t="s">
        <v>671</v>
      </c>
      <c r="WJV264" s="148" t="s">
        <v>666</v>
      </c>
      <c r="WJW264" s="148" t="s">
        <v>671</v>
      </c>
      <c r="WJX264" s="148" t="s">
        <v>666</v>
      </c>
      <c r="WJY264" s="148" t="s">
        <v>671</v>
      </c>
      <c r="WJZ264" s="148" t="s">
        <v>666</v>
      </c>
      <c r="WKA264" s="148" t="s">
        <v>671</v>
      </c>
      <c r="WKB264" s="148" t="s">
        <v>666</v>
      </c>
      <c r="WKC264" s="148" t="s">
        <v>671</v>
      </c>
      <c r="WKD264" s="148" t="s">
        <v>666</v>
      </c>
      <c r="WKE264" s="148" t="s">
        <v>671</v>
      </c>
      <c r="WKF264" s="148" t="s">
        <v>666</v>
      </c>
      <c r="WKG264" s="148" t="s">
        <v>671</v>
      </c>
      <c r="WKH264" s="148" t="s">
        <v>666</v>
      </c>
      <c r="WKI264" s="148" t="s">
        <v>671</v>
      </c>
      <c r="WKJ264" s="148" t="s">
        <v>666</v>
      </c>
      <c r="WKK264" s="148" t="s">
        <v>671</v>
      </c>
      <c r="WKL264" s="148" t="s">
        <v>666</v>
      </c>
      <c r="WKM264" s="148" t="s">
        <v>671</v>
      </c>
      <c r="WKN264" s="148" t="s">
        <v>666</v>
      </c>
      <c r="WKO264" s="148" t="s">
        <v>671</v>
      </c>
      <c r="WKP264" s="148" t="s">
        <v>666</v>
      </c>
      <c r="WKQ264" s="148" t="s">
        <v>671</v>
      </c>
      <c r="WKR264" s="148" t="s">
        <v>666</v>
      </c>
      <c r="WKS264" s="148" t="s">
        <v>671</v>
      </c>
      <c r="WKT264" s="148" t="s">
        <v>666</v>
      </c>
      <c r="WKU264" s="148" t="s">
        <v>671</v>
      </c>
      <c r="WKV264" s="148" t="s">
        <v>666</v>
      </c>
      <c r="WKW264" s="148" t="s">
        <v>671</v>
      </c>
      <c r="WKX264" s="148" t="s">
        <v>666</v>
      </c>
      <c r="WKY264" s="148" t="s">
        <v>671</v>
      </c>
      <c r="WKZ264" s="148" t="s">
        <v>666</v>
      </c>
      <c r="WLA264" s="148" t="s">
        <v>671</v>
      </c>
      <c r="WLB264" s="148" t="s">
        <v>666</v>
      </c>
      <c r="WLC264" s="148" t="s">
        <v>671</v>
      </c>
      <c r="WLD264" s="148" t="s">
        <v>666</v>
      </c>
      <c r="WLE264" s="148" t="s">
        <v>671</v>
      </c>
      <c r="WLF264" s="148" t="s">
        <v>666</v>
      </c>
      <c r="WLG264" s="148" t="s">
        <v>671</v>
      </c>
      <c r="WLH264" s="148" t="s">
        <v>666</v>
      </c>
      <c r="WLI264" s="148" t="s">
        <v>671</v>
      </c>
      <c r="WLJ264" s="148" t="s">
        <v>666</v>
      </c>
      <c r="WLK264" s="148" t="s">
        <v>671</v>
      </c>
      <c r="WLL264" s="148" t="s">
        <v>666</v>
      </c>
      <c r="WLM264" s="148" t="s">
        <v>671</v>
      </c>
      <c r="WLN264" s="148" t="s">
        <v>666</v>
      </c>
      <c r="WLO264" s="148" t="s">
        <v>671</v>
      </c>
      <c r="WLP264" s="148" t="s">
        <v>666</v>
      </c>
      <c r="WLQ264" s="148" t="s">
        <v>671</v>
      </c>
      <c r="WLR264" s="148" t="s">
        <v>666</v>
      </c>
      <c r="WLS264" s="148" t="s">
        <v>671</v>
      </c>
      <c r="WLT264" s="148" t="s">
        <v>666</v>
      </c>
      <c r="WLU264" s="148" t="s">
        <v>671</v>
      </c>
      <c r="WLV264" s="148" t="s">
        <v>666</v>
      </c>
      <c r="WLW264" s="148" t="s">
        <v>671</v>
      </c>
      <c r="WLX264" s="148" t="s">
        <v>666</v>
      </c>
      <c r="WLY264" s="148" t="s">
        <v>671</v>
      </c>
      <c r="WLZ264" s="148" t="s">
        <v>666</v>
      </c>
      <c r="WMA264" s="148" t="s">
        <v>671</v>
      </c>
      <c r="WMB264" s="148" t="s">
        <v>666</v>
      </c>
      <c r="WMC264" s="148" t="s">
        <v>671</v>
      </c>
      <c r="WMD264" s="148" t="s">
        <v>666</v>
      </c>
      <c r="WME264" s="148" t="s">
        <v>671</v>
      </c>
      <c r="WMF264" s="148" t="s">
        <v>666</v>
      </c>
      <c r="WMG264" s="148" t="s">
        <v>671</v>
      </c>
      <c r="WMH264" s="148" t="s">
        <v>666</v>
      </c>
      <c r="WMI264" s="148" t="s">
        <v>671</v>
      </c>
      <c r="WMJ264" s="148" t="s">
        <v>666</v>
      </c>
      <c r="WMK264" s="148" t="s">
        <v>671</v>
      </c>
      <c r="WML264" s="148" t="s">
        <v>666</v>
      </c>
      <c r="WMM264" s="148" t="s">
        <v>671</v>
      </c>
      <c r="WMN264" s="148" t="s">
        <v>666</v>
      </c>
      <c r="WMO264" s="148" t="s">
        <v>671</v>
      </c>
      <c r="WMP264" s="148" t="s">
        <v>666</v>
      </c>
      <c r="WMQ264" s="148" t="s">
        <v>671</v>
      </c>
      <c r="WMR264" s="148" t="s">
        <v>666</v>
      </c>
      <c r="WMS264" s="148" t="s">
        <v>671</v>
      </c>
      <c r="WMT264" s="148" t="s">
        <v>666</v>
      </c>
      <c r="WMU264" s="148" t="s">
        <v>671</v>
      </c>
      <c r="WMV264" s="148" t="s">
        <v>666</v>
      </c>
      <c r="WMW264" s="148" t="s">
        <v>671</v>
      </c>
      <c r="WMX264" s="148" t="s">
        <v>666</v>
      </c>
      <c r="WMY264" s="148" t="s">
        <v>671</v>
      </c>
      <c r="WMZ264" s="148" t="s">
        <v>666</v>
      </c>
      <c r="WNA264" s="148" t="s">
        <v>671</v>
      </c>
      <c r="WNB264" s="148" t="s">
        <v>666</v>
      </c>
      <c r="WNC264" s="148" t="s">
        <v>671</v>
      </c>
      <c r="WND264" s="148" t="s">
        <v>666</v>
      </c>
      <c r="WNE264" s="148" t="s">
        <v>671</v>
      </c>
      <c r="WNF264" s="148" t="s">
        <v>666</v>
      </c>
      <c r="WNG264" s="148" t="s">
        <v>671</v>
      </c>
      <c r="WNH264" s="148" t="s">
        <v>666</v>
      </c>
      <c r="WNI264" s="148" t="s">
        <v>671</v>
      </c>
      <c r="WNJ264" s="148" t="s">
        <v>666</v>
      </c>
      <c r="WNK264" s="148" t="s">
        <v>671</v>
      </c>
      <c r="WNL264" s="148" t="s">
        <v>666</v>
      </c>
      <c r="WNM264" s="148" t="s">
        <v>671</v>
      </c>
      <c r="WNN264" s="148" t="s">
        <v>666</v>
      </c>
      <c r="WNO264" s="148" t="s">
        <v>671</v>
      </c>
      <c r="WNP264" s="148" t="s">
        <v>666</v>
      </c>
      <c r="WNQ264" s="148" t="s">
        <v>671</v>
      </c>
      <c r="WNR264" s="148" t="s">
        <v>666</v>
      </c>
      <c r="WNS264" s="148" t="s">
        <v>671</v>
      </c>
      <c r="WNT264" s="148" t="s">
        <v>666</v>
      </c>
      <c r="WNU264" s="148" t="s">
        <v>671</v>
      </c>
      <c r="WNV264" s="148" t="s">
        <v>666</v>
      </c>
      <c r="WNW264" s="148" t="s">
        <v>671</v>
      </c>
      <c r="WNX264" s="148" t="s">
        <v>666</v>
      </c>
      <c r="WNY264" s="148" t="s">
        <v>671</v>
      </c>
      <c r="WNZ264" s="148" t="s">
        <v>666</v>
      </c>
      <c r="WOA264" s="148" t="s">
        <v>671</v>
      </c>
      <c r="WOB264" s="148" t="s">
        <v>666</v>
      </c>
      <c r="WOC264" s="148" t="s">
        <v>671</v>
      </c>
      <c r="WOD264" s="148" t="s">
        <v>666</v>
      </c>
      <c r="WOE264" s="148" t="s">
        <v>671</v>
      </c>
      <c r="WOF264" s="148" t="s">
        <v>666</v>
      </c>
      <c r="WOG264" s="148" t="s">
        <v>671</v>
      </c>
      <c r="WOH264" s="148" t="s">
        <v>666</v>
      </c>
      <c r="WOI264" s="148" t="s">
        <v>671</v>
      </c>
      <c r="WOJ264" s="148" t="s">
        <v>666</v>
      </c>
      <c r="WOK264" s="148" t="s">
        <v>671</v>
      </c>
      <c r="WOL264" s="148" t="s">
        <v>666</v>
      </c>
      <c r="WOM264" s="148" t="s">
        <v>671</v>
      </c>
      <c r="WON264" s="148" t="s">
        <v>666</v>
      </c>
      <c r="WOO264" s="148" t="s">
        <v>671</v>
      </c>
      <c r="WOP264" s="148" t="s">
        <v>666</v>
      </c>
      <c r="WOQ264" s="148" t="s">
        <v>671</v>
      </c>
      <c r="WOR264" s="148" t="s">
        <v>666</v>
      </c>
      <c r="WOS264" s="148" t="s">
        <v>671</v>
      </c>
      <c r="WOT264" s="148" t="s">
        <v>666</v>
      </c>
      <c r="WOU264" s="148" t="s">
        <v>671</v>
      </c>
      <c r="WOV264" s="148" t="s">
        <v>666</v>
      </c>
      <c r="WOW264" s="148" t="s">
        <v>671</v>
      </c>
      <c r="WOX264" s="148" t="s">
        <v>666</v>
      </c>
      <c r="WOY264" s="148" t="s">
        <v>671</v>
      </c>
      <c r="WOZ264" s="148" t="s">
        <v>666</v>
      </c>
      <c r="WPA264" s="148" t="s">
        <v>671</v>
      </c>
      <c r="WPB264" s="148" t="s">
        <v>666</v>
      </c>
      <c r="WPC264" s="148" t="s">
        <v>671</v>
      </c>
      <c r="WPD264" s="148" t="s">
        <v>666</v>
      </c>
      <c r="WPE264" s="148" t="s">
        <v>671</v>
      </c>
      <c r="WPF264" s="148" t="s">
        <v>666</v>
      </c>
      <c r="WPG264" s="148" t="s">
        <v>671</v>
      </c>
      <c r="WPH264" s="148" t="s">
        <v>666</v>
      </c>
      <c r="WPI264" s="148" t="s">
        <v>671</v>
      </c>
      <c r="WPJ264" s="148" t="s">
        <v>666</v>
      </c>
      <c r="WPK264" s="148" t="s">
        <v>671</v>
      </c>
      <c r="WPL264" s="148" t="s">
        <v>666</v>
      </c>
      <c r="WPM264" s="148" t="s">
        <v>671</v>
      </c>
      <c r="WPN264" s="148" t="s">
        <v>666</v>
      </c>
      <c r="WPO264" s="148" t="s">
        <v>671</v>
      </c>
      <c r="WPP264" s="148" t="s">
        <v>666</v>
      </c>
      <c r="WPQ264" s="148" t="s">
        <v>671</v>
      </c>
      <c r="WPR264" s="148" t="s">
        <v>666</v>
      </c>
      <c r="WPS264" s="148" t="s">
        <v>671</v>
      </c>
      <c r="WPT264" s="148" t="s">
        <v>666</v>
      </c>
      <c r="WPU264" s="148" t="s">
        <v>671</v>
      </c>
      <c r="WPV264" s="148" t="s">
        <v>666</v>
      </c>
      <c r="WPW264" s="148" t="s">
        <v>671</v>
      </c>
      <c r="WPX264" s="148" t="s">
        <v>666</v>
      </c>
      <c r="WPY264" s="148" t="s">
        <v>671</v>
      </c>
      <c r="WPZ264" s="148" t="s">
        <v>666</v>
      </c>
      <c r="WQA264" s="148" t="s">
        <v>671</v>
      </c>
      <c r="WQB264" s="148" t="s">
        <v>666</v>
      </c>
      <c r="WQC264" s="148" t="s">
        <v>671</v>
      </c>
      <c r="WQD264" s="148" t="s">
        <v>666</v>
      </c>
      <c r="WQE264" s="148" t="s">
        <v>671</v>
      </c>
      <c r="WQF264" s="148" t="s">
        <v>666</v>
      </c>
      <c r="WQG264" s="148" t="s">
        <v>671</v>
      </c>
      <c r="WQH264" s="148" t="s">
        <v>666</v>
      </c>
      <c r="WQI264" s="148" t="s">
        <v>671</v>
      </c>
      <c r="WQJ264" s="148" t="s">
        <v>666</v>
      </c>
      <c r="WQK264" s="148" t="s">
        <v>671</v>
      </c>
      <c r="WQL264" s="148" t="s">
        <v>666</v>
      </c>
      <c r="WQM264" s="148" t="s">
        <v>671</v>
      </c>
      <c r="WQN264" s="148" t="s">
        <v>666</v>
      </c>
      <c r="WQO264" s="148" t="s">
        <v>671</v>
      </c>
      <c r="WQP264" s="148" t="s">
        <v>666</v>
      </c>
      <c r="WQQ264" s="148" t="s">
        <v>671</v>
      </c>
      <c r="WQR264" s="148" t="s">
        <v>666</v>
      </c>
      <c r="WQS264" s="148" t="s">
        <v>671</v>
      </c>
      <c r="WQT264" s="148" t="s">
        <v>666</v>
      </c>
      <c r="WQU264" s="148" t="s">
        <v>671</v>
      </c>
      <c r="WQV264" s="148" t="s">
        <v>666</v>
      </c>
      <c r="WQW264" s="148" t="s">
        <v>671</v>
      </c>
      <c r="WQX264" s="148" t="s">
        <v>666</v>
      </c>
      <c r="WQY264" s="148" t="s">
        <v>671</v>
      </c>
      <c r="WQZ264" s="148" t="s">
        <v>666</v>
      </c>
      <c r="WRA264" s="148" t="s">
        <v>671</v>
      </c>
      <c r="WRB264" s="148" t="s">
        <v>666</v>
      </c>
      <c r="WRC264" s="148" t="s">
        <v>671</v>
      </c>
      <c r="WRD264" s="148" t="s">
        <v>666</v>
      </c>
      <c r="WRE264" s="148" t="s">
        <v>671</v>
      </c>
      <c r="WRF264" s="148" t="s">
        <v>666</v>
      </c>
      <c r="WRG264" s="148" t="s">
        <v>671</v>
      </c>
      <c r="WRH264" s="148" t="s">
        <v>666</v>
      </c>
      <c r="WRI264" s="148" t="s">
        <v>671</v>
      </c>
      <c r="WRJ264" s="148" t="s">
        <v>666</v>
      </c>
      <c r="WRK264" s="148" t="s">
        <v>671</v>
      </c>
      <c r="WRL264" s="148" t="s">
        <v>666</v>
      </c>
      <c r="WRM264" s="148" t="s">
        <v>671</v>
      </c>
      <c r="WRN264" s="148" t="s">
        <v>666</v>
      </c>
      <c r="WRO264" s="148" t="s">
        <v>671</v>
      </c>
      <c r="WRP264" s="148" t="s">
        <v>666</v>
      </c>
      <c r="WRQ264" s="148" t="s">
        <v>671</v>
      </c>
      <c r="WRR264" s="148" t="s">
        <v>666</v>
      </c>
      <c r="WRS264" s="148" t="s">
        <v>671</v>
      </c>
      <c r="WRT264" s="148" t="s">
        <v>666</v>
      </c>
      <c r="WRU264" s="148" t="s">
        <v>671</v>
      </c>
      <c r="WRV264" s="148" t="s">
        <v>666</v>
      </c>
      <c r="WRW264" s="148" t="s">
        <v>671</v>
      </c>
      <c r="WRX264" s="148" t="s">
        <v>666</v>
      </c>
      <c r="WRY264" s="148" t="s">
        <v>671</v>
      </c>
      <c r="WRZ264" s="148" t="s">
        <v>666</v>
      </c>
      <c r="WSA264" s="148" t="s">
        <v>671</v>
      </c>
      <c r="WSB264" s="148" t="s">
        <v>666</v>
      </c>
      <c r="WSC264" s="148" t="s">
        <v>671</v>
      </c>
      <c r="WSD264" s="148" t="s">
        <v>666</v>
      </c>
      <c r="WSE264" s="148" t="s">
        <v>671</v>
      </c>
      <c r="WSF264" s="148" t="s">
        <v>666</v>
      </c>
      <c r="WSG264" s="148" t="s">
        <v>671</v>
      </c>
      <c r="WSH264" s="148" t="s">
        <v>666</v>
      </c>
      <c r="WSI264" s="148" t="s">
        <v>671</v>
      </c>
      <c r="WSJ264" s="148" t="s">
        <v>666</v>
      </c>
      <c r="WSK264" s="148" t="s">
        <v>671</v>
      </c>
      <c r="WSL264" s="148" t="s">
        <v>666</v>
      </c>
      <c r="WSM264" s="148" t="s">
        <v>671</v>
      </c>
      <c r="WSN264" s="148" t="s">
        <v>666</v>
      </c>
      <c r="WSO264" s="148" t="s">
        <v>671</v>
      </c>
      <c r="WSP264" s="148" t="s">
        <v>666</v>
      </c>
      <c r="WSQ264" s="148" t="s">
        <v>671</v>
      </c>
      <c r="WSR264" s="148" t="s">
        <v>666</v>
      </c>
      <c r="WSS264" s="148" t="s">
        <v>671</v>
      </c>
      <c r="WST264" s="148" t="s">
        <v>666</v>
      </c>
      <c r="WSU264" s="148" t="s">
        <v>671</v>
      </c>
      <c r="WSV264" s="148" t="s">
        <v>666</v>
      </c>
      <c r="WSW264" s="148" t="s">
        <v>671</v>
      </c>
      <c r="WSX264" s="148" t="s">
        <v>666</v>
      </c>
      <c r="WSY264" s="148" t="s">
        <v>671</v>
      </c>
      <c r="WSZ264" s="148" t="s">
        <v>666</v>
      </c>
      <c r="WTA264" s="148" t="s">
        <v>671</v>
      </c>
      <c r="WTB264" s="148" t="s">
        <v>666</v>
      </c>
      <c r="WTC264" s="148" t="s">
        <v>671</v>
      </c>
      <c r="WTD264" s="148" t="s">
        <v>666</v>
      </c>
      <c r="WTE264" s="148" t="s">
        <v>671</v>
      </c>
      <c r="WTF264" s="148" t="s">
        <v>666</v>
      </c>
      <c r="WTG264" s="148" t="s">
        <v>671</v>
      </c>
      <c r="WTH264" s="148" t="s">
        <v>666</v>
      </c>
      <c r="WTI264" s="148" t="s">
        <v>671</v>
      </c>
      <c r="WTJ264" s="148" t="s">
        <v>666</v>
      </c>
      <c r="WTK264" s="148" t="s">
        <v>671</v>
      </c>
      <c r="WTL264" s="148" t="s">
        <v>666</v>
      </c>
      <c r="WTM264" s="148" t="s">
        <v>671</v>
      </c>
      <c r="WTN264" s="148" t="s">
        <v>666</v>
      </c>
      <c r="WTO264" s="148" t="s">
        <v>671</v>
      </c>
      <c r="WTP264" s="148" t="s">
        <v>666</v>
      </c>
      <c r="WTQ264" s="148" t="s">
        <v>671</v>
      </c>
      <c r="WTR264" s="148" t="s">
        <v>666</v>
      </c>
      <c r="WTS264" s="148" t="s">
        <v>671</v>
      </c>
      <c r="WTT264" s="148" t="s">
        <v>666</v>
      </c>
      <c r="WTU264" s="148" t="s">
        <v>671</v>
      </c>
      <c r="WTV264" s="148" t="s">
        <v>666</v>
      </c>
      <c r="WTW264" s="148" t="s">
        <v>671</v>
      </c>
      <c r="WTX264" s="148" t="s">
        <v>666</v>
      </c>
      <c r="WTY264" s="148" t="s">
        <v>671</v>
      </c>
      <c r="WTZ264" s="148" t="s">
        <v>666</v>
      </c>
      <c r="WUA264" s="148" t="s">
        <v>671</v>
      </c>
      <c r="WUB264" s="148" t="s">
        <v>666</v>
      </c>
      <c r="WUC264" s="148" t="s">
        <v>671</v>
      </c>
      <c r="WUD264" s="148" t="s">
        <v>666</v>
      </c>
      <c r="WUE264" s="148" t="s">
        <v>671</v>
      </c>
      <c r="WUF264" s="148" t="s">
        <v>666</v>
      </c>
      <c r="WUG264" s="148" t="s">
        <v>671</v>
      </c>
      <c r="WUH264" s="148" t="s">
        <v>666</v>
      </c>
      <c r="WUI264" s="148" t="s">
        <v>671</v>
      </c>
      <c r="WUJ264" s="148" t="s">
        <v>666</v>
      </c>
      <c r="WUK264" s="148" t="s">
        <v>671</v>
      </c>
      <c r="WUL264" s="148" t="s">
        <v>666</v>
      </c>
      <c r="WUM264" s="148" t="s">
        <v>671</v>
      </c>
      <c r="WUN264" s="148" t="s">
        <v>666</v>
      </c>
      <c r="WUO264" s="148" t="s">
        <v>671</v>
      </c>
      <c r="WUP264" s="148" t="s">
        <v>666</v>
      </c>
      <c r="WUQ264" s="148" t="s">
        <v>671</v>
      </c>
      <c r="WUR264" s="148" t="s">
        <v>666</v>
      </c>
      <c r="WUS264" s="148" t="s">
        <v>671</v>
      </c>
      <c r="WUT264" s="148" t="s">
        <v>666</v>
      </c>
      <c r="WUU264" s="148" t="s">
        <v>671</v>
      </c>
      <c r="WUV264" s="148" t="s">
        <v>666</v>
      </c>
      <c r="WUW264" s="148" t="s">
        <v>671</v>
      </c>
      <c r="WUX264" s="148" t="s">
        <v>666</v>
      </c>
      <c r="WUY264" s="148" t="s">
        <v>671</v>
      </c>
      <c r="WUZ264" s="148" t="s">
        <v>666</v>
      </c>
      <c r="WVA264" s="148" t="s">
        <v>671</v>
      </c>
      <c r="WVB264" s="148" t="s">
        <v>666</v>
      </c>
      <c r="WVC264" s="148" t="s">
        <v>671</v>
      </c>
      <c r="WVD264" s="148" t="s">
        <v>666</v>
      </c>
      <c r="WVE264" s="148" t="s">
        <v>671</v>
      </c>
      <c r="WVF264" s="148" t="s">
        <v>666</v>
      </c>
      <c r="WVG264" s="148" t="s">
        <v>671</v>
      </c>
      <c r="WVH264" s="148" t="s">
        <v>666</v>
      </c>
      <c r="WVI264" s="148" t="s">
        <v>671</v>
      </c>
      <c r="WVJ264" s="148" t="s">
        <v>666</v>
      </c>
      <c r="WVK264" s="148" t="s">
        <v>671</v>
      </c>
      <c r="WVL264" s="148" t="s">
        <v>666</v>
      </c>
      <c r="WVM264" s="148" t="s">
        <v>671</v>
      </c>
      <c r="WVN264" s="148" t="s">
        <v>666</v>
      </c>
      <c r="WVO264" s="148" t="s">
        <v>671</v>
      </c>
      <c r="WVP264" s="148" t="s">
        <v>666</v>
      </c>
      <c r="WVQ264" s="148" t="s">
        <v>671</v>
      </c>
      <c r="WVR264" s="148" t="s">
        <v>666</v>
      </c>
      <c r="WVS264" s="148" t="s">
        <v>671</v>
      </c>
      <c r="WVT264" s="148" t="s">
        <v>666</v>
      </c>
      <c r="WVU264" s="148" t="s">
        <v>671</v>
      </c>
      <c r="WVV264" s="148" t="s">
        <v>666</v>
      </c>
      <c r="WVW264" s="148" t="s">
        <v>671</v>
      </c>
      <c r="WVX264" s="148" t="s">
        <v>666</v>
      </c>
      <c r="WVY264" s="148" t="s">
        <v>671</v>
      </c>
      <c r="WVZ264" s="148" t="s">
        <v>666</v>
      </c>
      <c r="WWA264" s="148" t="s">
        <v>671</v>
      </c>
      <c r="WWB264" s="148" t="s">
        <v>666</v>
      </c>
      <c r="WWC264" s="148" t="s">
        <v>671</v>
      </c>
      <c r="WWD264" s="148" t="s">
        <v>666</v>
      </c>
      <c r="WWE264" s="148" t="s">
        <v>671</v>
      </c>
      <c r="WWF264" s="148" t="s">
        <v>666</v>
      </c>
      <c r="WWG264" s="148" t="s">
        <v>671</v>
      </c>
      <c r="WWH264" s="148" t="s">
        <v>666</v>
      </c>
      <c r="WWI264" s="148" t="s">
        <v>671</v>
      </c>
      <c r="WWJ264" s="148" t="s">
        <v>666</v>
      </c>
      <c r="WWK264" s="148" t="s">
        <v>671</v>
      </c>
      <c r="WWL264" s="148" t="s">
        <v>666</v>
      </c>
      <c r="WWM264" s="148" t="s">
        <v>671</v>
      </c>
      <c r="WWN264" s="148" t="s">
        <v>666</v>
      </c>
      <c r="WWO264" s="148" t="s">
        <v>671</v>
      </c>
      <c r="WWP264" s="148" t="s">
        <v>666</v>
      </c>
      <c r="WWQ264" s="148" t="s">
        <v>671</v>
      </c>
      <c r="WWR264" s="148" t="s">
        <v>666</v>
      </c>
      <c r="WWS264" s="148" t="s">
        <v>671</v>
      </c>
      <c r="WWT264" s="148" t="s">
        <v>666</v>
      </c>
      <c r="WWU264" s="148" t="s">
        <v>671</v>
      </c>
      <c r="WWV264" s="148" t="s">
        <v>666</v>
      </c>
      <c r="WWW264" s="148" t="s">
        <v>671</v>
      </c>
      <c r="WWX264" s="148" t="s">
        <v>666</v>
      </c>
      <c r="WWY264" s="148" t="s">
        <v>671</v>
      </c>
      <c r="WWZ264" s="148" t="s">
        <v>666</v>
      </c>
      <c r="WXA264" s="148" t="s">
        <v>671</v>
      </c>
      <c r="WXB264" s="148" t="s">
        <v>666</v>
      </c>
      <c r="WXC264" s="148" t="s">
        <v>671</v>
      </c>
      <c r="WXD264" s="148" t="s">
        <v>666</v>
      </c>
      <c r="WXE264" s="148" t="s">
        <v>671</v>
      </c>
      <c r="WXF264" s="148" t="s">
        <v>666</v>
      </c>
      <c r="WXG264" s="148" t="s">
        <v>671</v>
      </c>
      <c r="WXH264" s="148" t="s">
        <v>666</v>
      </c>
      <c r="WXI264" s="148" t="s">
        <v>671</v>
      </c>
      <c r="WXJ264" s="148" t="s">
        <v>666</v>
      </c>
      <c r="WXK264" s="148" t="s">
        <v>671</v>
      </c>
      <c r="WXL264" s="148" t="s">
        <v>666</v>
      </c>
      <c r="WXM264" s="148" t="s">
        <v>671</v>
      </c>
      <c r="WXN264" s="148" t="s">
        <v>666</v>
      </c>
      <c r="WXO264" s="148" t="s">
        <v>671</v>
      </c>
      <c r="WXP264" s="148" t="s">
        <v>666</v>
      </c>
      <c r="WXQ264" s="148" t="s">
        <v>671</v>
      </c>
      <c r="WXR264" s="148" t="s">
        <v>666</v>
      </c>
      <c r="WXS264" s="148" t="s">
        <v>671</v>
      </c>
      <c r="WXT264" s="148" t="s">
        <v>666</v>
      </c>
      <c r="WXU264" s="148" t="s">
        <v>671</v>
      </c>
      <c r="WXV264" s="148" t="s">
        <v>666</v>
      </c>
      <c r="WXW264" s="148" t="s">
        <v>671</v>
      </c>
      <c r="WXX264" s="148" t="s">
        <v>666</v>
      </c>
      <c r="WXY264" s="148" t="s">
        <v>671</v>
      </c>
      <c r="WXZ264" s="148" t="s">
        <v>666</v>
      </c>
      <c r="WYA264" s="148" t="s">
        <v>671</v>
      </c>
      <c r="WYB264" s="148" t="s">
        <v>666</v>
      </c>
      <c r="WYC264" s="148" t="s">
        <v>671</v>
      </c>
      <c r="WYD264" s="148" t="s">
        <v>666</v>
      </c>
      <c r="WYE264" s="148" t="s">
        <v>671</v>
      </c>
      <c r="WYF264" s="148" t="s">
        <v>666</v>
      </c>
      <c r="WYG264" s="148" t="s">
        <v>671</v>
      </c>
      <c r="WYH264" s="148" t="s">
        <v>666</v>
      </c>
      <c r="WYI264" s="148" t="s">
        <v>671</v>
      </c>
      <c r="WYJ264" s="148" t="s">
        <v>666</v>
      </c>
      <c r="WYK264" s="148" t="s">
        <v>671</v>
      </c>
      <c r="WYL264" s="148" t="s">
        <v>666</v>
      </c>
      <c r="WYM264" s="148" t="s">
        <v>671</v>
      </c>
      <c r="WYN264" s="148" t="s">
        <v>666</v>
      </c>
      <c r="WYO264" s="148" t="s">
        <v>671</v>
      </c>
      <c r="WYP264" s="148" t="s">
        <v>666</v>
      </c>
      <c r="WYQ264" s="148" t="s">
        <v>671</v>
      </c>
      <c r="WYR264" s="148" t="s">
        <v>666</v>
      </c>
      <c r="WYS264" s="148" t="s">
        <v>671</v>
      </c>
      <c r="WYT264" s="148" t="s">
        <v>666</v>
      </c>
      <c r="WYU264" s="148" t="s">
        <v>671</v>
      </c>
      <c r="WYV264" s="148" t="s">
        <v>666</v>
      </c>
      <c r="WYW264" s="148" t="s">
        <v>671</v>
      </c>
      <c r="WYX264" s="148" t="s">
        <v>666</v>
      </c>
      <c r="WYY264" s="148" t="s">
        <v>671</v>
      </c>
      <c r="WYZ264" s="148" t="s">
        <v>666</v>
      </c>
      <c r="WZA264" s="148" t="s">
        <v>671</v>
      </c>
      <c r="WZB264" s="148" t="s">
        <v>666</v>
      </c>
      <c r="WZC264" s="148" t="s">
        <v>671</v>
      </c>
      <c r="WZD264" s="148" t="s">
        <v>666</v>
      </c>
      <c r="WZE264" s="148" t="s">
        <v>671</v>
      </c>
      <c r="WZF264" s="148" t="s">
        <v>666</v>
      </c>
      <c r="WZG264" s="148" t="s">
        <v>671</v>
      </c>
      <c r="WZH264" s="148" t="s">
        <v>666</v>
      </c>
      <c r="WZI264" s="148" t="s">
        <v>671</v>
      </c>
      <c r="WZJ264" s="148" t="s">
        <v>666</v>
      </c>
      <c r="WZK264" s="148" t="s">
        <v>671</v>
      </c>
      <c r="WZL264" s="148" t="s">
        <v>666</v>
      </c>
      <c r="WZM264" s="148" t="s">
        <v>671</v>
      </c>
      <c r="WZN264" s="148" t="s">
        <v>666</v>
      </c>
      <c r="WZO264" s="148" t="s">
        <v>671</v>
      </c>
      <c r="WZP264" s="148" t="s">
        <v>666</v>
      </c>
      <c r="WZQ264" s="148" t="s">
        <v>671</v>
      </c>
      <c r="WZR264" s="148" t="s">
        <v>666</v>
      </c>
      <c r="WZS264" s="148" t="s">
        <v>671</v>
      </c>
      <c r="WZT264" s="148" t="s">
        <v>666</v>
      </c>
      <c r="WZU264" s="148" t="s">
        <v>671</v>
      </c>
      <c r="WZV264" s="148" t="s">
        <v>666</v>
      </c>
      <c r="WZW264" s="148" t="s">
        <v>671</v>
      </c>
      <c r="WZX264" s="148" t="s">
        <v>666</v>
      </c>
      <c r="WZY264" s="148" t="s">
        <v>671</v>
      </c>
      <c r="WZZ264" s="148" t="s">
        <v>666</v>
      </c>
      <c r="XAA264" s="148" t="s">
        <v>671</v>
      </c>
      <c r="XAB264" s="148" t="s">
        <v>666</v>
      </c>
      <c r="XAC264" s="148" t="s">
        <v>671</v>
      </c>
      <c r="XAD264" s="148" t="s">
        <v>666</v>
      </c>
      <c r="XAE264" s="148" t="s">
        <v>671</v>
      </c>
      <c r="XAF264" s="148" t="s">
        <v>666</v>
      </c>
      <c r="XAG264" s="148" t="s">
        <v>671</v>
      </c>
      <c r="XAH264" s="148" t="s">
        <v>666</v>
      </c>
      <c r="XAI264" s="148" t="s">
        <v>671</v>
      </c>
      <c r="XAJ264" s="148" t="s">
        <v>666</v>
      </c>
      <c r="XAK264" s="148" t="s">
        <v>671</v>
      </c>
      <c r="XAL264" s="148" t="s">
        <v>666</v>
      </c>
      <c r="XAM264" s="148" t="s">
        <v>671</v>
      </c>
      <c r="XAN264" s="148" t="s">
        <v>666</v>
      </c>
      <c r="XAO264" s="148" t="s">
        <v>671</v>
      </c>
      <c r="XAP264" s="148" t="s">
        <v>666</v>
      </c>
      <c r="XAQ264" s="148" t="s">
        <v>671</v>
      </c>
      <c r="XAR264" s="148" t="s">
        <v>666</v>
      </c>
      <c r="XAS264" s="148" t="s">
        <v>671</v>
      </c>
      <c r="XAT264" s="148" t="s">
        <v>666</v>
      </c>
      <c r="XAU264" s="148" t="s">
        <v>671</v>
      </c>
      <c r="XAV264" s="148" t="s">
        <v>666</v>
      </c>
      <c r="XAW264" s="148" t="s">
        <v>671</v>
      </c>
      <c r="XAX264" s="148" t="s">
        <v>666</v>
      </c>
      <c r="XAY264" s="148" t="s">
        <v>671</v>
      </c>
      <c r="XAZ264" s="148" t="s">
        <v>666</v>
      </c>
      <c r="XBA264" s="148" t="s">
        <v>671</v>
      </c>
      <c r="XBB264" s="148" t="s">
        <v>666</v>
      </c>
      <c r="XBC264" s="148" t="s">
        <v>671</v>
      </c>
      <c r="XBD264" s="148" t="s">
        <v>666</v>
      </c>
      <c r="XBE264" s="148" t="s">
        <v>671</v>
      </c>
      <c r="XBF264" s="148" t="s">
        <v>666</v>
      </c>
      <c r="XBG264" s="148" t="s">
        <v>671</v>
      </c>
      <c r="XBH264" s="148" t="s">
        <v>666</v>
      </c>
      <c r="XBI264" s="148" t="s">
        <v>671</v>
      </c>
      <c r="XBJ264" s="148" t="s">
        <v>666</v>
      </c>
      <c r="XBK264" s="148" t="s">
        <v>671</v>
      </c>
      <c r="XBL264" s="148" t="s">
        <v>666</v>
      </c>
      <c r="XBM264" s="148" t="s">
        <v>671</v>
      </c>
      <c r="XBN264" s="148" t="s">
        <v>666</v>
      </c>
      <c r="XBO264" s="148" t="s">
        <v>671</v>
      </c>
      <c r="XBP264" s="148" t="s">
        <v>666</v>
      </c>
      <c r="XBQ264" s="148" t="s">
        <v>671</v>
      </c>
      <c r="XBR264" s="148" t="s">
        <v>666</v>
      </c>
      <c r="XBS264" s="148" t="s">
        <v>671</v>
      </c>
      <c r="XBT264" s="148" t="s">
        <v>666</v>
      </c>
      <c r="XBU264" s="148" t="s">
        <v>671</v>
      </c>
      <c r="XBV264" s="148" t="s">
        <v>666</v>
      </c>
      <c r="XBW264" s="148" t="s">
        <v>671</v>
      </c>
      <c r="XBX264" s="148" t="s">
        <v>666</v>
      </c>
      <c r="XBY264" s="148" t="s">
        <v>671</v>
      </c>
      <c r="XBZ264" s="148" t="s">
        <v>666</v>
      </c>
      <c r="XCA264" s="148" t="s">
        <v>671</v>
      </c>
      <c r="XCB264" s="148" t="s">
        <v>666</v>
      </c>
      <c r="XCC264" s="148" t="s">
        <v>671</v>
      </c>
      <c r="XCD264" s="148" t="s">
        <v>666</v>
      </c>
      <c r="XCE264" s="148" t="s">
        <v>671</v>
      </c>
      <c r="XCF264" s="148" t="s">
        <v>666</v>
      </c>
      <c r="XCG264" s="148" t="s">
        <v>671</v>
      </c>
      <c r="XCH264" s="148" t="s">
        <v>666</v>
      </c>
      <c r="XCI264" s="148" t="s">
        <v>671</v>
      </c>
      <c r="XCJ264" s="148" t="s">
        <v>666</v>
      </c>
      <c r="XCK264" s="148" t="s">
        <v>671</v>
      </c>
      <c r="XCL264" s="148" t="s">
        <v>666</v>
      </c>
      <c r="XCM264" s="148" t="s">
        <v>671</v>
      </c>
      <c r="XCN264" s="148" t="s">
        <v>666</v>
      </c>
      <c r="XCO264" s="148" t="s">
        <v>671</v>
      </c>
      <c r="XCP264" s="148" t="s">
        <v>666</v>
      </c>
      <c r="XCQ264" s="148" t="s">
        <v>671</v>
      </c>
      <c r="XCR264" s="148" t="s">
        <v>666</v>
      </c>
      <c r="XCS264" s="148" t="s">
        <v>671</v>
      </c>
      <c r="XCT264" s="148" t="s">
        <v>666</v>
      </c>
      <c r="XCU264" s="148" t="s">
        <v>671</v>
      </c>
      <c r="XCV264" s="148" t="s">
        <v>666</v>
      </c>
      <c r="XCW264" s="148" t="s">
        <v>671</v>
      </c>
      <c r="XCX264" s="148" t="s">
        <v>666</v>
      </c>
      <c r="XCY264" s="148" t="s">
        <v>671</v>
      </c>
      <c r="XCZ264" s="148" t="s">
        <v>666</v>
      </c>
      <c r="XDA264" s="148" t="s">
        <v>671</v>
      </c>
      <c r="XDB264" s="148" t="s">
        <v>666</v>
      </c>
      <c r="XDC264" s="148" t="s">
        <v>671</v>
      </c>
      <c r="XDD264" s="148" t="s">
        <v>666</v>
      </c>
      <c r="XDE264" s="148" t="s">
        <v>671</v>
      </c>
      <c r="XDF264" s="148" t="s">
        <v>666</v>
      </c>
      <c r="XDG264" s="148" t="s">
        <v>671</v>
      </c>
      <c r="XDH264" s="148" t="s">
        <v>666</v>
      </c>
      <c r="XDI264" s="148" t="s">
        <v>671</v>
      </c>
      <c r="XDJ264" s="148" t="s">
        <v>666</v>
      </c>
      <c r="XDK264" s="148" t="s">
        <v>671</v>
      </c>
      <c r="XDL264" s="148" t="s">
        <v>666</v>
      </c>
      <c r="XDM264" s="148" t="s">
        <v>671</v>
      </c>
      <c r="XDN264" s="148" t="s">
        <v>666</v>
      </c>
      <c r="XDO264" s="148" t="s">
        <v>671</v>
      </c>
      <c r="XDP264" s="148" t="s">
        <v>666</v>
      </c>
      <c r="XDQ264" s="148" t="s">
        <v>671</v>
      </c>
      <c r="XDR264" s="148" t="s">
        <v>666</v>
      </c>
      <c r="XDS264" s="148" t="s">
        <v>671</v>
      </c>
      <c r="XDT264" s="148" t="s">
        <v>666</v>
      </c>
      <c r="XDU264" s="148" t="s">
        <v>671</v>
      </c>
      <c r="XDV264" s="148" t="s">
        <v>666</v>
      </c>
      <c r="XDW264" s="148" t="s">
        <v>671</v>
      </c>
      <c r="XDX264" s="148" t="s">
        <v>666</v>
      </c>
      <c r="XDY264" s="148" t="s">
        <v>671</v>
      </c>
      <c r="XDZ264" s="148" t="s">
        <v>666</v>
      </c>
      <c r="XEA264" s="148" t="s">
        <v>671</v>
      </c>
      <c r="XEB264" s="148" t="s">
        <v>666</v>
      </c>
      <c r="XEC264" s="148" t="s">
        <v>671</v>
      </c>
      <c r="XED264" s="148" t="s">
        <v>666</v>
      </c>
      <c r="XEE264" s="148" t="s">
        <v>671</v>
      </c>
      <c r="XEF264" s="148" t="s">
        <v>666</v>
      </c>
      <c r="XEG264" s="148" t="s">
        <v>671</v>
      </c>
      <c r="XEH264" s="148" t="s">
        <v>666</v>
      </c>
      <c r="XEI264" s="148" t="s">
        <v>671</v>
      </c>
      <c r="XEJ264" s="148" t="s">
        <v>666</v>
      </c>
      <c r="XEK264" s="148" t="s">
        <v>671</v>
      </c>
      <c r="XEL264" s="148" t="s">
        <v>666</v>
      </c>
      <c r="XEM264" s="148" t="s">
        <v>671</v>
      </c>
      <c r="XEN264" s="148" t="s">
        <v>666</v>
      </c>
      <c r="XEO264" s="148" t="s">
        <v>671</v>
      </c>
      <c r="XEP264" s="148" t="s">
        <v>666</v>
      </c>
      <c r="XEQ264" s="148" t="s">
        <v>671</v>
      </c>
      <c r="XER264" s="148" t="s">
        <v>666</v>
      </c>
      <c r="XES264" s="148" t="s">
        <v>671</v>
      </c>
      <c r="XET264" s="148" t="s">
        <v>666</v>
      </c>
      <c r="XEU264" s="148" t="s">
        <v>671</v>
      </c>
      <c r="XEV264" s="148" t="s">
        <v>666</v>
      </c>
      <c r="XEW264" s="148" t="s">
        <v>671</v>
      </c>
      <c r="XEX264" s="148" t="s">
        <v>666</v>
      </c>
      <c r="XEY264" s="148" t="s">
        <v>671</v>
      </c>
      <c r="XEZ264" s="148" t="s">
        <v>666</v>
      </c>
      <c r="XFA264" s="148" t="s">
        <v>671</v>
      </c>
      <c r="XFB264" s="148" t="s">
        <v>666</v>
      </c>
      <c r="XFC264" s="148" t="s">
        <v>671</v>
      </c>
      <c r="XFD264" s="148" t="s">
        <v>666</v>
      </c>
    </row>
    <row r="265" spans="1:16384" ht="15.75" x14ac:dyDescent="0.25">
      <c r="A265" s="17">
        <v>13</v>
      </c>
      <c r="B265" s="143" t="str">
        <f t="shared" si="13"/>
        <v>00.03.27.1.2.2.1.A.13.2022</v>
      </c>
      <c r="C265" s="45">
        <v>13</v>
      </c>
      <c r="D265" s="155" t="s">
        <v>649</v>
      </c>
      <c r="E265" s="228" t="s">
        <v>672</v>
      </c>
      <c r="F265" s="131" t="s">
        <v>219</v>
      </c>
      <c r="G265" s="158" t="s">
        <v>673</v>
      </c>
      <c r="H265" s="156">
        <v>2108010401</v>
      </c>
      <c r="I265" s="156" t="s">
        <v>720</v>
      </c>
      <c r="J265" s="156" t="s">
        <v>720</v>
      </c>
      <c r="K265" s="153" t="s">
        <v>638</v>
      </c>
      <c r="L265" s="153" t="s">
        <v>707</v>
      </c>
      <c r="M265" s="153">
        <v>2022</v>
      </c>
      <c r="N265" s="150" t="s">
        <v>674</v>
      </c>
      <c r="O265" s="150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7"/>
      <c r="AK265" s="157"/>
      <c r="AL265" s="157"/>
      <c r="AM265" s="157"/>
      <c r="AN265" s="157"/>
      <c r="AO265" s="157"/>
      <c r="AP265" s="157"/>
      <c r="AQ265" s="157"/>
      <c r="AR265" s="157"/>
      <c r="AS265" s="157"/>
      <c r="AT265" s="157"/>
      <c r="AU265" s="157"/>
      <c r="AV265" s="157"/>
      <c r="AW265" s="157"/>
      <c r="AX265" s="157"/>
      <c r="AY265" s="157"/>
      <c r="AZ265" s="157"/>
      <c r="BA265" s="157"/>
      <c r="BB265" s="157"/>
      <c r="BC265" s="157"/>
      <c r="BD265" s="157"/>
      <c r="BE265" s="157"/>
      <c r="BF265" s="157"/>
      <c r="BG265" s="157"/>
      <c r="BH265" s="157"/>
      <c r="BI265" s="157"/>
      <c r="BJ265" s="157"/>
      <c r="BK265" s="157"/>
      <c r="BL265" s="157"/>
      <c r="BM265" s="157"/>
      <c r="BN265" s="157"/>
      <c r="BO265" s="157"/>
      <c r="BP265" s="157"/>
      <c r="BQ265" s="157"/>
      <c r="BR265" s="157"/>
      <c r="BS265" s="157"/>
      <c r="BT265" s="157"/>
      <c r="BU265" s="157"/>
      <c r="BV265" s="157"/>
      <c r="BW265" s="157"/>
      <c r="BX265" s="157"/>
      <c r="BY265" s="157"/>
      <c r="BZ265" s="157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57"/>
      <c r="DA265" s="157"/>
      <c r="DB265" s="157"/>
      <c r="DC265" s="157"/>
      <c r="DD265" s="157"/>
      <c r="DE265" s="157"/>
      <c r="DF265" s="157"/>
      <c r="DG265" s="157"/>
      <c r="DH265" s="157"/>
      <c r="DI265" s="157"/>
      <c r="DJ265" s="157"/>
      <c r="DK265" s="157"/>
      <c r="DL265" s="157"/>
      <c r="DM265" s="157"/>
      <c r="DN265" s="157"/>
      <c r="DO265" s="157"/>
      <c r="DP265" s="157"/>
      <c r="DQ265" s="157"/>
      <c r="DR265" s="157"/>
      <c r="DS265" s="157"/>
      <c r="DT265" s="157"/>
      <c r="DU265" s="157"/>
      <c r="DV265" s="157"/>
      <c r="DW265" s="157"/>
      <c r="DX265" s="157"/>
      <c r="DY265" s="157"/>
      <c r="DZ265" s="157"/>
      <c r="EA265" s="157"/>
      <c r="EB265" s="157"/>
      <c r="EC265" s="157"/>
      <c r="ED265" s="157"/>
      <c r="EE265" s="157"/>
      <c r="EF265" s="157"/>
      <c r="EG265" s="157"/>
      <c r="EH265" s="157"/>
      <c r="EI265" s="157"/>
      <c r="EJ265" s="157"/>
      <c r="EK265" s="157"/>
      <c r="EL265" s="157"/>
      <c r="EM265" s="157"/>
      <c r="EN265" s="157"/>
      <c r="EO265" s="157"/>
      <c r="EP265" s="157"/>
      <c r="EQ265" s="157"/>
      <c r="ER265" s="157"/>
      <c r="ES265" s="157"/>
      <c r="ET265" s="157"/>
      <c r="EU265" s="157"/>
      <c r="EV265" s="157"/>
      <c r="EW265" s="157"/>
      <c r="EX265" s="157"/>
      <c r="EY265" s="157"/>
      <c r="EZ265" s="157"/>
      <c r="FA265" s="157"/>
      <c r="FB265" s="157"/>
      <c r="FC265" s="157"/>
      <c r="FD265" s="157"/>
      <c r="FE265" s="157"/>
      <c r="FF265" s="157"/>
      <c r="FG265" s="157"/>
      <c r="FH265" s="157"/>
      <c r="FI265" s="157"/>
      <c r="FJ265" s="157"/>
      <c r="FK265" s="157"/>
      <c r="FL265" s="157"/>
      <c r="FM265" s="157"/>
      <c r="FN265" s="157"/>
      <c r="FO265" s="157"/>
      <c r="FP265" s="157"/>
      <c r="FQ265" s="157"/>
      <c r="FR265" s="157"/>
      <c r="FS265" s="157"/>
      <c r="FT265" s="157"/>
      <c r="FU265" s="157"/>
      <c r="FV265" s="157"/>
      <c r="FW265" s="157"/>
      <c r="FX265" s="157"/>
      <c r="FY265" s="157"/>
      <c r="FZ265" s="157"/>
      <c r="GA265" s="157"/>
      <c r="GB265" s="157"/>
      <c r="GC265" s="157"/>
      <c r="GD265" s="157"/>
      <c r="GE265" s="157"/>
      <c r="GF265" s="157"/>
      <c r="GG265" s="157"/>
      <c r="GH265" s="157"/>
      <c r="GI265" s="157"/>
      <c r="GJ265" s="157"/>
      <c r="GK265" s="157"/>
      <c r="GL265" s="157"/>
      <c r="GM265" s="157"/>
      <c r="GN265" s="157"/>
      <c r="GO265" s="157"/>
      <c r="GP265" s="157"/>
      <c r="GQ265" s="157"/>
      <c r="GR265" s="157"/>
      <c r="GS265" s="157"/>
      <c r="GT265" s="157"/>
      <c r="GU265" s="157"/>
      <c r="GV265" s="157"/>
      <c r="GW265" s="157"/>
      <c r="GX265" s="157"/>
      <c r="GY265" s="157"/>
      <c r="GZ265" s="157"/>
      <c r="HA265" s="157"/>
      <c r="HB265" s="157"/>
      <c r="HC265" s="157"/>
      <c r="HD265" s="157"/>
      <c r="HE265" s="157"/>
      <c r="HF265" s="157"/>
      <c r="HG265" s="157"/>
      <c r="HH265" s="157"/>
      <c r="HI265" s="157"/>
      <c r="HJ265" s="157"/>
      <c r="HK265" s="157"/>
      <c r="HL265" s="157"/>
      <c r="HM265" s="157"/>
      <c r="HN265" s="157"/>
      <c r="HO265" s="157"/>
      <c r="HP265" s="157"/>
      <c r="HQ265" s="157"/>
      <c r="HR265" s="157"/>
      <c r="HS265" s="157"/>
      <c r="HT265" s="157"/>
      <c r="HU265" s="157"/>
      <c r="HV265" s="157"/>
      <c r="HW265" s="157"/>
      <c r="HX265" s="157"/>
      <c r="HY265" s="157"/>
      <c r="HZ265" s="157"/>
      <c r="IA265" s="157"/>
      <c r="IB265" s="157"/>
      <c r="IC265" s="157"/>
      <c r="ID265" s="157"/>
      <c r="IE265" s="157"/>
      <c r="IF265" s="157"/>
      <c r="IG265" s="157"/>
      <c r="IH265" s="157"/>
      <c r="II265" s="157"/>
      <c r="IJ265" s="157"/>
      <c r="IK265" s="157"/>
      <c r="IL265" s="157"/>
      <c r="IM265" s="157"/>
      <c r="IN265" s="157"/>
      <c r="IO265" s="157"/>
      <c r="IP265" s="157"/>
      <c r="IQ265" s="157"/>
      <c r="IR265" s="157"/>
      <c r="IS265" s="157"/>
      <c r="IT265" s="157"/>
      <c r="IU265" s="157"/>
      <c r="IV265" s="157"/>
      <c r="IW265" s="157"/>
      <c r="IX265" s="157"/>
      <c r="IY265" s="157"/>
      <c r="IZ265" s="157"/>
      <c r="JA265" s="157"/>
      <c r="JB265" s="157"/>
      <c r="JC265" s="157"/>
      <c r="JD265" s="157"/>
      <c r="JE265" s="157"/>
      <c r="JF265" s="157"/>
      <c r="JG265" s="157"/>
      <c r="JH265" s="157"/>
      <c r="JI265" s="157"/>
      <c r="JJ265" s="157"/>
      <c r="JK265" s="157"/>
      <c r="JL265" s="157"/>
      <c r="JM265" s="157"/>
      <c r="JN265" s="157"/>
      <c r="JO265" s="157"/>
      <c r="JP265" s="157"/>
      <c r="JQ265" s="157"/>
      <c r="JR265" s="157"/>
      <c r="JS265" s="157"/>
      <c r="JT265" s="157"/>
      <c r="JU265" s="157"/>
      <c r="JV265" s="157"/>
      <c r="JW265" s="157"/>
      <c r="JX265" s="157"/>
      <c r="JY265" s="157"/>
      <c r="JZ265" s="157"/>
      <c r="KA265" s="157"/>
      <c r="KB265" s="157"/>
      <c r="KC265" s="157"/>
      <c r="KD265" s="157"/>
      <c r="KE265" s="157"/>
      <c r="KF265" s="157"/>
      <c r="KG265" s="157"/>
      <c r="KH265" s="157"/>
      <c r="KI265" s="157"/>
      <c r="KJ265" s="157"/>
      <c r="KK265" s="157"/>
      <c r="KL265" s="157"/>
      <c r="KM265" s="157"/>
      <c r="KN265" s="157"/>
      <c r="KO265" s="157"/>
      <c r="KP265" s="157"/>
      <c r="KQ265" s="157"/>
      <c r="KR265" s="157"/>
      <c r="KS265" s="157"/>
      <c r="KT265" s="157"/>
      <c r="KU265" s="157"/>
      <c r="KV265" s="157"/>
      <c r="KW265" s="157"/>
      <c r="KX265" s="157"/>
      <c r="KY265" s="157"/>
      <c r="KZ265" s="157"/>
      <c r="LA265" s="157"/>
      <c r="LB265" s="157"/>
      <c r="LC265" s="157"/>
      <c r="LD265" s="157"/>
      <c r="LE265" s="157"/>
      <c r="LF265" s="157"/>
      <c r="LG265" s="157"/>
      <c r="LH265" s="157"/>
      <c r="LI265" s="157"/>
      <c r="LJ265" s="157"/>
      <c r="LK265" s="157"/>
      <c r="LL265" s="157"/>
      <c r="LM265" s="157"/>
      <c r="LN265" s="157"/>
      <c r="LO265" s="157"/>
      <c r="LP265" s="157"/>
      <c r="LQ265" s="157"/>
      <c r="LR265" s="157"/>
      <c r="LS265" s="157"/>
      <c r="LT265" s="157"/>
      <c r="LU265" s="157"/>
      <c r="LV265" s="157"/>
      <c r="LW265" s="157"/>
      <c r="LX265" s="157"/>
      <c r="LY265" s="157"/>
      <c r="LZ265" s="157"/>
      <c r="MA265" s="157"/>
      <c r="MB265" s="157"/>
      <c r="MC265" s="157"/>
      <c r="MD265" s="157"/>
      <c r="ME265" s="157"/>
      <c r="MF265" s="157"/>
      <c r="MG265" s="157"/>
      <c r="MH265" s="157"/>
      <c r="MI265" s="157"/>
      <c r="MJ265" s="157"/>
      <c r="MK265" s="157"/>
      <c r="ML265" s="157"/>
      <c r="MM265" s="157"/>
      <c r="MN265" s="157"/>
      <c r="MO265" s="157"/>
      <c r="MP265" s="157"/>
      <c r="MQ265" s="157"/>
      <c r="MR265" s="157"/>
      <c r="MS265" s="157"/>
      <c r="MT265" s="157"/>
      <c r="MU265" s="157"/>
      <c r="MV265" s="157"/>
      <c r="MW265" s="157"/>
      <c r="MX265" s="157"/>
      <c r="MY265" s="157"/>
      <c r="MZ265" s="157"/>
      <c r="NA265" s="157"/>
      <c r="NB265" s="157"/>
      <c r="NC265" s="157"/>
      <c r="ND265" s="157"/>
      <c r="NE265" s="157"/>
      <c r="NF265" s="157"/>
      <c r="NG265" s="157"/>
      <c r="NH265" s="157"/>
      <c r="NI265" s="157"/>
      <c r="NJ265" s="157"/>
      <c r="NK265" s="157"/>
      <c r="NL265" s="157"/>
      <c r="NM265" s="157"/>
      <c r="NN265" s="157"/>
      <c r="NO265" s="157"/>
      <c r="NP265" s="157"/>
      <c r="NQ265" s="157"/>
      <c r="NR265" s="157"/>
      <c r="NS265" s="157"/>
      <c r="NT265" s="157"/>
      <c r="NU265" s="157"/>
      <c r="NV265" s="157"/>
      <c r="NW265" s="157"/>
      <c r="NX265" s="157"/>
      <c r="NY265" s="157"/>
      <c r="NZ265" s="157"/>
      <c r="OA265" s="157"/>
      <c r="OB265" s="157"/>
      <c r="OC265" s="157"/>
      <c r="OD265" s="157"/>
      <c r="OE265" s="157"/>
      <c r="OF265" s="157"/>
      <c r="OG265" s="157"/>
      <c r="OH265" s="157"/>
      <c r="OI265" s="157"/>
      <c r="OJ265" s="157"/>
      <c r="OK265" s="157"/>
      <c r="OL265" s="157"/>
      <c r="OM265" s="157"/>
      <c r="ON265" s="157"/>
      <c r="OO265" s="157"/>
      <c r="OP265" s="157"/>
      <c r="OQ265" s="157"/>
      <c r="OR265" s="157"/>
      <c r="OS265" s="157"/>
      <c r="OT265" s="157"/>
      <c r="OU265" s="157"/>
      <c r="OV265" s="157"/>
      <c r="OW265" s="157"/>
      <c r="OX265" s="157"/>
      <c r="OY265" s="157"/>
      <c r="OZ265" s="157"/>
      <c r="PA265" s="157"/>
      <c r="PB265" s="157"/>
      <c r="PC265" s="157"/>
      <c r="PD265" s="157"/>
      <c r="PE265" s="157"/>
      <c r="PF265" s="157"/>
      <c r="PG265" s="157"/>
      <c r="PH265" s="157"/>
      <c r="PI265" s="157"/>
      <c r="PJ265" s="157"/>
      <c r="PK265" s="157"/>
      <c r="PL265" s="157"/>
      <c r="PM265" s="157"/>
      <c r="PN265" s="157"/>
      <c r="PO265" s="157"/>
      <c r="PP265" s="157"/>
      <c r="PQ265" s="157"/>
      <c r="PR265" s="157"/>
      <c r="PS265" s="157"/>
      <c r="PT265" s="157"/>
      <c r="PU265" s="157"/>
      <c r="PV265" s="157"/>
      <c r="PW265" s="157"/>
      <c r="PX265" s="157"/>
      <c r="PY265" s="157"/>
      <c r="PZ265" s="157"/>
      <c r="QA265" s="157"/>
      <c r="QB265" s="157"/>
      <c r="QC265" s="157"/>
      <c r="QD265" s="157"/>
      <c r="QE265" s="157"/>
      <c r="QF265" s="157"/>
      <c r="QG265" s="157"/>
      <c r="QH265" s="157"/>
      <c r="QI265" s="157"/>
      <c r="QJ265" s="157"/>
      <c r="QK265" s="157"/>
      <c r="QL265" s="157"/>
      <c r="QM265" s="157"/>
      <c r="QN265" s="157"/>
      <c r="QO265" s="157"/>
      <c r="QP265" s="157"/>
      <c r="QQ265" s="157"/>
      <c r="QR265" s="157"/>
      <c r="QS265" s="157"/>
      <c r="QT265" s="157"/>
      <c r="QU265" s="157"/>
      <c r="QV265" s="157"/>
      <c r="QW265" s="157"/>
      <c r="QX265" s="157"/>
      <c r="QY265" s="157"/>
      <c r="QZ265" s="157"/>
      <c r="RA265" s="157"/>
      <c r="RB265" s="157"/>
      <c r="RC265" s="157"/>
      <c r="RD265" s="157"/>
      <c r="RE265" s="157"/>
      <c r="RF265" s="157"/>
      <c r="RG265" s="157"/>
      <c r="RH265" s="157"/>
      <c r="RI265" s="157"/>
      <c r="RJ265" s="157"/>
      <c r="RK265" s="157"/>
      <c r="RL265" s="157"/>
      <c r="RM265" s="157"/>
      <c r="RN265" s="157"/>
      <c r="RO265" s="157"/>
      <c r="RP265" s="157"/>
      <c r="RQ265" s="157"/>
      <c r="RR265" s="157"/>
      <c r="RS265" s="157"/>
      <c r="RT265" s="157"/>
      <c r="RU265" s="157"/>
      <c r="RV265" s="157"/>
      <c r="RW265" s="157"/>
      <c r="RX265" s="157"/>
      <c r="RY265" s="157"/>
      <c r="RZ265" s="157"/>
      <c r="SA265" s="157"/>
      <c r="SB265" s="157"/>
      <c r="SC265" s="157"/>
      <c r="SD265" s="157"/>
      <c r="SE265" s="157"/>
      <c r="SF265" s="157"/>
      <c r="SG265" s="157"/>
      <c r="SH265" s="157"/>
      <c r="SI265" s="157"/>
      <c r="SJ265" s="157"/>
      <c r="SK265" s="157"/>
      <c r="SL265" s="157"/>
      <c r="SM265" s="157"/>
      <c r="SN265" s="157"/>
      <c r="SO265" s="157"/>
      <c r="SP265" s="157"/>
      <c r="SQ265" s="157"/>
      <c r="SR265" s="157"/>
      <c r="SS265" s="157"/>
      <c r="ST265" s="157"/>
      <c r="SU265" s="157"/>
      <c r="SV265" s="157"/>
      <c r="SW265" s="157"/>
      <c r="SX265" s="157"/>
      <c r="SY265" s="157"/>
      <c r="SZ265" s="157"/>
      <c r="TA265" s="157"/>
      <c r="TB265" s="157"/>
      <c r="TC265" s="157"/>
      <c r="TD265" s="157"/>
      <c r="TE265" s="157"/>
      <c r="TF265" s="157"/>
      <c r="TG265" s="157"/>
      <c r="TH265" s="157"/>
      <c r="TI265" s="157"/>
      <c r="TJ265" s="157"/>
      <c r="TK265" s="157"/>
      <c r="TL265" s="157"/>
      <c r="TM265" s="157"/>
      <c r="TN265" s="157"/>
      <c r="TO265" s="157"/>
      <c r="TP265" s="157"/>
      <c r="TQ265" s="157"/>
      <c r="TR265" s="157"/>
      <c r="TS265" s="157"/>
      <c r="TT265" s="157"/>
      <c r="TU265" s="157"/>
      <c r="TV265" s="157"/>
      <c r="TW265" s="157"/>
      <c r="TX265" s="157"/>
      <c r="TY265" s="157"/>
      <c r="TZ265" s="157"/>
      <c r="UA265" s="157"/>
      <c r="UB265" s="157"/>
      <c r="UC265" s="157"/>
      <c r="UD265" s="157"/>
      <c r="UE265" s="157"/>
      <c r="UF265" s="157"/>
      <c r="UG265" s="157"/>
      <c r="UH265" s="157"/>
      <c r="UI265" s="157"/>
      <c r="UJ265" s="157"/>
      <c r="UK265" s="157"/>
      <c r="UL265" s="157"/>
      <c r="UM265" s="157"/>
      <c r="UN265" s="157"/>
      <c r="UO265" s="157"/>
      <c r="UP265" s="157"/>
      <c r="UQ265" s="157"/>
      <c r="UR265" s="157"/>
      <c r="US265" s="157"/>
      <c r="UT265" s="157"/>
      <c r="UU265" s="157"/>
      <c r="UV265" s="157"/>
      <c r="UW265" s="157"/>
      <c r="UX265" s="157"/>
      <c r="UY265" s="157"/>
      <c r="UZ265" s="157"/>
      <c r="VA265" s="157"/>
      <c r="VB265" s="157"/>
      <c r="VC265" s="157"/>
      <c r="VD265" s="157"/>
      <c r="VE265" s="157"/>
      <c r="VF265" s="157"/>
      <c r="VG265" s="157"/>
      <c r="VH265" s="157"/>
      <c r="VI265" s="157"/>
      <c r="VJ265" s="157"/>
      <c r="VK265" s="157"/>
      <c r="VL265" s="157"/>
      <c r="VM265" s="157"/>
      <c r="VN265" s="157"/>
      <c r="VO265" s="157"/>
      <c r="VP265" s="157"/>
      <c r="VQ265" s="157"/>
      <c r="VR265" s="157"/>
      <c r="VS265" s="157"/>
      <c r="VT265" s="157"/>
      <c r="VU265" s="157"/>
      <c r="VV265" s="157"/>
      <c r="VW265" s="157"/>
      <c r="VX265" s="157"/>
      <c r="VY265" s="157"/>
      <c r="VZ265" s="157"/>
      <c r="WA265" s="157"/>
      <c r="WB265" s="157"/>
      <c r="WC265" s="157"/>
      <c r="WD265" s="157"/>
      <c r="WE265" s="157"/>
      <c r="WF265" s="157"/>
      <c r="WG265" s="157"/>
      <c r="WH265" s="157"/>
      <c r="WI265" s="157"/>
      <c r="WJ265" s="157"/>
      <c r="WK265" s="157"/>
      <c r="WL265" s="157"/>
      <c r="WM265" s="157"/>
      <c r="WN265" s="157"/>
      <c r="WO265" s="157"/>
      <c r="WP265" s="157"/>
      <c r="WQ265" s="157"/>
      <c r="WR265" s="157"/>
      <c r="WS265" s="157"/>
      <c r="WT265" s="157"/>
      <c r="WU265" s="157"/>
      <c r="WV265" s="157"/>
      <c r="WW265" s="157"/>
      <c r="WX265" s="157"/>
      <c r="WY265" s="157"/>
      <c r="WZ265" s="157"/>
      <c r="XA265" s="157"/>
      <c r="XB265" s="157"/>
      <c r="XC265" s="157"/>
      <c r="XD265" s="157"/>
      <c r="XE265" s="157"/>
      <c r="XF265" s="157"/>
      <c r="XG265" s="157"/>
      <c r="XH265" s="157"/>
      <c r="XI265" s="157"/>
      <c r="XJ265" s="157"/>
      <c r="XK265" s="157"/>
      <c r="XL265" s="157"/>
      <c r="XM265" s="157"/>
      <c r="XN265" s="157"/>
      <c r="XO265" s="157"/>
      <c r="XP265" s="157"/>
      <c r="XQ265" s="157"/>
      <c r="XR265" s="157"/>
      <c r="XS265" s="157"/>
      <c r="XT265" s="157"/>
      <c r="XU265" s="157"/>
      <c r="XV265" s="157"/>
      <c r="XW265" s="157"/>
      <c r="XX265" s="157"/>
      <c r="XY265" s="157"/>
      <c r="XZ265" s="157"/>
      <c r="YA265" s="157"/>
      <c r="YB265" s="157"/>
      <c r="YC265" s="157"/>
      <c r="YD265" s="157"/>
      <c r="YE265" s="157"/>
      <c r="YF265" s="157"/>
      <c r="YG265" s="157"/>
      <c r="YH265" s="157"/>
      <c r="YI265" s="157"/>
      <c r="YJ265" s="157"/>
      <c r="YK265" s="157"/>
      <c r="YL265" s="157"/>
      <c r="YM265" s="157"/>
      <c r="YN265" s="157"/>
      <c r="YO265" s="157"/>
      <c r="YP265" s="157"/>
      <c r="YQ265" s="157"/>
      <c r="YR265" s="157"/>
      <c r="YS265" s="157"/>
      <c r="YT265" s="157"/>
      <c r="YU265" s="157"/>
      <c r="YV265" s="157"/>
      <c r="YW265" s="157"/>
      <c r="YX265" s="157"/>
      <c r="YY265" s="157"/>
      <c r="YZ265" s="157"/>
      <c r="ZA265" s="157"/>
      <c r="ZB265" s="157"/>
      <c r="ZC265" s="157"/>
      <c r="ZD265" s="157"/>
      <c r="ZE265" s="157"/>
      <c r="ZF265" s="157"/>
      <c r="ZG265" s="157"/>
      <c r="ZH265" s="157"/>
      <c r="ZI265" s="157"/>
      <c r="ZJ265" s="157"/>
      <c r="ZK265" s="157"/>
      <c r="ZL265" s="157"/>
      <c r="ZM265" s="157"/>
      <c r="ZN265" s="157"/>
      <c r="ZO265" s="157"/>
      <c r="ZP265" s="157"/>
      <c r="ZQ265" s="157"/>
      <c r="ZR265" s="157"/>
      <c r="ZS265" s="157"/>
      <c r="ZT265" s="157"/>
      <c r="ZU265" s="157"/>
      <c r="ZV265" s="157"/>
      <c r="ZW265" s="157"/>
      <c r="ZX265" s="157"/>
      <c r="ZY265" s="157"/>
      <c r="ZZ265" s="157"/>
      <c r="AAA265" s="157"/>
      <c r="AAB265" s="157"/>
      <c r="AAC265" s="157"/>
      <c r="AAD265" s="157"/>
      <c r="AAE265" s="157"/>
      <c r="AAF265" s="157"/>
      <c r="AAG265" s="157"/>
      <c r="AAH265" s="157"/>
      <c r="AAI265" s="157"/>
      <c r="AAJ265" s="157"/>
      <c r="AAK265" s="157"/>
      <c r="AAL265" s="157"/>
      <c r="AAM265" s="157"/>
      <c r="AAN265" s="157"/>
      <c r="AAO265" s="157"/>
      <c r="AAP265" s="157"/>
      <c r="AAQ265" s="157"/>
      <c r="AAR265" s="157"/>
      <c r="AAS265" s="157"/>
      <c r="AAT265" s="157"/>
      <c r="AAU265" s="157"/>
      <c r="AAV265" s="157"/>
      <c r="AAW265" s="157"/>
      <c r="AAX265" s="157"/>
      <c r="AAY265" s="157"/>
      <c r="AAZ265" s="157"/>
      <c r="ABA265" s="157"/>
      <c r="ABB265" s="157"/>
      <c r="ABC265" s="157"/>
      <c r="ABD265" s="157"/>
      <c r="ABE265" s="157"/>
      <c r="ABF265" s="157"/>
      <c r="ABG265" s="157"/>
      <c r="ABH265" s="157"/>
      <c r="ABI265" s="157"/>
      <c r="ABJ265" s="157"/>
      <c r="ABK265" s="157"/>
      <c r="ABL265" s="157"/>
      <c r="ABM265" s="157"/>
      <c r="ABN265" s="157"/>
      <c r="ABO265" s="157"/>
      <c r="ABP265" s="157"/>
      <c r="ABQ265" s="157"/>
      <c r="ABR265" s="157"/>
      <c r="ABS265" s="157"/>
      <c r="ABT265" s="157"/>
      <c r="ABU265" s="157"/>
      <c r="ABV265" s="157"/>
      <c r="ABW265" s="157"/>
      <c r="ABX265" s="157"/>
      <c r="ABY265" s="157"/>
      <c r="ABZ265" s="157"/>
      <c r="ACA265" s="157"/>
      <c r="ACB265" s="157"/>
      <c r="ACC265" s="157"/>
      <c r="ACD265" s="157"/>
      <c r="ACE265" s="157"/>
      <c r="ACF265" s="157"/>
      <c r="ACG265" s="157"/>
      <c r="ACH265" s="157"/>
      <c r="ACI265" s="157"/>
      <c r="ACJ265" s="157"/>
      <c r="ACK265" s="157"/>
      <c r="ACL265" s="157"/>
      <c r="ACM265" s="157"/>
      <c r="ACN265" s="157"/>
      <c r="ACO265" s="157"/>
      <c r="ACP265" s="157"/>
      <c r="ACQ265" s="157"/>
      <c r="ACR265" s="157"/>
      <c r="ACS265" s="157"/>
      <c r="ACT265" s="157"/>
      <c r="ACU265" s="157"/>
      <c r="ACV265" s="157"/>
      <c r="ACW265" s="157"/>
      <c r="ACX265" s="157"/>
      <c r="ACY265" s="157"/>
      <c r="ACZ265" s="157"/>
      <c r="ADA265" s="157"/>
      <c r="ADB265" s="157"/>
      <c r="ADC265" s="157"/>
      <c r="ADD265" s="157"/>
      <c r="ADE265" s="157"/>
      <c r="ADF265" s="157"/>
      <c r="ADG265" s="157"/>
      <c r="ADH265" s="157"/>
      <c r="ADI265" s="157"/>
      <c r="ADJ265" s="157"/>
      <c r="ADK265" s="157"/>
      <c r="ADL265" s="157"/>
      <c r="ADM265" s="157"/>
      <c r="ADN265" s="157"/>
      <c r="ADO265" s="157"/>
      <c r="ADP265" s="157"/>
      <c r="ADQ265" s="157"/>
      <c r="ADR265" s="157"/>
      <c r="ADS265" s="157"/>
      <c r="ADT265" s="157"/>
      <c r="ADU265" s="157"/>
      <c r="ADV265" s="157"/>
      <c r="ADW265" s="157"/>
      <c r="ADX265" s="157"/>
      <c r="ADY265" s="157"/>
      <c r="ADZ265" s="157"/>
      <c r="AEA265" s="157"/>
      <c r="AEB265" s="157"/>
      <c r="AEC265" s="157"/>
      <c r="AED265" s="157"/>
      <c r="AEE265" s="157"/>
      <c r="AEF265" s="157"/>
      <c r="AEG265" s="157"/>
      <c r="AEH265" s="157"/>
      <c r="AEI265" s="157"/>
      <c r="AEJ265" s="157"/>
      <c r="AEK265" s="157"/>
      <c r="AEL265" s="157"/>
      <c r="AEM265" s="157"/>
      <c r="AEN265" s="157"/>
      <c r="AEO265" s="157"/>
      <c r="AEP265" s="157"/>
      <c r="AEQ265" s="157"/>
      <c r="AER265" s="157"/>
      <c r="AES265" s="157"/>
      <c r="AET265" s="157"/>
      <c r="AEU265" s="157"/>
      <c r="AEV265" s="157"/>
      <c r="AEW265" s="157"/>
      <c r="AEX265" s="157"/>
      <c r="AEY265" s="157"/>
      <c r="AEZ265" s="157"/>
      <c r="AFA265" s="157"/>
      <c r="AFB265" s="157"/>
      <c r="AFC265" s="157"/>
      <c r="AFD265" s="157"/>
      <c r="AFE265" s="157"/>
      <c r="AFF265" s="157"/>
      <c r="AFG265" s="157"/>
      <c r="AFH265" s="157"/>
      <c r="AFI265" s="157"/>
      <c r="AFJ265" s="157"/>
      <c r="AFK265" s="157"/>
      <c r="AFL265" s="157"/>
      <c r="AFM265" s="157"/>
      <c r="AFN265" s="157"/>
      <c r="AFO265" s="157"/>
      <c r="AFP265" s="157"/>
      <c r="AFQ265" s="157"/>
      <c r="AFR265" s="157"/>
      <c r="AFS265" s="157"/>
      <c r="AFT265" s="157"/>
      <c r="AFU265" s="157"/>
      <c r="AFV265" s="157"/>
      <c r="AFW265" s="157"/>
      <c r="AFX265" s="157"/>
      <c r="AFY265" s="157"/>
      <c r="AFZ265" s="157"/>
      <c r="AGA265" s="157"/>
      <c r="AGB265" s="157"/>
      <c r="AGC265" s="157"/>
      <c r="AGD265" s="157"/>
      <c r="AGE265" s="157"/>
      <c r="AGF265" s="157"/>
      <c r="AGG265" s="157"/>
      <c r="AGH265" s="157"/>
      <c r="AGI265" s="157"/>
      <c r="AGJ265" s="157"/>
      <c r="AGK265" s="157"/>
      <c r="AGL265" s="157"/>
      <c r="AGM265" s="157"/>
      <c r="AGN265" s="157"/>
      <c r="AGO265" s="157"/>
      <c r="AGP265" s="157"/>
      <c r="AGQ265" s="157"/>
      <c r="AGR265" s="157"/>
      <c r="AGS265" s="157"/>
      <c r="AGT265" s="157"/>
      <c r="AGU265" s="157"/>
      <c r="AGV265" s="157"/>
      <c r="AGW265" s="157"/>
      <c r="AGX265" s="157"/>
      <c r="AGY265" s="157"/>
      <c r="AGZ265" s="157"/>
      <c r="AHA265" s="157"/>
      <c r="AHB265" s="157"/>
      <c r="AHC265" s="157"/>
      <c r="AHD265" s="157"/>
      <c r="AHE265" s="157"/>
      <c r="AHF265" s="157"/>
      <c r="AHG265" s="157"/>
      <c r="AHH265" s="157"/>
      <c r="AHI265" s="157"/>
      <c r="AHJ265" s="157"/>
      <c r="AHK265" s="157"/>
      <c r="AHL265" s="157"/>
      <c r="AHM265" s="157"/>
      <c r="AHN265" s="157"/>
      <c r="AHO265" s="157"/>
      <c r="AHP265" s="157"/>
      <c r="AHQ265" s="157"/>
      <c r="AHR265" s="157"/>
      <c r="AHS265" s="157"/>
      <c r="AHT265" s="157"/>
      <c r="AHU265" s="157"/>
      <c r="AHV265" s="157"/>
      <c r="AHW265" s="157"/>
      <c r="AHX265" s="157"/>
      <c r="AHY265" s="157"/>
      <c r="AHZ265" s="157"/>
      <c r="AIA265" s="157"/>
      <c r="AIB265" s="157"/>
      <c r="AIC265" s="157"/>
      <c r="AID265" s="157"/>
      <c r="AIE265" s="157"/>
      <c r="AIF265" s="157"/>
      <c r="AIG265" s="157"/>
      <c r="AIH265" s="157"/>
      <c r="AII265" s="157"/>
      <c r="AIJ265" s="157"/>
      <c r="AIK265" s="157"/>
      <c r="AIL265" s="157"/>
      <c r="AIM265" s="157"/>
      <c r="AIN265" s="157"/>
      <c r="AIO265" s="157"/>
      <c r="AIP265" s="157"/>
      <c r="AIQ265" s="157"/>
      <c r="AIR265" s="157"/>
      <c r="AIS265" s="157"/>
      <c r="AIT265" s="157"/>
      <c r="AIU265" s="157"/>
      <c r="AIV265" s="157"/>
      <c r="AIW265" s="157"/>
      <c r="AIX265" s="157"/>
      <c r="AIY265" s="157"/>
      <c r="AIZ265" s="157"/>
      <c r="AJA265" s="157"/>
      <c r="AJB265" s="157"/>
      <c r="AJC265" s="157"/>
      <c r="AJD265" s="157"/>
      <c r="AJE265" s="157"/>
      <c r="AJF265" s="157"/>
      <c r="AJG265" s="157"/>
      <c r="AJH265" s="157"/>
      <c r="AJI265" s="157"/>
      <c r="AJJ265" s="157"/>
      <c r="AJK265" s="157"/>
      <c r="AJL265" s="157"/>
      <c r="AJM265" s="157"/>
      <c r="AJN265" s="157"/>
      <c r="AJO265" s="157"/>
      <c r="AJP265" s="157"/>
      <c r="AJQ265" s="157"/>
      <c r="AJR265" s="157"/>
      <c r="AJS265" s="157"/>
      <c r="AJT265" s="157"/>
      <c r="AJU265" s="157"/>
      <c r="AJV265" s="157"/>
      <c r="AJW265" s="157"/>
      <c r="AJX265" s="157"/>
      <c r="AJY265" s="157"/>
      <c r="AJZ265" s="157"/>
      <c r="AKA265" s="157"/>
      <c r="AKB265" s="157"/>
      <c r="AKC265" s="157"/>
      <c r="AKD265" s="157"/>
      <c r="AKE265" s="157"/>
      <c r="AKF265" s="157"/>
      <c r="AKG265" s="157"/>
      <c r="AKH265" s="157"/>
      <c r="AKI265" s="157"/>
      <c r="AKJ265" s="157"/>
      <c r="AKK265" s="157"/>
      <c r="AKL265" s="157"/>
      <c r="AKM265" s="157"/>
      <c r="AKN265" s="157"/>
      <c r="AKO265" s="157"/>
      <c r="AKP265" s="157"/>
      <c r="AKQ265" s="157"/>
      <c r="AKR265" s="157"/>
      <c r="AKS265" s="157"/>
      <c r="AKT265" s="157"/>
      <c r="AKU265" s="157"/>
      <c r="AKV265" s="157"/>
      <c r="AKW265" s="157"/>
      <c r="AKX265" s="157"/>
      <c r="AKY265" s="157"/>
      <c r="AKZ265" s="157"/>
      <c r="ALA265" s="157"/>
      <c r="ALB265" s="157"/>
      <c r="ALC265" s="157"/>
      <c r="ALD265" s="157"/>
      <c r="ALE265" s="157"/>
      <c r="ALF265" s="157"/>
      <c r="ALG265" s="157"/>
      <c r="ALH265" s="157"/>
      <c r="ALI265" s="157"/>
      <c r="ALJ265" s="157"/>
      <c r="ALK265" s="157"/>
      <c r="ALL265" s="157"/>
      <c r="ALM265" s="157"/>
      <c r="ALN265" s="157"/>
      <c r="ALO265" s="157"/>
      <c r="ALP265" s="157"/>
      <c r="ALQ265" s="157"/>
      <c r="ALR265" s="157"/>
      <c r="ALS265" s="157"/>
      <c r="ALT265" s="157"/>
      <c r="ALU265" s="157"/>
      <c r="ALV265" s="157"/>
      <c r="ALW265" s="157"/>
      <c r="ALX265" s="157"/>
      <c r="ALY265" s="157"/>
      <c r="ALZ265" s="157"/>
      <c r="AMA265" s="157"/>
      <c r="AMB265" s="157"/>
      <c r="AMC265" s="157"/>
      <c r="AMD265" s="157"/>
      <c r="AME265" s="157"/>
      <c r="AMF265" s="157"/>
      <c r="AMG265" s="157"/>
      <c r="AMH265" s="157"/>
      <c r="AMI265" s="157"/>
      <c r="AMJ265" s="157"/>
      <c r="AMK265" s="157"/>
      <c r="AML265" s="157"/>
      <c r="AMM265" s="157"/>
      <c r="AMN265" s="157"/>
      <c r="AMO265" s="157"/>
      <c r="AMP265" s="157"/>
      <c r="AMQ265" s="157"/>
      <c r="AMR265" s="157"/>
      <c r="AMS265" s="157"/>
      <c r="AMT265" s="157"/>
      <c r="AMU265" s="157"/>
      <c r="AMV265" s="157"/>
      <c r="AMW265" s="157"/>
      <c r="AMX265" s="157"/>
      <c r="AMY265" s="157"/>
      <c r="AMZ265" s="157"/>
      <c r="ANA265" s="157"/>
      <c r="ANB265" s="157"/>
      <c r="ANC265" s="157"/>
      <c r="AND265" s="157"/>
      <c r="ANE265" s="157"/>
      <c r="ANF265" s="157"/>
      <c r="ANG265" s="157"/>
      <c r="ANH265" s="157"/>
      <c r="ANI265" s="157"/>
      <c r="ANJ265" s="157"/>
      <c r="ANK265" s="157"/>
      <c r="ANL265" s="157"/>
      <c r="ANM265" s="157"/>
      <c r="ANN265" s="157"/>
      <c r="ANO265" s="157"/>
      <c r="ANP265" s="157"/>
      <c r="ANQ265" s="157"/>
      <c r="ANR265" s="157"/>
      <c r="ANS265" s="157"/>
      <c r="ANT265" s="157"/>
      <c r="ANU265" s="157"/>
      <c r="ANV265" s="157"/>
      <c r="ANW265" s="157"/>
      <c r="ANX265" s="157"/>
      <c r="ANY265" s="157"/>
      <c r="ANZ265" s="157"/>
      <c r="AOA265" s="157"/>
      <c r="AOB265" s="157"/>
      <c r="AOC265" s="157"/>
      <c r="AOD265" s="157"/>
      <c r="AOE265" s="157"/>
      <c r="AOF265" s="157"/>
      <c r="AOG265" s="157"/>
      <c r="AOH265" s="157"/>
      <c r="AOI265" s="157"/>
      <c r="AOJ265" s="157"/>
      <c r="AOK265" s="157"/>
      <c r="AOL265" s="157"/>
      <c r="AOM265" s="157"/>
      <c r="AON265" s="157"/>
      <c r="AOO265" s="157"/>
      <c r="AOP265" s="157"/>
      <c r="AOQ265" s="157"/>
      <c r="AOR265" s="157"/>
      <c r="AOS265" s="157"/>
      <c r="AOT265" s="157"/>
      <c r="AOU265" s="157"/>
      <c r="AOV265" s="157"/>
      <c r="AOW265" s="157"/>
      <c r="AOX265" s="157"/>
      <c r="AOY265" s="157"/>
      <c r="AOZ265" s="157"/>
      <c r="APA265" s="157"/>
      <c r="APB265" s="157"/>
      <c r="APC265" s="157"/>
      <c r="APD265" s="157"/>
      <c r="APE265" s="157"/>
      <c r="APF265" s="157"/>
      <c r="APG265" s="157"/>
      <c r="APH265" s="157"/>
      <c r="API265" s="157"/>
      <c r="APJ265" s="157"/>
      <c r="APK265" s="157"/>
      <c r="APL265" s="157"/>
      <c r="APM265" s="157"/>
      <c r="APN265" s="157"/>
      <c r="APO265" s="157"/>
      <c r="APP265" s="157"/>
      <c r="APQ265" s="157"/>
      <c r="APR265" s="157"/>
      <c r="APS265" s="157"/>
      <c r="APT265" s="157"/>
      <c r="APU265" s="157"/>
      <c r="APV265" s="157"/>
      <c r="APW265" s="157"/>
      <c r="APX265" s="157"/>
      <c r="APY265" s="157"/>
      <c r="APZ265" s="157"/>
      <c r="AQA265" s="157"/>
      <c r="AQB265" s="157"/>
      <c r="AQC265" s="157"/>
      <c r="AQD265" s="157"/>
      <c r="AQE265" s="157"/>
      <c r="AQF265" s="157"/>
      <c r="AQG265" s="157"/>
      <c r="AQH265" s="157"/>
      <c r="AQI265" s="157"/>
      <c r="AQJ265" s="157"/>
      <c r="AQK265" s="157"/>
      <c r="AQL265" s="157"/>
      <c r="AQM265" s="157"/>
      <c r="AQN265" s="157"/>
      <c r="AQO265" s="157"/>
      <c r="AQP265" s="157"/>
      <c r="AQQ265" s="157"/>
      <c r="AQR265" s="157"/>
      <c r="AQS265" s="157"/>
      <c r="AQT265" s="157"/>
      <c r="AQU265" s="157"/>
      <c r="AQV265" s="157"/>
      <c r="AQW265" s="157"/>
      <c r="AQX265" s="157"/>
      <c r="AQY265" s="157"/>
      <c r="AQZ265" s="157"/>
      <c r="ARA265" s="157"/>
      <c r="ARB265" s="157"/>
      <c r="ARC265" s="157"/>
      <c r="ARD265" s="157"/>
      <c r="ARE265" s="157"/>
      <c r="ARF265" s="157"/>
      <c r="ARG265" s="157"/>
      <c r="ARH265" s="157"/>
      <c r="ARI265" s="157"/>
      <c r="ARJ265" s="157"/>
      <c r="ARK265" s="157"/>
      <c r="ARL265" s="157"/>
      <c r="ARM265" s="157"/>
      <c r="ARN265" s="157"/>
      <c r="ARO265" s="157"/>
      <c r="ARP265" s="157"/>
      <c r="ARQ265" s="157"/>
      <c r="ARR265" s="157"/>
      <c r="ARS265" s="157"/>
      <c r="ART265" s="157"/>
      <c r="ARU265" s="157"/>
      <c r="ARV265" s="157"/>
      <c r="ARW265" s="157"/>
      <c r="ARX265" s="157"/>
      <c r="ARY265" s="157"/>
      <c r="ARZ265" s="157"/>
      <c r="ASA265" s="157"/>
      <c r="ASB265" s="157"/>
      <c r="ASC265" s="157"/>
      <c r="ASD265" s="157"/>
      <c r="ASE265" s="157"/>
      <c r="ASF265" s="157"/>
      <c r="ASG265" s="157"/>
      <c r="ASH265" s="157"/>
      <c r="ASI265" s="157"/>
      <c r="ASJ265" s="157"/>
      <c r="ASK265" s="157"/>
      <c r="ASL265" s="157"/>
      <c r="ASM265" s="157"/>
      <c r="ASN265" s="157"/>
      <c r="ASO265" s="157"/>
      <c r="ASP265" s="157"/>
      <c r="ASQ265" s="157"/>
      <c r="ASR265" s="157"/>
      <c r="ASS265" s="157"/>
      <c r="AST265" s="157"/>
      <c r="ASU265" s="157"/>
      <c r="ASV265" s="157"/>
      <c r="ASW265" s="157"/>
      <c r="ASX265" s="157"/>
      <c r="ASY265" s="157"/>
      <c r="ASZ265" s="157"/>
      <c r="ATA265" s="157"/>
      <c r="ATB265" s="157"/>
      <c r="ATC265" s="157"/>
      <c r="ATD265" s="157"/>
      <c r="ATE265" s="157"/>
      <c r="ATF265" s="157"/>
      <c r="ATG265" s="157"/>
      <c r="ATH265" s="157"/>
      <c r="ATI265" s="157"/>
      <c r="ATJ265" s="157"/>
      <c r="ATK265" s="157"/>
      <c r="ATL265" s="157"/>
      <c r="ATM265" s="157"/>
      <c r="ATN265" s="157"/>
      <c r="ATO265" s="157"/>
      <c r="ATP265" s="157"/>
      <c r="ATQ265" s="157"/>
      <c r="ATR265" s="157"/>
      <c r="ATS265" s="157"/>
      <c r="ATT265" s="157"/>
      <c r="ATU265" s="157"/>
      <c r="ATV265" s="157"/>
      <c r="ATW265" s="157"/>
      <c r="ATX265" s="157"/>
      <c r="ATY265" s="157"/>
      <c r="ATZ265" s="157"/>
      <c r="AUA265" s="157"/>
      <c r="AUB265" s="157"/>
      <c r="AUC265" s="157"/>
      <c r="AUD265" s="157"/>
      <c r="AUE265" s="157"/>
      <c r="AUF265" s="157"/>
      <c r="AUG265" s="157"/>
      <c r="AUH265" s="157"/>
      <c r="AUI265" s="157"/>
      <c r="AUJ265" s="157"/>
      <c r="AUK265" s="157"/>
      <c r="AUL265" s="157"/>
      <c r="AUM265" s="157"/>
      <c r="AUN265" s="157"/>
      <c r="AUO265" s="157"/>
      <c r="AUP265" s="157"/>
      <c r="AUQ265" s="157"/>
      <c r="AUR265" s="157"/>
      <c r="AUS265" s="157"/>
      <c r="AUT265" s="157"/>
      <c r="AUU265" s="157"/>
      <c r="AUV265" s="157"/>
      <c r="AUW265" s="157"/>
      <c r="AUX265" s="157"/>
      <c r="AUY265" s="157"/>
      <c r="AUZ265" s="157"/>
      <c r="AVA265" s="157"/>
      <c r="AVB265" s="157"/>
      <c r="AVC265" s="157"/>
      <c r="AVD265" s="157"/>
      <c r="AVE265" s="157"/>
      <c r="AVF265" s="157"/>
      <c r="AVG265" s="157"/>
      <c r="AVH265" s="157"/>
      <c r="AVI265" s="157"/>
      <c r="AVJ265" s="157"/>
      <c r="AVK265" s="157"/>
      <c r="AVL265" s="157"/>
      <c r="AVM265" s="157"/>
      <c r="AVN265" s="157"/>
      <c r="AVO265" s="157"/>
      <c r="AVP265" s="157"/>
      <c r="AVQ265" s="157"/>
      <c r="AVR265" s="157"/>
      <c r="AVS265" s="157"/>
      <c r="AVT265" s="157"/>
      <c r="AVU265" s="157"/>
      <c r="AVV265" s="157"/>
      <c r="AVW265" s="157"/>
      <c r="AVX265" s="157"/>
      <c r="AVY265" s="157"/>
      <c r="AVZ265" s="157"/>
      <c r="AWA265" s="157"/>
      <c r="AWB265" s="157"/>
      <c r="AWC265" s="157"/>
      <c r="AWD265" s="157"/>
      <c r="AWE265" s="157"/>
      <c r="AWF265" s="157"/>
      <c r="AWG265" s="157"/>
      <c r="AWH265" s="157"/>
      <c r="AWI265" s="157"/>
      <c r="AWJ265" s="157"/>
      <c r="AWK265" s="157"/>
      <c r="AWL265" s="157"/>
      <c r="AWM265" s="157"/>
      <c r="AWN265" s="157"/>
      <c r="AWO265" s="157"/>
      <c r="AWP265" s="157"/>
      <c r="AWQ265" s="157"/>
      <c r="AWR265" s="157"/>
      <c r="AWS265" s="157"/>
      <c r="AWT265" s="157"/>
      <c r="AWU265" s="157"/>
      <c r="AWV265" s="157"/>
      <c r="AWW265" s="157"/>
      <c r="AWX265" s="157"/>
      <c r="AWY265" s="157"/>
      <c r="AWZ265" s="157"/>
      <c r="AXA265" s="157"/>
      <c r="AXB265" s="157"/>
      <c r="AXC265" s="157"/>
      <c r="AXD265" s="157"/>
      <c r="AXE265" s="157"/>
      <c r="AXF265" s="157"/>
      <c r="AXG265" s="157"/>
      <c r="AXH265" s="157"/>
      <c r="AXI265" s="157"/>
      <c r="AXJ265" s="157"/>
      <c r="AXK265" s="157"/>
      <c r="AXL265" s="157"/>
      <c r="AXM265" s="157"/>
      <c r="AXN265" s="157"/>
      <c r="AXO265" s="157"/>
      <c r="AXP265" s="157"/>
      <c r="AXQ265" s="157"/>
      <c r="AXR265" s="157"/>
      <c r="AXS265" s="157"/>
      <c r="AXT265" s="157"/>
      <c r="AXU265" s="157"/>
      <c r="AXV265" s="157"/>
      <c r="AXW265" s="157"/>
      <c r="AXX265" s="157"/>
      <c r="AXY265" s="157"/>
      <c r="AXZ265" s="157"/>
      <c r="AYA265" s="157"/>
      <c r="AYB265" s="157"/>
      <c r="AYC265" s="157"/>
      <c r="AYD265" s="157"/>
      <c r="AYE265" s="157"/>
      <c r="AYF265" s="157"/>
      <c r="AYG265" s="157"/>
      <c r="AYH265" s="157"/>
      <c r="AYI265" s="157"/>
      <c r="AYJ265" s="157"/>
      <c r="AYK265" s="157"/>
      <c r="AYL265" s="157"/>
      <c r="AYM265" s="157"/>
      <c r="AYN265" s="157"/>
      <c r="AYO265" s="157"/>
      <c r="AYP265" s="157"/>
      <c r="AYQ265" s="157"/>
      <c r="AYR265" s="157"/>
      <c r="AYS265" s="157"/>
      <c r="AYT265" s="157"/>
      <c r="AYU265" s="157"/>
      <c r="AYV265" s="157"/>
      <c r="AYW265" s="157"/>
      <c r="AYX265" s="157"/>
      <c r="AYY265" s="157"/>
      <c r="AYZ265" s="157"/>
      <c r="AZA265" s="157"/>
      <c r="AZB265" s="157"/>
      <c r="AZC265" s="157"/>
      <c r="AZD265" s="157"/>
      <c r="AZE265" s="157"/>
      <c r="AZF265" s="157"/>
      <c r="AZG265" s="157"/>
      <c r="AZH265" s="157"/>
      <c r="AZI265" s="157"/>
      <c r="AZJ265" s="157"/>
      <c r="AZK265" s="157"/>
      <c r="AZL265" s="157"/>
      <c r="AZM265" s="157"/>
      <c r="AZN265" s="157"/>
      <c r="AZO265" s="157"/>
      <c r="AZP265" s="157"/>
      <c r="AZQ265" s="157"/>
      <c r="AZR265" s="157"/>
      <c r="AZS265" s="157"/>
      <c r="AZT265" s="157"/>
      <c r="AZU265" s="157"/>
      <c r="AZV265" s="157"/>
      <c r="AZW265" s="157"/>
      <c r="AZX265" s="157"/>
      <c r="AZY265" s="157"/>
      <c r="AZZ265" s="157"/>
      <c r="BAA265" s="157"/>
      <c r="BAB265" s="157"/>
      <c r="BAC265" s="157"/>
      <c r="BAD265" s="157"/>
      <c r="BAE265" s="157"/>
      <c r="BAF265" s="157"/>
      <c r="BAG265" s="157"/>
      <c r="BAH265" s="157"/>
      <c r="BAI265" s="157"/>
      <c r="BAJ265" s="157"/>
      <c r="BAK265" s="157"/>
      <c r="BAL265" s="157"/>
      <c r="BAM265" s="157"/>
      <c r="BAN265" s="157"/>
      <c r="BAO265" s="157"/>
      <c r="BAP265" s="157"/>
      <c r="BAQ265" s="157"/>
      <c r="BAR265" s="157"/>
      <c r="BAS265" s="157"/>
      <c r="BAT265" s="157"/>
      <c r="BAU265" s="157"/>
      <c r="BAV265" s="157"/>
      <c r="BAW265" s="157"/>
      <c r="BAX265" s="157"/>
      <c r="BAY265" s="157"/>
      <c r="BAZ265" s="157"/>
      <c r="BBA265" s="157"/>
      <c r="BBB265" s="157"/>
      <c r="BBC265" s="157"/>
      <c r="BBD265" s="157"/>
      <c r="BBE265" s="157"/>
      <c r="BBF265" s="157"/>
      <c r="BBG265" s="157"/>
      <c r="BBH265" s="157"/>
      <c r="BBI265" s="157"/>
      <c r="BBJ265" s="157"/>
      <c r="BBK265" s="157"/>
      <c r="BBL265" s="157"/>
      <c r="BBM265" s="157"/>
      <c r="BBN265" s="157"/>
      <c r="BBO265" s="157"/>
      <c r="BBP265" s="157"/>
      <c r="BBQ265" s="157"/>
      <c r="BBR265" s="157"/>
      <c r="BBS265" s="157"/>
      <c r="BBT265" s="157"/>
      <c r="BBU265" s="157"/>
      <c r="BBV265" s="157"/>
      <c r="BBW265" s="157"/>
      <c r="BBX265" s="157"/>
      <c r="BBY265" s="157"/>
      <c r="BBZ265" s="157"/>
      <c r="BCA265" s="157"/>
      <c r="BCB265" s="157"/>
      <c r="BCC265" s="157"/>
      <c r="BCD265" s="157"/>
      <c r="BCE265" s="157"/>
      <c r="BCF265" s="157"/>
      <c r="BCG265" s="157"/>
      <c r="BCH265" s="157"/>
      <c r="BCI265" s="157"/>
      <c r="BCJ265" s="157"/>
      <c r="BCK265" s="157"/>
      <c r="BCL265" s="157"/>
      <c r="BCM265" s="157"/>
      <c r="BCN265" s="157"/>
      <c r="BCO265" s="157"/>
      <c r="BCP265" s="157"/>
      <c r="BCQ265" s="157"/>
      <c r="BCR265" s="157"/>
      <c r="BCS265" s="157"/>
      <c r="BCT265" s="157"/>
      <c r="BCU265" s="157"/>
      <c r="BCV265" s="157"/>
      <c r="BCW265" s="157"/>
      <c r="BCX265" s="157"/>
      <c r="BCY265" s="157"/>
      <c r="BCZ265" s="157"/>
      <c r="BDA265" s="157"/>
      <c r="BDB265" s="157"/>
      <c r="BDC265" s="157"/>
      <c r="BDD265" s="157"/>
      <c r="BDE265" s="157"/>
      <c r="BDF265" s="157"/>
      <c r="BDG265" s="157"/>
      <c r="BDH265" s="157"/>
      <c r="BDI265" s="157"/>
      <c r="BDJ265" s="157"/>
      <c r="BDK265" s="157"/>
      <c r="BDL265" s="157"/>
      <c r="BDM265" s="157"/>
      <c r="BDN265" s="157"/>
      <c r="BDO265" s="157"/>
      <c r="BDP265" s="157"/>
      <c r="BDQ265" s="157"/>
      <c r="BDR265" s="157"/>
      <c r="BDS265" s="157"/>
      <c r="BDT265" s="157"/>
      <c r="BDU265" s="157"/>
      <c r="BDV265" s="157"/>
      <c r="BDW265" s="157"/>
      <c r="BDX265" s="157"/>
      <c r="BDY265" s="157"/>
      <c r="BDZ265" s="157"/>
      <c r="BEA265" s="157"/>
      <c r="BEB265" s="157"/>
      <c r="BEC265" s="157"/>
      <c r="BED265" s="157"/>
      <c r="BEE265" s="157"/>
      <c r="BEF265" s="157"/>
      <c r="BEG265" s="157"/>
      <c r="BEH265" s="157"/>
      <c r="BEI265" s="157"/>
      <c r="BEJ265" s="157"/>
      <c r="BEK265" s="157"/>
      <c r="BEL265" s="157"/>
      <c r="BEM265" s="157"/>
      <c r="BEN265" s="157"/>
      <c r="BEO265" s="157"/>
      <c r="BEP265" s="157"/>
      <c r="BEQ265" s="157"/>
      <c r="BER265" s="157"/>
      <c r="BES265" s="157"/>
      <c r="BET265" s="157"/>
      <c r="BEU265" s="157"/>
      <c r="BEV265" s="157"/>
      <c r="BEW265" s="157"/>
      <c r="BEX265" s="157"/>
      <c r="BEY265" s="157"/>
      <c r="BEZ265" s="157"/>
      <c r="BFA265" s="157"/>
      <c r="BFB265" s="157"/>
      <c r="BFC265" s="157"/>
      <c r="BFD265" s="157"/>
      <c r="BFE265" s="157"/>
      <c r="BFF265" s="157"/>
      <c r="BFG265" s="157"/>
      <c r="BFH265" s="157"/>
      <c r="BFI265" s="157"/>
      <c r="BFJ265" s="157"/>
      <c r="BFK265" s="157"/>
      <c r="BFL265" s="157"/>
      <c r="BFM265" s="157"/>
      <c r="BFN265" s="157"/>
      <c r="BFO265" s="157"/>
      <c r="BFP265" s="157"/>
      <c r="BFQ265" s="157"/>
      <c r="BFR265" s="157"/>
      <c r="BFS265" s="157"/>
      <c r="BFT265" s="157"/>
      <c r="BFU265" s="157"/>
      <c r="BFV265" s="157"/>
      <c r="BFW265" s="157"/>
      <c r="BFX265" s="157"/>
      <c r="BFY265" s="157"/>
      <c r="BFZ265" s="157"/>
      <c r="BGA265" s="157"/>
      <c r="BGB265" s="157"/>
      <c r="BGC265" s="157"/>
      <c r="BGD265" s="157"/>
      <c r="BGE265" s="157"/>
      <c r="BGF265" s="157"/>
      <c r="BGG265" s="157"/>
      <c r="BGH265" s="157"/>
      <c r="BGI265" s="157"/>
      <c r="BGJ265" s="157"/>
      <c r="BGK265" s="157"/>
      <c r="BGL265" s="157"/>
      <c r="BGM265" s="157"/>
      <c r="BGN265" s="157"/>
      <c r="BGO265" s="157"/>
      <c r="BGP265" s="157"/>
      <c r="BGQ265" s="157"/>
      <c r="BGR265" s="157"/>
      <c r="BGS265" s="157"/>
      <c r="BGT265" s="157"/>
      <c r="BGU265" s="157"/>
      <c r="BGV265" s="157"/>
      <c r="BGW265" s="157"/>
      <c r="BGX265" s="157"/>
      <c r="BGY265" s="157"/>
      <c r="BGZ265" s="157"/>
      <c r="BHA265" s="157"/>
      <c r="BHB265" s="157"/>
      <c r="BHC265" s="157"/>
      <c r="BHD265" s="157"/>
      <c r="BHE265" s="157"/>
      <c r="BHF265" s="157"/>
      <c r="BHG265" s="157"/>
      <c r="BHH265" s="157"/>
      <c r="BHI265" s="157"/>
      <c r="BHJ265" s="157"/>
      <c r="BHK265" s="157"/>
      <c r="BHL265" s="157"/>
      <c r="BHM265" s="157"/>
      <c r="BHN265" s="157"/>
      <c r="BHO265" s="157"/>
      <c r="BHP265" s="157"/>
      <c r="BHQ265" s="157"/>
      <c r="BHR265" s="157"/>
      <c r="BHS265" s="157"/>
      <c r="BHT265" s="157"/>
      <c r="BHU265" s="157"/>
      <c r="BHV265" s="157"/>
      <c r="BHW265" s="157"/>
      <c r="BHX265" s="157"/>
      <c r="BHY265" s="157"/>
      <c r="BHZ265" s="157"/>
      <c r="BIA265" s="157"/>
      <c r="BIB265" s="157"/>
      <c r="BIC265" s="157"/>
      <c r="BID265" s="157"/>
      <c r="BIE265" s="157"/>
      <c r="BIF265" s="157"/>
      <c r="BIG265" s="157"/>
      <c r="BIH265" s="157"/>
      <c r="BII265" s="157"/>
      <c r="BIJ265" s="157"/>
      <c r="BIK265" s="157"/>
      <c r="BIL265" s="157"/>
      <c r="BIM265" s="157"/>
      <c r="BIN265" s="157"/>
      <c r="BIO265" s="157"/>
      <c r="BIP265" s="157"/>
      <c r="BIQ265" s="157"/>
      <c r="BIR265" s="157"/>
      <c r="BIS265" s="157"/>
      <c r="BIT265" s="157"/>
      <c r="BIU265" s="157"/>
      <c r="BIV265" s="157"/>
      <c r="BIW265" s="157"/>
      <c r="BIX265" s="157"/>
      <c r="BIY265" s="157"/>
      <c r="BIZ265" s="157"/>
      <c r="BJA265" s="157"/>
      <c r="BJB265" s="157"/>
      <c r="BJC265" s="157"/>
      <c r="BJD265" s="157"/>
      <c r="BJE265" s="157"/>
      <c r="BJF265" s="157"/>
      <c r="BJG265" s="157"/>
      <c r="BJH265" s="157"/>
      <c r="BJI265" s="157"/>
      <c r="BJJ265" s="157"/>
      <c r="BJK265" s="157"/>
      <c r="BJL265" s="157"/>
      <c r="BJM265" s="157"/>
      <c r="BJN265" s="157"/>
      <c r="BJO265" s="157"/>
      <c r="BJP265" s="157"/>
      <c r="BJQ265" s="157"/>
      <c r="BJR265" s="157"/>
      <c r="BJS265" s="157"/>
      <c r="BJT265" s="157"/>
      <c r="BJU265" s="157"/>
      <c r="BJV265" s="157"/>
      <c r="BJW265" s="157"/>
      <c r="BJX265" s="157"/>
      <c r="BJY265" s="157"/>
      <c r="BJZ265" s="157"/>
      <c r="BKA265" s="157"/>
      <c r="BKB265" s="157"/>
      <c r="BKC265" s="157"/>
      <c r="BKD265" s="157"/>
      <c r="BKE265" s="157"/>
      <c r="BKF265" s="157"/>
      <c r="BKG265" s="157"/>
      <c r="BKH265" s="157"/>
      <c r="BKI265" s="157"/>
      <c r="BKJ265" s="157"/>
      <c r="BKK265" s="157"/>
      <c r="BKL265" s="157"/>
      <c r="BKM265" s="157"/>
      <c r="BKN265" s="157"/>
      <c r="BKO265" s="157"/>
      <c r="BKP265" s="157"/>
      <c r="BKQ265" s="157"/>
      <c r="BKR265" s="157"/>
      <c r="BKS265" s="157"/>
      <c r="BKT265" s="157"/>
      <c r="BKU265" s="157"/>
      <c r="BKV265" s="157"/>
      <c r="BKW265" s="157"/>
      <c r="BKX265" s="157"/>
      <c r="BKY265" s="157"/>
      <c r="BKZ265" s="157"/>
      <c r="BLA265" s="157"/>
      <c r="BLB265" s="157"/>
      <c r="BLC265" s="157"/>
      <c r="BLD265" s="157"/>
      <c r="BLE265" s="157"/>
      <c r="BLF265" s="157"/>
      <c r="BLG265" s="157"/>
      <c r="BLH265" s="157"/>
      <c r="BLI265" s="157"/>
      <c r="BLJ265" s="157"/>
      <c r="BLK265" s="157"/>
      <c r="BLL265" s="157"/>
      <c r="BLM265" s="157"/>
      <c r="BLN265" s="157"/>
      <c r="BLO265" s="157"/>
      <c r="BLP265" s="157"/>
      <c r="BLQ265" s="157"/>
      <c r="BLR265" s="157"/>
      <c r="BLS265" s="157"/>
      <c r="BLT265" s="157"/>
      <c r="BLU265" s="157"/>
      <c r="BLV265" s="157"/>
      <c r="BLW265" s="157"/>
      <c r="BLX265" s="157"/>
      <c r="BLY265" s="157"/>
      <c r="BLZ265" s="157"/>
      <c r="BMA265" s="157"/>
      <c r="BMB265" s="157"/>
      <c r="BMC265" s="157"/>
      <c r="BMD265" s="157"/>
      <c r="BME265" s="157"/>
      <c r="BMF265" s="157"/>
      <c r="BMG265" s="157"/>
      <c r="BMH265" s="157"/>
      <c r="BMI265" s="157"/>
      <c r="BMJ265" s="157"/>
      <c r="BMK265" s="157"/>
      <c r="BML265" s="157"/>
      <c r="BMM265" s="157"/>
      <c r="BMN265" s="157"/>
      <c r="BMO265" s="157"/>
      <c r="BMP265" s="157"/>
      <c r="BMQ265" s="157"/>
      <c r="BMR265" s="157"/>
      <c r="BMS265" s="157"/>
      <c r="BMT265" s="157"/>
      <c r="BMU265" s="157"/>
      <c r="BMV265" s="157"/>
      <c r="BMW265" s="157"/>
      <c r="BMX265" s="157"/>
      <c r="BMY265" s="157"/>
      <c r="BMZ265" s="157"/>
      <c r="BNA265" s="157"/>
      <c r="BNB265" s="157"/>
      <c r="BNC265" s="157"/>
      <c r="BND265" s="157"/>
      <c r="BNE265" s="157"/>
      <c r="BNF265" s="157"/>
      <c r="BNG265" s="157"/>
      <c r="BNH265" s="157"/>
      <c r="BNI265" s="157"/>
      <c r="BNJ265" s="157"/>
      <c r="BNK265" s="157"/>
      <c r="BNL265" s="157"/>
      <c r="BNM265" s="157"/>
      <c r="BNN265" s="157"/>
      <c r="BNO265" s="157"/>
      <c r="BNP265" s="157"/>
      <c r="BNQ265" s="157"/>
      <c r="BNR265" s="157"/>
      <c r="BNS265" s="157"/>
      <c r="BNT265" s="157"/>
      <c r="BNU265" s="157"/>
      <c r="BNV265" s="157"/>
      <c r="BNW265" s="157"/>
      <c r="BNX265" s="157"/>
      <c r="BNY265" s="157"/>
      <c r="BNZ265" s="157"/>
      <c r="BOA265" s="157"/>
      <c r="BOB265" s="157"/>
      <c r="BOC265" s="157"/>
      <c r="BOD265" s="157"/>
      <c r="BOE265" s="157"/>
      <c r="BOF265" s="157"/>
      <c r="BOG265" s="157"/>
      <c r="BOH265" s="157"/>
      <c r="BOI265" s="157"/>
      <c r="BOJ265" s="157"/>
      <c r="BOK265" s="157"/>
      <c r="BOL265" s="157"/>
      <c r="BOM265" s="157"/>
      <c r="BON265" s="157"/>
      <c r="BOO265" s="157"/>
      <c r="BOP265" s="157"/>
      <c r="BOQ265" s="157"/>
      <c r="BOR265" s="157"/>
      <c r="BOS265" s="157"/>
      <c r="BOT265" s="157"/>
      <c r="BOU265" s="157"/>
      <c r="BOV265" s="157"/>
      <c r="BOW265" s="157"/>
      <c r="BOX265" s="157"/>
      <c r="BOY265" s="157"/>
      <c r="BOZ265" s="157"/>
      <c r="BPA265" s="157"/>
      <c r="BPB265" s="157"/>
      <c r="BPC265" s="157"/>
      <c r="BPD265" s="157"/>
      <c r="BPE265" s="157"/>
      <c r="BPF265" s="157"/>
      <c r="BPG265" s="157"/>
      <c r="BPH265" s="157"/>
      <c r="BPI265" s="157"/>
      <c r="BPJ265" s="157"/>
      <c r="BPK265" s="157"/>
      <c r="BPL265" s="157"/>
      <c r="BPM265" s="157"/>
      <c r="BPN265" s="157"/>
      <c r="BPO265" s="157"/>
      <c r="BPP265" s="157"/>
      <c r="BPQ265" s="157"/>
      <c r="BPR265" s="157"/>
      <c r="BPS265" s="157"/>
      <c r="BPT265" s="157"/>
      <c r="BPU265" s="157"/>
      <c r="BPV265" s="157"/>
      <c r="BPW265" s="157"/>
      <c r="BPX265" s="157"/>
      <c r="BPY265" s="157"/>
      <c r="BPZ265" s="157"/>
      <c r="BQA265" s="157"/>
      <c r="BQB265" s="157"/>
      <c r="BQC265" s="157"/>
      <c r="BQD265" s="157"/>
      <c r="BQE265" s="157"/>
      <c r="BQF265" s="157"/>
      <c r="BQG265" s="157"/>
      <c r="BQH265" s="157"/>
      <c r="BQI265" s="157"/>
      <c r="BQJ265" s="157"/>
      <c r="BQK265" s="157"/>
      <c r="BQL265" s="157"/>
      <c r="BQM265" s="157"/>
      <c r="BQN265" s="157"/>
      <c r="BQO265" s="157"/>
      <c r="BQP265" s="157"/>
      <c r="BQQ265" s="157"/>
      <c r="BQR265" s="157"/>
      <c r="BQS265" s="157"/>
      <c r="BQT265" s="157"/>
      <c r="BQU265" s="157"/>
      <c r="BQV265" s="157"/>
      <c r="BQW265" s="157"/>
      <c r="BQX265" s="157"/>
      <c r="BQY265" s="157"/>
      <c r="BQZ265" s="157"/>
      <c r="BRA265" s="157"/>
      <c r="BRB265" s="157"/>
      <c r="BRC265" s="157"/>
      <c r="BRD265" s="157"/>
      <c r="BRE265" s="157"/>
      <c r="BRF265" s="157"/>
      <c r="BRG265" s="157"/>
      <c r="BRH265" s="157"/>
      <c r="BRI265" s="157"/>
      <c r="BRJ265" s="157"/>
      <c r="BRK265" s="157"/>
      <c r="BRL265" s="157"/>
      <c r="BRM265" s="157"/>
      <c r="BRN265" s="157"/>
      <c r="BRO265" s="157"/>
      <c r="BRP265" s="157"/>
      <c r="BRQ265" s="157"/>
      <c r="BRR265" s="157"/>
      <c r="BRS265" s="157"/>
      <c r="BRT265" s="157"/>
      <c r="BRU265" s="157"/>
      <c r="BRV265" s="157"/>
      <c r="BRW265" s="157"/>
      <c r="BRX265" s="157"/>
      <c r="BRY265" s="157"/>
      <c r="BRZ265" s="157"/>
      <c r="BSA265" s="157"/>
      <c r="BSB265" s="157"/>
      <c r="BSC265" s="157"/>
      <c r="BSD265" s="157"/>
      <c r="BSE265" s="157"/>
      <c r="BSF265" s="157"/>
      <c r="BSG265" s="157"/>
      <c r="BSH265" s="157"/>
      <c r="BSI265" s="157"/>
      <c r="BSJ265" s="157"/>
      <c r="BSK265" s="157"/>
      <c r="BSL265" s="157"/>
      <c r="BSM265" s="157"/>
      <c r="BSN265" s="157"/>
      <c r="BSO265" s="157"/>
      <c r="BSP265" s="157"/>
      <c r="BSQ265" s="157"/>
      <c r="BSR265" s="157"/>
      <c r="BSS265" s="157"/>
      <c r="BST265" s="157"/>
      <c r="BSU265" s="157"/>
      <c r="BSV265" s="157"/>
      <c r="BSW265" s="157"/>
      <c r="BSX265" s="157"/>
      <c r="BSY265" s="157"/>
      <c r="BSZ265" s="157"/>
      <c r="BTA265" s="157"/>
      <c r="BTB265" s="157"/>
      <c r="BTC265" s="157"/>
      <c r="BTD265" s="157"/>
      <c r="BTE265" s="157"/>
      <c r="BTF265" s="157"/>
      <c r="BTG265" s="157"/>
      <c r="BTH265" s="157"/>
      <c r="BTI265" s="157"/>
      <c r="BTJ265" s="157"/>
      <c r="BTK265" s="157"/>
      <c r="BTL265" s="157"/>
      <c r="BTM265" s="157"/>
      <c r="BTN265" s="157"/>
      <c r="BTO265" s="157"/>
      <c r="BTP265" s="157"/>
      <c r="BTQ265" s="157"/>
      <c r="BTR265" s="157"/>
      <c r="BTS265" s="157"/>
      <c r="BTT265" s="157"/>
      <c r="BTU265" s="157"/>
      <c r="BTV265" s="157"/>
      <c r="BTW265" s="157"/>
      <c r="BTX265" s="157"/>
      <c r="BTY265" s="157"/>
      <c r="BTZ265" s="157"/>
      <c r="BUA265" s="157"/>
      <c r="BUB265" s="157"/>
      <c r="BUC265" s="157"/>
      <c r="BUD265" s="157"/>
      <c r="BUE265" s="157"/>
      <c r="BUF265" s="157"/>
      <c r="BUG265" s="157"/>
      <c r="BUH265" s="157"/>
      <c r="BUI265" s="157"/>
      <c r="BUJ265" s="157"/>
      <c r="BUK265" s="157"/>
      <c r="BUL265" s="157"/>
      <c r="BUM265" s="157"/>
      <c r="BUN265" s="157"/>
      <c r="BUO265" s="157"/>
      <c r="BUP265" s="157"/>
      <c r="BUQ265" s="157"/>
      <c r="BUR265" s="157"/>
      <c r="BUS265" s="157"/>
      <c r="BUT265" s="157"/>
      <c r="BUU265" s="157"/>
      <c r="BUV265" s="157"/>
      <c r="BUW265" s="157"/>
      <c r="BUX265" s="157"/>
      <c r="BUY265" s="157"/>
      <c r="BUZ265" s="157"/>
      <c r="BVA265" s="157"/>
      <c r="BVB265" s="157"/>
      <c r="BVC265" s="157"/>
      <c r="BVD265" s="157"/>
      <c r="BVE265" s="157"/>
      <c r="BVF265" s="157"/>
      <c r="BVG265" s="157"/>
      <c r="BVH265" s="157"/>
      <c r="BVI265" s="157"/>
      <c r="BVJ265" s="157"/>
      <c r="BVK265" s="157"/>
      <c r="BVL265" s="157"/>
      <c r="BVM265" s="157"/>
      <c r="BVN265" s="157"/>
      <c r="BVO265" s="157"/>
      <c r="BVP265" s="157"/>
      <c r="BVQ265" s="157"/>
      <c r="BVR265" s="157"/>
      <c r="BVS265" s="157"/>
      <c r="BVT265" s="157"/>
      <c r="BVU265" s="157"/>
      <c r="BVV265" s="157"/>
      <c r="BVW265" s="157"/>
      <c r="BVX265" s="157"/>
      <c r="BVY265" s="157"/>
      <c r="BVZ265" s="157"/>
      <c r="BWA265" s="157"/>
      <c r="BWB265" s="157"/>
      <c r="BWC265" s="157"/>
      <c r="BWD265" s="157"/>
      <c r="BWE265" s="157"/>
      <c r="BWF265" s="157"/>
      <c r="BWG265" s="157"/>
      <c r="BWH265" s="157"/>
      <c r="BWI265" s="157"/>
      <c r="BWJ265" s="157"/>
      <c r="BWK265" s="157"/>
      <c r="BWL265" s="157"/>
      <c r="BWM265" s="157"/>
      <c r="BWN265" s="157"/>
      <c r="BWO265" s="157"/>
      <c r="BWP265" s="157"/>
      <c r="BWQ265" s="157"/>
      <c r="BWR265" s="157"/>
      <c r="BWS265" s="157"/>
      <c r="BWT265" s="157"/>
      <c r="BWU265" s="157"/>
      <c r="BWV265" s="157"/>
      <c r="BWW265" s="157"/>
      <c r="BWX265" s="157"/>
      <c r="BWY265" s="157"/>
      <c r="BWZ265" s="157"/>
      <c r="BXA265" s="157"/>
      <c r="BXB265" s="157"/>
      <c r="BXC265" s="157"/>
      <c r="BXD265" s="157"/>
      <c r="BXE265" s="157"/>
      <c r="BXF265" s="157"/>
      <c r="BXG265" s="157"/>
      <c r="BXH265" s="157"/>
      <c r="BXI265" s="157"/>
      <c r="BXJ265" s="157"/>
      <c r="BXK265" s="157"/>
      <c r="BXL265" s="157"/>
      <c r="BXM265" s="157"/>
      <c r="BXN265" s="157"/>
      <c r="BXO265" s="157"/>
      <c r="BXP265" s="157"/>
      <c r="BXQ265" s="157"/>
      <c r="BXR265" s="157"/>
      <c r="BXS265" s="157"/>
      <c r="BXT265" s="157"/>
      <c r="BXU265" s="157"/>
      <c r="BXV265" s="157"/>
      <c r="BXW265" s="157"/>
      <c r="BXX265" s="157"/>
      <c r="BXY265" s="157"/>
      <c r="BXZ265" s="157"/>
      <c r="BYA265" s="157"/>
      <c r="BYB265" s="157"/>
      <c r="BYC265" s="157"/>
      <c r="BYD265" s="157"/>
      <c r="BYE265" s="157"/>
      <c r="BYF265" s="157"/>
      <c r="BYG265" s="157"/>
      <c r="BYH265" s="157"/>
      <c r="BYI265" s="157"/>
      <c r="BYJ265" s="157"/>
      <c r="BYK265" s="157"/>
      <c r="BYL265" s="157"/>
      <c r="BYM265" s="157"/>
      <c r="BYN265" s="157"/>
      <c r="BYO265" s="157"/>
      <c r="BYP265" s="157"/>
      <c r="BYQ265" s="157"/>
      <c r="BYR265" s="157"/>
      <c r="BYS265" s="157"/>
      <c r="BYT265" s="157"/>
      <c r="BYU265" s="157"/>
      <c r="BYV265" s="157"/>
      <c r="BYW265" s="157"/>
      <c r="BYX265" s="157"/>
      <c r="BYY265" s="157"/>
      <c r="BYZ265" s="157"/>
      <c r="BZA265" s="157"/>
      <c r="BZB265" s="157"/>
      <c r="BZC265" s="157"/>
      <c r="BZD265" s="157"/>
      <c r="BZE265" s="157"/>
      <c r="BZF265" s="157"/>
      <c r="BZG265" s="157"/>
      <c r="BZH265" s="157"/>
      <c r="BZI265" s="157"/>
      <c r="BZJ265" s="157"/>
      <c r="BZK265" s="157"/>
      <c r="BZL265" s="157"/>
      <c r="BZM265" s="157"/>
      <c r="BZN265" s="157"/>
      <c r="BZO265" s="157"/>
      <c r="BZP265" s="157"/>
      <c r="BZQ265" s="157"/>
      <c r="BZR265" s="157"/>
      <c r="BZS265" s="157"/>
      <c r="BZT265" s="157"/>
      <c r="BZU265" s="157"/>
      <c r="BZV265" s="157"/>
      <c r="BZW265" s="157"/>
      <c r="BZX265" s="157"/>
      <c r="BZY265" s="157"/>
      <c r="BZZ265" s="157"/>
      <c r="CAA265" s="157"/>
      <c r="CAB265" s="157"/>
      <c r="CAC265" s="157"/>
      <c r="CAD265" s="157"/>
      <c r="CAE265" s="157"/>
      <c r="CAF265" s="157"/>
      <c r="CAG265" s="157"/>
      <c r="CAH265" s="157"/>
      <c r="CAI265" s="157"/>
      <c r="CAJ265" s="157"/>
      <c r="CAK265" s="157"/>
      <c r="CAL265" s="157"/>
      <c r="CAM265" s="157"/>
      <c r="CAN265" s="157"/>
      <c r="CAO265" s="157"/>
      <c r="CAP265" s="157"/>
      <c r="CAQ265" s="157"/>
      <c r="CAR265" s="157"/>
      <c r="CAS265" s="157"/>
      <c r="CAT265" s="157"/>
      <c r="CAU265" s="157"/>
      <c r="CAV265" s="157"/>
      <c r="CAW265" s="157"/>
      <c r="CAX265" s="157"/>
      <c r="CAY265" s="157"/>
      <c r="CAZ265" s="157"/>
      <c r="CBA265" s="157"/>
      <c r="CBB265" s="157"/>
      <c r="CBC265" s="157"/>
      <c r="CBD265" s="157"/>
      <c r="CBE265" s="157"/>
      <c r="CBF265" s="157"/>
      <c r="CBG265" s="157"/>
      <c r="CBH265" s="157"/>
      <c r="CBI265" s="157"/>
      <c r="CBJ265" s="157"/>
      <c r="CBK265" s="157"/>
      <c r="CBL265" s="157"/>
      <c r="CBM265" s="157"/>
      <c r="CBN265" s="157"/>
      <c r="CBO265" s="157"/>
      <c r="CBP265" s="157"/>
      <c r="CBQ265" s="157"/>
      <c r="CBR265" s="157"/>
      <c r="CBS265" s="157"/>
      <c r="CBT265" s="157"/>
      <c r="CBU265" s="157"/>
      <c r="CBV265" s="157"/>
      <c r="CBW265" s="157"/>
      <c r="CBX265" s="157"/>
      <c r="CBY265" s="157"/>
      <c r="CBZ265" s="157"/>
      <c r="CCA265" s="157"/>
      <c r="CCB265" s="157"/>
      <c r="CCC265" s="157"/>
      <c r="CCD265" s="157"/>
      <c r="CCE265" s="157"/>
      <c r="CCF265" s="157"/>
      <c r="CCG265" s="157"/>
      <c r="CCH265" s="157"/>
      <c r="CCI265" s="157"/>
      <c r="CCJ265" s="157"/>
      <c r="CCK265" s="157"/>
      <c r="CCL265" s="157"/>
      <c r="CCM265" s="157"/>
      <c r="CCN265" s="157"/>
      <c r="CCO265" s="157"/>
      <c r="CCP265" s="157"/>
      <c r="CCQ265" s="157"/>
      <c r="CCR265" s="157"/>
      <c r="CCS265" s="157"/>
      <c r="CCT265" s="157"/>
      <c r="CCU265" s="157"/>
      <c r="CCV265" s="157"/>
      <c r="CCW265" s="157"/>
      <c r="CCX265" s="157"/>
      <c r="CCY265" s="157"/>
      <c r="CCZ265" s="157"/>
      <c r="CDA265" s="157"/>
      <c r="CDB265" s="157"/>
      <c r="CDC265" s="157"/>
      <c r="CDD265" s="157"/>
      <c r="CDE265" s="157"/>
      <c r="CDF265" s="157"/>
      <c r="CDG265" s="157"/>
      <c r="CDH265" s="157"/>
      <c r="CDI265" s="157"/>
      <c r="CDJ265" s="157"/>
      <c r="CDK265" s="157"/>
      <c r="CDL265" s="157"/>
      <c r="CDM265" s="157"/>
      <c r="CDN265" s="157"/>
      <c r="CDO265" s="157"/>
      <c r="CDP265" s="157"/>
      <c r="CDQ265" s="157"/>
      <c r="CDR265" s="157"/>
      <c r="CDS265" s="157"/>
      <c r="CDT265" s="157"/>
      <c r="CDU265" s="157"/>
      <c r="CDV265" s="157"/>
      <c r="CDW265" s="157"/>
      <c r="CDX265" s="157"/>
      <c r="CDY265" s="157"/>
      <c r="CDZ265" s="157"/>
      <c r="CEA265" s="157"/>
      <c r="CEB265" s="157"/>
      <c r="CEC265" s="157"/>
      <c r="CED265" s="157"/>
      <c r="CEE265" s="157"/>
      <c r="CEF265" s="157"/>
      <c r="CEG265" s="157"/>
      <c r="CEH265" s="157"/>
      <c r="CEI265" s="157"/>
      <c r="CEJ265" s="157"/>
      <c r="CEK265" s="157"/>
      <c r="CEL265" s="157"/>
      <c r="CEM265" s="157"/>
      <c r="CEN265" s="157"/>
      <c r="CEO265" s="157"/>
      <c r="CEP265" s="157"/>
      <c r="CEQ265" s="157"/>
      <c r="CER265" s="157"/>
      <c r="CES265" s="157"/>
      <c r="CET265" s="157"/>
      <c r="CEU265" s="157"/>
      <c r="CEV265" s="157"/>
      <c r="CEW265" s="157"/>
      <c r="CEX265" s="157"/>
      <c r="CEY265" s="157"/>
      <c r="CEZ265" s="157"/>
      <c r="CFA265" s="157"/>
      <c r="CFB265" s="157"/>
      <c r="CFC265" s="157"/>
      <c r="CFD265" s="157"/>
      <c r="CFE265" s="157"/>
      <c r="CFF265" s="157"/>
      <c r="CFG265" s="157"/>
      <c r="CFH265" s="157"/>
      <c r="CFI265" s="157"/>
      <c r="CFJ265" s="157"/>
      <c r="CFK265" s="157"/>
      <c r="CFL265" s="157"/>
      <c r="CFM265" s="157"/>
      <c r="CFN265" s="157"/>
      <c r="CFO265" s="157"/>
      <c r="CFP265" s="157"/>
      <c r="CFQ265" s="157"/>
      <c r="CFR265" s="157"/>
      <c r="CFS265" s="157"/>
      <c r="CFT265" s="157"/>
      <c r="CFU265" s="157"/>
      <c r="CFV265" s="157"/>
      <c r="CFW265" s="157"/>
      <c r="CFX265" s="157"/>
      <c r="CFY265" s="157"/>
      <c r="CFZ265" s="157"/>
      <c r="CGA265" s="157"/>
      <c r="CGB265" s="157"/>
      <c r="CGC265" s="157"/>
      <c r="CGD265" s="157"/>
      <c r="CGE265" s="157"/>
      <c r="CGF265" s="157"/>
      <c r="CGG265" s="157"/>
      <c r="CGH265" s="157"/>
      <c r="CGI265" s="157"/>
      <c r="CGJ265" s="157"/>
      <c r="CGK265" s="157"/>
      <c r="CGL265" s="157"/>
      <c r="CGM265" s="157"/>
      <c r="CGN265" s="157"/>
      <c r="CGO265" s="157"/>
      <c r="CGP265" s="157"/>
      <c r="CGQ265" s="157"/>
      <c r="CGR265" s="157"/>
      <c r="CGS265" s="157"/>
      <c r="CGT265" s="157"/>
      <c r="CGU265" s="157"/>
      <c r="CGV265" s="157"/>
      <c r="CGW265" s="157"/>
      <c r="CGX265" s="157"/>
      <c r="CGY265" s="157"/>
      <c r="CGZ265" s="157"/>
      <c r="CHA265" s="157"/>
      <c r="CHB265" s="157"/>
      <c r="CHC265" s="157"/>
      <c r="CHD265" s="157"/>
      <c r="CHE265" s="157"/>
      <c r="CHF265" s="157"/>
      <c r="CHG265" s="157"/>
      <c r="CHH265" s="157"/>
      <c r="CHI265" s="157"/>
      <c r="CHJ265" s="157"/>
      <c r="CHK265" s="157"/>
      <c r="CHL265" s="157"/>
      <c r="CHM265" s="157"/>
      <c r="CHN265" s="157"/>
      <c r="CHO265" s="157"/>
      <c r="CHP265" s="157"/>
      <c r="CHQ265" s="157"/>
      <c r="CHR265" s="157"/>
      <c r="CHS265" s="157"/>
      <c r="CHT265" s="157"/>
      <c r="CHU265" s="157"/>
      <c r="CHV265" s="157"/>
      <c r="CHW265" s="157"/>
      <c r="CHX265" s="157"/>
      <c r="CHY265" s="157"/>
      <c r="CHZ265" s="157"/>
      <c r="CIA265" s="157"/>
      <c r="CIB265" s="157"/>
      <c r="CIC265" s="157"/>
      <c r="CID265" s="157"/>
      <c r="CIE265" s="157"/>
      <c r="CIF265" s="157"/>
      <c r="CIG265" s="157"/>
      <c r="CIH265" s="157"/>
      <c r="CII265" s="157"/>
      <c r="CIJ265" s="157"/>
      <c r="CIK265" s="157"/>
      <c r="CIL265" s="157"/>
      <c r="CIM265" s="157"/>
      <c r="CIN265" s="157"/>
      <c r="CIO265" s="157"/>
      <c r="CIP265" s="157"/>
      <c r="CIQ265" s="157"/>
      <c r="CIR265" s="157"/>
      <c r="CIS265" s="157"/>
      <c r="CIT265" s="157"/>
      <c r="CIU265" s="157"/>
      <c r="CIV265" s="157"/>
      <c r="CIW265" s="157"/>
      <c r="CIX265" s="157"/>
      <c r="CIY265" s="157"/>
      <c r="CIZ265" s="157"/>
      <c r="CJA265" s="157"/>
      <c r="CJB265" s="157"/>
      <c r="CJC265" s="157"/>
      <c r="CJD265" s="157"/>
      <c r="CJE265" s="157"/>
      <c r="CJF265" s="157"/>
      <c r="CJG265" s="157"/>
      <c r="CJH265" s="157"/>
      <c r="CJI265" s="157"/>
      <c r="CJJ265" s="157"/>
      <c r="CJK265" s="157"/>
      <c r="CJL265" s="157"/>
      <c r="CJM265" s="157"/>
      <c r="CJN265" s="157"/>
      <c r="CJO265" s="157"/>
      <c r="CJP265" s="157"/>
      <c r="CJQ265" s="157"/>
      <c r="CJR265" s="157"/>
      <c r="CJS265" s="157"/>
      <c r="CJT265" s="157"/>
      <c r="CJU265" s="157"/>
      <c r="CJV265" s="157"/>
      <c r="CJW265" s="157"/>
      <c r="CJX265" s="157"/>
      <c r="CJY265" s="157"/>
      <c r="CJZ265" s="157"/>
      <c r="CKA265" s="157"/>
      <c r="CKB265" s="157"/>
      <c r="CKC265" s="157"/>
      <c r="CKD265" s="157"/>
      <c r="CKE265" s="157"/>
      <c r="CKF265" s="157"/>
      <c r="CKG265" s="157"/>
      <c r="CKH265" s="157"/>
      <c r="CKI265" s="157"/>
      <c r="CKJ265" s="157"/>
      <c r="CKK265" s="157"/>
      <c r="CKL265" s="157"/>
      <c r="CKM265" s="157"/>
      <c r="CKN265" s="157"/>
      <c r="CKO265" s="157"/>
      <c r="CKP265" s="157"/>
      <c r="CKQ265" s="157"/>
      <c r="CKR265" s="157"/>
      <c r="CKS265" s="157"/>
      <c r="CKT265" s="157"/>
      <c r="CKU265" s="157"/>
      <c r="CKV265" s="157"/>
      <c r="CKW265" s="157"/>
      <c r="CKX265" s="157"/>
      <c r="CKY265" s="157"/>
      <c r="CKZ265" s="157"/>
      <c r="CLA265" s="157"/>
      <c r="CLB265" s="157"/>
      <c r="CLC265" s="157"/>
      <c r="CLD265" s="157"/>
      <c r="CLE265" s="157"/>
      <c r="CLF265" s="157"/>
      <c r="CLG265" s="157"/>
      <c r="CLH265" s="157"/>
      <c r="CLI265" s="157"/>
      <c r="CLJ265" s="157"/>
      <c r="CLK265" s="157"/>
      <c r="CLL265" s="157"/>
      <c r="CLM265" s="157"/>
      <c r="CLN265" s="157"/>
      <c r="CLO265" s="157"/>
      <c r="CLP265" s="157"/>
      <c r="CLQ265" s="157"/>
      <c r="CLR265" s="157"/>
      <c r="CLS265" s="157"/>
      <c r="CLT265" s="157"/>
      <c r="CLU265" s="157"/>
      <c r="CLV265" s="157"/>
      <c r="CLW265" s="157"/>
      <c r="CLX265" s="157"/>
      <c r="CLY265" s="157"/>
      <c r="CLZ265" s="157"/>
      <c r="CMA265" s="157"/>
      <c r="CMB265" s="157"/>
      <c r="CMC265" s="157"/>
      <c r="CMD265" s="157"/>
      <c r="CME265" s="157"/>
      <c r="CMF265" s="157"/>
      <c r="CMG265" s="157"/>
      <c r="CMH265" s="157"/>
      <c r="CMI265" s="157"/>
      <c r="CMJ265" s="157"/>
      <c r="CMK265" s="157"/>
      <c r="CML265" s="157"/>
      <c r="CMM265" s="157"/>
      <c r="CMN265" s="157"/>
      <c r="CMO265" s="157"/>
      <c r="CMP265" s="157"/>
      <c r="CMQ265" s="157"/>
      <c r="CMR265" s="157"/>
      <c r="CMS265" s="157"/>
      <c r="CMT265" s="157"/>
      <c r="CMU265" s="157"/>
      <c r="CMV265" s="157"/>
      <c r="CMW265" s="157"/>
      <c r="CMX265" s="157"/>
      <c r="CMY265" s="157"/>
      <c r="CMZ265" s="157"/>
      <c r="CNA265" s="157"/>
      <c r="CNB265" s="157"/>
      <c r="CNC265" s="157"/>
      <c r="CND265" s="157"/>
      <c r="CNE265" s="157"/>
      <c r="CNF265" s="157"/>
      <c r="CNG265" s="157"/>
      <c r="CNH265" s="157"/>
      <c r="CNI265" s="157"/>
      <c r="CNJ265" s="157"/>
      <c r="CNK265" s="157"/>
      <c r="CNL265" s="157"/>
      <c r="CNM265" s="157"/>
      <c r="CNN265" s="157"/>
      <c r="CNO265" s="157"/>
      <c r="CNP265" s="157"/>
      <c r="CNQ265" s="157"/>
      <c r="CNR265" s="157"/>
      <c r="CNS265" s="157"/>
      <c r="CNT265" s="157"/>
      <c r="CNU265" s="157"/>
      <c r="CNV265" s="157"/>
      <c r="CNW265" s="157"/>
      <c r="CNX265" s="157"/>
      <c r="CNY265" s="157"/>
      <c r="CNZ265" s="157"/>
      <c r="COA265" s="157"/>
      <c r="COB265" s="157"/>
      <c r="COC265" s="157"/>
      <c r="COD265" s="157"/>
      <c r="COE265" s="157"/>
      <c r="COF265" s="157"/>
      <c r="COG265" s="157"/>
      <c r="COH265" s="157"/>
      <c r="COI265" s="157"/>
      <c r="COJ265" s="157"/>
      <c r="COK265" s="157"/>
      <c r="COL265" s="157"/>
      <c r="COM265" s="157"/>
      <c r="CON265" s="157"/>
      <c r="COO265" s="157"/>
      <c r="COP265" s="157"/>
      <c r="COQ265" s="157"/>
      <c r="COR265" s="157"/>
      <c r="COS265" s="157"/>
      <c r="COT265" s="157"/>
      <c r="COU265" s="157"/>
      <c r="COV265" s="157"/>
      <c r="COW265" s="157"/>
      <c r="COX265" s="157"/>
      <c r="COY265" s="157"/>
      <c r="COZ265" s="157"/>
      <c r="CPA265" s="157"/>
      <c r="CPB265" s="157"/>
      <c r="CPC265" s="157"/>
      <c r="CPD265" s="157"/>
      <c r="CPE265" s="157"/>
      <c r="CPF265" s="157"/>
      <c r="CPG265" s="157"/>
      <c r="CPH265" s="157"/>
      <c r="CPI265" s="157"/>
      <c r="CPJ265" s="157"/>
      <c r="CPK265" s="157"/>
      <c r="CPL265" s="157"/>
      <c r="CPM265" s="157"/>
      <c r="CPN265" s="157"/>
      <c r="CPO265" s="157"/>
      <c r="CPP265" s="157"/>
      <c r="CPQ265" s="157"/>
      <c r="CPR265" s="157"/>
      <c r="CPS265" s="157"/>
      <c r="CPT265" s="157"/>
      <c r="CPU265" s="157"/>
      <c r="CPV265" s="157"/>
      <c r="CPW265" s="157"/>
      <c r="CPX265" s="157"/>
      <c r="CPY265" s="157"/>
      <c r="CPZ265" s="157"/>
      <c r="CQA265" s="157"/>
      <c r="CQB265" s="157"/>
      <c r="CQC265" s="157"/>
      <c r="CQD265" s="157"/>
      <c r="CQE265" s="157"/>
      <c r="CQF265" s="157"/>
      <c r="CQG265" s="157"/>
      <c r="CQH265" s="157"/>
      <c r="CQI265" s="157"/>
      <c r="CQJ265" s="157"/>
      <c r="CQK265" s="157"/>
      <c r="CQL265" s="157"/>
      <c r="CQM265" s="157"/>
      <c r="CQN265" s="157"/>
      <c r="CQO265" s="157"/>
      <c r="CQP265" s="157"/>
      <c r="CQQ265" s="157"/>
      <c r="CQR265" s="157"/>
      <c r="CQS265" s="157"/>
      <c r="CQT265" s="157"/>
      <c r="CQU265" s="157"/>
      <c r="CQV265" s="157"/>
      <c r="CQW265" s="157"/>
      <c r="CQX265" s="157"/>
      <c r="CQY265" s="157"/>
      <c r="CQZ265" s="157"/>
      <c r="CRA265" s="157"/>
      <c r="CRB265" s="157"/>
      <c r="CRC265" s="157"/>
      <c r="CRD265" s="157"/>
      <c r="CRE265" s="157"/>
      <c r="CRF265" s="157"/>
      <c r="CRG265" s="157"/>
      <c r="CRH265" s="157"/>
      <c r="CRI265" s="157"/>
      <c r="CRJ265" s="157"/>
      <c r="CRK265" s="157"/>
      <c r="CRL265" s="157"/>
      <c r="CRM265" s="157"/>
      <c r="CRN265" s="157"/>
      <c r="CRO265" s="157"/>
      <c r="CRP265" s="157"/>
      <c r="CRQ265" s="157"/>
      <c r="CRR265" s="157"/>
      <c r="CRS265" s="157"/>
      <c r="CRT265" s="157"/>
      <c r="CRU265" s="157"/>
      <c r="CRV265" s="157"/>
      <c r="CRW265" s="157"/>
      <c r="CRX265" s="157"/>
      <c r="CRY265" s="157"/>
      <c r="CRZ265" s="157"/>
      <c r="CSA265" s="157"/>
      <c r="CSB265" s="157"/>
      <c r="CSC265" s="157"/>
      <c r="CSD265" s="157"/>
      <c r="CSE265" s="157"/>
      <c r="CSF265" s="157"/>
      <c r="CSG265" s="157"/>
      <c r="CSH265" s="157"/>
      <c r="CSI265" s="157"/>
      <c r="CSJ265" s="157"/>
      <c r="CSK265" s="157"/>
      <c r="CSL265" s="157"/>
      <c r="CSM265" s="157"/>
      <c r="CSN265" s="157"/>
      <c r="CSO265" s="157"/>
      <c r="CSP265" s="157"/>
      <c r="CSQ265" s="157"/>
      <c r="CSR265" s="157"/>
      <c r="CSS265" s="157"/>
      <c r="CST265" s="157"/>
      <c r="CSU265" s="157"/>
      <c r="CSV265" s="157"/>
      <c r="CSW265" s="157"/>
      <c r="CSX265" s="157"/>
      <c r="CSY265" s="157"/>
      <c r="CSZ265" s="157"/>
      <c r="CTA265" s="157"/>
      <c r="CTB265" s="157"/>
      <c r="CTC265" s="157"/>
      <c r="CTD265" s="157"/>
      <c r="CTE265" s="157"/>
      <c r="CTF265" s="157"/>
      <c r="CTG265" s="157"/>
      <c r="CTH265" s="157"/>
      <c r="CTI265" s="157"/>
      <c r="CTJ265" s="157"/>
      <c r="CTK265" s="157"/>
      <c r="CTL265" s="157"/>
      <c r="CTM265" s="157"/>
      <c r="CTN265" s="157"/>
      <c r="CTO265" s="157"/>
      <c r="CTP265" s="157"/>
      <c r="CTQ265" s="157"/>
      <c r="CTR265" s="157"/>
      <c r="CTS265" s="157"/>
      <c r="CTT265" s="157"/>
      <c r="CTU265" s="157"/>
      <c r="CTV265" s="157"/>
      <c r="CTW265" s="157"/>
      <c r="CTX265" s="157"/>
      <c r="CTY265" s="157"/>
      <c r="CTZ265" s="157"/>
      <c r="CUA265" s="157"/>
      <c r="CUB265" s="157"/>
      <c r="CUC265" s="157"/>
      <c r="CUD265" s="157"/>
      <c r="CUE265" s="157"/>
      <c r="CUF265" s="157"/>
      <c r="CUG265" s="157"/>
      <c r="CUH265" s="157"/>
      <c r="CUI265" s="157"/>
      <c r="CUJ265" s="157"/>
      <c r="CUK265" s="157"/>
      <c r="CUL265" s="157"/>
      <c r="CUM265" s="157"/>
      <c r="CUN265" s="157"/>
      <c r="CUO265" s="157"/>
      <c r="CUP265" s="157"/>
      <c r="CUQ265" s="157"/>
      <c r="CUR265" s="157"/>
      <c r="CUS265" s="157"/>
      <c r="CUT265" s="157"/>
      <c r="CUU265" s="157"/>
      <c r="CUV265" s="157"/>
      <c r="CUW265" s="157"/>
      <c r="CUX265" s="157"/>
      <c r="CUY265" s="157"/>
      <c r="CUZ265" s="157"/>
      <c r="CVA265" s="157"/>
      <c r="CVB265" s="157"/>
      <c r="CVC265" s="157"/>
      <c r="CVD265" s="157"/>
      <c r="CVE265" s="157"/>
      <c r="CVF265" s="157"/>
      <c r="CVG265" s="157"/>
      <c r="CVH265" s="157"/>
      <c r="CVI265" s="157"/>
      <c r="CVJ265" s="157"/>
      <c r="CVK265" s="157"/>
      <c r="CVL265" s="157"/>
      <c r="CVM265" s="157"/>
      <c r="CVN265" s="157"/>
      <c r="CVO265" s="157"/>
      <c r="CVP265" s="157"/>
      <c r="CVQ265" s="157"/>
      <c r="CVR265" s="157"/>
      <c r="CVS265" s="157"/>
      <c r="CVT265" s="157"/>
      <c r="CVU265" s="157"/>
      <c r="CVV265" s="157"/>
      <c r="CVW265" s="157"/>
      <c r="CVX265" s="157"/>
      <c r="CVY265" s="157"/>
      <c r="CVZ265" s="157"/>
      <c r="CWA265" s="157"/>
      <c r="CWB265" s="157"/>
      <c r="CWC265" s="157"/>
      <c r="CWD265" s="157"/>
      <c r="CWE265" s="157"/>
      <c r="CWF265" s="157"/>
      <c r="CWG265" s="157"/>
      <c r="CWH265" s="157"/>
      <c r="CWI265" s="157"/>
      <c r="CWJ265" s="157"/>
      <c r="CWK265" s="157"/>
      <c r="CWL265" s="157"/>
      <c r="CWM265" s="157"/>
      <c r="CWN265" s="157"/>
      <c r="CWO265" s="157"/>
      <c r="CWP265" s="157"/>
      <c r="CWQ265" s="157"/>
      <c r="CWR265" s="157"/>
      <c r="CWS265" s="157"/>
      <c r="CWT265" s="157"/>
      <c r="CWU265" s="157"/>
      <c r="CWV265" s="157"/>
      <c r="CWW265" s="157"/>
      <c r="CWX265" s="157"/>
      <c r="CWY265" s="157"/>
      <c r="CWZ265" s="157"/>
      <c r="CXA265" s="157"/>
      <c r="CXB265" s="157"/>
      <c r="CXC265" s="157"/>
      <c r="CXD265" s="157"/>
      <c r="CXE265" s="157"/>
      <c r="CXF265" s="157"/>
      <c r="CXG265" s="157"/>
      <c r="CXH265" s="157"/>
      <c r="CXI265" s="157"/>
      <c r="CXJ265" s="157"/>
      <c r="CXK265" s="157"/>
      <c r="CXL265" s="157"/>
      <c r="CXM265" s="157"/>
      <c r="CXN265" s="157"/>
      <c r="CXO265" s="157"/>
      <c r="CXP265" s="157"/>
      <c r="CXQ265" s="157"/>
      <c r="CXR265" s="157"/>
      <c r="CXS265" s="157"/>
      <c r="CXT265" s="157"/>
      <c r="CXU265" s="157"/>
      <c r="CXV265" s="157"/>
      <c r="CXW265" s="157"/>
      <c r="CXX265" s="157"/>
      <c r="CXY265" s="157"/>
      <c r="CXZ265" s="157"/>
      <c r="CYA265" s="157"/>
      <c r="CYB265" s="157"/>
      <c r="CYC265" s="157"/>
      <c r="CYD265" s="157"/>
      <c r="CYE265" s="157"/>
      <c r="CYF265" s="157"/>
      <c r="CYG265" s="157"/>
      <c r="CYH265" s="157"/>
      <c r="CYI265" s="157"/>
      <c r="CYJ265" s="157"/>
      <c r="CYK265" s="157"/>
      <c r="CYL265" s="157"/>
      <c r="CYM265" s="157"/>
      <c r="CYN265" s="157"/>
      <c r="CYO265" s="157"/>
      <c r="CYP265" s="157"/>
      <c r="CYQ265" s="157"/>
      <c r="CYR265" s="157"/>
      <c r="CYS265" s="157"/>
      <c r="CYT265" s="157"/>
      <c r="CYU265" s="157"/>
      <c r="CYV265" s="157"/>
      <c r="CYW265" s="157"/>
      <c r="CYX265" s="157"/>
      <c r="CYY265" s="157"/>
      <c r="CYZ265" s="157"/>
      <c r="CZA265" s="157"/>
      <c r="CZB265" s="157"/>
      <c r="CZC265" s="157"/>
      <c r="CZD265" s="157"/>
      <c r="CZE265" s="157"/>
      <c r="CZF265" s="157"/>
      <c r="CZG265" s="157"/>
      <c r="CZH265" s="157"/>
      <c r="CZI265" s="157"/>
      <c r="CZJ265" s="157"/>
      <c r="CZK265" s="157"/>
      <c r="CZL265" s="157"/>
      <c r="CZM265" s="157"/>
      <c r="CZN265" s="157"/>
      <c r="CZO265" s="157"/>
      <c r="CZP265" s="157"/>
      <c r="CZQ265" s="157"/>
      <c r="CZR265" s="157"/>
      <c r="CZS265" s="157"/>
      <c r="CZT265" s="157"/>
      <c r="CZU265" s="157"/>
      <c r="CZV265" s="157"/>
      <c r="CZW265" s="157"/>
      <c r="CZX265" s="157"/>
      <c r="CZY265" s="157"/>
      <c r="CZZ265" s="157"/>
      <c r="DAA265" s="157"/>
      <c r="DAB265" s="157"/>
      <c r="DAC265" s="157"/>
      <c r="DAD265" s="157"/>
      <c r="DAE265" s="157"/>
      <c r="DAF265" s="157"/>
      <c r="DAG265" s="157"/>
      <c r="DAH265" s="157"/>
      <c r="DAI265" s="157"/>
      <c r="DAJ265" s="157"/>
      <c r="DAK265" s="157"/>
      <c r="DAL265" s="157"/>
      <c r="DAM265" s="157"/>
      <c r="DAN265" s="157"/>
      <c r="DAO265" s="157"/>
      <c r="DAP265" s="157"/>
      <c r="DAQ265" s="157"/>
      <c r="DAR265" s="157"/>
      <c r="DAS265" s="157"/>
      <c r="DAT265" s="157"/>
      <c r="DAU265" s="157"/>
      <c r="DAV265" s="157"/>
      <c r="DAW265" s="157"/>
      <c r="DAX265" s="157"/>
      <c r="DAY265" s="157"/>
      <c r="DAZ265" s="157"/>
      <c r="DBA265" s="157"/>
      <c r="DBB265" s="157"/>
      <c r="DBC265" s="157"/>
      <c r="DBD265" s="157"/>
      <c r="DBE265" s="157"/>
      <c r="DBF265" s="157"/>
      <c r="DBG265" s="157"/>
      <c r="DBH265" s="157"/>
      <c r="DBI265" s="157"/>
      <c r="DBJ265" s="157"/>
      <c r="DBK265" s="157"/>
      <c r="DBL265" s="157"/>
      <c r="DBM265" s="157"/>
      <c r="DBN265" s="157"/>
      <c r="DBO265" s="157"/>
      <c r="DBP265" s="157"/>
      <c r="DBQ265" s="157"/>
      <c r="DBR265" s="157"/>
      <c r="DBS265" s="157"/>
      <c r="DBT265" s="157"/>
      <c r="DBU265" s="157"/>
      <c r="DBV265" s="157"/>
      <c r="DBW265" s="157"/>
      <c r="DBX265" s="157"/>
      <c r="DBY265" s="157"/>
      <c r="DBZ265" s="157"/>
      <c r="DCA265" s="157"/>
      <c r="DCB265" s="157"/>
      <c r="DCC265" s="157"/>
      <c r="DCD265" s="157"/>
      <c r="DCE265" s="157"/>
      <c r="DCF265" s="157"/>
      <c r="DCG265" s="157"/>
      <c r="DCH265" s="157"/>
      <c r="DCI265" s="157"/>
      <c r="DCJ265" s="157"/>
      <c r="DCK265" s="157"/>
      <c r="DCL265" s="157"/>
      <c r="DCM265" s="157"/>
      <c r="DCN265" s="157"/>
      <c r="DCO265" s="157"/>
      <c r="DCP265" s="157"/>
      <c r="DCQ265" s="157"/>
      <c r="DCR265" s="157"/>
      <c r="DCS265" s="157"/>
      <c r="DCT265" s="157"/>
      <c r="DCU265" s="157"/>
      <c r="DCV265" s="157"/>
      <c r="DCW265" s="157"/>
      <c r="DCX265" s="157"/>
      <c r="DCY265" s="157"/>
      <c r="DCZ265" s="157"/>
      <c r="DDA265" s="157"/>
      <c r="DDB265" s="157"/>
      <c r="DDC265" s="157"/>
      <c r="DDD265" s="157"/>
      <c r="DDE265" s="157"/>
      <c r="DDF265" s="157"/>
      <c r="DDG265" s="157"/>
      <c r="DDH265" s="157"/>
      <c r="DDI265" s="157"/>
      <c r="DDJ265" s="157"/>
      <c r="DDK265" s="157"/>
      <c r="DDL265" s="157"/>
      <c r="DDM265" s="157"/>
      <c r="DDN265" s="157"/>
      <c r="DDO265" s="157"/>
      <c r="DDP265" s="157"/>
      <c r="DDQ265" s="157"/>
      <c r="DDR265" s="157"/>
      <c r="DDS265" s="157"/>
      <c r="DDT265" s="157"/>
      <c r="DDU265" s="157"/>
      <c r="DDV265" s="157"/>
      <c r="DDW265" s="157"/>
      <c r="DDX265" s="157"/>
      <c r="DDY265" s="157"/>
      <c r="DDZ265" s="157"/>
      <c r="DEA265" s="157"/>
      <c r="DEB265" s="157"/>
      <c r="DEC265" s="157"/>
      <c r="DED265" s="157"/>
      <c r="DEE265" s="157"/>
      <c r="DEF265" s="157"/>
      <c r="DEG265" s="157"/>
      <c r="DEH265" s="157"/>
      <c r="DEI265" s="157"/>
      <c r="DEJ265" s="157"/>
      <c r="DEK265" s="157"/>
      <c r="DEL265" s="157"/>
      <c r="DEM265" s="157"/>
      <c r="DEN265" s="157"/>
      <c r="DEO265" s="157"/>
      <c r="DEP265" s="157"/>
      <c r="DEQ265" s="157"/>
      <c r="DER265" s="157"/>
      <c r="DES265" s="157"/>
      <c r="DET265" s="157"/>
      <c r="DEU265" s="157"/>
      <c r="DEV265" s="157"/>
      <c r="DEW265" s="157"/>
      <c r="DEX265" s="157"/>
      <c r="DEY265" s="157"/>
      <c r="DEZ265" s="157"/>
      <c r="DFA265" s="157"/>
      <c r="DFB265" s="157"/>
      <c r="DFC265" s="157"/>
      <c r="DFD265" s="157"/>
      <c r="DFE265" s="157"/>
      <c r="DFF265" s="157"/>
      <c r="DFG265" s="157"/>
      <c r="DFH265" s="157"/>
      <c r="DFI265" s="157"/>
      <c r="DFJ265" s="157"/>
      <c r="DFK265" s="157"/>
      <c r="DFL265" s="157"/>
      <c r="DFM265" s="157"/>
      <c r="DFN265" s="157"/>
      <c r="DFO265" s="157"/>
      <c r="DFP265" s="157"/>
      <c r="DFQ265" s="157"/>
      <c r="DFR265" s="157"/>
      <c r="DFS265" s="157"/>
      <c r="DFT265" s="157"/>
      <c r="DFU265" s="157"/>
      <c r="DFV265" s="157"/>
      <c r="DFW265" s="157"/>
      <c r="DFX265" s="157"/>
      <c r="DFY265" s="157"/>
      <c r="DFZ265" s="157"/>
      <c r="DGA265" s="157"/>
      <c r="DGB265" s="157"/>
      <c r="DGC265" s="157"/>
      <c r="DGD265" s="157"/>
      <c r="DGE265" s="157"/>
      <c r="DGF265" s="157"/>
      <c r="DGG265" s="157"/>
      <c r="DGH265" s="157"/>
      <c r="DGI265" s="157"/>
      <c r="DGJ265" s="157"/>
      <c r="DGK265" s="157"/>
      <c r="DGL265" s="157"/>
      <c r="DGM265" s="157"/>
      <c r="DGN265" s="157"/>
      <c r="DGO265" s="157"/>
      <c r="DGP265" s="157"/>
      <c r="DGQ265" s="157"/>
      <c r="DGR265" s="157"/>
      <c r="DGS265" s="157"/>
      <c r="DGT265" s="157"/>
      <c r="DGU265" s="157"/>
      <c r="DGV265" s="157"/>
      <c r="DGW265" s="157"/>
      <c r="DGX265" s="157"/>
      <c r="DGY265" s="157"/>
      <c r="DGZ265" s="157"/>
      <c r="DHA265" s="157"/>
      <c r="DHB265" s="157"/>
      <c r="DHC265" s="157"/>
      <c r="DHD265" s="157"/>
      <c r="DHE265" s="157"/>
      <c r="DHF265" s="157"/>
      <c r="DHG265" s="157"/>
      <c r="DHH265" s="157"/>
      <c r="DHI265" s="157"/>
      <c r="DHJ265" s="157"/>
      <c r="DHK265" s="157"/>
      <c r="DHL265" s="157"/>
      <c r="DHM265" s="157"/>
      <c r="DHN265" s="157"/>
      <c r="DHO265" s="157"/>
      <c r="DHP265" s="157"/>
      <c r="DHQ265" s="157"/>
      <c r="DHR265" s="157"/>
      <c r="DHS265" s="157"/>
      <c r="DHT265" s="157"/>
      <c r="DHU265" s="157"/>
      <c r="DHV265" s="157"/>
      <c r="DHW265" s="157"/>
      <c r="DHX265" s="157"/>
      <c r="DHY265" s="157"/>
      <c r="DHZ265" s="157"/>
      <c r="DIA265" s="157"/>
      <c r="DIB265" s="157"/>
      <c r="DIC265" s="157"/>
      <c r="DID265" s="157"/>
      <c r="DIE265" s="157"/>
      <c r="DIF265" s="157"/>
      <c r="DIG265" s="157"/>
      <c r="DIH265" s="157"/>
      <c r="DII265" s="157"/>
      <c r="DIJ265" s="157"/>
      <c r="DIK265" s="157"/>
      <c r="DIL265" s="157"/>
      <c r="DIM265" s="157"/>
      <c r="DIN265" s="157"/>
      <c r="DIO265" s="157"/>
      <c r="DIP265" s="157"/>
      <c r="DIQ265" s="157"/>
      <c r="DIR265" s="157"/>
      <c r="DIS265" s="157"/>
      <c r="DIT265" s="157"/>
      <c r="DIU265" s="157"/>
      <c r="DIV265" s="157"/>
      <c r="DIW265" s="157"/>
      <c r="DIX265" s="157"/>
      <c r="DIY265" s="157"/>
      <c r="DIZ265" s="157"/>
      <c r="DJA265" s="157"/>
      <c r="DJB265" s="157"/>
      <c r="DJC265" s="157"/>
      <c r="DJD265" s="157"/>
      <c r="DJE265" s="157"/>
      <c r="DJF265" s="157"/>
      <c r="DJG265" s="157"/>
      <c r="DJH265" s="157"/>
      <c r="DJI265" s="157"/>
      <c r="DJJ265" s="157"/>
      <c r="DJK265" s="157"/>
      <c r="DJL265" s="157"/>
      <c r="DJM265" s="157"/>
      <c r="DJN265" s="157"/>
      <c r="DJO265" s="157"/>
      <c r="DJP265" s="157"/>
      <c r="DJQ265" s="157"/>
      <c r="DJR265" s="157"/>
      <c r="DJS265" s="157"/>
      <c r="DJT265" s="157"/>
      <c r="DJU265" s="157"/>
      <c r="DJV265" s="157"/>
      <c r="DJW265" s="157"/>
      <c r="DJX265" s="157"/>
      <c r="DJY265" s="157"/>
      <c r="DJZ265" s="157"/>
      <c r="DKA265" s="157"/>
      <c r="DKB265" s="157"/>
      <c r="DKC265" s="157"/>
      <c r="DKD265" s="157"/>
      <c r="DKE265" s="157"/>
      <c r="DKF265" s="157"/>
      <c r="DKG265" s="157"/>
      <c r="DKH265" s="157"/>
      <c r="DKI265" s="157"/>
      <c r="DKJ265" s="157"/>
      <c r="DKK265" s="157"/>
      <c r="DKL265" s="157"/>
      <c r="DKM265" s="157"/>
      <c r="DKN265" s="157"/>
      <c r="DKO265" s="157"/>
      <c r="DKP265" s="157"/>
      <c r="DKQ265" s="157"/>
      <c r="DKR265" s="157"/>
      <c r="DKS265" s="157"/>
      <c r="DKT265" s="157"/>
      <c r="DKU265" s="157"/>
      <c r="DKV265" s="157"/>
      <c r="DKW265" s="157"/>
      <c r="DKX265" s="157"/>
      <c r="DKY265" s="157"/>
      <c r="DKZ265" s="157"/>
      <c r="DLA265" s="157"/>
      <c r="DLB265" s="157"/>
      <c r="DLC265" s="157"/>
      <c r="DLD265" s="157"/>
      <c r="DLE265" s="157"/>
      <c r="DLF265" s="157"/>
      <c r="DLG265" s="157"/>
      <c r="DLH265" s="157"/>
      <c r="DLI265" s="157"/>
      <c r="DLJ265" s="157"/>
      <c r="DLK265" s="157"/>
      <c r="DLL265" s="157"/>
      <c r="DLM265" s="157"/>
      <c r="DLN265" s="157"/>
      <c r="DLO265" s="157"/>
      <c r="DLP265" s="157"/>
      <c r="DLQ265" s="157"/>
      <c r="DLR265" s="157"/>
      <c r="DLS265" s="157"/>
      <c r="DLT265" s="157"/>
      <c r="DLU265" s="157"/>
      <c r="DLV265" s="157"/>
      <c r="DLW265" s="157"/>
      <c r="DLX265" s="157"/>
      <c r="DLY265" s="157"/>
      <c r="DLZ265" s="157"/>
      <c r="DMA265" s="157"/>
      <c r="DMB265" s="157"/>
      <c r="DMC265" s="157"/>
      <c r="DMD265" s="157"/>
      <c r="DME265" s="157"/>
      <c r="DMF265" s="157"/>
      <c r="DMG265" s="157"/>
      <c r="DMH265" s="157"/>
      <c r="DMI265" s="157"/>
      <c r="DMJ265" s="157"/>
      <c r="DMK265" s="157"/>
      <c r="DML265" s="157"/>
      <c r="DMM265" s="157"/>
      <c r="DMN265" s="157"/>
      <c r="DMO265" s="157"/>
      <c r="DMP265" s="157"/>
      <c r="DMQ265" s="157"/>
      <c r="DMR265" s="157"/>
      <c r="DMS265" s="157"/>
      <c r="DMT265" s="157"/>
      <c r="DMU265" s="157"/>
      <c r="DMV265" s="157"/>
      <c r="DMW265" s="157"/>
      <c r="DMX265" s="157"/>
      <c r="DMY265" s="157"/>
      <c r="DMZ265" s="157"/>
      <c r="DNA265" s="157"/>
      <c r="DNB265" s="157"/>
      <c r="DNC265" s="157"/>
      <c r="DND265" s="157"/>
      <c r="DNE265" s="157"/>
      <c r="DNF265" s="157"/>
      <c r="DNG265" s="157"/>
      <c r="DNH265" s="157"/>
      <c r="DNI265" s="157"/>
      <c r="DNJ265" s="157"/>
      <c r="DNK265" s="157"/>
      <c r="DNL265" s="157"/>
      <c r="DNM265" s="157"/>
      <c r="DNN265" s="157"/>
      <c r="DNO265" s="157"/>
      <c r="DNP265" s="157"/>
      <c r="DNQ265" s="157"/>
      <c r="DNR265" s="157"/>
      <c r="DNS265" s="157"/>
      <c r="DNT265" s="157"/>
      <c r="DNU265" s="157"/>
      <c r="DNV265" s="157"/>
      <c r="DNW265" s="157"/>
      <c r="DNX265" s="157"/>
      <c r="DNY265" s="157"/>
      <c r="DNZ265" s="157"/>
      <c r="DOA265" s="157"/>
      <c r="DOB265" s="157"/>
      <c r="DOC265" s="157"/>
      <c r="DOD265" s="157"/>
      <c r="DOE265" s="157"/>
      <c r="DOF265" s="157"/>
      <c r="DOG265" s="157"/>
      <c r="DOH265" s="157"/>
      <c r="DOI265" s="157"/>
      <c r="DOJ265" s="157"/>
      <c r="DOK265" s="157"/>
      <c r="DOL265" s="157"/>
      <c r="DOM265" s="157"/>
      <c r="DON265" s="157"/>
      <c r="DOO265" s="157"/>
      <c r="DOP265" s="157"/>
      <c r="DOQ265" s="157"/>
      <c r="DOR265" s="157"/>
      <c r="DOS265" s="157"/>
      <c r="DOT265" s="157"/>
      <c r="DOU265" s="157"/>
      <c r="DOV265" s="157"/>
      <c r="DOW265" s="157"/>
      <c r="DOX265" s="157"/>
      <c r="DOY265" s="157"/>
      <c r="DOZ265" s="157"/>
      <c r="DPA265" s="157"/>
      <c r="DPB265" s="157"/>
      <c r="DPC265" s="157"/>
      <c r="DPD265" s="157"/>
      <c r="DPE265" s="157"/>
      <c r="DPF265" s="157"/>
      <c r="DPG265" s="157"/>
      <c r="DPH265" s="157"/>
      <c r="DPI265" s="157"/>
      <c r="DPJ265" s="157"/>
      <c r="DPK265" s="157"/>
      <c r="DPL265" s="157"/>
      <c r="DPM265" s="157"/>
      <c r="DPN265" s="157"/>
      <c r="DPO265" s="157"/>
      <c r="DPP265" s="157"/>
      <c r="DPQ265" s="157"/>
      <c r="DPR265" s="157"/>
      <c r="DPS265" s="157"/>
      <c r="DPT265" s="157"/>
      <c r="DPU265" s="157"/>
      <c r="DPV265" s="157"/>
      <c r="DPW265" s="157"/>
      <c r="DPX265" s="157"/>
      <c r="DPY265" s="157"/>
      <c r="DPZ265" s="157"/>
      <c r="DQA265" s="157"/>
      <c r="DQB265" s="157"/>
      <c r="DQC265" s="157"/>
      <c r="DQD265" s="157"/>
      <c r="DQE265" s="157"/>
      <c r="DQF265" s="157"/>
      <c r="DQG265" s="157"/>
      <c r="DQH265" s="157"/>
      <c r="DQI265" s="157"/>
      <c r="DQJ265" s="157"/>
      <c r="DQK265" s="157"/>
      <c r="DQL265" s="157"/>
      <c r="DQM265" s="157"/>
      <c r="DQN265" s="157"/>
      <c r="DQO265" s="157"/>
      <c r="DQP265" s="157"/>
      <c r="DQQ265" s="157"/>
      <c r="DQR265" s="157"/>
      <c r="DQS265" s="157"/>
      <c r="DQT265" s="157"/>
      <c r="DQU265" s="157"/>
      <c r="DQV265" s="157"/>
      <c r="DQW265" s="157"/>
      <c r="DQX265" s="157"/>
      <c r="DQY265" s="157"/>
      <c r="DQZ265" s="157"/>
      <c r="DRA265" s="157"/>
      <c r="DRB265" s="157"/>
      <c r="DRC265" s="157"/>
      <c r="DRD265" s="157"/>
      <c r="DRE265" s="157"/>
      <c r="DRF265" s="157"/>
      <c r="DRG265" s="157"/>
      <c r="DRH265" s="157"/>
      <c r="DRI265" s="157"/>
      <c r="DRJ265" s="157"/>
      <c r="DRK265" s="157"/>
      <c r="DRL265" s="157"/>
      <c r="DRM265" s="157"/>
      <c r="DRN265" s="157"/>
      <c r="DRO265" s="157"/>
      <c r="DRP265" s="157"/>
      <c r="DRQ265" s="157"/>
      <c r="DRR265" s="157"/>
      <c r="DRS265" s="157"/>
      <c r="DRT265" s="157"/>
      <c r="DRU265" s="157"/>
      <c r="DRV265" s="157"/>
      <c r="DRW265" s="157"/>
      <c r="DRX265" s="157"/>
      <c r="DRY265" s="157"/>
      <c r="DRZ265" s="157"/>
      <c r="DSA265" s="157"/>
      <c r="DSB265" s="157"/>
      <c r="DSC265" s="157"/>
      <c r="DSD265" s="157"/>
      <c r="DSE265" s="157"/>
      <c r="DSF265" s="157"/>
      <c r="DSG265" s="157"/>
      <c r="DSH265" s="157"/>
      <c r="DSI265" s="157"/>
      <c r="DSJ265" s="157"/>
      <c r="DSK265" s="157"/>
      <c r="DSL265" s="157"/>
      <c r="DSM265" s="157"/>
      <c r="DSN265" s="157"/>
      <c r="DSO265" s="157"/>
      <c r="DSP265" s="157"/>
      <c r="DSQ265" s="157"/>
      <c r="DSR265" s="157"/>
      <c r="DSS265" s="157"/>
      <c r="DST265" s="157"/>
      <c r="DSU265" s="157"/>
      <c r="DSV265" s="157"/>
      <c r="DSW265" s="157"/>
      <c r="DSX265" s="157"/>
      <c r="DSY265" s="157"/>
      <c r="DSZ265" s="157"/>
      <c r="DTA265" s="157"/>
      <c r="DTB265" s="157"/>
      <c r="DTC265" s="157"/>
      <c r="DTD265" s="157"/>
      <c r="DTE265" s="157"/>
      <c r="DTF265" s="157"/>
      <c r="DTG265" s="157"/>
      <c r="DTH265" s="157"/>
      <c r="DTI265" s="157"/>
      <c r="DTJ265" s="157"/>
      <c r="DTK265" s="157"/>
      <c r="DTL265" s="157"/>
      <c r="DTM265" s="157"/>
      <c r="DTN265" s="157"/>
      <c r="DTO265" s="157"/>
      <c r="DTP265" s="157"/>
      <c r="DTQ265" s="157"/>
      <c r="DTR265" s="157"/>
      <c r="DTS265" s="157"/>
      <c r="DTT265" s="157"/>
      <c r="DTU265" s="157"/>
      <c r="DTV265" s="157"/>
      <c r="DTW265" s="157"/>
      <c r="DTX265" s="157"/>
      <c r="DTY265" s="157"/>
      <c r="DTZ265" s="157"/>
      <c r="DUA265" s="157"/>
      <c r="DUB265" s="157"/>
      <c r="DUC265" s="157"/>
      <c r="DUD265" s="157"/>
      <c r="DUE265" s="157"/>
      <c r="DUF265" s="157"/>
      <c r="DUG265" s="157"/>
      <c r="DUH265" s="157"/>
      <c r="DUI265" s="157"/>
      <c r="DUJ265" s="157"/>
      <c r="DUK265" s="157"/>
      <c r="DUL265" s="157"/>
      <c r="DUM265" s="157"/>
      <c r="DUN265" s="157"/>
      <c r="DUO265" s="157"/>
      <c r="DUP265" s="157"/>
      <c r="DUQ265" s="157"/>
      <c r="DUR265" s="157"/>
      <c r="DUS265" s="157"/>
      <c r="DUT265" s="157"/>
      <c r="DUU265" s="157"/>
      <c r="DUV265" s="157"/>
      <c r="DUW265" s="157"/>
      <c r="DUX265" s="157"/>
      <c r="DUY265" s="157"/>
      <c r="DUZ265" s="157"/>
      <c r="DVA265" s="157"/>
      <c r="DVB265" s="157"/>
      <c r="DVC265" s="157"/>
      <c r="DVD265" s="157"/>
      <c r="DVE265" s="157"/>
      <c r="DVF265" s="157"/>
      <c r="DVG265" s="157"/>
      <c r="DVH265" s="157"/>
      <c r="DVI265" s="157"/>
      <c r="DVJ265" s="157"/>
      <c r="DVK265" s="157"/>
      <c r="DVL265" s="157"/>
      <c r="DVM265" s="157"/>
      <c r="DVN265" s="157"/>
      <c r="DVO265" s="157"/>
      <c r="DVP265" s="157"/>
      <c r="DVQ265" s="157"/>
      <c r="DVR265" s="157"/>
      <c r="DVS265" s="157"/>
      <c r="DVT265" s="157"/>
      <c r="DVU265" s="157"/>
      <c r="DVV265" s="157"/>
      <c r="DVW265" s="157"/>
      <c r="DVX265" s="157"/>
      <c r="DVY265" s="157"/>
      <c r="DVZ265" s="157"/>
      <c r="DWA265" s="157"/>
      <c r="DWB265" s="157"/>
      <c r="DWC265" s="157"/>
      <c r="DWD265" s="157"/>
      <c r="DWE265" s="157"/>
      <c r="DWF265" s="157"/>
      <c r="DWG265" s="157"/>
      <c r="DWH265" s="157"/>
      <c r="DWI265" s="157"/>
      <c r="DWJ265" s="157"/>
      <c r="DWK265" s="157"/>
      <c r="DWL265" s="157"/>
      <c r="DWM265" s="157"/>
      <c r="DWN265" s="157"/>
      <c r="DWO265" s="157"/>
      <c r="DWP265" s="157"/>
      <c r="DWQ265" s="157"/>
      <c r="DWR265" s="157"/>
      <c r="DWS265" s="157"/>
      <c r="DWT265" s="157"/>
      <c r="DWU265" s="157"/>
      <c r="DWV265" s="157"/>
      <c r="DWW265" s="157"/>
      <c r="DWX265" s="157"/>
      <c r="DWY265" s="157"/>
      <c r="DWZ265" s="157"/>
      <c r="DXA265" s="157"/>
      <c r="DXB265" s="157"/>
      <c r="DXC265" s="157"/>
      <c r="DXD265" s="157"/>
      <c r="DXE265" s="157"/>
      <c r="DXF265" s="157"/>
      <c r="DXG265" s="157"/>
      <c r="DXH265" s="157"/>
      <c r="DXI265" s="157"/>
      <c r="DXJ265" s="157"/>
      <c r="DXK265" s="157"/>
      <c r="DXL265" s="157"/>
      <c r="DXM265" s="157"/>
      <c r="DXN265" s="157"/>
      <c r="DXO265" s="157"/>
      <c r="DXP265" s="157"/>
      <c r="DXQ265" s="157"/>
      <c r="DXR265" s="157"/>
      <c r="DXS265" s="157"/>
      <c r="DXT265" s="157"/>
      <c r="DXU265" s="157"/>
      <c r="DXV265" s="157"/>
      <c r="DXW265" s="157"/>
      <c r="DXX265" s="157"/>
      <c r="DXY265" s="157"/>
      <c r="DXZ265" s="157"/>
      <c r="DYA265" s="157"/>
      <c r="DYB265" s="157"/>
      <c r="DYC265" s="157"/>
      <c r="DYD265" s="157"/>
      <c r="DYE265" s="157"/>
      <c r="DYF265" s="157"/>
      <c r="DYG265" s="157"/>
      <c r="DYH265" s="157"/>
      <c r="DYI265" s="157"/>
      <c r="DYJ265" s="157"/>
      <c r="DYK265" s="157"/>
      <c r="DYL265" s="157"/>
      <c r="DYM265" s="157"/>
      <c r="DYN265" s="157"/>
      <c r="DYO265" s="157"/>
      <c r="DYP265" s="157"/>
      <c r="DYQ265" s="157"/>
      <c r="DYR265" s="157"/>
      <c r="DYS265" s="157"/>
      <c r="DYT265" s="157"/>
      <c r="DYU265" s="157"/>
      <c r="DYV265" s="157"/>
      <c r="DYW265" s="157"/>
      <c r="DYX265" s="157"/>
      <c r="DYY265" s="157"/>
      <c r="DYZ265" s="157"/>
      <c r="DZA265" s="157"/>
      <c r="DZB265" s="157"/>
      <c r="DZC265" s="157"/>
      <c r="DZD265" s="157"/>
      <c r="DZE265" s="157"/>
      <c r="DZF265" s="157"/>
      <c r="DZG265" s="157"/>
      <c r="DZH265" s="157"/>
      <c r="DZI265" s="157"/>
      <c r="DZJ265" s="157"/>
      <c r="DZK265" s="157"/>
      <c r="DZL265" s="157"/>
      <c r="DZM265" s="157"/>
      <c r="DZN265" s="157"/>
      <c r="DZO265" s="157"/>
      <c r="DZP265" s="157"/>
      <c r="DZQ265" s="157"/>
      <c r="DZR265" s="157"/>
      <c r="DZS265" s="157"/>
      <c r="DZT265" s="157"/>
      <c r="DZU265" s="157"/>
      <c r="DZV265" s="157"/>
      <c r="DZW265" s="157"/>
      <c r="DZX265" s="157"/>
      <c r="DZY265" s="157"/>
      <c r="DZZ265" s="157"/>
      <c r="EAA265" s="157"/>
      <c r="EAB265" s="157"/>
      <c r="EAC265" s="157"/>
      <c r="EAD265" s="157"/>
      <c r="EAE265" s="157"/>
      <c r="EAF265" s="157"/>
      <c r="EAG265" s="157"/>
      <c r="EAH265" s="157"/>
      <c r="EAI265" s="157"/>
      <c r="EAJ265" s="157"/>
      <c r="EAK265" s="157"/>
      <c r="EAL265" s="157"/>
      <c r="EAM265" s="157"/>
      <c r="EAN265" s="157"/>
      <c r="EAO265" s="157"/>
      <c r="EAP265" s="157"/>
      <c r="EAQ265" s="157"/>
      <c r="EAR265" s="157"/>
      <c r="EAS265" s="157"/>
      <c r="EAT265" s="157"/>
      <c r="EAU265" s="157"/>
      <c r="EAV265" s="157"/>
      <c r="EAW265" s="157"/>
      <c r="EAX265" s="157"/>
      <c r="EAY265" s="157"/>
      <c r="EAZ265" s="157"/>
      <c r="EBA265" s="157"/>
      <c r="EBB265" s="157"/>
      <c r="EBC265" s="157"/>
      <c r="EBD265" s="157"/>
      <c r="EBE265" s="157"/>
      <c r="EBF265" s="157"/>
      <c r="EBG265" s="157"/>
      <c r="EBH265" s="157"/>
      <c r="EBI265" s="157"/>
      <c r="EBJ265" s="157"/>
      <c r="EBK265" s="157"/>
      <c r="EBL265" s="157"/>
      <c r="EBM265" s="157"/>
      <c r="EBN265" s="157"/>
      <c r="EBO265" s="157"/>
      <c r="EBP265" s="157"/>
      <c r="EBQ265" s="157"/>
      <c r="EBR265" s="157"/>
      <c r="EBS265" s="157"/>
      <c r="EBT265" s="157"/>
      <c r="EBU265" s="157"/>
      <c r="EBV265" s="157"/>
      <c r="EBW265" s="157"/>
      <c r="EBX265" s="157"/>
      <c r="EBY265" s="157"/>
      <c r="EBZ265" s="157"/>
      <c r="ECA265" s="157"/>
      <c r="ECB265" s="157"/>
      <c r="ECC265" s="157"/>
      <c r="ECD265" s="157"/>
      <c r="ECE265" s="157"/>
      <c r="ECF265" s="157"/>
      <c r="ECG265" s="157"/>
      <c r="ECH265" s="157"/>
      <c r="ECI265" s="157"/>
      <c r="ECJ265" s="157"/>
      <c r="ECK265" s="157"/>
      <c r="ECL265" s="157"/>
      <c r="ECM265" s="157"/>
      <c r="ECN265" s="157"/>
      <c r="ECO265" s="157"/>
      <c r="ECP265" s="157"/>
      <c r="ECQ265" s="157"/>
      <c r="ECR265" s="157"/>
      <c r="ECS265" s="157"/>
      <c r="ECT265" s="157"/>
      <c r="ECU265" s="157"/>
      <c r="ECV265" s="157"/>
      <c r="ECW265" s="157"/>
      <c r="ECX265" s="157"/>
      <c r="ECY265" s="157"/>
      <c r="ECZ265" s="157"/>
      <c r="EDA265" s="157"/>
      <c r="EDB265" s="157"/>
      <c r="EDC265" s="157"/>
      <c r="EDD265" s="157"/>
      <c r="EDE265" s="157"/>
      <c r="EDF265" s="157"/>
      <c r="EDG265" s="157"/>
      <c r="EDH265" s="157"/>
      <c r="EDI265" s="157"/>
      <c r="EDJ265" s="157"/>
      <c r="EDK265" s="157"/>
      <c r="EDL265" s="157"/>
      <c r="EDM265" s="157"/>
      <c r="EDN265" s="157"/>
      <c r="EDO265" s="157"/>
      <c r="EDP265" s="157"/>
      <c r="EDQ265" s="157"/>
      <c r="EDR265" s="157"/>
      <c r="EDS265" s="157"/>
      <c r="EDT265" s="157"/>
      <c r="EDU265" s="157"/>
      <c r="EDV265" s="157"/>
      <c r="EDW265" s="157"/>
      <c r="EDX265" s="157"/>
      <c r="EDY265" s="157"/>
      <c r="EDZ265" s="157"/>
      <c r="EEA265" s="157"/>
      <c r="EEB265" s="157"/>
      <c r="EEC265" s="157"/>
      <c r="EED265" s="157"/>
      <c r="EEE265" s="157"/>
      <c r="EEF265" s="157"/>
      <c r="EEG265" s="157"/>
      <c r="EEH265" s="157"/>
      <c r="EEI265" s="157"/>
      <c r="EEJ265" s="157"/>
      <c r="EEK265" s="157"/>
      <c r="EEL265" s="157"/>
      <c r="EEM265" s="157"/>
      <c r="EEN265" s="157"/>
      <c r="EEO265" s="157"/>
      <c r="EEP265" s="157"/>
      <c r="EEQ265" s="157"/>
      <c r="EER265" s="157"/>
      <c r="EES265" s="157"/>
      <c r="EET265" s="157"/>
      <c r="EEU265" s="157"/>
      <c r="EEV265" s="157"/>
      <c r="EEW265" s="157"/>
      <c r="EEX265" s="157"/>
      <c r="EEY265" s="157"/>
      <c r="EEZ265" s="157"/>
      <c r="EFA265" s="157"/>
      <c r="EFB265" s="157"/>
      <c r="EFC265" s="157"/>
      <c r="EFD265" s="157"/>
      <c r="EFE265" s="157"/>
      <c r="EFF265" s="157"/>
      <c r="EFG265" s="157"/>
      <c r="EFH265" s="157"/>
      <c r="EFI265" s="157"/>
      <c r="EFJ265" s="157"/>
      <c r="EFK265" s="157"/>
      <c r="EFL265" s="157"/>
      <c r="EFM265" s="157"/>
      <c r="EFN265" s="157"/>
      <c r="EFO265" s="157"/>
      <c r="EFP265" s="157"/>
      <c r="EFQ265" s="157"/>
      <c r="EFR265" s="157"/>
      <c r="EFS265" s="157"/>
      <c r="EFT265" s="157"/>
      <c r="EFU265" s="157"/>
      <c r="EFV265" s="157"/>
      <c r="EFW265" s="157"/>
      <c r="EFX265" s="157"/>
      <c r="EFY265" s="157"/>
      <c r="EFZ265" s="157"/>
      <c r="EGA265" s="157"/>
      <c r="EGB265" s="157"/>
      <c r="EGC265" s="157"/>
      <c r="EGD265" s="157"/>
      <c r="EGE265" s="157"/>
      <c r="EGF265" s="157"/>
      <c r="EGG265" s="157"/>
      <c r="EGH265" s="157"/>
      <c r="EGI265" s="157"/>
      <c r="EGJ265" s="157"/>
      <c r="EGK265" s="157"/>
      <c r="EGL265" s="157"/>
      <c r="EGM265" s="157"/>
      <c r="EGN265" s="157"/>
      <c r="EGO265" s="157"/>
      <c r="EGP265" s="157"/>
      <c r="EGQ265" s="157"/>
      <c r="EGR265" s="157"/>
      <c r="EGS265" s="157"/>
      <c r="EGT265" s="157"/>
      <c r="EGU265" s="157"/>
      <c r="EGV265" s="157"/>
      <c r="EGW265" s="157"/>
      <c r="EGX265" s="157"/>
      <c r="EGY265" s="157"/>
      <c r="EGZ265" s="157"/>
      <c r="EHA265" s="157"/>
      <c r="EHB265" s="157"/>
      <c r="EHC265" s="157"/>
      <c r="EHD265" s="157"/>
      <c r="EHE265" s="157"/>
      <c r="EHF265" s="157"/>
      <c r="EHG265" s="157"/>
      <c r="EHH265" s="157"/>
      <c r="EHI265" s="157"/>
      <c r="EHJ265" s="157"/>
      <c r="EHK265" s="157"/>
      <c r="EHL265" s="157"/>
      <c r="EHM265" s="157"/>
      <c r="EHN265" s="157"/>
      <c r="EHO265" s="157"/>
      <c r="EHP265" s="157"/>
      <c r="EHQ265" s="157"/>
      <c r="EHR265" s="157"/>
      <c r="EHS265" s="157"/>
      <c r="EHT265" s="157"/>
      <c r="EHU265" s="157"/>
      <c r="EHV265" s="157"/>
      <c r="EHW265" s="157"/>
      <c r="EHX265" s="157"/>
      <c r="EHY265" s="157"/>
      <c r="EHZ265" s="157"/>
      <c r="EIA265" s="157"/>
      <c r="EIB265" s="157"/>
      <c r="EIC265" s="157"/>
      <c r="EID265" s="157"/>
      <c r="EIE265" s="157"/>
      <c r="EIF265" s="157"/>
      <c r="EIG265" s="157"/>
      <c r="EIH265" s="157"/>
      <c r="EII265" s="157"/>
      <c r="EIJ265" s="157"/>
      <c r="EIK265" s="157"/>
      <c r="EIL265" s="157"/>
      <c r="EIM265" s="157"/>
      <c r="EIN265" s="157"/>
      <c r="EIO265" s="157"/>
      <c r="EIP265" s="157"/>
      <c r="EIQ265" s="157"/>
      <c r="EIR265" s="157"/>
      <c r="EIS265" s="157"/>
      <c r="EIT265" s="157"/>
      <c r="EIU265" s="157"/>
      <c r="EIV265" s="157"/>
      <c r="EIW265" s="157"/>
      <c r="EIX265" s="157"/>
      <c r="EIY265" s="157"/>
      <c r="EIZ265" s="157"/>
      <c r="EJA265" s="157"/>
      <c r="EJB265" s="157"/>
      <c r="EJC265" s="157"/>
      <c r="EJD265" s="157"/>
      <c r="EJE265" s="157"/>
      <c r="EJF265" s="157"/>
      <c r="EJG265" s="157"/>
      <c r="EJH265" s="157"/>
      <c r="EJI265" s="157"/>
      <c r="EJJ265" s="157"/>
      <c r="EJK265" s="157"/>
      <c r="EJL265" s="157"/>
      <c r="EJM265" s="157"/>
      <c r="EJN265" s="157"/>
      <c r="EJO265" s="157"/>
      <c r="EJP265" s="157"/>
      <c r="EJQ265" s="157"/>
      <c r="EJR265" s="157"/>
      <c r="EJS265" s="157"/>
      <c r="EJT265" s="157"/>
      <c r="EJU265" s="157"/>
      <c r="EJV265" s="157"/>
      <c r="EJW265" s="157"/>
      <c r="EJX265" s="157"/>
      <c r="EJY265" s="157"/>
      <c r="EJZ265" s="157"/>
      <c r="EKA265" s="157"/>
      <c r="EKB265" s="157"/>
      <c r="EKC265" s="157"/>
      <c r="EKD265" s="157"/>
      <c r="EKE265" s="157"/>
      <c r="EKF265" s="157"/>
      <c r="EKG265" s="157"/>
      <c r="EKH265" s="157"/>
      <c r="EKI265" s="157"/>
      <c r="EKJ265" s="157"/>
      <c r="EKK265" s="157"/>
      <c r="EKL265" s="157"/>
      <c r="EKM265" s="157"/>
      <c r="EKN265" s="157"/>
      <c r="EKO265" s="157"/>
      <c r="EKP265" s="157"/>
      <c r="EKQ265" s="157"/>
      <c r="EKR265" s="157"/>
      <c r="EKS265" s="157"/>
      <c r="EKT265" s="157"/>
      <c r="EKU265" s="157"/>
      <c r="EKV265" s="157"/>
      <c r="EKW265" s="157"/>
      <c r="EKX265" s="157"/>
      <c r="EKY265" s="157"/>
      <c r="EKZ265" s="157"/>
      <c r="ELA265" s="157"/>
      <c r="ELB265" s="157"/>
      <c r="ELC265" s="157"/>
      <c r="ELD265" s="157"/>
      <c r="ELE265" s="157"/>
      <c r="ELF265" s="157"/>
      <c r="ELG265" s="157"/>
      <c r="ELH265" s="157"/>
      <c r="ELI265" s="157"/>
      <c r="ELJ265" s="157"/>
      <c r="ELK265" s="157"/>
      <c r="ELL265" s="157"/>
      <c r="ELM265" s="157"/>
      <c r="ELN265" s="157"/>
      <c r="ELO265" s="157"/>
      <c r="ELP265" s="157"/>
      <c r="ELQ265" s="157"/>
      <c r="ELR265" s="157"/>
      <c r="ELS265" s="157"/>
      <c r="ELT265" s="157"/>
      <c r="ELU265" s="157"/>
      <c r="ELV265" s="157"/>
      <c r="ELW265" s="157"/>
      <c r="ELX265" s="157"/>
      <c r="ELY265" s="157"/>
      <c r="ELZ265" s="157"/>
      <c r="EMA265" s="157"/>
      <c r="EMB265" s="157"/>
      <c r="EMC265" s="157"/>
      <c r="EMD265" s="157"/>
      <c r="EME265" s="157"/>
      <c r="EMF265" s="157"/>
      <c r="EMG265" s="157"/>
      <c r="EMH265" s="157"/>
      <c r="EMI265" s="157"/>
      <c r="EMJ265" s="157"/>
      <c r="EMK265" s="157"/>
      <c r="EML265" s="157"/>
      <c r="EMM265" s="157"/>
      <c r="EMN265" s="157"/>
      <c r="EMO265" s="157"/>
      <c r="EMP265" s="157"/>
      <c r="EMQ265" s="157"/>
      <c r="EMR265" s="157"/>
      <c r="EMS265" s="157"/>
      <c r="EMT265" s="157"/>
      <c r="EMU265" s="157"/>
      <c r="EMV265" s="157"/>
      <c r="EMW265" s="157"/>
      <c r="EMX265" s="157"/>
      <c r="EMY265" s="157"/>
      <c r="EMZ265" s="157"/>
      <c r="ENA265" s="157"/>
      <c r="ENB265" s="157"/>
      <c r="ENC265" s="157"/>
      <c r="END265" s="157"/>
      <c r="ENE265" s="157"/>
      <c r="ENF265" s="157"/>
      <c r="ENG265" s="157"/>
      <c r="ENH265" s="157"/>
      <c r="ENI265" s="157"/>
      <c r="ENJ265" s="157"/>
      <c r="ENK265" s="157"/>
      <c r="ENL265" s="157"/>
      <c r="ENM265" s="157"/>
      <c r="ENN265" s="157"/>
      <c r="ENO265" s="157"/>
      <c r="ENP265" s="157"/>
      <c r="ENQ265" s="157"/>
      <c r="ENR265" s="157"/>
      <c r="ENS265" s="157"/>
      <c r="ENT265" s="157"/>
      <c r="ENU265" s="157"/>
      <c r="ENV265" s="157"/>
      <c r="ENW265" s="157"/>
      <c r="ENX265" s="157"/>
      <c r="ENY265" s="157"/>
      <c r="ENZ265" s="157"/>
      <c r="EOA265" s="157"/>
      <c r="EOB265" s="157"/>
      <c r="EOC265" s="157"/>
      <c r="EOD265" s="157"/>
      <c r="EOE265" s="157"/>
      <c r="EOF265" s="157"/>
      <c r="EOG265" s="157"/>
      <c r="EOH265" s="157"/>
      <c r="EOI265" s="157"/>
      <c r="EOJ265" s="157"/>
      <c r="EOK265" s="157"/>
      <c r="EOL265" s="157"/>
      <c r="EOM265" s="157"/>
      <c r="EON265" s="157"/>
      <c r="EOO265" s="157"/>
      <c r="EOP265" s="157"/>
      <c r="EOQ265" s="157"/>
      <c r="EOR265" s="157"/>
      <c r="EOS265" s="157"/>
      <c r="EOT265" s="157"/>
      <c r="EOU265" s="157"/>
      <c r="EOV265" s="157"/>
      <c r="EOW265" s="157"/>
      <c r="EOX265" s="157"/>
      <c r="EOY265" s="157"/>
      <c r="EOZ265" s="157"/>
      <c r="EPA265" s="157"/>
      <c r="EPB265" s="157"/>
      <c r="EPC265" s="157"/>
      <c r="EPD265" s="157"/>
      <c r="EPE265" s="157"/>
      <c r="EPF265" s="157"/>
      <c r="EPG265" s="157"/>
      <c r="EPH265" s="157"/>
      <c r="EPI265" s="157"/>
      <c r="EPJ265" s="157"/>
      <c r="EPK265" s="157"/>
      <c r="EPL265" s="157"/>
      <c r="EPM265" s="157"/>
      <c r="EPN265" s="157"/>
      <c r="EPO265" s="157"/>
      <c r="EPP265" s="157"/>
      <c r="EPQ265" s="157"/>
      <c r="EPR265" s="157"/>
      <c r="EPS265" s="157"/>
      <c r="EPT265" s="157"/>
      <c r="EPU265" s="157"/>
      <c r="EPV265" s="157"/>
      <c r="EPW265" s="157"/>
      <c r="EPX265" s="157"/>
      <c r="EPY265" s="157"/>
      <c r="EPZ265" s="157"/>
      <c r="EQA265" s="157"/>
      <c r="EQB265" s="157"/>
      <c r="EQC265" s="157"/>
      <c r="EQD265" s="157"/>
      <c r="EQE265" s="157"/>
      <c r="EQF265" s="157"/>
      <c r="EQG265" s="157"/>
      <c r="EQH265" s="157"/>
      <c r="EQI265" s="157"/>
      <c r="EQJ265" s="157"/>
      <c r="EQK265" s="157"/>
      <c r="EQL265" s="157"/>
      <c r="EQM265" s="157"/>
      <c r="EQN265" s="157"/>
      <c r="EQO265" s="157"/>
      <c r="EQP265" s="157"/>
      <c r="EQQ265" s="157"/>
      <c r="EQR265" s="157"/>
      <c r="EQS265" s="157"/>
      <c r="EQT265" s="157"/>
      <c r="EQU265" s="157"/>
      <c r="EQV265" s="157"/>
      <c r="EQW265" s="157"/>
      <c r="EQX265" s="157"/>
      <c r="EQY265" s="157"/>
      <c r="EQZ265" s="157"/>
      <c r="ERA265" s="157"/>
      <c r="ERB265" s="157"/>
      <c r="ERC265" s="157"/>
      <c r="ERD265" s="157"/>
      <c r="ERE265" s="157"/>
      <c r="ERF265" s="157"/>
      <c r="ERG265" s="157"/>
      <c r="ERH265" s="157"/>
      <c r="ERI265" s="157"/>
      <c r="ERJ265" s="157"/>
      <c r="ERK265" s="157"/>
      <c r="ERL265" s="157"/>
      <c r="ERM265" s="157"/>
      <c r="ERN265" s="157"/>
      <c r="ERO265" s="157"/>
      <c r="ERP265" s="157"/>
      <c r="ERQ265" s="157"/>
      <c r="ERR265" s="157"/>
      <c r="ERS265" s="157"/>
      <c r="ERT265" s="157"/>
      <c r="ERU265" s="157"/>
      <c r="ERV265" s="157"/>
      <c r="ERW265" s="157"/>
      <c r="ERX265" s="157"/>
      <c r="ERY265" s="157"/>
      <c r="ERZ265" s="157"/>
      <c r="ESA265" s="157"/>
      <c r="ESB265" s="157"/>
      <c r="ESC265" s="157"/>
      <c r="ESD265" s="157"/>
      <c r="ESE265" s="157"/>
      <c r="ESF265" s="157"/>
      <c r="ESG265" s="157"/>
      <c r="ESH265" s="157"/>
      <c r="ESI265" s="157"/>
      <c r="ESJ265" s="157"/>
      <c r="ESK265" s="157"/>
      <c r="ESL265" s="157"/>
      <c r="ESM265" s="157"/>
      <c r="ESN265" s="157"/>
      <c r="ESO265" s="157"/>
      <c r="ESP265" s="157"/>
      <c r="ESQ265" s="157"/>
      <c r="ESR265" s="157"/>
      <c r="ESS265" s="157"/>
      <c r="EST265" s="157"/>
      <c r="ESU265" s="157"/>
      <c r="ESV265" s="157"/>
      <c r="ESW265" s="157"/>
      <c r="ESX265" s="157"/>
      <c r="ESY265" s="157"/>
      <c r="ESZ265" s="157"/>
      <c r="ETA265" s="157"/>
      <c r="ETB265" s="157"/>
      <c r="ETC265" s="157"/>
      <c r="ETD265" s="157"/>
      <c r="ETE265" s="157"/>
      <c r="ETF265" s="157"/>
      <c r="ETG265" s="157"/>
      <c r="ETH265" s="157"/>
      <c r="ETI265" s="157"/>
      <c r="ETJ265" s="157"/>
      <c r="ETK265" s="157"/>
      <c r="ETL265" s="157"/>
      <c r="ETM265" s="157"/>
      <c r="ETN265" s="157"/>
      <c r="ETO265" s="157"/>
      <c r="ETP265" s="157"/>
      <c r="ETQ265" s="157"/>
      <c r="ETR265" s="157"/>
      <c r="ETS265" s="157"/>
      <c r="ETT265" s="157"/>
      <c r="ETU265" s="157"/>
      <c r="ETV265" s="157"/>
      <c r="ETW265" s="157"/>
      <c r="ETX265" s="157"/>
      <c r="ETY265" s="157"/>
      <c r="ETZ265" s="157"/>
      <c r="EUA265" s="157"/>
      <c r="EUB265" s="157"/>
      <c r="EUC265" s="157"/>
      <c r="EUD265" s="157"/>
      <c r="EUE265" s="157"/>
      <c r="EUF265" s="157"/>
      <c r="EUG265" s="157"/>
      <c r="EUH265" s="157"/>
      <c r="EUI265" s="157"/>
      <c r="EUJ265" s="157"/>
      <c r="EUK265" s="157"/>
      <c r="EUL265" s="157"/>
      <c r="EUM265" s="157"/>
      <c r="EUN265" s="157"/>
      <c r="EUO265" s="157"/>
      <c r="EUP265" s="157"/>
      <c r="EUQ265" s="157"/>
      <c r="EUR265" s="157"/>
      <c r="EUS265" s="157"/>
      <c r="EUT265" s="157"/>
      <c r="EUU265" s="157"/>
      <c r="EUV265" s="157"/>
      <c r="EUW265" s="157"/>
      <c r="EUX265" s="157"/>
      <c r="EUY265" s="157"/>
      <c r="EUZ265" s="157"/>
      <c r="EVA265" s="157"/>
      <c r="EVB265" s="157"/>
      <c r="EVC265" s="157"/>
      <c r="EVD265" s="157"/>
      <c r="EVE265" s="157"/>
      <c r="EVF265" s="157"/>
      <c r="EVG265" s="157"/>
      <c r="EVH265" s="157"/>
      <c r="EVI265" s="157"/>
      <c r="EVJ265" s="157"/>
      <c r="EVK265" s="157"/>
      <c r="EVL265" s="157"/>
      <c r="EVM265" s="157"/>
      <c r="EVN265" s="157"/>
      <c r="EVO265" s="157"/>
      <c r="EVP265" s="157"/>
      <c r="EVQ265" s="157"/>
      <c r="EVR265" s="157"/>
      <c r="EVS265" s="157"/>
      <c r="EVT265" s="157"/>
      <c r="EVU265" s="157"/>
      <c r="EVV265" s="157"/>
      <c r="EVW265" s="157"/>
      <c r="EVX265" s="157"/>
      <c r="EVY265" s="157"/>
      <c r="EVZ265" s="157"/>
      <c r="EWA265" s="157"/>
      <c r="EWB265" s="157"/>
      <c r="EWC265" s="157"/>
      <c r="EWD265" s="157"/>
      <c r="EWE265" s="157"/>
      <c r="EWF265" s="157"/>
      <c r="EWG265" s="157"/>
      <c r="EWH265" s="157"/>
      <c r="EWI265" s="157"/>
      <c r="EWJ265" s="157"/>
      <c r="EWK265" s="157"/>
      <c r="EWL265" s="157"/>
      <c r="EWM265" s="157"/>
      <c r="EWN265" s="157"/>
      <c r="EWO265" s="157"/>
      <c r="EWP265" s="157"/>
      <c r="EWQ265" s="157"/>
      <c r="EWR265" s="157"/>
      <c r="EWS265" s="157"/>
      <c r="EWT265" s="157"/>
      <c r="EWU265" s="157"/>
      <c r="EWV265" s="157"/>
      <c r="EWW265" s="157"/>
      <c r="EWX265" s="157"/>
      <c r="EWY265" s="157"/>
      <c r="EWZ265" s="157"/>
      <c r="EXA265" s="157"/>
      <c r="EXB265" s="157"/>
      <c r="EXC265" s="157"/>
      <c r="EXD265" s="157"/>
      <c r="EXE265" s="157"/>
      <c r="EXF265" s="157"/>
      <c r="EXG265" s="157"/>
      <c r="EXH265" s="157"/>
      <c r="EXI265" s="157"/>
      <c r="EXJ265" s="157"/>
      <c r="EXK265" s="157"/>
      <c r="EXL265" s="157"/>
      <c r="EXM265" s="157"/>
      <c r="EXN265" s="157"/>
      <c r="EXO265" s="157"/>
      <c r="EXP265" s="157"/>
      <c r="EXQ265" s="157"/>
      <c r="EXR265" s="157"/>
      <c r="EXS265" s="157"/>
      <c r="EXT265" s="157"/>
      <c r="EXU265" s="157"/>
      <c r="EXV265" s="157"/>
      <c r="EXW265" s="157"/>
      <c r="EXX265" s="157"/>
      <c r="EXY265" s="157"/>
      <c r="EXZ265" s="157"/>
      <c r="EYA265" s="157"/>
      <c r="EYB265" s="157"/>
      <c r="EYC265" s="157"/>
      <c r="EYD265" s="157"/>
      <c r="EYE265" s="157"/>
      <c r="EYF265" s="157"/>
      <c r="EYG265" s="157"/>
      <c r="EYH265" s="157"/>
      <c r="EYI265" s="157"/>
      <c r="EYJ265" s="157"/>
      <c r="EYK265" s="157"/>
      <c r="EYL265" s="157"/>
      <c r="EYM265" s="157"/>
      <c r="EYN265" s="157"/>
      <c r="EYO265" s="157"/>
      <c r="EYP265" s="157"/>
      <c r="EYQ265" s="157"/>
      <c r="EYR265" s="157"/>
      <c r="EYS265" s="157"/>
      <c r="EYT265" s="157"/>
      <c r="EYU265" s="157"/>
      <c r="EYV265" s="157"/>
      <c r="EYW265" s="157"/>
      <c r="EYX265" s="157"/>
      <c r="EYY265" s="157"/>
      <c r="EYZ265" s="157"/>
      <c r="EZA265" s="157"/>
      <c r="EZB265" s="157"/>
      <c r="EZC265" s="157"/>
      <c r="EZD265" s="157"/>
      <c r="EZE265" s="157"/>
      <c r="EZF265" s="157"/>
      <c r="EZG265" s="157"/>
      <c r="EZH265" s="157"/>
      <c r="EZI265" s="157"/>
      <c r="EZJ265" s="157"/>
      <c r="EZK265" s="157"/>
      <c r="EZL265" s="157"/>
      <c r="EZM265" s="157"/>
      <c r="EZN265" s="157"/>
      <c r="EZO265" s="157"/>
      <c r="EZP265" s="157"/>
      <c r="EZQ265" s="157"/>
      <c r="EZR265" s="157"/>
      <c r="EZS265" s="157"/>
      <c r="EZT265" s="157"/>
      <c r="EZU265" s="157"/>
      <c r="EZV265" s="157"/>
      <c r="EZW265" s="157"/>
      <c r="EZX265" s="157"/>
      <c r="EZY265" s="157"/>
      <c r="EZZ265" s="157"/>
      <c r="FAA265" s="157"/>
      <c r="FAB265" s="157"/>
      <c r="FAC265" s="157"/>
      <c r="FAD265" s="157"/>
      <c r="FAE265" s="157"/>
      <c r="FAF265" s="157"/>
      <c r="FAG265" s="157"/>
      <c r="FAH265" s="157"/>
      <c r="FAI265" s="157"/>
      <c r="FAJ265" s="157"/>
      <c r="FAK265" s="157"/>
      <c r="FAL265" s="157"/>
      <c r="FAM265" s="157"/>
      <c r="FAN265" s="157"/>
      <c r="FAO265" s="157"/>
      <c r="FAP265" s="157"/>
      <c r="FAQ265" s="157"/>
      <c r="FAR265" s="157"/>
      <c r="FAS265" s="157"/>
      <c r="FAT265" s="157"/>
      <c r="FAU265" s="157"/>
      <c r="FAV265" s="157"/>
      <c r="FAW265" s="157"/>
      <c r="FAX265" s="157"/>
      <c r="FAY265" s="157"/>
      <c r="FAZ265" s="157"/>
      <c r="FBA265" s="157"/>
      <c r="FBB265" s="157"/>
      <c r="FBC265" s="157"/>
      <c r="FBD265" s="157"/>
      <c r="FBE265" s="157"/>
      <c r="FBF265" s="157"/>
      <c r="FBG265" s="157"/>
      <c r="FBH265" s="157"/>
      <c r="FBI265" s="157"/>
      <c r="FBJ265" s="157"/>
      <c r="FBK265" s="157"/>
      <c r="FBL265" s="157"/>
      <c r="FBM265" s="157"/>
      <c r="FBN265" s="157"/>
      <c r="FBO265" s="157"/>
      <c r="FBP265" s="157"/>
      <c r="FBQ265" s="157"/>
      <c r="FBR265" s="157"/>
      <c r="FBS265" s="157"/>
      <c r="FBT265" s="157"/>
      <c r="FBU265" s="157"/>
      <c r="FBV265" s="157"/>
      <c r="FBW265" s="157"/>
      <c r="FBX265" s="157"/>
      <c r="FBY265" s="157"/>
      <c r="FBZ265" s="157"/>
      <c r="FCA265" s="157"/>
      <c r="FCB265" s="157"/>
      <c r="FCC265" s="157"/>
      <c r="FCD265" s="157"/>
      <c r="FCE265" s="157"/>
      <c r="FCF265" s="157"/>
      <c r="FCG265" s="157"/>
      <c r="FCH265" s="157"/>
      <c r="FCI265" s="157"/>
      <c r="FCJ265" s="157"/>
      <c r="FCK265" s="157"/>
      <c r="FCL265" s="157"/>
      <c r="FCM265" s="157"/>
      <c r="FCN265" s="157"/>
      <c r="FCO265" s="157"/>
      <c r="FCP265" s="157"/>
      <c r="FCQ265" s="157"/>
      <c r="FCR265" s="157"/>
      <c r="FCS265" s="157"/>
      <c r="FCT265" s="157"/>
      <c r="FCU265" s="157"/>
      <c r="FCV265" s="157"/>
      <c r="FCW265" s="157"/>
      <c r="FCX265" s="157"/>
      <c r="FCY265" s="157"/>
      <c r="FCZ265" s="157"/>
      <c r="FDA265" s="157"/>
      <c r="FDB265" s="157"/>
      <c r="FDC265" s="157"/>
      <c r="FDD265" s="157"/>
      <c r="FDE265" s="157"/>
      <c r="FDF265" s="157"/>
      <c r="FDG265" s="157"/>
      <c r="FDH265" s="157"/>
      <c r="FDI265" s="157"/>
      <c r="FDJ265" s="157"/>
      <c r="FDK265" s="157"/>
      <c r="FDL265" s="157"/>
      <c r="FDM265" s="157"/>
      <c r="FDN265" s="157"/>
      <c r="FDO265" s="157"/>
      <c r="FDP265" s="157"/>
      <c r="FDQ265" s="157"/>
      <c r="FDR265" s="157"/>
      <c r="FDS265" s="157"/>
      <c r="FDT265" s="157"/>
      <c r="FDU265" s="157"/>
      <c r="FDV265" s="157"/>
      <c r="FDW265" s="157"/>
      <c r="FDX265" s="157"/>
      <c r="FDY265" s="157"/>
      <c r="FDZ265" s="157"/>
      <c r="FEA265" s="157"/>
      <c r="FEB265" s="157"/>
      <c r="FEC265" s="157"/>
      <c r="FED265" s="157"/>
      <c r="FEE265" s="157"/>
      <c r="FEF265" s="157"/>
      <c r="FEG265" s="157"/>
      <c r="FEH265" s="157"/>
      <c r="FEI265" s="157"/>
      <c r="FEJ265" s="157"/>
      <c r="FEK265" s="157"/>
      <c r="FEL265" s="157"/>
      <c r="FEM265" s="157"/>
      <c r="FEN265" s="157"/>
      <c r="FEO265" s="157"/>
      <c r="FEP265" s="157"/>
      <c r="FEQ265" s="157"/>
      <c r="FER265" s="157"/>
      <c r="FES265" s="157"/>
      <c r="FET265" s="157"/>
      <c r="FEU265" s="157"/>
      <c r="FEV265" s="157"/>
      <c r="FEW265" s="157"/>
      <c r="FEX265" s="157"/>
      <c r="FEY265" s="157"/>
      <c r="FEZ265" s="157"/>
      <c r="FFA265" s="157"/>
      <c r="FFB265" s="157"/>
      <c r="FFC265" s="157"/>
      <c r="FFD265" s="157"/>
      <c r="FFE265" s="157"/>
      <c r="FFF265" s="157"/>
      <c r="FFG265" s="157"/>
      <c r="FFH265" s="157"/>
      <c r="FFI265" s="157"/>
      <c r="FFJ265" s="157"/>
      <c r="FFK265" s="157"/>
      <c r="FFL265" s="157"/>
      <c r="FFM265" s="157"/>
      <c r="FFN265" s="157"/>
      <c r="FFO265" s="157"/>
      <c r="FFP265" s="157"/>
      <c r="FFQ265" s="157"/>
      <c r="FFR265" s="157"/>
      <c r="FFS265" s="157"/>
      <c r="FFT265" s="157"/>
      <c r="FFU265" s="157"/>
      <c r="FFV265" s="157"/>
      <c r="FFW265" s="157"/>
      <c r="FFX265" s="157"/>
      <c r="FFY265" s="157"/>
      <c r="FFZ265" s="157"/>
      <c r="FGA265" s="157"/>
      <c r="FGB265" s="157"/>
      <c r="FGC265" s="157"/>
      <c r="FGD265" s="157"/>
      <c r="FGE265" s="157"/>
      <c r="FGF265" s="157"/>
      <c r="FGG265" s="157"/>
      <c r="FGH265" s="157"/>
      <c r="FGI265" s="157"/>
      <c r="FGJ265" s="157"/>
      <c r="FGK265" s="157"/>
      <c r="FGL265" s="157"/>
      <c r="FGM265" s="157"/>
      <c r="FGN265" s="157"/>
      <c r="FGO265" s="157"/>
      <c r="FGP265" s="157"/>
      <c r="FGQ265" s="157"/>
      <c r="FGR265" s="157"/>
      <c r="FGS265" s="157"/>
      <c r="FGT265" s="157"/>
      <c r="FGU265" s="157"/>
      <c r="FGV265" s="157"/>
      <c r="FGW265" s="157"/>
      <c r="FGX265" s="157"/>
      <c r="FGY265" s="157"/>
      <c r="FGZ265" s="157"/>
      <c r="FHA265" s="157"/>
      <c r="FHB265" s="157"/>
      <c r="FHC265" s="157"/>
      <c r="FHD265" s="157"/>
      <c r="FHE265" s="157"/>
      <c r="FHF265" s="157"/>
      <c r="FHG265" s="157"/>
      <c r="FHH265" s="157"/>
      <c r="FHI265" s="157"/>
      <c r="FHJ265" s="157"/>
      <c r="FHK265" s="157"/>
      <c r="FHL265" s="157"/>
      <c r="FHM265" s="157"/>
      <c r="FHN265" s="157"/>
      <c r="FHO265" s="157"/>
      <c r="FHP265" s="157"/>
      <c r="FHQ265" s="157"/>
      <c r="FHR265" s="157"/>
      <c r="FHS265" s="157"/>
      <c r="FHT265" s="157"/>
      <c r="FHU265" s="157"/>
      <c r="FHV265" s="157"/>
      <c r="FHW265" s="157"/>
      <c r="FHX265" s="157"/>
      <c r="FHY265" s="157"/>
      <c r="FHZ265" s="157"/>
      <c r="FIA265" s="157"/>
      <c r="FIB265" s="157"/>
      <c r="FIC265" s="157"/>
      <c r="FID265" s="157"/>
      <c r="FIE265" s="157"/>
      <c r="FIF265" s="157"/>
      <c r="FIG265" s="157"/>
      <c r="FIH265" s="157"/>
      <c r="FII265" s="157"/>
      <c r="FIJ265" s="157"/>
      <c r="FIK265" s="157"/>
      <c r="FIL265" s="157"/>
      <c r="FIM265" s="157"/>
      <c r="FIN265" s="157"/>
      <c r="FIO265" s="157"/>
      <c r="FIP265" s="157"/>
      <c r="FIQ265" s="157"/>
      <c r="FIR265" s="157"/>
      <c r="FIS265" s="157"/>
      <c r="FIT265" s="157"/>
      <c r="FIU265" s="157"/>
      <c r="FIV265" s="157"/>
      <c r="FIW265" s="157"/>
      <c r="FIX265" s="157"/>
      <c r="FIY265" s="157"/>
      <c r="FIZ265" s="157"/>
      <c r="FJA265" s="157"/>
      <c r="FJB265" s="157"/>
      <c r="FJC265" s="157"/>
      <c r="FJD265" s="157"/>
      <c r="FJE265" s="157"/>
      <c r="FJF265" s="157"/>
      <c r="FJG265" s="157"/>
      <c r="FJH265" s="157"/>
      <c r="FJI265" s="157"/>
      <c r="FJJ265" s="157"/>
      <c r="FJK265" s="157"/>
      <c r="FJL265" s="157"/>
      <c r="FJM265" s="157"/>
      <c r="FJN265" s="157"/>
      <c r="FJO265" s="157"/>
      <c r="FJP265" s="157"/>
      <c r="FJQ265" s="157"/>
      <c r="FJR265" s="157"/>
      <c r="FJS265" s="157"/>
      <c r="FJT265" s="157"/>
      <c r="FJU265" s="157"/>
      <c r="FJV265" s="157"/>
      <c r="FJW265" s="157"/>
      <c r="FJX265" s="157"/>
      <c r="FJY265" s="157"/>
      <c r="FJZ265" s="157"/>
      <c r="FKA265" s="157"/>
      <c r="FKB265" s="157"/>
      <c r="FKC265" s="157"/>
      <c r="FKD265" s="157"/>
      <c r="FKE265" s="157"/>
      <c r="FKF265" s="157"/>
      <c r="FKG265" s="157"/>
      <c r="FKH265" s="157"/>
      <c r="FKI265" s="157"/>
      <c r="FKJ265" s="157"/>
      <c r="FKK265" s="157"/>
      <c r="FKL265" s="157"/>
      <c r="FKM265" s="157"/>
      <c r="FKN265" s="157"/>
      <c r="FKO265" s="157"/>
      <c r="FKP265" s="157"/>
      <c r="FKQ265" s="157"/>
      <c r="FKR265" s="157"/>
      <c r="FKS265" s="157"/>
      <c r="FKT265" s="157"/>
      <c r="FKU265" s="157"/>
      <c r="FKV265" s="157"/>
      <c r="FKW265" s="157"/>
      <c r="FKX265" s="157"/>
      <c r="FKY265" s="157"/>
      <c r="FKZ265" s="157"/>
      <c r="FLA265" s="157"/>
      <c r="FLB265" s="157"/>
      <c r="FLC265" s="157"/>
      <c r="FLD265" s="157"/>
      <c r="FLE265" s="157"/>
      <c r="FLF265" s="157"/>
      <c r="FLG265" s="157"/>
      <c r="FLH265" s="157"/>
      <c r="FLI265" s="157"/>
      <c r="FLJ265" s="157"/>
      <c r="FLK265" s="157"/>
      <c r="FLL265" s="157"/>
      <c r="FLM265" s="157"/>
      <c r="FLN265" s="157"/>
      <c r="FLO265" s="157"/>
      <c r="FLP265" s="157"/>
      <c r="FLQ265" s="157"/>
      <c r="FLR265" s="157"/>
      <c r="FLS265" s="157"/>
      <c r="FLT265" s="157"/>
      <c r="FLU265" s="157"/>
      <c r="FLV265" s="157"/>
      <c r="FLW265" s="157"/>
      <c r="FLX265" s="157"/>
      <c r="FLY265" s="157"/>
      <c r="FLZ265" s="157"/>
      <c r="FMA265" s="157"/>
      <c r="FMB265" s="157"/>
      <c r="FMC265" s="157"/>
      <c r="FMD265" s="157"/>
      <c r="FME265" s="157"/>
      <c r="FMF265" s="157"/>
      <c r="FMG265" s="157"/>
      <c r="FMH265" s="157"/>
      <c r="FMI265" s="157"/>
      <c r="FMJ265" s="157"/>
      <c r="FMK265" s="157"/>
      <c r="FML265" s="157"/>
      <c r="FMM265" s="157"/>
      <c r="FMN265" s="157"/>
      <c r="FMO265" s="157"/>
      <c r="FMP265" s="157"/>
      <c r="FMQ265" s="157"/>
      <c r="FMR265" s="157"/>
      <c r="FMS265" s="157"/>
      <c r="FMT265" s="157"/>
      <c r="FMU265" s="157"/>
      <c r="FMV265" s="157"/>
      <c r="FMW265" s="157"/>
      <c r="FMX265" s="157"/>
      <c r="FMY265" s="157"/>
      <c r="FMZ265" s="157"/>
      <c r="FNA265" s="157"/>
      <c r="FNB265" s="157"/>
      <c r="FNC265" s="157"/>
      <c r="FND265" s="157"/>
      <c r="FNE265" s="157"/>
      <c r="FNF265" s="157"/>
      <c r="FNG265" s="157"/>
      <c r="FNH265" s="157"/>
      <c r="FNI265" s="157"/>
      <c r="FNJ265" s="157"/>
      <c r="FNK265" s="157"/>
      <c r="FNL265" s="157"/>
      <c r="FNM265" s="157"/>
      <c r="FNN265" s="157"/>
      <c r="FNO265" s="157"/>
      <c r="FNP265" s="157"/>
      <c r="FNQ265" s="157"/>
      <c r="FNR265" s="157"/>
      <c r="FNS265" s="157"/>
      <c r="FNT265" s="157"/>
      <c r="FNU265" s="157"/>
      <c r="FNV265" s="157"/>
      <c r="FNW265" s="157"/>
      <c r="FNX265" s="157"/>
      <c r="FNY265" s="157"/>
      <c r="FNZ265" s="157"/>
      <c r="FOA265" s="157"/>
      <c r="FOB265" s="157"/>
      <c r="FOC265" s="157"/>
      <c r="FOD265" s="157"/>
      <c r="FOE265" s="157"/>
      <c r="FOF265" s="157"/>
      <c r="FOG265" s="157"/>
      <c r="FOH265" s="157"/>
      <c r="FOI265" s="157"/>
      <c r="FOJ265" s="157"/>
      <c r="FOK265" s="157"/>
      <c r="FOL265" s="157"/>
      <c r="FOM265" s="157"/>
      <c r="FON265" s="157"/>
      <c r="FOO265" s="157"/>
      <c r="FOP265" s="157"/>
      <c r="FOQ265" s="157"/>
      <c r="FOR265" s="157"/>
      <c r="FOS265" s="157"/>
      <c r="FOT265" s="157"/>
      <c r="FOU265" s="157"/>
      <c r="FOV265" s="157"/>
      <c r="FOW265" s="157"/>
      <c r="FOX265" s="157"/>
      <c r="FOY265" s="157"/>
      <c r="FOZ265" s="157"/>
      <c r="FPA265" s="157"/>
      <c r="FPB265" s="157"/>
      <c r="FPC265" s="157"/>
      <c r="FPD265" s="157"/>
      <c r="FPE265" s="157"/>
      <c r="FPF265" s="157"/>
      <c r="FPG265" s="157"/>
      <c r="FPH265" s="157"/>
      <c r="FPI265" s="157"/>
      <c r="FPJ265" s="157"/>
      <c r="FPK265" s="157"/>
      <c r="FPL265" s="157"/>
      <c r="FPM265" s="157"/>
      <c r="FPN265" s="157"/>
      <c r="FPO265" s="157"/>
      <c r="FPP265" s="157"/>
      <c r="FPQ265" s="157"/>
      <c r="FPR265" s="157"/>
      <c r="FPS265" s="157"/>
      <c r="FPT265" s="157"/>
      <c r="FPU265" s="157"/>
      <c r="FPV265" s="157"/>
      <c r="FPW265" s="157"/>
      <c r="FPX265" s="157"/>
      <c r="FPY265" s="157"/>
      <c r="FPZ265" s="157"/>
      <c r="FQA265" s="157"/>
      <c r="FQB265" s="157"/>
      <c r="FQC265" s="157"/>
      <c r="FQD265" s="157"/>
      <c r="FQE265" s="157"/>
      <c r="FQF265" s="157"/>
      <c r="FQG265" s="157"/>
      <c r="FQH265" s="157"/>
      <c r="FQI265" s="157"/>
      <c r="FQJ265" s="157"/>
      <c r="FQK265" s="157"/>
      <c r="FQL265" s="157"/>
      <c r="FQM265" s="157"/>
      <c r="FQN265" s="157"/>
      <c r="FQO265" s="157"/>
      <c r="FQP265" s="157"/>
      <c r="FQQ265" s="157"/>
      <c r="FQR265" s="157"/>
      <c r="FQS265" s="157"/>
      <c r="FQT265" s="157"/>
      <c r="FQU265" s="157"/>
      <c r="FQV265" s="157"/>
      <c r="FQW265" s="157"/>
      <c r="FQX265" s="157"/>
      <c r="FQY265" s="157"/>
      <c r="FQZ265" s="157"/>
      <c r="FRA265" s="157"/>
      <c r="FRB265" s="157"/>
      <c r="FRC265" s="157"/>
      <c r="FRD265" s="157"/>
      <c r="FRE265" s="157"/>
      <c r="FRF265" s="157"/>
      <c r="FRG265" s="157"/>
      <c r="FRH265" s="157"/>
      <c r="FRI265" s="157"/>
      <c r="FRJ265" s="157"/>
      <c r="FRK265" s="157"/>
      <c r="FRL265" s="157"/>
      <c r="FRM265" s="157"/>
      <c r="FRN265" s="157"/>
      <c r="FRO265" s="157"/>
      <c r="FRP265" s="157"/>
      <c r="FRQ265" s="157"/>
      <c r="FRR265" s="157"/>
      <c r="FRS265" s="157"/>
      <c r="FRT265" s="157"/>
      <c r="FRU265" s="157"/>
      <c r="FRV265" s="157"/>
      <c r="FRW265" s="157"/>
      <c r="FRX265" s="157"/>
      <c r="FRY265" s="157"/>
      <c r="FRZ265" s="157"/>
      <c r="FSA265" s="157"/>
      <c r="FSB265" s="157"/>
      <c r="FSC265" s="157"/>
      <c r="FSD265" s="157"/>
      <c r="FSE265" s="157"/>
      <c r="FSF265" s="157"/>
      <c r="FSG265" s="157"/>
      <c r="FSH265" s="157"/>
      <c r="FSI265" s="157"/>
      <c r="FSJ265" s="157"/>
      <c r="FSK265" s="157"/>
      <c r="FSL265" s="157"/>
      <c r="FSM265" s="157"/>
      <c r="FSN265" s="157"/>
      <c r="FSO265" s="157"/>
      <c r="FSP265" s="157"/>
      <c r="FSQ265" s="157"/>
      <c r="FSR265" s="157"/>
      <c r="FSS265" s="157"/>
      <c r="FST265" s="157"/>
      <c r="FSU265" s="157"/>
      <c r="FSV265" s="157"/>
      <c r="FSW265" s="157"/>
      <c r="FSX265" s="157"/>
      <c r="FSY265" s="157"/>
      <c r="FSZ265" s="157"/>
      <c r="FTA265" s="157"/>
      <c r="FTB265" s="157"/>
      <c r="FTC265" s="157"/>
      <c r="FTD265" s="157"/>
      <c r="FTE265" s="157"/>
      <c r="FTF265" s="157"/>
      <c r="FTG265" s="157"/>
      <c r="FTH265" s="157"/>
      <c r="FTI265" s="157"/>
      <c r="FTJ265" s="157"/>
      <c r="FTK265" s="157"/>
      <c r="FTL265" s="157"/>
      <c r="FTM265" s="157"/>
      <c r="FTN265" s="157"/>
      <c r="FTO265" s="157"/>
      <c r="FTP265" s="157"/>
      <c r="FTQ265" s="157"/>
      <c r="FTR265" s="157"/>
      <c r="FTS265" s="157"/>
      <c r="FTT265" s="157"/>
      <c r="FTU265" s="157"/>
      <c r="FTV265" s="157"/>
      <c r="FTW265" s="157"/>
      <c r="FTX265" s="157"/>
      <c r="FTY265" s="157"/>
      <c r="FTZ265" s="157"/>
      <c r="FUA265" s="157"/>
      <c r="FUB265" s="157"/>
      <c r="FUC265" s="157"/>
      <c r="FUD265" s="157"/>
      <c r="FUE265" s="157"/>
      <c r="FUF265" s="157"/>
      <c r="FUG265" s="157"/>
      <c r="FUH265" s="157"/>
      <c r="FUI265" s="157"/>
      <c r="FUJ265" s="157"/>
      <c r="FUK265" s="157"/>
      <c r="FUL265" s="157"/>
      <c r="FUM265" s="157"/>
      <c r="FUN265" s="157"/>
      <c r="FUO265" s="157"/>
      <c r="FUP265" s="157"/>
      <c r="FUQ265" s="157"/>
      <c r="FUR265" s="157"/>
      <c r="FUS265" s="157"/>
      <c r="FUT265" s="157"/>
      <c r="FUU265" s="157"/>
      <c r="FUV265" s="157"/>
      <c r="FUW265" s="157"/>
      <c r="FUX265" s="157"/>
      <c r="FUY265" s="157"/>
      <c r="FUZ265" s="157"/>
      <c r="FVA265" s="157"/>
      <c r="FVB265" s="157"/>
      <c r="FVC265" s="157"/>
      <c r="FVD265" s="157"/>
      <c r="FVE265" s="157"/>
      <c r="FVF265" s="157"/>
      <c r="FVG265" s="157"/>
      <c r="FVH265" s="157"/>
      <c r="FVI265" s="157"/>
      <c r="FVJ265" s="157"/>
      <c r="FVK265" s="157"/>
      <c r="FVL265" s="157"/>
      <c r="FVM265" s="157"/>
      <c r="FVN265" s="157"/>
      <c r="FVO265" s="157"/>
      <c r="FVP265" s="157"/>
      <c r="FVQ265" s="157"/>
      <c r="FVR265" s="157"/>
      <c r="FVS265" s="157"/>
      <c r="FVT265" s="157"/>
      <c r="FVU265" s="157"/>
      <c r="FVV265" s="157"/>
      <c r="FVW265" s="157"/>
      <c r="FVX265" s="157"/>
      <c r="FVY265" s="157"/>
      <c r="FVZ265" s="157"/>
      <c r="FWA265" s="157"/>
      <c r="FWB265" s="157"/>
      <c r="FWC265" s="157"/>
      <c r="FWD265" s="157"/>
      <c r="FWE265" s="157"/>
      <c r="FWF265" s="157"/>
      <c r="FWG265" s="157"/>
      <c r="FWH265" s="157"/>
      <c r="FWI265" s="157"/>
      <c r="FWJ265" s="157"/>
      <c r="FWK265" s="157"/>
      <c r="FWL265" s="157"/>
      <c r="FWM265" s="157"/>
      <c r="FWN265" s="157"/>
      <c r="FWO265" s="157"/>
      <c r="FWP265" s="157"/>
      <c r="FWQ265" s="157"/>
      <c r="FWR265" s="157"/>
      <c r="FWS265" s="157"/>
      <c r="FWT265" s="157"/>
      <c r="FWU265" s="157"/>
      <c r="FWV265" s="157"/>
      <c r="FWW265" s="157"/>
      <c r="FWX265" s="157"/>
      <c r="FWY265" s="157"/>
      <c r="FWZ265" s="157"/>
      <c r="FXA265" s="157"/>
      <c r="FXB265" s="157"/>
      <c r="FXC265" s="157"/>
      <c r="FXD265" s="157"/>
      <c r="FXE265" s="157"/>
      <c r="FXF265" s="157"/>
      <c r="FXG265" s="157"/>
      <c r="FXH265" s="157"/>
      <c r="FXI265" s="157"/>
      <c r="FXJ265" s="157"/>
      <c r="FXK265" s="157"/>
      <c r="FXL265" s="157"/>
      <c r="FXM265" s="157"/>
      <c r="FXN265" s="157"/>
      <c r="FXO265" s="157"/>
      <c r="FXP265" s="157"/>
      <c r="FXQ265" s="157"/>
      <c r="FXR265" s="157"/>
      <c r="FXS265" s="157"/>
      <c r="FXT265" s="157"/>
      <c r="FXU265" s="157"/>
      <c r="FXV265" s="157"/>
      <c r="FXW265" s="157"/>
      <c r="FXX265" s="157"/>
      <c r="FXY265" s="157"/>
      <c r="FXZ265" s="157"/>
      <c r="FYA265" s="157"/>
      <c r="FYB265" s="157"/>
      <c r="FYC265" s="157"/>
      <c r="FYD265" s="157"/>
      <c r="FYE265" s="157"/>
      <c r="FYF265" s="157"/>
      <c r="FYG265" s="157"/>
      <c r="FYH265" s="157"/>
      <c r="FYI265" s="157"/>
      <c r="FYJ265" s="157"/>
      <c r="FYK265" s="157"/>
      <c r="FYL265" s="157"/>
      <c r="FYM265" s="157"/>
      <c r="FYN265" s="157"/>
      <c r="FYO265" s="157"/>
      <c r="FYP265" s="157"/>
      <c r="FYQ265" s="157"/>
      <c r="FYR265" s="157"/>
      <c r="FYS265" s="157"/>
      <c r="FYT265" s="157"/>
      <c r="FYU265" s="157"/>
      <c r="FYV265" s="157"/>
      <c r="FYW265" s="157"/>
      <c r="FYX265" s="157"/>
      <c r="FYY265" s="157"/>
      <c r="FYZ265" s="157"/>
      <c r="FZA265" s="157"/>
      <c r="FZB265" s="157"/>
      <c r="FZC265" s="157"/>
      <c r="FZD265" s="157"/>
      <c r="FZE265" s="157"/>
      <c r="FZF265" s="157"/>
      <c r="FZG265" s="157"/>
      <c r="FZH265" s="157"/>
      <c r="FZI265" s="157"/>
      <c r="FZJ265" s="157"/>
      <c r="FZK265" s="157"/>
      <c r="FZL265" s="157"/>
      <c r="FZM265" s="157"/>
      <c r="FZN265" s="157"/>
      <c r="FZO265" s="157"/>
      <c r="FZP265" s="157"/>
      <c r="FZQ265" s="157"/>
      <c r="FZR265" s="157"/>
      <c r="FZS265" s="157"/>
      <c r="FZT265" s="157"/>
      <c r="FZU265" s="157"/>
      <c r="FZV265" s="157"/>
      <c r="FZW265" s="157"/>
      <c r="FZX265" s="157"/>
      <c r="FZY265" s="157"/>
      <c r="FZZ265" s="157"/>
      <c r="GAA265" s="157"/>
      <c r="GAB265" s="157"/>
      <c r="GAC265" s="157"/>
      <c r="GAD265" s="157"/>
      <c r="GAE265" s="157"/>
      <c r="GAF265" s="157"/>
      <c r="GAG265" s="157"/>
      <c r="GAH265" s="157"/>
      <c r="GAI265" s="157"/>
      <c r="GAJ265" s="157"/>
      <c r="GAK265" s="157"/>
      <c r="GAL265" s="157"/>
      <c r="GAM265" s="157"/>
      <c r="GAN265" s="157"/>
      <c r="GAO265" s="157"/>
      <c r="GAP265" s="157"/>
      <c r="GAQ265" s="157"/>
      <c r="GAR265" s="157"/>
      <c r="GAS265" s="157"/>
      <c r="GAT265" s="157"/>
      <c r="GAU265" s="157"/>
      <c r="GAV265" s="157"/>
      <c r="GAW265" s="157"/>
      <c r="GAX265" s="157"/>
      <c r="GAY265" s="157"/>
      <c r="GAZ265" s="157"/>
      <c r="GBA265" s="157"/>
      <c r="GBB265" s="157"/>
      <c r="GBC265" s="157"/>
      <c r="GBD265" s="157"/>
      <c r="GBE265" s="157"/>
      <c r="GBF265" s="157"/>
      <c r="GBG265" s="157"/>
      <c r="GBH265" s="157"/>
      <c r="GBI265" s="157"/>
      <c r="GBJ265" s="157"/>
      <c r="GBK265" s="157"/>
      <c r="GBL265" s="157"/>
      <c r="GBM265" s="157"/>
      <c r="GBN265" s="157"/>
      <c r="GBO265" s="157"/>
      <c r="GBP265" s="157"/>
      <c r="GBQ265" s="157"/>
      <c r="GBR265" s="157"/>
      <c r="GBS265" s="157"/>
      <c r="GBT265" s="157"/>
      <c r="GBU265" s="157"/>
      <c r="GBV265" s="157"/>
      <c r="GBW265" s="157"/>
      <c r="GBX265" s="157"/>
      <c r="GBY265" s="157"/>
      <c r="GBZ265" s="157"/>
      <c r="GCA265" s="157"/>
      <c r="GCB265" s="157"/>
      <c r="GCC265" s="157"/>
      <c r="GCD265" s="157"/>
      <c r="GCE265" s="157"/>
      <c r="GCF265" s="157"/>
      <c r="GCG265" s="157"/>
      <c r="GCH265" s="157"/>
      <c r="GCI265" s="157"/>
      <c r="GCJ265" s="157"/>
      <c r="GCK265" s="157"/>
      <c r="GCL265" s="157"/>
      <c r="GCM265" s="157"/>
      <c r="GCN265" s="157"/>
      <c r="GCO265" s="157"/>
      <c r="GCP265" s="157"/>
      <c r="GCQ265" s="157"/>
      <c r="GCR265" s="157"/>
      <c r="GCS265" s="157"/>
      <c r="GCT265" s="157"/>
      <c r="GCU265" s="157"/>
      <c r="GCV265" s="157"/>
      <c r="GCW265" s="157"/>
      <c r="GCX265" s="157"/>
      <c r="GCY265" s="157"/>
      <c r="GCZ265" s="157"/>
      <c r="GDA265" s="157"/>
      <c r="GDB265" s="157"/>
      <c r="GDC265" s="157"/>
      <c r="GDD265" s="157"/>
      <c r="GDE265" s="157"/>
      <c r="GDF265" s="157"/>
      <c r="GDG265" s="157"/>
      <c r="GDH265" s="157"/>
      <c r="GDI265" s="157"/>
      <c r="GDJ265" s="157"/>
      <c r="GDK265" s="157"/>
      <c r="GDL265" s="157"/>
      <c r="GDM265" s="157"/>
      <c r="GDN265" s="157"/>
      <c r="GDO265" s="157"/>
      <c r="GDP265" s="157"/>
      <c r="GDQ265" s="157"/>
      <c r="GDR265" s="157"/>
      <c r="GDS265" s="157"/>
      <c r="GDT265" s="157"/>
      <c r="GDU265" s="157"/>
      <c r="GDV265" s="157"/>
      <c r="GDW265" s="157"/>
      <c r="GDX265" s="157"/>
      <c r="GDY265" s="157"/>
      <c r="GDZ265" s="157"/>
      <c r="GEA265" s="157"/>
      <c r="GEB265" s="157"/>
      <c r="GEC265" s="157"/>
      <c r="GED265" s="157"/>
      <c r="GEE265" s="157"/>
      <c r="GEF265" s="157"/>
      <c r="GEG265" s="157"/>
      <c r="GEH265" s="157"/>
      <c r="GEI265" s="157"/>
      <c r="GEJ265" s="157"/>
      <c r="GEK265" s="157"/>
      <c r="GEL265" s="157"/>
      <c r="GEM265" s="157"/>
      <c r="GEN265" s="157"/>
      <c r="GEO265" s="157"/>
      <c r="GEP265" s="157"/>
      <c r="GEQ265" s="157"/>
      <c r="GER265" s="157"/>
      <c r="GES265" s="157"/>
      <c r="GET265" s="157"/>
      <c r="GEU265" s="157"/>
      <c r="GEV265" s="157"/>
      <c r="GEW265" s="157"/>
      <c r="GEX265" s="157"/>
      <c r="GEY265" s="157"/>
      <c r="GEZ265" s="157"/>
      <c r="GFA265" s="157"/>
      <c r="GFB265" s="157"/>
      <c r="GFC265" s="157"/>
      <c r="GFD265" s="157"/>
      <c r="GFE265" s="157"/>
      <c r="GFF265" s="157"/>
      <c r="GFG265" s="157"/>
      <c r="GFH265" s="157"/>
      <c r="GFI265" s="157"/>
      <c r="GFJ265" s="157"/>
      <c r="GFK265" s="157"/>
      <c r="GFL265" s="157"/>
      <c r="GFM265" s="157"/>
      <c r="GFN265" s="157"/>
      <c r="GFO265" s="157"/>
      <c r="GFP265" s="157"/>
      <c r="GFQ265" s="157"/>
      <c r="GFR265" s="157"/>
      <c r="GFS265" s="157"/>
      <c r="GFT265" s="157"/>
      <c r="GFU265" s="157"/>
      <c r="GFV265" s="157"/>
      <c r="GFW265" s="157"/>
      <c r="GFX265" s="157"/>
      <c r="GFY265" s="157"/>
      <c r="GFZ265" s="157"/>
      <c r="GGA265" s="157"/>
      <c r="GGB265" s="157"/>
      <c r="GGC265" s="157"/>
      <c r="GGD265" s="157"/>
      <c r="GGE265" s="157"/>
      <c r="GGF265" s="157"/>
      <c r="GGG265" s="157"/>
      <c r="GGH265" s="157"/>
      <c r="GGI265" s="157"/>
      <c r="GGJ265" s="157"/>
      <c r="GGK265" s="157"/>
      <c r="GGL265" s="157"/>
      <c r="GGM265" s="157"/>
      <c r="GGN265" s="157"/>
      <c r="GGO265" s="157"/>
      <c r="GGP265" s="157"/>
      <c r="GGQ265" s="157"/>
      <c r="GGR265" s="157"/>
      <c r="GGS265" s="157"/>
      <c r="GGT265" s="157"/>
      <c r="GGU265" s="157"/>
      <c r="GGV265" s="157"/>
      <c r="GGW265" s="157"/>
      <c r="GGX265" s="157"/>
      <c r="GGY265" s="157"/>
      <c r="GGZ265" s="157"/>
      <c r="GHA265" s="157"/>
      <c r="GHB265" s="157"/>
      <c r="GHC265" s="157"/>
      <c r="GHD265" s="157"/>
      <c r="GHE265" s="157"/>
      <c r="GHF265" s="157"/>
      <c r="GHG265" s="157"/>
      <c r="GHH265" s="157"/>
      <c r="GHI265" s="157"/>
      <c r="GHJ265" s="157"/>
      <c r="GHK265" s="157"/>
      <c r="GHL265" s="157"/>
      <c r="GHM265" s="157"/>
      <c r="GHN265" s="157"/>
      <c r="GHO265" s="157"/>
      <c r="GHP265" s="157"/>
      <c r="GHQ265" s="157"/>
      <c r="GHR265" s="157"/>
      <c r="GHS265" s="157"/>
      <c r="GHT265" s="157"/>
      <c r="GHU265" s="157"/>
      <c r="GHV265" s="157"/>
      <c r="GHW265" s="157"/>
      <c r="GHX265" s="157"/>
      <c r="GHY265" s="157"/>
      <c r="GHZ265" s="157"/>
      <c r="GIA265" s="157"/>
      <c r="GIB265" s="157"/>
      <c r="GIC265" s="157"/>
      <c r="GID265" s="157"/>
      <c r="GIE265" s="157"/>
      <c r="GIF265" s="157"/>
      <c r="GIG265" s="157"/>
      <c r="GIH265" s="157"/>
      <c r="GII265" s="157"/>
      <c r="GIJ265" s="157"/>
      <c r="GIK265" s="157"/>
      <c r="GIL265" s="157"/>
      <c r="GIM265" s="157"/>
      <c r="GIN265" s="157"/>
      <c r="GIO265" s="157"/>
      <c r="GIP265" s="157"/>
      <c r="GIQ265" s="157"/>
      <c r="GIR265" s="157"/>
      <c r="GIS265" s="157"/>
      <c r="GIT265" s="157"/>
      <c r="GIU265" s="157"/>
      <c r="GIV265" s="157"/>
      <c r="GIW265" s="157"/>
      <c r="GIX265" s="157"/>
      <c r="GIY265" s="157"/>
      <c r="GIZ265" s="157"/>
      <c r="GJA265" s="157"/>
      <c r="GJB265" s="157"/>
      <c r="GJC265" s="157"/>
      <c r="GJD265" s="157"/>
      <c r="GJE265" s="157"/>
      <c r="GJF265" s="157"/>
      <c r="GJG265" s="157"/>
      <c r="GJH265" s="157"/>
      <c r="GJI265" s="157"/>
      <c r="GJJ265" s="157"/>
      <c r="GJK265" s="157"/>
      <c r="GJL265" s="157"/>
      <c r="GJM265" s="157"/>
      <c r="GJN265" s="157"/>
      <c r="GJO265" s="157"/>
      <c r="GJP265" s="157"/>
      <c r="GJQ265" s="157"/>
      <c r="GJR265" s="157"/>
      <c r="GJS265" s="157"/>
      <c r="GJT265" s="157"/>
      <c r="GJU265" s="157"/>
      <c r="GJV265" s="157"/>
      <c r="GJW265" s="157"/>
      <c r="GJX265" s="157"/>
      <c r="GJY265" s="157"/>
      <c r="GJZ265" s="157"/>
      <c r="GKA265" s="157"/>
      <c r="GKB265" s="157"/>
      <c r="GKC265" s="157"/>
      <c r="GKD265" s="157"/>
      <c r="GKE265" s="157"/>
      <c r="GKF265" s="157"/>
      <c r="GKG265" s="157"/>
      <c r="GKH265" s="157"/>
      <c r="GKI265" s="157"/>
      <c r="GKJ265" s="157"/>
      <c r="GKK265" s="157"/>
      <c r="GKL265" s="157"/>
      <c r="GKM265" s="157"/>
      <c r="GKN265" s="157"/>
      <c r="GKO265" s="157"/>
      <c r="GKP265" s="157"/>
      <c r="GKQ265" s="157"/>
      <c r="GKR265" s="157"/>
      <c r="GKS265" s="157"/>
      <c r="GKT265" s="157"/>
      <c r="GKU265" s="157"/>
      <c r="GKV265" s="157"/>
      <c r="GKW265" s="157"/>
      <c r="GKX265" s="157"/>
      <c r="GKY265" s="157"/>
      <c r="GKZ265" s="157"/>
      <c r="GLA265" s="157"/>
      <c r="GLB265" s="157"/>
      <c r="GLC265" s="157"/>
      <c r="GLD265" s="157"/>
      <c r="GLE265" s="157"/>
      <c r="GLF265" s="157"/>
      <c r="GLG265" s="157"/>
      <c r="GLH265" s="157"/>
      <c r="GLI265" s="157"/>
      <c r="GLJ265" s="157"/>
      <c r="GLK265" s="157"/>
      <c r="GLL265" s="157"/>
      <c r="GLM265" s="157"/>
      <c r="GLN265" s="157"/>
      <c r="GLO265" s="157"/>
      <c r="GLP265" s="157"/>
      <c r="GLQ265" s="157"/>
      <c r="GLR265" s="157"/>
      <c r="GLS265" s="157"/>
      <c r="GLT265" s="157"/>
      <c r="GLU265" s="157"/>
      <c r="GLV265" s="157"/>
      <c r="GLW265" s="157"/>
      <c r="GLX265" s="157"/>
      <c r="GLY265" s="157"/>
      <c r="GLZ265" s="157"/>
      <c r="GMA265" s="157"/>
      <c r="GMB265" s="157"/>
      <c r="GMC265" s="157"/>
      <c r="GMD265" s="157"/>
      <c r="GME265" s="157"/>
      <c r="GMF265" s="157"/>
      <c r="GMG265" s="157"/>
      <c r="GMH265" s="157"/>
      <c r="GMI265" s="157"/>
      <c r="GMJ265" s="157"/>
      <c r="GMK265" s="157"/>
      <c r="GML265" s="157"/>
      <c r="GMM265" s="157"/>
      <c r="GMN265" s="157"/>
      <c r="GMO265" s="157"/>
      <c r="GMP265" s="157"/>
      <c r="GMQ265" s="157"/>
      <c r="GMR265" s="157"/>
      <c r="GMS265" s="157"/>
      <c r="GMT265" s="157"/>
      <c r="GMU265" s="157"/>
      <c r="GMV265" s="157"/>
      <c r="GMW265" s="157"/>
      <c r="GMX265" s="157"/>
      <c r="GMY265" s="157"/>
      <c r="GMZ265" s="157"/>
      <c r="GNA265" s="157"/>
      <c r="GNB265" s="157"/>
      <c r="GNC265" s="157"/>
      <c r="GND265" s="157"/>
      <c r="GNE265" s="157"/>
      <c r="GNF265" s="157"/>
      <c r="GNG265" s="157"/>
      <c r="GNH265" s="157"/>
      <c r="GNI265" s="157"/>
      <c r="GNJ265" s="157"/>
      <c r="GNK265" s="157"/>
      <c r="GNL265" s="157"/>
      <c r="GNM265" s="157"/>
      <c r="GNN265" s="157"/>
      <c r="GNO265" s="157"/>
      <c r="GNP265" s="157"/>
      <c r="GNQ265" s="157"/>
      <c r="GNR265" s="157"/>
      <c r="GNS265" s="157"/>
      <c r="GNT265" s="157"/>
      <c r="GNU265" s="157"/>
      <c r="GNV265" s="157"/>
      <c r="GNW265" s="157"/>
      <c r="GNX265" s="157"/>
      <c r="GNY265" s="157"/>
      <c r="GNZ265" s="157"/>
      <c r="GOA265" s="157"/>
      <c r="GOB265" s="157"/>
      <c r="GOC265" s="157"/>
      <c r="GOD265" s="157"/>
      <c r="GOE265" s="157"/>
      <c r="GOF265" s="157"/>
      <c r="GOG265" s="157"/>
      <c r="GOH265" s="157"/>
      <c r="GOI265" s="157"/>
      <c r="GOJ265" s="157"/>
      <c r="GOK265" s="157"/>
      <c r="GOL265" s="157"/>
      <c r="GOM265" s="157"/>
      <c r="GON265" s="157"/>
      <c r="GOO265" s="157"/>
      <c r="GOP265" s="157"/>
      <c r="GOQ265" s="157"/>
      <c r="GOR265" s="157"/>
      <c r="GOS265" s="157"/>
      <c r="GOT265" s="157"/>
      <c r="GOU265" s="157"/>
      <c r="GOV265" s="157"/>
      <c r="GOW265" s="157"/>
      <c r="GOX265" s="157"/>
      <c r="GOY265" s="157"/>
      <c r="GOZ265" s="157"/>
      <c r="GPA265" s="157"/>
      <c r="GPB265" s="157"/>
      <c r="GPC265" s="157"/>
      <c r="GPD265" s="157"/>
      <c r="GPE265" s="157"/>
      <c r="GPF265" s="157"/>
      <c r="GPG265" s="157"/>
      <c r="GPH265" s="157"/>
      <c r="GPI265" s="157"/>
      <c r="GPJ265" s="157"/>
      <c r="GPK265" s="157"/>
      <c r="GPL265" s="157"/>
      <c r="GPM265" s="157"/>
      <c r="GPN265" s="157"/>
      <c r="GPO265" s="157"/>
      <c r="GPP265" s="157"/>
      <c r="GPQ265" s="157"/>
      <c r="GPR265" s="157"/>
      <c r="GPS265" s="157"/>
      <c r="GPT265" s="157"/>
      <c r="GPU265" s="157"/>
      <c r="GPV265" s="157"/>
      <c r="GPW265" s="157"/>
      <c r="GPX265" s="157"/>
      <c r="GPY265" s="157"/>
      <c r="GPZ265" s="157"/>
      <c r="GQA265" s="157"/>
      <c r="GQB265" s="157"/>
      <c r="GQC265" s="157"/>
      <c r="GQD265" s="157"/>
      <c r="GQE265" s="157"/>
      <c r="GQF265" s="157"/>
      <c r="GQG265" s="157"/>
      <c r="GQH265" s="157"/>
      <c r="GQI265" s="157"/>
      <c r="GQJ265" s="157"/>
      <c r="GQK265" s="157"/>
      <c r="GQL265" s="157"/>
      <c r="GQM265" s="157"/>
      <c r="GQN265" s="157"/>
      <c r="GQO265" s="157"/>
      <c r="GQP265" s="157"/>
      <c r="GQQ265" s="157"/>
      <c r="GQR265" s="157"/>
      <c r="GQS265" s="157"/>
      <c r="GQT265" s="157"/>
      <c r="GQU265" s="157"/>
      <c r="GQV265" s="157"/>
      <c r="GQW265" s="157"/>
      <c r="GQX265" s="157"/>
      <c r="GQY265" s="157"/>
      <c r="GQZ265" s="157"/>
      <c r="GRA265" s="157"/>
      <c r="GRB265" s="157"/>
      <c r="GRC265" s="157"/>
      <c r="GRD265" s="157"/>
      <c r="GRE265" s="157"/>
      <c r="GRF265" s="157"/>
      <c r="GRG265" s="157"/>
      <c r="GRH265" s="157"/>
      <c r="GRI265" s="157"/>
      <c r="GRJ265" s="157"/>
      <c r="GRK265" s="157"/>
      <c r="GRL265" s="157"/>
      <c r="GRM265" s="157"/>
      <c r="GRN265" s="157"/>
      <c r="GRO265" s="157"/>
      <c r="GRP265" s="157"/>
      <c r="GRQ265" s="157"/>
      <c r="GRR265" s="157"/>
      <c r="GRS265" s="157"/>
      <c r="GRT265" s="157"/>
      <c r="GRU265" s="157"/>
      <c r="GRV265" s="157"/>
      <c r="GRW265" s="157"/>
      <c r="GRX265" s="157"/>
      <c r="GRY265" s="157"/>
      <c r="GRZ265" s="157"/>
      <c r="GSA265" s="157"/>
      <c r="GSB265" s="157"/>
      <c r="GSC265" s="157"/>
      <c r="GSD265" s="157"/>
      <c r="GSE265" s="157"/>
      <c r="GSF265" s="157"/>
      <c r="GSG265" s="157"/>
      <c r="GSH265" s="157"/>
      <c r="GSI265" s="157"/>
      <c r="GSJ265" s="157"/>
      <c r="GSK265" s="157"/>
      <c r="GSL265" s="157"/>
      <c r="GSM265" s="157"/>
      <c r="GSN265" s="157"/>
      <c r="GSO265" s="157"/>
      <c r="GSP265" s="157"/>
      <c r="GSQ265" s="157"/>
      <c r="GSR265" s="157"/>
      <c r="GSS265" s="157"/>
      <c r="GST265" s="157"/>
      <c r="GSU265" s="157"/>
      <c r="GSV265" s="157"/>
      <c r="GSW265" s="157"/>
      <c r="GSX265" s="157"/>
      <c r="GSY265" s="157"/>
      <c r="GSZ265" s="157"/>
      <c r="GTA265" s="157"/>
      <c r="GTB265" s="157"/>
      <c r="GTC265" s="157"/>
      <c r="GTD265" s="157"/>
      <c r="GTE265" s="157"/>
      <c r="GTF265" s="157"/>
      <c r="GTG265" s="157"/>
      <c r="GTH265" s="157"/>
      <c r="GTI265" s="157"/>
      <c r="GTJ265" s="157"/>
      <c r="GTK265" s="157"/>
      <c r="GTL265" s="157"/>
      <c r="GTM265" s="157"/>
      <c r="GTN265" s="157"/>
      <c r="GTO265" s="157"/>
      <c r="GTP265" s="157"/>
      <c r="GTQ265" s="157"/>
      <c r="GTR265" s="157"/>
      <c r="GTS265" s="157"/>
      <c r="GTT265" s="157"/>
      <c r="GTU265" s="157"/>
      <c r="GTV265" s="157"/>
      <c r="GTW265" s="157"/>
      <c r="GTX265" s="157"/>
      <c r="GTY265" s="157"/>
      <c r="GTZ265" s="157"/>
      <c r="GUA265" s="157"/>
      <c r="GUB265" s="157"/>
      <c r="GUC265" s="157"/>
      <c r="GUD265" s="157"/>
      <c r="GUE265" s="157"/>
      <c r="GUF265" s="157"/>
      <c r="GUG265" s="157"/>
      <c r="GUH265" s="157"/>
      <c r="GUI265" s="157"/>
      <c r="GUJ265" s="157"/>
      <c r="GUK265" s="157"/>
      <c r="GUL265" s="157"/>
      <c r="GUM265" s="157"/>
      <c r="GUN265" s="157"/>
      <c r="GUO265" s="157"/>
      <c r="GUP265" s="157"/>
      <c r="GUQ265" s="157"/>
      <c r="GUR265" s="157"/>
      <c r="GUS265" s="157"/>
      <c r="GUT265" s="157"/>
      <c r="GUU265" s="157"/>
      <c r="GUV265" s="157"/>
      <c r="GUW265" s="157"/>
      <c r="GUX265" s="157"/>
      <c r="GUY265" s="157"/>
      <c r="GUZ265" s="157"/>
      <c r="GVA265" s="157"/>
      <c r="GVB265" s="157"/>
      <c r="GVC265" s="157"/>
      <c r="GVD265" s="157"/>
      <c r="GVE265" s="157"/>
      <c r="GVF265" s="157"/>
      <c r="GVG265" s="157"/>
      <c r="GVH265" s="157"/>
      <c r="GVI265" s="157"/>
      <c r="GVJ265" s="157"/>
      <c r="GVK265" s="157"/>
      <c r="GVL265" s="157"/>
      <c r="GVM265" s="157"/>
      <c r="GVN265" s="157"/>
      <c r="GVO265" s="157"/>
      <c r="GVP265" s="157"/>
      <c r="GVQ265" s="157"/>
      <c r="GVR265" s="157"/>
      <c r="GVS265" s="157"/>
      <c r="GVT265" s="157"/>
      <c r="GVU265" s="157"/>
      <c r="GVV265" s="157"/>
      <c r="GVW265" s="157"/>
      <c r="GVX265" s="157"/>
      <c r="GVY265" s="157"/>
      <c r="GVZ265" s="157"/>
      <c r="GWA265" s="157"/>
      <c r="GWB265" s="157"/>
      <c r="GWC265" s="157"/>
      <c r="GWD265" s="157"/>
      <c r="GWE265" s="157"/>
      <c r="GWF265" s="157"/>
      <c r="GWG265" s="157"/>
      <c r="GWH265" s="157"/>
      <c r="GWI265" s="157"/>
      <c r="GWJ265" s="157"/>
      <c r="GWK265" s="157"/>
      <c r="GWL265" s="157"/>
      <c r="GWM265" s="157"/>
      <c r="GWN265" s="157"/>
      <c r="GWO265" s="157"/>
      <c r="GWP265" s="157"/>
      <c r="GWQ265" s="157"/>
      <c r="GWR265" s="157"/>
      <c r="GWS265" s="157"/>
      <c r="GWT265" s="157"/>
      <c r="GWU265" s="157"/>
      <c r="GWV265" s="157"/>
      <c r="GWW265" s="157"/>
      <c r="GWX265" s="157"/>
      <c r="GWY265" s="157"/>
      <c r="GWZ265" s="157"/>
      <c r="GXA265" s="157"/>
      <c r="GXB265" s="157"/>
      <c r="GXC265" s="157"/>
      <c r="GXD265" s="157"/>
      <c r="GXE265" s="157"/>
      <c r="GXF265" s="157"/>
      <c r="GXG265" s="157"/>
      <c r="GXH265" s="157"/>
      <c r="GXI265" s="157"/>
      <c r="GXJ265" s="157"/>
      <c r="GXK265" s="157"/>
      <c r="GXL265" s="157"/>
      <c r="GXM265" s="157"/>
      <c r="GXN265" s="157"/>
      <c r="GXO265" s="157"/>
      <c r="GXP265" s="157"/>
      <c r="GXQ265" s="157"/>
      <c r="GXR265" s="157"/>
      <c r="GXS265" s="157"/>
      <c r="GXT265" s="157"/>
      <c r="GXU265" s="157"/>
      <c r="GXV265" s="157"/>
      <c r="GXW265" s="157"/>
      <c r="GXX265" s="157"/>
      <c r="GXY265" s="157"/>
      <c r="GXZ265" s="157"/>
      <c r="GYA265" s="157"/>
      <c r="GYB265" s="157"/>
      <c r="GYC265" s="157"/>
      <c r="GYD265" s="157"/>
      <c r="GYE265" s="157"/>
      <c r="GYF265" s="157"/>
      <c r="GYG265" s="157"/>
      <c r="GYH265" s="157"/>
      <c r="GYI265" s="157"/>
      <c r="GYJ265" s="157"/>
      <c r="GYK265" s="157"/>
      <c r="GYL265" s="157"/>
      <c r="GYM265" s="157"/>
      <c r="GYN265" s="157"/>
      <c r="GYO265" s="157"/>
      <c r="GYP265" s="157"/>
      <c r="GYQ265" s="157"/>
      <c r="GYR265" s="157"/>
      <c r="GYS265" s="157"/>
      <c r="GYT265" s="157"/>
      <c r="GYU265" s="157"/>
      <c r="GYV265" s="157"/>
      <c r="GYW265" s="157"/>
      <c r="GYX265" s="157"/>
      <c r="GYY265" s="157"/>
      <c r="GYZ265" s="157"/>
      <c r="GZA265" s="157"/>
      <c r="GZB265" s="157"/>
      <c r="GZC265" s="157"/>
      <c r="GZD265" s="157"/>
      <c r="GZE265" s="157"/>
      <c r="GZF265" s="157"/>
      <c r="GZG265" s="157"/>
      <c r="GZH265" s="157"/>
      <c r="GZI265" s="157"/>
      <c r="GZJ265" s="157"/>
      <c r="GZK265" s="157"/>
      <c r="GZL265" s="157"/>
      <c r="GZM265" s="157"/>
      <c r="GZN265" s="157"/>
      <c r="GZO265" s="157"/>
      <c r="GZP265" s="157"/>
      <c r="GZQ265" s="157"/>
      <c r="GZR265" s="157"/>
      <c r="GZS265" s="157"/>
      <c r="GZT265" s="157"/>
      <c r="GZU265" s="157"/>
      <c r="GZV265" s="157"/>
      <c r="GZW265" s="157"/>
      <c r="GZX265" s="157"/>
      <c r="GZY265" s="157"/>
      <c r="GZZ265" s="157"/>
      <c r="HAA265" s="157"/>
      <c r="HAB265" s="157"/>
      <c r="HAC265" s="157"/>
      <c r="HAD265" s="157"/>
      <c r="HAE265" s="157"/>
      <c r="HAF265" s="157"/>
      <c r="HAG265" s="157"/>
      <c r="HAH265" s="157"/>
      <c r="HAI265" s="157"/>
      <c r="HAJ265" s="157"/>
      <c r="HAK265" s="157"/>
      <c r="HAL265" s="157"/>
      <c r="HAM265" s="157"/>
      <c r="HAN265" s="157"/>
      <c r="HAO265" s="157"/>
      <c r="HAP265" s="157"/>
      <c r="HAQ265" s="157"/>
      <c r="HAR265" s="157"/>
      <c r="HAS265" s="157"/>
      <c r="HAT265" s="157"/>
      <c r="HAU265" s="157"/>
      <c r="HAV265" s="157"/>
      <c r="HAW265" s="157"/>
      <c r="HAX265" s="157"/>
      <c r="HAY265" s="157"/>
      <c r="HAZ265" s="157"/>
      <c r="HBA265" s="157"/>
      <c r="HBB265" s="157"/>
      <c r="HBC265" s="157"/>
      <c r="HBD265" s="157"/>
      <c r="HBE265" s="157"/>
      <c r="HBF265" s="157"/>
      <c r="HBG265" s="157"/>
      <c r="HBH265" s="157"/>
      <c r="HBI265" s="157"/>
      <c r="HBJ265" s="157"/>
      <c r="HBK265" s="157"/>
      <c r="HBL265" s="157"/>
      <c r="HBM265" s="157"/>
      <c r="HBN265" s="157"/>
      <c r="HBO265" s="157"/>
      <c r="HBP265" s="157"/>
      <c r="HBQ265" s="157"/>
      <c r="HBR265" s="157"/>
      <c r="HBS265" s="157"/>
      <c r="HBT265" s="157"/>
      <c r="HBU265" s="157"/>
      <c r="HBV265" s="157"/>
      <c r="HBW265" s="157"/>
      <c r="HBX265" s="157"/>
      <c r="HBY265" s="157"/>
      <c r="HBZ265" s="157"/>
      <c r="HCA265" s="157"/>
      <c r="HCB265" s="157"/>
      <c r="HCC265" s="157"/>
      <c r="HCD265" s="157"/>
      <c r="HCE265" s="157"/>
      <c r="HCF265" s="157"/>
      <c r="HCG265" s="157"/>
      <c r="HCH265" s="157"/>
      <c r="HCI265" s="157"/>
      <c r="HCJ265" s="157"/>
      <c r="HCK265" s="157"/>
      <c r="HCL265" s="157"/>
      <c r="HCM265" s="157"/>
      <c r="HCN265" s="157"/>
      <c r="HCO265" s="157"/>
      <c r="HCP265" s="157"/>
      <c r="HCQ265" s="157"/>
      <c r="HCR265" s="157"/>
      <c r="HCS265" s="157"/>
      <c r="HCT265" s="157"/>
      <c r="HCU265" s="157"/>
      <c r="HCV265" s="157"/>
      <c r="HCW265" s="157"/>
      <c r="HCX265" s="157"/>
      <c r="HCY265" s="157"/>
      <c r="HCZ265" s="157"/>
      <c r="HDA265" s="157"/>
      <c r="HDB265" s="157"/>
      <c r="HDC265" s="157"/>
      <c r="HDD265" s="157"/>
      <c r="HDE265" s="157"/>
      <c r="HDF265" s="157"/>
      <c r="HDG265" s="157"/>
      <c r="HDH265" s="157"/>
      <c r="HDI265" s="157"/>
      <c r="HDJ265" s="157"/>
      <c r="HDK265" s="157"/>
      <c r="HDL265" s="157"/>
      <c r="HDM265" s="157"/>
      <c r="HDN265" s="157"/>
      <c r="HDO265" s="157"/>
      <c r="HDP265" s="157"/>
      <c r="HDQ265" s="157"/>
      <c r="HDR265" s="157"/>
      <c r="HDS265" s="157"/>
      <c r="HDT265" s="157"/>
      <c r="HDU265" s="157"/>
      <c r="HDV265" s="157"/>
      <c r="HDW265" s="157"/>
      <c r="HDX265" s="157"/>
      <c r="HDY265" s="157"/>
      <c r="HDZ265" s="157"/>
      <c r="HEA265" s="157"/>
      <c r="HEB265" s="157"/>
      <c r="HEC265" s="157"/>
      <c r="HED265" s="157"/>
      <c r="HEE265" s="157"/>
      <c r="HEF265" s="157"/>
      <c r="HEG265" s="157"/>
      <c r="HEH265" s="157"/>
      <c r="HEI265" s="157"/>
      <c r="HEJ265" s="157"/>
      <c r="HEK265" s="157"/>
      <c r="HEL265" s="157"/>
      <c r="HEM265" s="157"/>
      <c r="HEN265" s="157"/>
      <c r="HEO265" s="157"/>
      <c r="HEP265" s="157"/>
      <c r="HEQ265" s="157"/>
      <c r="HER265" s="157"/>
      <c r="HES265" s="157"/>
      <c r="HET265" s="157"/>
      <c r="HEU265" s="157"/>
      <c r="HEV265" s="157"/>
      <c r="HEW265" s="157"/>
      <c r="HEX265" s="157"/>
      <c r="HEY265" s="157"/>
      <c r="HEZ265" s="157"/>
      <c r="HFA265" s="157"/>
      <c r="HFB265" s="157"/>
      <c r="HFC265" s="157"/>
      <c r="HFD265" s="157"/>
      <c r="HFE265" s="157"/>
      <c r="HFF265" s="157"/>
      <c r="HFG265" s="157"/>
      <c r="HFH265" s="157"/>
      <c r="HFI265" s="157"/>
      <c r="HFJ265" s="157"/>
      <c r="HFK265" s="157"/>
      <c r="HFL265" s="157"/>
      <c r="HFM265" s="157"/>
      <c r="HFN265" s="157"/>
      <c r="HFO265" s="157"/>
      <c r="HFP265" s="157"/>
      <c r="HFQ265" s="157"/>
      <c r="HFR265" s="157"/>
      <c r="HFS265" s="157"/>
      <c r="HFT265" s="157"/>
      <c r="HFU265" s="157"/>
      <c r="HFV265" s="157"/>
      <c r="HFW265" s="157"/>
      <c r="HFX265" s="157"/>
      <c r="HFY265" s="157"/>
      <c r="HFZ265" s="157"/>
      <c r="HGA265" s="157"/>
      <c r="HGB265" s="157"/>
      <c r="HGC265" s="157"/>
      <c r="HGD265" s="157"/>
      <c r="HGE265" s="157"/>
      <c r="HGF265" s="157"/>
      <c r="HGG265" s="157"/>
      <c r="HGH265" s="157"/>
      <c r="HGI265" s="157"/>
      <c r="HGJ265" s="157"/>
      <c r="HGK265" s="157"/>
      <c r="HGL265" s="157"/>
      <c r="HGM265" s="157"/>
      <c r="HGN265" s="157"/>
      <c r="HGO265" s="157"/>
      <c r="HGP265" s="157"/>
      <c r="HGQ265" s="157"/>
      <c r="HGR265" s="157"/>
      <c r="HGS265" s="157"/>
      <c r="HGT265" s="157"/>
      <c r="HGU265" s="157"/>
      <c r="HGV265" s="157"/>
      <c r="HGW265" s="157"/>
      <c r="HGX265" s="157"/>
      <c r="HGY265" s="157"/>
      <c r="HGZ265" s="157"/>
      <c r="HHA265" s="157"/>
      <c r="HHB265" s="157"/>
      <c r="HHC265" s="157"/>
      <c r="HHD265" s="157"/>
      <c r="HHE265" s="157"/>
      <c r="HHF265" s="157"/>
      <c r="HHG265" s="157"/>
      <c r="HHH265" s="157"/>
      <c r="HHI265" s="157"/>
      <c r="HHJ265" s="157"/>
      <c r="HHK265" s="157"/>
      <c r="HHL265" s="157"/>
      <c r="HHM265" s="157"/>
      <c r="HHN265" s="157"/>
      <c r="HHO265" s="157"/>
      <c r="HHP265" s="157"/>
      <c r="HHQ265" s="157"/>
      <c r="HHR265" s="157"/>
      <c r="HHS265" s="157"/>
      <c r="HHT265" s="157"/>
      <c r="HHU265" s="157"/>
      <c r="HHV265" s="157"/>
      <c r="HHW265" s="157"/>
      <c r="HHX265" s="157"/>
      <c r="HHY265" s="157"/>
      <c r="HHZ265" s="157"/>
      <c r="HIA265" s="157"/>
      <c r="HIB265" s="157"/>
      <c r="HIC265" s="157"/>
      <c r="HID265" s="157"/>
      <c r="HIE265" s="157"/>
      <c r="HIF265" s="157"/>
      <c r="HIG265" s="157"/>
      <c r="HIH265" s="157"/>
      <c r="HII265" s="157"/>
      <c r="HIJ265" s="157"/>
      <c r="HIK265" s="157"/>
      <c r="HIL265" s="157"/>
      <c r="HIM265" s="157"/>
      <c r="HIN265" s="157"/>
      <c r="HIO265" s="157"/>
      <c r="HIP265" s="157"/>
      <c r="HIQ265" s="157"/>
      <c r="HIR265" s="157"/>
      <c r="HIS265" s="157"/>
      <c r="HIT265" s="157"/>
      <c r="HIU265" s="157"/>
      <c r="HIV265" s="157"/>
      <c r="HIW265" s="157"/>
      <c r="HIX265" s="157"/>
      <c r="HIY265" s="157"/>
      <c r="HIZ265" s="157"/>
      <c r="HJA265" s="157"/>
      <c r="HJB265" s="157"/>
      <c r="HJC265" s="157"/>
      <c r="HJD265" s="157"/>
      <c r="HJE265" s="157"/>
      <c r="HJF265" s="157"/>
      <c r="HJG265" s="157"/>
      <c r="HJH265" s="157"/>
      <c r="HJI265" s="157"/>
      <c r="HJJ265" s="157"/>
      <c r="HJK265" s="157"/>
      <c r="HJL265" s="157"/>
      <c r="HJM265" s="157"/>
      <c r="HJN265" s="157"/>
      <c r="HJO265" s="157"/>
      <c r="HJP265" s="157"/>
      <c r="HJQ265" s="157"/>
      <c r="HJR265" s="157"/>
      <c r="HJS265" s="157"/>
      <c r="HJT265" s="157"/>
      <c r="HJU265" s="157"/>
      <c r="HJV265" s="157"/>
      <c r="HJW265" s="157"/>
      <c r="HJX265" s="157"/>
      <c r="HJY265" s="157"/>
      <c r="HJZ265" s="157"/>
      <c r="HKA265" s="157"/>
      <c r="HKB265" s="157"/>
      <c r="HKC265" s="157"/>
      <c r="HKD265" s="157"/>
      <c r="HKE265" s="157"/>
      <c r="HKF265" s="157"/>
      <c r="HKG265" s="157"/>
      <c r="HKH265" s="157"/>
      <c r="HKI265" s="157"/>
      <c r="HKJ265" s="157"/>
      <c r="HKK265" s="157"/>
      <c r="HKL265" s="157"/>
      <c r="HKM265" s="157"/>
      <c r="HKN265" s="157"/>
      <c r="HKO265" s="157"/>
      <c r="HKP265" s="157"/>
      <c r="HKQ265" s="157"/>
      <c r="HKR265" s="157"/>
      <c r="HKS265" s="157"/>
      <c r="HKT265" s="157"/>
      <c r="HKU265" s="157"/>
      <c r="HKV265" s="157"/>
      <c r="HKW265" s="157"/>
      <c r="HKX265" s="157"/>
      <c r="HKY265" s="157"/>
      <c r="HKZ265" s="157"/>
      <c r="HLA265" s="157"/>
      <c r="HLB265" s="157"/>
      <c r="HLC265" s="157"/>
      <c r="HLD265" s="157"/>
      <c r="HLE265" s="157"/>
      <c r="HLF265" s="157"/>
      <c r="HLG265" s="157"/>
      <c r="HLH265" s="157"/>
      <c r="HLI265" s="157"/>
      <c r="HLJ265" s="157"/>
      <c r="HLK265" s="157"/>
      <c r="HLL265" s="157"/>
      <c r="HLM265" s="157"/>
      <c r="HLN265" s="157"/>
      <c r="HLO265" s="157"/>
      <c r="HLP265" s="157"/>
      <c r="HLQ265" s="157"/>
      <c r="HLR265" s="157"/>
      <c r="HLS265" s="157"/>
      <c r="HLT265" s="157"/>
      <c r="HLU265" s="157"/>
      <c r="HLV265" s="157"/>
      <c r="HLW265" s="157"/>
      <c r="HLX265" s="157"/>
      <c r="HLY265" s="157"/>
      <c r="HLZ265" s="157"/>
      <c r="HMA265" s="157"/>
      <c r="HMB265" s="157"/>
      <c r="HMC265" s="157"/>
      <c r="HMD265" s="157"/>
      <c r="HME265" s="157"/>
      <c r="HMF265" s="157"/>
      <c r="HMG265" s="157"/>
      <c r="HMH265" s="157"/>
      <c r="HMI265" s="157"/>
      <c r="HMJ265" s="157"/>
      <c r="HMK265" s="157"/>
      <c r="HML265" s="157"/>
      <c r="HMM265" s="157"/>
      <c r="HMN265" s="157"/>
      <c r="HMO265" s="157"/>
      <c r="HMP265" s="157"/>
      <c r="HMQ265" s="157"/>
      <c r="HMR265" s="157"/>
      <c r="HMS265" s="157"/>
      <c r="HMT265" s="157"/>
      <c r="HMU265" s="157"/>
      <c r="HMV265" s="157"/>
      <c r="HMW265" s="157"/>
      <c r="HMX265" s="157"/>
      <c r="HMY265" s="157"/>
      <c r="HMZ265" s="157"/>
      <c r="HNA265" s="157"/>
      <c r="HNB265" s="157"/>
      <c r="HNC265" s="157"/>
      <c r="HND265" s="157"/>
      <c r="HNE265" s="157"/>
      <c r="HNF265" s="157"/>
      <c r="HNG265" s="157"/>
      <c r="HNH265" s="157"/>
      <c r="HNI265" s="157"/>
      <c r="HNJ265" s="157"/>
      <c r="HNK265" s="157"/>
      <c r="HNL265" s="157"/>
      <c r="HNM265" s="157"/>
      <c r="HNN265" s="157"/>
      <c r="HNO265" s="157"/>
      <c r="HNP265" s="157"/>
      <c r="HNQ265" s="157"/>
      <c r="HNR265" s="157"/>
      <c r="HNS265" s="157"/>
      <c r="HNT265" s="157"/>
      <c r="HNU265" s="157"/>
      <c r="HNV265" s="157"/>
      <c r="HNW265" s="157"/>
      <c r="HNX265" s="157"/>
      <c r="HNY265" s="157"/>
      <c r="HNZ265" s="157"/>
      <c r="HOA265" s="157"/>
      <c r="HOB265" s="157"/>
      <c r="HOC265" s="157"/>
      <c r="HOD265" s="157"/>
      <c r="HOE265" s="157"/>
      <c r="HOF265" s="157"/>
      <c r="HOG265" s="157"/>
      <c r="HOH265" s="157"/>
      <c r="HOI265" s="157"/>
      <c r="HOJ265" s="157"/>
      <c r="HOK265" s="157"/>
      <c r="HOL265" s="157"/>
      <c r="HOM265" s="157"/>
      <c r="HON265" s="157"/>
      <c r="HOO265" s="157"/>
      <c r="HOP265" s="157"/>
      <c r="HOQ265" s="157"/>
      <c r="HOR265" s="157"/>
      <c r="HOS265" s="157"/>
      <c r="HOT265" s="157"/>
      <c r="HOU265" s="157"/>
      <c r="HOV265" s="157"/>
      <c r="HOW265" s="157"/>
      <c r="HOX265" s="157"/>
      <c r="HOY265" s="157"/>
      <c r="HOZ265" s="157"/>
      <c r="HPA265" s="157"/>
      <c r="HPB265" s="157"/>
      <c r="HPC265" s="157"/>
      <c r="HPD265" s="157"/>
      <c r="HPE265" s="157"/>
      <c r="HPF265" s="157"/>
      <c r="HPG265" s="157"/>
      <c r="HPH265" s="157"/>
      <c r="HPI265" s="157"/>
      <c r="HPJ265" s="157"/>
      <c r="HPK265" s="157"/>
      <c r="HPL265" s="157"/>
      <c r="HPM265" s="157"/>
      <c r="HPN265" s="157"/>
      <c r="HPO265" s="157"/>
      <c r="HPP265" s="157"/>
      <c r="HPQ265" s="157"/>
      <c r="HPR265" s="157"/>
      <c r="HPS265" s="157"/>
      <c r="HPT265" s="157"/>
      <c r="HPU265" s="157"/>
      <c r="HPV265" s="157"/>
      <c r="HPW265" s="157"/>
      <c r="HPX265" s="157"/>
      <c r="HPY265" s="157"/>
      <c r="HPZ265" s="157"/>
      <c r="HQA265" s="157"/>
      <c r="HQB265" s="157"/>
      <c r="HQC265" s="157"/>
      <c r="HQD265" s="157"/>
      <c r="HQE265" s="157"/>
      <c r="HQF265" s="157"/>
      <c r="HQG265" s="157"/>
      <c r="HQH265" s="157"/>
      <c r="HQI265" s="157"/>
      <c r="HQJ265" s="157"/>
      <c r="HQK265" s="157"/>
      <c r="HQL265" s="157"/>
      <c r="HQM265" s="157"/>
      <c r="HQN265" s="157"/>
      <c r="HQO265" s="157"/>
      <c r="HQP265" s="157"/>
      <c r="HQQ265" s="157"/>
      <c r="HQR265" s="157"/>
      <c r="HQS265" s="157"/>
      <c r="HQT265" s="157"/>
      <c r="HQU265" s="157"/>
      <c r="HQV265" s="157"/>
      <c r="HQW265" s="157"/>
      <c r="HQX265" s="157"/>
      <c r="HQY265" s="157"/>
      <c r="HQZ265" s="157"/>
      <c r="HRA265" s="157"/>
      <c r="HRB265" s="157"/>
      <c r="HRC265" s="157"/>
      <c r="HRD265" s="157"/>
      <c r="HRE265" s="157"/>
      <c r="HRF265" s="157"/>
      <c r="HRG265" s="157"/>
      <c r="HRH265" s="157"/>
      <c r="HRI265" s="157"/>
      <c r="HRJ265" s="157"/>
      <c r="HRK265" s="157"/>
      <c r="HRL265" s="157"/>
      <c r="HRM265" s="157"/>
      <c r="HRN265" s="157"/>
      <c r="HRO265" s="157"/>
      <c r="HRP265" s="157"/>
      <c r="HRQ265" s="157"/>
      <c r="HRR265" s="157"/>
      <c r="HRS265" s="157"/>
      <c r="HRT265" s="157"/>
      <c r="HRU265" s="157"/>
      <c r="HRV265" s="157"/>
      <c r="HRW265" s="157"/>
      <c r="HRX265" s="157"/>
      <c r="HRY265" s="157"/>
      <c r="HRZ265" s="157"/>
      <c r="HSA265" s="157"/>
      <c r="HSB265" s="157"/>
      <c r="HSC265" s="157"/>
      <c r="HSD265" s="157"/>
      <c r="HSE265" s="157"/>
      <c r="HSF265" s="157"/>
      <c r="HSG265" s="157"/>
      <c r="HSH265" s="157"/>
      <c r="HSI265" s="157"/>
      <c r="HSJ265" s="157"/>
      <c r="HSK265" s="157"/>
      <c r="HSL265" s="157"/>
      <c r="HSM265" s="157"/>
      <c r="HSN265" s="157"/>
      <c r="HSO265" s="157"/>
      <c r="HSP265" s="157"/>
      <c r="HSQ265" s="157"/>
      <c r="HSR265" s="157"/>
      <c r="HSS265" s="157"/>
      <c r="HST265" s="157"/>
      <c r="HSU265" s="157"/>
      <c r="HSV265" s="157"/>
      <c r="HSW265" s="157"/>
      <c r="HSX265" s="157"/>
      <c r="HSY265" s="157"/>
      <c r="HSZ265" s="157"/>
      <c r="HTA265" s="157"/>
      <c r="HTB265" s="157"/>
      <c r="HTC265" s="157"/>
      <c r="HTD265" s="157"/>
      <c r="HTE265" s="157"/>
      <c r="HTF265" s="157"/>
      <c r="HTG265" s="157"/>
      <c r="HTH265" s="157"/>
      <c r="HTI265" s="157"/>
      <c r="HTJ265" s="157"/>
      <c r="HTK265" s="157"/>
      <c r="HTL265" s="157"/>
      <c r="HTM265" s="157"/>
      <c r="HTN265" s="157"/>
      <c r="HTO265" s="157"/>
      <c r="HTP265" s="157"/>
      <c r="HTQ265" s="157"/>
      <c r="HTR265" s="157"/>
      <c r="HTS265" s="157"/>
      <c r="HTT265" s="157"/>
      <c r="HTU265" s="157"/>
      <c r="HTV265" s="157"/>
      <c r="HTW265" s="157"/>
      <c r="HTX265" s="157"/>
      <c r="HTY265" s="157"/>
      <c r="HTZ265" s="157"/>
      <c r="HUA265" s="157"/>
      <c r="HUB265" s="157"/>
      <c r="HUC265" s="157"/>
      <c r="HUD265" s="157"/>
      <c r="HUE265" s="157"/>
      <c r="HUF265" s="157"/>
      <c r="HUG265" s="157"/>
      <c r="HUH265" s="157"/>
      <c r="HUI265" s="157"/>
      <c r="HUJ265" s="157"/>
      <c r="HUK265" s="157"/>
      <c r="HUL265" s="157"/>
      <c r="HUM265" s="157"/>
      <c r="HUN265" s="157"/>
      <c r="HUO265" s="157"/>
      <c r="HUP265" s="157"/>
      <c r="HUQ265" s="157"/>
      <c r="HUR265" s="157"/>
      <c r="HUS265" s="157"/>
      <c r="HUT265" s="157"/>
      <c r="HUU265" s="157"/>
      <c r="HUV265" s="157"/>
      <c r="HUW265" s="157"/>
      <c r="HUX265" s="157"/>
      <c r="HUY265" s="157"/>
      <c r="HUZ265" s="157"/>
      <c r="HVA265" s="157"/>
      <c r="HVB265" s="157"/>
      <c r="HVC265" s="157"/>
      <c r="HVD265" s="157"/>
      <c r="HVE265" s="157"/>
      <c r="HVF265" s="157"/>
      <c r="HVG265" s="157"/>
      <c r="HVH265" s="157"/>
      <c r="HVI265" s="157"/>
      <c r="HVJ265" s="157"/>
      <c r="HVK265" s="157"/>
      <c r="HVL265" s="157"/>
      <c r="HVM265" s="157"/>
      <c r="HVN265" s="157"/>
      <c r="HVO265" s="157"/>
      <c r="HVP265" s="157"/>
      <c r="HVQ265" s="157"/>
      <c r="HVR265" s="157"/>
      <c r="HVS265" s="157"/>
      <c r="HVT265" s="157"/>
      <c r="HVU265" s="157"/>
      <c r="HVV265" s="157"/>
      <c r="HVW265" s="157"/>
      <c r="HVX265" s="157"/>
      <c r="HVY265" s="157"/>
      <c r="HVZ265" s="157"/>
      <c r="HWA265" s="157"/>
      <c r="HWB265" s="157"/>
      <c r="HWC265" s="157"/>
      <c r="HWD265" s="157"/>
      <c r="HWE265" s="157"/>
      <c r="HWF265" s="157"/>
      <c r="HWG265" s="157"/>
      <c r="HWH265" s="157"/>
      <c r="HWI265" s="157"/>
      <c r="HWJ265" s="157"/>
      <c r="HWK265" s="157"/>
      <c r="HWL265" s="157"/>
      <c r="HWM265" s="157"/>
      <c r="HWN265" s="157"/>
      <c r="HWO265" s="157"/>
      <c r="HWP265" s="157"/>
      <c r="HWQ265" s="157"/>
      <c r="HWR265" s="157"/>
      <c r="HWS265" s="157"/>
      <c r="HWT265" s="157"/>
      <c r="HWU265" s="157"/>
      <c r="HWV265" s="157"/>
      <c r="HWW265" s="157"/>
      <c r="HWX265" s="157"/>
      <c r="HWY265" s="157"/>
      <c r="HWZ265" s="157"/>
      <c r="HXA265" s="157"/>
      <c r="HXB265" s="157"/>
      <c r="HXC265" s="157"/>
      <c r="HXD265" s="157"/>
      <c r="HXE265" s="157"/>
      <c r="HXF265" s="157"/>
      <c r="HXG265" s="157"/>
      <c r="HXH265" s="157"/>
      <c r="HXI265" s="157"/>
      <c r="HXJ265" s="157"/>
      <c r="HXK265" s="157"/>
      <c r="HXL265" s="157"/>
      <c r="HXM265" s="157"/>
      <c r="HXN265" s="157"/>
      <c r="HXO265" s="157"/>
      <c r="HXP265" s="157"/>
      <c r="HXQ265" s="157"/>
      <c r="HXR265" s="157"/>
      <c r="HXS265" s="157"/>
      <c r="HXT265" s="157"/>
      <c r="HXU265" s="157"/>
      <c r="HXV265" s="157"/>
      <c r="HXW265" s="157"/>
      <c r="HXX265" s="157"/>
      <c r="HXY265" s="157"/>
      <c r="HXZ265" s="157"/>
      <c r="HYA265" s="157"/>
      <c r="HYB265" s="157"/>
      <c r="HYC265" s="157"/>
      <c r="HYD265" s="157"/>
      <c r="HYE265" s="157"/>
      <c r="HYF265" s="157"/>
      <c r="HYG265" s="157"/>
      <c r="HYH265" s="157"/>
      <c r="HYI265" s="157"/>
      <c r="HYJ265" s="157"/>
      <c r="HYK265" s="157"/>
      <c r="HYL265" s="157"/>
      <c r="HYM265" s="157"/>
      <c r="HYN265" s="157"/>
      <c r="HYO265" s="157"/>
      <c r="HYP265" s="157"/>
      <c r="HYQ265" s="157"/>
      <c r="HYR265" s="157"/>
      <c r="HYS265" s="157"/>
      <c r="HYT265" s="157"/>
      <c r="HYU265" s="157"/>
      <c r="HYV265" s="157"/>
      <c r="HYW265" s="157"/>
      <c r="HYX265" s="157"/>
      <c r="HYY265" s="157"/>
      <c r="HYZ265" s="157"/>
      <c r="HZA265" s="157"/>
      <c r="HZB265" s="157"/>
      <c r="HZC265" s="157"/>
      <c r="HZD265" s="157"/>
      <c r="HZE265" s="157"/>
      <c r="HZF265" s="157"/>
      <c r="HZG265" s="157"/>
      <c r="HZH265" s="157"/>
      <c r="HZI265" s="157"/>
      <c r="HZJ265" s="157"/>
      <c r="HZK265" s="157"/>
      <c r="HZL265" s="157"/>
      <c r="HZM265" s="157"/>
      <c r="HZN265" s="157"/>
      <c r="HZO265" s="157"/>
      <c r="HZP265" s="157"/>
      <c r="HZQ265" s="157"/>
      <c r="HZR265" s="157"/>
      <c r="HZS265" s="157"/>
      <c r="HZT265" s="157"/>
      <c r="HZU265" s="157"/>
      <c r="HZV265" s="157"/>
      <c r="HZW265" s="157"/>
      <c r="HZX265" s="157"/>
      <c r="HZY265" s="157"/>
      <c r="HZZ265" s="157"/>
      <c r="IAA265" s="157"/>
      <c r="IAB265" s="157"/>
      <c r="IAC265" s="157"/>
      <c r="IAD265" s="157"/>
      <c r="IAE265" s="157"/>
      <c r="IAF265" s="157"/>
      <c r="IAG265" s="157"/>
      <c r="IAH265" s="157"/>
      <c r="IAI265" s="157"/>
      <c r="IAJ265" s="157"/>
      <c r="IAK265" s="157"/>
      <c r="IAL265" s="157"/>
      <c r="IAM265" s="157"/>
      <c r="IAN265" s="157"/>
      <c r="IAO265" s="157"/>
      <c r="IAP265" s="157"/>
      <c r="IAQ265" s="157"/>
      <c r="IAR265" s="157"/>
      <c r="IAS265" s="157"/>
      <c r="IAT265" s="157"/>
      <c r="IAU265" s="157"/>
      <c r="IAV265" s="157"/>
      <c r="IAW265" s="157"/>
      <c r="IAX265" s="157"/>
      <c r="IAY265" s="157"/>
      <c r="IAZ265" s="157"/>
      <c r="IBA265" s="157"/>
      <c r="IBB265" s="157"/>
      <c r="IBC265" s="157"/>
      <c r="IBD265" s="157"/>
      <c r="IBE265" s="157"/>
      <c r="IBF265" s="157"/>
      <c r="IBG265" s="157"/>
      <c r="IBH265" s="157"/>
      <c r="IBI265" s="157"/>
      <c r="IBJ265" s="157"/>
      <c r="IBK265" s="157"/>
      <c r="IBL265" s="157"/>
      <c r="IBM265" s="157"/>
      <c r="IBN265" s="157"/>
      <c r="IBO265" s="157"/>
      <c r="IBP265" s="157"/>
      <c r="IBQ265" s="157"/>
      <c r="IBR265" s="157"/>
      <c r="IBS265" s="157"/>
      <c r="IBT265" s="157"/>
      <c r="IBU265" s="157"/>
      <c r="IBV265" s="157"/>
      <c r="IBW265" s="157"/>
      <c r="IBX265" s="157"/>
      <c r="IBY265" s="157"/>
      <c r="IBZ265" s="157"/>
      <c r="ICA265" s="157"/>
      <c r="ICB265" s="157"/>
      <c r="ICC265" s="157"/>
      <c r="ICD265" s="157"/>
      <c r="ICE265" s="157"/>
      <c r="ICF265" s="157"/>
      <c r="ICG265" s="157"/>
      <c r="ICH265" s="157"/>
      <c r="ICI265" s="157"/>
      <c r="ICJ265" s="157"/>
      <c r="ICK265" s="157"/>
      <c r="ICL265" s="157"/>
      <c r="ICM265" s="157"/>
      <c r="ICN265" s="157"/>
      <c r="ICO265" s="157"/>
      <c r="ICP265" s="157"/>
      <c r="ICQ265" s="157"/>
      <c r="ICR265" s="157"/>
      <c r="ICS265" s="157"/>
      <c r="ICT265" s="157"/>
      <c r="ICU265" s="157"/>
      <c r="ICV265" s="157"/>
      <c r="ICW265" s="157"/>
      <c r="ICX265" s="157"/>
      <c r="ICY265" s="157"/>
      <c r="ICZ265" s="157"/>
      <c r="IDA265" s="157"/>
      <c r="IDB265" s="157"/>
      <c r="IDC265" s="157"/>
      <c r="IDD265" s="157"/>
      <c r="IDE265" s="157"/>
      <c r="IDF265" s="157"/>
      <c r="IDG265" s="157"/>
      <c r="IDH265" s="157"/>
      <c r="IDI265" s="157"/>
      <c r="IDJ265" s="157"/>
      <c r="IDK265" s="157"/>
      <c r="IDL265" s="157"/>
      <c r="IDM265" s="157"/>
      <c r="IDN265" s="157"/>
      <c r="IDO265" s="157"/>
      <c r="IDP265" s="157"/>
      <c r="IDQ265" s="157"/>
      <c r="IDR265" s="157"/>
      <c r="IDS265" s="157"/>
      <c r="IDT265" s="157"/>
      <c r="IDU265" s="157"/>
      <c r="IDV265" s="157"/>
      <c r="IDW265" s="157"/>
      <c r="IDX265" s="157"/>
      <c r="IDY265" s="157"/>
      <c r="IDZ265" s="157"/>
      <c r="IEA265" s="157"/>
      <c r="IEB265" s="157"/>
      <c r="IEC265" s="157"/>
      <c r="IED265" s="157"/>
      <c r="IEE265" s="157"/>
      <c r="IEF265" s="157"/>
      <c r="IEG265" s="157"/>
      <c r="IEH265" s="157"/>
      <c r="IEI265" s="157"/>
      <c r="IEJ265" s="157"/>
      <c r="IEK265" s="157"/>
      <c r="IEL265" s="157"/>
      <c r="IEM265" s="157"/>
      <c r="IEN265" s="157"/>
      <c r="IEO265" s="157"/>
      <c r="IEP265" s="157"/>
      <c r="IEQ265" s="157"/>
      <c r="IER265" s="157"/>
      <c r="IES265" s="157"/>
      <c r="IET265" s="157"/>
      <c r="IEU265" s="157"/>
      <c r="IEV265" s="157"/>
      <c r="IEW265" s="157"/>
      <c r="IEX265" s="157"/>
      <c r="IEY265" s="157"/>
      <c r="IEZ265" s="157"/>
      <c r="IFA265" s="157"/>
      <c r="IFB265" s="157"/>
      <c r="IFC265" s="157"/>
      <c r="IFD265" s="157"/>
      <c r="IFE265" s="157"/>
      <c r="IFF265" s="157"/>
      <c r="IFG265" s="157"/>
      <c r="IFH265" s="157"/>
      <c r="IFI265" s="157"/>
      <c r="IFJ265" s="157"/>
      <c r="IFK265" s="157"/>
      <c r="IFL265" s="157"/>
      <c r="IFM265" s="157"/>
      <c r="IFN265" s="157"/>
      <c r="IFO265" s="157"/>
      <c r="IFP265" s="157"/>
      <c r="IFQ265" s="157"/>
      <c r="IFR265" s="157"/>
      <c r="IFS265" s="157"/>
      <c r="IFT265" s="157"/>
      <c r="IFU265" s="157"/>
      <c r="IFV265" s="157"/>
      <c r="IFW265" s="157"/>
      <c r="IFX265" s="157"/>
      <c r="IFY265" s="157"/>
      <c r="IFZ265" s="157"/>
      <c r="IGA265" s="157"/>
      <c r="IGB265" s="157"/>
      <c r="IGC265" s="157"/>
      <c r="IGD265" s="157"/>
      <c r="IGE265" s="157"/>
      <c r="IGF265" s="157"/>
      <c r="IGG265" s="157"/>
      <c r="IGH265" s="157"/>
      <c r="IGI265" s="157"/>
      <c r="IGJ265" s="157"/>
      <c r="IGK265" s="157"/>
      <c r="IGL265" s="157"/>
      <c r="IGM265" s="157"/>
      <c r="IGN265" s="157"/>
      <c r="IGO265" s="157"/>
      <c r="IGP265" s="157"/>
      <c r="IGQ265" s="157"/>
      <c r="IGR265" s="157"/>
      <c r="IGS265" s="157"/>
      <c r="IGT265" s="157"/>
      <c r="IGU265" s="157"/>
      <c r="IGV265" s="157"/>
      <c r="IGW265" s="157"/>
      <c r="IGX265" s="157"/>
      <c r="IGY265" s="157"/>
      <c r="IGZ265" s="157"/>
      <c r="IHA265" s="157"/>
      <c r="IHB265" s="157"/>
      <c r="IHC265" s="157"/>
      <c r="IHD265" s="157"/>
      <c r="IHE265" s="157"/>
      <c r="IHF265" s="157"/>
      <c r="IHG265" s="157"/>
      <c r="IHH265" s="157"/>
      <c r="IHI265" s="157"/>
      <c r="IHJ265" s="157"/>
      <c r="IHK265" s="157"/>
      <c r="IHL265" s="157"/>
      <c r="IHM265" s="157"/>
      <c r="IHN265" s="157"/>
      <c r="IHO265" s="157"/>
      <c r="IHP265" s="157"/>
      <c r="IHQ265" s="157"/>
      <c r="IHR265" s="157"/>
      <c r="IHS265" s="157"/>
      <c r="IHT265" s="157"/>
      <c r="IHU265" s="157"/>
      <c r="IHV265" s="157"/>
      <c r="IHW265" s="157"/>
      <c r="IHX265" s="157"/>
      <c r="IHY265" s="157"/>
      <c r="IHZ265" s="157"/>
      <c r="IIA265" s="157"/>
      <c r="IIB265" s="157"/>
      <c r="IIC265" s="157"/>
      <c r="IID265" s="157"/>
      <c r="IIE265" s="157"/>
      <c r="IIF265" s="157"/>
      <c r="IIG265" s="157"/>
      <c r="IIH265" s="157"/>
      <c r="III265" s="157"/>
      <c r="IIJ265" s="157"/>
      <c r="IIK265" s="157"/>
      <c r="IIL265" s="157"/>
      <c r="IIM265" s="157"/>
      <c r="IIN265" s="157"/>
      <c r="IIO265" s="157"/>
      <c r="IIP265" s="157"/>
      <c r="IIQ265" s="157"/>
      <c r="IIR265" s="157"/>
      <c r="IIS265" s="157"/>
      <c r="IIT265" s="157"/>
      <c r="IIU265" s="157"/>
      <c r="IIV265" s="157"/>
      <c r="IIW265" s="157"/>
      <c r="IIX265" s="157"/>
      <c r="IIY265" s="157"/>
      <c r="IIZ265" s="157"/>
      <c r="IJA265" s="157"/>
      <c r="IJB265" s="157"/>
      <c r="IJC265" s="157"/>
      <c r="IJD265" s="157"/>
      <c r="IJE265" s="157"/>
      <c r="IJF265" s="157"/>
      <c r="IJG265" s="157"/>
      <c r="IJH265" s="157"/>
      <c r="IJI265" s="157"/>
      <c r="IJJ265" s="157"/>
      <c r="IJK265" s="157"/>
      <c r="IJL265" s="157"/>
      <c r="IJM265" s="157"/>
      <c r="IJN265" s="157"/>
      <c r="IJO265" s="157"/>
      <c r="IJP265" s="157"/>
      <c r="IJQ265" s="157"/>
      <c r="IJR265" s="157"/>
      <c r="IJS265" s="157"/>
      <c r="IJT265" s="157"/>
      <c r="IJU265" s="157"/>
      <c r="IJV265" s="157"/>
      <c r="IJW265" s="157"/>
      <c r="IJX265" s="157"/>
      <c r="IJY265" s="157"/>
      <c r="IJZ265" s="157"/>
      <c r="IKA265" s="157"/>
      <c r="IKB265" s="157"/>
      <c r="IKC265" s="157"/>
      <c r="IKD265" s="157"/>
      <c r="IKE265" s="157"/>
      <c r="IKF265" s="157"/>
      <c r="IKG265" s="157"/>
      <c r="IKH265" s="157"/>
      <c r="IKI265" s="157"/>
      <c r="IKJ265" s="157"/>
      <c r="IKK265" s="157"/>
      <c r="IKL265" s="157"/>
      <c r="IKM265" s="157"/>
      <c r="IKN265" s="157"/>
      <c r="IKO265" s="157"/>
      <c r="IKP265" s="157"/>
      <c r="IKQ265" s="157"/>
      <c r="IKR265" s="157"/>
      <c r="IKS265" s="157"/>
      <c r="IKT265" s="157"/>
      <c r="IKU265" s="157"/>
      <c r="IKV265" s="157"/>
      <c r="IKW265" s="157"/>
      <c r="IKX265" s="157"/>
      <c r="IKY265" s="157"/>
      <c r="IKZ265" s="157"/>
      <c r="ILA265" s="157"/>
      <c r="ILB265" s="157"/>
      <c r="ILC265" s="157"/>
      <c r="ILD265" s="157"/>
      <c r="ILE265" s="157"/>
      <c r="ILF265" s="157"/>
      <c r="ILG265" s="157"/>
      <c r="ILH265" s="157"/>
      <c r="ILI265" s="157"/>
      <c r="ILJ265" s="157"/>
      <c r="ILK265" s="157"/>
      <c r="ILL265" s="157"/>
      <c r="ILM265" s="157"/>
      <c r="ILN265" s="157"/>
      <c r="ILO265" s="157"/>
      <c r="ILP265" s="157"/>
      <c r="ILQ265" s="157"/>
      <c r="ILR265" s="157"/>
      <c r="ILS265" s="157"/>
      <c r="ILT265" s="157"/>
      <c r="ILU265" s="157"/>
      <c r="ILV265" s="157"/>
      <c r="ILW265" s="157"/>
      <c r="ILX265" s="157"/>
      <c r="ILY265" s="157"/>
      <c r="ILZ265" s="157"/>
      <c r="IMA265" s="157"/>
      <c r="IMB265" s="157"/>
      <c r="IMC265" s="157"/>
      <c r="IMD265" s="157"/>
      <c r="IME265" s="157"/>
      <c r="IMF265" s="157"/>
      <c r="IMG265" s="157"/>
      <c r="IMH265" s="157"/>
      <c r="IMI265" s="157"/>
      <c r="IMJ265" s="157"/>
      <c r="IMK265" s="157"/>
      <c r="IML265" s="157"/>
      <c r="IMM265" s="157"/>
      <c r="IMN265" s="157"/>
      <c r="IMO265" s="157"/>
      <c r="IMP265" s="157"/>
      <c r="IMQ265" s="157"/>
      <c r="IMR265" s="157"/>
      <c r="IMS265" s="157"/>
      <c r="IMT265" s="157"/>
      <c r="IMU265" s="157"/>
      <c r="IMV265" s="157"/>
      <c r="IMW265" s="157"/>
      <c r="IMX265" s="157"/>
      <c r="IMY265" s="157"/>
      <c r="IMZ265" s="157"/>
      <c r="INA265" s="157"/>
      <c r="INB265" s="157"/>
      <c r="INC265" s="157"/>
      <c r="IND265" s="157"/>
      <c r="INE265" s="157"/>
      <c r="INF265" s="157"/>
      <c r="ING265" s="157"/>
      <c r="INH265" s="157"/>
      <c r="INI265" s="157"/>
      <c r="INJ265" s="157"/>
      <c r="INK265" s="157"/>
      <c r="INL265" s="157"/>
      <c r="INM265" s="157"/>
      <c r="INN265" s="157"/>
      <c r="INO265" s="157"/>
      <c r="INP265" s="157"/>
      <c r="INQ265" s="157"/>
      <c r="INR265" s="157"/>
      <c r="INS265" s="157"/>
      <c r="INT265" s="157"/>
      <c r="INU265" s="157"/>
      <c r="INV265" s="157"/>
      <c r="INW265" s="157"/>
      <c r="INX265" s="157"/>
      <c r="INY265" s="157"/>
      <c r="INZ265" s="157"/>
      <c r="IOA265" s="157"/>
      <c r="IOB265" s="157"/>
      <c r="IOC265" s="157"/>
      <c r="IOD265" s="157"/>
      <c r="IOE265" s="157"/>
      <c r="IOF265" s="157"/>
      <c r="IOG265" s="157"/>
      <c r="IOH265" s="157"/>
      <c r="IOI265" s="157"/>
      <c r="IOJ265" s="157"/>
      <c r="IOK265" s="157"/>
      <c r="IOL265" s="157"/>
      <c r="IOM265" s="157"/>
      <c r="ION265" s="157"/>
      <c r="IOO265" s="157"/>
      <c r="IOP265" s="157"/>
      <c r="IOQ265" s="157"/>
      <c r="IOR265" s="157"/>
      <c r="IOS265" s="157"/>
      <c r="IOT265" s="157"/>
      <c r="IOU265" s="157"/>
      <c r="IOV265" s="157"/>
      <c r="IOW265" s="157"/>
      <c r="IOX265" s="157"/>
      <c r="IOY265" s="157"/>
      <c r="IOZ265" s="157"/>
      <c r="IPA265" s="157"/>
      <c r="IPB265" s="157"/>
      <c r="IPC265" s="157"/>
      <c r="IPD265" s="157"/>
      <c r="IPE265" s="157"/>
      <c r="IPF265" s="157"/>
      <c r="IPG265" s="157"/>
      <c r="IPH265" s="157"/>
      <c r="IPI265" s="157"/>
      <c r="IPJ265" s="157"/>
      <c r="IPK265" s="157"/>
      <c r="IPL265" s="157"/>
      <c r="IPM265" s="157"/>
      <c r="IPN265" s="157"/>
      <c r="IPO265" s="157"/>
      <c r="IPP265" s="157"/>
      <c r="IPQ265" s="157"/>
      <c r="IPR265" s="157"/>
      <c r="IPS265" s="157"/>
      <c r="IPT265" s="157"/>
      <c r="IPU265" s="157"/>
      <c r="IPV265" s="157"/>
      <c r="IPW265" s="157"/>
      <c r="IPX265" s="157"/>
      <c r="IPY265" s="157"/>
      <c r="IPZ265" s="157"/>
      <c r="IQA265" s="157"/>
      <c r="IQB265" s="157"/>
      <c r="IQC265" s="157"/>
      <c r="IQD265" s="157"/>
      <c r="IQE265" s="157"/>
      <c r="IQF265" s="157"/>
      <c r="IQG265" s="157"/>
      <c r="IQH265" s="157"/>
      <c r="IQI265" s="157"/>
      <c r="IQJ265" s="157"/>
      <c r="IQK265" s="157"/>
      <c r="IQL265" s="157"/>
      <c r="IQM265" s="157"/>
      <c r="IQN265" s="157"/>
      <c r="IQO265" s="157"/>
      <c r="IQP265" s="157"/>
      <c r="IQQ265" s="157"/>
      <c r="IQR265" s="157"/>
      <c r="IQS265" s="157"/>
      <c r="IQT265" s="157"/>
      <c r="IQU265" s="157"/>
      <c r="IQV265" s="157"/>
      <c r="IQW265" s="157"/>
      <c r="IQX265" s="157"/>
      <c r="IQY265" s="157"/>
      <c r="IQZ265" s="157"/>
      <c r="IRA265" s="157"/>
      <c r="IRB265" s="157"/>
      <c r="IRC265" s="157"/>
      <c r="IRD265" s="157"/>
      <c r="IRE265" s="157"/>
      <c r="IRF265" s="157"/>
      <c r="IRG265" s="157"/>
      <c r="IRH265" s="157"/>
      <c r="IRI265" s="157"/>
      <c r="IRJ265" s="157"/>
      <c r="IRK265" s="157"/>
      <c r="IRL265" s="157"/>
      <c r="IRM265" s="157"/>
      <c r="IRN265" s="157"/>
      <c r="IRO265" s="157"/>
      <c r="IRP265" s="157"/>
      <c r="IRQ265" s="157"/>
      <c r="IRR265" s="157"/>
      <c r="IRS265" s="157"/>
      <c r="IRT265" s="157"/>
      <c r="IRU265" s="157"/>
      <c r="IRV265" s="157"/>
      <c r="IRW265" s="157"/>
      <c r="IRX265" s="157"/>
      <c r="IRY265" s="157"/>
      <c r="IRZ265" s="157"/>
      <c r="ISA265" s="157"/>
      <c r="ISB265" s="157"/>
      <c r="ISC265" s="157"/>
      <c r="ISD265" s="157"/>
      <c r="ISE265" s="157"/>
      <c r="ISF265" s="157"/>
      <c r="ISG265" s="157"/>
      <c r="ISH265" s="157"/>
      <c r="ISI265" s="157"/>
      <c r="ISJ265" s="157"/>
      <c r="ISK265" s="157"/>
      <c r="ISL265" s="157"/>
      <c r="ISM265" s="157"/>
      <c r="ISN265" s="157"/>
      <c r="ISO265" s="157"/>
      <c r="ISP265" s="157"/>
      <c r="ISQ265" s="157"/>
      <c r="ISR265" s="157"/>
      <c r="ISS265" s="157"/>
      <c r="IST265" s="157"/>
      <c r="ISU265" s="157"/>
      <c r="ISV265" s="157"/>
      <c r="ISW265" s="157"/>
      <c r="ISX265" s="157"/>
      <c r="ISY265" s="157"/>
      <c r="ISZ265" s="157"/>
      <c r="ITA265" s="157"/>
      <c r="ITB265" s="157"/>
      <c r="ITC265" s="157"/>
      <c r="ITD265" s="157"/>
      <c r="ITE265" s="157"/>
      <c r="ITF265" s="157"/>
      <c r="ITG265" s="157"/>
      <c r="ITH265" s="157"/>
      <c r="ITI265" s="157"/>
      <c r="ITJ265" s="157"/>
      <c r="ITK265" s="157"/>
      <c r="ITL265" s="157"/>
      <c r="ITM265" s="157"/>
      <c r="ITN265" s="157"/>
      <c r="ITO265" s="157"/>
      <c r="ITP265" s="157"/>
      <c r="ITQ265" s="157"/>
      <c r="ITR265" s="157"/>
      <c r="ITS265" s="157"/>
      <c r="ITT265" s="157"/>
      <c r="ITU265" s="157"/>
      <c r="ITV265" s="157"/>
      <c r="ITW265" s="157"/>
      <c r="ITX265" s="157"/>
      <c r="ITY265" s="157"/>
      <c r="ITZ265" s="157"/>
      <c r="IUA265" s="157"/>
      <c r="IUB265" s="157"/>
      <c r="IUC265" s="157"/>
      <c r="IUD265" s="157"/>
      <c r="IUE265" s="157"/>
      <c r="IUF265" s="157"/>
      <c r="IUG265" s="157"/>
      <c r="IUH265" s="157"/>
      <c r="IUI265" s="157"/>
      <c r="IUJ265" s="157"/>
      <c r="IUK265" s="157"/>
      <c r="IUL265" s="157"/>
      <c r="IUM265" s="157"/>
      <c r="IUN265" s="157"/>
      <c r="IUO265" s="157"/>
      <c r="IUP265" s="157"/>
      <c r="IUQ265" s="157"/>
      <c r="IUR265" s="157"/>
      <c r="IUS265" s="157"/>
      <c r="IUT265" s="157"/>
      <c r="IUU265" s="157"/>
      <c r="IUV265" s="157"/>
      <c r="IUW265" s="157"/>
      <c r="IUX265" s="157"/>
      <c r="IUY265" s="157"/>
      <c r="IUZ265" s="157"/>
      <c r="IVA265" s="157"/>
      <c r="IVB265" s="157"/>
      <c r="IVC265" s="157"/>
      <c r="IVD265" s="157"/>
      <c r="IVE265" s="157"/>
      <c r="IVF265" s="157"/>
      <c r="IVG265" s="157"/>
      <c r="IVH265" s="157"/>
      <c r="IVI265" s="157"/>
      <c r="IVJ265" s="157"/>
      <c r="IVK265" s="157"/>
      <c r="IVL265" s="157"/>
      <c r="IVM265" s="157"/>
      <c r="IVN265" s="157"/>
      <c r="IVO265" s="157"/>
      <c r="IVP265" s="157"/>
      <c r="IVQ265" s="157"/>
      <c r="IVR265" s="157"/>
      <c r="IVS265" s="157"/>
      <c r="IVT265" s="157"/>
      <c r="IVU265" s="157"/>
      <c r="IVV265" s="157"/>
      <c r="IVW265" s="157"/>
      <c r="IVX265" s="157"/>
      <c r="IVY265" s="157"/>
      <c r="IVZ265" s="157"/>
      <c r="IWA265" s="157"/>
      <c r="IWB265" s="157"/>
      <c r="IWC265" s="157"/>
      <c r="IWD265" s="157"/>
      <c r="IWE265" s="157"/>
      <c r="IWF265" s="157"/>
      <c r="IWG265" s="157"/>
      <c r="IWH265" s="157"/>
      <c r="IWI265" s="157"/>
      <c r="IWJ265" s="157"/>
      <c r="IWK265" s="157"/>
      <c r="IWL265" s="157"/>
      <c r="IWM265" s="157"/>
      <c r="IWN265" s="157"/>
      <c r="IWO265" s="157"/>
      <c r="IWP265" s="157"/>
      <c r="IWQ265" s="157"/>
      <c r="IWR265" s="157"/>
      <c r="IWS265" s="157"/>
      <c r="IWT265" s="157"/>
      <c r="IWU265" s="157"/>
      <c r="IWV265" s="157"/>
      <c r="IWW265" s="157"/>
      <c r="IWX265" s="157"/>
      <c r="IWY265" s="157"/>
      <c r="IWZ265" s="157"/>
      <c r="IXA265" s="157"/>
      <c r="IXB265" s="157"/>
      <c r="IXC265" s="157"/>
      <c r="IXD265" s="157"/>
      <c r="IXE265" s="157"/>
      <c r="IXF265" s="157"/>
      <c r="IXG265" s="157"/>
      <c r="IXH265" s="157"/>
      <c r="IXI265" s="157"/>
      <c r="IXJ265" s="157"/>
      <c r="IXK265" s="157"/>
      <c r="IXL265" s="157"/>
      <c r="IXM265" s="157"/>
      <c r="IXN265" s="157"/>
      <c r="IXO265" s="157"/>
      <c r="IXP265" s="157"/>
      <c r="IXQ265" s="157"/>
      <c r="IXR265" s="157"/>
      <c r="IXS265" s="157"/>
      <c r="IXT265" s="157"/>
      <c r="IXU265" s="157"/>
      <c r="IXV265" s="157"/>
      <c r="IXW265" s="157"/>
      <c r="IXX265" s="157"/>
      <c r="IXY265" s="157"/>
      <c r="IXZ265" s="157"/>
      <c r="IYA265" s="157"/>
      <c r="IYB265" s="157"/>
      <c r="IYC265" s="157"/>
      <c r="IYD265" s="157"/>
      <c r="IYE265" s="157"/>
      <c r="IYF265" s="157"/>
      <c r="IYG265" s="157"/>
      <c r="IYH265" s="157"/>
      <c r="IYI265" s="157"/>
      <c r="IYJ265" s="157"/>
      <c r="IYK265" s="157"/>
      <c r="IYL265" s="157"/>
      <c r="IYM265" s="157"/>
      <c r="IYN265" s="157"/>
      <c r="IYO265" s="157"/>
      <c r="IYP265" s="157"/>
      <c r="IYQ265" s="157"/>
      <c r="IYR265" s="157"/>
      <c r="IYS265" s="157"/>
      <c r="IYT265" s="157"/>
      <c r="IYU265" s="157"/>
      <c r="IYV265" s="157"/>
      <c r="IYW265" s="157"/>
      <c r="IYX265" s="157"/>
      <c r="IYY265" s="157"/>
      <c r="IYZ265" s="157"/>
      <c r="IZA265" s="157"/>
      <c r="IZB265" s="157"/>
      <c r="IZC265" s="157"/>
      <c r="IZD265" s="157"/>
      <c r="IZE265" s="157"/>
      <c r="IZF265" s="157"/>
      <c r="IZG265" s="157"/>
      <c r="IZH265" s="157"/>
      <c r="IZI265" s="157"/>
      <c r="IZJ265" s="157"/>
      <c r="IZK265" s="157"/>
      <c r="IZL265" s="157"/>
      <c r="IZM265" s="157"/>
      <c r="IZN265" s="157"/>
      <c r="IZO265" s="157"/>
      <c r="IZP265" s="157"/>
      <c r="IZQ265" s="157"/>
      <c r="IZR265" s="157"/>
      <c r="IZS265" s="157"/>
      <c r="IZT265" s="157"/>
      <c r="IZU265" s="157"/>
      <c r="IZV265" s="157"/>
      <c r="IZW265" s="157"/>
      <c r="IZX265" s="157"/>
      <c r="IZY265" s="157"/>
      <c r="IZZ265" s="157"/>
      <c r="JAA265" s="157"/>
      <c r="JAB265" s="157"/>
      <c r="JAC265" s="157"/>
      <c r="JAD265" s="157"/>
      <c r="JAE265" s="157"/>
      <c r="JAF265" s="157"/>
      <c r="JAG265" s="157"/>
      <c r="JAH265" s="157"/>
      <c r="JAI265" s="157"/>
      <c r="JAJ265" s="157"/>
      <c r="JAK265" s="157"/>
      <c r="JAL265" s="157"/>
      <c r="JAM265" s="157"/>
      <c r="JAN265" s="157"/>
      <c r="JAO265" s="157"/>
      <c r="JAP265" s="157"/>
      <c r="JAQ265" s="157"/>
      <c r="JAR265" s="157"/>
      <c r="JAS265" s="157"/>
      <c r="JAT265" s="157"/>
      <c r="JAU265" s="157"/>
      <c r="JAV265" s="157"/>
      <c r="JAW265" s="157"/>
      <c r="JAX265" s="157"/>
      <c r="JAY265" s="157"/>
      <c r="JAZ265" s="157"/>
      <c r="JBA265" s="157"/>
      <c r="JBB265" s="157"/>
      <c r="JBC265" s="157"/>
      <c r="JBD265" s="157"/>
      <c r="JBE265" s="157"/>
      <c r="JBF265" s="157"/>
      <c r="JBG265" s="157"/>
      <c r="JBH265" s="157"/>
      <c r="JBI265" s="157"/>
      <c r="JBJ265" s="157"/>
      <c r="JBK265" s="157"/>
      <c r="JBL265" s="157"/>
      <c r="JBM265" s="157"/>
      <c r="JBN265" s="157"/>
      <c r="JBO265" s="157"/>
      <c r="JBP265" s="157"/>
      <c r="JBQ265" s="157"/>
      <c r="JBR265" s="157"/>
      <c r="JBS265" s="157"/>
      <c r="JBT265" s="157"/>
      <c r="JBU265" s="157"/>
      <c r="JBV265" s="157"/>
      <c r="JBW265" s="157"/>
      <c r="JBX265" s="157"/>
      <c r="JBY265" s="157"/>
      <c r="JBZ265" s="157"/>
      <c r="JCA265" s="157"/>
      <c r="JCB265" s="157"/>
      <c r="JCC265" s="157"/>
      <c r="JCD265" s="157"/>
      <c r="JCE265" s="157"/>
      <c r="JCF265" s="157"/>
      <c r="JCG265" s="157"/>
      <c r="JCH265" s="157"/>
      <c r="JCI265" s="157"/>
      <c r="JCJ265" s="157"/>
      <c r="JCK265" s="157"/>
      <c r="JCL265" s="157"/>
      <c r="JCM265" s="157"/>
      <c r="JCN265" s="157"/>
      <c r="JCO265" s="157"/>
      <c r="JCP265" s="157"/>
      <c r="JCQ265" s="157"/>
      <c r="JCR265" s="157"/>
      <c r="JCS265" s="157"/>
      <c r="JCT265" s="157"/>
      <c r="JCU265" s="157"/>
      <c r="JCV265" s="157"/>
      <c r="JCW265" s="157"/>
      <c r="JCX265" s="157"/>
      <c r="JCY265" s="157"/>
      <c r="JCZ265" s="157"/>
      <c r="JDA265" s="157"/>
      <c r="JDB265" s="157"/>
      <c r="JDC265" s="157"/>
      <c r="JDD265" s="157"/>
      <c r="JDE265" s="157"/>
      <c r="JDF265" s="157"/>
      <c r="JDG265" s="157"/>
      <c r="JDH265" s="157"/>
      <c r="JDI265" s="157"/>
      <c r="JDJ265" s="157"/>
      <c r="JDK265" s="157"/>
      <c r="JDL265" s="157"/>
      <c r="JDM265" s="157"/>
      <c r="JDN265" s="157"/>
      <c r="JDO265" s="157"/>
      <c r="JDP265" s="157"/>
      <c r="JDQ265" s="157"/>
      <c r="JDR265" s="157"/>
      <c r="JDS265" s="157"/>
      <c r="JDT265" s="157"/>
      <c r="JDU265" s="157"/>
      <c r="JDV265" s="157"/>
      <c r="JDW265" s="157"/>
      <c r="JDX265" s="157"/>
      <c r="JDY265" s="157"/>
      <c r="JDZ265" s="157"/>
      <c r="JEA265" s="157"/>
      <c r="JEB265" s="157"/>
      <c r="JEC265" s="157"/>
      <c r="JED265" s="157"/>
      <c r="JEE265" s="157"/>
      <c r="JEF265" s="157"/>
      <c r="JEG265" s="157"/>
      <c r="JEH265" s="157"/>
      <c r="JEI265" s="157"/>
      <c r="JEJ265" s="157"/>
      <c r="JEK265" s="157"/>
      <c r="JEL265" s="157"/>
      <c r="JEM265" s="157"/>
      <c r="JEN265" s="157"/>
      <c r="JEO265" s="157"/>
      <c r="JEP265" s="157"/>
      <c r="JEQ265" s="157"/>
      <c r="JER265" s="157"/>
      <c r="JES265" s="157"/>
      <c r="JET265" s="157"/>
      <c r="JEU265" s="157"/>
      <c r="JEV265" s="157"/>
      <c r="JEW265" s="157"/>
      <c r="JEX265" s="157"/>
      <c r="JEY265" s="157"/>
      <c r="JEZ265" s="157"/>
      <c r="JFA265" s="157"/>
      <c r="JFB265" s="157"/>
      <c r="JFC265" s="157"/>
      <c r="JFD265" s="157"/>
      <c r="JFE265" s="157"/>
      <c r="JFF265" s="157"/>
      <c r="JFG265" s="157"/>
      <c r="JFH265" s="157"/>
      <c r="JFI265" s="157"/>
      <c r="JFJ265" s="157"/>
      <c r="JFK265" s="157"/>
      <c r="JFL265" s="157"/>
      <c r="JFM265" s="157"/>
      <c r="JFN265" s="157"/>
      <c r="JFO265" s="157"/>
      <c r="JFP265" s="157"/>
      <c r="JFQ265" s="157"/>
      <c r="JFR265" s="157"/>
      <c r="JFS265" s="157"/>
      <c r="JFT265" s="157"/>
      <c r="JFU265" s="157"/>
      <c r="JFV265" s="157"/>
      <c r="JFW265" s="157"/>
      <c r="JFX265" s="157"/>
      <c r="JFY265" s="157"/>
      <c r="JFZ265" s="157"/>
      <c r="JGA265" s="157"/>
      <c r="JGB265" s="157"/>
      <c r="JGC265" s="157"/>
      <c r="JGD265" s="157"/>
      <c r="JGE265" s="157"/>
      <c r="JGF265" s="157"/>
      <c r="JGG265" s="157"/>
      <c r="JGH265" s="157"/>
      <c r="JGI265" s="157"/>
      <c r="JGJ265" s="157"/>
      <c r="JGK265" s="157"/>
      <c r="JGL265" s="157"/>
      <c r="JGM265" s="157"/>
      <c r="JGN265" s="157"/>
      <c r="JGO265" s="157"/>
      <c r="JGP265" s="157"/>
      <c r="JGQ265" s="157"/>
      <c r="JGR265" s="157"/>
      <c r="JGS265" s="157"/>
      <c r="JGT265" s="157"/>
      <c r="JGU265" s="157"/>
      <c r="JGV265" s="157"/>
      <c r="JGW265" s="157"/>
      <c r="JGX265" s="157"/>
      <c r="JGY265" s="157"/>
      <c r="JGZ265" s="157"/>
      <c r="JHA265" s="157"/>
      <c r="JHB265" s="157"/>
      <c r="JHC265" s="157"/>
      <c r="JHD265" s="157"/>
      <c r="JHE265" s="157"/>
      <c r="JHF265" s="157"/>
      <c r="JHG265" s="157"/>
      <c r="JHH265" s="157"/>
      <c r="JHI265" s="157"/>
      <c r="JHJ265" s="157"/>
      <c r="JHK265" s="157"/>
      <c r="JHL265" s="157"/>
      <c r="JHM265" s="157"/>
      <c r="JHN265" s="157"/>
      <c r="JHO265" s="157"/>
      <c r="JHP265" s="157"/>
      <c r="JHQ265" s="157"/>
      <c r="JHR265" s="157"/>
      <c r="JHS265" s="157"/>
      <c r="JHT265" s="157"/>
      <c r="JHU265" s="157"/>
      <c r="JHV265" s="157"/>
      <c r="JHW265" s="157"/>
      <c r="JHX265" s="157"/>
      <c r="JHY265" s="157"/>
      <c r="JHZ265" s="157"/>
      <c r="JIA265" s="157"/>
      <c r="JIB265" s="157"/>
      <c r="JIC265" s="157"/>
      <c r="JID265" s="157"/>
      <c r="JIE265" s="157"/>
      <c r="JIF265" s="157"/>
      <c r="JIG265" s="157"/>
      <c r="JIH265" s="157"/>
      <c r="JII265" s="157"/>
      <c r="JIJ265" s="157"/>
      <c r="JIK265" s="157"/>
      <c r="JIL265" s="157"/>
      <c r="JIM265" s="157"/>
      <c r="JIN265" s="157"/>
      <c r="JIO265" s="157"/>
      <c r="JIP265" s="157"/>
      <c r="JIQ265" s="157"/>
      <c r="JIR265" s="157"/>
      <c r="JIS265" s="157"/>
      <c r="JIT265" s="157"/>
      <c r="JIU265" s="157"/>
      <c r="JIV265" s="157"/>
      <c r="JIW265" s="157"/>
      <c r="JIX265" s="157"/>
      <c r="JIY265" s="157"/>
      <c r="JIZ265" s="157"/>
      <c r="JJA265" s="157"/>
      <c r="JJB265" s="157"/>
      <c r="JJC265" s="157"/>
      <c r="JJD265" s="157"/>
      <c r="JJE265" s="157"/>
      <c r="JJF265" s="157"/>
      <c r="JJG265" s="157"/>
      <c r="JJH265" s="157"/>
      <c r="JJI265" s="157"/>
      <c r="JJJ265" s="157"/>
      <c r="JJK265" s="157"/>
      <c r="JJL265" s="157"/>
      <c r="JJM265" s="157"/>
      <c r="JJN265" s="157"/>
      <c r="JJO265" s="157"/>
      <c r="JJP265" s="157"/>
      <c r="JJQ265" s="157"/>
      <c r="JJR265" s="157"/>
      <c r="JJS265" s="157"/>
      <c r="JJT265" s="157"/>
      <c r="JJU265" s="157"/>
      <c r="JJV265" s="157"/>
      <c r="JJW265" s="157"/>
      <c r="JJX265" s="157"/>
      <c r="JJY265" s="157"/>
      <c r="JJZ265" s="157"/>
      <c r="JKA265" s="157"/>
      <c r="JKB265" s="157"/>
      <c r="JKC265" s="157"/>
      <c r="JKD265" s="157"/>
      <c r="JKE265" s="157"/>
      <c r="JKF265" s="157"/>
      <c r="JKG265" s="157"/>
      <c r="JKH265" s="157"/>
      <c r="JKI265" s="157"/>
      <c r="JKJ265" s="157"/>
      <c r="JKK265" s="157"/>
      <c r="JKL265" s="157"/>
      <c r="JKM265" s="157"/>
      <c r="JKN265" s="157"/>
      <c r="JKO265" s="157"/>
      <c r="JKP265" s="157"/>
      <c r="JKQ265" s="157"/>
      <c r="JKR265" s="157"/>
      <c r="JKS265" s="157"/>
      <c r="JKT265" s="157"/>
      <c r="JKU265" s="157"/>
      <c r="JKV265" s="157"/>
      <c r="JKW265" s="157"/>
      <c r="JKX265" s="157"/>
      <c r="JKY265" s="157"/>
      <c r="JKZ265" s="157"/>
      <c r="JLA265" s="157"/>
      <c r="JLB265" s="157"/>
      <c r="JLC265" s="157"/>
      <c r="JLD265" s="157"/>
      <c r="JLE265" s="157"/>
      <c r="JLF265" s="157"/>
      <c r="JLG265" s="157"/>
      <c r="JLH265" s="157"/>
      <c r="JLI265" s="157"/>
      <c r="JLJ265" s="157"/>
      <c r="JLK265" s="157"/>
      <c r="JLL265" s="157"/>
      <c r="JLM265" s="157"/>
      <c r="JLN265" s="157"/>
      <c r="JLO265" s="157"/>
      <c r="JLP265" s="157"/>
      <c r="JLQ265" s="157"/>
      <c r="JLR265" s="157"/>
      <c r="JLS265" s="157"/>
      <c r="JLT265" s="157"/>
      <c r="JLU265" s="157"/>
      <c r="JLV265" s="157"/>
      <c r="JLW265" s="157"/>
      <c r="JLX265" s="157"/>
      <c r="JLY265" s="157"/>
      <c r="JLZ265" s="157"/>
      <c r="JMA265" s="157"/>
      <c r="JMB265" s="157"/>
      <c r="JMC265" s="157"/>
      <c r="JMD265" s="157"/>
      <c r="JME265" s="157"/>
      <c r="JMF265" s="157"/>
      <c r="JMG265" s="157"/>
      <c r="JMH265" s="157"/>
      <c r="JMI265" s="157"/>
      <c r="JMJ265" s="157"/>
      <c r="JMK265" s="157"/>
      <c r="JML265" s="157"/>
      <c r="JMM265" s="157"/>
      <c r="JMN265" s="157"/>
      <c r="JMO265" s="157"/>
      <c r="JMP265" s="157"/>
      <c r="JMQ265" s="157"/>
      <c r="JMR265" s="157"/>
      <c r="JMS265" s="157"/>
      <c r="JMT265" s="157"/>
      <c r="JMU265" s="157"/>
      <c r="JMV265" s="157"/>
      <c r="JMW265" s="157"/>
      <c r="JMX265" s="157"/>
      <c r="JMY265" s="157"/>
      <c r="JMZ265" s="157"/>
      <c r="JNA265" s="157"/>
      <c r="JNB265" s="157"/>
      <c r="JNC265" s="157"/>
      <c r="JND265" s="157"/>
      <c r="JNE265" s="157"/>
      <c r="JNF265" s="157"/>
      <c r="JNG265" s="157"/>
      <c r="JNH265" s="157"/>
      <c r="JNI265" s="157"/>
      <c r="JNJ265" s="157"/>
      <c r="JNK265" s="157"/>
      <c r="JNL265" s="157"/>
      <c r="JNM265" s="157"/>
      <c r="JNN265" s="157"/>
      <c r="JNO265" s="157"/>
      <c r="JNP265" s="157"/>
      <c r="JNQ265" s="157"/>
      <c r="JNR265" s="157"/>
      <c r="JNS265" s="157"/>
      <c r="JNT265" s="157"/>
      <c r="JNU265" s="157"/>
      <c r="JNV265" s="157"/>
      <c r="JNW265" s="157"/>
      <c r="JNX265" s="157"/>
      <c r="JNY265" s="157"/>
      <c r="JNZ265" s="157"/>
      <c r="JOA265" s="157"/>
      <c r="JOB265" s="157"/>
      <c r="JOC265" s="157"/>
      <c r="JOD265" s="157"/>
      <c r="JOE265" s="157"/>
      <c r="JOF265" s="157"/>
      <c r="JOG265" s="157"/>
      <c r="JOH265" s="157"/>
      <c r="JOI265" s="157"/>
      <c r="JOJ265" s="157"/>
      <c r="JOK265" s="157"/>
      <c r="JOL265" s="157"/>
      <c r="JOM265" s="157"/>
      <c r="JON265" s="157"/>
      <c r="JOO265" s="157"/>
      <c r="JOP265" s="157"/>
      <c r="JOQ265" s="157"/>
      <c r="JOR265" s="157"/>
      <c r="JOS265" s="157"/>
      <c r="JOT265" s="157"/>
      <c r="JOU265" s="157"/>
      <c r="JOV265" s="157"/>
      <c r="JOW265" s="157"/>
      <c r="JOX265" s="157"/>
      <c r="JOY265" s="157"/>
      <c r="JOZ265" s="157"/>
      <c r="JPA265" s="157"/>
      <c r="JPB265" s="157"/>
      <c r="JPC265" s="157"/>
      <c r="JPD265" s="157"/>
      <c r="JPE265" s="157"/>
      <c r="JPF265" s="157"/>
      <c r="JPG265" s="157"/>
      <c r="JPH265" s="157"/>
      <c r="JPI265" s="157"/>
      <c r="JPJ265" s="157"/>
      <c r="JPK265" s="157"/>
      <c r="JPL265" s="157"/>
      <c r="JPM265" s="157"/>
      <c r="JPN265" s="157"/>
      <c r="JPO265" s="157"/>
      <c r="JPP265" s="157"/>
      <c r="JPQ265" s="157"/>
      <c r="JPR265" s="157"/>
      <c r="JPS265" s="157"/>
      <c r="JPT265" s="157"/>
      <c r="JPU265" s="157"/>
      <c r="JPV265" s="157"/>
      <c r="JPW265" s="157"/>
      <c r="JPX265" s="157"/>
      <c r="JPY265" s="157"/>
      <c r="JPZ265" s="157"/>
      <c r="JQA265" s="157"/>
      <c r="JQB265" s="157"/>
      <c r="JQC265" s="157"/>
      <c r="JQD265" s="157"/>
      <c r="JQE265" s="157"/>
      <c r="JQF265" s="157"/>
      <c r="JQG265" s="157"/>
      <c r="JQH265" s="157"/>
      <c r="JQI265" s="157"/>
      <c r="JQJ265" s="157"/>
      <c r="JQK265" s="157"/>
      <c r="JQL265" s="157"/>
      <c r="JQM265" s="157"/>
      <c r="JQN265" s="157"/>
      <c r="JQO265" s="157"/>
      <c r="JQP265" s="157"/>
      <c r="JQQ265" s="157"/>
      <c r="JQR265" s="157"/>
      <c r="JQS265" s="157"/>
      <c r="JQT265" s="157"/>
      <c r="JQU265" s="157"/>
      <c r="JQV265" s="157"/>
      <c r="JQW265" s="157"/>
      <c r="JQX265" s="157"/>
      <c r="JQY265" s="157"/>
      <c r="JQZ265" s="157"/>
      <c r="JRA265" s="157"/>
      <c r="JRB265" s="157"/>
      <c r="JRC265" s="157"/>
      <c r="JRD265" s="157"/>
      <c r="JRE265" s="157"/>
      <c r="JRF265" s="157"/>
      <c r="JRG265" s="157"/>
      <c r="JRH265" s="157"/>
      <c r="JRI265" s="157"/>
      <c r="JRJ265" s="157"/>
      <c r="JRK265" s="157"/>
      <c r="JRL265" s="157"/>
      <c r="JRM265" s="157"/>
      <c r="JRN265" s="157"/>
      <c r="JRO265" s="157"/>
      <c r="JRP265" s="157"/>
      <c r="JRQ265" s="157"/>
      <c r="JRR265" s="157"/>
      <c r="JRS265" s="157"/>
      <c r="JRT265" s="157"/>
      <c r="JRU265" s="157"/>
      <c r="JRV265" s="157"/>
      <c r="JRW265" s="157"/>
      <c r="JRX265" s="157"/>
      <c r="JRY265" s="157"/>
      <c r="JRZ265" s="157"/>
      <c r="JSA265" s="157"/>
      <c r="JSB265" s="157"/>
      <c r="JSC265" s="157"/>
      <c r="JSD265" s="157"/>
      <c r="JSE265" s="157"/>
      <c r="JSF265" s="157"/>
      <c r="JSG265" s="157"/>
      <c r="JSH265" s="157"/>
      <c r="JSI265" s="157"/>
      <c r="JSJ265" s="157"/>
      <c r="JSK265" s="157"/>
      <c r="JSL265" s="157"/>
      <c r="JSM265" s="157"/>
      <c r="JSN265" s="157"/>
      <c r="JSO265" s="157"/>
      <c r="JSP265" s="157"/>
      <c r="JSQ265" s="157"/>
      <c r="JSR265" s="157"/>
      <c r="JSS265" s="157"/>
      <c r="JST265" s="157"/>
      <c r="JSU265" s="157"/>
      <c r="JSV265" s="157"/>
      <c r="JSW265" s="157"/>
      <c r="JSX265" s="157"/>
      <c r="JSY265" s="157"/>
      <c r="JSZ265" s="157"/>
      <c r="JTA265" s="157"/>
      <c r="JTB265" s="157"/>
      <c r="JTC265" s="157"/>
      <c r="JTD265" s="157"/>
      <c r="JTE265" s="157"/>
      <c r="JTF265" s="157"/>
      <c r="JTG265" s="157"/>
      <c r="JTH265" s="157"/>
      <c r="JTI265" s="157"/>
      <c r="JTJ265" s="157"/>
      <c r="JTK265" s="157"/>
      <c r="JTL265" s="157"/>
      <c r="JTM265" s="157"/>
      <c r="JTN265" s="157"/>
      <c r="JTO265" s="157"/>
      <c r="JTP265" s="157"/>
      <c r="JTQ265" s="157"/>
      <c r="JTR265" s="157"/>
      <c r="JTS265" s="157"/>
      <c r="JTT265" s="157"/>
      <c r="JTU265" s="157"/>
      <c r="JTV265" s="157"/>
      <c r="JTW265" s="157"/>
      <c r="JTX265" s="157"/>
      <c r="JTY265" s="157"/>
      <c r="JTZ265" s="157"/>
      <c r="JUA265" s="157"/>
      <c r="JUB265" s="157"/>
      <c r="JUC265" s="157"/>
      <c r="JUD265" s="157"/>
      <c r="JUE265" s="157"/>
      <c r="JUF265" s="157"/>
      <c r="JUG265" s="157"/>
      <c r="JUH265" s="157"/>
      <c r="JUI265" s="157"/>
      <c r="JUJ265" s="157"/>
      <c r="JUK265" s="157"/>
      <c r="JUL265" s="157"/>
      <c r="JUM265" s="157"/>
      <c r="JUN265" s="157"/>
      <c r="JUO265" s="157"/>
      <c r="JUP265" s="157"/>
      <c r="JUQ265" s="157"/>
      <c r="JUR265" s="157"/>
      <c r="JUS265" s="157"/>
      <c r="JUT265" s="157"/>
      <c r="JUU265" s="157"/>
      <c r="JUV265" s="157"/>
      <c r="JUW265" s="157"/>
      <c r="JUX265" s="157"/>
      <c r="JUY265" s="157"/>
      <c r="JUZ265" s="157"/>
      <c r="JVA265" s="157"/>
      <c r="JVB265" s="157"/>
      <c r="JVC265" s="157"/>
      <c r="JVD265" s="157"/>
      <c r="JVE265" s="157"/>
      <c r="JVF265" s="157"/>
      <c r="JVG265" s="157"/>
      <c r="JVH265" s="157"/>
      <c r="JVI265" s="157"/>
      <c r="JVJ265" s="157"/>
      <c r="JVK265" s="157"/>
      <c r="JVL265" s="157"/>
      <c r="JVM265" s="157"/>
      <c r="JVN265" s="157"/>
      <c r="JVO265" s="157"/>
      <c r="JVP265" s="157"/>
      <c r="JVQ265" s="157"/>
      <c r="JVR265" s="157"/>
      <c r="JVS265" s="157"/>
      <c r="JVT265" s="157"/>
      <c r="JVU265" s="157"/>
      <c r="JVV265" s="157"/>
      <c r="JVW265" s="157"/>
      <c r="JVX265" s="157"/>
      <c r="JVY265" s="157"/>
      <c r="JVZ265" s="157"/>
      <c r="JWA265" s="157"/>
      <c r="JWB265" s="157"/>
      <c r="JWC265" s="157"/>
      <c r="JWD265" s="157"/>
      <c r="JWE265" s="157"/>
      <c r="JWF265" s="157"/>
      <c r="JWG265" s="157"/>
      <c r="JWH265" s="157"/>
      <c r="JWI265" s="157"/>
      <c r="JWJ265" s="157"/>
      <c r="JWK265" s="157"/>
      <c r="JWL265" s="157"/>
      <c r="JWM265" s="157"/>
      <c r="JWN265" s="157"/>
      <c r="JWO265" s="157"/>
      <c r="JWP265" s="157"/>
      <c r="JWQ265" s="157"/>
      <c r="JWR265" s="157"/>
      <c r="JWS265" s="157"/>
      <c r="JWT265" s="157"/>
      <c r="JWU265" s="157"/>
      <c r="JWV265" s="157"/>
      <c r="JWW265" s="157"/>
      <c r="JWX265" s="157"/>
      <c r="JWY265" s="157"/>
      <c r="JWZ265" s="157"/>
      <c r="JXA265" s="157"/>
      <c r="JXB265" s="157"/>
      <c r="JXC265" s="157"/>
      <c r="JXD265" s="157"/>
      <c r="JXE265" s="157"/>
      <c r="JXF265" s="157"/>
      <c r="JXG265" s="157"/>
      <c r="JXH265" s="157"/>
      <c r="JXI265" s="157"/>
      <c r="JXJ265" s="157"/>
      <c r="JXK265" s="157"/>
      <c r="JXL265" s="157"/>
      <c r="JXM265" s="157"/>
      <c r="JXN265" s="157"/>
      <c r="JXO265" s="157"/>
      <c r="JXP265" s="157"/>
      <c r="JXQ265" s="157"/>
      <c r="JXR265" s="157"/>
      <c r="JXS265" s="157"/>
      <c r="JXT265" s="157"/>
      <c r="JXU265" s="157"/>
      <c r="JXV265" s="157"/>
      <c r="JXW265" s="157"/>
      <c r="JXX265" s="157"/>
      <c r="JXY265" s="157"/>
      <c r="JXZ265" s="157"/>
      <c r="JYA265" s="157"/>
      <c r="JYB265" s="157"/>
      <c r="JYC265" s="157"/>
      <c r="JYD265" s="157"/>
      <c r="JYE265" s="157"/>
      <c r="JYF265" s="157"/>
      <c r="JYG265" s="157"/>
      <c r="JYH265" s="157"/>
      <c r="JYI265" s="157"/>
      <c r="JYJ265" s="157"/>
      <c r="JYK265" s="157"/>
      <c r="JYL265" s="157"/>
      <c r="JYM265" s="157"/>
      <c r="JYN265" s="157"/>
      <c r="JYO265" s="157"/>
      <c r="JYP265" s="157"/>
      <c r="JYQ265" s="157"/>
      <c r="JYR265" s="157"/>
      <c r="JYS265" s="157"/>
      <c r="JYT265" s="157"/>
      <c r="JYU265" s="157"/>
      <c r="JYV265" s="157"/>
      <c r="JYW265" s="157"/>
      <c r="JYX265" s="157"/>
      <c r="JYY265" s="157"/>
      <c r="JYZ265" s="157"/>
      <c r="JZA265" s="157"/>
      <c r="JZB265" s="157"/>
      <c r="JZC265" s="157"/>
      <c r="JZD265" s="157"/>
      <c r="JZE265" s="157"/>
      <c r="JZF265" s="157"/>
      <c r="JZG265" s="157"/>
      <c r="JZH265" s="157"/>
      <c r="JZI265" s="157"/>
      <c r="JZJ265" s="157"/>
      <c r="JZK265" s="157"/>
      <c r="JZL265" s="157"/>
      <c r="JZM265" s="157"/>
      <c r="JZN265" s="157"/>
      <c r="JZO265" s="157"/>
      <c r="JZP265" s="157"/>
      <c r="JZQ265" s="157"/>
      <c r="JZR265" s="157"/>
      <c r="JZS265" s="157"/>
      <c r="JZT265" s="157"/>
      <c r="JZU265" s="157"/>
      <c r="JZV265" s="157"/>
      <c r="JZW265" s="157"/>
      <c r="JZX265" s="157"/>
      <c r="JZY265" s="157"/>
      <c r="JZZ265" s="157"/>
      <c r="KAA265" s="157"/>
      <c r="KAB265" s="157"/>
      <c r="KAC265" s="157"/>
      <c r="KAD265" s="157"/>
      <c r="KAE265" s="157"/>
      <c r="KAF265" s="157"/>
      <c r="KAG265" s="157"/>
      <c r="KAH265" s="157"/>
      <c r="KAI265" s="157"/>
      <c r="KAJ265" s="157"/>
      <c r="KAK265" s="157"/>
      <c r="KAL265" s="157"/>
      <c r="KAM265" s="157"/>
      <c r="KAN265" s="157"/>
      <c r="KAO265" s="157"/>
      <c r="KAP265" s="157"/>
      <c r="KAQ265" s="157"/>
      <c r="KAR265" s="157"/>
      <c r="KAS265" s="157"/>
      <c r="KAT265" s="157"/>
      <c r="KAU265" s="157"/>
      <c r="KAV265" s="157"/>
      <c r="KAW265" s="157"/>
      <c r="KAX265" s="157"/>
      <c r="KAY265" s="157"/>
      <c r="KAZ265" s="157"/>
      <c r="KBA265" s="157"/>
      <c r="KBB265" s="157"/>
      <c r="KBC265" s="157"/>
      <c r="KBD265" s="157"/>
      <c r="KBE265" s="157"/>
      <c r="KBF265" s="157"/>
      <c r="KBG265" s="157"/>
      <c r="KBH265" s="157"/>
      <c r="KBI265" s="157"/>
      <c r="KBJ265" s="157"/>
      <c r="KBK265" s="157"/>
      <c r="KBL265" s="157"/>
      <c r="KBM265" s="157"/>
      <c r="KBN265" s="157"/>
      <c r="KBO265" s="157"/>
      <c r="KBP265" s="157"/>
      <c r="KBQ265" s="157"/>
      <c r="KBR265" s="157"/>
      <c r="KBS265" s="157"/>
      <c r="KBT265" s="157"/>
      <c r="KBU265" s="157"/>
      <c r="KBV265" s="157"/>
      <c r="KBW265" s="157"/>
      <c r="KBX265" s="157"/>
      <c r="KBY265" s="157"/>
      <c r="KBZ265" s="157"/>
      <c r="KCA265" s="157"/>
      <c r="KCB265" s="157"/>
      <c r="KCC265" s="157"/>
      <c r="KCD265" s="157"/>
      <c r="KCE265" s="157"/>
      <c r="KCF265" s="157"/>
      <c r="KCG265" s="157"/>
      <c r="KCH265" s="157"/>
      <c r="KCI265" s="157"/>
      <c r="KCJ265" s="157"/>
      <c r="KCK265" s="157"/>
      <c r="KCL265" s="157"/>
      <c r="KCM265" s="157"/>
      <c r="KCN265" s="157"/>
      <c r="KCO265" s="157"/>
      <c r="KCP265" s="157"/>
      <c r="KCQ265" s="157"/>
      <c r="KCR265" s="157"/>
      <c r="KCS265" s="157"/>
      <c r="KCT265" s="157"/>
      <c r="KCU265" s="157"/>
      <c r="KCV265" s="157"/>
      <c r="KCW265" s="157"/>
      <c r="KCX265" s="157"/>
      <c r="KCY265" s="157"/>
      <c r="KCZ265" s="157"/>
      <c r="KDA265" s="157"/>
      <c r="KDB265" s="157"/>
      <c r="KDC265" s="157"/>
      <c r="KDD265" s="157"/>
      <c r="KDE265" s="157"/>
      <c r="KDF265" s="157"/>
      <c r="KDG265" s="157"/>
      <c r="KDH265" s="157"/>
      <c r="KDI265" s="157"/>
      <c r="KDJ265" s="157"/>
      <c r="KDK265" s="157"/>
      <c r="KDL265" s="157"/>
      <c r="KDM265" s="157"/>
      <c r="KDN265" s="157"/>
      <c r="KDO265" s="157"/>
      <c r="KDP265" s="157"/>
      <c r="KDQ265" s="157"/>
      <c r="KDR265" s="157"/>
      <c r="KDS265" s="157"/>
      <c r="KDT265" s="157"/>
      <c r="KDU265" s="157"/>
      <c r="KDV265" s="157"/>
      <c r="KDW265" s="157"/>
      <c r="KDX265" s="157"/>
      <c r="KDY265" s="157"/>
      <c r="KDZ265" s="157"/>
      <c r="KEA265" s="157"/>
      <c r="KEB265" s="157"/>
      <c r="KEC265" s="157"/>
      <c r="KED265" s="157"/>
      <c r="KEE265" s="157"/>
      <c r="KEF265" s="157"/>
      <c r="KEG265" s="157"/>
      <c r="KEH265" s="157"/>
      <c r="KEI265" s="157"/>
      <c r="KEJ265" s="157"/>
      <c r="KEK265" s="157"/>
      <c r="KEL265" s="157"/>
      <c r="KEM265" s="157"/>
      <c r="KEN265" s="157"/>
      <c r="KEO265" s="157"/>
      <c r="KEP265" s="157"/>
      <c r="KEQ265" s="157"/>
      <c r="KER265" s="157"/>
      <c r="KES265" s="157"/>
      <c r="KET265" s="157"/>
      <c r="KEU265" s="157"/>
      <c r="KEV265" s="157"/>
      <c r="KEW265" s="157"/>
      <c r="KEX265" s="157"/>
      <c r="KEY265" s="157"/>
      <c r="KEZ265" s="157"/>
      <c r="KFA265" s="157"/>
      <c r="KFB265" s="157"/>
      <c r="KFC265" s="157"/>
      <c r="KFD265" s="157"/>
      <c r="KFE265" s="157"/>
      <c r="KFF265" s="157"/>
      <c r="KFG265" s="157"/>
      <c r="KFH265" s="157"/>
      <c r="KFI265" s="157"/>
      <c r="KFJ265" s="157"/>
      <c r="KFK265" s="157"/>
      <c r="KFL265" s="157"/>
      <c r="KFM265" s="157"/>
      <c r="KFN265" s="157"/>
      <c r="KFO265" s="157"/>
      <c r="KFP265" s="157"/>
      <c r="KFQ265" s="157"/>
      <c r="KFR265" s="157"/>
      <c r="KFS265" s="157"/>
      <c r="KFT265" s="157"/>
      <c r="KFU265" s="157"/>
      <c r="KFV265" s="157"/>
      <c r="KFW265" s="157"/>
      <c r="KFX265" s="157"/>
      <c r="KFY265" s="157"/>
      <c r="KFZ265" s="157"/>
      <c r="KGA265" s="157"/>
      <c r="KGB265" s="157"/>
      <c r="KGC265" s="157"/>
      <c r="KGD265" s="157"/>
      <c r="KGE265" s="157"/>
      <c r="KGF265" s="157"/>
      <c r="KGG265" s="157"/>
      <c r="KGH265" s="157"/>
      <c r="KGI265" s="157"/>
      <c r="KGJ265" s="157"/>
      <c r="KGK265" s="157"/>
      <c r="KGL265" s="157"/>
      <c r="KGM265" s="157"/>
      <c r="KGN265" s="157"/>
      <c r="KGO265" s="157"/>
      <c r="KGP265" s="157"/>
      <c r="KGQ265" s="157"/>
      <c r="KGR265" s="157"/>
      <c r="KGS265" s="157"/>
      <c r="KGT265" s="157"/>
      <c r="KGU265" s="157"/>
      <c r="KGV265" s="157"/>
      <c r="KGW265" s="157"/>
      <c r="KGX265" s="157"/>
      <c r="KGY265" s="157"/>
      <c r="KGZ265" s="157"/>
      <c r="KHA265" s="157"/>
      <c r="KHB265" s="157"/>
      <c r="KHC265" s="157"/>
      <c r="KHD265" s="157"/>
      <c r="KHE265" s="157"/>
      <c r="KHF265" s="157"/>
      <c r="KHG265" s="157"/>
      <c r="KHH265" s="157"/>
      <c r="KHI265" s="157"/>
      <c r="KHJ265" s="157"/>
      <c r="KHK265" s="157"/>
      <c r="KHL265" s="157"/>
      <c r="KHM265" s="157"/>
      <c r="KHN265" s="157"/>
      <c r="KHO265" s="157"/>
      <c r="KHP265" s="157"/>
      <c r="KHQ265" s="157"/>
      <c r="KHR265" s="157"/>
      <c r="KHS265" s="157"/>
      <c r="KHT265" s="157"/>
      <c r="KHU265" s="157"/>
      <c r="KHV265" s="157"/>
      <c r="KHW265" s="157"/>
      <c r="KHX265" s="157"/>
      <c r="KHY265" s="157"/>
      <c r="KHZ265" s="157"/>
      <c r="KIA265" s="157"/>
      <c r="KIB265" s="157"/>
      <c r="KIC265" s="157"/>
      <c r="KID265" s="157"/>
      <c r="KIE265" s="157"/>
      <c r="KIF265" s="157"/>
      <c r="KIG265" s="157"/>
      <c r="KIH265" s="157"/>
      <c r="KII265" s="157"/>
      <c r="KIJ265" s="157"/>
      <c r="KIK265" s="157"/>
      <c r="KIL265" s="157"/>
      <c r="KIM265" s="157"/>
      <c r="KIN265" s="157"/>
      <c r="KIO265" s="157"/>
      <c r="KIP265" s="157"/>
      <c r="KIQ265" s="157"/>
      <c r="KIR265" s="157"/>
      <c r="KIS265" s="157"/>
      <c r="KIT265" s="157"/>
      <c r="KIU265" s="157"/>
      <c r="KIV265" s="157"/>
      <c r="KIW265" s="157"/>
      <c r="KIX265" s="157"/>
      <c r="KIY265" s="157"/>
      <c r="KIZ265" s="157"/>
      <c r="KJA265" s="157"/>
      <c r="KJB265" s="157"/>
      <c r="KJC265" s="157"/>
      <c r="KJD265" s="157"/>
      <c r="KJE265" s="157"/>
      <c r="KJF265" s="157"/>
      <c r="KJG265" s="157"/>
      <c r="KJH265" s="157"/>
      <c r="KJI265" s="157"/>
      <c r="KJJ265" s="157"/>
      <c r="KJK265" s="157"/>
      <c r="KJL265" s="157"/>
      <c r="KJM265" s="157"/>
      <c r="KJN265" s="157"/>
      <c r="KJO265" s="157"/>
      <c r="KJP265" s="157"/>
      <c r="KJQ265" s="157"/>
      <c r="KJR265" s="157"/>
      <c r="KJS265" s="157"/>
      <c r="KJT265" s="157"/>
      <c r="KJU265" s="157"/>
      <c r="KJV265" s="157"/>
      <c r="KJW265" s="157"/>
      <c r="KJX265" s="157"/>
      <c r="KJY265" s="157"/>
      <c r="KJZ265" s="157"/>
      <c r="KKA265" s="157"/>
      <c r="KKB265" s="157"/>
      <c r="KKC265" s="157"/>
      <c r="KKD265" s="157"/>
      <c r="KKE265" s="157"/>
      <c r="KKF265" s="157"/>
      <c r="KKG265" s="157"/>
      <c r="KKH265" s="157"/>
      <c r="KKI265" s="157"/>
      <c r="KKJ265" s="157"/>
      <c r="KKK265" s="157"/>
      <c r="KKL265" s="157"/>
      <c r="KKM265" s="157"/>
      <c r="KKN265" s="157"/>
      <c r="KKO265" s="157"/>
      <c r="KKP265" s="157"/>
      <c r="KKQ265" s="157"/>
      <c r="KKR265" s="157"/>
      <c r="KKS265" s="157"/>
      <c r="KKT265" s="157"/>
      <c r="KKU265" s="157"/>
      <c r="KKV265" s="157"/>
      <c r="KKW265" s="157"/>
      <c r="KKX265" s="157"/>
      <c r="KKY265" s="157"/>
      <c r="KKZ265" s="157"/>
      <c r="KLA265" s="157"/>
      <c r="KLB265" s="157"/>
      <c r="KLC265" s="157"/>
      <c r="KLD265" s="157"/>
      <c r="KLE265" s="157"/>
      <c r="KLF265" s="157"/>
      <c r="KLG265" s="157"/>
      <c r="KLH265" s="157"/>
      <c r="KLI265" s="157"/>
      <c r="KLJ265" s="157"/>
      <c r="KLK265" s="157"/>
      <c r="KLL265" s="157"/>
      <c r="KLM265" s="157"/>
      <c r="KLN265" s="157"/>
      <c r="KLO265" s="157"/>
      <c r="KLP265" s="157"/>
      <c r="KLQ265" s="157"/>
      <c r="KLR265" s="157"/>
      <c r="KLS265" s="157"/>
      <c r="KLT265" s="157"/>
      <c r="KLU265" s="157"/>
      <c r="KLV265" s="157"/>
      <c r="KLW265" s="157"/>
      <c r="KLX265" s="157"/>
      <c r="KLY265" s="157"/>
      <c r="KLZ265" s="157"/>
      <c r="KMA265" s="157"/>
      <c r="KMB265" s="157"/>
      <c r="KMC265" s="157"/>
      <c r="KMD265" s="157"/>
      <c r="KME265" s="157"/>
      <c r="KMF265" s="157"/>
      <c r="KMG265" s="157"/>
      <c r="KMH265" s="157"/>
      <c r="KMI265" s="157"/>
      <c r="KMJ265" s="157"/>
      <c r="KMK265" s="157"/>
      <c r="KML265" s="157"/>
      <c r="KMM265" s="157"/>
      <c r="KMN265" s="157"/>
      <c r="KMO265" s="157"/>
      <c r="KMP265" s="157"/>
      <c r="KMQ265" s="157"/>
      <c r="KMR265" s="157"/>
      <c r="KMS265" s="157"/>
      <c r="KMT265" s="157"/>
      <c r="KMU265" s="157"/>
      <c r="KMV265" s="157"/>
      <c r="KMW265" s="157"/>
      <c r="KMX265" s="157"/>
      <c r="KMY265" s="157"/>
      <c r="KMZ265" s="157"/>
      <c r="KNA265" s="157"/>
      <c r="KNB265" s="157"/>
      <c r="KNC265" s="157"/>
      <c r="KND265" s="157"/>
      <c r="KNE265" s="157"/>
      <c r="KNF265" s="157"/>
      <c r="KNG265" s="157"/>
      <c r="KNH265" s="157"/>
      <c r="KNI265" s="157"/>
      <c r="KNJ265" s="157"/>
      <c r="KNK265" s="157"/>
      <c r="KNL265" s="157"/>
      <c r="KNM265" s="157"/>
      <c r="KNN265" s="157"/>
      <c r="KNO265" s="157"/>
      <c r="KNP265" s="157"/>
      <c r="KNQ265" s="157"/>
      <c r="KNR265" s="157"/>
      <c r="KNS265" s="157"/>
      <c r="KNT265" s="157"/>
      <c r="KNU265" s="157"/>
      <c r="KNV265" s="157"/>
      <c r="KNW265" s="157"/>
      <c r="KNX265" s="157"/>
      <c r="KNY265" s="157"/>
      <c r="KNZ265" s="157"/>
      <c r="KOA265" s="157"/>
      <c r="KOB265" s="157"/>
      <c r="KOC265" s="157"/>
      <c r="KOD265" s="157"/>
      <c r="KOE265" s="157"/>
      <c r="KOF265" s="157"/>
      <c r="KOG265" s="157"/>
      <c r="KOH265" s="157"/>
      <c r="KOI265" s="157"/>
      <c r="KOJ265" s="157"/>
      <c r="KOK265" s="157"/>
      <c r="KOL265" s="157"/>
      <c r="KOM265" s="157"/>
      <c r="KON265" s="157"/>
      <c r="KOO265" s="157"/>
      <c r="KOP265" s="157"/>
      <c r="KOQ265" s="157"/>
      <c r="KOR265" s="157"/>
      <c r="KOS265" s="157"/>
      <c r="KOT265" s="157"/>
      <c r="KOU265" s="157"/>
      <c r="KOV265" s="157"/>
      <c r="KOW265" s="157"/>
      <c r="KOX265" s="157"/>
      <c r="KOY265" s="157"/>
      <c r="KOZ265" s="157"/>
      <c r="KPA265" s="157"/>
      <c r="KPB265" s="157"/>
      <c r="KPC265" s="157"/>
      <c r="KPD265" s="157"/>
      <c r="KPE265" s="157"/>
      <c r="KPF265" s="157"/>
      <c r="KPG265" s="157"/>
      <c r="KPH265" s="157"/>
      <c r="KPI265" s="157"/>
      <c r="KPJ265" s="157"/>
      <c r="KPK265" s="157"/>
      <c r="KPL265" s="157"/>
      <c r="KPM265" s="157"/>
      <c r="KPN265" s="157"/>
      <c r="KPO265" s="157"/>
      <c r="KPP265" s="157"/>
      <c r="KPQ265" s="157"/>
      <c r="KPR265" s="157"/>
      <c r="KPS265" s="157"/>
      <c r="KPT265" s="157"/>
      <c r="KPU265" s="157"/>
      <c r="KPV265" s="157"/>
      <c r="KPW265" s="157"/>
      <c r="KPX265" s="157"/>
      <c r="KPY265" s="157"/>
      <c r="KPZ265" s="157"/>
      <c r="KQA265" s="157"/>
      <c r="KQB265" s="157"/>
      <c r="KQC265" s="157"/>
      <c r="KQD265" s="157"/>
      <c r="KQE265" s="157"/>
      <c r="KQF265" s="157"/>
      <c r="KQG265" s="157"/>
      <c r="KQH265" s="157"/>
      <c r="KQI265" s="157"/>
      <c r="KQJ265" s="157"/>
      <c r="KQK265" s="157"/>
      <c r="KQL265" s="157"/>
      <c r="KQM265" s="157"/>
      <c r="KQN265" s="157"/>
      <c r="KQO265" s="157"/>
      <c r="KQP265" s="157"/>
      <c r="KQQ265" s="157"/>
      <c r="KQR265" s="157"/>
      <c r="KQS265" s="157"/>
      <c r="KQT265" s="157"/>
      <c r="KQU265" s="157"/>
      <c r="KQV265" s="157"/>
      <c r="KQW265" s="157"/>
      <c r="KQX265" s="157"/>
      <c r="KQY265" s="157"/>
      <c r="KQZ265" s="157"/>
      <c r="KRA265" s="157"/>
      <c r="KRB265" s="157"/>
      <c r="KRC265" s="157"/>
      <c r="KRD265" s="157"/>
      <c r="KRE265" s="157"/>
      <c r="KRF265" s="157"/>
      <c r="KRG265" s="157"/>
      <c r="KRH265" s="157"/>
      <c r="KRI265" s="157"/>
      <c r="KRJ265" s="157"/>
      <c r="KRK265" s="157"/>
      <c r="KRL265" s="157"/>
      <c r="KRM265" s="157"/>
      <c r="KRN265" s="157"/>
      <c r="KRO265" s="157"/>
      <c r="KRP265" s="157"/>
      <c r="KRQ265" s="157"/>
      <c r="KRR265" s="157"/>
      <c r="KRS265" s="157"/>
      <c r="KRT265" s="157"/>
      <c r="KRU265" s="157"/>
      <c r="KRV265" s="157"/>
      <c r="KRW265" s="157"/>
      <c r="KRX265" s="157"/>
      <c r="KRY265" s="157"/>
      <c r="KRZ265" s="157"/>
      <c r="KSA265" s="157"/>
      <c r="KSB265" s="157"/>
      <c r="KSC265" s="157"/>
      <c r="KSD265" s="157"/>
      <c r="KSE265" s="157"/>
      <c r="KSF265" s="157"/>
      <c r="KSG265" s="157"/>
      <c r="KSH265" s="157"/>
      <c r="KSI265" s="157"/>
      <c r="KSJ265" s="157"/>
      <c r="KSK265" s="157"/>
      <c r="KSL265" s="157"/>
      <c r="KSM265" s="157"/>
      <c r="KSN265" s="157"/>
      <c r="KSO265" s="157"/>
      <c r="KSP265" s="157"/>
      <c r="KSQ265" s="157"/>
      <c r="KSR265" s="157"/>
      <c r="KSS265" s="157"/>
      <c r="KST265" s="157"/>
      <c r="KSU265" s="157"/>
      <c r="KSV265" s="157"/>
      <c r="KSW265" s="157"/>
      <c r="KSX265" s="157"/>
      <c r="KSY265" s="157"/>
      <c r="KSZ265" s="157"/>
      <c r="KTA265" s="157"/>
      <c r="KTB265" s="157"/>
      <c r="KTC265" s="157"/>
      <c r="KTD265" s="157"/>
      <c r="KTE265" s="157"/>
      <c r="KTF265" s="157"/>
      <c r="KTG265" s="157"/>
      <c r="KTH265" s="157"/>
      <c r="KTI265" s="157"/>
      <c r="KTJ265" s="157"/>
      <c r="KTK265" s="157"/>
      <c r="KTL265" s="157"/>
      <c r="KTM265" s="157"/>
      <c r="KTN265" s="157"/>
      <c r="KTO265" s="157"/>
      <c r="KTP265" s="157"/>
      <c r="KTQ265" s="157"/>
      <c r="KTR265" s="157"/>
      <c r="KTS265" s="157"/>
      <c r="KTT265" s="157"/>
      <c r="KTU265" s="157"/>
      <c r="KTV265" s="157"/>
      <c r="KTW265" s="157"/>
      <c r="KTX265" s="157"/>
      <c r="KTY265" s="157"/>
      <c r="KTZ265" s="157"/>
      <c r="KUA265" s="157"/>
      <c r="KUB265" s="157"/>
      <c r="KUC265" s="157"/>
      <c r="KUD265" s="157"/>
      <c r="KUE265" s="157"/>
      <c r="KUF265" s="157"/>
      <c r="KUG265" s="157"/>
      <c r="KUH265" s="157"/>
      <c r="KUI265" s="157"/>
      <c r="KUJ265" s="157"/>
      <c r="KUK265" s="157"/>
      <c r="KUL265" s="157"/>
      <c r="KUM265" s="157"/>
      <c r="KUN265" s="157"/>
      <c r="KUO265" s="157"/>
      <c r="KUP265" s="157"/>
      <c r="KUQ265" s="157"/>
      <c r="KUR265" s="157"/>
      <c r="KUS265" s="157"/>
      <c r="KUT265" s="157"/>
      <c r="KUU265" s="157"/>
      <c r="KUV265" s="157"/>
      <c r="KUW265" s="157"/>
      <c r="KUX265" s="157"/>
      <c r="KUY265" s="157"/>
      <c r="KUZ265" s="157"/>
      <c r="KVA265" s="157"/>
      <c r="KVB265" s="157"/>
      <c r="KVC265" s="157"/>
      <c r="KVD265" s="157"/>
      <c r="KVE265" s="157"/>
      <c r="KVF265" s="157"/>
      <c r="KVG265" s="157"/>
      <c r="KVH265" s="157"/>
      <c r="KVI265" s="157"/>
      <c r="KVJ265" s="157"/>
      <c r="KVK265" s="157"/>
      <c r="KVL265" s="157"/>
      <c r="KVM265" s="157"/>
      <c r="KVN265" s="157"/>
      <c r="KVO265" s="157"/>
      <c r="KVP265" s="157"/>
      <c r="KVQ265" s="157"/>
      <c r="KVR265" s="157"/>
      <c r="KVS265" s="157"/>
      <c r="KVT265" s="157"/>
      <c r="KVU265" s="157"/>
      <c r="KVV265" s="157"/>
      <c r="KVW265" s="157"/>
      <c r="KVX265" s="157"/>
      <c r="KVY265" s="157"/>
      <c r="KVZ265" s="157"/>
      <c r="KWA265" s="157"/>
      <c r="KWB265" s="157"/>
      <c r="KWC265" s="157"/>
      <c r="KWD265" s="157"/>
      <c r="KWE265" s="157"/>
      <c r="KWF265" s="157"/>
      <c r="KWG265" s="157"/>
      <c r="KWH265" s="157"/>
      <c r="KWI265" s="157"/>
      <c r="KWJ265" s="157"/>
      <c r="KWK265" s="157"/>
      <c r="KWL265" s="157"/>
      <c r="KWM265" s="157"/>
      <c r="KWN265" s="157"/>
      <c r="KWO265" s="157"/>
      <c r="KWP265" s="157"/>
      <c r="KWQ265" s="157"/>
      <c r="KWR265" s="157"/>
      <c r="KWS265" s="157"/>
      <c r="KWT265" s="157"/>
      <c r="KWU265" s="157"/>
      <c r="KWV265" s="157"/>
      <c r="KWW265" s="157"/>
      <c r="KWX265" s="157"/>
      <c r="KWY265" s="157"/>
      <c r="KWZ265" s="157"/>
      <c r="KXA265" s="157"/>
      <c r="KXB265" s="157"/>
      <c r="KXC265" s="157"/>
      <c r="KXD265" s="157"/>
      <c r="KXE265" s="157"/>
      <c r="KXF265" s="157"/>
      <c r="KXG265" s="157"/>
      <c r="KXH265" s="157"/>
      <c r="KXI265" s="157"/>
      <c r="KXJ265" s="157"/>
      <c r="KXK265" s="157"/>
      <c r="KXL265" s="157"/>
      <c r="KXM265" s="157"/>
      <c r="KXN265" s="157"/>
      <c r="KXO265" s="157"/>
      <c r="KXP265" s="157"/>
      <c r="KXQ265" s="157"/>
      <c r="KXR265" s="157"/>
      <c r="KXS265" s="157"/>
      <c r="KXT265" s="157"/>
      <c r="KXU265" s="157"/>
      <c r="KXV265" s="157"/>
      <c r="KXW265" s="157"/>
      <c r="KXX265" s="157"/>
      <c r="KXY265" s="157"/>
      <c r="KXZ265" s="157"/>
      <c r="KYA265" s="157"/>
      <c r="KYB265" s="157"/>
      <c r="KYC265" s="157"/>
      <c r="KYD265" s="157"/>
      <c r="KYE265" s="157"/>
      <c r="KYF265" s="157"/>
      <c r="KYG265" s="157"/>
      <c r="KYH265" s="157"/>
      <c r="KYI265" s="157"/>
      <c r="KYJ265" s="157"/>
      <c r="KYK265" s="157"/>
      <c r="KYL265" s="157"/>
      <c r="KYM265" s="157"/>
      <c r="KYN265" s="157"/>
      <c r="KYO265" s="157"/>
      <c r="KYP265" s="157"/>
      <c r="KYQ265" s="157"/>
      <c r="KYR265" s="157"/>
      <c r="KYS265" s="157"/>
      <c r="KYT265" s="157"/>
      <c r="KYU265" s="157"/>
      <c r="KYV265" s="157"/>
      <c r="KYW265" s="157"/>
      <c r="KYX265" s="157"/>
      <c r="KYY265" s="157"/>
      <c r="KYZ265" s="157"/>
      <c r="KZA265" s="157"/>
      <c r="KZB265" s="157"/>
      <c r="KZC265" s="157"/>
      <c r="KZD265" s="157"/>
      <c r="KZE265" s="157"/>
      <c r="KZF265" s="157"/>
      <c r="KZG265" s="157"/>
      <c r="KZH265" s="157"/>
      <c r="KZI265" s="157"/>
      <c r="KZJ265" s="157"/>
      <c r="KZK265" s="157"/>
      <c r="KZL265" s="157"/>
      <c r="KZM265" s="157"/>
      <c r="KZN265" s="157"/>
      <c r="KZO265" s="157"/>
      <c r="KZP265" s="157"/>
      <c r="KZQ265" s="157"/>
      <c r="KZR265" s="157"/>
      <c r="KZS265" s="157"/>
      <c r="KZT265" s="157"/>
      <c r="KZU265" s="157"/>
      <c r="KZV265" s="157"/>
      <c r="KZW265" s="157"/>
      <c r="KZX265" s="157"/>
      <c r="KZY265" s="157"/>
      <c r="KZZ265" s="157"/>
      <c r="LAA265" s="157"/>
      <c r="LAB265" s="157"/>
      <c r="LAC265" s="157"/>
      <c r="LAD265" s="157"/>
      <c r="LAE265" s="157"/>
      <c r="LAF265" s="157"/>
      <c r="LAG265" s="157"/>
      <c r="LAH265" s="157"/>
      <c r="LAI265" s="157"/>
      <c r="LAJ265" s="157"/>
      <c r="LAK265" s="157"/>
      <c r="LAL265" s="157"/>
      <c r="LAM265" s="157"/>
      <c r="LAN265" s="157"/>
      <c r="LAO265" s="157"/>
      <c r="LAP265" s="157"/>
      <c r="LAQ265" s="157"/>
      <c r="LAR265" s="157"/>
      <c r="LAS265" s="157"/>
      <c r="LAT265" s="157"/>
      <c r="LAU265" s="157"/>
      <c r="LAV265" s="157"/>
      <c r="LAW265" s="157"/>
      <c r="LAX265" s="157"/>
      <c r="LAY265" s="157"/>
      <c r="LAZ265" s="157"/>
      <c r="LBA265" s="157"/>
      <c r="LBB265" s="157"/>
      <c r="LBC265" s="157"/>
      <c r="LBD265" s="157"/>
      <c r="LBE265" s="157"/>
      <c r="LBF265" s="157"/>
      <c r="LBG265" s="157"/>
      <c r="LBH265" s="157"/>
      <c r="LBI265" s="157"/>
      <c r="LBJ265" s="157"/>
      <c r="LBK265" s="157"/>
      <c r="LBL265" s="157"/>
      <c r="LBM265" s="157"/>
      <c r="LBN265" s="157"/>
      <c r="LBO265" s="157"/>
      <c r="LBP265" s="157"/>
      <c r="LBQ265" s="157"/>
      <c r="LBR265" s="157"/>
      <c r="LBS265" s="157"/>
      <c r="LBT265" s="157"/>
      <c r="LBU265" s="157"/>
      <c r="LBV265" s="157"/>
      <c r="LBW265" s="157"/>
      <c r="LBX265" s="157"/>
      <c r="LBY265" s="157"/>
      <c r="LBZ265" s="157"/>
      <c r="LCA265" s="157"/>
      <c r="LCB265" s="157"/>
      <c r="LCC265" s="157"/>
      <c r="LCD265" s="157"/>
      <c r="LCE265" s="157"/>
      <c r="LCF265" s="157"/>
      <c r="LCG265" s="157"/>
      <c r="LCH265" s="157"/>
      <c r="LCI265" s="157"/>
      <c r="LCJ265" s="157"/>
      <c r="LCK265" s="157"/>
      <c r="LCL265" s="157"/>
      <c r="LCM265" s="157"/>
      <c r="LCN265" s="157"/>
      <c r="LCO265" s="157"/>
      <c r="LCP265" s="157"/>
      <c r="LCQ265" s="157"/>
      <c r="LCR265" s="157"/>
      <c r="LCS265" s="157"/>
      <c r="LCT265" s="157"/>
      <c r="LCU265" s="157"/>
      <c r="LCV265" s="157"/>
      <c r="LCW265" s="157"/>
      <c r="LCX265" s="157"/>
      <c r="LCY265" s="157"/>
      <c r="LCZ265" s="157"/>
      <c r="LDA265" s="157"/>
      <c r="LDB265" s="157"/>
      <c r="LDC265" s="157"/>
      <c r="LDD265" s="157"/>
      <c r="LDE265" s="157"/>
      <c r="LDF265" s="157"/>
      <c r="LDG265" s="157"/>
      <c r="LDH265" s="157"/>
      <c r="LDI265" s="157"/>
      <c r="LDJ265" s="157"/>
      <c r="LDK265" s="157"/>
      <c r="LDL265" s="157"/>
      <c r="LDM265" s="157"/>
      <c r="LDN265" s="157"/>
      <c r="LDO265" s="157"/>
      <c r="LDP265" s="157"/>
      <c r="LDQ265" s="157"/>
      <c r="LDR265" s="157"/>
      <c r="LDS265" s="157"/>
      <c r="LDT265" s="157"/>
      <c r="LDU265" s="157"/>
      <c r="LDV265" s="157"/>
      <c r="LDW265" s="157"/>
      <c r="LDX265" s="157"/>
      <c r="LDY265" s="157"/>
      <c r="LDZ265" s="157"/>
      <c r="LEA265" s="157"/>
      <c r="LEB265" s="157"/>
      <c r="LEC265" s="157"/>
      <c r="LED265" s="157"/>
      <c r="LEE265" s="157"/>
      <c r="LEF265" s="157"/>
      <c r="LEG265" s="157"/>
      <c r="LEH265" s="157"/>
      <c r="LEI265" s="157"/>
      <c r="LEJ265" s="157"/>
      <c r="LEK265" s="157"/>
      <c r="LEL265" s="157"/>
      <c r="LEM265" s="157"/>
      <c r="LEN265" s="157"/>
      <c r="LEO265" s="157"/>
      <c r="LEP265" s="157"/>
      <c r="LEQ265" s="157"/>
      <c r="LER265" s="157"/>
      <c r="LES265" s="157"/>
      <c r="LET265" s="157"/>
      <c r="LEU265" s="157"/>
      <c r="LEV265" s="157"/>
      <c r="LEW265" s="157"/>
      <c r="LEX265" s="157"/>
      <c r="LEY265" s="157"/>
      <c r="LEZ265" s="157"/>
      <c r="LFA265" s="157"/>
      <c r="LFB265" s="157"/>
      <c r="LFC265" s="157"/>
      <c r="LFD265" s="157"/>
      <c r="LFE265" s="157"/>
      <c r="LFF265" s="157"/>
      <c r="LFG265" s="157"/>
      <c r="LFH265" s="157"/>
      <c r="LFI265" s="157"/>
      <c r="LFJ265" s="157"/>
      <c r="LFK265" s="157"/>
      <c r="LFL265" s="157"/>
      <c r="LFM265" s="157"/>
      <c r="LFN265" s="157"/>
      <c r="LFO265" s="157"/>
      <c r="LFP265" s="157"/>
      <c r="LFQ265" s="157"/>
      <c r="LFR265" s="157"/>
      <c r="LFS265" s="157"/>
      <c r="LFT265" s="157"/>
      <c r="LFU265" s="157"/>
      <c r="LFV265" s="157"/>
      <c r="LFW265" s="157"/>
      <c r="LFX265" s="157"/>
      <c r="LFY265" s="157"/>
      <c r="LFZ265" s="157"/>
      <c r="LGA265" s="157"/>
      <c r="LGB265" s="157"/>
      <c r="LGC265" s="157"/>
      <c r="LGD265" s="157"/>
      <c r="LGE265" s="157"/>
      <c r="LGF265" s="157"/>
      <c r="LGG265" s="157"/>
      <c r="LGH265" s="157"/>
      <c r="LGI265" s="157"/>
      <c r="LGJ265" s="157"/>
      <c r="LGK265" s="157"/>
      <c r="LGL265" s="157"/>
      <c r="LGM265" s="157"/>
      <c r="LGN265" s="157"/>
      <c r="LGO265" s="157"/>
      <c r="LGP265" s="157"/>
      <c r="LGQ265" s="157"/>
      <c r="LGR265" s="157"/>
      <c r="LGS265" s="157"/>
      <c r="LGT265" s="157"/>
      <c r="LGU265" s="157"/>
      <c r="LGV265" s="157"/>
      <c r="LGW265" s="157"/>
      <c r="LGX265" s="157"/>
      <c r="LGY265" s="157"/>
      <c r="LGZ265" s="157"/>
      <c r="LHA265" s="157"/>
      <c r="LHB265" s="157"/>
      <c r="LHC265" s="157"/>
      <c r="LHD265" s="157"/>
      <c r="LHE265" s="157"/>
      <c r="LHF265" s="157"/>
      <c r="LHG265" s="157"/>
      <c r="LHH265" s="157"/>
      <c r="LHI265" s="157"/>
      <c r="LHJ265" s="157"/>
      <c r="LHK265" s="157"/>
      <c r="LHL265" s="157"/>
      <c r="LHM265" s="157"/>
      <c r="LHN265" s="157"/>
      <c r="LHO265" s="157"/>
      <c r="LHP265" s="157"/>
      <c r="LHQ265" s="157"/>
      <c r="LHR265" s="157"/>
      <c r="LHS265" s="157"/>
      <c r="LHT265" s="157"/>
      <c r="LHU265" s="157"/>
      <c r="LHV265" s="157"/>
      <c r="LHW265" s="157"/>
      <c r="LHX265" s="157"/>
      <c r="LHY265" s="157"/>
      <c r="LHZ265" s="157"/>
      <c r="LIA265" s="157"/>
      <c r="LIB265" s="157"/>
      <c r="LIC265" s="157"/>
      <c r="LID265" s="157"/>
      <c r="LIE265" s="157"/>
      <c r="LIF265" s="157"/>
      <c r="LIG265" s="157"/>
      <c r="LIH265" s="157"/>
      <c r="LII265" s="157"/>
      <c r="LIJ265" s="157"/>
      <c r="LIK265" s="157"/>
      <c r="LIL265" s="157"/>
      <c r="LIM265" s="157"/>
      <c r="LIN265" s="157"/>
      <c r="LIO265" s="157"/>
      <c r="LIP265" s="157"/>
      <c r="LIQ265" s="157"/>
      <c r="LIR265" s="157"/>
      <c r="LIS265" s="157"/>
      <c r="LIT265" s="157"/>
      <c r="LIU265" s="157"/>
      <c r="LIV265" s="157"/>
      <c r="LIW265" s="157"/>
      <c r="LIX265" s="157"/>
      <c r="LIY265" s="157"/>
      <c r="LIZ265" s="157"/>
      <c r="LJA265" s="157"/>
      <c r="LJB265" s="157"/>
      <c r="LJC265" s="157"/>
      <c r="LJD265" s="157"/>
      <c r="LJE265" s="157"/>
      <c r="LJF265" s="157"/>
      <c r="LJG265" s="157"/>
      <c r="LJH265" s="157"/>
      <c r="LJI265" s="157"/>
      <c r="LJJ265" s="157"/>
      <c r="LJK265" s="157"/>
      <c r="LJL265" s="157"/>
      <c r="LJM265" s="157"/>
      <c r="LJN265" s="157"/>
      <c r="LJO265" s="157"/>
      <c r="LJP265" s="157"/>
      <c r="LJQ265" s="157"/>
      <c r="LJR265" s="157"/>
      <c r="LJS265" s="157"/>
      <c r="LJT265" s="157"/>
      <c r="LJU265" s="157"/>
      <c r="LJV265" s="157"/>
      <c r="LJW265" s="157"/>
      <c r="LJX265" s="157"/>
      <c r="LJY265" s="157"/>
      <c r="LJZ265" s="157"/>
      <c r="LKA265" s="157"/>
      <c r="LKB265" s="157"/>
      <c r="LKC265" s="157"/>
      <c r="LKD265" s="157"/>
      <c r="LKE265" s="157"/>
      <c r="LKF265" s="157"/>
      <c r="LKG265" s="157"/>
      <c r="LKH265" s="157"/>
      <c r="LKI265" s="157"/>
      <c r="LKJ265" s="157"/>
      <c r="LKK265" s="157"/>
      <c r="LKL265" s="157"/>
      <c r="LKM265" s="157"/>
      <c r="LKN265" s="157"/>
      <c r="LKO265" s="157"/>
      <c r="LKP265" s="157"/>
      <c r="LKQ265" s="157"/>
      <c r="LKR265" s="157"/>
      <c r="LKS265" s="157"/>
      <c r="LKT265" s="157"/>
      <c r="LKU265" s="157"/>
      <c r="LKV265" s="157"/>
      <c r="LKW265" s="157"/>
      <c r="LKX265" s="157"/>
      <c r="LKY265" s="157"/>
      <c r="LKZ265" s="157"/>
      <c r="LLA265" s="157"/>
      <c r="LLB265" s="157"/>
      <c r="LLC265" s="157"/>
      <c r="LLD265" s="157"/>
      <c r="LLE265" s="157"/>
      <c r="LLF265" s="157"/>
      <c r="LLG265" s="157"/>
      <c r="LLH265" s="157"/>
      <c r="LLI265" s="157"/>
      <c r="LLJ265" s="157"/>
      <c r="LLK265" s="157"/>
      <c r="LLL265" s="157"/>
      <c r="LLM265" s="157"/>
      <c r="LLN265" s="157"/>
      <c r="LLO265" s="157"/>
      <c r="LLP265" s="157"/>
      <c r="LLQ265" s="157"/>
      <c r="LLR265" s="157"/>
      <c r="LLS265" s="157"/>
      <c r="LLT265" s="157"/>
      <c r="LLU265" s="157"/>
      <c r="LLV265" s="157"/>
      <c r="LLW265" s="157"/>
      <c r="LLX265" s="157"/>
      <c r="LLY265" s="157"/>
      <c r="LLZ265" s="157"/>
      <c r="LMA265" s="157"/>
      <c r="LMB265" s="157"/>
      <c r="LMC265" s="157"/>
      <c r="LMD265" s="157"/>
      <c r="LME265" s="157"/>
      <c r="LMF265" s="157"/>
      <c r="LMG265" s="157"/>
      <c r="LMH265" s="157"/>
      <c r="LMI265" s="157"/>
      <c r="LMJ265" s="157"/>
      <c r="LMK265" s="157"/>
      <c r="LML265" s="157"/>
      <c r="LMM265" s="157"/>
      <c r="LMN265" s="157"/>
      <c r="LMO265" s="157"/>
      <c r="LMP265" s="157"/>
      <c r="LMQ265" s="157"/>
      <c r="LMR265" s="157"/>
      <c r="LMS265" s="157"/>
      <c r="LMT265" s="157"/>
      <c r="LMU265" s="157"/>
      <c r="LMV265" s="157"/>
      <c r="LMW265" s="157"/>
      <c r="LMX265" s="157"/>
      <c r="LMY265" s="157"/>
      <c r="LMZ265" s="157"/>
      <c r="LNA265" s="157"/>
      <c r="LNB265" s="157"/>
      <c r="LNC265" s="157"/>
      <c r="LND265" s="157"/>
      <c r="LNE265" s="157"/>
      <c r="LNF265" s="157"/>
      <c r="LNG265" s="157"/>
      <c r="LNH265" s="157"/>
      <c r="LNI265" s="157"/>
      <c r="LNJ265" s="157"/>
      <c r="LNK265" s="157"/>
      <c r="LNL265" s="157"/>
      <c r="LNM265" s="157"/>
      <c r="LNN265" s="157"/>
      <c r="LNO265" s="157"/>
      <c r="LNP265" s="157"/>
      <c r="LNQ265" s="157"/>
      <c r="LNR265" s="157"/>
      <c r="LNS265" s="157"/>
      <c r="LNT265" s="157"/>
      <c r="LNU265" s="157"/>
      <c r="LNV265" s="157"/>
      <c r="LNW265" s="157"/>
      <c r="LNX265" s="157"/>
      <c r="LNY265" s="157"/>
      <c r="LNZ265" s="157"/>
      <c r="LOA265" s="157"/>
      <c r="LOB265" s="157"/>
      <c r="LOC265" s="157"/>
      <c r="LOD265" s="157"/>
      <c r="LOE265" s="157"/>
      <c r="LOF265" s="157"/>
      <c r="LOG265" s="157"/>
      <c r="LOH265" s="157"/>
      <c r="LOI265" s="157"/>
      <c r="LOJ265" s="157"/>
      <c r="LOK265" s="157"/>
      <c r="LOL265" s="157"/>
      <c r="LOM265" s="157"/>
      <c r="LON265" s="157"/>
      <c r="LOO265" s="157"/>
      <c r="LOP265" s="157"/>
      <c r="LOQ265" s="157"/>
      <c r="LOR265" s="157"/>
      <c r="LOS265" s="157"/>
      <c r="LOT265" s="157"/>
      <c r="LOU265" s="157"/>
      <c r="LOV265" s="157"/>
      <c r="LOW265" s="157"/>
      <c r="LOX265" s="157"/>
      <c r="LOY265" s="157"/>
      <c r="LOZ265" s="157"/>
      <c r="LPA265" s="157"/>
      <c r="LPB265" s="157"/>
      <c r="LPC265" s="157"/>
      <c r="LPD265" s="157"/>
      <c r="LPE265" s="157"/>
      <c r="LPF265" s="157"/>
      <c r="LPG265" s="157"/>
      <c r="LPH265" s="157"/>
      <c r="LPI265" s="157"/>
      <c r="LPJ265" s="157"/>
      <c r="LPK265" s="157"/>
      <c r="LPL265" s="157"/>
      <c r="LPM265" s="157"/>
      <c r="LPN265" s="157"/>
      <c r="LPO265" s="157"/>
      <c r="LPP265" s="157"/>
      <c r="LPQ265" s="157"/>
      <c r="LPR265" s="157"/>
      <c r="LPS265" s="157"/>
      <c r="LPT265" s="157"/>
      <c r="LPU265" s="157"/>
      <c r="LPV265" s="157"/>
      <c r="LPW265" s="157"/>
      <c r="LPX265" s="157"/>
      <c r="LPY265" s="157"/>
      <c r="LPZ265" s="157"/>
      <c r="LQA265" s="157"/>
      <c r="LQB265" s="157"/>
      <c r="LQC265" s="157"/>
      <c r="LQD265" s="157"/>
      <c r="LQE265" s="157"/>
      <c r="LQF265" s="157"/>
      <c r="LQG265" s="157"/>
      <c r="LQH265" s="157"/>
      <c r="LQI265" s="157"/>
      <c r="LQJ265" s="157"/>
      <c r="LQK265" s="157"/>
      <c r="LQL265" s="157"/>
      <c r="LQM265" s="157"/>
      <c r="LQN265" s="157"/>
      <c r="LQO265" s="157"/>
      <c r="LQP265" s="157"/>
      <c r="LQQ265" s="157"/>
      <c r="LQR265" s="157"/>
      <c r="LQS265" s="157"/>
      <c r="LQT265" s="157"/>
      <c r="LQU265" s="157"/>
      <c r="LQV265" s="157"/>
      <c r="LQW265" s="157"/>
      <c r="LQX265" s="157"/>
      <c r="LQY265" s="157"/>
      <c r="LQZ265" s="157"/>
      <c r="LRA265" s="157"/>
      <c r="LRB265" s="157"/>
      <c r="LRC265" s="157"/>
      <c r="LRD265" s="157"/>
      <c r="LRE265" s="157"/>
      <c r="LRF265" s="157"/>
      <c r="LRG265" s="157"/>
      <c r="LRH265" s="157"/>
      <c r="LRI265" s="157"/>
      <c r="LRJ265" s="157"/>
      <c r="LRK265" s="157"/>
      <c r="LRL265" s="157"/>
      <c r="LRM265" s="157"/>
      <c r="LRN265" s="157"/>
      <c r="LRO265" s="157"/>
      <c r="LRP265" s="157"/>
      <c r="LRQ265" s="157"/>
      <c r="LRR265" s="157"/>
      <c r="LRS265" s="157"/>
      <c r="LRT265" s="157"/>
      <c r="LRU265" s="157"/>
      <c r="LRV265" s="157"/>
      <c r="LRW265" s="157"/>
      <c r="LRX265" s="157"/>
      <c r="LRY265" s="157"/>
      <c r="LRZ265" s="157"/>
      <c r="LSA265" s="157"/>
      <c r="LSB265" s="157"/>
      <c r="LSC265" s="157"/>
      <c r="LSD265" s="157"/>
      <c r="LSE265" s="157"/>
      <c r="LSF265" s="157"/>
      <c r="LSG265" s="157"/>
      <c r="LSH265" s="157"/>
      <c r="LSI265" s="157"/>
      <c r="LSJ265" s="157"/>
      <c r="LSK265" s="157"/>
      <c r="LSL265" s="157"/>
      <c r="LSM265" s="157"/>
      <c r="LSN265" s="157"/>
      <c r="LSO265" s="157"/>
      <c r="LSP265" s="157"/>
      <c r="LSQ265" s="157"/>
      <c r="LSR265" s="157"/>
      <c r="LSS265" s="157"/>
      <c r="LST265" s="157"/>
      <c r="LSU265" s="157"/>
      <c r="LSV265" s="157"/>
      <c r="LSW265" s="157"/>
      <c r="LSX265" s="157"/>
      <c r="LSY265" s="157"/>
      <c r="LSZ265" s="157"/>
      <c r="LTA265" s="157"/>
      <c r="LTB265" s="157"/>
      <c r="LTC265" s="157"/>
      <c r="LTD265" s="157"/>
      <c r="LTE265" s="157"/>
      <c r="LTF265" s="157"/>
      <c r="LTG265" s="157"/>
      <c r="LTH265" s="157"/>
      <c r="LTI265" s="157"/>
      <c r="LTJ265" s="157"/>
      <c r="LTK265" s="157"/>
      <c r="LTL265" s="157"/>
      <c r="LTM265" s="157"/>
      <c r="LTN265" s="157"/>
      <c r="LTO265" s="157"/>
      <c r="LTP265" s="157"/>
      <c r="LTQ265" s="157"/>
      <c r="LTR265" s="157"/>
      <c r="LTS265" s="157"/>
      <c r="LTT265" s="157"/>
      <c r="LTU265" s="157"/>
      <c r="LTV265" s="157"/>
      <c r="LTW265" s="157"/>
      <c r="LTX265" s="157"/>
      <c r="LTY265" s="157"/>
      <c r="LTZ265" s="157"/>
      <c r="LUA265" s="157"/>
      <c r="LUB265" s="157"/>
      <c r="LUC265" s="157"/>
      <c r="LUD265" s="157"/>
      <c r="LUE265" s="157"/>
      <c r="LUF265" s="157"/>
      <c r="LUG265" s="157"/>
      <c r="LUH265" s="157"/>
      <c r="LUI265" s="157"/>
      <c r="LUJ265" s="157"/>
      <c r="LUK265" s="157"/>
      <c r="LUL265" s="157"/>
      <c r="LUM265" s="157"/>
      <c r="LUN265" s="157"/>
      <c r="LUO265" s="157"/>
      <c r="LUP265" s="157"/>
      <c r="LUQ265" s="157"/>
      <c r="LUR265" s="157"/>
      <c r="LUS265" s="157"/>
      <c r="LUT265" s="157"/>
      <c r="LUU265" s="157"/>
      <c r="LUV265" s="157"/>
      <c r="LUW265" s="157"/>
      <c r="LUX265" s="157"/>
      <c r="LUY265" s="157"/>
      <c r="LUZ265" s="157"/>
      <c r="LVA265" s="157"/>
      <c r="LVB265" s="157"/>
      <c r="LVC265" s="157"/>
      <c r="LVD265" s="157"/>
      <c r="LVE265" s="157"/>
      <c r="LVF265" s="157"/>
      <c r="LVG265" s="157"/>
      <c r="LVH265" s="157"/>
      <c r="LVI265" s="157"/>
      <c r="LVJ265" s="157"/>
      <c r="LVK265" s="157"/>
      <c r="LVL265" s="157"/>
      <c r="LVM265" s="157"/>
      <c r="LVN265" s="157"/>
      <c r="LVO265" s="157"/>
      <c r="LVP265" s="157"/>
      <c r="LVQ265" s="157"/>
      <c r="LVR265" s="157"/>
      <c r="LVS265" s="157"/>
      <c r="LVT265" s="157"/>
      <c r="LVU265" s="157"/>
      <c r="LVV265" s="157"/>
      <c r="LVW265" s="157"/>
      <c r="LVX265" s="157"/>
      <c r="LVY265" s="157"/>
      <c r="LVZ265" s="157"/>
      <c r="LWA265" s="157"/>
      <c r="LWB265" s="157"/>
      <c r="LWC265" s="157"/>
      <c r="LWD265" s="157"/>
      <c r="LWE265" s="157"/>
      <c r="LWF265" s="157"/>
      <c r="LWG265" s="157"/>
      <c r="LWH265" s="157"/>
      <c r="LWI265" s="157"/>
      <c r="LWJ265" s="157"/>
      <c r="LWK265" s="157"/>
      <c r="LWL265" s="157"/>
      <c r="LWM265" s="157"/>
      <c r="LWN265" s="157"/>
      <c r="LWO265" s="157"/>
      <c r="LWP265" s="157"/>
      <c r="LWQ265" s="157"/>
      <c r="LWR265" s="157"/>
      <c r="LWS265" s="157"/>
      <c r="LWT265" s="157"/>
      <c r="LWU265" s="157"/>
      <c r="LWV265" s="157"/>
      <c r="LWW265" s="157"/>
      <c r="LWX265" s="157"/>
      <c r="LWY265" s="157"/>
      <c r="LWZ265" s="157"/>
      <c r="LXA265" s="157"/>
      <c r="LXB265" s="157"/>
      <c r="LXC265" s="157"/>
      <c r="LXD265" s="157"/>
      <c r="LXE265" s="157"/>
      <c r="LXF265" s="157"/>
      <c r="LXG265" s="157"/>
      <c r="LXH265" s="157"/>
      <c r="LXI265" s="157"/>
      <c r="LXJ265" s="157"/>
      <c r="LXK265" s="157"/>
      <c r="LXL265" s="157"/>
      <c r="LXM265" s="157"/>
      <c r="LXN265" s="157"/>
      <c r="LXO265" s="157"/>
      <c r="LXP265" s="157"/>
      <c r="LXQ265" s="157"/>
      <c r="LXR265" s="157"/>
      <c r="LXS265" s="157"/>
      <c r="LXT265" s="157"/>
      <c r="LXU265" s="157"/>
      <c r="LXV265" s="157"/>
      <c r="LXW265" s="157"/>
      <c r="LXX265" s="157"/>
      <c r="LXY265" s="157"/>
      <c r="LXZ265" s="157"/>
      <c r="LYA265" s="157"/>
      <c r="LYB265" s="157"/>
      <c r="LYC265" s="157"/>
      <c r="LYD265" s="157"/>
      <c r="LYE265" s="157"/>
      <c r="LYF265" s="157"/>
      <c r="LYG265" s="157"/>
      <c r="LYH265" s="157"/>
      <c r="LYI265" s="157"/>
      <c r="LYJ265" s="157"/>
      <c r="LYK265" s="157"/>
      <c r="LYL265" s="157"/>
      <c r="LYM265" s="157"/>
      <c r="LYN265" s="157"/>
      <c r="LYO265" s="157"/>
      <c r="LYP265" s="157"/>
      <c r="LYQ265" s="157"/>
      <c r="LYR265" s="157"/>
      <c r="LYS265" s="157"/>
      <c r="LYT265" s="157"/>
      <c r="LYU265" s="157"/>
      <c r="LYV265" s="157"/>
      <c r="LYW265" s="157"/>
      <c r="LYX265" s="157"/>
      <c r="LYY265" s="157"/>
      <c r="LYZ265" s="157"/>
      <c r="LZA265" s="157"/>
      <c r="LZB265" s="157"/>
      <c r="LZC265" s="157"/>
      <c r="LZD265" s="157"/>
      <c r="LZE265" s="157"/>
      <c r="LZF265" s="157"/>
      <c r="LZG265" s="157"/>
      <c r="LZH265" s="157"/>
      <c r="LZI265" s="157"/>
      <c r="LZJ265" s="157"/>
      <c r="LZK265" s="157"/>
      <c r="LZL265" s="157"/>
      <c r="LZM265" s="157"/>
      <c r="LZN265" s="157"/>
      <c r="LZO265" s="157"/>
      <c r="LZP265" s="157"/>
      <c r="LZQ265" s="157"/>
      <c r="LZR265" s="157"/>
      <c r="LZS265" s="157"/>
      <c r="LZT265" s="157"/>
      <c r="LZU265" s="157"/>
      <c r="LZV265" s="157"/>
      <c r="LZW265" s="157"/>
      <c r="LZX265" s="157"/>
      <c r="LZY265" s="157"/>
      <c r="LZZ265" s="157"/>
      <c r="MAA265" s="157"/>
      <c r="MAB265" s="157"/>
      <c r="MAC265" s="157"/>
      <c r="MAD265" s="157"/>
      <c r="MAE265" s="157"/>
      <c r="MAF265" s="157"/>
      <c r="MAG265" s="157"/>
      <c r="MAH265" s="157"/>
      <c r="MAI265" s="157"/>
      <c r="MAJ265" s="157"/>
      <c r="MAK265" s="157"/>
      <c r="MAL265" s="157"/>
      <c r="MAM265" s="157"/>
      <c r="MAN265" s="157"/>
      <c r="MAO265" s="157"/>
      <c r="MAP265" s="157"/>
      <c r="MAQ265" s="157"/>
      <c r="MAR265" s="157"/>
      <c r="MAS265" s="157"/>
      <c r="MAT265" s="157"/>
      <c r="MAU265" s="157"/>
      <c r="MAV265" s="157"/>
      <c r="MAW265" s="157"/>
      <c r="MAX265" s="157"/>
      <c r="MAY265" s="157"/>
      <c r="MAZ265" s="157"/>
      <c r="MBA265" s="157"/>
      <c r="MBB265" s="157"/>
      <c r="MBC265" s="157"/>
      <c r="MBD265" s="157"/>
      <c r="MBE265" s="157"/>
      <c r="MBF265" s="157"/>
      <c r="MBG265" s="157"/>
      <c r="MBH265" s="157"/>
      <c r="MBI265" s="157"/>
      <c r="MBJ265" s="157"/>
      <c r="MBK265" s="157"/>
      <c r="MBL265" s="157"/>
      <c r="MBM265" s="157"/>
      <c r="MBN265" s="157"/>
      <c r="MBO265" s="157"/>
      <c r="MBP265" s="157"/>
      <c r="MBQ265" s="157"/>
      <c r="MBR265" s="157"/>
      <c r="MBS265" s="157"/>
      <c r="MBT265" s="157"/>
      <c r="MBU265" s="157"/>
      <c r="MBV265" s="157"/>
      <c r="MBW265" s="157"/>
      <c r="MBX265" s="157"/>
      <c r="MBY265" s="157"/>
      <c r="MBZ265" s="157"/>
      <c r="MCA265" s="157"/>
      <c r="MCB265" s="157"/>
      <c r="MCC265" s="157"/>
      <c r="MCD265" s="157"/>
      <c r="MCE265" s="157"/>
      <c r="MCF265" s="157"/>
      <c r="MCG265" s="157"/>
      <c r="MCH265" s="157"/>
      <c r="MCI265" s="157"/>
      <c r="MCJ265" s="157"/>
      <c r="MCK265" s="157"/>
      <c r="MCL265" s="157"/>
      <c r="MCM265" s="157"/>
      <c r="MCN265" s="157"/>
      <c r="MCO265" s="157"/>
      <c r="MCP265" s="157"/>
      <c r="MCQ265" s="157"/>
      <c r="MCR265" s="157"/>
      <c r="MCS265" s="157"/>
      <c r="MCT265" s="157"/>
      <c r="MCU265" s="157"/>
      <c r="MCV265" s="157"/>
      <c r="MCW265" s="157"/>
      <c r="MCX265" s="157"/>
      <c r="MCY265" s="157"/>
      <c r="MCZ265" s="157"/>
      <c r="MDA265" s="157"/>
      <c r="MDB265" s="157"/>
      <c r="MDC265" s="157"/>
      <c r="MDD265" s="157"/>
      <c r="MDE265" s="157"/>
      <c r="MDF265" s="157"/>
      <c r="MDG265" s="157"/>
      <c r="MDH265" s="157"/>
      <c r="MDI265" s="157"/>
      <c r="MDJ265" s="157"/>
      <c r="MDK265" s="157"/>
      <c r="MDL265" s="157"/>
      <c r="MDM265" s="157"/>
      <c r="MDN265" s="157"/>
      <c r="MDO265" s="157"/>
      <c r="MDP265" s="157"/>
      <c r="MDQ265" s="157"/>
      <c r="MDR265" s="157"/>
      <c r="MDS265" s="157"/>
      <c r="MDT265" s="157"/>
      <c r="MDU265" s="157"/>
      <c r="MDV265" s="157"/>
      <c r="MDW265" s="157"/>
      <c r="MDX265" s="157"/>
      <c r="MDY265" s="157"/>
      <c r="MDZ265" s="157"/>
      <c r="MEA265" s="157"/>
      <c r="MEB265" s="157"/>
      <c r="MEC265" s="157"/>
      <c r="MED265" s="157"/>
      <c r="MEE265" s="157"/>
      <c r="MEF265" s="157"/>
      <c r="MEG265" s="157"/>
      <c r="MEH265" s="157"/>
      <c r="MEI265" s="157"/>
      <c r="MEJ265" s="157"/>
      <c r="MEK265" s="157"/>
      <c r="MEL265" s="157"/>
      <c r="MEM265" s="157"/>
      <c r="MEN265" s="157"/>
      <c r="MEO265" s="157"/>
      <c r="MEP265" s="157"/>
      <c r="MEQ265" s="157"/>
      <c r="MER265" s="157"/>
      <c r="MES265" s="157"/>
      <c r="MET265" s="157"/>
      <c r="MEU265" s="157"/>
      <c r="MEV265" s="157"/>
      <c r="MEW265" s="157"/>
      <c r="MEX265" s="157"/>
      <c r="MEY265" s="157"/>
      <c r="MEZ265" s="157"/>
      <c r="MFA265" s="157"/>
      <c r="MFB265" s="157"/>
      <c r="MFC265" s="157"/>
      <c r="MFD265" s="157"/>
      <c r="MFE265" s="157"/>
      <c r="MFF265" s="157"/>
      <c r="MFG265" s="157"/>
      <c r="MFH265" s="157"/>
      <c r="MFI265" s="157"/>
      <c r="MFJ265" s="157"/>
      <c r="MFK265" s="157"/>
      <c r="MFL265" s="157"/>
      <c r="MFM265" s="157"/>
      <c r="MFN265" s="157"/>
      <c r="MFO265" s="157"/>
      <c r="MFP265" s="157"/>
      <c r="MFQ265" s="157"/>
      <c r="MFR265" s="157"/>
      <c r="MFS265" s="157"/>
      <c r="MFT265" s="157"/>
      <c r="MFU265" s="157"/>
      <c r="MFV265" s="157"/>
      <c r="MFW265" s="157"/>
      <c r="MFX265" s="157"/>
      <c r="MFY265" s="157"/>
      <c r="MFZ265" s="157"/>
      <c r="MGA265" s="157"/>
      <c r="MGB265" s="157"/>
      <c r="MGC265" s="157"/>
      <c r="MGD265" s="157"/>
      <c r="MGE265" s="157"/>
      <c r="MGF265" s="157"/>
      <c r="MGG265" s="157"/>
      <c r="MGH265" s="157"/>
      <c r="MGI265" s="157"/>
      <c r="MGJ265" s="157"/>
      <c r="MGK265" s="157"/>
      <c r="MGL265" s="157"/>
      <c r="MGM265" s="157"/>
      <c r="MGN265" s="157"/>
      <c r="MGO265" s="157"/>
      <c r="MGP265" s="157"/>
      <c r="MGQ265" s="157"/>
      <c r="MGR265" s="157"/>
      <c r="MGS265" s="157"/>
      <c r="MGT265" s="157"/>
      <c r="MGU265" s="157"/>
      <c r="MGV265" s="157"/>
      <c r="MGW265" s="157"/>
      <c r="MGX265" s="157"/>
      <c r="MGY265" s="157"/>
      <c r="MGZ265" s="157"/>
      <c r="MHA265" s="157"/>
      <c r="MHB265" s="157"/>
      <c r="MHC265" s="157"/>
      <c r="MHD265" s="157"/>
      <c r="MHE265" s="157"/>
      <c r="MHF265" s="157"/>
      <c r="MHG265" s="157"/>
      <c r="MHH265" s="157"/>
      <c r="MHI265" s="157"/>
      <c r="MHJ265" s="157"/>
      <c r="MHK265" s="157"/>
      <c r="MHL265" s="157"/>
      <c r="MHM265" s="157"/>
      <c r="MHN265" s="157"/>
      <c r="MHO265" s="157"/>
      <c r="MHP265" s="157"/>
      <c r="MHQ265" s="157"/>
      <c r="MHR265" s="157"/>
      <c r="MHS265" s="157"/>
      <c r="MHT265" s="157"/>
      <c r="MHU265" s="157"/>
      <c r="MHV265" s="157"/>
      <c r="MHW265" s="157"/>
      <c r="MHX265" s="157"/>
      <c r="MHY265" s="157"/>
      <c r="MHZ265" s="157"/>
      <c r="MIA265" s="157"/>
      <c r="MIB265" s="157"/>
      <c r="MIC265" s="157"/>
      <c r="MID265" s="157"/>
      <c r="MIE265" s="157"/>
      <c r="MIF265" s="157"/>
      <c r="MIG265" s="157"/>
      <c r="MIH265" s="157"/>
      <c r="MII265" s="157"/>
      <c r="MIJ265" s="157"/>
      <c r="MIK265" s="157"/>
      <c r="MIL265" s="157"/>
      <c r="MIM265" s="157"/>
      <c r="MIN265" s="157"/>
      <c r="MIO265" s="157"/>
      <c r="MIP265" s="157"/>
      <c r="MIQ265" s="157"/>
      <c r="MIR265" s="157"/>
      <c r="MIS265" s="157"/>
      <c r="MIT265" s="157"/>
      <c r="MIU265" s="157"/>
      <c r="MIV265" s="157"/>
      <c r="MIW265" s="157"/>
      <c r="MIX265" s="157"/>
      <c r="MIY265" s="157"/>
      <c r="MIZ265" s="157"/>
      <c r="MJA265" s="157"/>
      <c r="MJB265" s="157"/>
      <c r="MJC265" s="157"/>
      <c r="MJD265" s="157"/>
      <c r="MJE265" s="157"/>
      <c r="MJF265" s="157"/>
      <c r="MJG265" s="157"/>
      <c r="MJH265" s="157"/>
      <c r="MJI265" s="157"/>
      <c r="MJJ265" s="157"/>
      <c r="MJK265" s="157"/>
      <c r="MJL265" s="157"/>
      <c r="MJM265" s="157"/>
      <c r="MJN265" s="157"/>
      <c r="MJO265" s="157"/>
      <c r="MJP265" s="157"/>
      <c r="MJQ265" s="157"/>
      <c r="MJR265" s="157"/>
      <c r="MJS265" s="157"/>
      <c r="MJT265" s="157"/>
      <c r="MJU265" s="157"/>
      <c r="MJV265" s="157"/>
      <c r="MJW265" s="157"/>
      <c r="MJX265" s="157"/>
      <c r="MJY265" s="157"/>
      <c r="MJZ265" s="157"/>
      <c r="MKA265" s="157"/>
      <c r="MKB265" s="157"/>
      <c r="MKC265" s="157"/>
      <c r="MKD265" s="157"/>
      <c r="MKE265" s="157"/>
      <c r="MKF265" s="157"/>
      <c r="MKG265" s="157"/>
      <c r="MKH265" s="157"/>
      <c r="MKI265" s="157"/>
      <c r="MKJ265" s="157"/>
      <c r="MKK265" s="157"/>
      <c r="MKL265" s="157"/>
      <c r="MKM265" s="157"/>
      <c r="MKN265" s="157"/>
      <c r="MKO265" s="157"/>
      <c r="MKP265" s="157"/>
      <c r="MKQ265" s="157"/>
      <c r="MKR265" s="157"/>
      <c r="MKS265" s="157"/>
      <c r="MKT265" s="157"/>
      <c r="MKU265" s="157"/>
      <c r="MKV265" s="157"/>
      <c r="MKW265" s="157"/>
      <c r="MKX265" s="157"/>
      <c r="MKY265" s="157"/>
      <c r="MKZ265" s="157"/>
      <c r="MLA265" s="157"/>
      <c r="MLB265" s="157"/>
      <c r="MLC265" s="157"/>
      <c r="MLD265" s="157"/>
      <c r="MLE265" s="157"/>
      <c r="MLF265" s="157"/>
      <c r="MLG265" s="157"/>
      <c r="MLH265" s="157"/>
      <c r="MLI265" s="157"/>
      <c r="MLJ265" s="157"/>
      <c r="MLK265" s="157"/>
      <c r="MLL265" s="157"/>
      <c r="MLM265" s="157"/>
      <c r="MLN265" s="157"/>
      <c r="MLO265" s="157"/>
      <c r="MLP265" s="157"/>
      <c r="MLQ265" s="157"/>
      <c r="MLR265" s="157"/>
      <c r="MLS265" s="157"/>
      <c r="MLT265" s="157"/>
      <c r="MLU265" s="157"/>
      <c r="MLV265" s="157"/>
      <c r="MLW265" s="157"/>
      <c r="MLX265" s="157"/>
      <c r="MLY265" s="157"/>
      <c r="MLZ265" s="157"/>
      <c r="MMA265" s="157"/>
      <c r="MMB265" s="157"/>
      <c r="MMC265" s="157"/>
      <c r="MMD265" s="157"/>
      <c r="MME265" s="157"/>
      <c r="MMF265" s="157"/>
      <c r="MMG265" s="157"/>
      <c r="MMH265" s="157"/>
      <c r="MMI265" s="157"/>
      <c r="MMJ265" s="157"/>
      <c r="MMK265" s="157"/>
      <c r="MML265" s="157"/>
      <c r="MMM265" s="157"/>
      <c r="MMN265" s="157"/>
      <c r="MMO265" s="157"/>
      <c r="MMP265" s="157"/>
      <c r="MMQ265" s="157"/>
      <c r="MMR265" s="157"/>
      <c r="MMS265" s="157"/>
      <c r="MMT265" s="157"/>
      <c r="MMU265" s="157"/>
      <c r="MMV265" s="157"/>
      <c r="MMW265" s="157"/>
      <c r="MMX265" s="157"/>
      <c r="MMY265" s="157"/>
      <c r="MMZ265" s="157"/>
      <c r="MNA265" s="157"/>
      <c r="MNB265" s="157"/>
      <c r="MNC265" s="157"/>
      <c r="MND265" s="157"/>
      <c r="MNE265" s="157"/>
      <c r="MNF265" s="157"/>
      <c r="MNG265" s="157"/>
      <c r="MNH265" s="157"/>
      <c r="MNI265" s="157"/>
      <c r="MNJ265" s="157"/>
      <c r="MNK265" s="157"/>
      <c r="MNL265" s="157"/>
      <c r="MNM265" s="157"/>
      <c r="MNN265" s="157"/>
      <c r="MNO265" s="157"/>
      <c r="MNP265" s="157"/>
      <c r="MNQ265" s="157"/>
      <c r="MNR265" s="157"/>
      <c r="MNS265" s="157"/>
      <c r="MNT265" s="157"/>
      <c r="MNU265" s="157"/>
      <c r="MNV265" s="157"/>
      <c r="MNW265" s="157"/>
      <c r="MNX265" s="157"/>
      <c r="MNY265" s="157"/>
      <c r="MNZ265" s="157"/>
      <c r="MOA265" s="157"/>
      <c r="MOB265" s="157"/>
      <c r="MOC265" s="157"/>
      <c r="MOD265" s="157"/>
      <c r="MOE265" s="157"/>
      <c r="MOF265" s="157"/>
      <c r="MOG265" s="157"/>
      <c r="MOH265" s="157"/>
      <c r="MOI265" s="157"/>
      <c r="MOJ265" s="157"/>
      <c r="MOK265" s="157"/>
      <c r="MOL265" s="157"/>
      <c r="MOM265" s="157"/>
      <c r="MON265" s="157"/>
      <c r="MOO265" s="157"/>
      <c r="MOP265" s="157"/>
      <c r="MOQ265" s="157"/>
      <c r="MOR265" s="157"/>
      <c r="MOS265" s="157"/>
      <c r="MOT265" s="157"/>
      <c r="MOU265" s="157"/>
      <c r="MOV265" s="157"/>
      <c r="MOW265" s="157"/>
      <c r="MOX265" s="157"/>
      <c r="MOY265" s="157"/>
      <c r="MOZ265" s="157"/>
      <c r="MPA265" s="157"/>
      <c r="MPB265" s="157"/>
      <c r="MPC265" s="157"/>
      <c r="MPD265" s="157"/>
      <c r="MPE265" s="157"/>
      <c r="MPF265" s="157"/>
      <c r="MPG265" s="157"/>
      <c r="MPH265" s="157"/>
      <c r="MPI265" s="157"/>
      <c r="MPJ265" s="157"/>
      <c r="MPK265" s="157"/>
      <c r="MPL265" s="157"/>
      <c r="MPM265" s="157"/>
      <c r="MPN265" s="157"/>
      <c r="MPO265" s="157"/>
      <c r="MPP265" s="157"/>
      <c r="MPQ265" s="157"/>
      <c r="MPR265" s="157"/>
      <c r="MPS265" s="157"/>
      <c r="MPT265" s="157"/>
      <c r="MPU265" s="157"/>
      <c r="MPV265" s="157"/>
      <c r="MPW265" s="157"/>
      <c r="MPX265" s="157"/>
      <c r="MPY265" s="157"/>
      <c r="MPZ265" s="157"/>
      <c r="MQA265" s="157"/>
      <c r="MQB265" s="157"/>
      <c r="MQC265" s="157"/>
      <c r="MQD265" s="157"/>
      <c r="MQE265" s="157"/>
      <c r="MQF265" s="157"/>
      <c r="MQG265" s="157"/>
      <c r="MQH265" s="157"/>
      <c r="MQI265" s="157"/>
      <c r="MQJ265" s="157"/>
      <c r="MQK265" s="157"/>
      <c r="MQL265" s="157"/>
      <c r="MQM265" s="157"/>
      <c r="MQN265" s="157"/>
      <c r="MQO265" s="157"/>
      <c r="MQP265" s="157"/>
      <c r="MQQ265" s="157"/>
      <c r="MQR265" s="157"/>
      <c r="MQS265" s="157"/>
      <c r="MQT265" s="157"/>
      <c r="MQU265" s="157"/>
      <c r="MQV265" s="157"/>
      <c r="MQW265" s="157"/>
      <c r="MQX265" s="157"/>
      <c r="MQY265" s="157"/>
      <c r="MQZ265" s="157"/>
      <c r="MRA265" s="157"/>
      <c r="MRB265" s="157"/>
      <c r="MRC265" s="157"/>
      <c r="MRD265" s="157"/>
      <c r="MRE265" s="157"/>
      <c r="MRF265" s="157"/>
      <c r="MRG265" s="157"/>
      <c r="MRH265" s="157"/>
      <c r="MRI265" s="157"/>
      <c r="MRJ265" s="157"/>
      <c r="MRK265" s="157"/>
      <c r="MRL265" s="157"/>
      <c r="MRM265" s="157"/>
      <c r="MRN265" s="157"/>
      <c r="MRO265" s="157"/>
      <c r="MRP265" s="157"/>
      <c r="MRQ265" s="157"/>
      <c r="MRR265" s="157"/>
      <c r="MRS265" s="157"/>
      <c r="MRT265" s="157"/>
      <c r="MRU265" s="157"/>
      <c r="MRV265" s="157"/>
      <c r="MRW265" s="157"/>
      <c r="MRX265" s="157"/>
      <c r="MRY265" s="157"/>
      <c r="MRZ265" s="157"/>
      <c r="MSA265" s="157"/>
      <c r="MSB265" s="157"/>
      <c r="MSC265" s="157"/>
      <c r="MSD265" s="157"/>
      <c r="MSE265" s="157"/>
      <c r="MSF265" s="157"/>
      <c r="MSG265" s="157"/>
      <c r="MSH265" s="157"/>
      <c r="MSI265" s="157"/>
      <c r="MSJ265" s="157"/>
      <c r="MSK265" s="157"/>
      <c r="MSL265" s="157"/>
      <c r="MSM265" s="157"/>
      <c r="MSN265" s="157"/>
      <c r="MSO265" s="157"/>
      <c r="MSP265" s="157"/>
      <c r="MSQ265" s="157"/>
      <c r="MSR265" s="157"/>
      <c r="MSS265" s="157"/>
      <c r="MST265" s="157"/>
      <c r="MSU265" s="157"/>
      <c r="MSV265" s="157"/>
      <c r="MSW265" s="157"/>
      <c r="MSX265" s="157"/>
      <c r="MSY265" s="157"/>
      <c r="MSZ265" s="157"/>
      <c r="MTA265" s="157"/>
      <c r="MTB265" s="157"/>
      <c r="MTC265" s="157"/>
      <c r="MTD265" s="157"/>
      <c r="MTE265" s="157"/>
      <c r="MTF265" s="157"/>
      <c r="MTG265" s="157"/>
      <c r="MTH265" s="157"/>
      <c r="MTI265" s="157"/>
      <c r="MTJ265" s="157"/>
      <c r="MTK265" s="157"/>
      <c r="MTL265" s="157"/>
      <c r="MTM265" s="157"/>
      <c r="MTN265" s="157"/>
      <c r="MTO265" s="157"/>
      <c r="MTP265" s="157"/>
      <c r="MTQ265" s="157"/>
      <c r="MTR265" s="157"/>
      <c r="MTS265" s="157"/>
      <c r="MTT265" s="157"/>
      <c r="MTU265" s="157"/>
      <c r="MTV265" s="157"/>
      <c r="MTW265" s="157"/>
      <c r="MTX265" s="157"/>
      <c r="MTY265" s="157"/>
      <c r="MTZ265" s="157"/>
      <c r="MUA265" s="157"/>
      <c r="MUB265" s="157"/>
      <c r="MUC265" s="157"/>
      <c r="MUD265" s="157"/>
      <c r="MUE265" s="157"/>
      <c r="MUF265" s="157"/>
      <c r="MUG265" s="157"/>
      <c r="MUH265" s="157"/>
      <c r="MUI265" s="157"/>
      <c r="MUJ265" s="157"/>
      <c r="MUK265" s="157"/>
      <c r="MUL265" s="157"/>
      <c r="MUM265" s="157"/>
      <c r="MUN265" s="157"/>
      <c r="MUO265" s="157"/>
      <c r="MUP265" s="157"/>
      <c r="MUQ265" s="157"/>
      <c r="MUR265" s="157"/>
      <c r="MUS265" s="157"/>
      <c r="MUT265" s="157"/>
      <c r="MUU265" s="157"/>
      <c r="MUV265" s="157"/>
      <c r="MUW265" s="157"/>
      <c r="MUX265" s="157"/>
      <c r="MUY265" s="157"/>
      <c r="MUZ265" s="157"/>
      <c r="MVA265" s="157"/>
      <c r="MVB265" s="157"/>
      <c r="MVC265" s="157"/>
      <c r="MVD265" s="157"/>
      <c r="MVE265" s="157"/>
      <c r="MVF265" s="157"/>
      <c r="MVG265" s="157"/>
      <c r="MVH265" s="157"/>
      <c r="MVI265" s="157"/>
      <c r="MVJ265" s="157"/>
      <c r="MVK265" s="157"/>
      <c r="MVL265" s="157"/>
      <c r="MVM265" s="157"/>
      <c r="MVN265" s="157"/>
      <c r="MVO265" s="157"/>
      <c r="MVP265" s="157"/>
      <c r="MVQ265" s="157"/>
      <c r="MVR265" s="157"/>
      <c r="MVS265" s="157"/>
      <c r="MVT265" s="157"/>
      <c r="MVU265" s="157"/>
      <c r="MVV265" s="157"/>
      <c r="MVW265" s="157"/>
      <c r="MVX265" s="157"/>
      <c r="MVY265" s="157"/>
      <c r="MVZ265" s="157"/>
      <c r="MWA265" s="157"/>
      <c r="MWB265" s="157"/>
      <c r="MWC265" s="157"/>
      <c r="MWD265" s="157"/>
      <c r="MWE265" s="157"/>
      <c r="MWF265" s="157"/>
      <c r="MWG265" s="157"/>
      <c r="MWH265" s="157"/>
      <c r="MWI265" s="157"/>
      <c r="MWJ265" s="157"/>
      <c r="MWK265" s="157"/>
      <c r="MWL265" s="157"/>
      <c r="MWM265" s="157"/>
      <c r="MWN265" s="157"/>
      <c r="MWO265" s="157"/>
      <c r="MWP265" s="157"/>
      <c r="MWQ265" s="157"/>
      <c r="MWR265" s="157"/>
      <c r="MWS265" s="157"/>
      <c r="MWT265" s="157"/>
      <c r="MWU265" s="157"/>
      <c r="MWV265" s="157"/>
      <c r="MWW265" s="157"/>
      <c r="MWX265" s="157"/>
      <c r="MWY265" s="157"/>
      <c r="MWZ265" s="157"/>
      <c r="MXA265" s="157"/>
      <c r="MXB265" s="157"/>
      <c r="MXC265" s="157"/>
      <c r="MXD265" s="157"/>
      <c r="MXE265" s="157"/>
      <c r="MXF265" s="157"/>
      <c r="MXG265" s="157"/>
      <c r="MXH265" s="157"/>
      <c r="MXI265" s="157"/>
      <c r="MXJ265" s="157"/>
      <c r="MXK265" s="157"/>
      <c r="MXL265" s="157"/>
      <c r="MXM265" s="157"/>
      <c r="MXN265" s="157"/>
      <c r="MXO265" s="157"/>
      <c r="MXP265" s="157"/>
      <c r="MXQ265" s="157"/>
      <c r="MXR265" s="157"/>
      <c r="MXS265" s="157"/>
      <c r="MXT265" s="157"/>
      <c r="MXU265" s="157"/>
      <c r="MXV265" s="157"/>
      <c r="MXW265" s="157"/>
      <c r="MXX265" s="157"/>
      <c r="MXY265" s="157"/>
      <c r="MXZ265" s="157"/>
      <c r="MYA265" s="157"/>
      <c r="MYB265" s="157"/>
      <c r="MYC265" s="157"/>
      <c r="MYD265" s="157"/>
      <c r="MYE265" s="157"/>
      <c r="MYF265" s="157"/>
      <c r="MYG265" s="157"/>
      <c r="MYH265" s="157"/>
      <c r="MYI265" s="157"/>
      <c r="MYJ265" s="157"/>
      <c r="MYK265" s="157"/>
      <c r="MYL265" s="157"/>
      <c r="MYM265" s="157"/>
      <c r="MYN265" s="157"/>
      <c r="MYO265" s="157"/>
      <c r="MYP265" s="157"/>
      <c r="MYQ265" s="157"/>
      <c r="MYR265" s="157"/>
      <c r="MYS265" s="157"/>
      <c r="MYT265" s="157"/>
      <c r="MYU265" s="157"/>
      <c r="MYV265" s="157"/>
      <c r="MYW265" s="157"/>
      <c r="MYX265" s="157"/>
      <c r="MYY265" s="157"/>
      <c r="MYZ265" s="157"/>
      <c r="MZA265" s="157"/>
      <c r="MZB265" s="157"/>
      <c r="MZC265" s="157"/>
      <c r="MZD265" s="157"/>
      <c r="MZE265" s="157"/>
      <c r="MZF265" s="157"/>
      <c r="MZG265" s="157"/>
      <c r="MZH265" s="157"/>
      <c r="MZI265" s="157"/>
      <c r="MZJ265" s="157"/>
      <c r="MZK265" s="157"/>
      <c r="MZL265" s="157"/>
      <c r="MZM265" s="157"/>
      <c r="MZN265" s="157"/>
      <c r="MZO265" s="157"/>
      <c r="MZP265" s="157"/>
      <c r="MZQ265" s="157"/>
      <c r="MZR265" s="157"/>
      <c r="MZS265" s="157"/>
      <c r="MZT265" s="157"/>
      <c r="MZU265" s="157"/>
      <c r="MZV265" s="157"/>
      <c r="MZW265" s="157"/>
      <c r="MZX265" s="157"/>
      <c r="MZY265" s="157"/>
      <c r="MZZ265" s="157"/>
      <c r="NAA265" s="157"/>
      <c r="NAB265" s="157"/>
      <c r="NAC265" s="157"/>
      <c r="NAD265" s="157"/>
      <c r="NAE265" s="157"/>
      <c r="NAF265" s="157"/>
      <c r="NAG265" s="157"/>
      <c r="NAH265" s="157"/>
      <c r="NAI265" s="157"/>
      <c r="NAJ265" s="157"/>
      <c r="NAK265" s="157"/>
      <c r="NAL265" s="157"/>
      <c r="NAM265" s="157"/>
      <c r="NAN265" s="157"/>
      <c r="NAO265" s="157"/>
      <c r="NAP265" s="157"/>
      <c r="NAQ265" s="157"/>
      <c r="NAR265" s="157"/>
      <c r="NAS265" s="157"/>
      <c r="NAT265" s="157"/>
      <c r="NAU265" s="157"/>
      <c r="NAV265" s="157"/>
      <c r="NAW265" s="157"/>
      <c r="NAX265" s="157"/>
      <c r="NAY265" s="157"/>
      <c r="NAZ265" s="157"/>
      <c r="NBA265" s="157"/>
      <c r="NBB265" s="157"/>
      <c r="NBC265" s="157"/>
      <c r="NBD265" s="157"/>
      <c r="NBE265" s="157"/>
      <c r="NBF265" s="157"/>
      <c r="NBG265" s="157"/>
      <c r="NBH265" s="157"/>
      <c r="NBI265" s="157"/>
      <c r="NBJ265" s="157"/>
      <c r="NBK265" s="157"/>
      <c r="NBL265" s="157"/>
      <c r="NBM265" s="157"/>
      <c r="NBN265" s="157"/>
      <c r="NBO265" s="157"/>
      <c r="NBP265" s="157"/>
      <c r="NBQ265" s="157"/>
      <c r="NBR265" s="157"/>
      <c r="NBS265" s="157"/>
      <c r="NBT265" s="157"/>
      <c r="NBU265" s="157"/>
      <c r="NBV265" s="157"/>
      <c r="NBW265" s="157"/>
      <c r="NBX265" s="157"/>
      <c r="NBY265" s="157"/>
      <c r="NBZ265" s="157"/>
      <c r="NCA265" s="157"/>
      <c r="NCB265" s="157"/>
      <c r="NCC265" s="157"/>
      <c r="NCD265" s="157"/>
      <c r="NCE265" s="157"/>
      <c r="NCF265" s="157"/>
      <c r="NCG265" s="157"/>
      <c r="NCH265" s="157"/>
      <c r="NCI265" s="157"/>
      <c r="NCJ265" s="157"/>
      <c r="NCK265" s="157"/>
      <c r="NCL265" s="157"/>
      <c r="NCM265" s="157"/>
      <c r="NCN265" s="157"/>
      <c r="NCO265" s="157"/>
      <c r="NCP265" s="157"/>
      <c r="NCQ265" s="157"/>
      <c r="NCR265" s="157"/>
      <c r="NCS265" s="157"/>
      <c r="NCT265" s="157"/>
      <c r="NCU265" s="157"/>
      <c r="NCV265" s="157"/>
      <c r="NCW265" s="157"/>
      <c r="NCX265" s="157"/>
      <c r="NCY265" s="157"/>
      <c r="NCZ265" s="157"/>
      <c r="NDA265" s="157"/>
      <c r="NDB265" s="157"/>
      <c r="NDC265" s="157"/>
      <c r="NDD265" s="157"/>
      <c r="NDE265" s="157"/>
      <c r="NDF265" s="157"/>
      <c r="NDG265" s="157"/>
      <c r="NDH265" s="157"/>
      <c r="NDI265" s="157"/>
      <c r="NDJ265" s="157"/>
      <c r="NDK265" s="157"/>
      <c r="NDL265" s="157"/>
      <c r="NDM265" s="157"/>
      <c r="NDN265" s="157"/>
      <c r="NDO265" s="157"/>
      <c r="NDP265" s="157"/>
      <c r="NDQ265" s="157"/>
      <c r="NDR265" s="157"/>
      <c r="NDS265" s="157"/>
      <c r="NDT265" s="157"/>
      <c r="NDU265" s="157"/>
      <c r="NDV265" s="157"/>
      <c r="NDW265" s="157"/>
      <c r="NDX265" s="157"/>
      <c r="NDY265" s="157"/>
      <c r="NDZ265" s="157"/>
      <c r="NEA265" s="157"/>
      <c r="NEB265" s="157"/>
      <c r="NEC265" s="157"/>
      <c r="NED265" s="157"/>
      <c r="NEE265" s="157"/>
      <c r="NEF265" s="157"/>
      <c r="NEG265" s="157"/>
      <c r="NEH265" s="157"/>
      <c r="NEI265" s="157"/>
      <c r="NEJ265" s="157"/>
      <c r="NEK265" s="157"/>
      <c r="NEL265" s="157"/>
      <c r="NEM265" s="157"/>
      <c r="NEN265" s="157"/>
      <c r="NEO265" s="157"/>
      <c r="NEP265" s="157"/>
      <c r="NEQ265" s="157"/>
      <c r="NER265" s="157"/>
      <c r="NES265" s="157"/>
      <c r="NET265" s="157"/>
      <c r="NEU265" s="157"/>
      <c r="NEV265" s="157"/>
      <c r="NEW265" s="157"/>
      <c r="NEX265" s="157"/>
      <c r="NEY265" s="157"/>
      <c r="NEZ265" s="157"/>
      <c r="NFA265" s="157"/>
      <c r="NFB265" s="157"/>
      <c r="NFC265" s="157"/>
      <c r="NFD265" s="157"/>
      <c r="NFE265" s="157"/>
      <c r="NFF265" s="157"/>
      <c r="NFG265" s="157"/>
      <c r="NFH265" s="157"/>
      <c r="NFI265" s="157"/>
      <c r="NFJ265" s="157"/>
      <c r="NFK265" s="157"/>
      <c r="NFL265" s="157"/>
      <c r="NFM265" s="157"/>
      <c r="NFN265" s="157"/>
      <c r="NFO265" s="157"/>
      <c r="NFP265" s="157"/>
      <c r="NFQ265" s="157"/>
      <c r="NFR265" s="157"/>
      <c r="NFS265" s="157"/>
      <c r="NFT265" s="157"/>
      <c r="NFU265" s="157"/>
      <c r="NFV265" s="157"/>
      <c r="NFW265" s="157"/>
      <c r="NFX265" s="157"/>
      <c r="NFY265" s="157"/>
      <c r="NFZ265" s="157"/>
      <c r="NGA265" s="157"/>
      <c r="NGB265" s="157"/>
      <c r="NGC265" s="157"/>
      <c r="NGD265" s="157"/>
      <c r="NGE265" s="157"/>
      <c r="NGF265" s="157"/>
      <c r="NGG265" s="157"/>
      <c r="NGH265" s="157"/>
      <c r="NGI265" s="157"/>
      <c r="NGJ265" s="157"/>
      <c r="NGK265" s="157"/>
      <c r="NGL265" s="157"/>
      <c r="NGM265" s="157"/>
      <c r="NGN265" s="157"/>
      <c r="NGO265" s="157"/>
      <c r="NGP265" s="157"/>
      <c r="NGQ265" s="157"/>
      <c r="NGR265" s="157"/>
      <c r="NGS265" s="157"/>
      <c r="NGT265" s="157"/>
      <c r="NGU265" s="157"/>
      <c r="NGV265" s="157"/>
      <c r="NGW265" s="157"/>
      <c r="NGX265" s="157"/>
      <c r="NGY265" s="157"/>
      <c r="NGZ265" s="157"/>
      <c r="NHA265" s="157"/>
      <c r="NHB265" s="157"/>
      <c r="NHC265" s="157"/>
      <c r="NHD265" s="157"/>
      <c r="NHE265" s="157"/>
      <c r="NHF265" s="157"/>
      <c r="NHG265" s="157"/>
      <c r="NHH265" s="157"/>
      <c r="NHI265" s="157"/>
      <c r="NHJ265" s="157"/>
      <c r="NHK265" s="157"/>
      <c r="NHL265" s="157"/>
      <c r="NHM265" s="157"/>
      <c r="NHN265" s="157"/>
      <c r="NHO265" s="157"/>
      <c r="NHP265" s="157"/>
      <c r="NHQ265" s="157"/>
      <c r="NHR265" s="157"/>
      <c r="NHS265" s="157"/>
      <c r="NHT265" s="157"/>
      <c r="NHU265" s="157"/>
      <c r="NHV265" s="157"/>
      <c r="NHW265" s="157"/>
      <c r="NHX265" s="157"/>
      <c r="NHY265" s="157"/>
      <c r="NHZ265" s="157"/>
      <c r="NIA265" s="157"/>
      <c r="NIB265" s="157"/>
      <c r="NIC265" s="157"/>
      <c r="NID265" s="157"/>
      <c r="NIE265" s="157"/>
      <c r="NIF265" s="157"/>
      <c r="NIG265" s="157"/>
      <c r="NIH265" s="157"/>
      <c r="NII265" s="157"/>
      <c r="NIJ265" s="157"/>
      <c r="NIK265" s="157"/>
      <c r="NIL265" s="157"/>
      <c r="NIM265" s="157"/>
      <c r="NIN265" s="157"/>
      <c r="NIO265" s="157"/>
      <c r="NIP265" s="157"/>
      <c r="NIQ265" s="157"/>
      <c r="NIR265" s="157"/>
      <c r="NIS265" s="157"/>
      <c r="NIT265" s="157"/>
      <c r="NIU265" s="157"/>
      <c r="NIV265" s="157"/>
      <c r="NIW265" s="157"/>
      <c r="NIX265" s="157"/>
      <c r="NIY265" s="157"/>
      <c r="NIZ265" s="157"/>
      <c r="NJA265" s="157"/>
      <c r="NJB265" s="157"/>
      <c r="NJC265" s="157"/>
      <c r="NJD265" s="157"/>
      <c r="NJE265" s="157"/>
      <c r="NJF265" s="157"/>
      <c r="NJG265" s="157"/>
      <c r="NJH265" s="157"/>
      <c r="NJI265" s="157"/>
      <c r="NJJ265" s="157"/>
      <c r="NJK265" s="157"/>
      <c r="NJL265" s="157"/>
      <c r="NJM265" s="157"/>
      <c r="NJN265" s="157"/>
      <c r="NJO265" s="157"/>
      <c r="NJP265" s="157"/>
      <c r="NJQ265" s="157"/>
      <c r="NJR265" s="157"/>
      <c r="NJS265" s="157"/>
      <c r="NJT265" s="157"/>
      <c r="NJU265" s="157"/>
      <c r="NJV265" s="157"/>
      <c r="NJW265" s="157"/>
      <c r="NJX265" s="157"/>
      <c r="NJY265" s="157"/>
      <c r="NJZ265" s="157"/>
      <c r="NKA265" s="157"/>
      <c r="NKB265" s="157"/>
      <c r="NKC265" s="157"/>
      <c r="NKD265" s="157"/>
      <c r="NKE265" s="157"/>
      <c r="NKF265" s="157"/>
      <c r="NKG265" s="157"/>
      <c r="NKH265" s="157"/>
      <c r="NKI265" s="157"/>
      <c r="NKJ265" s="157"/>
      <c r="NKK265" s="157"/>
      <c r="NKL265" s="157"/>
      <c r="NKM265" s="157"/>
      <c r="NKN265" s="157"/>
      <c r="NKO265" s="157"/>
      <c r="NKP265" s="157"/>
      <c r="NKQ265" s="157"/>
      <c r="NKR265" s="157"/>
      <c r="NKS265" s="157"/>
      <c r="NKT265" s="157"/>
      <c r="NKU265" s="157"/>
      <c r="NKV265" s="157"/>
      <c r="NKW265" s="157"/>
      <c r="NKX265" s="157"/>
      <c r="NKY265" s="157"/>
      <c r="NKZ265" s="157"/>
      <c r="NLA265" s="157"/>
      <c r="NLB265" s="157"/>
      <c r="NLC265" s="157"/>
      <c r="NLD265" s="157"/>
      <c r="NLE265" s="157"/>
      <c r="NLF265" s="157"/>
      <c r="NLG265" s="157"/>
      <c r="NLH265" s="157"/>
      <c r="NLI265" s="157"/>
      <c r="NLJ265" s="157"/>
      <c r="NLK265" s="157"/>
      <c r="NLL265" s="157"/>
      <c r="NLM265" s="157"/>
      <c r="NLN265" s="157"/>
      <c r="NLO265" s="157"/>
      <c r="NLP265" s="157"/>
      <c r="NLQ265" s="157"/>
      <c r="NLR265" s="157"/>
      <c r="NLS265" s="157"/>
      <c r="NLT265" s="157"/>
      <c r="NLU265" s="157"/>
      <c r="NLV265" s="157"/>
      <c r="NLW265" s="157"/>
      <c r="NLX265" s="157"/>
      <c r="NLY265" s="157"/>
      <c r="NLZ265" s="157"/>
      <c r="NMA265" s="157"/>
      <c r="NMB265" s="157"/>
      <c r="NMC265" s="157"/>
      <c r="NMD265" s="157"/>
      <c r="NME265" s="157"/>
      <c r="NMF265" s="157"/>
      <c r="NMG265" s="157"/>
      <c r="NMH265" s="157"/>
      <c r="NMI265" s="157"/>
      <c r="NMJ265" s="157"/>
      <c r="NMK265" s="157"/>
      <c r="NML265" s="157"/>
      <c r="NMM265" s="157"/>
      <c r="NMN265" s="157"/>
      <c r="NMO265" s="157"/>
      <c r="NMP265" s="157"/>
      <c r="NMQ265" s="157"/>
      <c r="NMR265" s="157"/>
      <c r="NMS265" s="157"/>
      <c r="NMT265" s="157"/>
      <c r="NMU265" s="157"/>
      <c r="NMV265" s="157"/>
      <c r="NMW265" s="157"/>
      <c r="NMX265" s="157"/>
      <c r="NMY265" s="157"/>
      <c r="NMZ265" s="157"/>
      <c r="NNA265" s="157"/>
      <c r="NNB265" s="157"/>
      <c r="NNC265" s="157"/>
      <c r="NND265" s="157"/>
      <c r="NNE265" s="157"/>
      <c r="NNF265" s="157"/>
      <c r="NNG265" s="157"/>
      <c r="NNH265" s="157"/>
      <c r="NNI265" s="157"/>
      <c r="NNJ265" s="157"/>
      <c r="NNK265" s="157"/>
      <c r="NNL265" s="157"/>
      <c r="NNM265" s="157"/>
      <c r="NNN265" s="157"/>
      <c r="NNO265" s="157"/>
      <c r="NNP265" s="157"/>
      <c r="NNQ265" s="157"/>
      <c r="NNR265" s="157"/>
      <c r="NNS265" s="157"/>
      <c r="NNT265" s="157"/>
      <c r="NNU265" s="157"/>
      <c r="NNV265" s="157"/>
      <c r="NNW265" s="157"/>
      <c r="NNX265" s="157"/>
      <c r="NNY265" s="157"/>
      <c r="NNZ265" s="157"/>
      <c r="NOA265" s="157"/>
      <c r="NOB265" s="157"/>
      <c r="NOC265" s="157"/>
      <c r="NOD265" s="157"/>
      <c r="NOE265" s="157"/>
      <c r="NOF265" s="157"/>
      <c r="NOG265" s="157"/>
      <c r="NOH265" s="157"/>
      <c r="NOI265" s="157"/>
      <c r="NOJ265" s="157"/>
      <c r="NOK265" s="157"/>
      <c r="NOL265" s="157"/>
      <c r="NOM265" s="157"/>
      <c r="NON265" s="157"/>
      <c r="NOO265" s="157"/>
      <c r="NOP265" s="157"/>
      <c r="NOQ265" s="157"/>
      <c r="NOR265" s="157"/>
      <c r="NOS265" s="157"/>
      <c r="NOT265" s="157"/>
      <c r="NOU265" s="157"/>
      <c r="NOV265" s="157"/>
      <c r="NOW265" s="157"/>
      <c r="NOX265" s="157"/>
      <c r="NOY265" s="157"/>
      <c r="NOZ265" s="157"/>
      <c r="NPA265" s="157"/>
      <c r="NPB265" s="157"/>
      <c r="NPC265" s="157"/>
      <c r="NPD265" s="157"/>
      <c r="NPE265" s="157"/>
      <c r="NPF265" s="157"/>
      <c r="NPG265" s="157"/>
      <c r="NPH265" s="157"/>
      <c r="NPI265" s="157"/>
      <c r="NPJ265" s="157"/>
      <c r="NPK265" s="157"/>
      <c r="NPL265" s="157"/>
      <c r="NPM265" s="157"/>
      <c r="NPN265" s="157"/>
      <c r="NPO265" s="157"/>
      <c r="NPP265" s="157"/>
      <c r="NPQ265" s="157"/>
      <c r="NPR265" s="157"/>
      <c r="NPS265" s="157"/>
      <c r="NPT265" s="157"/>
      <c r="NPU265" s="157"/>
      <c r="NPV265" s="157"/>
      <c r="NPW265" s="157"/>
      <c r="NPX265" s="157"/>
      <c r="NPY265" s="157"/>
      <c r="NPZ265" s="157"/>
      <c r="NQA265" s="157"/>
      <c r="NQB265" s="157"/>
      <c r="NQC265" s="157"/>
      <c r="NQD265" s="157"/>
      <c r="NQE265" s="157"/>
      <c r="NQF265" s="157"/>
      <c r="NQG265" s="157"/>
      <c r="NQH265" s="157"/>
      <c r="NQI265" s="157"/>
      <c r="NQJ265" s="157"/>
      <c r="NQK265" s="157"/>
      <c r="NQL265" s="157"/>
      <c r="NQM265" s="157"/>
      <c r="NQN265" s="157"/>
      <c r="NQO265" s="157"/>
      <c r="NQP265" s="157"/>
      <c r="NQQ265" s="157"/>
      <c r="NQR265" s="157"/>
      <c r="NQS265" s="157"/>
      <c r="NQT265" s="157"/>
      <c r="NQU265" s="157"/>
      <c r="NQV265" s="157"/>
      <c r="NQW265" s="157"/>
      <c r="NQX265" s="157"/>
      <c r="NQY265" s="157"/>
      <c r="NQZ265" s="157"/>
      <c r="NRA265" s="157"/>
      <c r="NRB265" s="157"/>
      <c r="NRC265" s="157"/>
      <c r="NRD265" s="157"/>
      <c r="NRE265" s="157"/>
      <c r="NRF265" s="157"/>
      <c r="NRG265" s="157"/>
      <c r="NRH265" s="157"/>
      <c r="NRI265" s="157"/>
      <c r="NRJ265" s="157"/>
      <c r="NRK265" s="157"/>
      <c r="NRL265" s="157"/>
      <c r="NRM265" s="157"/>
      <c r="NRN265" s="157"/>
      <c r="NRO265" s="157"/>
      <c r="NRP265" s="157"/>
      <c r="NRQ265" s="157"/>
      <c r="NRR265" s="157"/>
      <c r="NRS265" s="157"/>
      <c r="NRT265" s="157"/>
      <c r="NRU265" s="157"/>
      <c r="NRV265" s="157"/>
      <c r="NRW265" s="157"/>
      <c r="NRX265" s="157"/>
      <c r="NRY265" s="157"/>
      <c r="NRZ265" s="157"/>
      <c r="NSA265" s="157"/>
      <c r="NSB265" s="157"/>
      <c r="NSC265" s="157"/>
      <c r="NSD265" s="157"/>
      <c r="NSE265" s="157"/>
      <c r="NSF265" s="157"/>
      <c r="NSG265" s="157"/>
      <c r="NSH265" s="157"/>
      <c r="NSI265" s="157"/>
      <c r="NSJ265" s="157"/>
      <c r="NSK265" s="157"/>
      <c r="NSL265" s="157"/>
      <c r="NSM265" s="157"/>
      <c r="NSN265" s="157"/>
      <c r="NSO265" s="157"/>
      <c r="NSP265" s="157"/>
      <c r="NSQ265" s="157"/>
      <c r="NSR265" s="157"/>
      <c r="NSS265" s="157"/>
      <c r="NST265" s="157"/>
      <c r="NSU265" s="157"/>
      <c r="NSV265" s="157"/>
      <c r="NSW265" s="157"/>
      <c r="NSX265" s="157"/>
      <c r="NSY265" s="157"/>
      <c r="NSZ265" s="157"/>
      <c r="NTA265" s="157"/>
      <c r="NTB265" s="157"/>
      <c r="NTC265" s="157"/>
      <c r="NTD265" s="157"/>
      <c r="NTE265" s="157"/>
      <c r="NTF265" s="157"/>
      <c r="NTG265" s="157"/>
      <c r="NTH265" s="157"/>
      <c r="NTI265" s="157"/>
      <c r="NTJ265" s="157"/>
      <c r="NTK265" s="157"/>
      <c r="NTL265" s="157"/>
      <c r="NTM265" s="157"/>
      <c r="NTN265" s="157"/>
      <c r="NTO265" s="157"/>
      <c r="NTP265" s="157"/>
      <c r="NTQ265" s="157"/>
      <c r="NTR265" s="157"/>
      <c r="NTS265" s="157"/>
      <c r="NTT265" s="157"/>
      <c r="NTU265" s="157"/>
      <c r="NTV265" s="157"/>
      <c r="NTW265" s="157"/>
      <c r="NTX265" s="157"/>
      <c r="NTY265" s="157"/>
      <c r="NTZ265" s="157"/>
      <c r="NUA265" s="157"/>
      <c r="NUB265" s="157"/>
      <c r="NUC265" s="157"/>
      <c r="NUD265" s="157"/>
      <c r="NUE265" s="157"/>
      <c r="NUF265" s="157"/>
      <c r="NUG265" s="157"/>
      <c r="NUH265" s="157"/>
      <c r="NUI265" s="157"/>
      <c r="NUJ265" s="157"/>
      <c r="NUK265" s="157"/>
      <c r="NUL265" s="157"/>
      <c r="NUM265" s="157"/>
      <c r="NUN265" s="157"/>
      <c r="NUO265" s="157"/>
      <c r="NUP265" s="157"/>
      <c r="NUQ265" s="157"/>
      <c r="NUR265" s="157"/>
      <c r="NUS265" s="157"/>
      <c r="NUT265" s="157"/>
      <c r="NUU265" s="157"/>
      <c r="NUV265" s="157"/>
      <c r="NUW265" s="157"/>
      <c r="NUX265" s="157"/>
      <c r="NUY265" s="157"/>
      <c r="NUZ265" s="157"/>
      <c r="NVA265" s="157"/>
      <c r="NVB265" s="157"/>
      <c r="NVC265" s="157"/>
      <c r="NVD265" s="157"/>
      <c r="NVE265" s="157"/>
      <c r="NVF265" s="157"/>
      <c r="NVG265" s="157"/>
      <c r="NVH265" s="157"/>
      <c r="NVI265" s="157"/>
      <c r="NVJ265" s="157"/>
      <c r="NVK265" s="157"/>
      <c r="NVL265" s="157"/>
      <c r="NVM265" s="157"/>
      <c r="NVN265" s="157"/>
      <c r="NVO265" s="157"/>
      <c r="NVP265" s="157"/>
      <c r="NVQ265" s="157"/>
      <c r="NVR265" s="157"/>
      <c r="NVS265" s="157"/>
      <c r="NVT265" s="157"/>
      <c r="NVU265" s="157"/>
      <c r="NVV265" s="157"/>
      <c r="NVW265" s="157"/>
      <c r="NVX265" s="157"/>
      <c r="NVY265" s="157"/>
      <c r="NVZ265" s="157"/>
      <c r="NWA265" s="157"/>
      <c r="NWB265" s="157"/>
      <c r="NWC265" s="157"/>
      <c r="NWD265" s="157"/>
      <c r="NWE265" s="157"/>
      <c r="NWF265" s="157"/>
      <c r="NWG265" s="157"/>
      <c r="NWH265" s="157"/>
      <c r="NWI265" s="157"/>
      <c r="NWJ265" s="157"/>
      <c r="NWK265" s="157"/>
      <c r="NWL265" s="157"/>
      <c r="NWM265" s="157"/>
      <c r="NWN265" s="157"/>
      <c r="NWO265" s="157"/>
      <c r="NWP265" s="157"/>
      <c r="NWQ265" s="157"/>
      <c r="NWR265" s="157"/>
      <c r="NWS265" s="157"/>
      <c r="NWT265" s="157"/>
      <c r="NWU265" s="157"/>
      <c r="NWV265" s="157"/>
      <c r="NWW265" s="157"/>
      <c r="NWX265" s="157"/>
      <c r="NWY265" s="157"/>
      <c r="NWZ265" s="157"/>
      <c r="NXA265" s="157"/>
      <c r="NXB265" s="157"/>
      <c r="NXC265" s="157"/>
      <c r="NXD265" s="157"/>
      <c r="NXE265" s="157"/>
      <c r="NXF265" s="157"/>
      <c r="NXG265" s="157"/>
      <c r="NXH265" s="157"/>
      <c r="NXI265" s="157"/>
      <c r="NXJ265" s="157"/>
      <c r="NXK265" s="157"/>
      <c r="NXL265" s="157"/>
      <c r="NXM265" s="157"/>
      <c r="NXN265" s="157"/>
      <c r="NXO265" s="157"/>
      <c r="NXP265" s="157"/>
      <c r="NXQ265" s="157"/>
      <c r="NXR265" s="157"/>
      <c r="NXS265" s="157"/>
      <c r="NXT265" s="157"/>
      <c r="NXU265" s="157"/>
      <c r="NXV265" s="157"/>
      <c r="NXW265" s="157"/>
      <c r="NXX265" s="157"/>
      <c r="NXY265" s="157"/>
      <c r="NXZ265" s="157"/>
      <c r="NYA265" s="157"/>
      <c r="NYB265" s="157"/>
      <c r="NYC265" s="157"/>
      <c r="NYD265" s="157"/>
      <c r="NYE265" s="157"/>
      <c r="NYF265" s="157"/>
      <c r="NYG265" s="157"/>
      <c r="NYH265" s="157"/>
      <c r="NYI265" s="157"/>
      <c r="NYJ265" s="157"/>
      <c r="NYK265" s="157"/>
      <c r="NYL265" s="157"/>
      <c r="NYM265" s="157"/>
      <c r="NYN265" s="157"/>
      <c r="NYO265" s="157"/>
      <c r="NYP265" s="157"/>
      <c r="NYQ265" s="157"/>
      <c r="NYR265" s="157"/>
      <c r="NYS265" s="157"/>
      <c r="NYT265" s="157"/>
      <c r="NYU265" s="157"/>
      <c r="NYV265" s="157"/>
      <c r="NYW265" s="157"/>
      <c r="NYX265" s="157"/>
      <c r="NYY265" s="157"/>
      <c r="NYZ265" s="157"/>
      <c r="NZA265" s="157"/>
      <c r="NZB265" s="157"/>
      <c r="NZC265" s="157"/>
      <c r="NZD265" s="157"/>
      <c r="NZE265" s="157"/>
      <c r="NZF265" s="157"/>
      <c r="NZG265" s="157"/>
      <c r="NZH265" s="157"/>
      <c r="NZI265" s="157"/>
      <c r="NZJ265" s="157"/>
      <c r="NZK265" s="157"/>
      <c r="NZL265" s="157"/>
      <c r="NZM265" s="157"/>
      <c r="NZN265" s="157"/>
      <c r="NZO265" s="157"/>
      <c r="NZP265" s="157"/>
      <c r="NZQ265" s="157"/>
      <c r="NZR265" s="157"/>
      <c r="NZS265" s="157"/>
      <c r="NZT265" s="157"/>
      <c r="NZU265" s="157"/>
      <c r="NZV265" s="157"/>
      <c r="NZW265" s="157"/>
      <c r="NZX265" s="157"/>
      <c r="NZY265" s="157"/>
      <c r="NZZ265" s="157"/>
      <c r="OAA265" s="157"/>
      <c r="OAB265" s="157"/>
      <c r="OAC265" s="157"/>
      <c r="OAD265" s="157"/>
      <c r="OAE265" s="157"/>
      <c r="OAF265" s="157"/>
      <c r="OAG265" s="157"/>
      <c r="OAH265" s="157"/>
      <c r="OAI265" s="157"/>
      <c r="OAJ265" s="157"/>
      <c r="OAK265" s="157"/>
      <c r="OAL265" s="157"/>
      <c r="OAM265" s="157"/>
      <c r="OAN265" s="157"/>
      <c r="OAO265" s="157"/>
      <c r="OAP265" s="157"/>
      <c r="OAQ265" s="157"/>
      <c r="OAR265" s="157"/>
      <c r="OAS265" s="157"/>
      <c r="OAT265" s="157"/>
      <c r="OAU265" s="157"/>
      <c r="OAV265" s="157"/>
      <c r="OAW265" s="157"/>
      <c r="OAX265" s="157"/>
      <c r="OAY265" s="157"/>
      <c r="OAZ265" s="157"/>
      <c r="OBA265" s="157"/>
      <c r="OBB265" s="157"/>
      <c r="OBC265" s="157"/>
      <c r="OBD265" s="157"/>
      <c r="OBE265" s="157"/>
      <c r="OBF265" s="157"/>
      <c r="OBG265" s="157"/>
      <c r="OBH265" s="157"/>
      <c r="OBI265" s="157"/>
      <c r="OBJ265" s="157"/>
      <c r="OBK265" s="157"/>
      <c r="OBL265" s="157"/>
      <c r="OBM265" s="157"/>
      <c r="OBN265" s="157"/>
      <c r="OBO265" s="157"/>
      <c r="OBP265" s="157"/>
      <c r="OBQ265" s="157"/>
      <c r="OBR265" s="157"/>
      <c r="OBS265" s="157"/>
      <c r="OBT265" s="157"/>
      <c r="OBU265" s="157"/>
      <c r="OBV265" s="157"/>
      <c r="OBW265" s="157"/>
      <c r="OBX265" s="157"/>
      <c r="OBY265" s="157"/>
      <c r="OBZ265" s="157"/>
      <c r="OCA265" s="157"/>
      <c r="OCB265" s="157"/>
      <c r="OCC265" s="157"/>
      <c r="OCD265" s="157"/>
      <c r="OCE265" s="157"/>
      <c r="OCF265" s="157"/>
      <c r="OCG265" s="157"/>
      <c r="OCH265" s="157"/>
      <c r="OCI265" s="157"/>
      <c r="OCJ265" s="157"/>
      <c r="OCK265" s="157"/>
      <c r="OCL265" s="157"/>
      <c r="OCM265" s="157"/>
      <c r="OCN265" s="157"/>
      <c r="OCO265" s="157"/>
      <c r="OCP265" s="157"/>
      <c r="OCQ265" s="157"/>
      <c r="OCR265" s="157"/>
      <c r="OCS265" s="157"/>
      <c r="OCT265" s="157"/>
      <c r="OCU265" s="157"/>
      <c r="OCV265" s="157"/>
      <c r="OCW265" s="157"/>
      <c r="OCX265" s="157"/>
      <c r="OCY265" s="157"/>
      <c r="OCZ265" s="157"/>
      <c r="ODA265" s="157"/>
      <c r="ODB265" s="157"/>
      <c r="ODC265" s="157"/>
      <c r="ODD265" s="157"/>
      <c r="ODE265" s="157"/>
      <c r="ODF265" s="157"/>
      <c r="ODG265" s="157"/>
      <c r="ODH265" s="157"/>
      <c r="ODI265" s="157"/>
      <c r="ODJ265" s="157"/>
      <c r="ODK265" s="157"/>
      <c r="ODL265" s="157"/>
      <c r="ODM265" s="157"/>
      <c r="ODN265" s="157"/>
      <c r="ODO265" s="157"/>
      <c r="ODP265" s="157"/>
      <c r="ODQ265" s="157"/>
      <c r="ODR265" s="157"/>
      <c r="ODS265" s="157"/>
      <c r="ODT265" s="157"/>
      <c r="ODU265" s="157"/>
      <c r="ODV265" s="157"/>
      <c r="ODW265" s="157"/>
      <c r="ODX265" s="157"/>
      <c r="ODY265" s="157"/>
      <c r="ODZ265" s="157"/>
      <c r="OEA265" s="157"/>
      <c r="OEB265" s="157"/>
      <c r="OEC265" s="157"/>
      <c r="OED265" s="157"/>
      <c r="OEE265" s="157"/>
      <c r="OEF265" s="157"/>
      <c r="OEG265" s="157"/>
      <c r="OEH265" s="157"/>
      <c r="OEI265" s="157"/>
      <c r="OEJ265" s="157"/>
      <c r="OEK265" s="157"/>
      <c r="OEL265" s="157"/>
      <c r="OEM265" s="157"/>
      <c r="OEN265" s="157"/>
      <c r="OEO265" s="157"/>
      <c r="OEP265" s="157"/>
      <c r="OEQ265" s="157"/>
      <c r="OER265" s="157"/>
      <c r="OES265" s="157"/>
      <c r="OET265" s="157"/>
      <c r="OEU265" s="157"/>
      <c r="OEV265" s="157"/>
      <c r="OEW265" s="157"/>
      <c r="OEX265" s="157"/>
      <c r="OEY265" s="157"/>
      <c r="OEZ265" s="157"/>
      <c r="OFA265" s="157"/>
      <c r="OFB265" s="157"/>
      <c r="OFC265" s="157"/>
      <c r="OFD265" s="157"/>
      <c r="OFE265" s="157"/>
      <c r="OFF265" s="157"/>
      <c r="OFG265" s="157"/>
      <c r="OFH265" s="157"/>
      <c r="OFI265" s="157"/>
      <c r="OFJ265" s="157"/>
      <c r="OFK265" s="157"/>
      <c r="OFL265" s="157"/>
      <c r="OFM265" s="157"/>
      <c r="OFN265" s="157"/>
      <c r="OFO265" s="157"/>
      <c r="OFP265" s="157"/>
      <c r="OFQ265" s="157"/>
      <c r="OFR265" s="157"/>
      <c r="OFS265" s="157"/>
      <c r="OFT265" s="157"/>
      <c r="OFU265" s="157"/>
      <c r="OFV265" s="157"/>
      <c r="OFW265" s="157"/>
      <c r="OFX265" s="157"/>
      <c r="OFY265" s="157"/>
      <c r="OFZ265" s="157"/>
      <c r="OGA265" s="157"/>
      <c r="OGB265" s="157"/>
      <c r="OGC265" s="157"/>
      <c r="OGD265" s="157"/>
      <c r="OGE265" s="157"/>
      <c r="OGF265" s="157"/>
      <c r="OGG265" s="157"/>
      <c r="OGH265" s="157"/>
      <c r="OGI265" s="157"/>
      <c r="OGJ265" s="157"/>
      <c r="OGK265" s="157"/>
      <c r="OGL265" s="157"/>
      <c r="OGM265" s="157"/>
      <c r="OGN265" s="157"/>
      <c r="OGO265" s="157"/>
      <c r="OGP265" s="157"/>
      <c r="OGQ265" s="157"/>
      <c r="OGR265" s="157"/>
      <c r="OGS265" s="157"/>
      <c r="OGT265" s="157"/>
      <c r="OGU265" s="157"/>
      <c r="OGV265" s="157"/>
      <c r="OGW265" s="157"/>
      <c r="OGX265" s="157"/>
      <c r="OGY265" s="157"/>
      <c r="OGZ265" s="157"/>
      <c r="OHA265" s="157"/>
      <c r="OHB265" s="157"/>
      <c r="OHC265" s="157"/>
      <c r="OHD265" s="157"/>
      <c r="OHE265" s="157"/>
      <c r="OHF265" s="157"/>
      <c r="OHG265" s="157"/>
      <c r="OHH265" s="157"/>
      <c r="OHI265" s="157"/>
      <c r="OHJ265" s="157"/>
      <c r="OHK265" s="157"/>
      <c r="OHL265" s="157"/>
      <c r="OHM265" s="157"/>
      <c r="OHN265" s="157"/>
      <c r="OHO265" s="157"/>
      <c r="OHP265" s="157"/>
      <c r="OHQ265" s="157"/>
      <c r="OHR265" s="157"/>
      <c r="OHS265" s="157"/>
      <c r="OHT265" s="157"/>
      <c r="OHU265" s="157"/>
      <c r="OHV265" s="157"/>
      <c r="OHW265" s="157"/>
      <c r="OHX265" s="157"/>
      <c r="OHY265" s="157"/>
      <c r="OHZ265" s="157"/>
      <c r="OIA265" s="157"/>
      <c r="OIB265" s="157"/>
      <c r="OIC265" s="157"/>
      <c r="OID265" s="157"/>
      <c r="OIE265" s="157"/>
      <c r="OIF265" s="157"/>
      <c r="OIG265" s="157"/>
      <c r="OIH265" s="157"/>
      <c r="OII265" s="157"/>
      <c r="OIJ265" s="157"/>
      <c r="OIK265" s="157"/>
      <c r="OIL265" s="157"/>
      <c r="OIM265" s="157"/>
      <c r="OIN265" s="157"/>
      <c r="OIO265" s="157"/>
      <c r="OIP265" s="157"/>
      <c r="OIQ265" s="157"/>
      <c r="OIR265" s="157"/>
      <c r="OIS265" s="157"/>
      <c r="OIT265" s="157"/>
      <c r="OIU265" s="157"/>
      <c r="OIV265" s="157"/>
      <c r="OIW265" s="157"/>
      <c r="OIX265" s="157"/>
      <c r="OIY265" s="157"/>
      <c r="OIZ265" s="157"/>
      <c r="OJA265" s="157"/>
      <c r="OJB265" s="157"/>
      <c r="OJC265" s="157"/>
      <c r="OJD265" s="157"/>
      <c r="OJE265" s="157"/>
      <c r="OJF265" s="157"/>
      <c r="OJG265" s="157"/>
      <c r="OJH265" s="157"/>
      <c r="OJI265" s="157"/>
      <c r="OJJ265" s="157"/>
      <c r="OJK265" s="157"/>
      <c r="OJL265" s="157"/>
      <c r="OJM265" s="157"/>
      <c r="OJN265" s="157"/>
      <c r="OJO265" s="157"/>
      <c r="OJP265" s="157"/>
      <c r="OJQ265" s="157"/>
      <c r="OJR265" s="157"/>
      <c r="OJS265" s="157"/>
      <c r="OJT265" s="157"/>
      <c r="OJU265" s="157"/>
      <c r="OJV265" s="157"/>
      <c r="OJW265" s="157"/>
      <c r="OJX265" s="157"/>
      <c r="OJY265" s="157"/>
      <c r="OJZ265" s="157"/>
      <c r="OKA265" s="157"/>
      <c r="OKB265" s="157"/>
      <c r="OKC265" s="157"/>
      <c r="OKD265" s="157"/>
      <c r="OKE265" s="157"/>
      <c r="OKF265" s="157"/>
      <c r="OKG265" s="157"/>
      <c r="OKH265" s="157"/>
      <c r="OKI265" s="157"/>
      <c r="OKJ265" s="157"/>
      <c r="OKK265" s="157"/>
      <c r="OKL265" s="157"/>
      <c r="OKM265" s="157"/>
      <c r="OKN265" s="157"/>
      <c r="OKO265" s="157"/>
      <c r="OKP265" s="157"/>
      <c r="OKQ265" s="157"/>
      <c r="OKR265" s="157"/>
      <c r="OKS265" s="157"/>
      <c r="OKT265" s="157"/>
      <c r="OKU265" s="157"/>
      <c r="OKV265" s="157"/>
      <c r="OKW265" s="157"/>
      <c r="OKX265" s="157"/>
      <c r="OKY265" s="157"/>
      <c r="OKZ265" s="157"/>
      <c r="OLA265" s="157"/>
      <c r="OLB265" s="157"/>
      <c r="OLC265" s="157"/>
      <c r="OLD265" s="157"/>
      <c r="OLE265" s="157"/>
      <c r="OLF265" s="157"/>
      <c r="OLG265" s="157"/>
      <c r="OLH265" s="157"/>
      <c r="OLI265" s="157"/>
      <c r="OLJ265" s="157"/>
      <c r="OLK265" s="157"/>
      <c r="OLL265" s="157"/>
      <c r="OLM265" s="157"/>
      <c r="OLN265" s="157"/>
      <c r="OLO265" s="157"/>
      <c r="OLP265" s="157"/>
      <c r="OLQ265" s="157"/>
      <c r="OLR265" s="157"/>
      <c r="OLS265" s="157"/>
      <c r="OLT265" s="157"/>
      <c r="OLU265" s="157"/>
      <c r="OLV265" s="157"/>
      <c r="OLW265" s="157"/>
      <c r="OLX265" s="157"/>
      <c r="OLY265" s="157"/>
      <c r="OLZ265" s="157"/>
      <c r="OMA265" s="157"/>
      <c r="OMB265" s="157"/>
      <c r="OMC265" s="157"/>
      <c r="OMD265" s="157"/>
      <c r="OME265" s="157"/>
      <c r="OMF265" s="157"/>
      <c r="OMG265" s="157"/>
      <c r="OMH265" s="157"/>
      <c r="OMI265" s="157"/>
      <c r="OMJ265" s="157"/>
      <c r="OMK265" s="157"/>
      <c r="OML265" s="157"/>
      <c r="OMM265" s="157"/>
      <c r="OMN265" s="157"/>
      <c r="OMO265" s="157"/>
      <c r="OMP265" s="157"/>
      <c r="OMQ265" s="157"/>
      <c r="OMR265" s="157"/>
      <c r="OMS265" s="157"/>
      <c r="OMT265" s="157"/>
      <c r="OMU265" s="157"/>
      <c r="OMV265" s="157"/>
      <c r="OMW265" s="157"/>
      <c r="OMX265" s="157"/>
      <c r="OMY265" s="157"/>
      <c r="OMZ265" s="157"/>
      <c r="ONA265" s="157"/>
      <c r="ONB265" s="157"/>
      <c r="ONC265" s="157"/>
      <c r="OND265" s="157"/>
      <c r="ONE265" s="157"/>
      <c r="ONF265" s="157"/>
      <c r="ONG265" s="157"/>
      <c r="ONH265" s="157"/>
      <c r="ONI265" s="157"/>
      <c r="ONJ265" s="157"/>
      <c r="ONK265" s="157"/>
      <c r="ONL265" s="157"/>
      <c r="ONM265" s="157"/>
      <c r="ONN265" s="157"/>
      <c r="ONO265" s="157"/>
      <c r="ONP265" s="157"/>
      <c r="ONQ265" s="157"/>
      <c r="ONR265" s="157"/>
      <c r="ONS265" s="157"/>
      <c r="ONT265" s="157"/>
      <c r="ONU265" s="157"/>
      <c r="ONV265" s="157"/>
      <c r="ONW265" s="157"/>
      <c r="ONX265" s="157"/>
      <c r="ONY265" s="157"/>
      <c r="ONZ265" s="157"/>
      <c r="OOA265" s="157"/>
      <c r="OOB265" s="157"/>
      <c r="OOC265" s="157"/>
      <c r="OOD265" s="157"/>
      <c r="OOE265" s="157"/>
      <c r="OOF265" s="157"/>
      <c r="OOG265" s="157"/>
      <c r="OOH265" s="157"/>
      <c r="OOI265" s="157"/>
      <c r="OOJ265" s="157"/>
      <c r="OOK265" s="157"/>
      <c r="OOL265" s="157"/>
      <c r="OOM265" s="157"/>
      <c r="OON265" s="157"/>
      <c r="OOO265" s="157"/>
      <c r="OOP265" s="157"/>
      <c r="OOQ265" s="157"/>
      <c r="OOR265" s="157"/>
      <c r="OOS265" s="157"/>
      <c r="OOT265" s="157"/>
      <c r="OOU265" s="157"/>
      <c r="OOV265" s="157"/>
      <c r="OOW265" s="157"/>
      <c r="OOX265" s="157"/>
      <c r="OOY265" s="157"/>
      <c r="OOZ265" s="157"/>
      <c r="OPA265" s="157"/>
      <c r="OPB265" s="157"/>
      <c r="OPC265" s="157"/>
      <c r="OPD265" s="157"/>
      <c r="OPE265" s="157"/>
      <c r="OPF265" s="157"/>
      <c r="OPG265" s="157"/>
      <c r="OPH265" s="157"/>
      <c r="OPI265" s="157"/>
      <c r="OPJ265" s="157"/>
      <c r="OPK265" s="157"/>
      <c r="OPL265" s="157"/>
      <c r="OPM265" s="157"/>
      <c r="OPN265" s="157"/>
      <c r="OPO265" s="157"/>
      <c r="OPP265" s="157"/>
      <c r="OPQ265" s="157"/>
      <c r="OPR265" s="157"/>
      <c r="OPS265" s="157"/>
      <c r="OPT265" s="157"/>
      <c r="OPU265" s="157"/>
      <c r="OPV265" s="157"/>
      <c r="OPW265" s="157"/>
      <c r="OPX265" s="157"/>
      <c r="OPY265" s="157"/>
      <c r="OPZ265" s="157"/>
      <c r="OQA265" s="157"/>
      <c r="OQB265" s="157"/>
      <c r="OQC265" s="157"/>
      <c r="OQD265" s="157"/>
      <c r="OQE265" s="157"/>
      <c r="OQF265" s="157"/>
      <c r="OQG265" s="157"/>
      <c r="OQH265" s="157"/>
      <c r="OQI265" s="157"/>
      <c r="OQJ265" s="157"/>
      <c r="OQK265" s="157"/>
      <c r="OQL265" s="157"/>
      <c r="OQM265" s="157"/>
      <c r="OQN265" s="157"/>
      <c r="OQO265" s="157"/>
      <c r="OQP265" s="157"/>
      <c r="OQQ265" s="157"/>
      <c r="OQR265" s="157"/>
      <c r="OQS265" s="157"/>
      <c r="OQT265" s="157"/>
      <c r="OQU265" s="157"/>
      <c r="OQV265" s="157"/>
      <c r="OQW265" s="157"/>
      <c r="OQX265" s="157"/>
      <c r="OQY265" s="157"/>
      <c r="OQZ265" s="157"/>
      <c r="ORA265" s="157"/>
      <c r="ORB265" s="157"/>
      <c r="ORC265" s="157"/>
      <c r="ORD265" s="157"/>
      <c r="ORE265" s="157"/>
      <c r="ORF265" s="157"/>
      <c r="ORG265" s="157"/>
      <c r="ORH265" s="157"/>
      <c r="ORI265" s="157"/>
      <c r="ORJ265" s="157"/>
      <c r="ORK265" s="157"/>
      <c r="ORL265" s="157"/>
      <c r="ORM265" s="157"/>
      <c r="ORN265" s="157"/>
      <c r="ORO265" s="157"/>
      <c r="ORP265" s="157"/>
      <c r="ORQ265" s="157"/>
      <c r="ORR265" s="157"/>
      <c r="ORS265" s="157"/>
      <c r="ORT265" s="157"/>
      <c r="ORU265" s="157"/>
      <c r="ORV265" s="157"/>
      <c r="ORW265" s="157"/>
      <c r="ORX265" s="157"/>
      <c r="ORY265" s="157"/>
      <c r="ORZ265" s="157"/>
      <c r="OSA265" s="157"/>
      <c r="OSB265" s="157"/>
      <c r="OSC265" s="157"/>
      <c r="OSD265" s="157"/>
      <c r="OSE265" s="157"/>
      <c r="OSF265" s="157"/>
      <c r="OSG265" s="157"/>
      <c r="OSH265" s="157"/>
      <c r="OSI265" s="157"/>
      <c r="OSJ265" s="157"/>
      <c r="OSK265" s="157"/>
      <c r="OSL265" s="157"/>
      <c r="OSM265" s="157"/>
      <c r="OSN265" s="157"/>
      <c r="OSO265" s="157"/>
      <c r="OSP265" s="157"/>
      <c r="OSQ265" s="157"/>
      <c r="OSR265" s="157"/>
      <c r="OSS265" s="157"/>
      <c r="OST265" s="157"/>
      <c r="OSU265" s="157"/>
      <c r="OSV265" s="157"/>
      <c r="OSW265" s="157"/>
      <c r="OSX265" s="157"/>
      <c r="OSY265" s="157"/>
      <c r="OSZ265" s="157"/>
      <c r="OTA265" s="157"/>
      <c r="OTB265" s="157"/>
      <c r="OTC265" s="157"/>
      <c r="OTD265" s="157"/>
      <c r="OTE265" s="157"/>
      <c r="OTF265" s="157"/>
      <c r="OTG265" s="157"/>
      <c r="OTH265" s="157"/>
      <c r="OTI265" s="157"/>
      <c r="OTJ265" s="157"/>
      <c r="OTK265" s="157"/>
      <c r="OTL265" s="157"/>
      <c r="OTM265" s="157"/>
      <c r="OTN265" s="157"/>
      <c r="OTO265" s="157"/>
      <c r="OTP265" s="157"/>
      <c r="OTQ265" s="157"/>
      <c r="OTR265" s="157"/>
      <c r="OTS265" s="157"/>
      <c r="OTT265" s="157"/>
      <c r="OTU265" s="157"/>
      <c r="OTV265" s="157"/>
      <c r="OTW265" s="157"/>
      <c r="OTX265" s="157"/>
      <c r="OTY265" s="157"/>
      <c r="OTZ265" s="157"/>
      <c r="OUA265" s="157"/>
      <c r="OUB265" s="157"/>
      <c r="OUC265" s="157"/>
      <c r="OUD265" s="157"/>
      <c r="OUE265" s="157"/>
      <c r="OUF265" s="157"/>
      <c r="OUG265" s="157"/>
      <c r="OUH265" s="157"/>
      <c r="OUI265" s="157"/>
      <c r="OUJ265" s="157"/>
      <c r="OUK265" s="157"/>
      <c r="OUL265" s="157"/>
      <c r="OUM265" s="157"/>
      <c r="OUN265" s="157"/>
      <c r="OUO265" s="157"/>
      <c r="OUP265" s="157"/>
      <c r="OUQ265" s="157"/>
      <c r="OUR265" s="157"/>
      <c r="OUS265" s="157"/>
      <c r="OUT265" s="157"/>
      <c r="OUU265" s="157"/>
      <c r="OUV265" s="157"/>
      <c r="OUW265" s="157"/>
      <c r="OUX265" s="157"/>
      <c r="OUY265" s="157"/>
      <c r="OUZ265" s="157"/>
      <c r="OVA265" s="157"/>
      <c r="OVB265" s="157"/>
      <c r="OVC265" s="157"/>
      <c r="OVD265" s="157"/>
      <c r="OVE265" s="157"/>
      <c r="OVF265" s="157"/>
      <c r="OVG265" s="157"/>
      <c r="OVH265" s="157"/>
      <c r="OVI265" s="157"/>
      <c r="OVJ265" s="157"/>
      <c r="OVK265" s="157"/>
      <c r="OVL265" s="157"/>
      <c r="OVM265" s="157"/>
      <c r="OVN265" s="157"/>
      <c r="OVO265" s="157"/>
      <c r="OVP265" s="157"/>
      <c r="OVQ265" s="157"/>
      <c r="OVR265" s="157"/>
      <c r="OVS265" s="157"/>
      <c r="OVT265" s="157"/>
      <c r="OVU265" s="157"/>
      <c r="OVV265" s="157"/>
      <c r="OVW265" s="157"/>
      <c r="OVX265" s="157"/>
      <c r="OVY265" s="157"/>
      <c r="OVZ265" s="157"/>
      <c r="OWA265" s="157"/>
      <c r="OWB265" s="157"/>
      <c r="OWC265" s="157"/>
      <c r="OWD265" s="157"/>
      <c r="OWE265" s="157"/>
      <c r="OWF265" s="157"/>
      <c r="OWG265" s="157"/>
      <c r="OWH265" s="157"/>
      <c r="OWI265" s="157"/>
      <c r="OWJ265" s="157"/>
      <c r="OWK265" s="157"/>
      <c r="OWL265" s="157"/>
      <c r="OWM265" s="157"/>
      <c r="OWN265" s="157"/>
      <c r="OWO265" s="157"/>
      <c r="OWP265" s="157"/>
      <c r="OWQ265" s="157"/>
      <c r="OWR265" s="157"/>
      <c r="OWS265" s="157"/>
      <c r="OWT265" s="157"/>
      <c r="OWU265" s="157"/>
      <c r="OWV265" s="157"/>
      <c r="OWW265" s="157"/>
      <c r="OWX265" s="157"/>
      <c r="OWY265" s="157"/>
      <c r="OWZ265" s="157"/>
      <c r="OXA265" s="157"/>
      <c r="OXB265" s="157"/>
      <c r="OXC265" s="157"/>
      <c r="OXD265" s="157"/>
      <c r="OXE265" s="157"/>
      <c r="OXF265" s="157"/>
      <c r="OXG265" s="157"/>
      <c r="OXH265" s="157"/>
      <c r="OXI265" s="157"/>
      <c r="OXJ265" s="157"/>
      <c r="OXK265" s="157"/>
      <c r="OXL265" s="157"/>
      <c r="OXM265" s="157"/>
      <c r="OXN265" s="157"/>
      <c r="OXO265" s="157"/>
      <c r="OXP265" s="157"/>
      <c r="OXQ265" s="157"/>
      <c r="OXR265" s="157"/>
      <c r="OXS265" s="157"/>
      <c r="OXT265" s="157"/>
      <c r="OXU265" s="157"/>
      <c r="OXV265" s="157"/>
      <c r="OXW265" s="157"/>
      <c r="OXX265" s="157"/>
      <c r="OXY265" s="157"/>
      <c r="OXZ265" s="157"/>
      <c r="OYA265" s="157"/>
      <c r="OYB265" s="157"/>
      <c r="OYC265" s="157"/>
      <c r="OYD265" s="157"/>
      <c r="OYE265" s="157"/>
      <c r="OYF265" s="157"/>
      <c r="OYG265" s="157"/>
      <c r="OYH265" s="157"/>
      <c r="OYI265" s="157"/>
      <c r="OYJ265" s="157"/>
      <c r="OYK265" s="157"/>
      <c r="OYL265" s="157"/>
      <c r="OYM265" s="157"/>
      <c r="OYN265" s="157"/>
      <c r="OYO265" s="157"/>
      <c r="OYP265" s="157"/>
      <c r="OYQ265" s="157"/>
      <c r="OYR265" s="157"/>
      <c r="OYS265" s="157"/>
      <c r="OYT265" s="157"/>
      <c r="OYU265" s="157"/>
      <c r="OYV265" s="157"/>
      <c r="OYW265" s="157"/>
      <c r="OYX265" s="157"/>
      <c r="OYY265" s="157"/>
      <c r="OYZ265" s="157"/>
      <c r="OZA265" s="157"/>
      <c r="OZB265" s="157"/>
      <c r="OZC265" s="157"/>
      <c r="OZD265" s="157"/>
      <c r="OZE265" s="157"/>
      <c r="OZF265" s="157"/>
      <c r="OZG265" s="157"/>
      <c r="OZH265" s="157"/>
      <c r="OZI265" s="157"/>
      <c r="OZJ265" s="157"/>
      <c r="OZK265" s="157"/>
      <c r="OZL265" s="157"/>
      <c r="OZM265" s="157"/>
      <c r="OZN265" s="157"/>
      <c r="OZO265" s="157"/>
      <c r="OZP265" s="157"/>
      <c r="OZQ265" s="157"/>
      <c r="OZR265" s="157"/>
      <c r="OZS265" s="157"/>
      <c r="OZT265" s="157"/>
      <c r="OZU265" s="157"/>
      <c r="OZV265" s="157"/>
      <c r="OZW265" s="157"/>
      <c r="OZX265" s="157"/>
      <c r="OZY265" s="157"/>
      <c r="OZZ265" s="157"/>
      <c r="PAA265" s="157"/>
      <c r="PAB265" s="157"/>
      <c r="PAC265" s="157"/>
      <c r="PAD265" s="157"/>
      <c r="PAE265" s="157"/>
      <c r="PAF265" s="157"/>
      <c r="PAG265" s="157"/>
      <c r="PAH265" s="157"/>
      <c r="PAI265" s="157"/>
      <c r="PAJ265" s="157"/>
      <c r="PAK265" s="157"/>
      <c r="PAL265" s="157"/>
      <c r="PAM265" s="157"/>
      <c r="PAN265" s="157"/>
      <c r="PAO265" s="157"/>
      <c r="PAP265" s="157"/>
      <c r="PAQ265" s="157"/>
      <c r="PAR265" s="157"/>
      <c r="PAS265" s="157"/>
      <c r="PAT265" s="157"/>
      <c r="PAU265" s="157"/>
      <c r="PAV265" s="157"/>
      <c r="PAW265" s="157"/>
      <c r="PAX265" s="157"/>
      <c r="PAY265" s="157"/>
      <c r="PAZ265" s="157"/>
      <c r="PBA265" s="157"/>
      <c r="PBB265" s="157"/>
      <c r="PBC265" s="157"/>
      <c r="PBD265" s="157"/>
      <c r="PBE265" s="157"/>
      <c r="PBF265" s="157"/>
      <c r="PBG265" s="157"/>
      <c r="PBH265" s="157"/>
      <c r="PBI265" s="157"/>
      <c r="PBJ265" s="157"/>
      <c r="PBK265" s="157"/>
      <c r="PBL265" s="157"/>
      <c r="PBM265" s="157"/>
      <c r="PBN265" s="157"/>
      <c r="PBO265" s="157"/>
      <c r="PBP265" s="157"/>
      <c r="PBQ265" s="157"/>
      <c r="PBR265" s="157"/>
      <c r="PBS265" s="157"/>
      <c r="PBT265" s="157"/>
      <c r="PBU265" s="157"/>
      <c r="PBV265" s="157"/>
      <c r="PBW265" s="157"/>
      <c r="PBX265" s="157"/>
      <c r="PBY265" s="157"/>
      <c r="PBZ265" s="157"/>
      <c r="PCA265" s="157"/>
      <c r="PCB265" s="157"/>
      <c r="PCC265" s="157"/>
      <c r="PCD265" s="157"/>
      <c r="PCE265" s="157"/>
      <c r="PCF265" s="157"/>
      <c r="PCG265" s="157"/>
      <c r="PCH265" s="157"/>
      <c r="PCI265" s="157"/>
      <c r="PCJ265" s="157"/>
      <c r="PCK265" s="157"/>
      <c r="PCL265" s="157"/>
      <c r="PCM265" s="157"/>
      <c r="PCN265" s="157"/>
      <c r="PCO265" s="157"/>
      <c r="PCP265" s="157"/>
      <c r="PCQ265" s="157"/>
      <c r="PCR265" s="157"/>
      <c r="PCS265" s="157"/>
      <c r="PCT265" s="157"/>
      <c r="PCU265" s="157"/>
      <c r="PCV265" s="157"/>
      <c r="PCW265" s="157"/>
      <c r="PCX265" s="157"/>
      <c r="PCY265" s="157"/>
      <c r="PCZ265" s="157"/>
      <c r="PDA265" s="157"/>
      <c r="PDB265" s="157"/>
      <c r="PDC265" s="157"/>
      <c r="PDD265" s="157"/>
      <c r="PDE265" s="157"/>
      <c r="PDF265" s="157"/>
      <c r="PDG265" s="157"/>
      <c r="PDH265" s="157"/>
      <c r="PDI265" s="157"/>
      <c r="PDJ265" s="157"/>
      <c r="PDK265" s="157"/>
      <c r="PDL265" s="157"/>
      <c r="PDM265" s="157"/>
      <c r="PDN265" s="157"/>
      <c r="PDO265" s="157"/>
      <c r="PDP265" s="157"/>
      <c r="PDQ265" s="157"/>
      <c r="PDR265" s="157"/>
      <c r="PDS265" s="157"/>
      <c r="PDT265" s="157"/>
      <c r="PDU265" s="157"/>
      <c r="PDV265" s="157"/>
      <c r="PDW265" s="157"/>
      <c r="PDX265" s="157"/>
      <c r="PDY265" s="157"/>
      <c r="PDZ265" s="157"/>
      <c r="PEA265" s="157"/>
      <c r="PEB265" s="157"/>
      <c r="PEC265" s="157"/>
      <c r="PED265" s="157"/>
      <c r="PEE265" s="157"/>
      <c r="PEF265" s="157"/>
      <c r="PEG265" s="157"/>
      <c r="PEH265" s="157"/>
      <c r="PEI265" s="157"/>
      <c r="PEJ265" s="157"/>
      <c r="PEK265" s="157"/>
      <c r="PEL265" s="157"/>
      <c r="PEM265" s="157"/>
      <c r="PEN265" s="157"/>
      <c r="PEO265" s="157"/>
      <c r="PEP265" s="157"/>
      <c r="PEQ265" s="157"/>
      <c r="PER265" s="157"/>
      <c r="PES265" s="157"/>
      <c r="PET265" s="157"/>
      <c r="PEU265" s="157"/>
      <c r="PEV265" s="157"/>
      <c r="PEW265" s="157"/>
      <c r="PEX265" s="157"/>
      <c r="PEY265" s="157"/>
      <c r="PEZ265" s="157"/>
      <c r="PFA265" s="157"/>
      <c r="PFB265" s="157"/>
      <c r="PFC265" s="157"/>
      <c r="PFD265" s="157"/>
      <c r="PFE265" s="157"/>
      <c r="PFF265" s="157"/>
      <c r="PFG265" s="157"/>
      <c r="PFH265" s="157"/>
      <c r="PFI265" s="157"/>
      <c r="PFJ265" s="157"/>
      <c r="PFK265" s="157"/>
      <c r="PFL265" s="157"/>
      <c r="PFM265" s="157"/>
      <c r="PFN265" s="157"/>
      <c r="PFO265" s="157"/>
      <c r="PFP265" s="157"/>
      <c r="PFQ265" s="157"/>
      <c r="PFR265" s="157"/>
      <c r="PFS265" s="157"/>
      <c r="PFT265" s="157"/>
      <c r="PFU265" s="157"/>
      <c r="PFV265" s="157"/>
      <c r="PFW265" s="157"/>
      <c r="PFX265" s="157"/>
      <c r="PFY265" s="157"/>
      <c r="PFZ265" s="157"/>
      <c r="PGA265" s="157"/>
      <c r="PGB265" s="157"/>
      <c r="PGC265" s="157"/>
      <c r="PGD265" s="157"/>
      <c r="PGE265" s="157"/>
      <c r="PGF265" s="157"/>
      <c r="PGG265" s="157"/>
      <c r="PGH265" s="157"/>
      <c r="PGI265" s="157"/>
      <c r="PGJ265" s="157"/>
      <c r="PGK265" s="157"/>
      <c r="PGL265" s="157"/>
      <c r="PGM265" s="157"/>
      <c r="PGN265" s="157"/>
      <c r="PGO265" s="157"/>
      <c r="PGP265" s="157"/>
      <c r="PGQ265" s="157"/>
      <c r="PGR265" s="157"/>
      <c r="PGS265" s="157"/>
      <c r="PGT265" s="157"/>
      <c r="PGU265" s="157"/>
      <c r="PGV265" s="157"/>
      <c r="PGW265" s="157"/>
      <c r="PGX265" s="157"/>
      <c r="PGY265" s="157"/>
      <c r="PGZ265" s="157"/>
      <c r="PHA265" s="157"/>
      <c r="PHB265" s="157"/>
      <c r="PHC265" s="157"/>
      <c r="PHD265" s="157"/>
      <c r="PHE265" s="157"/>
      <c r="PHF265" s="157"/>
      <c r="PHG265" s="157"/>
      <c r="PHH265" s="157"/>
      <c r="PHI265" s="157"/>
      <c r="PHJ265" s="157"/>
      <c r="PHK265" s="157"/>
      <c r="PHL265" s="157"/>
      <c r="PHM265" s="157"/>
      <c r="PHN265" s="157"/>
      <c r="PHO265" s="157"/>
      <c r="PHP265" s="157"/>
      <c r="PHQ265" s="157"/>
      <c r="PHR265" s="157"/>
      <c r="PHS265" s="157"/>
      <c r="PHT265" s="157"/>
      <c r="PHU265" s="157"/>
      <c r="PHV265" s="157"/>
      <c r="PHW265" s="157"/>
      <c r="PHX265" s="157"/>
      <c r="PHY265" s="157"/>
      <c r="PHZ265" s="157"/>
      <c r="PIA265" s="157"/>
      <c r="PIB265" s="157"/>
      <c r="PIC265" s="157"/>
      <c r="PID265" s="157"/>
      <c r="PIE265" s="157"/>
      <c r="PIF265" s="157"/>
      <c r="PIG265" s="157"/>
      <c r="PIH265" s="157"/>
      <c r="PII265" s="157"/>
      <c r="PIJ265" s="157"/>
      <c r="PIK265" s="157"/>
      <c r="PIL265" s="157"/>
      <c r="PIM265" s="157"/>
      <c r="PIN265" s="157"/>
      <c r="PIO265" s="157"/>
      <c r="PIP265" s="157"/>
      <c r="PIQ265" s="157"/>
      <c r="PIR265" s="157"/>
      <c r="PIS265" s="157"/>
      <c r="PIT265" s="157"/>
      <c r="PIU265" s="157"/>
      <c r="PIV265" s="157"/>
      <c r="PIW265" s="157"/>
      <c r="PIX265" s="157"/>
      <c r="PIY265" s="157"/>
      <c r="PIZ265" s="157"/>
      <c r="PJA265" s="157"/>
      <c r="PJB265" s="157"/>
      <c r="PJC265" s="157"/>
      <c r="PJD265" s="157"/>
      <c r="PJE265" s="157"/>
      <c r="PJF265" s="157"/>
      <c r="PJG265" s="157"/>
      <c r="PJH265" s="157"/>
      <c r="PJI265" s="157"/>
      <c r="PJJ265" s="157"/>
      <c r="PJK265" s="157"/>
      <c r="PJL265" s="157"/>
      <c r="PJM265" s="157"/>
      <c r="PJN265" s="157"/>
      <c r="PJO265" s="157"/>
      <c r="PJP265" s="157"/>
      <c r="PJQ265" s="157"/>
      <c r="PJR265" s="157"/>
      <c r="PJS265" s="157"/>
      <c r="PJT265" s="157"/>
      <c r="PJU265" s="157"/>
      <c r="PJV265" s="157"/>
      <c r="PJW265" s="157"/>
      <c r="PJX265" s="157"/>
      <c r="PJY265" s="157"/>
      <c r="PJZ265" s="157"/>
      <c r="PKA265" s="157"/>
      <c r="PKB265" s="157"/>
      <c r="PKC265" s="157"/>
      <c r="PKD265" s="157"/>
      <c r="PKE265" s="157"/>
      <c r="PKF265" s="157"/>
      <c r="PKG265" s="157"/>
      <c r="PKH265" s="157"/>
      <c r="PKI265" s="157"/>
      <c r="PKJ265" s="157"/>
      <c r="PKK265" s="157"/>
      <c r="PKL265" s="157"/>
      <c r="PKM265" s="157"/>
      <c r="PKN265" s="157"/>
      <c r="PKO265" s="157"/>
      <c r="PKP265" s="157"/>
      <c r="PKQ265" s="157"/>
      <c r="PKR265" s="157"/>
      <c r="PKS265" s="157"/>
      <c r="PKT265" s="157"/>
      <c r="PKU265" s="157"/>
      <c r="PKV265" s="157"/>
      <c r="PKW265" s="157"/>
      <c r="PKX265" s="157"/>
      <c r="PKY265" s="157"/>
      <c r="PKZ265" s="157"/>
      <c r="PLA265" s="157"/>
      <c r="PLB265" s="157"/>
      <c r="PLC265" s="157"/>
      <c r="PLD265" s="157"/>
      <c r="PLE265" s="157"/>
      <c r="PLF265" s="157"/>
      <c r="PLG265" s="157"/>
      <c r="PLH265" s="157"/>
      <c r="PLI265" s="157"/>
      <c r="PLJ265" s="157"/>
      <c r="PLK265" s="157"/>
      <c r="PLL265" s="157"/>
      <c r="PLM265" s="157"/>
      <c r="PLN265" s="157"/>
      <c r="PLO265" s="157"/>
      <c r="PLP265" s="157"/>
      <c r="PLQ265" s="157"/>
      <c r="PLR265" s="157"/>
      <c r="PLS265" s="157"/>
      <c r="PLT265" s="157"/>
      <c r="PLU265" s="157"/>
      <c r="PLV265" s="157"/>
      <c r="PLW265" s="157"/>
      <c r="PLX265" s="157"/>
      <c r="PLY265" s="157"/>
      <c r="PLZ265" s="157"/>
      <c r="PMA265" s="157"/>
      <c r="PMB265" s="157"/>
      <c r="PMC265" s="157"/>
      <c r="PMD265" s="157"/>
      <c r="PME265" s="157"/>
      <c r="PMF265" s="157"/>
      <c r="PMG265" s="157"/>
      <c r="PMH265" s="157"/>
      <c r="PMI265" s="157"/>
      <c r="PMJ265" s="157"/>
      <c r="PMK265" s="157"/>
      <c r="PML265" s="157"/>
      <c r="PMM265" s="157"/>
      <c r="PMN265" s="157"/>
      <c r="PMO265" s="157"/>
      <c r="PMP265" s="157"/>
      <c r="PMQ265" s="157"/>
      <c r="PMR265" s="157"/>
      <c r="PMS265" s="157"/>
      <c r="PMT265" s="157"/>
      <c r="PMU265" s="157"/>
      <c r="PMV265" s="157"/>
      <c r="PMW265" s="157"/>
      <c r="PMX265" s="157"/>
      <c r="PMY265" s="157"/>
      <c r="PMZ265" s="157"/>
      <c r="PNA265" s="157"/>
      <c r="PNB265" s="157"/>
      <c r="PNC265" s="157"/>
      <c r="PND265" s="157"/>
      <c r="PNE265" s="157"/>
      <c r="PNF265" s="157"/>
      <c r="PNG265" s="157"/>
      <c r="PNH265" s="157"/>
      <c r="PNI265" s="157"/>
      <c r="PNJ265" s="157"/>
      <c r="PNK265" s="157"/>
      <c r="PNL265" s="157"/>
      <c r="PNM265" s="157"/>
      <c r="PNN265" s="157"/>
      <c r="PNO265" s="157"/>
      <c r="PNP265" s="157"/>
      <c r="PNQ265" s="157"/>
      <c r="PNR265" s="157"/>
      <c r="PNS265" s="157"/>
      <c r="PNT265" s="157"/>
      <c r="PNU265" s="157"/>
      <c r="PNV265" s="157"/>
      <c r="PNW265" s="157"/>
      <c r="PNX265" s="157"/>
      <c r="PNY265" s="157"/>
      <c r="PNZ265" s="157"/>
      <c r="POA265" s="157"/>
      <c r="POB265" s="157"/>
      <c r="POC265" s="157"/>
      <c r="POD265" s="157"/>
      <c r="POE265" s="157"/>
      <c r="POF265" s="157"/>
      <c r="POG265" s="157"/>
      <c r="POH265" s="157"/>
      <c r="POI265" s="157"/>
      <c r="POJ265" s="157"/>
      <c r="POK265" s="157"/>
      <c r="POL265" s="157"/>
      <c r="POM265" s="157"/>
      <c r="PON265" s="157"/>
      <c r="POO265" s="157"/>
      <c r="POP265" s="157"/>
      <c r="POQ265" s="157"/>
      <c r="POR265" s="157"/>
      <c r="POS265" s="157"/>
      <c r="POT265" s="157"/>
      <c r="POU265" s="157"/>
      <c r="POV265" s="157"/>
      <c r="POW265" s="157"/>
      <c r="POX265" s="157"/>
      <c r="POY265" s="157"/>
      <c r="POZ265" s="157"/>
      <c r="PPA265" s="157"/>
      <c r="PPB265" s="157"/>
      <c r="PPC265" s="157"/>
      <c r="PPD265" s="157"/>
      <c r="PPE265" s="157"/>
      <c r="PPF265" s="157"/>
      <c r="PPG265" s="157"/>
      <c r="PPH265" s="157"/>
      <c r="PPI265" s="157"/>
      <c r="PPJ265" s="157"/>
      <c r="PPK265" s="157"/>
      <c r="PPL265" s="157"/>
      <c r="PPM265" s="157"/>
      <c r="PPN265" s="157"/>
      <c r="PPO265" s="157"/>
      <c r="PPP265" s="157"/>
      <c r="PPQ265" s="157"/>
      <c r="PPR265" s="157"/>
      <c r="PPS265" s="157"/>
      <c r="PPT265" s="157"/>
      <c r="PPU265" s="157"/>
      <c r="PPV265" s="157"/>
      <c r="PPW265" s="157"/>
      <c r="PPX265" s="157"/>
      <c r="PPY265" s="157"/>
      <c r="PPZ265" s="157"/>
      <c r="PQA265" s="157"/>
      <c r="PQB265" s="157"/>
      <c r="PQC265" s="157"/>
      <c r="PQD265" s="157"/>
      <c r="PQE265" s="157"/>
      <c r="PQF265" s="157"/>
      <c r="PQG265" s="157"/>
      <c r="PQH265" s="157"/>
      <c r="PQI265" s="157"/>
      <c r="PQJ265" s="157"/>
      <c r="PQK265" s="157"/>
      <c r="PQL265" s="157"/>
      <c r="PQM265" s="157"/>
      <c r="PQN265" s="157"/>
      <c r="PQO265" s="157"/>
      <c r="PQP265" s="157"/>
      <c r="PQQ265" s="157"/>
      <c r="PQR265" s="157"/>
      <c r="PQS265" s="157"/>
      <c r="PQT265" s="157"/>
      <c r="PQU265" s="157"/>
      <c r="PQV265" s="157"/>
      <c r="PQW265" s="157"/>
      <c r="PQX265" s="157"/>
      <c r="PQY265" s="157"/>
      <c r="PQZ265" s="157"/>
      <c r="PRA265" s="157"/>
      <c r="PRB265" s="157"/>
      <c r="PRC265" s="157"/>
      <c r="PRD265" s="157"/>
      <c r="PRE265" s="157"/>
      <c r="PRF265" s="157"/>
      <c r="PRG265" s="157"/>
      <c r="PRH265" s="157"/>
      <c r="PRI265" s="157"/>
      <c r="PRJ265" s="157"/>
      <c r="PRK265" s="157"/>
      <c r="PRL265" s="157"/>
      <c r="PRM265" s="157"/>
      <c r="PRN265" s="157"/>
      <c r="PRO265" s="157"/>
      <c r="PRP265" s="157"/>
      <c r="PRQ265" s="157"/>
      <c r="PRR265" s="157"/>
      <c r="PRS265" s="157"/>
      <c r="PRT265" s="157"/>
      <c r="PRU265" s="157"/>
      <c r="PRV265" s="157"/>
      <c r="PRW265" s="157"/>
      <c r="PRX265" s="157"/>
      <c r="PRY265" s="157"/>
      <c r="PRZ265" s="157"/>
      <c r="PSA265" s="157"/>
      <c r="PSB265" s="157"/>
      <c r="PSC265" s="157"/>
      <c r="PSD265" s="157"/>
      <c r="PSE265" s="157"/>
      <c r="PSF265" s="157"/>
      <c r="PSG265" s="157"/>
      <c r="PSH265" s="157"/>
      <c r="PSI265" s="157"/>
      <c r="PSJ265" s="157"/>
      <c r="PSK265" s="157"/>
      <c r="PSL265" s="157"/>
      <c r="PSM265" s="157"/>
      <c r="PSN265" s="157"/>
      <c r="PSO265" s="157"/>
      <c r="PSP265" s="157"/>
      <c r="PSQ265" s="157"/>
      <c r="PSR265" s="157"/>
      <c r="PSS265" s="157"/>
      <c r="PST265" s="157"/>
      <c r="PSU265" s="157"/>
      <c r="PSV265" s="157"/>
      <c r="PSW265" s="157"/>
      <c r="PSX265" s="157"/>
      <c r="PSY265" s="157"/>
      <c r="PSZ265" s="157"/>
      <c r="PTA265" s="157"/>
      <c r="PTB265" s="157"/>
      <c r="PTC265" s="157"/>
      <c r="PTD265" s="157"/>
      <c r="PTE265" s="157"/>
      <c r="PTF265" s="157"/>
      <c r="PTG265" s="157"/>
      <c r="PTH265" s="157"/>
      <c r="PTI265" s="157"/>
      <c r="PTJ265" s="157"/>
      <c r="PTK265" s="157"/>
      <c r="PTL265" s="157"/>
      <c r="PTM265" s="157"/>
      <c r="PTN265" s="157"/>
      <c r="PTO265" s="157"/>
      <c r="PTP265" s="157"/>
      <c r="PTQ265" s="157"/>
      <c r="PTR265" s="157"/>
      <c r="PTS265" s="157"/>
      <c r="PTT265" s="157"/>
      <c r="PTU265" s="157"/>
      <c r="PTV265" s="157"/>
      <c r="PTW265" s="157"/>
      <c r="PTX265" s="157"/>
      <c r="PTY265" s="157"/>
      <c r="PTZ265" s="157"/>
      <c r="PUA265" s="157"/>
      <c r="PUB265" s="157"/>
      <c r="PUC265" s="157"/>
      <c r="PUD265" s="157"/>
      <c r="PUE265" s="157"/>
      <c r="PUF265" s="157"/>
      <c r="PUG265" s="157"/>
      <c r="PUH265" s="157"/>
      <c r="PUI265" s="157"/>
      <c r="PUJ265" s="157"/>
      <c r="PUK265" s="157"/>
      <c r="PUL265" s="157"/>
      <c r="PUM265" s="157"/>
      <c r="PUN265" s="157"/>
      <c r="PUO265" s="157"/>
      <c r="PUP265" s="157"/>
      <c r="PUQ265" s="157"/>
      <c r="PUR265" s="157"/>
      <c r="PUS265" s="157"/>
      <c r="PUT265" s="157"/>
      <c r="PUU265" s="157"/>
      <c r="PUV265" s="157"/>
      <c r="PUW265" s="157"/>
      <c r="PUX265" s="157"/>
      <c r="PUY265" s="157"/>
      <c r="PUZ265" s="157"/>
      <c r="PVA265" s="157"/>
      <c r="PVB265" s="157"/>
      <c r="PVC265" s="157"/>
      <c r="PVD265" s="157"/>
      <c r="PVE265" s="157"/>
      <c r="PVF265" s="157"/>
      <c r="PVG265" s="157"/>
      <c r="PVH265" s="157"/>
      <c r="PVI265" s="157"/>
      <c r="PVJ265" s="157"/>
      <c r="PVK265" s="157"/>
      <c r="PVL265" s="157"/>
      <c r="PVM265" s="157"/>
      <c r="PVN265" s="157"/>
      <c r="PVO265" s="157"/>
      <c r="PVP265" s="157"/>
      <c r="PVQ265" s="157"/>
      <c r="PVR265" s="157"/>
      <c r="PVS265" s="157"/>
      <c r="PVT265" s="157"/>
      <c r="PVU265" s="157"/>
      <c r="PVV265" s="157"/>
      <c r="PVW265" s="157"/>
      <c r="PVX265" s="157"/>
      <c r="PVY265" s="157"/>
      <c r="PVZ265" s="157"/>
      <c r="PWA265" s="157"/>
      <c r="PWB265" s="157"/>
      <c r="PWC265" s="157"/>
      <c r="PWD265" s="157"/>
      <c r="PWE265" s="157"/>
      <c r="PWF265" s="157"/>
      <c r="PWG265" s="157"/>
      <c r="PWH265" s="157"/>
      <c r="PWI265" s="157"/>
      <c r="PWJ265" s="157"/>
      <c r="PWK265" s="157"/>
      <c r="PWL265" s="157"/>
      <c r="PWM265" s="157"/>
      <c r="PWN265" s="157"/>
      <c r="PWO265" s="157"/>
      <c r="PWP265" s="157"/>
      <c r="PWQ265" s="157"/>
      <c r="PWR265" s="157"/>
      <c r="PWS265" s="157"/>
      <c r="PWT265" s="157"/>
      <c r="PWU265" s="157"/>
      <c r="PWV265" s="157"/>
      <c r="PWW265" s="157"/>
      <c r="PWX265" s="157"/>
      <c r="PWY265" s="157"/>
      <c r="PWZ265" s="157"/>
      <c r="PXA265" s="157"/>
      <c r="PXB265" s="157"/>
      <c r="PXC265" s="157"/>
      <c r="PXD265" s="157"/>
      <c r="PXE265" s="157"/>
      <c r="PXF265" s="157"/>
      <c r="PXG265" s="157"/>
      <c r="PXH265" s="157"/>
      <c r="PXI265" s="157"/>
      <c r="PXJ265" s="157"/>
      <c r="PXK265" s="157"/>
      <c r="PXL265" s="157"/>
      <c r="PXM265" s="157"/>
      <c r="PXN265" s="157"/>
      <c r="PXO265" s="157"/>
      <c r="PXP265" s="157"/>
      <c r="PXQ265" s="157"/>
      <c r="PXR265" s="157"/>
      <c r="PXS265" s="157"/>
      <c r="PXT265" s="157"/>
      <c r="PXU265" s="157"/>
      <c r="PXV265" s="157"/>
      <c r="PXW265" s="157"/>
      <c r="PXX265" s="157"/>
      <c r="PXY265" s="157"/>
      <c r="PXZ265" s="157"/>
      <c r="PYA265" s="157"/>
      <c r="PYB265" s="157"/>
      <c r="PYC265" s="157"/>
      <c r="PYD265" s="157"/>
      <c r="PYE265" s="157"/>
      <c r="PYF265" s="157"/>
      <c r="PYG265" s="157"/>
      <c r="PYH265" s="157"/>
      <c r="PYI265" s="157"/>
      <c r="PYJ265" s="157"/>
      <c r="PYK265" s="157"/>
      <c r="PYL265" s="157"/>
      <c r="PYM265" s="157"/>
      <c r="PYN265" s="157"/>
      <c r="PYO265" s="157"/>
      <c r="PYP265" s="157"/>
      <c r="PYQ265" s="157"/>
      <c r="PYR265" s="157"/>
      <c r="PYS265" s="157"/>
      <c r="PYT265" s="157"/>
      <c r="PYU265" s="157"/>
      <c r="PYV265" s="157"/>
      <c r="PYW265" s="157"/>
      <c r="PYX265" s="157"/>
      <c r="PYY265" s="157"/>
      <c r="PYZ265" s="157"/>
      <c r="PZA265" s="157"/>
      <c r="PZB265" s="157"/>
      <c r="PZC265" s="157"/>
      <c r="PZD265" s="157"/>
      <c r="PZE265" s="157"/>
      <c r="PZF265" s="157"/>
      <c r="PZG265" s="157"/>
      <c r="PZH265" s="157"/>
      <c r="PZI265" s="157"/>
      <c r="PZJ265" s="157"/>
      <c r="PZK265" s="157"/>
      <c r="PZL265" s="157"/>
      <c r="PZM265" s="157"/>
      <c r="PZN265" s="157"/>
      <c r="PZO265" s="157"/>
      <c r="PZP265" s="157"/>
      <c r="PZQ265" s="157"/>
      <c r="PZR265" s="157"/>
      <c r="PZS265" s="157"/>
      <c r="PZT265" s="157"/>
      <c r="PZU265" s="157"/>
      <c r="PZV265" s="157"/>
      <c r="PZW265" s="157"/>
      <c r="PZX265" s="157"/>
      <c r="PZY265" s="157"/>
      <c r="PZZ265" s="157"/>
      <c r="QAA265" s="157"/>
      <c r="QAB265" s="157"/>
      <c r="QAC265" s="157"/>
      <c r="QAD265" s="157"/>
      <c r="QAE265" s="157"/>
      <c r="QAF265" s="157"/>
      <c r="QAG265" s="157"/>
      <c r="QAH265" s="157"/>
      <c r="QAI265" s="157"/>
      <c r="QAJ265" s="157"/>
      <c r="QAK265" s="157"/>
      <c r="QAL265" s="157"/>
      <c r="QAM265" s="157"/>
      <c r="QAN265" s="157"/>
      <c r="QAO265" s="157"/>
      <c r="QAP265" s="157"/>
      <c r="QAQ265" s="157"/>
      <c r="QAR265" s="157"/>
      <c r="QAS265" s="157"/>
      <c r="QAT265" s="157"/>
      <c r="QAU265" s="157"/>
      <c r="QAV265" s="157"/>
      <c r="QAW265" s="157"/>
      <c r="QAX265" s="157"/>
      <c r="QAY265" s="157"/>
      <c r="QAZ265" s="157"/>
      <c r="QBA265" s="157"/>
      <c r="QBB265" s="157"/>
      <c r="QBC265" s="157"/>
      <c r="QBD265" s="157"/>
      <c r="QBE265" s="157"/>
      <c r="QBF265" s="157"/>
      <c r="QBG265" s="157"/>
      <c r="QBH265" s="157"/>
      <c r="QBI265" s="157"/>
      <c r="QBJ265" s="157"/>
      <c r="QBK265" s="157"/>
      <c r="QBL265" s="157"/>
      <c r="QBM265" s="157"/>
      <c r="QBN265" s="157"/>
      <c r="QBO265" s="157"/>
      <c r="QBP265" s="157"/>
      <c r="QBQ265" s="157"/>
      <c r="QBR265" s="157"/>
      <c r="QBS265" s="157"/>
      <c r="QBT265" s="157"/>
      <c r="QBU265" s="157"/>
      <c r="QBV265" s="157"/>
      <c r="QBW265" s="157"/>
      <c r="QBX265" s="157"/>
      <c r="QBY265" s="157"/>
      <c r="QBZ265" s="157"/>
      <c r="QCA265" s="157"/>
      <c r="QCB265" s="157"/>
      <c r="QCC265" s="157"/>
      <c r="QCD265" s="157"/>
      <c r="QCE265" s="157"/>
      <c r="QCF265" s="157"/>
      <c r="QCG265" s="157"/>
      <c r="QCH265" s="157"/>
      <c r="QCI265" s="157"/>
      <c r="QCJ265" s="157"/>
      <c r="QCK265" s="157"/>
      <c r="QCL265" s="157"/>
      <c r="QCM265" s="157"/>
      <c r="QCN265" s="157"/>
      <c r="QCO265" s="157"/>
      <c r="QCP265" s="157"/>
      <c r="QCQ265" s="157"/>
      <c r="QCR265" s="157"/>
      <c r="QCS265" s="157"/>
      <c r="QCT265" s="157"/>
      <c r="QCU265" s="157"/>
      <c r="QCV265" s="157"/>
      <c r="QCW265" s="157"/>
      <c r="QCX265" s="157"/>
      <c r="QCY265" s="157"/>
      <c r="QCZ265" s="157"/>
      <c r="QDA265" s="157"/>
      <c r="QDB265" s="157"/>
      <c r="QDC265" s="157"/>
      <c r="QDD265" s="157"/>
      <c r="QDE265" s="157"/>
      <c r="QDF265" s="157"/>
      <c r="QDG265" s="157"/>
      <c r="QDH265" s="157"/>
      <c r="QDI265" s="157"/>
      <c r="QDJ265" s="157"/>
      <c r="QDK265" s="157"/>
      <c r="QDL265" s="157"/>
      <c r="QDM265" s="157"/>
      <c r="QDN265" s="157"/>
      <c r="QDO265" s="157"/>
      <c r="QDP265" s="157"/>
      <c r="QDQ265" s="157"/>
      <c r="QDR265" s="157"/>
      <c r="QDS265" s="157"/>
      <c r="QDT265" s="157"/>
      <c r="QDU265" s="157"/>
      <c r="QDV265" s="157"/>
      <c r="QDW265" s="157"/>
      <c r="QDX265" s="157"/>
      <c r="QDY265" s="157"/>
      <c r="QDZ265" s="157"/>
      <c r="QEA265" s="157"/>
      <c r="QEB265" s="157"/>
      <c r="QEC265" s="157"/>
      <c r="QED265" s="157"/>
      <c r="QEE265" s="157"/>
      <c r="QEF265" s="157"/>
      <c r="QEG265" s="157"/>
      <c r="QEH265" s="157"/>
      <c r="QEI265" s="157"/>
      <c r="QEJ265" s="157"/>
      <c r="QEK265" s="157"/>
      <c r="QEL265" s="157"/>
      <c r="QEM265" s="157"/>
      <c r="QEN265" s="157"/>
      <c r="QEO265" s="157"/>
      <c r="QEP265" s="157"/>
      <c r="QEQ265" s="157"/>
      <c r="QER265" s="157"/>
      <c r="QES265" s="157"/>
      <c r="QET265" s="157"/>
      <c r="QEU265" s="157"/>
      <c r="QEV265" s="157"/>
      <c r="QEW265" s="157"/>
      <c r="QEX265" s="157"/>
      <c r="QEY265" s="157"/>
      <c r="QEZ265" s="157"/>
      <c r="QFA265" s="157"/>
      <c r="QFB265" s="157"/>
      <c r="QFC265" s="157"/>
      <c r="QFD265" s="157"/>
      <c r="QFE265" s="157"/>
      <c r="QFF265" s="157"/>
      <c r="QFG265" s="157"/>
      <c r="QFH265" s="157"/>
      <c r="QFI265" s="157"/>
      <c r="QFJ265" s="157"/>
      <c r="QFK265" s="157"/>
      <c r="QFL265" s="157"/>
      <c r="QFM265" s="157"/>
      <c r="QFN265" s="157"/>
      <c r="QFO265" s="157"/>
      <c r="QFP265" s="157"/>
      <c r="QFQ265" s="157"/>
      <c r="QFR265" s="157"/>
      <c r="QFS265" s="157"/>
      <c r="QFT265" s="157"/>
      <c r="QFU265" s="157"/>
      <c r="QFV265" s="157"/>
      <c r="QFW265" s="157"/>
      <c r="QFX265" s="157"/>
      <c r="QFY265" s="157"/>
      <c r="QFZ265" s="157"/>
      <c r="QGA265" s="157"/>
      <c r="QGB265" s="157"/>
      <c r="QGC265" s="157"/>
      <c r="QGD265" s="157"/>
      <c r="QGE265" s="157"/>
      <c r="QGF265" s="157"/>
      <c r="QGG265" s="157"/>
      <c r="QGH265" s="157"/>
      <c r="QGI265" s="157"/>
      <c r="QGJ265" s="157"/>
      <c r="QGK265" s="157"/>
      <c r="QGL265" s="157"/>
      <c r="QGM265" s="157"/>
      <c r="QGN265" s="157"/>
      <c r="QGO265" s="157"/>
      <c r="QGP265" s="157"/>
      <c r="QGQ265" s="157"/>
      <c r="QGR265" s="157"/>
      <c r="QGS265" s="157"/>
      <c r="QGT265" s="157"/>
      <c r="QGU265" s="157"/>
      <c r="QGV265" s="157"/>
      <c r="QGW265" s="157"/>
      <c r="QGX265" s="157"/>
      <c r="QGY265" s="157"/>
      <c r="QGZ265" s="157"/>
      <c r="QHA265" s="157"/>
      <c r="QHB265" s="157"/>
      <c r="QHC265" s="157"/>
      <c r="QHD265" s="157"/>
      <c r="QHE265" s="157"/>
      <c r="QHF265" s="157"/>
      <c r="QHG265" s="157"/>
      <c r="QHH265" s="157"/>
      <c r="QHI265" s="157"/>
      <c r="QHJ265" s="157"/>
      <c r="QHK265" s="157"/>
      <c r="QHL265" s="157"/>
      <c r="QHM265" s="157"/>
      <c r="QHN265" s="157"/>
      <c r="QHO265" s="157"/>
      <c r="QHP265" s="157"/>
      <c r="QHQ265" s="157"/>
      <c r="QHR265" s="157"/>
      <c r="QHS265" s="157"/>
      <c r="QHT265" s="157"/>
      <c r="QHU265" s="157"/>
      <c r="QHV265" s="157"/>
      <c r="QHW265" s="157"/>
      <c r="QHX265" s="157"/>
      <c r="QHY265" s="157"/>
      <c r="QHZ265" s="157"/>
      <c r="QIA265" s="157"/>
      <c r="QIB265" s="157"/>
      <c r="QIC265" s="157"/>
      <c r="QID265" s="157"/>
      <c r="QIE265" s="157"/>
      <c r="QIF265" s="157"/>
      <c r="QIG265" s="157"/>
      <c r="QIH265" s="157"/>
      <c r="QII265" s="157"/>
      <c r="QIJ265" s="157"/>
      <c r="QIK265" s="157"/>
      <c r="QIL265" s="157"/>
      <c r="QIM265" s="157"/>
      <c r="QIN265" s="157"/>
      <c r="QIO265" s="157"/>
      <c r="QIP265" s="157"/>
      <c r="QIQ265" s="157"/>
      <c r="QIR265" s="157"/>
      <c r="QIS265" s="157"/>
      <c r="QIT265" s="157"/>
      <c r="QIU265" s="157"/>
      <c r="QIV265" s="157"/>
      <c r="QIW265" s="157"/>
      <c r="QIX265" s="157"/>
      <c r="QIY265" s="157"/>
      <c r="QIZ265" s="157"/>
      <c r="QJA265" s="157"/>
      <c r="QJB265" s="157"/>
      <c r="QJC265" s="157"/>
      <c r="QJD265" s="157"/>
      <c r="QJE265" s="157"/>
      <c r="QJF265" s="157"/>
      <c r="QJG265" s="157"/>
      <c r="QJH265" s="157"/>
      <c r="QJI265" s="157"/>
      <c r="QJJ265" s="157"/>
      <c r="QJK265" s="157"/>
      <c r="QJL265" s="157"/>
      <c r="QJM265" s="157"/>
      <c r="QJN265" s="157"/>
      <c r="QJO265" s="157"/>
      <c r="QJP265" s="157"/>
      <c r="QJQ265" s="157"/>
      <c r="QJR265" s="157"/>
      <c r="QJS265" s="157"/>
      <c r="QJT265" s="157"/>
      <c r="QJU265" s="157"/>
      <c r="QJV265" s="157"/>
      <c r="QJW265" s="157"/>
      <c r="QJX265" s="157"/>
      <c r="QJY265" s="157"/>
      <c r="QJZ265" s="157"/>
      <c r="QKA265" s="157"/>
      <c r="QKB265" s="157"/>
      <c r="QKC265" s="157"/>
      <c r="QKD265" s="157"/>
      <c r="QKE265" s="157"/>
      <c r="QKF265" s="157"/>
      <c r="QKG265" s="157"/>
      <c r="QKH265" s="157"/>
      <c r="QKI265" s="157"/>
      <c r="QKJ265" s="157"/>
      <c r="QKK265" s="157"/>
      <c r="QKL265" s="157"/>
      <c r="QKM265" s="157"/>
      <c r="QKN265" s="157"/>
      <c r="QKO265" s="157"/>
      <c r="QKP265" s="157"/>
      <c r="QKQ265" s="157"/>
      <c r="QKR265" s="157"/>
      <c r="QKS265" s="157"/>
      <c r="QKT265" s="157"/>
      <c r="QKU265" s="157"/>
      <c r="QKV265" s="157"/>
      <c r="QKW265" s="157"/>
      <c r="QKX265" s="157"/>
      <c r="QKY265" s="157"/>
      <c r="QKZ265" s="157"/>
      <c r="QLA265" s="157"/>
      <c r="QLB265" s="157"/>
      <c r="QLC265" s="157"/>
      <c r="QLD265" s="157"/>
      <c r="QLE265" s="157"/>
      <c r="QLF265" s="157"/>
      <c r="QLG265" s="157"/>
      <c r="QLH265" s="157"/>
      <c r="QLI265" s="157"/>
      <c r="QLJ265" s="157"/>
      <c r="QLK265" s="157"/>
      <c r="QLL265" s="157"/>
      <c r="QLM265" s="157"/>
      <c r="QLN265" s="157"/>
      <c r="QLO265" s="157"/>
      <c r="QLP265" s="157"/>
      <c r="QLQ265" s="157"/>
      <c r="QLR265" s="157"/>
      <c r="QLS265" s="157"/>
      <c r="QLT265" s="157"/>
      <c r="QLU265" s="157"/>
      <c r="QLV265" s="157"/>
      <c r="QLW265" s="157"/>
      <c r="QLX265" s="157"/>
      <c r="QLY265" s="157"/>
      <c r="QLZ265" s="157"/>
      <c r="QMA265" s="157"/>
      <c r="QMB265" s="157"/>
      <c r="QMC265" s="157"/>
      <c r="QMD265" s="157"/>
      <c r="QME265" s="157"/>
      <c r="QMF265" s="157"/>
      <c r="QMG265" s="157"/>
      <c r="QMH265" s="157"/>
      <c r="QMI265" s="157"/>
      <c r="QMJ265" s="157"/>
      <c r="QMK265" s="157"/>
      <c r="QML265" s="157"/>
      <c r="QMM265" s="157"/>
      <c r="QMN265" s="157"/>
      <c r="QMO265" s="157"/>
      <c r="QMP265" s="157"/>
      <c r="QMQ265" s="157"/>
      <c r="QMR265" s="157"/>
      <c r="QMS265" s="157"/>
      <c r="QMT265" s="157"/>
      <c r="QMU265" s="157"/>
      <c r="QMV265" s="157"/>
      <c r="QMW265" s="157"/>
      <c r="QMX265" s="157"/>
      <c r="QMY265" s="157"/>
      <c r="QMZ265" s="157"/>
      <c r="QNA265" s="157"/>
      <c r="QNB265" s="157"/>
      <c r="QNC265" s="157"/>
      <c r="QND265" s="157"/>
      <c r="QNE265" s="157"/>
      <c r="QNF265" s="157"/>
      <c r="QNG265" s="157"/>
      <c r="QNH265" s="157"/>
      <c r="QNI265" s="157"/>
      <c r="QNJ265" s="157"/>
      <c r="QNK265" s="157"/>
      <c r="QNL265" s="157"/>
      <c r="QNM265" s="157"/>
      <c r="QNN265" s="157"/>
      <c r="QNO265" s="157"/>
      <c r="QNP265" s="157"/>
      <c r="QNQ265" s="157"/>
      <c r="QNR265" s="157"/>
      <c r="QNS265" s="157"/>
      <c r="QNT265" s="157"/>
      <c r="QNU265" s="157"/>
      <c r="QNV265" s="157"/>
      <c r="QNW265" s="157"/>
      <c r="QNX265" s="157"/>
      <c r="QNY265" s="157"/>
      <c r="QNZ265" s="157"/>
      <c r="QOA265" s="157"/>
      <c r="QOB265" s="157"/>
      <c r="QOC265" s="157"/>
      <c r="QOD265" s="157"/>
      <c r="QOE265" s="157"/>
      <c r="QOF265" s="157"/>
      <c r="QOG265" s="157"/>
      <c r="QOH265" s="157"/>
      <c r="QOI265" s="157"/>
      <c r="QOJ265" s="157"/>
      <c r="QOK265" s="157"/>
      <c r="QOL265" s="157"/>
      <c r="QOM265" s="157"/>
      <c r="QON265" s="157"/>
      <c r="QOO265" s="157"/>
      <c r="QOP265" s="157"/>
      <c r="QOQ265" s="157"/>
      <c r="QOR265" s="157"/>
      <c r="QOS265" s="157"/>
      <c r="QOT265" s="157"/>
      <c r="QOU265" s="157"/>
      <c r="QOV265" s="157"/>
      <c r="QOW265" s="157"/>
      <c r="QOX265" s="157"/>
      <c r="QOY265" s="157"/>
      <c r="QOZ265" s="157"/>
      <c r="QPA265" s="157"/>
      <c r="QPB265" s="157"/>
      <c r="QPC265" s="157"/>
      <c r="QPD265" s="157"/>
      <c r="QPE265" s="157"/>
      <c r="QPF265" s="157"/>
      <c r="QPG265" s="157"/>
      <c r="QPH265" s="157"/>
      <c r="QPI265" s="157"/>
      <c r="QPJ265" s="157"/>
      <c r="QPK265" s="157"/>
      <c r="QPL265" s="157"/>
      <c r="QPM265" s="157"/>
      <c r="QPN265" s="157"/>
      <c r="QPO265" s="157"/>
      <c r="QPP265" s="157"/>
      <c r="QPQ265" s="157"/>
      <c r="QPR265" s="157"/>
      <c r="QPS265" s="157"/>
      <c r="QPT265" s="157"/>
      <c r="QPU265" s="157"/>
      <c r="QPV265" s="157"/>
      <c r="QPW265" s="157"/>
      <c r="QPX265" s="157"/>
      <c r="QPY265" s="157"/>
      <c r="QPZ265" s="157"/>
      <c r="QQA265" s="157"/>
      <c r="QQB265" s="157"/>
      <c r="QQC265" s="157"/>
      <c r="QQD265" s="157"/>
      <c r="QQE265" s="157"/>
      <c r="QQF265" s="157"/>
      <c r="QQG265" s="157"/>
      <c r="QQH265" s="157"/>
      <c r="QQI265" s="157"/>
      <c r="QQJ265" s="157"/>
      <c r="QQK265" s="157"/>
      <c r="QQL265" s="157"/>
      <c r="QQM265" s="157"/>
      <c r="QQN265" s="157"/>
      <c r="QQO265" s="157"/>
      <c r="QQP265" s="157"/>
      <c r="QQQ265" s="157"/>
      <c r="QQR265" s="157"/>
      <c r="QQS265" s="157"/>
      <c r="QQT265" s="157"/>
      <c r="QQU265" s="157"/>
      <c r="QQV265" s="157"/>
      <c r="QQW265" s="157"/>
      <c r="QQX265" s="157"/>
      <c r="QQY265" s="157"/>
      <c r="QQZ265" s="157"/>
      <c r="QRA265" s="157"/>
      <c r="QRB265" s="157"/>
      <c r="QRC265" s="157"/>
      <c r="QRD265" s="157"/>
      <c r="QRE265" s="157"/>
      <c r="QRF265" s="157"/>
      <c r="QRG265" s="157"/>
      <c r="QRH265" s="157"/>
      <c r="QRI265" s="157"/>
      <c r="QRJ265" s="157"/>
      <c r="QRK265" s="157"/>
      <c r="QRL265" s="157"/>
      <c r="QRM265" s="157"/>
      <c r="QRN265" s="157"/>
      <c r="QRO265" s="157"/>
      <c r="QRP265" s="157"/>
      <c r="QRQ265" s="157"/>
      <c r="QRR265" s="157"/>
      <c r="QRS265" s="157"/>
      <c r="QRT265" s="157"/>
      <c r="QRU265" s="157"/>
      <c r="QRV265" s="157"/>
      <c r="QRW265" s="157"/>
      <c r="QRX265" s="157"/>
      <c r="QRY265" s="157"/>
      <c r="QRZ265" s="157"/>
      <c r="QSA265" s="157"/>
      <c r="QSB265" s="157"/>
      <c r="QSC265" s="157"/>
      <c r="QSD265" s="157"/>
      <c r="QSE265" s="157"/>
      <c r="QSF265" s="157"/>
      <c r="QSG265" s="157"/>
      <c r="QSH265" s="157"/>
      <c r="QSI265" s="157"/>
      <c r="QSJ265" s="157"/>
      <c r="QSK265" s="157"/>
      <c r="QSL265" s="157"/>
      <c r="QSM265" s="157"/>
      <c r="QSN265" s="157"/>
      <c r="QSO265" s="157"/>
      <c r="QSP265" s="157"/>
      <c r="QSQ265" s="157"/>
      <c r="QSR265" s="157"/>
      <c r="QSS265" s="157"/>
      <c r="QST265" s="157"/>
      <c r="QSU265" s="157"/>
      <c r="QSV265" s="157"/>
      <c r="QSW265" s="157"/>
      <c r="QSX265" s="157"/>
      <c r="QSY265" s="157"/>
      <c r="QSZ265" s="157"/>
      <c r="QTA265" s="157"/>
      <c r="QTB265" s="157"/>
      <c r="QTC265" s="157"/>
      <c r="QTD265" s="157"/>
      <c r="QTE265" s="157"/>
      <c r="QTF265" s="157"/>
      <c r="QTG265" s="157"/>
      <c r="QTH265" s="157"/>
      <c r="QTI265" s="157"/>
      <c r="QTJ265" s="157"/>
      <c r="QTK265" s="157"/>
      <c r="QTL265" s="157"/>
      <c r="QTM265" s="157"/>
      <c r="QTN265" s="157"/>
      <c r="QTO265" s="157"/>
      <c r="QTP265" s="157"/>
      <c r="QTQ265" s="157"/>
      <c r="QTR265" s="157"/>
      <c r="QTS265" s="157"/>
      <c r="QTT265" s="157"/>
      <c r="QTU265" s="157"/>
      <c r="QTV265" s="157"/>
      <c r="QTW265" s="157"/>
      <c r="QTX265" s="157"/>
      <c r="QTY265" s="157"/>
      <c r="QTZ265" s="157"/>
      <c r="QUA265" s="157"/>
      <c r="QUB265" s="157"/>
      <c r="QUC265" s="157"/>
      <c r="QUD265" s="157"/>
      <c r="QUE265" s="157"/>
      <c r="QUF265" s="157"/>
      <c r="QUG265" s="157"/>
      <c r="QUH265" s="157"/>
      <c r="QUI265" s="157"/>
      <c r="QUJ265" s="157"/>
      <c r="QUK265" s="157"/>
      <c r="QUL265" s="157"/>
      <c r="QUM265" s="157"/>
      <c r="QUN265" s="157"/>
      <c r="QUO265" s="157"/>
      <c r="QUP265" s="157"/>
      <c r="QUQ265" s="157"/>
      <c r="QUR265" s="157"/>
      <c r="QUS265" s="157"/>
      <c r="QUT265" s="157"/>
      <c r="QUU265" s="157"/>
      <c r="QUV265" s="157"/>
      <c r="QUW265" s="157"/>
      <c r="QUX265" s="157"/>
      <c r="QUY265" s="157"/>
      <c r="QUZ265" s="157"/>
      <c r="QVA265" s="157"/>
      <c r="QVB265" s="157"/>
      <c r="QVC265" s="157"/>
      <c r="QVD265" s="157"/>
      <c r="QVE265" s="157"/>
      <c r="QVF265" s="157"/>
      <c r="QVG265" s="157"/>
      <c r="QVH265" s="157"/>
      <c r="QVI265" s="157"/>
      <c r="QVJ265" s="157"/>
      <c r="QVK265" s="157"/>
      <c r="QVL265" s="157"/>
      <c r="QVM265" s="157"/>
      <c r="QVN265" s="157"/>
      <c r="QVO265" s="157"/>
      <c r="QVP265" s="157"/>
      <c r="QVQ265" s="157"/>
      <c r="QVR265" s="157"/>
      <c r="QVS265" s="157"/>
      <c r="QVT265" s="157"/>
      <c r="QVU265" s="157"/>
      <c r="QVV265" s="157"/>
      <c r="QVW265" s="157"/>
      <c r="QVX265" s="157"/>
      <c r="QVY265" s="157"/>
      <c r="QVZ265" s="157"/>
      <c r="QWA265" s="157"/>
      <c r="QWB265" s="157"/>
      <c r="QWC265" s="157"/>
      <c r="QWD265" s="157"/>
      <c r="QWE265" s="157"/>
      <c r="QWF265" s="157"/>
      <c r="QWG265" s="157"/>
      <c r="QWH265" s="157"/>
      <c r="QWI265" s="157"/>
      <c r="QWJ265" s="157"/>
      <c r="QWK265" s="157"/>
      <c r="QWL265" s="157"/>
      <c r="QWM265" s="157"/>
      <c r="QWN265" s="157"/>
      <c r="QWO265" s="157"/>
      <c r="QWP265" s="157"/>
      <c r="QWQ265" s="157"/>
      <c r="QWR265" s="157"/>
      <c r="QWS265" s="157"/>
      <c r="QWT265" s="157"/>
      <c r="QWU265" s="157"/>
      <c r="QWV265" s="157"/>
      <c r="QWW265" s="157"/>
      <c r="QWX265" s="157"/>
      <c r="QWY265" s="157"/>
      <c r="QWZ265" s="157"/>
      <c r="QXA265" s="157"/>
      <c r="QXB265" s="157"/>
      <c r="QXC265" s="157"/>
      <c r="QXD265" s="157"/>
      <c r="QXE265" s="157"/>
      <c r="QXF265" s="157"/>
      <c r="QXG265" s="157"/>
      <c r="QXH265" s="157"/>
      <c r="QXI265" s="157"/>
      <c r="QXJ265" s="157"/>
      <c r="QXK265" s="157"/>
      <c r="QXL265" s="157"/>
      <c r="QXM265" s="157"/>
      <c r="QXN265" s="157"/>
      <c r="QXO265" s="157"/>
      <c r="QXP265" s="157"/>
      <c r="QXQ265" s="157"/>
      <c r="QXR265" s="157"/>
      <c r="QXS265" s="157"/>
      <c r="QXT265" s="157"/>
      <c r="QXU265" s="157"/>
      <c r="QXV265" s="157"/>
      <c r="QXW265" s="157"/>
      <c r="QXX265" s="157"/>
      <c r="QXY265" s="157"/>
      <c r="QXZ265" s="157"/>
      <c r="QYA265" s="157"/>
      <c r="QYB265" s="157"/>
      <c r="QYC265" s="157"/>
      <c r="QYD265" s="157"/>
      <c r="QYE265" s="157"/>
      <c r="QYF265" s="157"/>
      <c r="QYG265" s="157"/>
      <c r="QYH265" s="157"/>
      <c r="QYI265" s="157"/>
      <c r="QYJ265" s="157"/>
      <c r="QYK265" s="157"/>
      <c r="QYL265" s="157"/>
      <c r="QYM265" s="157"/>
      <c r="QYN265" s="157"/>
      <c r="QYO265" s="157"/>
      <c r="QYP265" s="157"/>
      <c r="QYQ265" s="157"/>
      <c r="QYR265" s="157"/>
      <c r="QYS265" s="157"/>
      <c r="QYT265" s="157"/>
      <c r="QYU265" s="157"/>
      <c r="QYV265" s="157"/>
      <c r="QYW265" s="157"/>
      <c r="QYX265" s="157"/>
      <c r="QYY265" s="157"/>
      <c r="QYZ265" s="157"/>
      <c r="QZA265" s="157"/>
      <c r="QZB265" s="157"/>
      <c r="QZC265" s="157"/>
      <c r="QZD265" s="157"/>
      <c r="QZE265" s="157"/>
      <c r="QZF265" s="157"/>
      <c r="QZG265" s="157"/>
      <c r="QZH265" s="157"/>
      <c r="QZI265" s="157"/>
      <c r="QZJ265" s="157"/>
      <c r="QZK265" s="157"/>
      <c r="QZL265" s="157"/>
      <c r="QZM265" s="157"/>
      <c r="QZN265" s="157"/>
      <c r="QZO265" s="157"/>
      <c r="QZP265" s="157"/>
      <c r="QZQ265" s="157"/>
      <c r="QZR265" s="157"/>
      <c r="QZS265" s="157"/>
      <c r="QZT265" s="157"/>
      <c r="QZU265" s="157"/>
      <c r="QZV265" s="157"/>
      <c r="QZW265" s="157"/>
      <c r="QZX265" s="157"/>
      <c r="QZY265" s="157"/>
      <c r="QZZ265" s="157"/>
      <c r="RAA265" s="157"/>
      <c r="RAB265" s="157"/>
      <c r="RAC265" s="157"/>
      <c r="RAD265" s="157"/>
      <c r="RAE265" s="157"/>
      <c r="RAF265" s="157"/>
      <c r="RAG265" s="157"/>
      <c r="RAH265" s="157"/>
      <c r="RAI265" s="157"/>
      <c r="RAJ265" s="157"/>
      <c r="RAK265" s="157"/>
      <c r="RAL265" s="157"/>
      <c r="RAM265" s="157"/>
      <c r="RAN265" s="157"/>
      <c r="RAO265" s="157"/>
      <c r="RAP265" s="157"/>
      <c r="RAQ265" s="157"/>
      <c r="RAR265" s="157"/>
      <c r="RAS265" s="157"/>
      <c r="RAT265" s="157"/>
      <c r="RAU265" s="157"/>
      <c r="RAV265" s="157"/>
      <c r="RAW265" s="157"/>
      <c r="RAX265" s="157"/>
      <c r="RAY265" s="157"/>
      <c r="RAZ265" s="157"/>
      <c r="RBA265" s="157"/>
      <c r="RBB265" s="157"/>
      <c r="RBC265" s="157"/>
      <c r="RBD265" s="157"/>
      <c r="RBE265" s="157"/>
      <c r="RBF265" s="157"/>
      <c r="RBG265" s="157"/>
      <c r="RBH265" s="157"/>
      <c r="RBI265" s="157"/>
      <c r="RBJ265" s="157"/>
      <c r="RBK265" s="157"/>
      <c r="RBL265" s="157"/>
      <c r="RBM265" s="157"/>
      <c r="RBN265" s="157"/>
      <c r="RBO265" s="157"/>
      <c r="RBP265" s="157"/>
      <c r="RBQ265" s="157"/>
      <c r="RBR265" s="157"/>
      <c r="RBS265" s="157"/>
      <c r="RBT265" s="157"/>
      <c r="RBU265" s="157"/>
      <c r="RBV265" s="157"/>
      <c r="RBW265" s="157"/>
      <c r="RBX265" s="157"/>
      <c r="RBY265" s="157"/>
      <c r="RBZ265" s="157"/>
      <c r="RCA265" s="157"/>
      <c r="RCB265" s="157"/>
      <c r="RCC265" s="157"/>
      <c r="RCD265" s="157"/>
      <c r="RCE265" s="157"/>
      <c r="RCF265" s="157"/>
      <c r="RCG265" s="157"/>
      <c r="RCH265" s="157"/>
      <c r="RCI265" s="157"/>
      <c r="RCJ265" s="157"/>
      <c r="RCK265" s="157"/>
      <c r="RCL265" s="157"/>
      <c r="RCM265" s="157"/>
      <c r="RCN265" s="157"/>
      <c r="RCO265" s="157"/>
      <c r="RCP265" s="157"/>
      <c r="RCQ265" s="157"/>
      <c r="RCR265" s="157"/>
      <c r="RCS265" s="157"/>
      <c r="RCT265" s="157"/>
      <c r="RCU265" s="157"/>
      <c r="RCV265" s="157"/>
      <c r="RCW265" s="157"/>
      <c r="RCX265" s="157"/>
      <c r="RCY265" s="157"/>
      <c r="RCZ265" s="157"/>
      <c r="RDA265" s="157"/>
      <c r="RDB265" s="157"/>
      <c r="RDC265" s="157"/>
      <c r="RDD265" s="157"/>
      <c r="RDE265" s="157"/>
      <c r="RDF265" s="157"/>
      <c r="RDG265" s="157"/>
      <c r="RDH265" s="157"/>
      <c r="RDI265" s="157"/>
      <c r="RDJ265" s="157"/>
      <c r="RDK265" s="157"/>
      <c r="RDL265" s="157"/>
      <c r="RDM265" s="157"/>
      <c r="RDN265" s="157"/>
      <c r="RDO265" s="157"/>
      <c r="RDP265" s="157"/>
      <c r="RDQ265" s="157"/>
      <c r="RDR265" s="157"/>
      <c r="RDS265" s="157"/>
      <c r="RDT265" s="157"/>
      <c r="RDU265" s="157"/>
      <c r="RDV265" s="157"/>
      <c r="RDW265" s="157"/>
      <c r="RDX265" s="157"/>
      <c r="RDY265" s="157"/>
      <c r="RDZ265" s="157"/>
      <c r="REA265" s="157"/>
      <c r="REB265" s="157"/>
      <c r="REC265" s="157"/>
      <c r="RED265" s="157"/>
      <c r="REE265" s="157"/>
      <c r="REF265" s="157"/>
      <c r="REG265" s="157"/>
      <c r="REH265" s="157"/>
      <c r="REI265" s="157"/>
      <c r="REJ265" s="157"/>
      <c r="REK265" s="157"/>
      <c r="REL265" s="157"/>
      <c r="REM265" s="157"/>
      <c r="REN265" s="157"/>
      <c r="REO265" s="157"/>
      <c r="REP265" s="157"/>
      <c r="REQ265" s="157"/>
      <c r="RER265" s="157"/>
      <c r="RES265" s="157"/>
      <c r="RET265" s="157"/>
      <c r="REU265" s="157"/>
      <c r="REV265" s="157"/>
      <c r="REW265" s="157"/>
      <c r="REX265" s="157"/>
      <c r="REY265" s="157"/>
      <c r="REZ265" s="157"/>
      <c r="RFA265" s="157"/>
      <c r="RFB265" s="157"/>
      <c r="RFC265" s="157"/>
      <c r="RFD265" s="157"/>
      <c r="RFE265" s="157"/>
      <c r="RFF265" s="157"/>
      <c r="RFG265" s="157"/>
      <c r="RFH265" s="157"/>
      <c r="RFI265" s="157"/>
      <c r="RFJ265" s="157"/>
      <c r="RFK265" s="157"/>
      <c r="RFL265" s="157"/>
      <c r="RFM265" s="157"/>
      <c r="RFN265" s="157"/>
      <c r="RFO265" s="157"/>
      <c r="RFP265" s="157"/>
      <c r="RFQ265" s="157"/>
      <c r="RFR265" s="157"/>
      <c r="RFS265" s="157"/>
      <c r="RFT265" s="157"/>
      <c r="RFU265" s="157"/>
      <c r="RFV265" s="157"/>
      <c r="RFW265" s="157"/>
      <c r="RFX265" s="157"/>
      <c r="RFY265" s="157"/>
      <c r="RFZ265" s="157"/>
      <c r="RGA265" s="157"/>
      <c r="RGB265" s="157"/>
      <c r="RGC265" s="157"/>
      <c r="RGD265" s="157"/>
      <c r="RGE265" s="157"/>
      <c r="RGF265" s="157"/>
      <c r="RGG265" s="157"/>
      <c r="RGH265" s="157"/>
      <c r="RGI265" s="157"/>
      <c r="RGJ265" s="157"/>
      <c r="RGK265" s="157"/>
      <c r="RGL265" s="157"/>
      <c r="RGM265" s="157"/>
      <c r="RGN265" s="157"/>
      <c r="RGO265" s="157"/>
      <c r="RGP265" s="157"/>
      <c r="RGQ265" s="157"/>
      <c r="RGR265" s="157"/>
      <c r="RGS265" s="157"/>
      <c r="RGT265" s="157"/>
      <c r="RGU265" s="157"/>
      <c r="RGV265" s="157"/>
      <c r="RGW265" s="157"/>
      <c r="RGX265" s="157"/>
      <c r="RGY265" s="157"/>
      <c r="RGZ265" s="157"/>
      <c r="RHA265" s="157"/>
      <c r="RHB265" s="157"/>
      <c r="RHC265" s="157"/>
      <c r="RHD265" s="157"/>
      <c r="RHE265" s="157"/>
      <c r="RHF265" s="157"/>
      <c r="RHG265" s="157"/>
      <c r="RHH265" s="157"/>
      <c r="RHI265" s="157"/>
      <c r="RHJ265" s="157"/>
      <c r="RHK265" s="157"/>
      <c r="RHL265" s="157"/>
      <c r="RHM265" s="157"/>
      <c r="RHN265" s="157"/>
      <c r="RHO265" s="157"/>
      <c r="RHP265" s="157"/>
      <c r="RHQ265" s="157"/>
      <c r="RHR265" s="157"/>
      <c r="RHS265" s="157"/>
      <c r="RHT265" s="157"/>
      <c r="RHU265" s="157"/>
      <c r="RHV265" s="157"/>
      <c r="RHW265" s="157"/>
      <c r="RHX265" s="157"/>
      <c r="RHY265" s="157"/>
      <c r="RHZ265" s="157"/>
      <c r="RIA265" s="157"/>
      <c r="RIB265" s="157"/>
      <c r="RIC265" s="157"/>
      <c r="RID265" s="157"/>
      <c r="RIE265" s="157"/>
      <c r="RIF265" s="157"/>
      <c r="RIG265" s="157"/>
      <c r="RIH265" s="157"/>
      <c r="RII265" s="157"/>
      <c r="RIJ265" s="157"/>
      <c r="RIK265" s="157"/>
      <c r="RIL265" s="157"/>
      <c r="RIM265" s="157"/>
      <c r="RIN265" s="157"/>
      <c r="RIO265" s="157"/>
      <c r="RIP265" s="157"/>
      <c r="RIQ265" s="157"/>
      <c r="RIR265" s="157"/>
      <c r="RIS265" s="157"/>
      <c r="RIT265" s="157"/>
      <c r="RIU265" s="157"/>
      <c r="RIV265" s="157"/>
      <c r="RIW265" s="157"/>
      <c r="RIX265" s="157"/>
      <c r="RIY265" s="157"/>
      <c r="RIZ265" s="157"/>
      <c r="RJA265" s="157"/>
      <c r="RJB265" s="157"/>
      <c r="RJC265" s="157"/>
      <c r="RJD265" s="157"/>
      <c r="RJE265" s="157"/>
      <c r="RJF265" s="157"/>
      <c r="RJG265" s="157"/>
      <c r="RJH265" s="157"/>
      <c r="RJI265" s="157"/>
      <c r="RJJ265" s="157"/>
      <c r="RJK265" s="157"/>
      <c r="RJL265" s="157"/>
      <c r="RJM265" s="157"/>
      <c r="RJN265" s="157"/>
      <c r="RJO265" s="157"/>
      <c r="RJP265" s="157"/>
      <c r="RJQ265" s="157"/>
      <c r="RJR265" s="157"/>
      <c r="RJS265" s="157"/>
      <c r="RJT265" s="157"/>
      <c r="RJU265" s="157"/>
      <c r="RJV265" s="157"/>
      <c r="RJW265" s="157"/>
      <c r="RJX265" s="157"/>
      <c r="RJY265" s="157"/>
      <c r="RJZ265" s="157"/>
      <c r="RKA265" s="157"/>
      <c r="RKB265" s="157"/>
      <c r="RKC265" s="157"/>
      <c r="RKD265" s="157"/>
      <c r="RKE265" s="157"/>
      <c r="RKF265" s="157"/>
      <c r="RKG265" s="157"/>
      <c r="RKH265" s="157"/>
      <c r="RKI265" s="157"/>
      <c r="RKJ265" s="157"/>
      <c r="RKK265" s="157"/>
      <c r="RKL265" s="157"/>
      <c r="RKM265" s="157"/>
      <c r="RKN265" s="157"/>
      <c r="RKO265" s="157"/>
      <c r="RKP265" s="157"/>
      <c r="RKQ265" s="157"/>
      <c r="RKR265" s="157"/>
      <c r="RKS265" s="157"/>
      <c r="RKT265" s="157"/>
      <c r="RKU265" s="157"/>
      <c r="RKV265" s="157"/>
      <c r="RKW265" s="157"/>
      <c r="RKX265" s="157"/>
      <c r="RKY265" s="157"/>
      <c r="RKZ265" s="157"/>
      <c r="RLA265" s="157"/>
      <c r="RLB265" s="157"/>
      <c r="RLC265" s="157"/>
      <c r="RLD265" s="157"/>
      <c r="RLE265" s="157"/>
      <c r="RLF265" s="157"/>
      <c r="RLG265" s="157"/>
      <c r="RLH265" s="157"/>
      <c r="RLI265" s="157"/>
      <c r="RLJ265" s="157"/>
      <c r="RLK265" s="157"/>
      <c r="RLL265" s="157"/>
      <c r="RLM265" s="157"/>
      <c r="RLN265" s="157"/>
      <c r="RLO265" s="157"/>
      <c r="RLP265" s="157"/>
      <c r="RLQ265" s="157"/>
      <c r="RLR265" s="157"/>
      <c r="RLS265" s="157"/>
      <c r="RLT265" s="157"/>
      <c r="RLU265" s="157"/>
      <c r="RLV265" s="157"/>
      <c r="RLW265" s="157"/>
      <c r="RLX265" s="157"/>
      <c r="RLY265" s="157"/>
      <c r="RLZ265" s="157"/>
      <c r="RMA265" s="157"/>
      <c r="RMB265" s="157"/>
      <c r="RMC265" s="157"/>
      <c r="RMD265" s="157"/>
      <c r="RME265" s="157"/>
      <c r="RMF265" s="157"/>
      <c r="RMG265" s="157"/>
      <c r="RMH265" s="157"/>
      <c r="RMI265" s="157"/>
      <c r="RMJ265" s="157"/>
      <c r="RMK265" s="157"/>
      <c r="RML265" s="157"/>
      <c r="RMM265" s="157"/>
      <c r="RMN265" s="157"/>
      <c r="RMO265" s="157"/>
      <c r="RMP265" s="157"/>
      <c r="RMQ265" s="157"/>
      <c r="RMR265" s="157"/>
      <c r="RMS265" s="157"/>
      <c r="RMT265" s="157"/>
      <c r="RMU265" s="157"/>
      <c r="RMV265" s="157"/>
      <c r="RMW265" s="157"/>
      <c r="RMX265" s="157"/>
      <c r="RMY265" s="157"/>
      <c r="RMZ265" s="157"/>
      <c r="RNA265" s="157"/>
      <c r="RNB265" s="157"/>
      <c r="RNC265" s="157"/>
      <c r="RND265" s="157"/>
      <c r="RNE265" s="157"/>
      <c r="RNF265" s="157"/>
      <c r="RNG265" s="157"/>
      <c r="RNH265" s="157"/>
      <c r="RNI265" s="157"/>
      <c r="RNJ265" s="157"/>
      <c r="RNK265" s="157"/>
      <c r="RNL265" s="157"/>
      <c r="RNM265" s="157"/>
      <c r="RNN265" s="157"/>
      <c r="RNO265" s="157"/>
      <c r="RNP265" s="157"/>
      <c r="RNQ265" s="157"/>
      <c r="RNR265" s="157"/>
      <c r="RNS265" s="157"/>
      <c r="RNT265" s="157"/>
      <c r="RNU265" s="157"/>
      <c r="RNV265" s="157"/>
      <c r="RNW265" s="157"/>
      <c r="RNX265" s="157"/>
      <c r="RNY265" s="157"/>
      <c r="RNZ265" s="157"/>
      <c r="ROA265" s="157"/>
      <c r="ROB265" s="157"/>
      <c r="ROC265" s="157"/>
      <c r="ROD265" s="157"/>
      <c r="ROE265" s="157"/>
      <c r="ROF265" s="157"/>
      <c r="ROG265" s="157"/>
      <c r="ROH265" s="157"/>
      <c r="ROI265" s="157"/>
      <c r="ROJ265" s="157"/>
      <c r="ROK265" s="157"/>
      <c r="ROL265" s="157"/>
      <c r="ROM265" s="157"/>
      <c r="RON265" s="157"/>
      <c r="ROO265" s="157"/>
      <c r="ROP265" s="157"/>
      <c r="ROQ265" s="157"/>
      <c r="ROR265" s="157"/>
      <c r="ROS265" s="157"/>
      <c r="ROT265" s="157"/>
      <c r="ROU265" s="157"/>
      <c r="ROV265" s="157"/>
      <c r="ROW265" s="157"/>
      <c r="ROX265" s="157"/>
      <c r="ROY265" s="157"/>
      <c r="ROZ265" s="157"/>
      <c r="RPA265" s="157"/>
      <c r="RPB265" s="157"/>
      <c r="RPC265" s="157"/>
      <c r="RPD265" s="157"/>
      <c r="RPE265" s="157"/>
      <c r="RPF265" s="157"/>
      <c r="RPG265" s="157"/>
      <c r="RPH265" s="157"/>
      <c r="RPI265" s="157"/>
      <c r="RPJ265" s="157"/>
      <c r="RPK265" s="157"/>
      <c r="RPL265" s="157"/>
      <c r="RPM265" s="157"/>
      <c r="RPN265" s="157"/>
      <c r="RPO265" s="157"/>
      <c r="RPP265" s="157"/>
      <c r="RPQ265" s="157"/>
      <c r="RPR265" s="157"/>
      <c r="RPS265" s="157"/>
      <c r="RPT265" s="157"/>
      <c r="RPU265" s="157"/>
      <c r="RPV265" s="157"/>
      <c r="RPW265" s="157"/>
      <c r="RPX265" s="157"/>
      <c r="RPY265" s="157"/>
      <c r="RPZ265" s="157"/>
      <c r="RQA265" s="157"/>
      <c r="RQB265" s="157"/>
      <c r="RQC265" s="157"/>
      <c r="RQD265" s="157"/>
      <c r="RQE265" s="157"/>
      <c r="RQF265" s="157"/>
      <c r="RQG265" s="157"/>
      <c r="RQH265" s="157"/>
      <c r="RQI265" s="157"/>
      <c r="RQJ265" s="157"/>
      <c r="RQK265" s="157"/>
      <c r="RQL265" s="157"/>
      <c r="RQM265" s="157"/>
      <c r="RQN265" s="157"/>
      <c r="RQO265" s="157"/>
      <c r="RQP265" s="157"/>
      <c r="RQQ265" s="157"/>
      <c r="RQR265" s="157"/>
      <c r="RQS265" s="157"/>
      <c r="RQT265" s="157"/>
      <c r="RQU265" s="157"/>
      <c r="RQV265" s="157"/>
      <c r="RQW265" s="157"/>
      <c r="RQX265" s="157"/>
      <c r="RQY265" s="157"/>
      <c r="RQZ265" s="157"/>
      <c r="RRA265" s="157"/>
      <c r="RRB265" s="157"/>
      <c r="RRC265" s="157"/>
      <c r="RRD265" s="157"/>
      <c r="RRE265" s="157"/>
      <c r="RRF265" s="157"/>
      <c r="RRG265" s="157"/>
      <c r="RRH265" s="157"/>
      <c r="RRI265" s="157"/>
      <c r="RRJ265" s="157"/>
      <c r="RRK265" s="157"/>
      <c r="RRL265" s="157"/>
      <c r="RRM265" s="157"/>
      <c r="RRN265" s="157"/>
      <c r="RRO265" s="157"/>
      <c r="RRP265" s="157"/>
      <c r="RRQ265" s="157"/>
      <c r="RRR265" s="157"/>
      <c r="RRS265" s="157"/>
      <c r="RRT265" s="157"/>
      <c r="RRU265" s="157"/>
      <c r="RRV265" s="157"/>
      <c r="RRW265" s="157"/>
      <c r="RRX265" s="157"/>
      <c r="RRY265" s="157"/>
      <c r="RRZ265" s="157"/>
      <c r="RSA265" s="157"/>
      <c r="RSB265" s="157"/>
      <c r="RSC265" s="157"/>
      <c r="RSD265" s="157"/>
      <c r="RSE265" s="157"/>
      <c r="RSF265" s="157"/>
      <c r="RSG265" s="157"/>
      <c r="RSH265" s="157"/>
      <c r="RSI265" s="157"/>
      <c r="RSJ265" s="157"/>
      <c r="RSK265" s="157"/>
      <c r="RSL265" s="157"/>
      <c r="RSM265" s="157"/>
      <c r="RSN265" s="157"/>
      <c r="RSO265" s="157"/>
      <c r="RSP265" s="157"/>
      <c r="RSQ265" s="157"/>
      <c r="RSR265" s="157"/>
      <c r="RSS265" s="157"/>
      <c r="RST265" s="157"/>
      <c r="RSU265" s="157"/>
      <c r="RSV265" s="157"/>
      <c r="RSW265" s="157"/>
      <c r="RSX265" s="157"/>
      <c r="RSY265" s="157"/>
      <c r="RSZ265" s="157"/>
      <c r="RTA265" s="157"/>
      <c r="RTB265" s="157"/>
      <c r="RTC265" s="157"/>
      <c r="RTD265" s="157"/>
      <c r="RTE265" s="157"/>
      <c r="RTF265" s="157"/>
      <c r="RTG265" s="157"/>
      <c r="RTH265" s="157"/>
      <c r="RTI265" s="157"/>
      <c r="RTJ265" s="157"/>
      <c r="RTK265" s="157"/>
      <c r="RTL265" s="157"/>
      <c r="RTM265" s="157"/>
      <c r="RTN265" s="157"/>
      <c r="RTO265" s="157"/>
      <c r="RTP265" s="157"/>
      <c r="RTQ265" s="157"/>
      <c r="RTR265" s="157"/>
      <c r="RTS265" s="157"/>
      <c r="RTT265" s="157"/>
      <c r="RTU265" s="157"/>
      <c r="RTV265" s="157"/>
      <c r="RTW265" s="157"/>
      <c r="RTX265" s="157"/>
      <c r="RTY265" s="157"/>
      <c r="RTZ265" s="157"/>
      <c r="RUA265" s="157"/>
      <c r="RUB265" s="157"/>
      <c r="RUC265" s="157"/>
      <c r="RUD265" s="157"/>
      <c r="RUE265" s="157"/>
      <c r="RUF265" s="157"/>
      <c r="RUG265" s="157"/>
      <c r="RUH265" s="157"/>
      <c r="RUI265" s="157"/>
      <c r="RUJ265" s="157"/>
      <c r="RUK265" s="157"/>
      <c r="RUL265" s="157"/>
      <c r="RUM265" s="157"/>
      <c r="RUN265" s="157"/>
      <c r="RUO265" s="157"/>
      <c r="RUP265" s="157"/>
      <c r="RUQ265" s="157"/>
      <c r="RUR265" s="157"/>
      <c r="RUS265" s="157"/>
      <c r="RUT265" s="157"/>
      <c r="RUU265" s="157"/>
      <c r="RUV265" s="157"/>
      <c r="RUW265" s="157"/>
      <c r="RUX265" s="157"/>
      <c r="RUY265" s="157"/>
      <c r="RUZ265" s="157"/>
      <c r="RVA265" s="157"/>
      <c r="RVB265" s="157"/>
      <c r="RVC265" s="157"/>
      <c r="RVD265" s="157"/>
      <c r="RVE265" s="157"/>
      <c r="RVF265" s="157"/>
      <c r="RVG265" s="157"/>
      <c r="RVH265" s="157"/>
      <c r="RVI265" s="157"/>
      <c r="RVJ265" s="157"/>
      <c r="RVK265" s="157"/>
      <c r="RVL265" s="157"/>
      <c r="RVM265" s="157"/>
      <c r="RVN265" s="157"/>
      <c r="RVO265" s="157"/>
      <c r="RVP265" s="157"/>
      <c r="RVQ265" s="157"/>
      <c r="RVR265" s="157"/>
      <c r="RVS265" s="157"/>
      <c r="RVT265" s="157"/>
      <c r="RVU265" s="157"/>
      <c r="RVV265" s="157"/>
      <c r="RVW265" s="157"/>
      <c r="RVX265" s="157"/>
      <c r="RVY265" s="157"/>
      <c r="RVZ265" s="157"/>
      <c r="RWA265" s="157"/>
      <c r="RWB265" s="157"/>
      <c r="RWC265" s="157"/>
      <c r="RWD265" s="157"/>
      <c r="RWE265" s="157"/>
      <c r="RWF265" s="157"/>
      <c r="RWG265" s="157"/>
      <c r="RWH265" s="157"/>
      <c r="RWI265" s="157"/>
      <c r="RWJ265" s="157"/>
      <c r="RWK265" s="157"/>
      <c r="RWL265" s="157"/>
      <c r="RWM265" s="157"/>
      <c r="RWN265" s="157"/>
      <c r="RWO265" s="157"/>
      <c r="RWP265" s="157"/>
      <c r="RWQ265" s="157"/>
      <c r="RWR265" s="157"/>
      <c r="RWS265" s="157"/>
      <c r="RWT265" s="157"/>
      <c r="RWU265" s="157"/>
      <c r="RWV265" s="157"/>
      <c r="RWW265" s="157"/>
      <c r="RWX265" s="157"/>
      <c r="RWY265" s="157"/>
      <c r="RWZ265" s="157"/>
      <c r="RXA265" s="157"/>
      <c r="RXB265" s="157"/>
      <c r="RXC265" s="157"/>
      <c r="RXD265" s="157"/>
      <c r="RXE265" s="157"/>
      <c r="RXF265" s="157"/>
      <c r="RXG265" s="157"/>
      <c r="RXH265" s="157"/>
      <c r="RXI265" s="157"/>
      <c r="RXJ265" s="157"/>
      <c r="RXK265" s="157"/>
      <c r="RXL265" s="157"/>
      <c r="RXM265" s="157"/>
      <c r="RXN265" s="157"/>
      <c r="RXO265" s="157"/>
      <c r="RXP265" s="157"/>
      <c r="RXQ265" s="157"/>
      <c r="RXR265" s="157"/>
      <c r="RXS265" s="157"/>
      <c r="RXT265" s="157"/>
      <c r="RXU265" s="157"/>
      <c r="RXV265" s="157"/>
      <c r="RXW265" s="157"/>
      <c r="RXX265" s="157"/>
      <c r="RXY265" s="157"/>
      <c r="RXZ265" s="157"/>
      <c r="RYA265" s="157"/>
      <c r="RYB265" s="157"/>
      <c r="RYC265" s="157"/>
      <c r="RYD265" s="157"/>
      <c r="RYE265" s="157"/>
      <c r="RYF265" s="157"/>
      <c r="RYG265" s="157"/>
      <c r="RYH265" s="157"/>
      <c r="RYI265" s="157"/>
      <c r="RYJ265" s="157"/>
      <c r="RYK265" s="157"/>
      <c r="RYL265" s="157"/>
      <c r="RYM265" s="157"/>
      <c r="RYN265" s="157"/>
      <c r="RYO265" s="157"/>
      <c r="RYP265" s="157"/>
      <c r="RYQ265" s="157"/>
      <c r="RYR265" s="157"/>
      <c r="RYS265" s="157"/>
      <c r="RYT265" s="157"/>
      <c r="RYU265" s="157"/>
      <c r="RYV265" s="157"/>
      <c r="RYW265" s="157"/>
      <c r="RYX265" s="157"/>
      <c r="RYY265" s="157"/>
      <c r="RYZ265" s="157"/>
      <c r="RZA265" s="157"/>
      <c r="RZB265" s="157"/>
      <c r="RZC265" s="157"/>
      <c r="RZD265" s="157"/>
      <c r="RZE265" s="157"/>
      <c r="RZF265" s="157"/>
      <c r="RZG265" s="157"/>
      <c r="RZH265" s="157"/>
      <c r="RZI265" s="157"/>
      <c r="RZJ265" s="157"/>
      <c r="RZK265" s="157"/>
      <c r="RZL265" s="157"/>
      <c r="RZM265" s="157"/>
      <c r="RZN265" s="157"/>
      <c r="RZO265" s="157"/>
      <c r="RZP265" s="157"/>
      <c r="RZQ265" s="157"/>
      <c r="RZR265" s="157"/>
      <c r="RZS265" s="157"/>
      <c r="RZT265" s="157"/>
      <c r="RZU265" s="157"/>
      <c r="RZV265" s="157"/>
      <c r="RZW265" s="157"/>
      <c r="RZX265" s="157"/>
      <c r="RZY265" s="157"/>
      <c r="RZZ265" s="157"/>
      <c r="SAA265" s="157"/>
      <c r="SAB265" s="157"/>
      <c r="SAC265" s="157"/>
      <c r="SAD265" s="157"/>
      <c r="SAE265" s="157"/>
      <c r="SAF265" s="157"/>
      <c r="SAG265" s="157"/>
      <c r="SAH265" s="157"/>
      <c r="SAI265" s="157"/>
      <c r="SAJ265" s="157"/>
      <c r="SAK265" s="157"/>
      <c r="SAL265" s="157"/>
      <c r="SAM265" s="157"/>
      <c r="SAN265" s="157"/>
      <c r="SAO265" s="157"/>
      <c r="SAP265" s="157"/>
      <c r="SAQ265" s="157"/>
      <c r="SAR265" s="157"/>
      <c r="SAS265" s="157"/>
      <c r="SAT265" s="157"/>
      <c r="SAU265" s="157"/>
      <c r="SAV265" s="157"/>
      <c r="SAW265" s="157"/>
      <c r="SAX265" s="157"/>
      <c r="SAY265" s="157"/>
      <c r="SAZ265" s="157"/>
      <c r="SBA265" s="157"/>
      <c r="SBB265" s="157"/>
      <c r="SBC265" s="157"/>
      <c r="SBD265" s="157"/>
      <c r="SBE265" s="157"/>
      <c r="SBF265" s="157"/>
      <c r="SBG265" s="157"/>
      <c r="SBH265" s="157"/>
      <c r="SBI265" s="157"/>
      <c r="SBJ265" s="157"/>
      <c r="SBK265" s="157"/>
      <c r="SBL265" s="157"/>
      <c r="SBM265" s="157"/>
      <c r="SBN265" s="157"/>
      <c r="SBO265" s="157"/>
      <c r="SBP265" s="157"/>
      <c r="SBQ265" s="157"/>
      <c r="SBR265" s="157"/>
      <c r="SBS265" s="157"/>
      <c r="SBT265" s="157"/>
      <c r="SBU265" s="157"/>
      <c r="SBV265" s="157"/>
      <c r="SBW265" s="157"/>
      <c r="SBX265" s="157"/>
      <c r="SBY265" s="157"/>
      <c r="SBZ265" s="157"/>
      <c r="SCA265" s="157"/>
      <c r="SCB265" s="157"/>
      <c r="SCC265" s="157"/>
      <c r="SCD265" s="157"/>
      <c r="SCE265" s="157"/>
      <c r="SCF265" s="157"/>
      <c r="SCG265" s="157"/>
      <c r="SCH265" s="157"/>
      <c r="SCI265" s="157"/>
      <c r="SCJ265" s="157"/>
      <c r="SCK265" s="157"/>
      <c r="SCL265" s="157"/>
      <c r="SCM265" s="157"/>
      <c r="SCN265" s="157"/>
      <c r="SCO265" s="157"/>
      <c r="SCP265" s="157"/>
      <c r="SCQ265" s="157"/>
      <c r="SCR265" s="157"/>
      <c r="SCS265" s="157"/>
      <c r="SCT265" s="157"/>
      <c r="SCU265" s="157"/>
      <c r="SCV265" s="157"/>
      <c r="SCW265" s="157"/>
      <c r="SCX265" s="157"/>
      <c r="SCY265" s="157"/>
      <c r="SCZ265" s="157"/>
      <c r="SDA265" s="157"/>
      <c r="SDB265" s="157"/>
      <c r="SDC265" s="157"/>
      <c r="SDD265" s="157"/>
      <c r="SDE265" s="157"/>
      <c r="SDF265" s="157"/>
      <c r="SDG265" s="157"/>
      <c r="SDH265" s="157"/>
      <c r="SDI265" s="157"/>
      <c r="SDJ265" s="157"/>
      <c r="SDK265" s="157"/>
      <c r="SDL265" s="157"/>
      <c r="SDM265" s="157"/>
      <c r="SDN265" s="157"/>
      <c r="SDO265" s="157"/>
      <c r="SDP265" s="157"/>
      <c r="SDQ265" s="157"/>
      <c r="SDR265" s="157"/>
      <c r="SDS265" s="157"/>
      <c r="SDT265" s="157"/>
      <c r="SDU265" s="157"/>
      <c r="SDV265" s="157"/>
      <c r="SDW265" s="157"/>
      <c r="SDX265" s="157"/>
      <c r="SDY265" s="157"/>
      <c r="SDZ265" s="157"/>
      <c r="SEA265" s="157"/>
      <c r="SEB265" s="157"/>
      <c r="SEC265" s="157"/>
      <c r="SED265" s="157"/>
      <c r="SEE265" s="157"/>
      <c r="SEF265" s="157"/>
      <c r="SEG265" s="157"/>
      <c r="SEH265" s="157"/>
      <c r="SEI265" s="157"/>
      <c r="SEJ265" s="157"/>
      <c r="SEK265" s="157"/>
      <c r="SEL265" s="157"/>
      <c r="SEM265" s="157"/>
      <c r="SEN265" s="157"/>
      <c r="SEO265" s="157"/>
      <c r="SEP265" s="157"/>
      <c r="SEQ265" s="157"/>
      <c r="SER265" s="157"/>
      <c r="SES265" s="157"/>
      <c r="SET265" s="157"/>
      <c r="SEU265" s="157"/>
      <c r="SEV265" s="157"/>
      <c r="SEW265" s="157"/>
      <c r="SEX265" s="157"/>
      <c r="SEY265" s="157"/>
      <c r="SEZ265" s="157"/>
      <c r="SFA265" s="157"/>
      <c r="SFB265" s="157"/>
      <c r="SFC265" s="157"/>
      <c r="SFD265" s="157"/>
      <c r="SFE265" s="157"/>
      <c r="SFF265" s="157"/>
      <c r="SFG265" s="157"/>
      <c r="SFH265" s="157"/>
      <c r="SFI265" s="157"/>
      <c r="SFJ265" s="157"/>
      <c r="SFK265" s="157"/>
      <c r="SFL265" s="157"/>
      <c r="SFM265" s="157"/>
      <c r="SFN265" s="157"/>
      <c r="SFO265" s="157"/>
      <c r="SFP265" s="157"/>
      <c r="SFQ265" s="157"/>
      <c r="SFR265" s="157"/>
      <c r="SFS265" s="157"/>
      <c r="SFT265" s="157"/>
      <c r="SFU265" s="157"/>
      <c r="SFV265" s="157"/>
      <c r="SFW265" s="157"/>
      <c r="SFX265" s="157"/>
      <c r="SFY265" s="157"/>
      <c r="SFZ265" s="157"/>
      <c r="SGA265" s="157"/>
      <c r="SGB265" s="157"/>
      <c r="SGC265" s="157"/>
      <c r="SGD265" s="157"/>
      <c r="SGE265" s="157"/>
      <c r="SGF265" s="157"/>
      <c r="SGG265" s="157"/>
      <c r="SGH265" s="157"/>
      <c r="SGI265" s="157"/>
      <c r="SGJ265" s="157"/>
      <c r="SGK265" s="157"/>
      <c r="SGL265" s="157"/>
      <c r="SGM265" s="157"/>
      <c r="SGN265" s="157"/>
      <c r="SGO265" s="157"/>
      <c r="SGP265" s="157"/>
      <c r="SGQ265" s="157"/>
      <c r="SGR265" s="157"/>
      <c r="SGS265" s="157"/>
      <c r="SGT265" s="157"/>
      <c r="SGU265" s="157"/>
      <c r="SGV265" s="157"/>
      <c r="SGW265" s="157"/>
      <c r="SGX265" s="157"/>
      <c r="SGY265" s="157"/>
      <c r="SGZ265" s="157"/>
      <c r="SHA265" s="157"/>
      <c r="SHB265" s="157"/>
      <c r="SHC265" s="157"/>
      <c r="SHD265" s="157"/>
      <c r="SHE265" s="157"/>
      <c r="SHF265" s="157"/>
      <c r="SHG265" s="157"/>
      <c r="SHH265" s="157"/>
      <c r="SHI265" s="157"/>
      <c r="SHJ265" s="157"/>
      <c r="SHK265" s="157"/>
      <c r="SHL265" s="157"/>
      <c r="SHM265" s="157"/>
      <c r="SHN265" s="157"/>
      <c r="SHO265" s="157"/>
      <c r="SHP265" s="157"/>
      <c r="SHQ265" s="157"/>
      <c r="SHR265" s="157"/>
      <c r="SHS265" s="157"/>
      <c r="SHT265" s="157"/>
      <c r="SHU265" s="157"/>
      <c r="SHV265" s="157"/>
      <c r="SHW265" s="157"/>
      <c r="SHX265" s="157"/>
      <c r="SHY265" s="157"/>
      <c r="SHZ265" s="157"/>
      <c r="SIA265" s="157"/>
      <c r="SIB265" s="157"/>
      <c r="SIC265" s="157"/>
      <c r="SID265" s="157"/>
      <c r="SIE265" s="157"/>
      <c r="SIF265" s="157"/>
      <c r="SIG265" s="157"/>
      <c r="SIH265" s="157"/>
      <c r="SII265" s="157"/>
      <c r="SIJ265" s="157"/>
      <c r="SIK265" s="157"/>
      <c r="SIL265" s="157"/>
      <c r="SIM265" s="157"/>
      <c r="SIN265" s="157"/>
      <c r="SIO265" s="157"/>
      <c r="SIP265" s="157"/>
      <c r="SIQ265" s="157"/>
      <c r="SIR265" s="157"/>
      <c r="SIS265" s="157"/>
      <c r="SIT265" s="157"/>
      <c r="SIU265" s="157"/>
      <c r="SIV265" s="157"/>
      <c r="SIW265" s="157"/>
      <c r="SIX265" s="157"/>
      <c r="SIY265" s="157"/>
      <c r="SIZ265" s="157"/>
      <c r="SJA265" s="157"/>
      <c r="SJB265" s="157"/>
      <c r="SJC265" s="157"/>
      <c r="SJD265" s="157"/>
      <c r="SJE265" s="157"/>
      <c r="SJF265" s="157"/>
      <c r="SJG265" s="157"/>
      <c r="SJH265" s="157"/>
      <c r="SJI265" s="157"/>
      <c r="SJJ265" s="157"/>
      <c r="SJK265" s="157"/>
      <c r="SJL265" s="157"/>
      <c r="SJM265" s="157"/>
      <c r="SJN265" s="157"/>
      <c r="SJO265" s="157"/>
      <c r="SJP265" s="157"/>
      <c r="SJQ265" s="157"/>
      <c r="SJR265" s="157"/>
      <c r="SJS265" s="157"/>
      <c r="SJT265" s="157"/>
      <c r="SJU265" s="157"/>
      <c r="SJV265" s="157"/>
      <c r="SJW265" s="157"/>
      <c r="SJX265" s="157"/>
      <c r="SJY265" s="157"/>
      <c r="SJZ265" s="157"/>
      <c r="SKA265" s="157"/>
      <c r="SKB265" s="157"/>
      <c r="SKC265" s="157"/>
      <c r="SKD265" s="157"/>
      <c r="SKE265" s="157"/>
      <c r="SKF265" s="157"/>
      <c r="SKG265" s="157"/>
      <c r="SKH265" s="157"/>
      <c r="SKI265" s="157"/>
      <c r="SKJ265" s="157"/>
      <c r="SKK265" s="157"/>
      <c r="SKL265" s="157"/>
      <c r="SKM265" s="157"/>
      <c r="SKN265" s="157"/>
      <c r="SKO265" s="157"/>
      <c r="SKP265" s="157"/>
      <c r="SKQ265" s="157"/>
      <c r="SKR265" s="157"/>
      <c r="SKS265" s="157"/>
      <c r="SKT265" s="157"/>
      <c r="SKU265" s="157"/>
      <c r="SKV265" s="157"/>
      <c r="SKW265" s="157"/>
      <c r="SKX265" s="157"/>
      <c r="SKY265" s="157"/>
      <c r="SKZ265" s="157"/>
      <c r="SLA265" s="157"/>
      <c r="SLB265" s="157"/>
      <c r="SLC265" s="157"/>
      <c r="SLD265" s="157"/>
      <c r="SLE265" s="157"/>
      <c r="SLF265" s="157"/>
      <c r="SLG265" s="157"/>
      <c r="SLH265" s="157"/>
      <c r="SLI265" s="157"/>
      <c r="SLJ265" s="157"/>
      <c r="SLK265" s="157"/>
      <c r="SLL265" s="157"/>
      <c r="SLM265" s="157"/>
      <c r="SLN265" s="157"/>
      <c r="SLO265" s="157"/>
      <c r="SLP265" s="157"/>
      <c r="SLQ265" s="157"/>
      <c r="SLR265" s="157"/>
      <c r="SLS265" s="157"/>
      <c r="SLT265" s="157"/>
      <c r="SLU265" s="157"/>
      <c r="SLV265" s="157"/>
      <c r="SLW265" s="157"/>
      <c r="SLX265" s="157"/>
      <c r="SLY265" s="157"/>
      <c r="SLZ265" s="157"/>
      <c r="SMA265" s="157"/>
      <c r="SMB265" s="157"/>
      <c r="SMC265" s="157"/>
      <c r="SMD265" s="157"/>
      <c r="SME265" s="157"/>
      <c r="SMF265" s="157"/>
      <c r="SMG265" s="157"/>
      <c r="SMH265" s="157"/>
      <c r="SMI265" s="157"/>
      <c r="SMJ265" s="157"/>
      <c r="SMK265" s="157"/>
      <c r="SML265" s="157"/>
      <c r="SMM265" s="157"/>
      <c r="SMN265" s="157"/>
      <c r="SMO265" s="157"/>
      <c r="SMP265" s="157"/>
      <c r="SMQ265" s="157"/>
      <c r="SMR265" s="157"/>
      <c r="SMS265" s="157"/>
      <c r="SMT265" s="157"/>
      <c r="SMU265" s="157"/>
      <c r="SMV265" s="157"/>
      <c r="SMW265" s="157"/>
      <c r="SMX265" s="157"/>
      <c r="SMY265" s="157"/>
      <c r="SMZ265" s="157"/>
      <c r="SNA265" s="157"/>
      <c r="SNB265" s="157"/>
      <c r="SNC265" s="157"/>
      <c r="SND265" s="157"/>
      <c r="SNE265" s="157"/>
      <c r="SNF265" s="157"/>
      <c r="SNG265" s="157"/>
      <c r="SNH265" s="157"/>
      <c r="SNI265" s="157"/>
      <c r="SNJ265" s="157"/>
      <c r="SNK265" s="157"/>
      <c r="SNL265" s="157"/>
      <c r="SNM265" s="157"/>
      <c r="SNN265" s="157"/>
      <c r="SNO265" s="157"/>
      <c r="SNP265" s="157"/>
      <c r="SNQ265" s="157"/>
      <c r="SNR265" s="157"/>
      <c r="SNS265" s="157"/>
      <c r="SNT265" s="157"/>
      <c r="SNU265" s="157"/>
      <c r="SNV265" s="157"/>
      <c r="SNW265" s="157"/>
      <c r="SNX265" s="157"/>
      <c r="SNY265" s="157"/>
      <c r="SNZ265" s="157"/>
      <c r="SOA265" s="157"/>
      <c r="SOB265" s="157"/>
      <c r="SOC265" s="157"/>
      <c r="SOD265" s="157"/>
      <c r="SOE265" s="157"/>
      <c r="SOF265" s="157"/>
      <c r="SOG265" s="157"/>
      <c r="SOH265" s="157"/>
      <c r="SOI265" s="157"/>
      <c r="SOJ265" s="157"/>
      <c r="SOK265" s="157"/>
      <c r="SOL265" s="157"/>
      <c r="SOM265" s="157"/>
      <c r="SON265" s="157"/>
      <c r="SOO265" s="157"/>
      <c r="SOP265" s="157"/>
      <c r="SOQ265" s="157"/>
      <c r="SOR265" s="157"/>
      <c r="SOS265" s="157"/>
      <c r="SOT265" s="157"/>
      <c r="SOU265" s="157"/>
      <c r="SOV265" s="157"/>
      <c r="SOW265" s="157"/>
      <c r="SOX265" s="157"/>
      <c r="SOY265" s="157"/>
      <c r="SOZ265" s="157"/>
      <c r="SPA265" s="157"/>
      <c r="SPB265" s="157"/>
      <c r="SPC265" s="157"/>
      <c r="SPD265" s="157"/>
      <c r="SPE265" s="157"/>
      <c r="SPF265" s="157"/>
      <c r="SPG265" s="157"/>
      <c r="SPH265" s="157"/>
      <c r="SPI265" s="157"/>
      <c r="SPJ265" s="157"/>
      <c r="SPK265" s="157"/>
      <c r="SPL265" s="157"/>
      <c r="SPM265" s="157"/>
      <c r="SPN265" s="157"/>
      <c r="SPO265" s="157"/>
      <c r="SPP265" s="157"/>
      <c r="SPQ265" s="157"/>
      <c r="SPR265" s="157"/>
      <c r="SPS265" s="157"/>
      <c r="SPT265" s="157"/>
      <c r="SPU265" s="157"/>
      <c r="SPV265" s="157"/>
      <c r="SPW265" s="157"/>
      <c r="SPX265" s="157"/>
      <c r="SPY265" s="157"/>
      <c r="SPZ265" s="157"/>
      <c r="SQA265" s="157"/>
      <c r="SQB265" s="157"/>
      <c r="SQC265" s="157"/>
      <c r="SQD265" s="157"/>
      <c r="SQE265" s="157"/>
      <c r="SQF265" s="157"/>
      <c r="SQG265" s="157"/>
      <c r="SQH265" s="157"/>
      <c r="SQI265" s="157"/>
      <c r="SQJ265" s="157"/>
      <c r="SQK265" s="157"/>
      <c r="SQL265" s="157"/>
      <c r="SQM265" s="157"/>
      <c r="SQN265" s="157"/>
      <c r="SQO265" s="157"/>
      <c r="SQP265" s="157"/>
      <c r="SQQ265" s="157"/>
      <c r="SQR265" s="157"/>
      <c r="SQS265" s="157"/>
      <c r="SQT265" s="157"/>
      <c r="SQU265" s="157"/>
      <c r="SQV265" s="157"/>
      <c r="SQW265" s="157"/>
      <c r="SQX265" s="157"/>
      <c r="SQY265" s="157"/>
      <c r="SQZ265" s="157"/>
      <c r="SRA265" s="157"/>
      <c r="SRB265" s="157"/>
      <c r="SRC265" s="157"/>
      <c r="SRD265" s="157"/>
      <c r="SRE265" s="157"/>
      <c r="SRF265" s="157"/>
      <c r="SRG265" s="157"/>
      <c r="SRH265" s="157"/>
      <c r="SRI265" s="157"/>
      <c r="SRJ265" s="157"/>
      <c r="SRK265" s="157"/>
      <c r="SRL265" s="157"/>
      <c r="SRM265" s="157"/>
      <c r="SRN265" s="157"/>
      <c r="SRO265" s="157"/>
      <c r="SRP265" s="157"/>
      <c r="SRQ265" s="157"/>
      <c r="SRR265" s="157"/>
      <c r="SRS265" s="157"/>
      <c r="SRT265" s="157"/>
      <c r="SRU265" s="157"/>
      <c r="SRV265" s="157"/>
      <c r="SRW265" s="157"/>
      <c r="SRX265" s="157"/>
      <c r="SRY265" s="157"/>
      <c r="SRZ265" s="157"/>
      <c r="SSA265" s="157"/>
      <c r="SSB265" s="157"/>
      <c r="SSC265" s="157"/>
      <c r="SSD265" s="157"/>
      <c r="SSE265" s="157"/>
      <c r="SSF265" s="157"/>
      <c r="SSG265" s="157"/>
      <c r="SSH265" s="157"/>
      <c r="SSI265" s="157"/>
      <c r="SSJ265" s="157"/>
      <c r="SSK265" s="157"/>
      <c r="SSL265" s="157"/>
      <c r="SSM265" s="157"/>
      <c r="SSN265" s="157"/>
      <c r="SSO265" s="157"/>
      <c r="SSP265" s="157"/>
      <c r="SSQ265" s="157"/>
      <c r="SSR265" s="157"/>
      <c r="SSS265" s="157"/>
      <c r="SST265" s="157"/>
      <c r="SSU265" s="157"/>
      <c r="SSV265" s="157"/>
      <c r="SSW265" s="157"/>
      <c r="SSX265" s="157"/>
      <c r="SSY265" s="157"/>
      <c r="SSZ265" s="157"/>
      <c r="STA265" s="157"/>
      <c r="STB265" s="157"/>
      <c r="STC265" s="157"/>
      <c r="STD265" s="157"/>
      <c r="STE265" s="157"/>
      <c r="STF265" s="157"/>
      <c r="STG265" s="157"/>
      <c r="STH265" s="157"/>
      <c r="STI265" s="157"/>
      <c r="STJ265" s="157"/>
      <c r="STK265" s="157"/>
      <c r="STL265" s="157"/>
      <c r="STM265" s="157"/>
      <c r="STN265" s="157"/>
      <c r="STO265" s="157"/>
      <c r="STP265" s="157"/>
      <c r="STQ265" s="157"/>
      <c r="STR265" s="157"/>
      <c r="STS265" s="157"/>
      <c r="STT265" s="157"/>
      <c r="STU265" s="157"/>
      <c r="STV265" s="157"/>
      <c r="STW265" s="157"/>
      <c r="STX265" s="157"/>
      <c r="STY265" s="157"/>
      <c r="STZ265" s="157"/>
      <c r="SUA265" s="157"/>
      <c r="SUB265" s="157"/>
      <c r="SUC265" s="157"/>
      <c r="SUD265" s="157"/>
      <c r="SUE265" s="157"/>
      <c r="SUF265" s="157"/>
      <c r="SUG265" s="157"/>
      <c r="SUH265" s="157"/>
      <c r="SUI265" s="157"/>
      <c r="SUJ265" s="157"/>
      <c r="SUK265" s="157"/>
      <c r="SUL265" s="157"/>
      <c r="SUM265" s="157"/>
      <c r="SUN265" s="157"/>
      <c r="SUO265" s="157"/>
      <c r="SUP265" s="157"/>
      <c r="SUQ265" s="157"/>
      <c r="SUR265" s="157"/>
      <c r="SUS265" s="157"/>
      <c r="SUT265" s="157"/>
      <c r="SUU265" s="157"/>
      <c r="SUV265" s="157"/>
      <c r="SUW265" s="157"/>
      <c r="SUX265" s="157"/>
      <c r="SUY265" s="157"/>
      <c r="SUZ265" s="157"/>
      <c r="SVA265" s="157"/>
      <c r="SVB265" s="157"/>
      <c r="SVC265" s="157"/>
      <c r="SVD265" s="157"/>
      <c r="SVE265" s="157"/>
      <c r="SVF265" s="157"/>
      <c r="SVG265" s="157"/>
      <c r="SVH265" s="157"/>
      <c r="SVI265" s="157"/>
      <c r="SVJ265" s="157"/>
      <c r="SVK265" s="157"/>
      <c r="SVL265" s="157"/>
      <c r="SVM265" s="157"/>
      <c r="SVN265" s="157"/>
      <c r="SVO265" s="157"/>
      <c r="SVP265" s="157"/>
      <c r="SVQ265" s="157"/>
      <c r="SVR265" s="157"/>
      <c r="SVS265" s="157"/>
      <c r="SVT265" s="157"/>
      <c r="SVU265" s="157"/>
      <c r="SVV265" s="157"/>
      <c r="SVW265" s="157"/>
      <c r="SVX265" s="157"/>
      <c r="SVY265" s="157"/>
      <c r="SVZ265" s="157"/>
      <c r="SWA265" s="157"/>
      <c r="SWB265" s="157"/>
      <c r="SWC265" s="157"/>
      <c r="SWD265" s="157"/>
      <c r="SWE265" s="157"/>
      <c r="SWF265" s="157"/>
      <c r="SWG265" s="157"/>
      <c r="SWH265" s="157"/>
      <c r="SWI265" s="157"/>
      <c r="SWJ265" s="157"/>
      <c r="SWK265" s="157"/>
      <c r="SWL265" s="157"/>
      <c r="SWM265" s="157"/>
      <c r="SWN265" s="157"/>
      <c r="SWO265" s="157"/>
      <c r="SWP265" s="157"/>
      <c r="SWQ265" s="157"/>
      <c r="SWR265" s="157"/>
      <c r="SWS265" s="157"/>
      <c r="SWT265" s="157"/>
      <c r="SWU265" s="157"/>
      <c r="SWV265" s="157"/>
      <c r="SWW265" s="157"/>
      <c r="SWX265" s="157"/>
      <c r="SWY265" s="157"/>
      <c r="SWZ265" s="157"/>
      <c r="SXA265" s="157"/>
      <c r="SXB265" s="157"/>
      <c r="SXC265" s="157"/>
      <c r="SXD265" s="157"/>
      <c r="SXE265" s="157"/>
      <c r="SXF265" s="157"/>
      <c r="SXG265" s="157"/>
      <c r="SXH265" s="157"/>
      <c r="SXI265" s="157"/>
      <c r="SXJ265" s="157"/>
      <c r="SXK265" s="157"/>
      <c r="SXL265" s="157"/>
      <c r="SXM265" s="157"/>
      <c r="SXN265" s="157"/>
      <c r="SXO265" s="157"/>
      <c r="SXP265" s="157"/>
      <c r="SXQ265" s="157"/>
      <c r="SXR265" s="157"/>
      <c r="SXS265" s="157"/>
      <c r="SXT265" s="157"/>
      <c r="SXU265" s="157"/>
      <c r="SXV265" s="157"/>
      <c r="SXW265" s="157"/>
      <c r="SXX265" s="157"/>
      <c r="SXY265" s="157"/>
      <c r="SXZ265" s="157"/>
      <c r="SYA265" s="157"/>
      <c r="SYB265" s="157"/>
      <c r="SYC265" s="157"/>
      <c r="SYD265" s="157"/>
      <c r="SYE265" s="157"/>
      <c r="SYF265" s="157"/>
      <c r="SYG265" s="157"/>
      <c r="SYH265" s="157"/>
      <c r="SYI265" s="157"/>
      <c r="SYJ265" s="157"/>
      <c r="SYK265" s="157"/>
      <c r="SYL265" s="157"/>
      <c r="SYM265" s="157"/>
      <c r="SYN265" s="157"/>
      <c r="SYO265" s="157"/>
      <c r="SYP265" s="157"/>
      <c r="SYQ265" s="157"/>
      <c r="SYR265" s="157"/>
      <c r="SYS265" s="157"/>
      <c r="SYT265" s="157"/>
      <c r="SYU265" s="157"/>
      <c r="SYV265" s="157"/>
      <c r="SYW265" s="157"/>
      <c r="SYX265" s="157"/>
      <c r="SYY265" s="157"/>
      <c r="SYZ265" s="157"/>
      <c r="SZA265" s="157"/>
      <c r="SZB265" s="157"/>
      <c r="SZC265" s="157"/>
      <c r="SZD265" s="157"/>
      <c r="SZE265" s="157"/>
      <c r="SZF265" s="157"/>
      <c r="SZG265" s="157"/>
      <c r="SZH265" s="157"/>
      <c r="SZI265" s="157"/>
      <c r="SZJ265" s="157"/>
      <c r="SZK265" s="157"/>
      <c r="SZL265" s="157"/>
      <c r="SZM265" s="157"/>
      <c r="SZN265" s="157"/>
      <c r="SZO265" s="157"/>
      <c r="SZP265" s="157"/>
      <c r="SZQ265" s="157"/>
      <c r="SZR265" s="157"/>
      <c r="SZS265" s="157"/>
      <c r="SZT265" s="157"/>
      <c r="SZU265" s="157"/>
      <c r="SZV265" s="157"/>
      <c r="SZW265" s="157"/>
      <c r="SZX265" s="157"/>
      <c r="SZY265" s="157"/>
      <c r="SZZ265" s="157"/>
      <c r="TAA265" s="157"/>
      <c r="TAB265" s="157"/>
      <c r="TAC265" s="157"/>
      <c r="TAD265" s="157"/>
      <c r="TAE265" s="157"/>
      <c r="TAF265" s="157"/>
      <c r="TAG265" s="157"/>
      <c r="TAH265" s="157"/>
      <c r="TAI265" s="157"/>
      <c r="TAJ265" s="157"/>
      <c r="TAK265" s="157"/>
      <c r="TAL265" s="157"/>
      <c r="TAM265" s="157"/>
      <c r="TAN265" s="157"/>
      <c r="TAO265" s="157"/>
      <c r="TAP265" s="157"/>
      <c r="TAQ265" s="157"/>
      <c r="TAR265" s="157"/>
      <c r="TAS265" s="157"/>
      <c r="TAT265" s="157"/>
      <c r="TAU265" s="157"/>
      <c r="TAV265" s="157"/>
      <c r="TAW265" s="157"/>
      <c r="TAX265" s="157"/>
      <c r="TAY265" s="157"/>
      <c r="TAZ265" s="157"/>
      <c r="TBA265" s="157"/>
      <c r="TBB265" s="157"/>
      <c r="TBC265" s="157"/>
      <c r="TBD265" s="157"/>
      <c r="TBE265" s="157"/>
      <c r="TBF265" s="157"/>
      <c r="TBG265" s="157"/>
      <c r="TBH265" s="157"/>
      <c r="TBI265" s="157"/>
      <c r="TBJ265" s="157"/>
      <c r="TBK265" s="157"/>
      <c r="TBL265" s="157"/>
      <c r="TBM265" s="157"/>
      <c r="TBN265" s="157"/>
      <c r="TBO265" s="157"/>
      <c r="TBP265" s="157"/>
      <c r="TBQ265" s="157"/>
      <c r="TBR265" s="157"/>
      <c r="TBS265" s="157"/>
      <c r="TBT265" s="157"/>
      <c r="TBU265" s="157"/>
      <c r="TBV265" s="157"/>
      <c r="TBW265" s="157"/>
      <c r="TBX265" s="157"/>
      <c r="TBY265" s="157"/>
      <c r="TBZ265" s="157"/>
      <c r="TCA265" s="157"/>
      <c r="TCB265" s="157"/>
      <c r="TCC265" s="157"/>
      <c r="TCD265" s="157"/>
      <c r="TCE265" s="157"/>
      <c r="TCF265" s="157"/>
      <c r="TCG265" s="157"/>
      <c r="TCH265" s="157"/>
      <c r="TCI265" s="157"/>
      <c r="TCJ265" s="157"/>
      <c r="TCK265" s="157"/>
      <c r="TCL265" s="157"/>
      <c r="TCM265" s="157"/>
      <c r="TCN265" s="157"/>
      <c r="TCO265" s="157"/>
      <c r="TCP265" s="157"/>
      <c r="TCQ265" s="157"/>
      <c r="TCR265" s="157"/>
      <c r="TCS265" s="157"/>
      <c r="TCT265" s="157"/>
      <c r="TCU265" s="157"/>
      <c r="TCV265" s="157"/>
      <c r="TCW265" s="157"/>
      <c r="TCX265" s="157"/>
      <c r="TCY265" s="157"/>
      <c r="TCZ265" s="157"/>
      <c r="TDA265" s="157"/>
      <c r="TDB265" s="157"/>
      <c r="TDC265" s="157"/>
      <c r="TDD265" s="157"/>
      <c r="TDE265" s="157"/>
      <c r="TDF265" s="157"/>
      <c r="TDG265" s="157"/>
      <c r="TDH265" s="157"/>
      <c r="TDI265" s="157"/>
      <c r="TDJ265" s="157"/>
      <c r="TDK265" s="157"/>
      <c r="TDL265" s="157"/>
      <c r="TDM265" s="157"/>
      <c r="TDN265" s="157"/>
      <c r="TDO265" s="157"/>
      <c r="TDP265" s="157"/>
      <c r="TDQ265" s="157"/>
      <c r="TDR265" s="157"/>
      <c r="TDS265" s="157"/>
      <c r="TDT265" s="157"/>
      <c r="TDU265" s="157"/>
      <c r="TDV265" s="157"/>
      <c r="TDW265" s="157"/>
      <c r="TDX265" s="157"/>
      <c r="TDY265" s="157"/>
      <c r="TDZ265" s="157"/>
      <c r="TEA265" s="157"/>
      <c r="TEB265" s="157"/>
      <c r="TEC265" s="157"/>
      <c r="TED265" s="157"/>
      <c r="TEE265" s="157"/>
      <c r="TEF265" s="157"/>
      <c r="TEG265" s="157"/>
      <c r="TEH265" s="157"/>
      <c r="TEI265" s="157"/>
      <c r="TEJ265" s="157"/>
      <c r="TEK265" s="157"/>
      <c r="TEL265" s="157"/>
      <c r="TEM265" s="157"/>
      <c r="TEN265" s="157"/>
      <c r="TEO265" s="157"/>
      <c r="TEP265" s="157"/>
      <c r="TEQ265" s="157"/>
      <c r="TER265" s="157"/>
      <c r="TES265" s="157"/>
      <c r="TET265" s="157"/>
      <c r="TEU265" s="157"/>
      <c r="TEV265" s="157"/>
      <c r="TEW265" s="157"/>
      <c r="TEX265" s="157"/>
      <c r="TEY265" s="157"/>
      <c r="TEZ265" s="157"/>
      <c r="TFA265" s="157"/>
      <c r="TFB265" s="157"/>
      <c r="TFC265" s="157"/>
      <c r="TFD265" s="157"/>
      <c r="TFE265" s="157"/>
      <c r="TFF265" s="157"/>
      <c r="TFG265" s="157"/>
      <c r="TFH265" s="157"/>
      <c r="TFI265" s="157"/>
      <c r="TFJ265" s="157"/>
      <c r="TFK265" s="157"/>
      <c r="TFL265" s="157"/>
      <c r="TFM265" s="157"/>
      <c r="TFN265" s="157"/>
      <c r="TFO265" s="157"/>
      <c r="TFP265" s="157"/>
      <c r="TFQ265" s="157"/>
      <c r="TFR265" s="157"/>
      <c r="TFS265" s="157"/>
      <c r="TFT265" s="157"/>
      <c r="TFU265" s="157"/>
      <c r="TFV265" s="157"/>
      <c r="TFW265" s="157"/>
      <c r="TFX265" s="157"/>
      <c r="TFY265" s="157"/>
      <c r="TFZ265" s="157"/>
      <c r="TGA265" s="157"/>
      <c r="TGB265" s="157"/>
      <c r="TGC265" s="157"/>
      <c r="TGD265" s="157"/>
      <c r="TGE265" s="157"/>
      <c r="TGF265" s="157"/>
      <c r="TGG265" s="157"/>
      <c r="TGH265" s="157"/>
      <c r="TGI265" s="157"/>
      <c r="TGJ265" s="157"/>
      <c r="TGK265" s="157"/>
      <c r="TGL265" s="157"/>
      <c r="TGM265" s="157"/>
      <c r="TGN265" s="157"/>
      <c r="TGO265" s="157"/>
      <c r="TGP265" s="157"/>
      <c r="TGQ265" s="157"/>
      <c r="TGR265" s="157"/>
      <c r="TGS265" s="157"/>
      <c r="TGT265" s="157"/>
      <c r="TGU265" s="157"/>
      <c r="TGV265" s="157"/>
      <c r="TGW265" s="157"/>
      <c r="TGX265" s="157"/>
      <c r="TGY265" s="157"/>
      <c r="TGZ265" s="157"/>
      <c r="THA265" s="157"/>
      <c r="THB265" s="157"/>
      <c r="THC265" s="157"/>
      <c r="THD265" s="157"/>
      <c r="THE265" s="157"/>
      <c r="THF265" s="157"/>
      <c r="THG265" s="157"/>
      <c r="THH265" s="157"/>
      <c r="THI265" s="157"/>
      <c r="THJ265" s="157"/>
      <c r="THK265" s="157"/>
      <c r="THL265" s="157"/>
      <c r="THM265" s="157"/>
      <c r="THN265" s="157"/>
      <c r="THO265" s="157"/>
      <c r="THP265" s="157"/>
      <c r="THQ265" s="157"/>
      <c r="THR265" s="157"/>
      <c r="THS265" s="157"/>
      <c r="THT265" s="157"/>
      <c r="THU265" s="157"/>
      <c r="THV265" s="157"/>
      <c r="THW265" s="157"/>
      <c r="THX265" s="157"/>
      <c r="THY265" s="157"/>
      <c r="THZ265" s="157"/>
      <c r="TIA265" s="157"/>
      <c r="TIB265" s="157"/>
      <c r="TIC265" s="157"/>
      <c r="TID265" s="157"/>
      <c r="TIE265" s="157"/>
      <c r="TIF265" s="157"/>
      <c r="TIG265" s="157"/>
      <c r="TIH265" s="157"/>
      <c r="TII265" s="157"/>
      <c r="TIJ265" s="157"/>
      <c r="TIK265" s="157"/>
      <c r="TIL265" s="157"/>
      <c r="TIM265" s="157"/>
      <c r="TIN265" s="157"/>
      <c r="TIO265" s="157"/>
      <c r="TIP265" s="157"/>
      <c r="TIQ265" s="157"/>
      <c r="TIR265" s="157"/>
      <c r="TIS265" s="157"/>
      <c r="TIT265" s="157"/>
      <c r="TIU265" s="157"/>
      <c r="TIV265" s="157"/>
      <c r="TIW265" s="157"/>
      <c r="TIX265" s="157"/>
      <c r="TIY265" s="157"/>
      <c r="TIZ265" s="157"/>
      <c r="TJA265" s="157"/>
      <c r="TJB265" s="157"/>
      <c r="TJC265" s="157"/>
      <c r="TJD265" s="157"/>
      <c r="TJE265" s="157"/>
      <c r="TJF265" s="157"/>
      <c r="TJG265" s="157"/>
      <c r="TJH265" s="157"/>
      <c r="TJI265" s="157"/>
      <c r="TJJ265" s="157"/>
      <c r="TJK265" s="157"/>
      <c r="TJL265" s="157"/>
      <c r="TJM265" s="157"/>
      <c r="TJN265" s="157"/>
      <c r="TJO265" s="157"/>
      <c r="TJP265" s="157"/>
      <c r="TJQ265" s="157"/>
      <c r="TJR265" s="157"/>
      <c r="TJS265" s="157"/>
      <c r="TJT265" s="157"/>
      <c r="TJU265" s="157"/>
      <c r="TJV265" s="157"/>
      <c r="TJW265" s="157"/>
      <c r="TJX265" s="157"/>
      <c r="TJY265" s="157"/>
      <c r="TJZ265" s="157"/>
      <c r="TKA265" s="157"/>
      <c r="TKB265" s="157"/>
      <c r="TKC265" s="157"/>
      <c r="TKD265" s="157"/>
      <c r="TKE265" s="157"/>
      <c r="TKF265" s="157"/>
      <c r="TKG265" s="157"/>
      <c r="TKH265" s="157"/>
      <c r="TKI265" s="157"/>
      <c r="TKJ265" s="157"/>
      <c r="TKK265" s="157"/>
      <c r="TKL265" s="157"/>
      <c r="TKM265" s="157"/>
      <c r="TKN265" s="157"/>
      <c r="TKO265" s="157"/>
      <c r="TKP265" s="157"/>
      <c r="TKQ265" s="157"/>
      <c r="TKR265" s="157"/>
      <c r="TKS265" s="157"/>
      <c r="TKT265" s="157"/>
      <c r="TKU265" s="157"/>
      <c r="TKV265" s="157"/>
      <c r="TKW265" s="157"/>
      <c r="TKX265" s="157"/>
      <c r="TKY265" s="157"/>
      <c r="TKZ265" s="157"/>
      <c r="TLA265" s="157"/>
      <c r="TLB265" s="157"/>
      <c r="TLC265" s="157"/>
      <c r="TLD265" s="157"/>
      <c r="TLE265" s="157"/>
      <c r="TLF265" s="157"/>
      <c r="TLG265" s="157"/>
      <c r="TLH265" s="157"/>
      <c r="TLI265" s="157"/>
      <c r="TLJ265" s="157"/>
      <c r="TLK265" s="157"/>
      <c r="TLL265" s="157"/>
      <c r="TLM265" s="157"/>
      <c r="TLN265" s="157"/>
      <c r="TLO265" s="157"/>
      <c r="TLP265" s="157"/>
      <c r="TLQ265" s="157"/>
      <c r="TLR265" s="157"/>
      <c r="TLS265" s="157"/>
      <c r="TLT265" s="157"/>
      <c r="TLU265" s="157"/>
      <c r="TLV265" s="157"/>
      <c r="TLW265" s="157"/>
      <c r="TLX265" s="157"/>
      <c r="TLY265" s="157"/>
      <c r="TLZ265" s="157"/>
      <c r="TMA265" s="157"/>
      <c r="TMB265" s="157"/>
      <c r="TMC265" s="157"/>
      <c r="TMD265" s="157"/>
      <c r="TME265" s="157"/>
      <c r="TMF265" s="157"/>
      <c r="TMG265" s="157"/>
      <c r="TMH265" s="157"/>
      <c r="TMI265" s="157"/>
      <c r="TMJ265" s="157"/>
      <c r="TMK265" s="157"/>
      <c r="TML265" s="157"/>
      <c r="TMM265" s="157"/>
      <c r="TMN265" s="157"/>
      <c r="TMO265" s="157"/>
      <c r="TMP265" s="157"/>
      <c r="TMQ265" s="157"/>
      <c r="TMR265" s="157"/>
      <c r="TMS265" s="157"/>
      <c r="TMT265" s="157"/>
      <c r="TMU265" s="157"/>
      <c r="TMV265" s="157"/>
      <c r="TMW265" s="157"/>
      <c r="TMX265" s="157"/>
      <c r="TMY265" s="157"/>
      <c r="TMZ265" s="157"/>
      <c r="TNA265" s="157"/>
      <c r="TNB265" s="157"/>
      <c r="TNC265" s="157"/>
      <c r="TND265" s="157"/>
      <c r="TNE265" s="157"/>
      <c r="TNF265" s="157"/>
      <c r="TNG265" s="157"/>
      <c r="TNH265" s="157"/>
      <c r="TNI265" s="157"/>
      <c r="TNJ265" s="157"/>
      <c r="TNK265" s="157"/>
      <c r="TNL265" s="157"/>
      <c r="TNM265" s="157"/>
      <c r="TNN265" s="157"/>
      <c r="TNO265" s="157"/>
      <c r="TNP265" s="157"/>
      <c r="TNQ265" s="157"/>
      <c r="TNR265" s="157"/>
      <c r="TNS265" s="157"/>
      <c r="TNT265" s="157"/>
      <c r="TNU265" s="157"/>
      <c r="TNV265" s="157"/>
      <c r="TNW265" s="157"/>
      <c r="TNX265" s="157"/>
      <c r="TNY265" s="157"/>
      <c r="TNZ265" s="157"/>
      <c r="TOA265" s="157"/>
      <c r="TOB265" s="157"/>
      <c r="TOC265" s="157"/>
      <c r="TOD265" s="157"/>
      <c r="TOE265" s="157"/>
      <c r="TOF265" s="157"/>
      <c r="TOG265" s="157"/>
      <c r="TOH265" s="157"/>
      <c r="TOI265" s="157"/>
      <c r="TOJ265" s="157"/>
      <c r="TOK265" s="157"/>
      <c r="TOL265" s="157"/>
      <c r="TOM265" s="157"/>
      <c r="TON265" s="157"/>
      <c r="TOO265" s="157"/>
      <c r="TOP265" s="157"/>
      <c r="TOQ265" s="157"/>
      <c r="TOR265" s="157"/>
      <c r="TOS265" s="157"/>
      <c r="TOT265" s="157"/>
      <c r="TOU265" s="157"/>
      <c r="TOV265" s="157"/>
      <c r="TOW265" s="157"/>
      <c r="TOX265" s="157"/>
      <c r="TOY265" s="157"/>
      <c r="TOZ265" s="157"/>
      <c r="TPA265" s="157"/>
      <c r="TPB265" s="157"/>
      <c r="TPC265" s="157"/>
      <c r="TPD265" s="157"/>
      <c r="TPE265" s="157"/>
      <c r="TPF265" s="157"/>
      <c r="TPG265" s="157"/>
      <c r="TPH265" s="157"/>
      <c r="TPI265" s="157"/>
      <c r="TPJ265" s="157"/>
      <c r="TPK265" s="157"/>
      <c r="TPL265" s="157"/>
      <c r="TPM265" s="157"/>
      <c r="TPN265" s="157"/>
      <c r="TPO265" s="157"/>
      <c r="TPP265" s="157"/>
      <c r="TPQ265" s="157"/>
      <c r="TPR265" s="157"/>
      <c r="TPS265" s="157"/>
      <c r="TPT265" s="157"/>
      <c r="TPU265" s="157"/>
      <c r="TPV265" s="157"/>
      <c r="TPW265" s="157"/>
      <c r="TPX265" s="157"/>
      <c r="TPY265" s="157"/>
      <c r="TPZ265" s="157"/>
      <c r="TQA265" s="157"/>
      <c r="TQB265" s="157"/>
      <c r="TQC265" s="157"/>
      <c r="TQD265" s="157"/>
      <c r="TQE265" s="157"/>
      <c r="TQF265" s="157"/>
      <c r="TQG265" s="157"/>
      <c r="TQH265" s="157"/>
      <c r="TQI265" s="157"/>
      <c r="TQJ265" s="157"/>
      <c r="TQK265" s="157"/>
      <c r="TQL265" s="157"/>
      <c r="TQM265" s="157"/>
      <c r="TQN265" s="157"/>
      <c r="TQO265" s="157"/>
      <c r="TQP265" s="157"/>
      <c r="TQQ265" s="157"/>
      <c r="TQR265" s="157"/>
      <c r="TQS265" s="157"/>
      <c r="TQT265" s="157"/>
      <c r="TQU265" s="157"/>
      <c r="TQV265" s="157"/>
      <c r="TQW265" s="157"/>
      <c r="TQX265" s="157"/>
      <c r="TQY265" s="157"/>
      <c r="TQZ265" s="157"/>
      <c r="TRA265" s="157"/>
      <c r="TRB265" s="157"/>
      <c r="TRC265" s="157"/>
      <c r="TRD265" s="157"/>
      <c r="TRE265" s="157"/>
      <c r="TRF265" s="157"/>
      <c r="TRG265" s="157"/>
      <c r="TRH265" s="157"/>
      <c r="TRI265" s="157"/>
      <c r="TRJ265" s="157"/>
      <c r="TRK265" s="157"/>
      <c r="TRL265" s="157"/>
      <c r="TRM265" s="157"/>
      <c r="TRN265" s="157"/>
      <c r="TRO265" s="157"/>
      <c r="TRP265" s="157"/>
      <c r="TRQ265" s="157"/>
      <c r="TRR265" s="157"/>
      <c r="TRS265" s="157"/>
      <c r="TRT265" s="157"/>
      <c r="TRU265" s="157"/>
      <c r="TRV265" s="157"/>
      <c r="TRW265" s="157"/>
      <c r="TRX265" s="157"/>
      <c r="TRY265" s="157"/>
      <c r="TRZ265" s="157"/>
      <c r="TSA265" s="157"/>
      <c r="TSB265" s="157"/>
      <c r="TSC265" s="157"/>
      <c r="TSD265" s="157"/>
      <c r="TSE265" s="157"/>
      <c r="TSF265" s="157"/>
      <c r="TSG265" s="157"/>
      <c r="TSH265" s="157"/>
      <c r="TSI265" s="157"/>
      <c r="TSJ265" s="157"/>
      <c r="TSK265" s="157"/>
      <c r="TSL265" s="157"/>
      <c r="TSM265" s="157"/>
      <c r="TSN265" s="157"/>
      <c r="TSO265" s="157"/>
      <c r="TSP265" s="157"/>
      <c r="TSQ265" s="157"/>
      <c r="TSR265" s="157"/>
      <c r="TSS265" s="157"/>
      <c r="TST265" s="157"/>
      <c r="TSU265" s="157"/>
      <c r="TSV265" s="157"/>
      <c r="TSW265" s="157"/>
      <c r="TSX265" s="157"/>
      <c r="TSY265" s="157"/>
      <c r="TSZ265" s="157"/>
      <c r="TTA265" s="157"/>
      <c r="TTB265" s="157"/>
      <c r="TTC265" s="157"/>
      <c r="TTD265" s="157"/>
      <c r="TTE265" s="157"/>
      <c r="TTF265" s="157"/>
      <c r="TTG265" s="157"/>
      <c r="TTH265" s="157"/>
      <c r="TTI265" s="157"/>
      <c r="TTJ265" s="157"/>
      <c r="TTK265" s="157"/>
      <c r="TTL265" s="157"/>
      <c r="TTM265" s="157"/>
      <c r="TTN265" s="157"/>
      <c r="TTO265" s="157"/>
      <c r="TTP265" s="157"/>
      <c r="TTQ265" s="157"/>
      <c r="TTR265" s="157"/>
      <c r="TTS265" s="157"/>
      <c r="TTT265" s="157"/>
      <c r="TTU265" s="157"/>
      <c r="TTV265" s="157"/>
      <c r="TTW265" s="157"/>
      <c r="TTX265" s="157"/>
      <c r="TTY265" s="157"/>
      <c r="TTZ265" s="157"/>
      <c r="TUA265" s="157"/>
      <c r="TUB265" s="157"/>
      <c r="TUC265" s="157"/>
      <c r="TUD265" s="157"/>
      <c r="TUE265" s="157"/>
      <c r="TUF265" s="157"/>
      <c r="TUG265" s="157"/>
      <c r="TUH265" s="157"/>
      <c r="TUI265" s="157"/>
      <c r="TUJ265" s="157"/>
      <c r="TUK265" s="157"/>
      <c r="TUL265" s="157"/>
      <c r="TUM265" s="157"/>
      <c r="TUN265" s="157"/>
      <c r="TUO265" s="157"/>
      <c r="TUP265" s="157"/>
      <c r="TUQ265" s="157"/>
      <c r="TUR265" s="157"/>
      <c r="TUS265" s="157"/>
      <c r="TUT265" s="157"/>
      <c r="TUU265" s="157"/>
      <c r="TUV265" s="157"/>
      <c r="TUW265" s="157"/>
      <c r="TUX265" s="157"/>
      <c r="TUY265" s="157"/>
      <c r="TUZ265" s="157"/>
      <c r="TVA265" s="157"/>
      <c r="TVB265" s="157"/>
      <c r="TVC265" s="157"/>
      <c r="TVD265" s="157"/>
      <c r="TVE265" s="157"/>
      <c r="TVF265" s="157"/>
      <c r="TVG265" s="157"/>
      <c r="TVH265" s="157"/>
      <c r="TVI265" s="157"/>
      <c r="TVJ265" s="157"/>
      <c r="TVK265" s="157"/>
      <c r="TVL265" s="157"/>
      <c r="TVM265" s="157"/>
      <c r="TVN265" s="157"/>
      <c r="TVO265" s="157"/>
      <c r="TVP265" s="157"/>
      <c r="TVQ265" s="157"/>
      <c r="TVR265" s="157"/>
      <c r="TVS265" s="157"/>
      <c r="TVT265" s="157"/>
      <c r="TVU265" s="157"/>
      <c r="TVV265" s="157"/>
      <c r="TVW265" s="157"/>
      <c r="TVX265" s="157"/>
      <c r="TVY265" s="157"/>
      <c r="TVZ265" s="157"/>
      <c r="TWA265" s="157"/>
      <c r="TWB265" s="157"/>
      <c r="TWC265" s="157"/>
      <c r="TWD265" s="157"/>
      <c r="TWE265" s="157"/>
      <c r="TWF265" s="157"/>
      <c r="TWG265" s="157"/>
      <c r="TWH265" s="157"/>
      <c r="TWI265" s="157"/>
      <c r="TWJ265" s="157"/>
      <c r="TWK265" s="157"/>
      <c r="TWL265" s="157"/>
      <c r="TWM265" s="157"/>
      <c r="TWN265" s="157"/>
      <c r="TWO265" s="157"/>
      <c r="TWP265" s="157"/>
      <c r="TWQ265" s="157"/>
      <c r="TWR265" s="157"/>
      <c r="TWS265" s="157"/>
      <c r="TWT265" s="157"/>
      <c r="TWU265" s="157"/>
      <c r="TWV265" s="157"/>
      <c r="TWW265" s="157"/>
      <c r="TWX265" s="157"/>
      <c r="TWY265" s="157"/>
      <c r="TWZ265" s="157"/>
      <c r="TXA265" s="157"/>
      <c r="TXB265" s="157"/>
      <c r="TXC265" s="157"/>
      <c r="TXD265" s="157"/>
      <c r="TXE265" s="157"/>
      <c r="TXF265" s="157"/>
      <c r="TXG265" s="157"/>
      <c r="TXH265" s="157"/>
      <c r="TXI265" s="157"/>
      <c r="TXJ265" s="157"/>
      <c r="TXK265" s="157"/>
      <c r="TXL265" s="157"/>
      <c r="TXM265" s="157"/>
      <c r="TXN265" s="157"/>
      <c r="TXO265" s="157"/>
      <c r="TXP265" s="157"/>
      <c r="TXQ265" s="157"/>
      <c r="TXR265" s="157"/>
      <c r="TXS265" s="157"/>
      <c r="TXT265" s="157"/>
      <c r="TXU265" s="157"/>
      <c r="TXV265" s="157"/>
      <c r="TXW265" s="157"/>
      <c r="TXX265" s="157"/>
      <c r="TXY265" s="157"/>
      <c r="TXZ265" s="157"/>
      <c r="TYA265" s="157"/>
      <c r="TYB265" s="157"/>
      <c r="TYC265" s="157"/>
      <c r="TYD265" s="157"/>
      <c r="TYE265" s="157"/>
      <c r="TYF265" s="157"/>
      <c r="TYG265" s="157"/>
      <c r="TYH265" s="157"/>
      <c r="TYI265" s="157"/>
      <c r="TYJ265" s="157"/>
      <c r="TYK265" s="157"/>
      <c r="TYL265" s="157"/>
      <c r="TYM265" s="157"/>
      <c r="TYN265" s="157"/>
      <c r="TYO265" s="157"/>
      <c r="TYP265" s="157"/>
      <c r="TYQ265" s="157"/>
      <c r="TYR265" s="157"/>
      <c r="TYS265" s="157"/>
      <c r="TYT265" s="157"/>
      <c r="TYU265" s="157"/>
      <c r="TYV265" s="157"/>
      <c r="TYW265" s="157"/>
      <c r="TYX265" s="157"/>
      <c r="TYY265" s="157"/>
      <c r="TYZ265" s="157"/>
      <c r="TZA265" s="157"/>
      <c r="TZB265" s="157"/>
      <c r="TZC265" s="157"/>
      <c r="TZD265" s="157"/>
      <c r="TZE265" s="157"/>
      <c r="TZF265" s="157"/>
      <c r="TZG265" s="157"/>
      <c r="TZH265" s="157"/>
      <c r="TZI265" s="157"/>
      <c r="TZJ265" s="157"/>
      <c r="TZK265" s="157"/>
      <c r="TZL265" s="157"/>
      <c r="TZM265" s="157"/>
      <c r="TZN265" s="157"/>
      <c r="TZO265" s="157"/>
      <c r="TZP265" s="157"/>
      <c r="TZQ265" s="157"/>
      <c r="TZR265" s="157"/>
      <c r="TZS265" s="157"/>
      <c r="TZT265" s="157"/>
      <c r="TZU265" s="157"/>
      <c r="TZV265" s="157"/>
      <c r="TZW265" s="157"/>
      <c r="TZX265" s="157"/>
      <c r="TZY265" s="157"/>
      <c r="TZZ265" s="157"/>
      <c r="UAA265" s="157"/>
      <c r="UAB265" s="157"/>
      <c r="UAC265" s="157"/>
      <c r="UAD265" s="157"/>
      <c r="UAE265" s="157"/>
      <c r="UAF265" s="157"/>
      <c r="UAG265" s="157"/>
      <c r="UAH265" s="157"/>
      <c r="UAI265" s="157"/>
      <c r="UAJ265" s="157"/>
      <c r="UAK265" s="157"/>
      <c r="UAL265" s="157"/>
      <c r="UAM265" s="157"/>
      <c r="UAN265" s="157"/>
      <c r="UAO265" s="157"/>
      <c r="UAP265" s="157"/>
      <c r="UAQ265" s="157"/>
      <c r="UAR265" s="157"/>
      <c r="UAS265" s="157"/>
      <c r="UAT265" s="157"/>
      <c r="UAU265" s="157"/>
      <c r="UAV265" s="157"/>
      <c r="UAW265" s="157"/>
      <c r="UAX265" s="157"/>
      <c r="UAY265" s="157"/>
      <c r="UAZ265" s="157"/>
      <c r="UBA265" s="157"/>
      <c r="UBB265" s="157"/>
      <c r="UBC265" s="157"/>
      <c r="UBD265" s="157"/>
      <c r="UBE265" s="157"/>
      <c r="UBF265" s="157"/>
      <c r="UBG265" s="157"/>
      <c r="UBH265" s="157"/>
      <c r="UBI265" s="157"/>
      <c r="UBJ265" s="157"/>
      <c r="UBK265" s="157"/>
      <c r="UBL265" s="157"/>
      <c r="UBM265" s="157"/>
      <c r="UBN265" s="157"/>
      <c r="UBO265" s="157"/>
      <c r="UBP265" s="157"/>
      <c r="UBQ265" s="157"/>
      <c r="UBR265" s="157"/>
      <c r="UBS265" s="157"/>
      <c r="UBT265" s="157"/>
      <c r="UBU265" s="157"/>
      <c r="UBV265" s="157"/>
      <c r="UBW265" s="157"/>
      <c r="UBX265" s="157"/>
      <c r="UBY265" s="157"/>
      <c r="UBZ265" s="157"/>
      <c r="UCA265" s="157"/>
      <c r="UCB265" s="157"/>
      <c r="UCC265" s="157"/>
      <c r="UCD265" s="157"/>
      <c r="UCE265" s="157"/>
      <c r="UCF265" s="157"/>
      <c r="UCG265" s="157"/>
      <c r="UCH265" s="157"/>
      <c r="UCI265" s="157"/>
      <c r="UCJ265" s="157"/>
      <c r="UCK265" s="157"/>
      <c r="UCL265" s="157"/>
      <c r="UCM265" s="157"/>
      <c r="UCN265" s="157"/>
      <c r="UCO265" s="157"/>
      <c r="UCP265" s="157"/>
      <c r="UCQ265" s="157"/>
      <c r="UCR265" s="157"/>
      <c r="UCS265" s="157"/>
      <c r="UCT265" s="157"/>
      <c r="UCU265" s="157"/>
      <c r="UCV265" s="157"/>
      <c r="UCW265" s="157"/>
      <c r="UCX265" s="157"/>
      <c r="UCY265" s="157"/>
      <c r="UCZ265" s="157"/>
      <c r="UDA265" s="157"/>
      <c r="UDB265" s="157"/>
      <c r="UDC265" s="157"/>
      <c r="UDD265" s="157"/>
      <c r="UDE265" s="157"/>
      <c r="UDF265" s="157"/>
      <c r="UDG265" s="157"/>
      <c r="UDH265" s="157"/>
      <c r="UDI265" s="157"/>
      <c r="UDJ265" s="157"/>
      <c r="UDK265" s="157"/>
      <c r="UDL265" s="157"/>
      <c r="UDM265" s="157"/>
      <c r="UDN265" s="157"/>
      <c r="UDO265" s="157"/>
      <c r="UDP265" s="157"/>
      <c r="UDQ265" s="157"/>
      <c r="UDR265" s="157"/>
      <c r="UDS265" s="157"/>
      <c r="UDT265" s="157"/>
      <c r="UDU265" s="157"/>
      <c r="UDV265" s="157"/>
      <c r="UDW265" s="157"/>
      <c r="UDX265" s="157"/>
      <c r="UDY265" s="157"/>
      <c r="UDZ265" s="157"/>
      <c r="UEA265" s="157"/>
      <c r="UEB265" s="157"/>
      <c r="UEC265" s="157"/>
      <c r="UED265" s="157"/>
      <c r="UEE265" s="157"/>
      <c r="UEF265" s="157"/>
      <c r="UEG265" s="157"/>
      <c r="UEH265" s="157"/>
      <c r="UEI265" s="157"/>
      <c r="UEJ265" s="157"/>
      <c r="UEK265" s="157"/>
      <c r="UEL265" s="157"/>
      <c r="UEM265" s="157"/>
      <c r="UEN265" s="157"/>
      <c r="UEO265" s="157"/>
      <c r="UEP265" s="157"/>
      <c r="UEQ265" s="157"/>
      <c r="UER265" s="157"/>
      <c r="UES265" s="157"/>
      <c r="UET265" s="157"/>
      <c r="UEU265" s="157"/>
      <c r="UEV265" s="157"/>
      <c r="UEW265" s="157"/>
      <c r="UEX265" s="157"/>
      <c r="UEY265" s="157"/>
      <c r="UEZ265" s="157"/>
      <c r="UFA265" s="157"/>
      <c r="UFB265" s="157"/>
      <c r="UFC265" s="157"/>
      <c r="UFD265" s="157"/>
      <c r="UFE265" s="157"/>
      <c r="UFF265" s="157"/>
      <c r="UFG265" s="157"/>
      <c r="UFH265" s="157"/>
      <c r="UFI265" s="157"/>
      <c r="UFJ265" s="157"/>
      <c r="UFK265" s="157"/>
      <c r="UFL265" s="157"/>
      <c r="UFM265" s="157"/>
      <c r="UFN265" s="157"/>
      <c r="UFO265" s="157"/>
      <c r="UFP265" s="157"/>
      <c r="UFQ265" s="157"/>
      <c r="UFR265" s="157"/>
      <c r="UFS265" s="157"/>
      <c r="UFT265" s="157"/>
      <c r="UFU265" s="157"/>
      <c r="UFV265" s="157"/>
      <c r="UFW265" s="157"/>
      <c r="UFX265" s="157"/>
      <c r="UFY265" s="157"/>
      <c r="UFZ265" s="157"/>
      <c r="UGA265" s="157"/>
      <c r="UGB265" s="157"/>
      <c r="UGC265" s="157"/>
      <c r="UGD265" s="157"/>
      <c r="UGE265" s="157"/>
      <c r="UGF265" s="157"/>
      <c r="UGG265" s="157"/>
      <c r="UGH265" s="157"/>
      <c r="UGI265" s="157"/>
      <c r="UGJ265" s="157"/>
      <c r="UGK265" s="157"/>
      <c r="UGL265" s="157"/>
      <c r="UGM265" s="157"/>
      <c r="UGN265" s="157"/>
      <c r="UGO265" s="157"/>
      <c r="UGP265" s="157"/>
      <c r="UGQ265" s="157"/>
      <c r="UGR265" s="157"/>
      <c r="UGS265" s="157"/>
      <c r="UGT265" s="157"/>
      <c r="UGU265" s="157"/>
      <c r="UGV265" s="157"/>
      <c r="UGW265" s="157"/>
      <c r="UGX265" s="157"/>
      <c r="UGY265" s="157"/>
      <c r="UGZ265" s="157"/>
      <c r="UHA265" s="157"/>
      <c r="UHB265" s="157"/>
      <c r="UHC265" s="157"/>
      <c r="UHD265" s="157"/>
      <c r="UHE265" s="157"/>
      <c r="UHF265" s="157"/>
      <c r="UHG265" s="157"/>
      <c r="UHH265" s="157"/>
      <c r="UHI265" s="157"/>
      <c r="UHJ265" s="157"/>
      <c r="UHK265" s="157"/>
      <c r="UHL265" s="157"/>
      <c r="UHM265" s="157"/>
      <c r="UHN265" s="157"/>
      <c r="UHO265" s="157"/>
      <c r="UHP265" s="157"/>
      <c r="UHQ265" s="157"/>
      <c r="UHR265" s="157"/>
      <c r="UHS265" s="157"/>
      <c r="UHT265" s="157"/>
      <c r="UHU265" s="157"/>
      <c r="UHV265" s="157"/>
      <c r="UHW265" s="157"/>
      <c r="UHX265" s="157"/>
      <c r="UHY265" s="157"/>
      <c r="UHZ265" s="157"/>
      <c r="UIA265" s="157"/>
      <c r="UIB265" s="157"/>
      <c r="UIC265" s="157"/>
      <c r="UID265" s="157"/>
      <c r="UIE265" s="157"/>
      <c r="UIF265" s="157"/>
      <c r="UIG265" s="157"/>
      <c r="UIH265" s="157"/>
      <c r="UII265" s="157"/>
      <c r="UIJ265" s="157"/>
      <c r="UIK265" s="157"/>
      <c r="UIL265" s="157"/>
      <c r="UIM265" s="157"/>
      <c r="UIN265" s="157"/>
      <c r="UIO265" s="157"/>
      <c r="UIP265" s="157"/>
      <c r="UIQ265" s="157"/>
      <c r="UIR265" s="157"/>
      <c r="UIS265" s="157"/>
      <c r="UIT265" s="157"/>
      <c r="UIU265" s="157"/>
      <c r="UIV265" s="157"/>
      <c r="UIW265" s="157"/>
      <c r="UIX265" s="157"/>
      <c r="UIY265" s="157"/>
      <c r="UIZ265" s="157"/>
      <c r="UJA265" s="157"/>
      <c r="UJB265" s="157"/>
      <c r="UJC265" s="157"/>
      <c r="UJD265" s="157"/>
      <c r="UJE265" s="157"/>
      <c r="UJF265" s="157"/>
      <c r="UJG265" s="157"/>
      <c r="UJH265" s="157"/>
      <c r="UJI265" s="157"/>
      <c r="UJJ265" s="157"/>
      <c r="UJK265" s="157"/>
      <c r="UJL265" s="157"/>
      <c r="UJM265" s="157"/>
      <c r="UJN265" s="157"/>
      <c r="UJO265" s="157"/>
      <c r="UJP265" s="157"/>
      <c r="UJQ265" s="157"/>
      <c r="UJR265" s="157"/>
      <c r="UJS265" s="157"/>
      <c r="UJT265" s="157"/>
      <c r="UJU265" s="157"/>
      <c r="UJV265" s="157"/>
      <c r="UJW265" s="157"/>
      <c r="UJX265" s="157"/>
      <c r="UJY265" s="157"/>
      <c r="UJZ265" s="157"/>
      <c r="UKA265" s="157"/>
      <c r="UKB265" s="157"/>
      <c r="UKC265" s="157"/>
      <c r="UKD265" s="157"/>
      <c r="UKE265" s="157"/>
      <c r="UKF265" s="157"/>
      <c r="UKG265" s="157"/>
      <c r="UKH265" s="157"/>
      <c r="UKI265" s="157"/>
      <c r="UKJ265" s="157"/>
      <c r="UKK265" s="157"/>
      <c r="UKL265" s="157"/>
      <c r="UKM265" s="157"/>
      <c r="UKN265" s="157"/>
      <c r="UKO265" s="157"/>
      <c r="UKP265" s="157"/>
      <c r="UKQ265" s="157"/>
      <c r="UKR265" s="157"/>
      <c r="UKS265" s="157"/>
      <c r="UKT265" s="157"/>
      <c r="UKU265" s="157"/>
      <c r="UKV265" s="157"/>
      <c r="UKW265" s="157"/>
      <c r="UKX265" s="157"/>
      <c r="UKY265" s="157"/>
      <c r="UKZ265" s="157"/>
      <c r="ULA265" s="157"/>
      <c r="ULB265" s="157"/>
      <c r="ULC265" s="157"/>
      <c r="ULD265" s="157"/>
      <c r="ULE265" s="157"/>
      <c r="ULF265" s="157"/>
      <c r="ULG265" s="157"/>
      <c r="ULH265" s="157"/>
      <c r="ULI265" s="157"/>
      <c r="ULJ265" s="157"/>
      <c r="ULK265" s="157"/>
      <c r="ULL265" s="157"/>
      <c r="ULM265" s="157"/>
      <c r="ULN265" s="157"/>
      <c r="ULO265" s="157"/>
      <c r="ULP265" s="157"/>
      <c r="ULQ265" s="157"/>
      <c r="ULR265" s="157"/>
      <c r="ULS265" s="157"/>
      <c r="ULT265" s="157"/>
      <c r="ULU265" s="157"/>
      <c r="ULV265" s="157"/>
      <c r="ULW265" s="157"/>
      <c r="ULX265" s="157"/>
      <c r="ULY265" s="157"/>
      <c r="ULZ265" s="157"/>
      <c r="UMA265" s="157"/>
      <c r="UMB265" s="157"/>
      <c r="UMC265" s="157"/>
      <c r="UMD265" s="157"/>
      <c r="UME265" s="157"/>
      <c r="UMF265" s="157"/>
      <c r="UMG265" s="157"/>
      <c r="UMH265" s="157"/>
      <c r="UMI265" s="157"/>
      <c r="UMJ265" s="157"/>
      <c r="UMK265" s="157"/>
      <c r="UML265" s="157"/>
      <c r="UMM265" s="157"/>
      <c r="UMN265" s="157"/>
      <c r="UMO265" s="157"/>
      <c r="UMP265" s="157"/>
      <c r="UMQ265" s="157"/>
      <c r="UMR265" s="157"/>
      <c r="UMS265" s="157"/>
      <c r="UMT265" s="157"/>
      <c r="UMU265" s="157"/>
      <c r="UMV265" s="157"/>
      <c r="UMW265" s="157"/>
      <c r="UMX265" s="157"/>
      <c r="UMY265" s="157"/>
      <c r="UMZ265" s="157"/>
      <c r="UNA265" s="157"/>
      <c r="UNB265" s="157"/>
      <c r="UNC265" s="157"/>
      <c r="UND265" s="157"/>
      <c r="UNE265" s="157"/>
      <c r="UNF265" s="157"/>
      <c r="UNG265" s="157"/>
      <c r="UNH265" s="157"/>
      <c r="UNI265" s="157"/>
      <c r="UNJ265" s="157"/>
      <c r="UNK265" s="157"/>
      <c r="UNL265" s="157"/>
      <c r="UNM265" s="157"/>
      <c r="UNN265" s="157"/>
      <c r="UNO265" s="157"/>
      <c r="UNP265" s="157"/>
      <c r="UNQ265" s="157"/>
      <c r="UNR265" s="157"/>
      <c r="UNS265" s="157"/>
      <c r="UNT265" s="157"/>
      <c r="UNU265" s="157"/>
      <c r="UNV265" s="157"/>
      <c r="UNW265" s="157"/>
      <c r="UNX265" s="157"/>
      <c r="UNY265" s="157"/>
      <c r="UNZ265" s="157"/>
      <c r="UOA265" s="157"/>
      <c r="UOB265" s="157"/>
      <c r="UOC265" s="157"/>
      <c r="UOD265" s="157"/>
      <c r="UOE265" s="157"/>
      <c r="UOF265" s="157"/>
      <c r="UOG265" s="157"/>
      <c r="UOH265" s="157"/>
      <c r="UOI265" s="157"/>
      <c r="UOJ265" s="157"/>
      <c r="UOK265" s="157"/>
      <c r="UOL265" s="157"/>
      <c r="UOM265" s="157"/>
      <c r="UON265" s="157"/>
      <c r="UOO265" s="157"/>
      <c r="UOP265" s="157"/>
      <c r="UOQ265" s="157"/>
      <c r="UOR265" s="157"/>
      <c r="UOS265" s="157"/>
      <c r="UOT265" s="157"/>
      <c r="UOU265" s="157"/>
      <c r="UOV265" s="157"/>
      <c r="UOW265" s="157"/>
      <c r="UOX265" s="157"/>
      <c r="UOY265" s="157"/>
      <c r="UOZ265" s="157"/>
      <c r="UPA265" s="157"/>
      <c r="UPB265" s="157"/>
      <c r="UPC265" s="157"/>
      <c r="UPD265" s="157"/>
      <c r="UPE265" s="157"/>
      <c r="UPF265" s="157"/>
      <c r="UPG265" s="157"/>
      <c r="UPH265" s="157"/>
      <c r="UPI265" s="157"/>
      <c r="UPJ265" s="157"/>
      <c r="UPK265" s="157"/>
      <c r="UPL265" s="157"/>
      <c r="UPM265" s="157"/>
      <c r="UPN265" s="157"/>
      <c r="UPO265" s="157"/>
      <c r="UPP265" s="157"/>
      <c r="UPQ265" s="157"/>
      <c r="UPR265" s="157"/>
      <c r="UPS265" s="157"/>
      <c r="UPT265" s="157"/>
      <c r="UPU265" s="157"/>
      <c r="UPV265" s="157"/>
      <c r="UPW265" s="157"/>
      <c r="UPX265" s="157"/>
      <c r="UPY265" s="157"/>
      <c r="UPZ265" s="157"/>
      <c r="UQA265" s="157"/>
      <c r="UQB265" s="157"/>
      <c r="UQC265" s="157"/>
      <c r="UQD265" s="157"/>
      <c r="UQE265" s="157"/>
      <c r="UQF265" s="157"/>
      <c r="UQG265" s="157"/>
      <c r="UQH265" s="157"/>
      <c r="UQI265" s="157"/>
      <c r="UQJ265" s="157"/>
      <c r="UQK265" s="157"/>
      <c r="UQL265" s="157"/>
      <c r="UQM265" s="157"/>
      <c r="UQN265" s="157"/>
      <c r="UQO265" s="157"/>
      <c r="UQP265" s="157"/>
      <c r="UQQ265" s="157"/>
      <c r="UQR265" s="157"/>
      <c r="UQS265" s="157"/>
      <c r="UQT265" s="157"/>
      <c r="UQU265" s="157"/>
      <c r="UQV265" s="157"/>
      <c r="UQW265" s="157"/>
      <c r="UQX265" s="157"/>
      <c r="UQY265" s="157"/>
      <c r="UQZ265" s="157"/>
      <c r="URA265" s="157"/>
      <c r="URB265" s="157"/>
      <c r="URC265" s="157"/>
      <c r="URD265" s="157"/>
      <c r="URE265" s="157"/>
      <c r="URF265" s="157"/>
      <c r="URG265" s="157"/>
      <c r="URH265" s="157"/>
      <c r="URI265" s="157"/>
      <c r="URJ265" s="157"/>
      <c r="URK265" s="157"/>
      <c r="URL265" s="157"/>
      <c r="URM265" s="157"/>
      <c r="URN265" s="157"/>
      <c r="URO265" s="157"/>
      <c r="URP265" s="157"/>
      <c r="URQ265" s="157"/>
      <c r="URR265" s="157"/>
      <c r="URS265" s="157"/>
      <c r="URT265" s="157"/>
      <c r="URU265" s="157"/>
      <c r="URV265" s="157"/>
      <c r="URW265" s="157"/>
      <c r="URX265" s="157"/>
      <c r="URY265" s="157"/>
      <c r="URZ265" s="157"/>
      <c r="USA265" s="157"/>
      <c r="USB265" s="157"/>
      <c r="USC265" s="157"/>
      <c r="USD265" s="157"/>
      <c r="USE265" s="157"/>
      <c r="USF265" s="157"/>
      <c r="USG265" s="157"/>
      <c r="USH265" s="157"/>
      <c r="USI265" s="157"/>
      <c r="USJ265" s="157"/>
      <c r="USK265" s="157"/>
      <c r="USL265" s="157"/>
      <c r="USM265" s="157"/>
      <c r="USN265" s="157"/>
      <c r="USO265" s="157"/>
      <c r="USP265" s="157"/>
      <c r="USQ265" s="157"/>
      <c r="USR265" s="157"/>
      <c r="USS265" s="157"/>
      <c r="UST265" s="157"/>
      <c r="USU265" s="157"/>
      <c r="USV265" s="157"/>
      <c r="USW265" s="157"/>
      <c r="USX265" s="157"/>
      <c r="USY265" s="157"/>
      <c r="USZ265" s="157"/>
      <c r="UTA265" s="157"/>
      <c r="UTB265" s="157"/>
      <c r="UTC265" s="157"/>
      <c r="UTD265" s="157"/>
      <c r="UTE265" s="157"/>
      <c r="UTF265" s="157"/>
      <c r="UTG265" s="157"/>
      <c r="UTH265" s="157"/>
      <c r="UTI265" s="157"/>
      <c r="UTJ265" s="157"/>
      <c r="UTK265" s="157"/>
      <c r="UTL265" s="157"/>
      <c r="UTM265" s="157"/>
      <c r="UTN265" s="157"/>
      <c r="UTO265" s="157"/>
      <c r="UTP265" s="157"/>
      <c r="UTQ265" s="157"/>
      <c r="UTR265" s="157"/>
      <c r="UTS265" s="157"/>
      <c r="UTT265" s="157"/>
      <c r="UTU265" s="157"/>
      <c r="UTV265" s="157"/>
      <c r="UTW265" s="157"/>
      <c r="UTX265" s="157"/>
      <c r="UTY265" s="157"/>
      <c r="UTZ265" s="157"/>
      <c r="UUA265" s="157"/>
      <c r="UUB265" s="157"/>
      <c r="UUC265" s="157"/>
      <c r="UUD265" s="157"/>
      <c r="UUE265" s="157"/>
      <c r="UUF265" s="157"/>
      <c r="UUG265" s="157"/>
      <c r="UUH265" s="157"/>
      <c r="UUI265" s="157"/>
      <c r="UUJ265" s="157"/>
      <c r="UUK265" s="157"/>
      <c r="UUL265" s="157"/>
      <c r="UUM265" s="157"/>
      <c r="UUN265" s="157"/>
      <c r="UUO265" s="157"/>
      <c r="UUP265" s="157"/>
      <c r="UUQ265" s="157"/>
      <c r="UUR265" s="157"/>
      <c r="UUS265" s="157"/>
      <c r="UUT265" s="157"/>
      <c r="UUU265" s="157"/>
      <c r="UUV265" s="157"/>
      <c r="UUW265" s="157"/>
      <c r="UUX265" s="157"/>
      <c r="UUY265" s="157"/>
      <c r="UUZ265" s="157"/>
      <c r="UVA265" s="157"/>
      <c r="UVB265" s="157"/>
      <c r="UVC265" s="157"/>
      <c r="UVD265" s="157"/>
      <c r="UVE265" s="157"/>
      <c r="UVF265" s="157"/>
      <c r="UVG265" s="157"/>
      <c r="UVH265" s="157"/>
      <c r="UVI265" s="157"/>
      <c r="UVJ265" s="157"/>
      <c r="UVK265" s="157"/>
      <c r="UVL265" s="157"/>
      <c r="UVM265" s="157"/>
      <c r="UVN265" s="157"/>
      <c r="UVO265" s="157"/>
      <c r="UVP265" s="157"/>
      <c r="UVQ265" s="157"/>
      <c r="UVR265" s="157"/>
      <c r="UVS265" s="157"/>
      <c r="UVT265" s="157"/>
      <c r="UVU265" s="157"/>
      <c r="UVV265" s="157"/>
      <c r="UVW265" s="157"/>
      <c r="UVX265" s="157"/>
      <c r="UVY265" s="157"/>
      <c r="UVZ265" s="157"/>
      <c r="UWA265" s="157"/>
      <c r="UWB265" s="157"/>
      <c r="UWC265" s="157"/>
      <c r="UWD265" s="157"/>
      <c r="UWE265" s="157"/>
      <c r="UWF265" s="157"/>
      <c r="UWG265" s="157"/>
      <c r="UWH265" s="157"/>
      <c r="UWI265" s="157"/>
      <c r="UWJ265" s="157"/>
      <c r="UWK265" s="157"/>
      <c r="UWL265" s="157"/>
      <c r="UWM265" s="157"/>
      <c r="UWN265" s="157"/>
      <c r="UWO265" s="157"/>
      <c r="UWP265" s="157"/>
      <c r="UWQ265" s="157"/>
      <c r="UWR265" s="157"/>
      <c r="UWS265" s="157"/>
      <c r="UWT265" s="157"/>
      <c r="UWU265" s="157"/>
      <c r="UWV265" s="157"/>
      <c r="UWW265" s="157"/>
      <c r="UWX265" s="157"/>
      <c r="UWY265" s="157"/>
      <c r="UWZ265" s="157"/>
      <c r="UXA265" s="157"/>
      <c r="UXB265" s="157"/>
      <c r="UXC265" s="157"/>
      <c r="UXD265" s="157"/>
      <c r="UXE265" s="157"/>
      <c r="UXF265" s="157"/>
      <c r="UXG265" s="157"/>
      <c r="UXH265" s="157"/>
      <c r="UXI265" s="157"/>
      <c r="UXJ265" s="157"/>
      <c r="UXK265" s="157"/>
      <c r="UXL265" s="157"/>
      <c r="UXM265" s="157"/>
      <c r="UXN265" s="157"/>
      <c r="UXO265" s="157"/>
      <c r="UXP265" s="157"/>
      <c r="UXQ265" s="157"/>
      <c r="UXR265" s="157"/>
      <c r="UXS265" s="157"/>
      <c r="UXT265" s="157"/>
      <c r="UXU265" s="157"/>
      <c r="UXV265" s="157"/>
      <c r="UXW265" s="157"/>
      <c r="UXX265" s="157"/>
      <c r="UXY265" s="157"/>
      <c r="UXZ265" s="157"/>
      <c r="UYA265" s="157"/>
      <c r="UYB265" s="157"/>
      <c r="UYC265" s="157"/>
      <c r="UYD265" s="157"/>
      <c r="UYE265" s="157"/>
      <c r="UYF265" s="157"/>
      <c r="UYG265" s="157"/>
      <c r="UYH265" s="157"/>
      <c r="UYI265" s="157"/>
      <c r="UYJ265" s="157"/>
      <c r="UYK265" s="157"/>
      <c r="UYL265" s="157"/>
      <c r="UYM265" s="157"/>
      <c r="UYN265" s="157"/>
      <c r="UYO265" s="157"/>
      <c r="UYP265" s="157"/>
      <c r="UYQ265" s="157"/>
      <c r="UYR265" s="157"/>
      <c r="UYS265" s="157"/>
      <c r="UYT265" s="157"/>
      <c r="UYU265" s="157"/>
      <c r="UYV265" s="157"/>
      <c r="UYW265" s="157"/>
      <c r="UYX265" s="157"/>
      <c r="UYY265" s="157"/>
      <c r="UYZ265" s="157"/>
      <c r="UZA265" s="157"/>
      <c r="UZB265" s="157"/>
      <c r="UZC265" s="157"/>
      <c r="UZD265" s="157"/>
      <c r="UZE265" s="157"/>
      <c r="UZF265" s="157"/>
      <c r="UZG265" s="157"/>
      <c r="UZH265" s="157"/>
      <c r="UZI265" s="157"/>
      <c r="UZJ265" s="157"/>
      <c r="UZK265" s="157"/>
      <c r="UZL265" s="157"/>
      <c r="UZM265" s="157"/>
      <c r="UZN265" s="157"/>
      <c r="UZO265" s="157"/>
      <c r="UZP265" s="157"/>
      <c r="UZQ265" s="157"/>
      <c r="UZR265" s="157"/>
      <c r="UZS265" s="157"/>
      <c r="UZT265" s="157"/>
      <c r="UZU265" s="157"/>
      <c r="UZV265" s="157"/>
      <c r="UZW265" s="157"/>
      <c r="UZX265" s="157"/>
      <c r="UZY265" s="157"/>
      <c r="UZZ265" s="157"/>
      <c r="VAA265" s="157"/>
      <c r="VAB265" s="157"/>
      <c r="VAC265" s="157"/>
      <c r="VAD265" s="157"/>
      <c r="VAE265" s="157"/>
      <c r="VAF265" s="157"/>
      <c r="VAG265" s="157"/>
      <c r="VAH265" s="157"/>
      <c r="VAI265" s="157"/>
      <c r="VAJ265" s="157"/>
      <c r="VAK265" s="157"/>
      <c r="VAL265" s="157"/>
      <c r="VAM265" s="157"/>
      <c r="VAN265" s="157"/>
      <c r="VAO265" s="157"/>
      <c r="VAP265" s="157"/>
      <c r="VAQ265" s="157"/>
      <c r="VAR265" s="157"/>
      <c r="VAS265" s="157"/>
      <c r="VAT265" s="157"/>
      <c r="VAU265" s="157"/>
      <c r="VAV265" s="157"/>
      <c r="VAW265" s="157"/>
      <c r="VAX265" s="157"/>
      <c r="VAY265" s="157"/>
      <c r="VAZ265" s="157"/>
      <c r="VBA265" s="157"/>
      <c r="VBB265" s="157"/>
      <c r="VBC265" s="157"/>
      <c r="VBD265" s="157"/>
      <c r="VBE265" s="157"/>
      <c r="VBF265" s="157"/>
      <c r="VBG265" s="157"/>
      <c r="VBH265" s="157"/>
      <c r="VBI265" s="157"/>
      <c r="VBJ265" s="157"/>
      <c r="VBK265" s="157"/>
      <c r="VBL265" s="157"/>
      <c r="VBM265" s="157"/>
      <c r="VBN265" s="157"/>
      <c r="VBO265" s="157"/>
      <c r="VBP265" s="157"/>
      <c r="VBQ265" s="157"/>
      <c r="VBR265" s="157"/>
      <c r="VBS265" s="157"/>
      <c r="VBT265" s="157"/>
      <c r="VBU265" s="157"/>
      <c r="VBV265" s="157"/>
      <c r="VBW265" s="157"/>
      <c r="VBX265" s="157"/>
      <c r="VBY265" s="157"/>
      <c r="VBZ265" s="157"/>
      <c r="VCA265" s="157"/>
      <c r="VCB265" s="157"/>
      <c r="VCC265" s="157"/>
      <c r="VCD265" s="157"/>
      <c r="VCE265" s="157"/>
      <c r="VCF265" s="157"/>
      <c r="VCG265" s="157"/>
      <c r="VCH265" s="157"/>
      <c r="VCI265" s="157"/>
      <c r="VCJ265" s="157"/>
      <c r="VCK265" s="157"/>
      <c r="VCL265" s="157"/>
      <c r="VCM265" s="157"/>
      <c r="VCN265" s="157"/>
      <c r="VCO265" s="157"/>
      <c r="VCP265" s="157"/>
      <c r="VCQ265" s="157"/>
      <c r="VCR265" s="157"/>
      <c r="VCS265" s="157"/>
      <c r="VCT265" s="157"/>
      <c r="VCU265" s="157"/>
      <c r="VCV265" s="157"/>
      <c r="VCW265" s="157"/>
      <c r="VCX265" s="157"/>
      <c r="VCY265" s="157"/>
      <c r="VCZ265" s="157"/>
      <c r="VDA265" s="157"/>
      <c r="VDB265" s="157"/>
      <c r="VDC265" s="157"/>
      <c r="VDD265" s="157"/>
      <c r="VDE265" s="157"/>
      <c r="VDF265" s="157"/>
      <c r="VDG265" s="157"/>
      <c r="VDH265" s="157"/>
      <c r="VDI265" s="157"/>
      <c r="VDJ265" s="157"/>
      <c r="VDK265" s="157"/>
      <c r="VDL265" s="157"/>
      <c r="VDM265" s="157"/>
      <c r="VDN265" s="157"/>
      <c r="VDO265" s="157"/>
      <c r="VDP265" s="157"/>
      <c r="VDQ265" s="157"/>
      <c r="VDR265" s="157"/>
      <c r="VDS265" s="157"/>
      <c r="VDT265" s="157"/>
      <c r="VDU265" s="157"/>
      <c r="VDV265" s="157"/>
      <c r="VDW265" s="157"/>
      <c r="VDX265" s="157"/>
      <c r="VDY265" s="157"/>
      <c r="VDZ265" s="157"/>
      <c r="VEA265" s="157"/>
      <c r="VEB265" s="157"/>
      <c r="VEC265" s="157"/>
      <c r="VED265" s="157"/>
      <c r="VEE265" s="157"/>
      <c r="VEF265" s="157"/>
      <c r="VEG265" s="157"/>
      <c r="VEH265" s="157"/>
      <c r="VEI265" s="157"/>
      <c r="VEJ265" s="157"/>
      <c r="VEK265" s="157"/>
      <c r="VEL265" s="157"/>
      <c r="VEM265" s="157"/>
      <c r="VEN265" s="157"/>
      <c r="VEO265" s="157"/>
      <c r="VEP265" s="157"/>
      <c r="VEQ265" s="157"/>
      <c r="VER265" s="157"/>
      <c r="VES265" s="157"/>
      <c r="VET265" s="157"/>
      <c r="VEU265" s="157"/>
      <c r="VEV265" s="157"/>
      <c r="VEW265" s="157"/>
      <c r="VEX265" s="157"/>
      <c r="VEY265" s="157"/>
      <c r="VEZ265" s="157"/>
      <c r="VFA265" s="157"/>
      <c r="VFB265" s="157"/>
      <c r="VFC265" s="157"/>
      <c r="VFD265" s="157"/>
      <c r="VFE265" s="157"/>
      <c r="VFF265" s="157"/>
      <c r="VFG265" s="157"/>
      <c r="VFH265" s="157"/>
      <c r="VFI265" s="157"/>
      <c r="VFJ265" s="157"/>
      <c r="VFK265" s="157"/>
      <c r="VFL265" s="157"/>
      <c r="VFM265" s="157"/>
      <c r="VFN265" s="157"/>
      <c r="VFO265" s="157"/>
      <c r="VFP265" s="157"/>
      <c r="VFQ265" s="157"/>
      <c r="VFR265" s="157"/>
      <c r="VFS265" s="157"/>
      <c r="VFT265" s="157"/>
      <c r="VFU265" s="157"/>
      <c r="VFV265" s="157"/>
      <c r="VFW265" s="157"/>
      <c r="VFX265" s="157"/>
      <c r="VFY265" s="157"/>
      <c r="VFZ265" s="157"/>
      <c r="VGA265" s="157"/>
      <c r="VGB265" s="157"/>
      <c r="VGC265" s="157"/>
      <c r="VGD265" s="157"/>
      <c r="VGE265" s="157"/>
      <c r="VGF265" s="157"/>
      <c r="VGG265" s="157"/>
      <c r="VGH265" s="157"/>
      <c r="VGI265" s="157"/>
      <c r="VGJ265" s="157"/>
      <c r="VGK265" s="157"/>
      <c r="VGL265" s="157"/>
      <c r="VGM265" s="157"/>
      <c r="VGN265" s="157"/>
      <c r="VGO265" s="157"/>
      <c r="VGP265" s="157"/>
      <c r="VGQ265" s="157"/>
      <c r="VGR265" s="157"/>
      <c r="VGS265" s="157"/>
      <c r="VGT265" s="157"/>
      <c r="VGU265" s="157"/>
      <c r="VGV265" s="157"/>
      <c r="VGW265" s="157"/>
      <c r="VGX265" s="157"/>
      <c r="VGY265" s="157"/>
      <c r="VGZ265" s="157"/>
      <c r="VHA265" s="157"/>
      <c r="VHB265" s="157"/>
      <c r="VHC265" s="157"/>
      <c r="VHD265" s="157"/>
      <c r="VHE265" s="157"/>
      <c r="VHF265" s="157"/>
      <c r="VHG265" s="157"/>
      <c r="VHH265" s="157"/>
      <c r="VHI265" s="157"/>
      <c r="VHJ265" s="157"/>
      <c r="VHK265" s="157"/>
      <c r="VHL265" s="157"/>
      <c r="VHM265" s="157"/>
      <c r="VHN265" s="157"/>
      <c r="VHO265" s="157"/>
      <c r="VHP265" s="157"/>
      <c r="VHQ265" s="157"/>
      <c r="VHR265" s="157"/>
      <c r="VHS265" s="157"/>
      <c r="VHT265" s="157"/>
      <c r="VHU265" s="157"/>
      <c r="VHV265" s="157"/>
      <c r="VHW265" s="157"/>
      <c r="VHX265" s="157"/>
      <c r="VHY265" s="157"/>
      <c r="VHZ265" s="157"/>
      <c r="VIA265" s="157"/>
      <c r="VIB265" s="157"/>
      <c r="VIC265" s="157"/>
      <c r="VID265" s="157"/>
      <c r="VIE265" s="157"/>
      <c r="VIF265" s="157"/>
      <c r="VIG265" s="157"/>
      <c r="VIH265" s="157"/>
      <c r="VII265" s="157"/>
      <c r="VIJ265" s="157"/>
      <c r="VIK265" s="157"/>
      <c r="VIL265" s="157"/>
      <c r="VIM265" s="157"/>
      <c r="VIN265" s="157"/>
      <c r="VIO265" s="157"/>
      <c r="VIP265" s="157"/>
      <c r="VIQ265" s="157"/>
      <c r="VIR265" s="157"/>
      <c r="VIS265" s="157"/>
      <c r="VIT265" s="157"/>
      <c r="VIU265" s="157"/>
      <c r="VIV265" s="157"/>
      <c r="VIW265" s="157"/>
      <c r="VIX265" s="157"/>
      <c r="VIY265" s="157"/>
      <c r="VIZ265" s="157"/>
      <c r="VJA265" s="157"/>
      <c r="VJB265" s="157"/>
      <c r="VJC265" s="157"/>
      <c r="VJD265" s="157"/>
      <c r="VJE265" s="157"/>
      <c r="VJF265" s="157"/>
      <c r="VJG265" s="157"/>
      <c r="VJH265" s="157"/>
      <c r="VJI265" s="157"/>
      <c r="VJJ265" s="157"/>
      <c r="VJK265" s="157"/>
      <c r="VJL265" s="157"/>
      <c r="VJM265" s="157"/>
      <c r="VJN265" s="157"/>
      <c r="VJO265" s="157"/>
      <c r="VJP265" s="157"/>
      <c r="VJQ265" s="157"/>
      <c r="VJR265" s="157"/>
      <c r="VJS265" s="157"/>
      <c r="VJT265" s="157"/>
      <c r="VJU265" s="157"/>
      <c r="VJV265" s="157"/>
      <c r="VJW265" s="157"/>
      <c r="VJX265" s="157"/>
      <c r="VJY265" s="157"/>
      <c r="VJZ265" s="157"/>
      <c r="VKA265" s="157"/>
      <c r="VKB265" s="157"/>
      <c r="VKC265" s="157"/>
      <c r="VKD265" s="157"/>
      <c r="VKE265" s="157"/>
      <c r="VKF265" s="157"/>
      <c r="VKG265" s="157"/>
      <c r="VKH265" s="157"/>
      <c r="VKI265" s="157"/>
      <c r="VKJ265" s="157"/>
      <c r="VKK265" s="157"/>
      <c r="VKL265" s="157"/>
      <c r="VKM265" s="157"/>
      <c r="VKN265" s="157"/>
      <c r="VKO265" s="157"/>
      <c r="VKP265" s="157"/>
      <c r="VKQ265" s="157"/>
      <c r="VKR265" s="157"/>
      <c r="VKS265" s="157"/>
      <c r="VKT265" s="157"/>
      <c r="VKU265" s="157"/>
      <c r="VKV265" s="157"/>
      <c r="VKW265" s="157"/>
      <c r="VKX265" s="157"/>
      <c r="VKY265" s="157"/>
      <c r="VKZ265" s="157"/>
      <c r="VLA265" s="157"/>
      <c r="VLB265" s="157"/>
      <c r="VLC265" s="157"/>
      <c r="VLD265" s="157"/>
      <c r="VLE265" s="157"/>
      <c r="VLF265" s="157"/>
      <c r="VLG265" s="157"/>
      <c r="VLH265" s="157"/>
      <c r="VLI265" s="157"/>
      <c r="VLJ265" s="157"/>
      <c r="VLK265" s="157"/>
      <c r="VLL265" s="157"/>
      <c r="VLM265" s="157"/>
      <c r="VLN265" s="157"/>
      <c r="VLO265" s="157"/>
      <c r="VLP265" s="157"/>
      <c r="VLQ265" s="157"/>
      <c r="VLR265" s="157"/>
      <c r="VLS265" s="157"/>
      <c r="VLT265" s="157"/>
      <c r="VLU265" s="157"/>
      <c r="VLV265" s="157"/>
      <c r="VLW265" s="157"/>
      <c r="VLX265" s="157"/>
      <c r="VLY265" s="157"/>
      <c r="VLZ265" s="157"/>
      <c r="VMA265" s="157"/>
      <c r="VMB265" s="157"/>
      <c r="VMC265" s="157"/>
      <c r="VMD265" s="157"/>
      <c r="VME265" s="157"/>
      <c r="VMF265" s="157"/>
      <c r="VMG265" s="157"/>
      <c r="VMH265" s="157"/>
      <c r="VMI265" s="157"/>
      <c r="VMJ265" s="157"/>
      <c r="VMK265" s="157"/>
      <c r="VML265" s="157"/>
      <c r="VMM265" s="157"/>
      <c r="VMN265" s="157"/>
      <c r="VMO265" s="157"/>
      <c r="VMP265" s="157"/>
      <c r="VMQ265" s="157"/>
      <c r="VMR265" s="157"/>
      <c r="VMS265" s="157"/>
      <c r="VMT265" s="157"/>
      <c r="VMU265" s="157"/>
      <c r="VMV265" s="157"/>
      <c r="VMW265" s="157"/>
      <c r="VMX265" s="157"/>
      <c r="VMY265" s="157"/>
      <c r="VMZ265" s="157"/>
      <c r="VNA265" s="157"/>
      <c r="VNB265" s="157"/>
      <c r="VNC265" s="157"/>
      <c r="VND265" s="157"/>
      <c r="VNE265" s="157"/>
      <c r="VNF265" s="157"/>
      <c r="VNG265" s="157"/>
      <c r="VNH265" s="157"/>
      <c r="VNI265" s="157"/>
      <c r="VNJ265" s="157"/>
      <c r="VNK265" s="157"/>
      <c r="VNL265" s="157"/>
      <c r="VNM265" s="157"/>
      <c r="VNN265" s="157"/>
      <c r="VNO265" s="157"/>
      <c r="VNP265" s="157"/>
      <c r="VNQ265" s="157"/>
      <c r="VNR265" s="157"/>
      <c r="VNS265" s="157"/>
      <c r="VNT265" s="157"/>
      <c r="VNU265" s="157"/>
      <c r="VNV265" s="157"/>
      <c r="VNW265" s="157"/>
      <c r="VNX265" s="157"/>
      <c r="VNY265" s="157"/>
      <c r="VNZ265" s="157"/>
      <c r="VOA265" s="157"/>
      <c r="VOB265" s="157"/>
      <c r="VOC265" s="157"/>
      <c r="VOD265" s="157"/>
      <c r="VOE265" s="157"/>
      <c r="VOF265" s="157"/>
      <c r="VOG265" s="157"/>
      <c r="VOH265" s="157"/>
      <c r="VOI265" s="157"/>
      <c r="VOJ265" s="157"/>
      <c r="VOK265" s="157"/>
      <c r="VOL265" s="157"/>
      <c r="VOM265" s="157"/>
      <c r="VON265" s="157"/>
      <c r="VOO265" s="157"/>
      <c r="VOP265" s="157"/>
      <c r="VOQ265" s="157"/>
      <c r="VOR265" s="157"/>
      <c r="VOS265" s="157"/>
      <c r="VOT265" s="157"/>
      <c r="VOU265" s="157"/>
      <c r="VOV265" s="157"/>
      <c r="VOW265" s="157"/>
      <c r="VOX265" s="157"/>
      <c r="VOY265" s="157"/>
      <c r="VOZ265" s="157"/>
      <c r="VPA265" s="157"/>
      <c r="VPB265" s="157"/>
      <c r="VPC265" s="157"/>
      <c r="VPD265" s="157"/>
      <c r="VPE265" s="157"/>
      <c r="VPF265" s="157"/>
      <c r="VPG265" s="157"/>
      <c r="VPH265" s="157"/>
      <c r="VPI265" s="157"/>
      <c r="VPJ265" s="157"/>
      <c r="VPK265" s="157"/>
      <c r="VPL265" s="157"/>
      <c r="VPM265" s="157"/>
      <c r="VPN265" s="157"/>
      <c r="VPO265" s="157"/>
      <c r="VPP265" s="157"/>
      <c r="VPQ265" s="157"/>
      <c r="VPR265" s="157"/>
      <c r="VPS265" s="157"/>
      <c r="VPT265" s="157"/>
      <c r="VPU265" s="157"/>
      <c r="VPV265" s="157"/>
      <c r="VPW265" s="157"/>
      <c r="VPX265" s="157"/>
      <c r="VPY265" s="157"/>
      <c r="VPZ265" s="157"/>
      <c r="VQA265" s="157"/>
      <c r="VQB265" s="157"/>
      <c r="VQC265" s="157"/>
      <c r="VQD265" s="157"/>
      <c r="VQE265" s="157"/>
      <c r="VQF265" s="157"/>
      <c r="VQG265" s="157"/>
      <c r="VQH265" s="157"/>
      <c r="VQI265" s="157"/>
      <c r="VQJ265" s="157"/>
      <c r="VQK265" s="157"/>
      <c r="VQL265" s="157"/>
      <c r="VQM265" s="157"/>
      <c r="VQN265" s="157"/>
      <c r="VQO265" s="157"/>
      <c r="VQP265" s="157"/>
      <c r="VQQ265" s="157"/>
      <c r="VQR265" s="157"/>
      <c r="VQS265" s="157"/>
      <c r="VQT265" s="157"/>
      <c r="VQU265" s="157"/>
      <c r="VQV265" s="157"/>
      <c r="VQW265" s="157"/>
      <c r="VQX265" s="157"/>
      <c r="VQY265" s="157"/>
      <c r="VQZ265" s="157"/>
      <c r="VRA265" s="157"/>
      <c r="VRB265" s="157"/>
      <c r="VRC265" s="157"/>
      <c r="VRD265" s="157"/>
      <c r="VRE265" s="157"/>
      <c r="VRF265" s="157"/>
      <c r="VRG265" s="157"/>
      <c r="VRH265" s="157"/>
      <c r="VRI265" s="157"/>
      <c r="VRJ265" s="157"/>
      <c r="VRK265" s="157"/>
      <c r="VRL265" s="157"/>
      <c r="VRM265" s="157"/>
      <c r="VRN265" s="157"/>
      <c r="VRO265" s="157"/>
      <c r="VRP265" s="157"/>
      <c r="VRQ265" s="157"/>
      <c r="VRR265" s="157"/>
      <c r="VRS265" s="157"/>
      <c r="VRT265" s="157"/>
      <c r="VRU265" s="157"/>
      <c r="VRV265" s="157"/>
      <c r="VRW265" s="157"/>
      <c r="VRX265" s="157"/>
      <c r="VRY265" s="157"/>
      <c r="VRZ265" s="157"/>
      <c r="VSA265" s="157"/>
      <c r="VSB265" s="157"/>
      <c r="VSC265" s="157"/>
      <c r="VSD265" s="157"/>
      <c r="VSE265" s="157"/>
      <c r="VSF265" s="157"/>
      <c r="VSG265" s="157"/>
      <c r="VSH265" s="157"/>
      <c r="VSI265" s="157"/>
      <c r="VSJ265" s="157"/>
      <c r="VSK265" s="157"/>
      <c r="VSL265" s="157"/>
      <c r="VSM265" s="157"/>
      <c r="VSN265" s="157"/>
      <c r="VSO265" s="157"/>
      <c r="VSP265" s="157"/>
      <c r="VSQ265" s="157"/>
      <c r="VSR265" s="157"/>
      <c r="VSS265" s="157"/>
      <c r="VST265" s="157"/>
      <c r="VSU265" s="157"/>
      <c r="VSV265" s="157"/>
      <c r="VSW265" s="157"/>
      <c r="VSX265" s="157"/>
      <c r="VSY265" s="157"/>
      <c r="VSZ265" s="157"/>
      <c r="VTA265" s="157"/>
      <c r="VTB265" s="157"/>
      <c r="VTC265" s="157"/>
      <c r="VTD265" s="157"/>
      <c r="VTE265" s="157"/>
      <c r="VTF265" s="157"/>
      <c r="VTG265" s="157"/>
      <c r="VTH265" s="157"/>
      <c r="VTI265" s="157"/>
      <c r="VTJ265" s="157"/>
      <c r="VTK265" s="157"/>
      <c r="VTL265" s="157"/>
      <c r="VTM265" s="157"/>
      <c r="VTN265" s="157"/>
      <c r="VTO265" s="157"/>
      <c r="VTP265" s="157"/>
      <c r="VTQ265" s="157"/>
      <c r="VTR265" s="157"/>
      <c r="VTS265" s="157"/>
      <c r="VTT265" s="157"/>
      <c r="VTU265" s="157"/>
      <c r="VTV265" s="157"/>
      <c r="VTW265" s="157"/>
      <c r="VTX265" s="157"/>
      <c r="VTY265" s="157"/>
      <c r="VTZ265" s="157"/>
      <c r="VUA265" s="157"/>
      <c r="VUB265" s="157"/>
      <c r="VUC265" s="157"/>
      <c r="VUD265" s="157"/>
      <c r="VUE265" s="157"/>
      <c r="VUF265" s="157"/>
      <c r="VUG265" s="157"/>
      <c r="VUH265" s="157"/>
      <c r="VUI265" s="157"/>
      <c r="VUJ265" s="157"/>
      <c r="VUK265" s="157"/>
      <c r="VUL265" s="157"/>
      <c r="VUM265" s="157"/>
      <c r="VUN265" s="157"/>
      <c r="VUO265" s="157"/>
      <c r="VUP265" s="157"/>
      <c r="VUQ265" s="157"/>
      <c r="VUR265" s="157"/>
      <c r="VUS265" s="157"/>
      <c r="VUT265" s="157"/>
      <c r="VUU265" s="157"/>
      <c r="VUV265" s="157"/>
      <c r="VUW265" s="157"/>
      <c r="VUX265" s="157"/>
      <c r="VUY265" s="157"/>
      <c r="VUZ265" s="157"/>
      <c r="VVA265" s="157"/>
      <c r="VVB265" s="157"/>
      <c r="VVC265" s="157"/>
      <c r="VVD265" s="157"/>
      <c r="VVE265" s="157"/>
      <c r="VVF265" s="157"/>
      <c r="VVG265" s="157"/>
      <c r="VVH265" s="157"/>
      <c r="VVI265" s="157"/>
      <c r="VVJ265" s="157"/>
      <c r="VVK265" s="157"/>
      <c r="VVL265" s="157"/>
      <c r="VVM265" s="157"/>
      <c r="VVN265" s="157"/>
      <c r="VVO265" s="157"/>
      <c r="VVP265" s="157"/>
      <c r="VVQ265" s="157"/>
      <c r="VVR265" s="157"/>
      <c r="VVS265" s="157"/>
      <c r="VVT265" s="157"/>
      <c r="VVU265" s="157"/>
      <c r="VVV265" s="157"/>
      <c r="VVW265" s="157"/>
      <c r="VVX265" s="157"/>
      <c r="VVY265" s="157"/>
      <c r="VVZ265" s="157"/>
      <c r="VWA265" s="157"/>
      <c r="VWB265" s="157"/>
      <c r="VWC265" s="157"/>
      <c r="VWD265" s="157"/>
      <c r="VWE265" s="157"/>
      <c r="VWF265" s="157"/>
      <c r="VWG265" s="157"/>
      <c r="VWH265" s="157"/>
      <c r="VWI265" s="157"/>
      <c r="VWJ265" s="157"/>
      <c r="VWK265" s="157"/>
      <c r="VWL265" s="157"/>
      <c r="VWM265" s="157"/>
      <c r="VWN265" s="157"/>
      <c r="VWO265" s="157"/>
      <c r="VWP265" s="157"/>
      <c r="VWQ265" s="157"/>
      <c r="VWR265" s="157"/>
      <c r="VWS265" s="157"/>
      <c r="VWT265" s="157"/>
      <c r="VWU265" s="157"/>
      <c r="VWV265" s="157"/>
      <c r="VWW265" s="157"/>
      <c r="VWX265" s="157"/>
      <c r="VWY265" s="157"/>
      <c r="VWZ265" s="157"/>
      <c r="VXA265" s="157"/>
      <c r="VXB265" s="157"/>
      <c r="VXC265" s="157"/>
      <c r="VXD265" s="157"/>
      <c r="VXE265" s="157"/>
      <c r="VXF265" s="157"/>
      <c r="VXG265" s="157"/>
      <c r="VXH265" s="157"/>
      <c r="VXI265" s="157"/>
      <c r="VXJ265" s="157"/>
      <c r="VXK265" s="157"/>
      <c r="VXL265" s="157"/>
      <c r="VXM265" s="157"/>
      <c r="VXN265" s="157"/>
      <c r="VXO265" s="157"/>
      <c r="VXP265" s="157"/>
      <c r="VXQ265" s="157"/>
      <c r="VXR265" s="157"/>
      <c r="VXS265" s="157"/>
      <c r="VXT265" s="157"/>
      <c r="VXU265" s="157"/>
      <c r="VXV265" s="157"/>
      <c r="VXW265" s="157"/>
      <c r="VXX265" s="157"/>
      <c r="VXY265" s="157"/>
      <c r="VXZ265" s="157"/>
      <c r="VYA265" s="157"/>
      <c r="VYB265" s="157"/>
      <c r="VYC265" s="157"/>
      <c r="VYD265" s="157"/>
      <c r="VYE265" s="157"/>
      <c r="VYF265" s="157"/>
      <c r="VYG265" s="157"/>
      <c r="VYH265" s="157"/>
      <c r="VYI265" s="157"/>
      <c r="VYJ265" s="157"/>
      <c r="VYK265" s="157"/>
      <c r="VYL265" s="157"/>
      <c r="VYM265" s="157"/>
      <c r="VYN265" s="157"/>
      <c r="VYO265" s="157"/>
      <c r="VYP265" s="157"/>
      <c r="VYQ265" s="157"/>
      <c r="VYR265" s="157"/>
      <c r="VYS265" s="157"/>
      <c r="VYT265" s="157"/>
      <c r="VYU265" s="157"/>
      <c r="VYV265" s="157"/>
      <c r="VYW265" s="157"/>
      <c r="VYX265" s="157"/>
      <c r="VYY265" s="157"/>
      <c r="VYZ265" s="157"/>
      <c r="VZA265" s="157"/>
      <c r="VZB265" s="157"/>
      <c r="VZC265" s="157"/>
      <c r="VZD265" s="157"/>
      <c r="VZE265" s="157"/>
      <c r="VZF265" s="157"/>
      <c r="VZG265" s="157"/>
      <c r="VZH265" s="157"/>
      <c r="VZI265" s="157"/>
      <c r="VZJ265" s="157"/>
      <c r="VZK265" s="157"/>
      <c r="VZL265" s="157"/>
      <c r="VZM265" s="157"/>
      <c r="VZN265" s="157"/>
      <c r="VZO265" s="157"/>
      <c r="VZP265" s="157"/>
      <c r="VZQ265" s="157"/>
      <c r="VZR265" s="157"/>
      <c r="VZS265" s="157"/>
      <c r="VZT265" s="157"/>
      <c r="VZU265" s="157"/>
      <c r="VZV265" s="157"/>
      <c r="VZW265" s="157"/>
      <c r="VZX265" s="157"/>
      <c r="VZY265" s="157"/>
      <c r="VZZ265" s="157"/>
      <c r="WAA265" s="157"/>
      <c r="WAB265" s="157"/>
      <c r="WAC265" s="157"/>
      <c r="WAD265" s="157"/>
      <c r="WAE265" s="157"/>
      <c r="WAF265" s="157"/>
      <c r="WAG265" s="157"/>
      <c r="WAH265" s="157"/>
      <c r="WAI265" s="157"/>
      <c r="WAJ265" s="157"/>
      <c r="WAK265" s="157"/>
      <c r="WAL265" s="157"/>
      <c r="WAM265" s="157"/>
      <c r="WAN265" s="157"/>
      <c r="WAO265" s="157"/>
      <c r="WAP265" s="157"/>
      <c r="WAQ265" s="157"/>
      <c r="WAR265" s="157"/>
      <c r="WAS265" s="157"/>
      <c r="WAT265" s="157"/>
      <c r="WAU265" s="157"/>
      <c r="WAV265" s="157"/>
      <c r="WAW265" s="157"/>
      <c r="WAX265" s="157"/>
      <c r="WAY265" s="157"/>
      <c r="WAZ265" s="157"/>
      <c r="WBA265" s="157"/>
      <c r="WBB265" s="157"/>
      <c r="WBC265" s="157"/>
      <c r="WBD265" s="157"/>
      <c r="WBE265" s="157"/>
      <c r="WBF265" s="157"/>
      <c r="WBG265" s="157"/>
      <c r="WBH265" s="157"/>
      <c r="WBI265" s="157"/>
      <c r="WBJ265" s="157"/>
      <c r="WBK265" s="157"/>
      <c r="WBL265" s="157"/>
      <c r="WBM265" s="157"/>
      <c r="WBN265" s="157"/>
      <c r="WBO265" s="157"/>
      <c r="WBP265" s="157"/>
      <c r="WBQ265" s="157"/>
      <c r="WBR265" s="157"/>
      <c r="WBS265" s="157"/>
      <c r="WBT265" s="157"/>
      <c r="WBU265" s="157"/>
      <c r="WBV265" s="157"/>
      <c r="WBW265" s="157"/>
      <c r="WBX265" s="157"/>
      <c r="WBY265" s="157"/>
      <c r="WBZ265" s="157"/>
      <c r="WCA265" s="157"/>
      <c r="WCB265" s="157"/>
      <c r="WCC265" s="157"/>
      <c r="WCD265" s="157"/>
      <c r="WCE265" s="157"/>
      <c r="WCF265" s="157"/>
      <c r="WCG265" s="157"/>
      <c r="WCH265" s="157"/>
      <c r="WCI265" s="157"/>
      <c r="WCJ265" s="157"/>
      <c r="WCK265" s="157"/>
      <c r="WCL265" s="157"/>
      <c r="WCM265" s="157"/>
      <c r="WCN265" s="157"/>
      <c r="WCO265" s="157"/>
      <c r="WCP265" s="157"/>
      <c r="WCQ265" s="157"/>
      <c r="WCR265" s="157"/>
      <c r="WCS265" s="157"/>
      <c r="WCT265" s="157"/>
      <c r="WCU265" s="157"/>
      <c r="WCV265" s="157"/>
      <c r="WCW265" s="157"/>
      <c r="WCX265" s="157"/>
      <c r="WCY265" s="157"/>
      <c r="WCZ265" s="157"/>
      <c r="WDA265" s="157"/>
      <c r="WDB265" s="157"/>
      <c r="WDC265" s="157"/>
      <c r="WDD265" s="157"/>
      <c r="WDE265" s="157"/>
      <c r="WDF265" s="157"/>
      <c r="WDG265" s="157"/>
      <c r="WDH265" s="157"/>
      <c r="WDI265" s="157"/>
      <c r="WDJ265" s="157"/>
      <c r="WDK265" s="157"/>
      <c r="WDL265" s="157"/>
      <c r="WDM265" s="157"/>
      <c r="WDN265" s="157"/>
      <c r="WDO265" s="157"/>
      <c r="WDP265" s="157"/>
      <c r="WDQ265" s="157"/>
      <c r="WDR265" s="157"/>
      <c r="WDS265" s="157"/>
      <c r="WDT265" s="157"/>
      <c r="WDU265" s="157"/>
      <c r="WDV265" s="157"/>
      <c r="WDW265" s="157"/>
      <c r="WDX265" s="157"/>
      <c r="WDY265" s="157"/>
      <c r="WDZ265" s="157"/>
      <c r="WEA265" s="157"/>
      <c r="WEB265" s="157"/>
      <c r="WEC265" s="157"/>
      <c r="WED265" s="157"/>
      <c r="WEE265" s="157"/>
      <c r="WEF265" s="157"/>
      <c r="WEG265" s="157"/>
      <c r="WEH265" s="157"/>
      <c r="WEI265" s="157"/>
      <c r="WEJ265" s="157"/>
      <c r="WEK265" s="157"/>
      <c r="WEL265" s="157"/>
      <c r="WEM265" s="157"/>
      <c r="WEN265" s="157"/>
      <c r="WEO265" s="157"/>
      <c r="WEP265" s="157"/>
      <c r="WEQ265" s="157"/>
      <c r="WER265" s="157"/>
      <c r="WES265" s="157"/>
      <c r="WET265" s="157"/>
      <c r="WEU265" s="157"/>
      <c r="WEV265" s="157"/>
      <c r="WEW265" s="157"/>
      <c r="WEX265" s="157"/>
      <c r="WEY265" s="157"/>
      <c r="WEZ265" s="157"/>
      <c r="WFA265" s="157"/>
      <c r="WFB265" s="157"/>
      <c r="WFC265" s="157"/>
      <c r="WFD265" s="157"/>
      <c r="WFE265" s="157"/>
      <c r="WFF265" s="157"/>
      <c r="WFG265" s="157"/>
      <c r="WFH265" s="157"/>
      <c r="WFI265" s="157"/>
      <c r="WFJ265" s="157"/>
      <c r="WFK265" s="157"/>
      <c r="WFL265" s="157"/>
      <c r="WFM265" s="157"/>
      <c r="WFN265" s="157"/>
      <c r="WFO265" s="157"/>
      <c r="WFP265" s="157"/>
      <c r="WFQ265" s="157"/>
      <c r="WFR265" s="157"/>
      <c r="WFS265" s="157"/>
      <c r="WFT265" s="157"/>
      <c r="WFU265" s="157"/>
      <c r="WFV265" s="157"/>
      <c r="WFW265" s="157"/>
      <c r="WFX265" s="157"/>
      <c r="WFY265" s="157"/>
      <c r="WFZ265" s="157"/>
      <c r="WGA265" s="157"/>
      <c r="WGB265" s="157"/>
      <c r="WGC265" s="157"/>
      <c r="WGD265" s="157"/>
      <c r="WGE265" s="157"/>
      <c r="WGF265" s="157"/>
      <c r="WGG265" s="157"/>
      <c r="WGH265" s="157"/>
      <c r="WGI265" s="157"/>
      <c r="WGJ265" s="157"/>
      <c r="WGK265" s="157"/>
      <c r="WGL265" s="157"/>
      <c r="WGM265" s="157"/>
      <c r="WGN265" s="157"/>
      <c r="WGO265" s="157"/>
      <c r="WGP265" s="157"/>
      <c r="WGQ265" s="157"/>
      <c r="WGR265" s="157"/>
      <c r="WGS265" s="157"/>
      <c r="WGT265" s="157"/>
      <c r="WGU265" s="157"/>
      <c r="WGV265" s="157"/>
      <c r="WGW265" s="157"/>
      <c r="WGX265" s="157"/>
      <c r="WGY265" s="157"/>
      <c r="WGZ265" s="157"/>
      <c r="WHA265" s="157"/>
      <c r="WHB265" s="157"/>
      <c r="WHC265" s="157"/>
      <c r="WHD265" s="157"/>
      <c r="WHE265" s="157"/>
      <c r="WHF265" s="157"/>
      <c r="WHG265" s="157"/>
      <c r="WHH265" s="157"/>
      <c r="WHI265" s="157"/>
      <c r="WHJ265" s="157"/>
      <c r="WHK265" s="157"/>
      <c r="WHL265" s="157"/>
      <c r="WHM265" s="157"/>
      <c r="WHN265" s="157"/>
      <c r="WHO265" s="157"/>
      <c r="WHP265" s="157"/>
      <c r="WHQ265" s="157"/>
      <c r="WHR265" s="157"/>
      <c r="WHS265" s="157"/>
      <c r="WHT265" s="157"/>
      <c r="WHU265" s="157"/>
      <c r="WHV265" s="157"/>
      <c r="WHW265" s="157"/>
      <c r="WHX265" s="157"/>
      <c r="WHY265" s="157"/>
      <c r="WHZ265" s="157"/>
      <c r="WIA265" s="157"/>
      <c r="WIB265" s="157"/>
      <c r="WIC265" s="157"/>
      <c r="WID265" s="157"/>
      <c r="WIE265" s="157"/>
      <c r="WIF265" s="157"/>
      <c r="WIG265" s="157"/>
      <c r="WIH265" s="157"/>
      <c r="WII265" s="157"/>
      <c r="WIJ265" s="157"/>
      <c r="WIK265" s="157"/>
      <c r="WIL265" s="157"/>
      <c r="WIM265" s="157"/>
      <c r="WIN265" s="157"/>
      <c r="WIO265" s="157"/>
      <c r="WIP265" s="157"/>
      <c r="WIQ265" s="157"/>
      <c r="WIR265" s="157"/>
      <c r="WIS265" s="157"/>
      <c r="WIT265" s="157"/>
      <c r="WIU265" s="157"/>
      <c r="WIV265" s="157"/>
      <c r="WIW265" s="157"/>
      <c r="WIX265" s="157"/>
      <c r="WIY265" s="157"/>
      <c r="WIZ265" s="157"/>
      <c r="WJA265" s="157"/>
      <c r="WJB265" s="157"/>
      <c r="WJC265" s="157"/>
      <c r="WJD265" s="157"/>
      <c r="WJE265" s="157"/>
      <c r="WJF265" s="157"/>
      <c r="WJG265" s="157"/>
      <c r="WJH265" s="157"/>
      <c r="WJI265" s="157"/>
      <c r="WJJ265" s="157"/>
      <c r="WJK265" s="157"/>
      <c r="WJL265" s="157"/>
      <c r="WJM265" s="157"/>
      <c r="WJN265" s="157"/>
      <c r="WJO265" s="157"/>
      <c r="WJP265" s="157"/>
      <c r="WJQ265" s="157"/>
      <c r="WJR265" s="157"/>
      <c r="WJS265" s="157"/>
      <c r="WJT265" s="157"/>
      <c r="WJU265" s="157"/>
      <c r="WJV265" s="157"/>
      <c r="WJW265" s="157"/>
      <c r="WJX265" s="157"/>
      <c r="WJY265" s="157"/>
      <c r="WJZ265" s="157"/>
      <c r="WKA265" s="157"/>
      <c r="WKB265" s="157"/>
      <c r="WKC265" s="157"/>
      <c r="WKD265" s="157"/>
      <c r="WKE265" s="157"/>
      <c r="WKF265" s="157"/>
      <c r="WKG265" s="157"/>
      <c r="WKH265" s="157"/>
      <c r="WKI265" s="157"/>
      <c r="WKJ265" s="157"/>
      <c r="WKK265" s="157"/>
      <c r="WKL265" s="157"/>
      <c r="WKM265" s="157"/>
      <c r="WKN265" s="157"/>
      <c r="WKO265" s="157"/>
      <c r="WKP265" s="157"/>
      <c r="WKQ265" s="157"/>
      <c r="WKR265" s="157"/>
      <c r="WKS265" s="157"/>
      <c r="WKT265" s="157"/>
      <c r="WKU265" s="157"/>
      <c r="WKV265" s="157"/>
      <c r="WKW265" s="157"/>
      <c r="WKX265" s="157"/>
      <c r="WKY265" s="157"/>
      <c r="WKZ265" s="157"/>
      <c r="WLA265" s="157"/>
      <c r="WLB265" s="157"/>
      <c r="WLC265" s="157"/>
      <c r="WLD265" s="157"/>
      <c r="WLE265" s="157"/>
      <c r="WLF265" s="157"/>
      <c r="WLG265" s="157"/>
      <c r="WLH265" s="157"/>
      <c r="WLI265" s="157"/>
      <c r="WLJ265" s="157"/>
      <c r="WLK265" s="157"/>
      <c r="WLL265" s="157"/>
      <c r="WLM265" s="157"/>
      <c r="WLN265" s="157"/>
      <c r="WLO265" s="157"/>
      <c r="WLP265" s="157"/>
      <c r="WLQ265" s="157"/>
      <c r="WLR265" s="157"/>
      <c r="WLS265" s="157"/>
      <c r="WLT265" s="157"/>
      <c r="WLU265" s="157"/>
      <c r="WLV265" s="157"/>
      <c r="WLW265" s="157"/>
      <c r="WLX265" s="157"/>
      <c r="WLY265" s="157"/>
      <c r="WLZ265" s="157"/>
      <c r="WMA265" s="157"/>
      <c r="WMB265" s="157"/>
      <c r="WMC265" s="157"/>
      <c r="WMD265" s="157"/>
      <c r="WME265" s="157"/>
      <c r="WMF265" s="157"/>
      <c r="WMG265" s="157"/>
      <c r="WMH265" s="157"/>
      <c r="WMI265" s="157"/>
      <c r="WMJ265" s="157"/>
      <c r="WMK265" s="157"/>
      <c r="WML265" s="157"/>
      <c r="WMM265" s="157"/>
      <c r="WMN265" s="157"/>
      <c r="WMO265" s="157"/>
      <c r="WMP265" s="157"/>
      <c r="WMQ265" s="157"/>
      <c r="WMR265" s="157"/>
      <c r="WMS265" s="157"/>
      <c r="WMT265" s="157"/>
      <c r="WMU265" s="157"/>
      <c r="WMV265" s="157"/>
      <c r="WMW265" s="157"/>
      <c r="WMX265" s="157"/>
      <c r="WMY265" s="157"/>
      <c r="WMZ265" s="157"/>
      <c r="WNA265" s="157"/>
      <c r="WNB265" s="157"/>
      <c r="WNC265" s="157"/>
      <c r="WND265" s="157"/>
      <c r="WNE265" s="157"/>
      <c r="WNF265" s="157"/>
      <c r="WNG265" s="157"/>
      <c r="WNH265" s="157"/>
      <c r="WNI265" s="157"/>
      <c r="WNJ265" s="157"/>
      <c r="WNK265" s="157"/>
      <c r="WNL265" s="157"/>
      <c r="WNM265" s="157"/>
      <c r="WNN265" s="157"/>
      <c r="WNO265" s="157"/>
      <c r="WNP265" s="157"/>
      <c r="WNQ265" s="157"/>
      <c r="WNR265" s="157"/>
      <c r="WNS265" s="157"/>
      <c r="WNT265" s="157"/>
      <c r="WNU265" s="157"/>
      <c r="WNV265" s="157"/>
      <c r="WNW265" s="157"/>
      <c r="WNX265" s="157"/>
      <c r="WNY265" s="157"/>
      <c r="WNZ265" s="157"/>
      <c r="WOA265" s="157"/>
      <c r="WOB265" s="157"/>
      <c r="WOC265" s="157"/>
      <c r="WOD265" s="157"/>
      <c r="WOE265" s="157"/>
      <c r="WOF265" s="157"/>
      <c r="WOG265" s="157"/>
      <c r="WOH265" s="157"/>
      <c r="WOI265" s="157"/>
      <c r="WOJ265" s="157"/>
      <c r="WOK265" s="157"/>
      <c r="WOL265" s="157"/>
      <c r="WOM265" s="157"/>
      <c r="WON265" s="157"/>
      <c r="WOO265" s="157"/>
      <c r="WOP265" s="157"/>
      <c r="WOQ265" s="157"/>
      <c r="WOR265" s="157"/>
      <c r="WOS265" s="157"/>
      <c r="WOT265" s="157"/>
      <c r="WOU265" s="157"/>
      <c r="WOV265" s="157"/>
      <c r="WOW265" s="157"/>
      <c r="WOX265" s="157"/>
      <c r="WOY265" s="157"/>
      <c r="WOZ265" s="157"/>
      <c r="WPA265" s="157"/>
      <c r="WPB265" s="157"/>
      <c r="WPC265" s="157"/>
      <c r="WPD265" s="157"/>
      <c r="WPE265" s="157"/>
      <c r="WPF265" s="157"/>
      <c r="WPG265" s="157"/>
      <c r="WPH265" s="157"/>
      <c r="WPI265" s="157"/>
      <c r="WPJ265" s="157"/>
      <c r="WPK265" s="157"/>
      <c r="WPL265" s="157"/>
      <c r="WPM265" s="157"/>
      <c r="WPN265" s="157"/>
      <c r="WPO265" s="157"/>
      <c r="WPP265" s="157"/>
      <c r="WPQ265" s="157"/>
      <c r="WPR265" s="157"/>
      <c r="WPS265" s="157"/>
      <c r="WPT265" s="157"/>
      <c r="WPU265" s="157"/>
      <c r="WPV265" s="157"/>
      <c r="WPW265" s="157"/>
      <c r="WPX265" s="157"/>
      <c r="WPY265" s="157"/>
      <c r="WPZ265" s="157"/>
      <c r="WQA265" s="157"/>
      <c r="WQB265" s="157"/>
      <c r="WQC265" s="157"/>
      <c r="WQD265" s="157"/>
      <c r="WQE265" s="157"/>
      <c r="WQF265" s="157"/>
      <c r="WQG265" s="157"/>
      <c r="WQH265" s="157"/>
      <c r="WQI265" s="157"/>
      <c r="WQJ265" s="157"/>
      <c r="WQK265" s="157"/>
      <c r="WQL265" s="157"/>
      <c r="WQM265" s="157"/>
      <c r="WQN265" s="157"/>
      <c r="WQO265" s="157"/>
      <c r="WQP265" s="157"/>
      <c r="WQQ265" s="157"/>
      <c r="WQR265" s="157"/>
      <c r="WQS265" s="157"/>
      <c r="WQT265" s="157"/>
      <c r="WQU265" s="157"/>
      <c r="WQV265" s="157"/>
      <c r="WQW265" s="157"/>
      <c r="WQX265" s="157"/>
      <c r="WQY265" s="157"/>
      <c r="WQZ265" s="157"/>
      <c r="WRA265" s="157"/>
      <c r="WRB265" s="157"/>
      <c r="WRC265" s="157"/>
      <c r="WRD265" s="157"/>
      <c r="WRE265" s="157"/>
      <c r="WRF265" s="157"/>
      <c r="WRG265" s="157"/>
      <c r="WRH265" s="157"/>
      <c r="WRI265" s="157"/>
      <c r="WRJ265" s="157"/>
      <c r="WRK265" s="157"/>
      <c r="WRL265" s="157"/>
      <c r="WRM265" s="157"/>
      <c r="WRN265" s="157"/>
      <c r="WRO265" s="157"/>
      <c r="WRP265" s="157"/>
      <c r="WRQ265" s="157"/>
      <c r="WRR265" s="157"/>
      <c r="WRS265" s="157"/>
      <c r="WRT265" s="157"/>
      <c r="WRU265" s="157"/>
      <c r="WRV265" s="157"/>
      <c r="WRW265" s="157"/>
      <c r="WRX265" s="157"/>
      <c r="WRY265" s="157"/>
      <c r="WRZ265" s="157"/>
      <c r="WSA265" s="157"/>
      <c r="WSB265" s="157"/>
      <c r="WSC265" s="157"/>
      <c r="WSD265" s="157"/>
      <c r="WSE265" s="157"/>
      <c r="WSF265" s="157"/>
      <c r="WSG265" s="157"/>
      <c r="WSH265" s="157"/>
      <c r="WSI265" s="157"/>
      <c r="WSJ265" s="157"/>
      <c r="WSK265" s="157"/>
      <c r="WSL265" s="157"/>
      <c r="WSM265" s="157"/>
      <c r="WSN265" s="157"/>
      <c r="WSO265" s="157"/>
      <c r="WSP265" s="157"/>
      <c r="WSQ265" s="157"/>
      <c r="WSR265" s="157"/>
      <c r="WSS265" s="157"/>
      <c r="WST265" s="157"/>
      <c r="WSU265" s="157"/>
      <c r="WSV265" s="157"/>
      <c r="WSW265" s="157"/>
      <c r="WSX265" s="157"/>
      <c r="WSY265" s="157"/>
      <c r="WSZ265" s="157"/>
      <c r="WTA265" s="157"/>
      <c r="WTB265" s="157"/>
      <c r="WTC265" s="157"/>
      <c r="WTD265" s="157"/>
      <c r="WTE265" s="157"/>
      <c r="WTF265" s="157"/>
      <c r="WTG265" s="157"/>
      <c r="WTH265" s="157"/>
      <c r="WTI265" s="157"/>
      <c r="WTJ265" s="157"/>
      <c r="WTK265" s="157"/>
      <c r="WTL265" s="157"/>
      <c r="WTM265" s="157"/>
      <c r="WTN265" s="157"/>
      <c r="WTO265" s="157"/>
      <c r="WTP265" s="157"/>
      <c r="WTQ265" s="157"/>
      <c r="WTR265" s="157"/>
      <c r="WTS265" s="157"/>
      <c r="WTT265" s="157"/>
      <c r="WTU265" s="157"/>
      <c r="WTV265" s="157"/>
      <c r="WTW265" s="157"/>
      <c r="WTX265" s="157"/>
      <c r="WTY265" s="157"/>
      <c r="WTZ265" s="157"/>
      <c r="WUA265" s="157"/>
      <c r="WUB265" s="157"/>
      <c r="WUC265" s="157"/>
      <c r="WUD265" s="157"/>
      <c r="WUE265" s="157"/>
      <c r="WUF265" s="157"/>
      <c r="WUG265" s="157"/>
      <c r="WUH265" s="157"/>
      <c r="WUI265" s="157"/>
      <c r="WUJ265" s="157"/>
      <c r="WUK265" s="157"/>
      <c r="WUL265" s="157"/>
      <c r="WUM265" s="157"/>
      <c r="WUN265" s="157"/>
      <c r="WUO265" s="157"/>
      <c r="WUP265" s="157"/>
      <c r="WUQ265" s="157"/>
      <c r="WUR265" s="157"/>
      <c r="WUS265" s="157"/>
      <c r="WUT265" s="157"/>
      <c r="WUU265" s="157"/>
      <c r="WUV265" s="157"/>
      <c r="WUW265" s="157"/>
      <c r="WUX265" s="157"/>
      <c r="WUY265" s="157"/>
      <c r="WUZ265" s="157"/>
      <c r="WVA265" s="157"/>
      <c r="WVB265" s="157"/>
      <c r="WVC265" s="157"/>
      <c r="WVD265" s="157"/>
      <c r="WVE265" s="157"/>
      <c r="WVF265" s="157"/>
      <c r="WVG265" s="157"/>
      <c r="WVH265" s="157"/>
      <c r="WVI265" s="157"/>
      <c r="WVJ265" s="157"/>
      <c r="WVK265" s="157"/>
      <c r="WVL265" s="157"/>
      <c r="WVM265" s="157"/>
      <c r="WVN265" s="157"/>
      <c r="WVO265" s="157"/>
      <c r="WVP265" s="157"/>
      <c r="WVQ265" s="157"/>
      <c r="WVR265" s="157"/>
      <c r="WVS265" s="157"/>
      <c r="WVT265" s="157"/>
      <c r="WVU265" s="157"/>
      <c r="WVV265" s="157"/>
      <c r="WVW265" s="157"/>
      <c r="WVX265" s="157"/>
      <c r="WVY265" s="157"/>
      <c r="WVZ265" s="157"/>
      <c r="WWA265" s="157"/>
      <c r="WWB265" s="157"/>
      <c r="WWC265" s="157"/>
      <c r="WWD265" s="157"/>
      <c r="WWE265" s="157"/>
      <c r="WWF265" s="157"/>
      <c r="WWG265" s="157"/>
      <c r="WWH265" s="157"/>
      <c r="WWI265" s="157"/>
      <c r="WWJ265" s="157"/>
      <c r="WWK265" s="157"/>
      <c r="WWL265" s="157"/>
      <c r="WWM265" s="157"/>
      <c r="WWN265" s="157"/>
      <c r="WWO265" s="157"/>
      <c r="WWP265" s="157"/>
      <c r="WWQ265" s="157"/>
      <c r="WWR265" s="157"/>
      <c r="WWS265" s="157"/>
      <c r="WWT265" s="157"/>
      <c r="WWU265" s="157"/>
      <c r="WWV265" s="157"/>
      <c r="WWW265" s="157"/>
      <c r="WWX265" s="157"/>
      <c r="WWY265" s="157"/>
      <c r="WWZ265" s="157"/>
      <c r="WXA265" s="157"/>
      <c r="WXB265" s="157"/>
      <c r="WXC265" s="157"/>
      <c r="WXD265" s="157"/>
      <c r="WXE265" s="157"/>
      <c r="WXF265" s="157"/>
      <c r="WXG265" s="157"/>
      <c r="WXH265" s="157"/>
      <c r="WXI265" s="157"/>
      <c r="WXJ265" s="157"/>
      <c r="WXK265" s="157"/>
      <c r="WXL265" s="157"/>
      <c r="WXM265" s="157"/>
      <c r="WXN265" s="157"/>
      <c r="WXO265" s="157"/>
      <c r="WXP265" s="157"/>
      <c r="WXQ265" s="157"/>
      <c r="WXR265" s="157"/>
      <c r="WXS265" s="157"/>
      <c r="WXT265" s="157"/>
      <c r="WXU265" s="157"/>
      <c r="WXV265" s="157"/>
      <c r="WXW265" s="157"/>
      <c r="WXX265" s="157"/>
      <c r="WXY265" s="157"/>
      <c r="WXZ265" s="157"/>
      <c r="WYA265" s="157"/>
      <c r="WYB265" s="157"/>
      <c r="WYC265" s="157"/>
      <c r="WYD265" s="157"/>
      <c r="WYE265" s="157"/>
      <c r="WYF265" s="157"/>
      <c r="WYG265" s="157"/>
      <c r="WYH265" s="157"/>
      <c r="WYI265" s="157"/>
      <c r="WYJ265" s="157"/>
      <c r="WYK265" s="157"/>
      <c r="WYL265" s="157"/>
      <c r="WYM265" s="157"/>
      <c r="WYN265" s="157"/>
      <c r="WYO265" s="157"/>
      <c r="WYP265" s="157"/>
      <c r="WYQ265" s="157"/>
      <c r="WYR265" s="157"/>
      <c r="WYS265" s="157"/>
      <c r="WYT265" s="157"/>
      <c r="WYU265" s="157"/>
      <c r="WYV265" s="157"/>
      <c r="WYW265" s="157"/>
      <c r="WYX265" s="157"/>
      <c r="WYY265" s="157"/>
      <c r="WYZ265" s="157"/>
      <c r="WZA265" s="157"/>
      <c r="WZB265" s="157"/>
      <c r="WZC265" s="157"/>
      <c r="WZD265" s="157"/>
      <c r="WZE265" s="157"/>
      <c r="WZF265" s="157"/>
      <c r="WZG265" s="157"/>
      <c r="WZH265" s="157"/>
      <c r="WZI265" s="157"/>
      <c r="WZJ265" s="157"/>
      <c r="WZK265" s="157"/>
      <c r="WZL265" s="157"/>
      <c r="WZM265" s="157"/>
      <c r="WZN265" s="157"/>
      <c r="WZO265" s="157"/>
      <c r="WZP265" s="157"/>
      <c r="WZQ265" s="157"/>
      <c r="WZR265" s="157"/>
      <c r="WZS265" s="157"/>
      <c r="WZT265" s="157"/>
      <c r="WZU265" s="157"/>
      <c r="WZV265" s="157"/>
      <c r="WZW265" s="157"/>
      <c r="WZX265" s="157"/>
      <c r="WZY265" s="157"/>
      <c r="WZZ265" s="157"/>
      <c r="XAA265" s="157"/>
      <c r="XAB265" s="157"/>
      <c r="XAC265" s="157"/>
      <c r="XAD265" s="157"/>
      <c r="XAE265" s="157"/>
      <c r="XAF265" s="157"/>
      <c r="XAG265" s="157"/>
      <c r="XAH265" s="157"/>
      <c r="XAI265" s="157"/>
      <c r="XAJ265" s="157"/>
      <c r="XAK265" s="157"/>
      <c r="XAL265" s="157"/>
      <c r="XAM265" s="157"/>
      <c r="XAN265" s="157"/>
      <c r="XAO265" s="157"/>
      <c r="XAP265" s="157"/>
      <c r="XAQ265" s="157"/>
      <c r="XAR265" s="157"/>
      <c r="XAS265" s="157"/>
      <c r="XAT265" s="157"/>
      <c r="XAU265" s="157"/>
      <c r="XAV265" s="157"/>
      <c r="XAW265" s="157"/>
      <c r="XAX265" s="157"/>
      <c r="XAY265" s="157"/>
      <c r="XAZ265" s="157"/>
      <c r="XBA265" s="157"/>
      <c r="XBB265" s="157"/>
      <c r="XBC265" s="157"/>
      <c r="XBD265" s="157"/>
      <c r="XBE265" s="157"/>
      <c r="XBF265" s="157"/>
      <c r="XBG265" s="157"/>
      <c r="XBH265" s="157"/>
      <c r="XBI265" s="157"/>
      <c r="XBJ265" s="157"/>
      <c r="XBK265" s="157"/>
      <c r="XBL265" s="157"/>
      <c r="XBM265" s="157"/>
      <c r="XBN265" s="157"/>
      <c r="XBO265" s="157"/>
      <c r="XBP265" s="157"/>
      <c r="XBQ265" s="157"/>
      <c r="XBR265" s="157"/>
      <c r="XBS265" s="157"/>
      <c r="XBT265" s="157"/>
      <c r="XBU265" s="157"/>
      <c r="XBV265" s="157"/>
      <c r="XBW265" s="157"/>
      <c r="XBX265" s="157"/>
      <c r="XBY265" s="157"/>
      <c r="XBZ265" s="157"/>
      <c r="XCA265" s="157"/>
      <c r="XCB265" s="157"/>
      <c r="XCC265" s="157"/>
      <c r="XCD265" s="157"/>
      <c r="XCE265" s="157"/>
      <c r="XCF265" s="157"/>
      <c r="XCG265" s="157"/>
      <c r="XCH265" s="157"/>
      <c r="XCI265" s="157"/>
      <c r="XCJ265" s="157"/>
      <c r="XCK265" s="157"/>
      <c r="XCL265" s="157"/>
      <c r="XCM265" s="157"/>
      <c r="XCN265" s="157"/>
      <c r="XCO265" s="157"/>
      <c r="XCP265" s="157"/>
      <c r="XCQ265" s="157"/>
      <c r="XCR265" s="157"/>
      <c r="XCS265" s="157"/>
      <c r="XCT265" s="157"/>
      <c r="XCU265" s="157"/>
      <c r="XCV265" s="157"/>
      <c r="XCW265" s="157"/>
      <c r="XCX265" s="157"/>
      <c r="XCY265" s="157"/>
      <c r="XCZ265" s="157"/>
      <c r="XDA265" s="157"/>
      <c r="XDB265" s="157"/>
      <c r="XDC265" s="157"/>
      <c r="XDD265" s="157"/>
      <c r="XDE265" s="157"/>
      <c r="XDF265" s="157"/>
      <c r="XDG265" s="157"/>
      <c r="XDH265" s="157"/>
      <c r="XDI265" s="157"/>
      <c r="XDJ265" s="157"/>
      <c r="XDK265" s="157"/>
      <c r="XDL265" s="157"/>
      <c r="XDM265" s="157"/>
      <c r="XDN265" s="157"/>
      <c r="XDO265" s="157"/>
      <c r="XDP265" s="157"/>
      <c r="XDQ265" s="157"/>
      <c r="XDR265" s="157"/>
      <c r="XDS265" s="157"/>
      <c r="XDT265" s="157"/>
      <c r="XDU265" s="157"/>
      <c r="XDV265" s="157"/>
      <c r="XDW265" s="157"/>
      <c r="XDX265" s="157"/>
      <c r="XDY265" s="157"/>
      <c r="XDZ265" s="157"/>
      <c r="XEA265" s="157"/>
      <c r="XEB265" s="157"/>
      <c r="XEC265" s="157"/>
      <c r="XED265" s="157"/>
      <c r="XEE265" s="157"/>
      <c r="XEF265" s="157"/>
      <c r="XEG265" s="157"/>
      <c r="XEH265" s="157"/>
      <c r="XEI265" s="157"/>
      <c r="XEJ265" s="157"/>
      <c r="XEK265" s="157"/>
      <c r="XEL265" s="157"/>
      <c r="XEM265" s="157"/>
      <c r="XEN265" s="157"/>
      <c r="XEO265" s="157"/>
      <c r="XEP265" s="157"/>
      <c r="XEQ265" s="157"/>
      <c r="XER265" s="157"/>
      <c r="XES265" s="157"/>
      <c r="XET265" s="157"/>
      <c r="XEU265" s="157"/>
      <c r="XEV265" s="157"/>
      <c r="XEW265" s="157"/>
      <c r="XEX265" s="157"/>
      <c r="XEY265" s="157"/>
      <c r="XEZ265" s="157"/>
      <c r="XFA265" s="157"/>
      <c r="XFB265" s="157"/>
      <c r="XFC265" s="157"/>
      <c r="XFD265" s="157"/>
    </row>
    <row r="266" spans="1:16384" ht="15.75" x14ac:dyDescent="0.25">
      <c r="A266" s="17">
        <v>14</v>
      </c>
      <c r="B266" s="143" t="str">
        <f t="shared" si="13"/>
        <v>00.03.27.1.2.2.1.A.14.2022</v>
      </c>
      <c r="C266" s="34">
        <v>14</v>
      </c>
      <c r="D266" s="155" t="s">
        <v>649</v>
      </c>
      <c r="E266" s="228" t="s">
        <v>678</v>
      </c>
      <c r="F266" s="131" t="s">
        <v>219</v>
      </c>
      <c r="G266" s="158" t="s">
        <v>679</v>
      </c>
      <c r="H266" s="156"/>
      <c r="I266" s="156" t="s">
        <v>720</v>
      </c>
      <c r="J266" s="156" t="s">
        <v>720</v>
      </c>
      <c r="K266" s="153" t="s">
        <v>638</v>
      </c>
      <c r="L266" s="153" t="s">
        <v>707</v>
      </c>
      <c r="M266" s="153">
        <v>2022</v>
      </c>
      <c r="N266" s="150" t="s">
        <v>674</v>
      </c>
      <c r="O266" s="150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  <c r="AF266" s="157"/>
      <c r="AG266" s="157"/>
      <c r="AH266" s="157"/>
      <c r="AI266" s="157"/>
      <c r="AJ266" s="157"/>
      <c r="AK266" s="157"/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  <c r="AV266" s="157"/>
      <c r="AW266" s="157"/>
      <c r="AX266" s="157"/>
      <c r="AY266" s="157"/>
      <c r="AZ266" s="157"/>
      <c r="BA266" s="157"/>
      <c r="BB266" s="157"/>
      <c r="BC266" s="157"/>
      <c r="BD266" s="157"/>
      <c r="BE266" s="157"/>
      <c r="BF266" s="157"/>
      <c r="BG266" s="157"/>
      <c r="BH266" s="157"/>
      <c r="BI266" s="157"/>
      <c r="BJ266" s="157"/>
      <c r="BK266" s="157"/>
      <c r="BL266" s="157"/>
      <c r="BM266" s="157"/>
      <c r="BN266" s="157"/>
      <c r="BO266" s="157"/>
      <c r="BP266" s="157"/>
      <c r="BQ266" s="157"/>
      <c r="BR266" s="157"/>
      <c r="BS266" s="157"/>
      <c r="BT266" s="157"/>
      <c r="BU266" s="157"/>
      <c r="BV266" s="157"/>
      <c r="BW266" s="157"/>
      <c r="BX266" s="157"/>
      <c r="BY266" s="157"/>
      <c r="BZ266" s="157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57"/>
      <c r="DA266" s="157"/>
      <c r="DB266" s="157"/>
      <c r="DC266" s="157"/>
      <c r="DD266" s="157"/>
      <c r="DE266" s="157"/>
      <c r="DF266" s="157"/>
      <c r="DG266" s="157"/>
      <c r="DH266" s="157"/>
      <c r="DI266" s="157"/>
      <c r="DJ266" s="157"/>
      <c r="DK266" s="157"/>
      <c r="DL266" s="157"/>
      <c r="DM266" s="157"/>
      <c r="DN266" s="157"/>
      <c r="DO266" s="157"/>
      <c r="DP266" s="157"/>
      <c r="DQ266" s="157"/>
      <c r="DR266" s="157"/>
      <c r="DS266" s="157"/>
      <c r="DT266" s="157"/>
      <c r="DU266" s="157"/>
      <c r="DV266" s="157"/>
      <c r="DW266" s="157"/>
      <c r="DX266" s="157"/>
      <c r="DY266" s="157"/>
      <c r="DZ266" s="157"/>
      <c r="EA266" s="157"/>
      <c r="EB266" s="157"/>
      <c r="EC266" s="157"/>
      <c r="ED266" s="157"/>
      <c r="EE266" s="157"/>
      <c r="EF266" s="157"/>
      <c r="EG266" s="157"/>
      <c r="EH266" s="157"/>
      <c r="EI266" s="157"/>
      <c r="EJ266" s="157"/>
      <c r="EK266" s="157"/>
      <c r="EL266" s="157"/>
      <c r="EM266" s="157"/>
      <c r="EN266" s="157"/>
      <c r="EO266" s="157"/>
      <c r="EP266" s="157"/>
      <c r="EQ266" s="157"/>
      <c r="ER266" s="157"/>
      <c r="ES266" s="157"/>
      <c r="ET266" s="157"/>
      <c r="EU266" s="157"/>
      <c r="EV266" s="157"/>
      <c r="EW266" s="157"/>
      <c r="EX266" s="157"/>
      <c r="EY266" s="157"/>
      <c r="EZ266" s="157"/>
      <c r="FA266" s="157"/>
      <c r="FB266" s="157"/>
      <c r="FC266" s="157"/>
      <c r="FD266" s="157"/>
      <c r="FE266" s="157"/>
      <c r="FF266" s="157"/>
      <c r="FG266" s="157"/>
      <c r="FH266" s="157"/>
      <c r="FI266" s="157"/>
      <c r="FJ266" s="157"/>
      <c r="FK266" s="157"/>
      <c r="FL266" s="157"/>
      <c r="FM266" s="157"/>
      <c r="FN266" s="157"/>
      <c r="FO266" s="157"/>
      <c r="FP266" s="157"/>
      <c r="FQ266" s="157"/>
      <c r="FR266" s="157"/>
      <c r="FS266" s="157"/>
      <c r="FT266" s="157"/>
      <c r="FU266" s="157"/>
      <c r="FV266" s="157"/>
      <c r="FW266" s="157"/>
      <c r="FX266" s="157"/>
      <c r="FY266" s="157"/>
      <c r="FZ266" s="157"/>
      <c r="GA266" s="157"/>
      <c r="GB266" s="157"/>
      <c r="GC266" s="157"/>
      <c r="GD266" s="157"/>
      <c r="GE266" s="157"/>
      <c r="GF266" s="157"/>
      <c r="GG266" s="157"/>
      <c r="GH266" s="157"/>
      <c r="GI266" s="157"/>
      <c r="GJ266" s="157"/>
      <c r="GK266" s="157"/>
      <c r="GL266" s="157"/>
      <c r="GM266" s="157"/>
      <c r="GN266" s="157"/>
      <c r="GO266" s="157"/>
      <c r="GP266" s="157"/>
      <c r="GQ266" s="157"/>
      <c r="GR266" s="157"/>
      <c r="GS266" s="157"/>
      <c r="GT266" s="157"/>
      <c r="GU266" s="157"/>
      <c r="GV266" s="157"/>
      <c r="GW266" s="157"/>
      <c r="GX266" s="157"/>
      <c r="GY266" s="157"/>
      <c r="GZ266" s="157"/>
      <c r="HA266" s="157"/>
      <c r="HB266" s="157"/>
      <c r="HC266" s="157"/>
      <c r="HD266" s="157"/>
      <c r="HE266" s="157"/>
      <c r="HF266" s="157"/>
      <c r="HG266" s="157"/>
      <c r="HH266" s="157"/>
      <c r="HI266" s="157"/>
      <c r="HJ266" s="157"/>
      <c r="HK266" s="157"/>
      <c r="HL266" s="157"/>
      <c r="HM266" s="157"/>
      <c r="HN266" s="157"/>
      <c r="HO266" s="157"/>
      <c r="HP266" s="157"/>
      <c r="HQ266" s="157"/>
      <c r="HR266" s="157"/>
      <c r="HS266" s="157"/>
      <c r="HT266" s="157"/>
      <c r="HU266" s="157"/>
      <c r="HV266" s="157"/>
      <c r="HW266" s="157"/>
      <c r="HX266" s="157"/>
      <c r="HY266" s="157"/>
      <c r="HZ266" s="157"/>
      <c r="IA266" s="157"/>
      <c r="IB266" s="157"/>
      <c r="IC266" s="157"/>
      <c r="ID266" s="157"/>
      <c r="IE266" s="157"/>
      <c r="IF266" s="157"/>
      <c r="IG266" s="157"/>
      <c r="IH266" s="157"/>
      <c r="II266" s="157"/>
      <c r="IJ266" s="157"/>
      <c r="IK266" s="157"/>
      <c r="IL266" s="157"/>
      <c r="IM266" s="157"/>
      <c r="IN266" s="157"/>
      <c r="IO266" s="157"/>
      <c r="IP266" s="157"/>
      <c r="IQ266" s="157"/>
      <c r="IR266" s="157"/>
      <c r="IS266" s="157"/>
      <c r="IT266" s="157"/>
      <c r="IU266" s="157"/>
      <c r="IV266" s="157"/>
      <c r="IW266" s="157"/>
      <c r="IX266" s="157"/>
      <c r="IY266" s="157"/>
      <c r="IZ266" s="157"/>
      <c r="JA266" s="157"/>
      <c r="JB266" s="157"/>
      <c r="JC266" s="157"/>
      <c r="JD266" s="157"/>
      <c r="JE266" s="157"/>
      <c r="JF266" s="157"/>
      <c r="JG266" s="157"/>
      <c r="JH266" s="157"/>
      <c r="JI266" s="157"/>
      <c r="JJ266" s="157"/>
      <c r="JK266" s="157"/>
      <c r="JL266" s="157"/>
      <c r="JM266" s="157"/>
      <c r="JN266" s="157"/>
      <c r="JO266" s="157"/>
      <c r="JP266" s="157"/>
      <c r="JQ266" s="157"/>
      <c r="JR266" s="157"/>
      <c r="JS266" s="157"/>
      <c r="JT266" s="157"/>
      <c r="JU266" s="157"/>
      <c r="JV266" s="157"/>
      <c r="JW266" s="157"/>
      <c r="JX266" s="157"/>
      <c r="JY266" s="157"/>
      <c r="JZ266" s="157"/>
      <c r="KA266" s="157"/>
      <c r="KB266" s="157"/>
      <c r="KC266" s="157"/>
      <c r="KD266" s="157"/>
      <c r="KE266" s="157"/>
      <c r="KF266" s="157"/>
      <c r="KG266" s="157"/>
      <c r="KH266" s="157"/>
      <c r="KI266" s="157"/>
      <c r="KJ266" s="157"/>
      <c r="KK266" s="157"/>
      <c r="KL266" s="157"/>
      <c r="KM266" s="157"/>
      <c r="KN266" s="157"/>
      <c r="KO266" s="157"/>
      <c r="KP266" s="157"/>
      <c r="KQ266" s="157"/>
      <c r="KR266" s="157"/>
      <c r="KS266" s="157"/>
      <c r="KT266" s="157"/>
      <c r="KU266" s="157"/>
      <c r="KV266" s="157"/>
      <c r="KW266" s="157"/>
      <c r="KX266" s="157"/>
      <c r="KY266" s="157"/>
      <c r="KZ266" s="157"/>
      <c r="LA266" s="157"/>
      <c r="LB266" s="157"/>
      <c r="LC266" s="157"/>
      <c r="LD266" s="157"/>
      <c r="LE266" s="157"/>
      <c r="LF266" s="157"/>
      <c r="LG266" s="157"/>
      <c r="LH266" s="157"/>
      <c r="LI266" s="157"/>
      <c r="LJ266" s="157"/>
      <c r="LK266" s="157"/>
      <c r="LL266" s="157"/>
      <c r="LM266" s="157"/>
      <c r="LN266" s="157"/>
      <c r="LO266" s="157"/>
      <c r="LP266" s="157"/>
      <c r="LQ266" s="157"/>
      <c r="LR266" s="157"/>
      <c r="LS266" s="157"/>
      <c r="LT266" s="157"/>
      <c r="LU266" s="157"/>
      <c r="LV266" s="157"/>
      <c r="LW266" s="157"/>
      <c r="LX266" s="157"/>
      <c r="LY266" s="157"/>
      <c r="LZ266" s="157"/>
      <c r="MA266" s="157"/>
      <c r="MB266" s="157"/>
      <c r="MC266" s="157"/>
      <c r="MD266" s="157"/>
      <c r="ME266" s="157"/>
      <c r="MF266" s="157"/>
      <c r="MG266" s="157"/>
      <c r="MH266" s="157"/>
      <c r="MI266" s="157"/>
      <c r="MJ266" s="157"/>
      <c r="MK266" s="157"/>
      <c r="ML266" s="157"/>
      <c r="MM266" s="157"/>
      <c r="MN266" s="157"/>
      <c r="MO266" s="157"/>
      <c r="MP266" s="157"/>
      <c r="MQ266" s="157"/>
      <c r="MR266" s="157"/>
      <c r="MS266" s="157"/>
      <c r="MT266" s="157"/>
      <c r="MU266" s="157"/>
      <c r="MV266" s="157"/>
      <c r="MW266" s="157"/>
      <c r="MX266" s="157"/>
      <c r="MY266" s="157"/>
      <c r="MZ266" s="157"/>
      <c r="NA266" s="157"/>
      <c r="NB266" s="157"/>
      <c r="NC266" s="157"/>
      <c r="ND266" s="157"/>
      <c r="NE266" s="157"/>
      <c r="NF266" s="157"/>
      <c r="NG266" s="157"/>
      <c r="NH266" s="157"/>
      <c r="NI266" s="157"/>
      <c r="NJ266" s="157"/>
      <c r="NK266" s="157"/>
      <c r="NL266" s="157"/>
      <c r="NM266" s="157"/>
      <c r="NN266" s="157"/>
      <c r="NO266" s="157"/>
      <c r="NP266" s="157"/>
      <c r="NQ266" s="157"/>
      <c r="NR266" s="157"/>
      <c r="NS266" s="157"/>
      <c r="NT266" s="157"/>
      <c r="NU266" s="157"/>
      <c r="NV266" s="157"/>
      <c r="NW266" s="157"/>
      <c r="NX266" s="157"/>
      <c r="NY266" s="157"/>
      <c r="NZ266" s="157"/>
      <c r="OA266" s="157"/>
      <c r="OB266" s="157"/>
      <c r="OC266" s="157"/>
      <c r="OD266" s="157"/>
      <c r="OE266" s="157"/>
      <c r="OF266" s="157"/>
      <c r="OG266" s="157"/>
      <c r="OH266" s="157"/>
      <c r="OI266" s="157"/>
      <c r="OJ266" s="157"/>
      <c r="OK266" s="157"/>
      <c r="OL266" s="157"/>
      <c r="OM266" s="157"/>
      <c r="ON266" s="157"/>
      <c r="OO266" s="157"/>
      <c r="OP266" s="157"/>
      <c r="OQ266" s="157"/>
      <c r="OR266" s="157"/>
      <c r="OS266" s="157"/>
      <c r="OT266" s="157"/>
      <c r="OU266" s="157"/>
      <c r="OV266" s="157"/>
      <c r="OW266" s="157"/>
      <c r="OX266" s="157"/>
      <c r="OY266" s="157"/>
      <c r="OZ266" s="157"/>
      <c r="PA266" s="157"/>
      <c r="PB266" s="157"/>
      <c r="PC266" s="157"/>
      <c r="PD266" s="157"/>
      <c r="PE266" s="157"/>
      <c r="PF266" s="157"/>
      <c r="PG266" s="157"/>
      <c r="PH266" s="157"/>
      <c r="PI266" s="157"/>
      <c r="PJ266" s="157"/>
      <c r="PK266" s="157"/>
      <c r="PL266" s="157"/>
      <c r="PM266" s="157"/>
      <c r="PN266" s="157"/>
      <c r="PO266" s="157"/>
      <c r="PP266" s="157"/>
      <c r="PQ266" s="157"/>
      <c r="PR266" s="157"/>
      <c r="PS266" s="157"/>
      <c r="PT266" s="157"/>
      <c r="PU266" s="157"/>
      <c r="PV266" s="157"/>
      <c r="PW266" s="157"/>
      <c r="PX266" s="157"/>
      <c r="PY266" s="157"/>
      <c r="PZ266" s="157"/>
      <c r="QA266" s="157"/>
      <c r="QB266" s="157"/>
      <c r="QC266" s="157"/>
      <c r="QD266" s="157"/>
      <c r="QE266" s="157"/>
      <c r="QF266" s="157"/>
      <c r="QG266" s="157"/>
      <c r="QH266" s="157"/>
      <c r="QI266" s="157"/>
      <c r="QJ266" s="157"/>
      <c r="QK266" s="157"/>
      <c r="QL266" s="157"/>
      <c r="QM266" s="157"/>
      <c r="QN266" s="157"/>
      <c r="QO266" s="157"/>
      <c r="QP266" s="157"/>
      <c r="QQ266" s="157"/>
      <c r="QR266" s="157"/>
      <c r="QS266" s="157"/>
      <c r="QT266" s="157"/>
      <c r="QU266" s="157"/>
      <c r="QV266" s="157"/>
      <c r="QW266" s="157"/>
      <c r="QX266" s="157"/>
      <c r="QY266" s="157"/>
      <c r="QZ266" s="157"/>
      <c r="RA266" s="157"/>
      <c r="RB266" s="157"/>
      <c r="RC266" s="157"/>
      <c r="RD266" s="157"/>
      <c r="RE266" s="157"/>
      <c r="RF266" s="157"/>
      <c r="RG266" s="157"/>
      <c r="RH266" s="157"/>
      <c r="RI266" s="157"/>
      <c r="RJ266" s="157"/>
      <c r="RK266" s="157"/>
      <c r="RL266" s="157"/>
      <c r="RM266" s="157"/>
      <c r="RN266" s="157"/>
      <c r="RO266" s="157"/>
      <c r="RP266" s="157"/>
      <c r="RQ266" s="157"/>
      <c r="RR266" s="157"/>
      <c r="RS266" s="157"/>
      <c r="RT266" s="157"/>
      <c r="RU266" s="157"/>
      <c r="RV266" s="157"/>
      <c r="RW266" s="157"/>
      <c r="RX266" s="157"/>
      <c r="RY266" s="157"/>
      <c r="RZ266" s="157"/>
      <c r="SA266" s="157"/>
      <c r="SB266" s="157"/>
      <c r="SC266" s="157"/>
      <c r="SD266" s="157"/>
      <c r="SE266" s="157"/>
      <c r="SF266" s="157"/>
      <c r="SG266" s="157"/>
      <c r="SH266" s="157"/>
      <c r="SI266" s="157"/>
      <c r="SJ266" s="157"/>
      <c r="SK266" s="157"/>
      <c r="SL266" s="157"/>
      <c r="SM266" s="157"/>
      <c r="SN266" s="157"/>
      <c r="SO266" s="157"/>
      <c r="SP266" s="157"/>
      <c r="SQ266" s="157"/>
      <c r="SR266" s="157"/>
      <c r="SS266" s="157"/>
      <c r="ST266" s="157"/>
      <c r="SU266" s="157"/>
      <c r="SV266" s="157"/>
      <c r="SW266" s="157"/>
      <c r="SX266" s="157"/>
      <c r="SY266" s="157"/>
      <c r="SZ266" s="157"/>
      <c r="TA266" s="157"/>
      <c r="TB266" s="157"/>
      <c r="TC266" s="157"/>
      <c r="TD266" s="157"/>
      <c r="TE266" s="157"/>
      <c r="TF266" s="157"/>
      <c r="TG266" s="157"/>
      <c r="TH266" s="157"/>
      <c r="TI266" s="157"/>
      <c r="TJ266" s="157"/>
      <c r="TK266" s="157"/>
      <c r="TL266" s="157"/>
      <c r="TM266" s="157"/>
      <c r="TN266" s="157"/>
      <c r="TO266" s="157"/>
      <c r="TP266" s="157"/>
      <c r="TQ266" s="157"/>
      <c r="TR266" s="157"/>
      <c r="TS266" s="157"/>
      <c r="TT266" s="157"/>
      <c r="TU266" s="157"/>
      <c r="TV266" s="157"/>
      <c r="TW266" s="157"/>
      <c r="TX266" s="157"/>
      <c r="TY266" s="157"/>
      <c r="TZ266" s="157"/>
      <c r="UA266" s="157"/>
      <c r="UB266" s="157"/>
      <c r="UC266" s="157"/>
      <c r="UD266" s="157"/>
      <c r="UE266" s="157"/>
      <c r="UF266" s="157"/>
      <c r="UG266" s="157"/>
      <c r="UH266" s="157"/>
      <c r="UI266" s="157"/>
      <c r="UJ266" s="157"/>
      <c r="UK266" s="157"/>
      <c r="UL266" s="157"/>
      <c r="UM266" s="157"/>
      <c r="UN266" s="157"/>
      <c r="UO266" s="157"/>
      <c r="UP266" s="157"/>
      <c r="UQ266" s="157"/>
      <c r="UR266" s="157"/>
      <c r="US266" s="157"/>
      <c r="UT266" s="157"/>
      <c r="UU266" s="157"/>
      <c r="UV266" s="157"/>
      <c r="UW266" s="157"/>
      <c r="UX266" s="157"/>
      <c r="UY266" s="157"/>
      <c r="UZ266" s="157"/>
      <c r="VA266" s="157"/>
      <c r="VB266" s="157"/>
      <c r="VC266" s="157"/>
      <c r="VD266" s="157"/>
      <c r="VE266" s="157"/>
      <c r="VF266" s="157"/>
      <c r="VG266" s="157"/>
      <c r="VH266" s="157"/>
      <c r="VI266" s="157"/>
      <c r="VJ266" s="157"/>
      <c r="VK266" s="157"/>
      <c r="VL266" s="157"/>
      <c r="VM266" s="157"/>
      <c r="VN266" s="157"/>
      <c r="VO266" s="157"/>
      <c r="VP266" s="157"/>
      <c r="VQ266" s="157"/>
      <c r="VR266" s="157"/>
      <c r="VS266" s="157"/>
      <c r="VT266" s="157"/>
      <c r="VU266" s="157"/>
      <c r="VV266" s="157"/>
      <c r="VW266" s="157"/>
      <c r="VX266" s="157"/>
      <c r="VY266" s="157"/>
      <c r="VZ266" s="157"/>
      <c r="WA266" s="157"/>
      <c r="WB266" s="157"/>
      <c r="WC266" s="157"/>
      <c r="WD266" s="157"/>
      <c r="WE266" s="157"/>
      <c r="WF266" s="157"/>
      <c r="WG266" s="157"/>
      <c r="WH266" s="157"/>
      <c r="WI266" s="157"/>
      <c r="WJ266" s="157"/>
      <c r="WK266" s="157"/>
      <c r="WL266" s="157"/>
      <c r="WM266" s="157"/>
      <c r="WN266" s="157"/>
      <c r="WO266" s="157"/>
      <c r="WP266" s="157"/>
      <c r="WQ266" s="157"/>
      <c r="WR266" s="157"/>
      <c r="WS266" s="157"/>
      <c r="WT266" s="157"/>
      <c r="WU266" s="157"/>
      <c r="WV266" s="157"/>
      <c r="WW266" s="157"/>
      <c r="WX266" s="157"/>
      <c r="WY266" s="157"/>
      <c r="WZ266" s="157"/>
      <c r="XA266" s="157"/>
      <c r="XB266" s="157"/>
      <c r="XC266" s="157"/>
      <c r="XD266" s="157"/>
      <c r="XE266" s="157"/>
      <c r="XF266" s="157"/>
      <c r="XG266" s="157"/>
      <c r="XH266" s="157"/>
      <c r="XI266" s="157"/>
      <c r="XJ266" s="157"/>
      <c r="XK266" s="157"/>
      <c r="XL266" s="157"/>
      <c r="XM266" s="157"/>
      <c r="XN266" s="157"/>
      <c r="XO266" s="157"/>
      <c r="XP266" s="157"/>
      <c r="XQ266" s="157"/>
      <c r="XR266" s="157"/>
      <c r="XS266" s="157"/>
      <c r="XT266" s="157"/>
      <c r="XU266" s="157"/>
      <c r="XV266" s="157"/>
      <c r="XW266" s="157"/>
      <c r="XX266" s="157"/>
      <c r="XY266" s="157"/>
      <c r="XZ266" s="157"/>
      <c r="YA266" s="157"/>
      <c r="YB266" s="157"/>
      <c r="YC266" s="157"/>
      <c r="YD266" s="157"/>
      <c r="YE266" s="157"/>
      <c r="YF266" s="157"/>
      <c r="YG266" s="157"/>
      <c r="YH266" s="157"/>
      <c r="YI266" s="157"/>
      <c r="YJ266" s="157"/>
      <c r="YK266" s="157"/>
      <c r="YL266" s="157"/>
      <c r="YM266" s="157"/>
      <c r="YN266" s="157"/>
      <c r="YO266" s="157"/>
      <c r="YP266" s="157"/>
      <c r="YQ266" s="157"/>
      <c r="YR266" s="157"/>
      <c r="YS266" s="157"/>
      <c r="YT266" s="157"/>
      <c r="YU266" s="157"/>
      <c r="YV266" s="157"/>
      <c r="YW266" s="157"/>
      <c r="YX266" s="157"/>
      <c r="YY266" s="157"/>
      <c r="YZ266" s="157"/>
      <c r="ZA266" s="157"/>
      <c r="ZB266" s="157"/>
      <c r="ZC266" s="157"/>
      <c r="ZD266" s="157"/>
      <c r="ZE266" s="157"/>
      <c r="ZF266" s="157"/>
      <c r="ZG266" s="157"/>
      <c r="ZH266" s="157"/>
      <c r="ZI266" s="157"/>
      <c r="ZJ266" s="157"/>
      <c r="ZK266" s="157"/>
      <c r="ZL266" s="157"/>
      <c r="ZM266" s="157"/>
      <c r="ZN266" s="157"/>
      <c r="ZO266" s="157"/>
      <c r="ZP266" s="157"/>
      <c r="ZQ266" s="157"/>
      <c r="ZR266" s="157"/>
      <c r="ZS266" s="157"/>
      <c r="ZT266" s="157"/>
      <c r="ZU266" s="157"/>
      <c r="ZV266" s="157"/>
      <c r="ZW266" s="157"/>
      <c r="ZX266" s="157"/>
      <c r="ZY266" s="157"/>
      <c r="ZZ266" s="157"/>
      <c r="AAA266" s="157"/>
      <c r="AAB266" s="157"/>
      <c r="AAC266" s="157"/>
      <c r="AAD266" s="157"/>
      <c r="AAE266" s="157"/>
      <c r="AAF266" s="157"/>
      <c r="AAG266" s="157"/>
      <c r="AAH266" s="157"/>
      <c r="AAI266" s="157"/>
      <c r="AAJ266" s="157"/>
      <c r="AAK266" s="157"/>
      <c r="AAL266" s="157"/>
      <c r="AAM266" s="157"/>
      <c r="AAN266" s="157"/>
      <c r="AAO266" s="157"/>
      <c r="AAP266" s="157"/>
      <c r="AAQ266" s="157"/>
      <c r="AAR266" s="157"/>
      <c r="AAS266" s="157"/>
      <c r="AAT266" s="157"/>
      <c r="AAU266" s="157"/>
      <c r="AAV266" s="157"/>
      <c r="AAW266" s="157"/>
      <c r="AAX266" s="157"/>
      <c r="AAY266" s="157"/>
      <c r="AAZ266" s="157"/>
      <c r="ABA266" s="157"/>
      <c r="ABB266" s="157"/>
      <c r="ABC266" s="157"/>
      <c r="ABD266" s="157"/>
      <c r="ABE266" s="157"/>
      <c r="ABF266" s="157"/>
      <c r="ABG266" s="157"/>
      <c r="ABH266" s="157"/>
      <c r="ABI266" s="157"/>
      <c r="ABJ266" s="157"/>
      <c r="ABK266" s="157"/>
      <c r="ABL266" s="157"/>
      <c r="ABM266" s="157"/>
      <c r="ABN266" s="157"/>
      <c r="ABO266" s="157"/>
      <c r="ABP266" s="157"/>
      <c r="ABQ266" s="157"/>
      <c r="ABR266" s="157"/>
      <c r="ABS266" s="157"/>
      <c r="ABT266" s="157"/>
      <c r="ABU266" s="157"/>
      <c r="ABV266" s="157"/>
      <c r="ABW266" s="157"/>
      <c r="ABX266" s="157"/>
      <c r="ABY266" s="157"/>
      <c r="ABZ266" s="157"/>
      <c r="ACA266" s="157"/>
      <c r="ACB266" s="157"/>
      <c r="ACC266" s="157"/>
      <c r="ACD266" s="157"/>
      <c r="ACE266" s="157"/>
      <c r="ACF266" s="157"/>
      <c r="ACG266" s="157"/>
      <c r="ACH266" s="157"/>
      <c r="ACI266" s="157"/>
      <c r="ACJ266" s="157"/>
      <c r="ACK266" s="157"/>
      <c r="ACL266" s="157"/>
      <c r="ACM266" s="157"/>
      <c r="ACN266" s="157"/>
      <c r="ACO266" s="157"/>
      <c r="ACP266" s="157"/>
      <c r="ACQ266" s="157"/>
      <c r="ACR266" s="157"/>
      <c r="ACS266" s="157"/>
      <c r="ACT266" s="157"/>
      <c r="ACU266" s="157"/>
      <c r="ACV266" s="157"/>
      <c r="ACW266" s="157"/>
      <c r="ACX266" s="157"/>
      <c r="ACY266" s="157"/>
      <c r="ACZ266" s="157"/>
      <c r="ADA266" s="157"/>
      <c r="ADB266" s="157"/>
      <c r="ADC266" s="157"/>
      <c r="ADD266" s="157"/>
      <c r="ADE266" s="157"/>
      <c r="ADF266" s="157"/>
      <c r="ADG266" s="157"/>
      <c r="ADH266" s="157"/>
      <c r="ADI266" s="157"/>
      <c r="ADJ266" s="157"/>
      <c r="ADK266" s="157"/>
      <c r="ADL266" s="157"/>
      <c r="ADM266" s="157"/>
      <c r="ADN266" s="157"/>
      <c r="ADO266" s="157"/>
      <c r="ADP266" s="157"/>
      <c r="ADQ266" s="157"/>
      <c r="ADR266" s="157"/>
      <c r="ADS266" s="157"/>
      <c r="ADT266" s="157"/>
      <c r="ADU266" s="157"/>
      <c r="ADV266" s="157"/>
      <c r="ADW266" s="157"/>
      <c r="ADX266" s="157"/>
      <c r="ADY266" s="157"/>
      <c r="ADZ266" s="157"/>
      <c r="AEA266" s="157"/>
      <c r="AEB266" s="157"/>
      <c r="AEC266" s="157"/>
      <c r="AED266" s="157"/>
      <c r="AEE266" s="157"/>
      <c r="AEF266" s="157"/>
      <c r="AEG266" s="157"/>
      <c r="AEH266" s="157"/>
      <c r="AEI266" s="157"/>
      <c r="AEJ266" s="157"/>
      <c r="AEK266" s="157"/>
      <c r="AEL266" s="157"/>
      <c r="AEM266" s="157"/>
      <c r="AEN266" s="157"/>
      <c r="AEO266" s="157"/>
      <c r="AEP266" s="157"/>
      <c r="AEQ266" s="157"/>
      <c r="AER266" s="157"/>
      <c r="AES266" s="157"/>
      <c r="AET266" s="157"/>
      <c r="AEU266" s="157"/>
      <c r="AEV266" s="157"/>
      <c r="AEW266" s="157"/>
      <c r="AEX266" s="157"/>
      <c r="AEY266" s="157"/>
      <c r="AEZ266" s="157"/>
      <c r="AFA266" s="157"/>
      <c r="AFB266" s="157"/>
      <c r="AFC266" s="157"/>
      <c r="AFD266" s="157"/>
      <c r="AFE266" s="157"/>
      <c r="AFF266" s="157"/>
      <c r="AFG266" s="157"/>
      <c r="AFH266" s="157"/>
      <c r="AFI266" s="157"/>
      <c r="AFJ266" s="157"/>
      <c r="AFK266" s="157"/>
      <c r="AFL266" s="157"/>
      <c r="AFM266" s="157"/>
      <c r="AFN266" s="157"/>
      <c r="AFO266" s="157"/>
      <c r="AFP266" s="157"/>
      <c r="AFQ266" s="157"/>
      <c r="AFR266" s="157"/>
      <c r="AFS266" s="157"/>
      <c r="AFT266" s="157"/>
      <c r="AFU266" s="157"/>
      <c r="AFV266" s="157"/>
      <c r="AFW266" s="157"/>
      <c r="AFX266" s="157"/>
      <c r="AFY266" s="157"/>
      <c r="AFZ266" s="157"/>
      <c r="AGA266" s="157"/>
      <c r="AGB266" s="157"/>
      <c r="AGC266" s="157"/>
      <c r="AGD266" s="157"/>
      <c r="AGE266" s="157"/>
      <c r="AGF266" s="157"/>
      <c r="AGG266" s="157"/>
      <c r="AGH266" s="157"/>
      <c r="AGI266" s="157"/>
      <c r="AGJ266" s="157"/>
      <c r="AGK266" s="157"/>
      <c r="AGL266" s="157"/>
      <c r="AGM266" s="157"/>
      <c r="AGN266" s="157"/>
      <c r="AGO266" s="157"/>
      <c r="AGP266" s="157"/>
      <c r="AGQ266" s="157"/>
      <c r="AGR266" s="157"/>
      <c r="AGS266" s="157"/>
      <c r="AGT266" s="157"/>
      <c r="AGU266" s="157"/>
      <c r="AGV266" s="157"/>
      <c r="AGW266" s="157"/>
      <c r="AGX266" s="157"/>
      <c r="AGY266" s="157"/>
      <c r="AGZ266" s="157"/>
      <c r="AHA266" s="157"/>
      <c r="AHB266" s="157"/>
      <c r="AHC266" s="157"/>
      <c r="AHD266" s="157"/>
      <c r="AHE266" s="157"/>
      <c r="AHF266" s="157"/>
      <c r="AHG266" s="157"/>
      <c r="AHH266" s="157"/>
      <c r="AHI266" s="157"/>
      <c r="AHJ266" s="157"/>
      <c r="AHK266" s="157"/>
      <c r="AHL266" s="157"/>
      <c r="AHM266" s="157"/>
      <c r="AHN266" s="157"/>
      <c r="AHO266" s="157"/>
      <c r="AHP266" s="157"/>
      <c r="AHQ266" s="157"/>
      <c r="AHR266" s="157"/>
      <c r="AHS266" s="157"/>
      <c r="AHT266" s="157"/>
      <c r="AHU266" s="157"/>
      <c r="AHV266" s="157"/>
      <c r="AHW266" s="157"/>
      <c r="AHX266" s="157"/>
      <c r="AHY266" s="157"/>
      <c r="AHZ266" s="157"/>
      <c r="AIA266" s="157"/>
      <c r="AIB266" s="157"/>
      <c r="AIC266" s="157"/>
      <c r="AID266" s="157"/>
      <c r="AIE266" s="157"/>
      <c r="AIF266" s="157"/>
      <c r="AIG266" s="157"/>
      <c r="AIH266" s="157"/>
      <c r="AII266" s="157"/>
      <c r="AIJ266" s="157"/>
      <c r="AIK266" s="157"/>
      <c r="AIL266" s="157"/>
      <c r="AIM266" s="157"/>
      <c r="AIN266" s="157"/>
      <c r="AIO266" s="157"/>
      <c r="AIP266" s="157"/>
      <c r="AIQ266" s="157"/>
      <c r="AIR266" s="157"/>
      <c r="AIS266" s="157"/>
      <c r="AIT266" s="157"/>
      <c r="AIU266" s="157"/>
      <c r="AIV266" s="157"/>
      <c r="AIW266" s="157"/>
      <c r="AIX266" s="157"/>
      <c r="AIY266" s="157"/>
      <c r="AIZ266" s="157"/>
      <c r="AJA266" s="157"/>
      <c r="AJB266" s="157"/>
      <c r="AJC266" s="157"/>
      <c r="AJD266" s="157"/>
      <c r="AJE266" s="157"/>
      <c r="AJF266" s="157"/>
      <c r="AJG266" s="157"/>
      <c r="AJH266" s="157"/>
      <c r="AJI266" s="157"/>
      <c r="AJJ266" s="157"/>
      <c r="AJK266" s="157"/>
      <c r="AJL266" s="157"/>
      <c r="AJM266" s="157"/>
      <c r="AJN266" s="157"/>
      <c r="AJO266" s="157"/>
      <c r="AJP266" s="157"/>
      <c r="AJQ266" s="157"/>
      <c r="AJR266" s="157"/>
      <c r="AJS266" s="157"/>
      <c r="AJT266" s="157"/>
      <c r="AJU266" s="157"/>
      <c r="AJV266" s="157"/>
      <c r="AJW266" s="157"/>
      <c r="AJX266" s="157"/>
      <c r="AJY266" s="157"/>
      <c r="AJZ266" s="157"/>
      <c r="AKA266" s="157"/>
      <c r="AKB266" s="157"/>
      <c r="AKC266" s="157"/>
      <c r="AKD266" s="157"/>
      <c r="AKE266" s="157"/>
      <c r="AKF266" s="157"/>
      <c r="AKG266" s="157"/>
      <c r="AKH266" s="157"/>
      <c r="AKI266" s="157"/>
      <c r="AKJ266" s="157"/>
      <c r="AKK266" s="157"/>
      <c r="AKL266" s="157"/>
      <c r="AKM266" s="157"/>
      <c r="AKN266" s="157"/>
      <c r="AKO266" s="157"/>
      <c r="AKP266" s="157"/>
      <c r="AKQ266" s="157"/>
      <c r="AKR266" s="157"/>
      <c r="AKS266" s="157"/>
      <c r="AKT266" s="157"/>
      <c r="AKU266" s="157"/>
      <c r="AKV266" s="157"/>
      <c r="AKW266" s="157"/>
      <c r="AKX266" s="157"/>
      <c r="AKY266" s="157"/>
      <c r="AKZ266" s="157"/>
      <c r="ALA266" s="157"/>
      <c r="ALB266" s="157"/>
      <c r="ALC266" s="157"/>
      <c r="ALD266" s="157"/>
      <c r="ALE266" s="157"/>
      <c r="ALF266" s="157"/>
      <c r="ALG266" s="157"/>
      <c r="ALH266" s="157"/>
      <c r="ALI266" s="157"/>
      <c r="ALJ266" s="157"/>
      <c r="ALK266" s="157"/>
      <c r="ALL266" s="157"/>
      <c r="ALM266" s="157"/>
      <c r="ALN266" s="157"/>
      <c r="ALO266" s="157"/>
      <c r="ALP266" s="157"/>
      <c r="ALQ266" s="157"/>
      <c r="ALR266" s="157"/>
      <c r="ALS266" s="157"/>
      <c r="ALT266" s="157"/>
      <c r="ALU266" s="157"/>
      <c r="ALV266" s="157"/>
      <c r="ALW266" s="157"/>
      <c r="ALX266" s="157"/>
      <c r="ALY266" s="157"/>
      <c r="ALZ266" s="157"/>
      <c r="AMA266" s="157"/>
      <c r="AMB266" s="157"/>
      <c r="AMC266" s="157"/>
      <c r="AMD266" s="157"/>
      <c r="AME266" s="157"/>
      <c r="AMF266" s="157"/>
      <c r="AMG266" s="157"/>
      <c r="AMH266" s="157"/>
      <c r="AMI266" s="157"/>
      <c r="AMJ266" s="157"/>
      <c r="AMK266" s="157"/>
      <c r="AML266" s="157"/>
      <c r="AMM266" s="157"/>
      <c r="AMN266" s="157"/>
      <c r="AMO266" s="157"/>
      <c r="AMP266" s="157"/>
      <c r="AMQ266" s="157"/>
      <c r="AMR266" s="157"/>
      <c r="AMS266" s="157"/>
      <c r="AMT266" s="157"/>
      <c r="AMU266" s="157"/>
      <c r="AMV266" s="157"/>
      <c r="AMW266" s="157"/>
      <c r="AMX266" s="157"/>
      <c r="AMY266" s="157"/>
      <c r="AMZ266" s="157"/>
      <c r="ANA266" s="157"/>
      <c r="ANB266" s="157"/>
      <c r="ANC266" s="157"/>
      <c r="AND266" s="157"/>
      <c r="ANE266" s="157"/>
      <c r="ANF266" s="157"/>
      <c r="ANG266" s="157"/>
      <c r="ANH266" s="157"/>
      <c r="ANI266" s="157"/>
      <c r="ANJ266" s="157"/>
      <c r="ANK266" s="157"/>
      <c r="ANL266" s="157"/>
      <c r="ANM266" s="157"/>
      <c r="ANN266" s="157"/>
      <c r="ANO266" s="157"/>
      <c r="ANP266" s="157"/>
      <c r="ANQ266" s="157"/>
      <c r="ANR266" s="157"/>
      <c r="ANS266" s="157"/>
      <c r="ANT266" s="157"/>
      <c r="ANU266" s="157"/>
      <c r="ANV266" s="157"/>
      <c r="ANW266" s="157"/>
      <c r="ANX266" s="157"/>
      <c r="ANY266" s="157"/>
      <c r="ANZ266" s="157"/>
      <c r="AOA266" s="157"/>
      <c r="AOB266" s="157"/>
      <c r="AOC266" s="157"/>
      <c r="AOD266" s="157"/>
      <c r="AOE266" s="157"/>
      <c r="AOF266" s="157"/>
      <c r="AOG266" s="157"/>
      <c r="AOH266" s="157"/>
      <c r="AOI266" s="157"/>
      <c r="AOJ266" s="157"/>
      <c r="AOK266" s="157"/>
      <c r="AOL266" s="157"/>
      <c r="AOM266" s="157"/>
      <c r="AON266" s="157"/>
      <c r="AOO266" s="157"/>
      <c r="AOP266" s="157"/>
      <c r="AOQ266" s="157"/>
      <c r="AOR266" s="157"/>
      <c r="AOS266" s="157"/>
      <c r="AOT266" s="157"/>
      <c r="AOU266" s="157"/>
      <c r="AOV266" s="157"/>
      <c r="AOW266" s="157"/>
      <c r="AOX266" s="157"/>
      <c r="AOY266" s="157"/>
      <c r="AOZ266" s="157"/>
      <c r="APA266" s="157"/>
      <c r="APB266" s="157"/>
      <c r="APC266" s="157"/>
      <c r="APD266" s="157"/>
      <c r="APE266" s="157"/>
      <c r="APF266" s="157"/>
      <c r="APG266" s="157"/>
      <c r="APH266" s="157"/>
      <c r="API266" s="157"/>
      <c r="APJ266" s="157"/>
      <c r="APK266" s="157"/>
      <c r="APL266" s="157"/>
      <c r="APM266" s="157"/>
      <c r="APN266" s="157"/>
      <c r="APO266" s="157"/>
      <c r="APP266" s="157"/>
      <c r="APQ266" s="157"/>
      <c r="APR266" s="157"/>
      <c r="APS266" s="157"/>
      <c r="APT266" s="157"/>
      <c r="APU266" s="157"/>
      <c r="APV266" s="157"/>
      <c r="APW266" s="157"/>
      <c r="APX266" s="157"/>
      <c r="APY266" s="157"/>
      <c r="APZ266" s="157"/>
      <c r="AQA266" s="157"/>
      <c r="AQB266" s="157"/>
      <c r="AQC266" s="157"/>
      <c r="AQD266" s="157"/>
      <c r="AQE266" s="157"/>
      <c r="AQF266" s="157"/>
      <c r="AQG266" s="157"/>
      <c r="AQH266" s="157"/>
      <c r="AQI266" s="157"/>
      <c r="AQJ266" s="157"/>
      <c r="AQK266" s="157"/>
      <c r="AQL266" s="157"/>
      <c r="AQM266" s="157"/>
      <c r="AQN266" s="157"/>
      <c r="AQO266" s="157"/>
      <c r="AQP266" s="157"/>
      <c r="AQQ266" s="157"/>
      <c r="AQR266" s="157"/>
      <c r="AQS266" s="157"/>
      <c r="AQT266" s="157"/>
      <c r="AQU266" s="157"/>
      <c r="AQV266" s="157"/>
      <c r="AQW266" s="157"/>
      <c r="AQX266" s="157"/>
      <c r="AQY266" s="157"/>
      <c r="AQZ266" s="157"/>
      <c r="ARA266" s="157"/>
      <c r="ARB266" s="157"/>
      <c r="ARC266" s="157"/>
      <c r="ARD266" s="157"/>
      <c r="ARE266" s="157"/>
      <c r="ARF266" s="157"/>
      <c r="ARG266" s="157"/>
      <c r="ARH266" s="157"/>
      <c r="ARI266" s="157"/>
      <c r="ARJ266" s="157"/>
      <c r="ARK266" s="157"/>
      <c r="ARL266" s="157"/>
      <c r="ARM266" s="157"/>
      <c r="ARN266" s="157"/>
      <c r="ARO266" s="157"/>
      <c r="ARP266" s="157"/>
      <c r="ARQ266" s="157"/>
      <c r="ARR266" s="157"/>
      <c r="ARS266" s="157"/>
      <c r="ART266" s="157"/>
      <c r="ARU266" s="157"/>
      <c r="ARV266" s="157"/>
      <c r="ARW266" s="157"/>
      <c r="ARX266" s="157"/>
      <c r="ARY266" s="157"/>
      <c r="ARZ266" s="157"/>
      <c r="ASA266" s="157"/>
      <c r="ASB266" s="157"/>
      <c r="ASC266" s="157"/>
      <c r="ASD266" s="157"/>
      <c r="ASE266" s="157"/>
      <c r="ASF266" s="157"/>
      <c r="ASG266" s="157"/>
      <c r="ASH266" s="157"/>
      <c r="ASI266" s="157"/>
      <c r="ASJ266" s="157"/>
      <c r="ASK266" s="157"/>
      <c r="ASL266" s="157"/>
      <c r="ASM266" s="157"/>
      <c r="ASN266" s="157"/>
      <c r="ASO266" s="157"/>
      <c r="ASP266" s="157"/>
      <c r="ASQ266" s="157"/>
      <c r="ASR266" s="157"/>
      <c r="ASS266" s="157"/>
      <c r="AST266" s="157"/>
      <c r="ASU266" s="157"/>
      <c r="ASV266" s="157"/>
      <c r="ASW266" s="157"/>
      <c r="ASX266" s="157"/>
      <c r="ASY266" s="157"/>
      <c r="ASZ266" s="157"/>
      <c r="ATA266" s="157"/>
      <c r="ATB266" s="157"/>
      <c r="ATC266" s="157"/>
      <c r="ATD266" s="157"/>
      <c r="ATE266" s="157"/>
      <c r="ATF266" s="157"/>
      <c r="ATG266" s="157"/>
      <c r="ATH266" s="157"/>
      <c r="ATI266" s="157"/>
      <c r="ATJ266" s="157"/>
      <c r="ATK266" s="157"/>
      <c r="ATL266" s="157"/>
      <c r="ATM266" s="157"/>
      <c r="ATN266" s="157"/>
      <c r="ATO266" s="157"/>
      <c r="ATP266" s="157"/>
      <c r="ATQ266" s="157"/>
      <c r="ATR266" s="157"/>
      <c r="ATS266" s="157"/>
      <c r="ATT266" s="157"/>
      <c r="ATU266" s="157"/>
      <c r="ATV266" s="157"/>
      <c r="ATW266" s="157"/>
      <c r="ATX266" s="157"/>
      <c r="ATY266" s="157"/>
      <c r="ATZ266" s="157"/>
      <c r="AUA266" s="157"/>
      <c r="AUB266" s="157"/>
      <c r="AUC266" s="157"/>
      <c r="AUD266" s="157"/>
      <c r="AUE266" s="157"/>
      <c r="AUF266" s="157"/>
      <c r="AUG266" s="157"/>
      <c r="AUH266" s="157"/>
      <c r="AUI266" s="157"/>
      <c r="AUJ266" s="157"/>
      <c r="AUK266" s="157"/>
      <c r="AUL266" s="157"/>
      <c r="AUM266" s="157"/>
      <c r="AUN266" s="157"/>
      <c r="AUO266" s="157"/>
      <c r="AUP266" s="157"/>
      <c r="AUQ266" s="157"/>
      <c r="AUR266" s="157"/>
      <c r="AUS266" s="157"/>
      <c r="AUT266" s="157"/>
      <c r="AUU266" s="157"/>
      <c r="AUV266" s="157"/>
      <c r="AUW266" s="157"/>
      <c r="AUX266" s="157"/>
      <c r="AUY266" s="157"/>
      <c r="AUZ266" s="157"/>
      <c r="AVA266" s="157"/>
      <c r="AVB266" s="157"/>
      <c r="AVC266" s="157"/>
      <c r="AVD266" s="157"/>
      <c r="AVE266" s="157"/>
      <c r="AVF266" s="157"/>
      <c r="AVG266" s="157"/>
      <c r="AVH266" s="157"/>
      <c r="AVI266" s="157"/>
      <c r="AVJ266" s="157"/>
      <c r="AVK266" s="157"/>
      <c r="AVL266" s="157"/>
      <c r="AVM266" s="157"/>
      <c r="AVN266" s="157"/>
      <c r="AVO266" s="157"/>
      <c r="AVP266" s="157"/>
      <c r="AVQ266" s="157"/>
      <c r="AVR266" s="157"/>
      <c r="AVS266" s="157"/>
      <c r="AVT266" s="157"/>
      <c r="AVU266" s="157"/>
      <c r="AVV266" s="157"/>
      <c r="AVW266" s="157"/>
      <c r="AVX266" s="157"/>
      <c r="AVY266" s="157"/>
      <c r="AVZ266" s="157"/>
      <c r="AWA266" s="157"/>
      <c r="AWB266" s="157"/>
      <c r="AWC266" s="157"/>
      <c r="AWD266" s="157"/>
      <c r="AWE266" s="157"/>
      <c r="AWF266" s="157"/>
      <c r="AWG266" s="157"/>
      <c r="AWH266" s="157"/>
      <c r="AWI266" s="157"/>
      <c r="AWJ266" s="157"/>
      <c r="AWK266" s="157"/>
      <c r="AWL266" s="157"/>
      <c r="AWM266" s="157"/>
      <c r="AWN266" s="157"/>
      <c r="AWO266" s="157"/>
      <c r="AWP266" s="157"/>
      <c r="AWQ266" s="157"/>
      <c r="AWR266" s="157"/>
      <c r="AWS266" s="157"/>
      <c r="AWT266" s="157"/>
      <c r="AWU266" s="157"/>
      <c r="AWV266" s="157"/>
      <c r="AWW266" s="157"/>
      <c r="AWX266" s="157"/>
      <c r="AWY266" s="157"/>
      <c r="AWZ266" s="157"/>
      <c r="AXA266" s="157"/>
      <c r="AXB266" s="157"/>
      <c r="AXC266" s="157"/>
      <c r="AXD266" s="157"/>
      <c r="AXE266" s="157"/>
      <c r="AXF266" s="157"/>
      <c r="AXG266" s="157"/>
      <c r="AXH266" s="157"/>
      <c r="AXI266" s="157"/>
      <c r="AXJ266" s="157"/>
      <c r="AXK266" s="157"/>
      <c r="AXL266" s="157"/>
      <c r="AXM266" s="157"/>
      <c r="AXN266" s="157"/>
      <c r="AXO266" s="157"/>
      <c r="AXP266" s="157"/>
      <c r="AXQ266" s="157"/>
      <c r="AXR266" s="157"/>
      <c r="AXS266" s="157"/>
      <c r="AXT266" s="157"/>
      <c r="AXU266" s="157"/>
      <c r="AXV266" s="157"/>
      <c r="AXW266" s="157"/>
      <c r="AXX266" s="157"/>
      <c r="AXY266" s="157"/>
      <c r="AXZ266" s="157"/>
      <c r="AYA266" s="157"/>
      <c r="AYB266" s="157"/>
      <c r="AYC266" s="157"/>
      <c r="AYD266" s="157"/>
      <c r="AYE266" s="157"/>
      <c r="AYF266" s="157"/>
      <c r="AYG266" s="157"/>
      <c r="AYH266" s="157"/>
      <c r="AYI266" s="157"/>
      <c r="AYJ266" s="157"/>
      <c r="AYK266" s="157"/>
      <c r="AYL266" s="157"/>
      <c r="AYM266" s="157"/>
      <c r="AYN266" s="157"/>
      <c r="AYO266" s="157"/>
      <c r="AYP266" s="157"/>
      <c r="AYQ266" s="157"/>
      <c r="AYR266" s="157"/>
      <c r="AYS266" s="157"/>
      <c r="AYT266" s="157"/>
      <c r="AYU266" s="157"/>
      <c r="AYV266" s="157"/>
      <c r="AYW266" s="157"/>
      <c r="AYX266" s="157"/>
      <c r="AYY266" s="157"/>
      <c r="AYZ266" s="157"/>
      <c r="AZA266" s="157"/>
      <c r="AZB266" s="157"/>
      <c r="AZC266" s="157"/>
      <c r="AZD266" s="157"/>
      <c r="AZE266" s="157"/>
      <c r="AZF266" s="157"/>
      <c r="AZG266" s="157"/>
      <c r="AZH266" s="157"/>
      <c r="AZI266" s="157"/>
      <c r="AZJ266" s="157"/>
      <c r="AZK266" s="157"/>
      <c r="AZL266" s="157"/>
      <c r="AZM266" s="157"/>
      <c r="AZN266" s="157"/>
      <c r="AZO266" s="157"/>
      <c r="AZP266" s="157"/>
      <c r="AZQ266" s="157"/>
      <c r="AZR266" s="157"/>
      <c r="AZS266" s="157"/>
      <c r="AZT266" s="157"/>
      <c r="AZU266" s="157"/>
      <c r="AZV266" s="157"/>
      <c r="AZW266" s="157"/>
      <c r="AZX266" s="157"/>
      <c r="AZY266" s="157"/>
      <c r="AZZ266" s="157"/>
      <c r="BAA266" s="157"/>
      <c r="BAB266" s="157"/>
      <c r="BAC266" s="157"/>
      <c r="BAD266" s="157"/>
      <c r="BAE266" s="157"/>
      <c r="BAF266" s="157"/>
      <c r="BAG266" s="157"/>
      <c r="BAH266" s="157"/>
      <c r="BAI266" s="157"/>
      <c r="BAJ266" s="157"/>
      <c r="BAK266" s="157"/>
      <c r="BAL266" s="157"/>
      <c r="BAM266" s="157"/>
      <c r="BAN266" s="157"/>
      <c r="BAO266" s="157"/>
      <c r="BAP266" s="157"/>
      <c r="BAQ266" s="157"/>
      <c r="BAR266" s="157"/>
      <c r="BAS266" s="157"/>
      <c r="BAT266" s="157"/>
      <c r="BAU266" s="157"/>
      <c r="BAV266" s="157"/>
      <c r="BAW266" s="157"/>
      <c r="BAX266" s="157"/>
      <c r="BAY266" s="157"/>
      <c r="BAZ266" s="157"/>
      <c r="BBA266" s="157"/>
      <c r="BBB266" s="157"/>
      <c r="BBC266" s="157"/>
      <c r="BBD266" s="157"/>
      <c r="BBE266" s="157"/>
      <c r="BBF266" s="157"/>
      <c r="BBG266" s="157"/>
      <c r="BBH266" s="157"/>
      <c r="BBI266" s="157"/>
      <c r="BBJ266" s="157"/>
      <c r="BBK266" s="157"/>
      <c r="BBL266" s="157"/>
      <c r="BBM266" s="157"/>
      <c r="BBN266" s="157"/>
      <c r="BBO266" s="157"/>
      <c r="BBP266" s="157"/>
      <c r="BBQ266" s="157"/>
      <c r="BBR266" s="157"/>
      <c r="BBS266" s="157"/>
      <c r="BBT266" s="157"/>
      <c r="BBU266" s="157"/>
      <c r="BBV266" s="157"/>
      <c r="BBW266" s="157"/>
      <c r="BBX266" s="157"/>
      <c r="BBY266" s="157"/>
      <c r="BBZ266" s="157"/>
      <c r="BCA266" s="157"/>
      <c r="BCB266" s="157"/>
      <c r="BCC266" s="157"/>
      <c r="BCD266" s="157"/>
      <c r="BCE266" s="157"/>
      <c r="BCF266" s="157"/>
      <c r="BCG266" s="157"/>
      <c r="BCH266" s="157"/>
      <c r="BCI266" s="157"/>
      <c r="BCJ266" s="157"/>
      <c r="BCK266" s="157"/>
      <c r="BCL266" s="157"/>
      <c r="BCM266" s="157"/>
      <c r="BCN266" s="157"/>
      <c r="BCO266" s="157"/>
      <c r="BCP266" s="157"/>
      <c r="BCQ266" s="157"/>
      <c r="BCR266" s="157"/>
      <c r="BCS266" s="157"/>
      <c r="BCT266" s="157"/>
      <c r="BCU266" s="157"/>
      <c r="BCV266" s="157"/>
      <c r="BCW266" s="157"/>
      <c r="BCX266" s="157"/>
      <c r="BCY266" s="157"/>
      <c r="BCZ266" s="157"/>
      <c r="BDA266" s="157"/>
      <c r="BDB266" s="157"/>
      <c r="BDC266" s="157"/>
      <c r="BDD266" s="157"/>
      <c r="BDE266" s="157"/>
      <c r="BDF266" s="157"/>
      <c r="BDG266" s="157"/>
      <c r="BDH266" s="157"/>
      <c r="BDI266" s="157"/>
      <c r="BDJ266" s="157"/>
      <c r="BDK266" s="157"/>
      <c r="BDL266" s="157"/>
      <c r="BDM266" s="157"/>
      <c r="BDN266" s="157"/>
      <c r="BDO266" s="157"/>
      <c r="BDP266" s="157"/>
      <c r="BDQ266" s="157"/>
      <c r="BDR266" s="157"/>
      <c r="BDS266" s="157"/>
      <c r="BDT266" s="157"/>
      <c r="BDU266" s="157"/>
      <c r="BDV266" s="157"/>
      <c r="BDW266" s="157"/>
      <c r="BDX266" s="157"/>
      <c r="BDY266" s="157"/>
      <c r="BDZ266" s="157"/>
      <c r="BEA266" s="157"/>
      <c r="BEB266" s="157"/>
      <c r="BEC266" s="157"/>
      <c r="BED266" s="157"/>
      <c r="BEE266" s="157"/>
      <c r="BEF266" s="157"/>
      <c r="BEG266" s="157"/>
      <c r="BEH266" s="157"/>
      <c r="BEI266" s="157"/>
      <c r="BEJ266" s="157"/>
      <c r="BEK266" s="157"/>
      <c r="BEL266" s="157"/>
      <c r="BEM266" s="157"/>
      <c r="BEN266" s="157"/>
      <c r="BEO266" s="157"/>
      <c r="BEP266" s="157"/>
      <c r="BEQ266" s="157"/>
      <c r="BER266" s="157"/>
      <c r="BES266" s="157"/>
      <c r="BET266" s="157"/>
      <c r="BEU266" s="157"/>
      <c r="BEV266" s="157"/>
      <c r="BEW266" s="157"/>
      <c r="BEX266" s="157"/>
      <c r="BEY266" s="157"/>
      <c r="BEZ266" s="157"/>
      <c r="BFA266" s="157"/>
      <c r="BFB266" s="157"/>
      <c r="BFC266" s="157"/>
      <c r="BFD266" s="157"/>
      <c r="BFE266" s="157"/>
      <c r="BFF266" s="157"/>
      <c r="BFG266" s="157"/>
      <c r="BFH266" s="157"/>
      <c r="BFI266" s="157"/>
      <c r="BFJ266" s="157"/>
      <c r="BFK266" s="157"/>
      <c r="BFL266" s="157"/>
      <c r="BFM266" s="157"/>
      <c r="BFN266" s="157"/>
      <c r="BFO266" s="157"/>
      <c r="BFP266" s="157"/>
      <c r="BFQ266" s="157"/>
      <c r="BFR266" s="157"/>
      <c r="BFS266" s="157"/>
      <c r="BFT266" s="157"/>
      <c r="BFU266" s="157"/>
      <c r="BFV266" s="157"/>
      <c r="BFW266" s="157"/>
      <c r="BFX266" s="157"/>
      <c r="BFY266" s="157"/>
      <c r="BFZ266" s="157"/>
      <c r="BGA266" s="157"/>
      <c r="BGB266" s="157"/>
      <c r="BGC266" s="157"/>
      <c r="BGD266" s="157"/>
      <c r="BGE266" s="157"/>
      <c r="BGF266" s="157"/>
      <c r="BGG266" s="157"/>
      <c r="BGH266" s="157"/>
      <c r="BGI266" s="157"/>
      <c r="BGJ266" s="157"/>
      <c r="BGK266" s="157"/>
      <c r="BGL266" s="157"/>
      <c r="BGM266" s="157"/>
      <c r="BGN266" s="157"/>
      <c r="BGO266" s="157"/>
      <c r="BGP266" s="157"/>
      <c r="BGQ266" s="157"/>
      <c r="BGR266" s="157"/>
      <c r="BGS266" s="157"/>
      <c r="BGT266" s="157"/>
      <c r="BGU266" s="157"/>
      <c r="BGV266" s="157"/>
      <c r="BGW266" s="157"/>
      <c r="BGX266" s="157"/>
      <c r="BGY266" s="157"/>
      <c r="BGZ266" s="157"/>
      <c r="BHA266" s="157"/>
      <c r="BHB266" s="157"/>
      <c r="BHC266" s="157"/>
      <c r="BHD266" s="157"/>
      <c r="BHE266" s="157"/>
      <c r="BHF266" s="157"/>
      <c r="BHG266" s="157"/>
      <c r="BHH266" s="157"/>
      <c r="BHI266" s="157"/>
      <c r="BHJ266" s="157"/>
      <c r="BHK266" s="157"/>
      <c r="BHL266" s="157"/>
      <c r="BHM266" s="157"/>
      <c r="BHN266" s="157"/>
      <c r="BHO266" s="157"/>
      <c r="BHP266" s="157"/>
      <c r="BHQ266" s="157"/>
      <c r="BHR266" s="157"/>
      <c r="BHS266" s="157"/>
      <c r="BHT266" s="157"/>
      <c r="BHU266" s="157"/>
      <c r="BHV266" s="157"/>
      <c r="BHW266" s="157"/>
      <c r="BHX266" s="157"/>
      <c r="BHY266" s="157"/>
      <c r="BHZ266" s="157"/>
      <c r="BIA266" s="157"/>
      <c r="BIB266" s="157"/>
      <c r="BIC266" s="157"/>
      <c r="BID266" s="157"/>
      <c r="BIE266" s="157"/>
      <c r="BIF266" s="157"/>
      <c r="BIG266" s="157"/>
      <c r="BIH266" s="157"/>
      <c r="BII266" s="157"/>
      <c r="BIJ266" s="157"/>
      <c r="BIK266" s="157"/>
      <c r="BIL266" s="157"/>
      <c r="BIM266" s="157"/>
      <c r="BIN266" s="157"/>
      <c r="BIO266" s="157"/>
      <c r="BIP266" s="157"/>
      <c r="BIQ266" s="157"/>
      <c r="BIR266" s="157"/>
      <c r="BIS266" s="157"/>
      <c r="BIT266" s="157"/>
      <c r="BIU266" s="157"/>
      <c r="BIV266" s="157"/>
      <c r="BIW266" s="157"/>
      <c r="BIX266" s="157"/>
      <c r="BIY266" s="157"/>
      <c r="BIZ266" s="157"/>
      <c r="BJA266" s="157"/>
      <c r="BJB266" s="157"/>
      <c r="BJC266" s="157"/>
      <c r="BJD266" s="157"/>
      <c r="BJE266" s="157"/>
      <c r="BJF266" s="157"/>
      <c r="BJG266" s="157"/>
      <c r="BJH266" s="157"/>
      <c r="BJI266" s="157"/>
      <c r="BJJ266" s="157"/>
      <c r="BJK266" s="157"/>
      <c r="BJL266" s="157"/>
      <c r="BJM266" s="157"/>
      <c r="BJN266" s="157"/>
      <c r="BJO266" s="157"/>
      <c r="BJP266" s="157"/>
      <c r="BJQ266" s="157"/>
      <c r="BJR266" s="157"/>
      <c r="BJS266" s="157"/>
      <c r="BJT266" s="157"/>
      <c r="BJU266" s="157"/>
      <c r="BJV266" s="157"/>
      <c r="BJW266" s="157"/>
      <c r="BJX266" s="157"/>
      <c r="BJY266" s="157"/>
      <c r="BJZ266" s="157"/>
      <c r="BKA266" s="157"/>
      <c r="BKB266" s="157"/>
      <c r="BKC266" s="157"/>
      <c r="BKD266" s="157"/>
      <c r="BKE266" s="157"/>
      <c r="BKF266" s="157"/>
      <c r="BKG266" s="157"/>
      <c r="BKH266" s="157"/>
      <c r="BKI266" s="157"/>
      <c r="BKJ266" s="157"/>
      <c r="BKK266" s="157"/>
      <c r="BKL266" s="157"/>
      <c r="BKM266" s="157"/>
      <c r="BKN266" s="157"/>
      <c r="BKO266" s="157"/>
      <c r="BKP266" s="157"/>
      <c r="BKQ266" s="157"/>
      <c r="BKR266" s="157"/>
      <c r="BKS266" s="157"/>
      <c r="BKT266" s="157"/>
      <c r="BKU266" s="157"/>
      <c r="BKV266" s="157"/>
      <c r="BKW266" s="157"/>
      <c r="BKX266" s="157"/>
      <c r="BKY266" s="157"/>
      <c r="BKZ266" s="157"/>
      <c r="BLA266" s="157"/>
      <c r="BLB266" s="157"/>
      <c r="BLC266" s="157"/>
      <c r="BLD266" s="157"/>
      <c r="BLE266" s="157"/>
      <c r="BLF266" s="157"/>
      <c r="BLG266" s="157"/>
      <c r="BLH266" s="157"/>
      <c r="BLI266" s="157"/>
      <c r="BLJ266" s="157"/>
      <c r="BLK266" s="157"/>
      <c r="BLL266" s="157"/>
      <c r="BLM266" s="157"/>
      <c r="BLN266" s="157"/>
      <c r="BLO266" s="157"/>
      <c r="BLP266" s="157"/>
      <c r="BLQ266" s="157"/>
      <c r="BLR266" s="157"/>
      <c r="BLS266" s="157"/>
      <c r="BLT266" s="157"/>
      <c r="BLU266" s="157"/>
      <c r="BLV266" s="157"/>
      <c r="BLW266" s="157"/>
      <c r="BLX266" s="157"/>
      <c r="BLY266" s="157"/>
      <c r="BLZ266" s="157"/>
      <c r="BMA266" s="157"/>
      <c r="BMB266" s="157"/>
      <c r="BMC266" s="157"/>
      <c r="BMD266" s="157"/>
      <c r="BME266" s="157"/>
      <c r="BMF266" s="157"/>
      <c r="BMG266" s="157"/>
      <c r="BMH266" s="157"/>
      <c r="BMI266" s="157"/>
      <c r="BMJ266" s="157"/>
      <c r="BMK266" s="157"/>
      <c r="BML266" s="157"/>
      <c r="BMM266" s="157"/>
      <c r="BMN266" s="157"/>
      <c r="BMO266" s="157"/>
      <c r="BMP266" s="157"/>
      <c r="BMQ266" s="157"/>
      <c r="BMR266" s="157"/>
      <c r="BMS266" s="157"/>
      <c r="BMT266" s="157"/>
      <c r="BMU266" s="157"/>
      <c r="BMV266" s="157"/>
      <c r="BMW266" s="157"/>
      <c r="BMX266" s="157"/>
      <c r="BMY266" s="157"/>
      <c r="BMZ266" s="157"/>
      <c r="BNA266" s="157"/>
      <c r="BNB266" s="157"/>
      <c r="BNC266" s="157"/>
      <c r="BND266" s="157"/>
      <c r="BNE266" s="157"/>
      <c r="BNF266" s="157"/>
      <c r="BNG266" s="157"/>
      <c r="BNH266" s="157"/>
      <c r="BNI266" s="157"/>
      <c r="BNJ266" s="157"/>
      <c r="BNK266" s="157"/>
      <c r="BNL266" s="157"/>
      <c r="BNM266" s="157"/>
      <c r="BNN266" s="157"/>
      <c r="BNO266" s="157"/>
      <c r="BNP266" s="157"/>
      <c r="BNQ266" s="157"/>
      <c r="BNR266" s="157"/>
      <c r="BNS266" s="157"/>
      <c r="BNT266" s="157"/>
      <c r="BNU266" s="157"/>
      <c r="BNV266" s="157"/>
      <c r="BNW266" s="157"/>
      <c r="BNX266" s="157"/>
      <c r="BNY266" s="157"/>
      <c r="BNZ266" s="157"/>
      <c r="BOA266" s="157"/>
      <c r="BOB266" s="157"/>
      <c r="BOC266" s="157"/>
      <c r="BOD266" s="157"/>
      <c r="BOE266" s="157"/>
      <c r="BOF266" s="157"/>
      <c r="BOG266" s="157"/>
      <c r="BOH266" s="157"/>
      <c r="BOI266" s="157"/>
      <c r="BOJ266" s="157"/>
      <c r="BOK266" s="157"/>
      <c r="BOL266" s="157"/>
      <c r="BOM266" s="157"/>
      <c r="BON266" s="157"/>
      <c r="BOO266" s="157"/>
      <c r="BOP266" s="157"/>
      <c r="BOQ266" s="157"/>
      <c r="BOR266" s="157"/>
      <c r="BOS266" s="157"/>
      <c r="BOT266" s="157"/>
      <c r="BOU266" s="157"/>
      <c r="BOV266" s="157"/>
      <c r="BOW266" s="157"/>
      <c r="BOX266" s="157"/>
      <c r="BOY266" s="157"/>
      <c r="BOZ266" s="157"/>
      <c r="BPA266" s="157"/>
      <c r="BPB266" s="157"/>
      <c r="BPC266" s="157"/>
      <c r="BPD266" s="157"/>
      <c r="BPE266" s="157"/>
      <c r="BPF266" s="157"/>
      <c r="BPG266" s="157"/>
      <c r="BPH266" s="157"/>
      <c r="BPI266" s="157"/>
      <c r="BPJ266" s="157"/>
      <c r="BPK266" s="157"/>
      <c r="BPL266" s="157"/>
      <c r="BPM266" s="157"/>
      <c r="BPN266" s="157"/>
      <c r="BPO266" s="157"/>
      <c r="BPP266" s="157"/>
      <c r="BPQ266" s="157"/>
      <c r="BPR266" s="157"/>
      <c r="BPS266" s="157"/>
      <c r="BPT266" s="157"/>
      <c r="BPU266" s="157"/>
      <c r="BPV266" s="157"/>
      <c r="BPW266" s="157"/>
      <c r="BPX266" s="157"/>
      <c r="BPY266" s="157"/>
      <c r="BPZ266" s="157"/>
      <c r="BQA266" s="157"/>
      <c r="BQB266" s="157"/>
      <c r="BQC266" s="157"/>
      <c r="BQD266" s="157"/>
      <c r="BQE266" s="157"/>
      <c r="BQF266" s="157"/>
      <c r="BQG266" s="157"/>
      <c r="BQH266" s="157"/>
      <c r="BQI266" s="157"/>
      <c r="BQJ266" s="157"/>
      <c r="BQK266" s="157"/>
      <c r="BQL266" s="157"/>
      <c r="BQM266" s="157"/>
      <c r="BQN266" s="157"/>
      <c r="BQO266" s="157"/>
      <c r="BQP266" s="157"/>
      <c r="BQQ266" s="157"/>
      <c r="BQR266" s="157"/>
      <c r="BQS266" s="157"/>
      <c r="BQT266" s="157"/>
      <c r="BQU266" s="157"/>
      <c r="BQV266" s="157"/>
      <c r="BQW266" s="157"/>
      <c r="BQX266" s="157"/>
      <c r="BQY266" s="157"/>
      <c r="BQZ266" s="157"/>
      <c r="BRA266" s="157"/>
      <c r="BRB266" s="157"/>
      <c r="BRC266" s="157"/>
      <c r="BRD266" s="157"/>
      <c r="BRE266" s="157"/>
      <c r="BRF266" s="157"/>
      <c r="BRG266" s="157"/>
      <c r="BRH266" s="157"/>
      <c r="BRI266" s="157"/>
      <c r="BRJ266" s="157"/>
      <c r="BRK266" s="157"/>
      <c r="BRL266" s="157"/>
      <c r="BRM266" s="157"/>
      <c r="BRN266" s="157"/>
      <c r="BRO266" s="157"/>
      <c r="BRP266" s="157"/>
      <c r="BRQ266" s="157"/>
      <c r="BRR266" s="157"/>
      <c r="BRS266" s="157"/>
      <c r="BRT266" s="157"/>
      <c r="BRU266" s="157"/>
      <c r="BRV266" s="157"/>
      <c r="BRW266" s="157"/>
      <c r="BRX266" s="157"/>
      <c r="BRY266" s="157"/>
      <c r="BRZ266" s="157"/>
      <c r="BSA266" s="157"/>
      <c r="BSB266" s="157"/>
      <c r="BSC266" s="157"/>
      <c r="BSD266" s="157"/>
      <c r="BSE266" s="157"/>
      <c r="BSF266" s="157"/>
      <c r="BSG266" s="157"/>
      <c r="BSH266" s="157"/>
      <c r="BSI266" s="157"/>
      <c r="BSJ266" s="157"/>
      <c r="BSK266" s="157"/>
      <c r="BSL266" s="157"/>
      <c r="BSM266" s="157"/>
      <c r="BSN266" s="157"/>
      <c r="BSO266" s="157"/>
      <c r="BSP266" s="157"/>
      <c r="BSQ266" s="157"/>
      <c r="BSR266" s="157"/>
      <c r="BSS266" s="157"/>
      <c r="BST266" s="157"/>
      <c r="BSU266" s="157"/>
      <c r="BSV266" s="157"/>
      <c r="BSW266" s="157"/>
      <c r="BSX266" s="157"/>
      <c r="BSY266" s="157"/>
      <c r="BSZ266" s="157"/>
      <c r="BTA266" s="157"/>
      <c r="BTB266" s="157"/>
      <c r="BTC266" s="157"/>
      <c r="BTD266" s="157"/>
      <c r="BTE266" s="157"/>
      <c r="BTF266" s="157"/>
      <c r="BTG266" s="157"/>
      <c r="BTH266" s="157"/>
      <c r="BTI266" s="157"/>
      <c r="BTJ266" s="157"/>
      <c r="BTK266" s="157"/>
      <c r="BTL266" s="157"/>
      <c r="BTM266" s="157"/>
      <c r="BTN266" s="157"/>
      <c r="BTO266" s="157"/>
      <c r="BTP266" s="157"/>
      <c r="BTQ266" s="157"/>
      <c r="BTR266" s="157"/>
      <c r="BTS266" s="157"/>
      <c r="BTT266" s="157"/>
      <c r="BTU266" s="157"/>
      <c r="BTV266" s="157"/>
      <c r="BTW266" s="157"/>
      <c r="BTX266" s="157"/>
      <c r="BTY266" s="157"/>
      <c r="BTZ266" s="157"/>
      <c r="BUA266" s="157"/>
      <c r="BUB266" s="157"/>
      <c r="BUC266" s="157"/>
      <c r="BUD266" s="157"/>
      <c r="BUE266" s="157"/>
      <c r="BUF266" s="157"/>
      <c r="BUG266" s="157"/>
      <c r="BUH266" s="157"/>
      <c r="BUI266" s="157"/>
      <c r="BUJ266" s="157"/>
      <c r="BUK266" s="157"/>
      <c r="BUL266" s="157"/>
      <c r="BUM266" s="157"/>
      <c r="BUN266" s="157"/>
      <c r="BUO266" s="157"/>
      <c r="BUP266" s="157"/>
      <c r="BUQ266" s="157"/>
      <c r="BUR266" s="157"/>
      <c r="BUS266" s="157"/>
      <c r="BUT266" s="157"/>
      <c r="BUU266" s="157"/>
      <c r="BUV266" s="157"/>
      <c r="BUW266" s="157"/>
      <c r="BUX266" s="157"/>
      <c r="BUY266" s="157"/>
      <c r="BUZ266" s="157"/>
      <c r="BVA266" s="157"/>
      <c r="BVB266" s="157"/>
      <c r="BVC266" s="157"/>
      <c r="BVD266" s="157"/>
      <c r="BVE266" s="157"/>
      <c r="BVF266" s="157"/>
      <c r="BVG266" s="157"/>
      <c r="BVH266" s="157"/>
      <c r="BVI266" s="157"/>
      <c r="BVJ266" s="157"/>
      <c r="BVK266" s="157"/>
      <c r="BVL266" s="157"/>
      <c r="BVM266" s="157"/>
      <c r="BVN266" s="157"/>
      <c r="BVO266" s="157"/>
      <c r="BVP266" s="157"/>
      <c r="BVQ266" s="157"/>
      <c r="BVR266" s="157"/>
      <c r="BVS266" s="157"/>
      <c r="BVT266" s="157"/>
      <c r="BVU266" s="157"/>
      <c r="BVV266" s="157"/>
      <c r="BVW266" s="157"/>
      <c r="BVX266" s="157"/>
      <c r="BVY266" s="157"/>
      <c r="BVZ266" s="157"/>
      <c r="BWA266" s="157"/>
      <c r="BWB266" s="157"/>
      <c r="BWC266" s="157"/>
      <c r="BWD266" s="157"/>
      <c r="BWE266" s="157"/>
      <c r="BWF266" s="157"/>
      <c r="BWG266" s="157"/>
      <c r="BWH266" s="157"/>
      <c r="BWI266" s="157"/>
      <c r="BWJ266" s="157"/>
      <c r="BWK266" s="157"/>
      <c r="BWL266" s="157"/>
      <c r="BWM266" s="157"/>
      <c r="BWN266" s="157"/>
      <c r="BWO266" s="157"/>
      <c r="BWP266" s="157"/>
      <c r="BWQ266" s="157"/>
      <c r="BWR266" s="157"/>
      <c r="BWS266" s="157"/>
      <c r="BWT266" s="157"/>
      <c r="BWU266" s="157"/>
      <c r="BWV266" s="157"/>
      <c r="BWW266" s="157"/>
      <c r="BWX266" s="157"/>
      <c r="BWY266" s="157"/>
      <c r="BWZ266" s="157"/>
      <c r="BXA266" s="157"/>
      <c r="BXB266" s="157"/>
      <c r="BXC266" s="157"/>
      <c r="BXD266" s="157"/>
      <c r="BXE266" s="157"/>
      <c r="BXF266" s="157"/>
      <c r="BXG266" s="157"/>
      <c r="BXH266" s="157"/>
      <c r="BXI266" s="157"/>
      <c r="BXJ266" s="157"/>
      <c r="BXK266" s="157"/>
      <c r="BXL266" s="157"/>
      <c r="BXM266" s="157"/>
      <c r="BXN266" s="157"/>
      <c r="BXO266" s="157"/>
      <c r="BXP266" s="157"/>
      <c r="BXQ266" s="157"/>
      <c r="BXR266" s="157"/>
      <c r="BXS266" s="157"/>
      <c r="BXT266" s="157"/>
      <c r="BXU266" s="157"/>
      <c r="BXV266" s="157"/>
      <c r="BXW266" s="157"/>
      <c r="BXX266" s="157"/>
      <c r="BXY266" s="157"/>
      <c r="BXZ266" s="157"/>
      <c r="BYA266" s="157"/>
      <c r="BYB266" s="157"/>
      <c r="BYC266" s="157"/>
      <c r="BYD266" s="157"/>
      <c r="BYE266" s="157"/>
      <c r="BYF266" s="157"/>
      <c r="BYG266" s="157"/>
      <c r="BYH266" s="157"/>
      <c r="BYI266" s="157"/>
      <c r="BYJ266" s="157"/>
      <c r="BYK266" s="157"/>
      <c r="BYL266" s="157"/>
      <c r="BYM266" s="157"/>
      <c r="BYN266" s="157"/>
      <c r="BYO266" s="157"/>
      <c r="BYP266" s="157"/>
      <c r="BYQ266" s="157"/>
      <c r="BYR266" s="157"/>
      <c r="BYS266" s="157"/>
      <c r="BYT266" s="157"/>
      <c r="BYU266" s="157"/>
      <c r="BYV266" s="157"/>
      <c r="BYW266" s="157"/>
      <c r="BYX266" s="157"/>
      <c r="BYY266" s="157"/>
      <c r="BYZ266" s="157"/>
      <c r="BZA266" s="157"/>
      <c r="BZB266" s="157"/>
      <c r="BZC266" s="157"/>
      <c r="BZD266" s="157"/>
      <c r="BZE266" s="157"/>
      <c r="BZF266" s="157"/>
      <c r="BZG266" s="157"/>
      <c r="BZH266" s="157"/>
      <c r="BZI266" s="157"/>
      <c r="BZJ266" s="157"/>
      <c r="BZK266" s="157"/>
      <c r="BZL266" s="157"/>
      <c r="BZM266" s="157"/>
      <c r="BZN266" s="157"/>
      <c r="BZO266" s="157"/>
      <c r="BZP266" s="157"/>
      <c r="BZQ266" s="157"/>
      <c r="BZR266" s="157"/>
      <c r="BZS266" s="157"/>
      <c r="BZT266" s="157"/>
      <c r="BZU266" s="157"/>
      <c r="BZV266" s="157"/>
      <c r="BZW266" s="157"/>
      <c r="BZX266" s="157"/>
      <c r="BZY266" s="157"/>
      <c r="BZZ266" s="157"/>
      <c r="CAA266" s="157"/>
      <c r="CAB266" s="157"/>
      <c r="CAC266" s="157"/>
      <c r="CAD266" s="157"/>
      <c r="CAE266" s="157"/>
      <c r="CAF266" s="157"/>
      <c r="CAG266" s="157"/>
      <c r="CAH266" s="157"/>
      <c r="CAI266" s="157"/>
      <c r="CAJ266" s="157"/>
      <c r="CAK266" s="157"/>
      <c r="CAL266" s="157"/>
      <c r="CAM266" s="157"/>
      <c r="CAN266" s="157"/>
      <c r="CAO266" s="157"/>
      <c r="CAP266" s="157"/>
      <c r="CAQ266" s="157"/>
      <c r="CAR266" s="157"/>
      <c r="CAS266" s="157"/>
      <c r="CAT266" s="157"/>
      <c r="CAU266" s="157"/>
      <c r="CAV266" s="157"/>
      <c r="CAW266" s="157"/>
      <c r="CAX266" s="157"/>
      <c r="CAY266" s="157"/>
      <c r="CAZ266" s="157"/>
      <c r="CBA266" s="157"/>
      <c r="CBB266" s="157"/>
      <c r="CBC266" s="157"/>
      <c r="CBD266" s="157"/>
      <c r="CBE266" s="157"/>
      <c r="CBF266" s="157"/>
      <c r="CBG266" s="157"/>
      <c r="CBH266" s="157"/>
      <c r="CBI266" s="157"/>
      <c r="CBJ266" s="157"/>
      <c r="CBK266" s="157"/>
      <c r="CBL266" s="157"/>
      <c r="CBM266" s="157"/>
      <c r="CBN266" s="157"/>
      <c r="CBO266" s="157"/>
      <c r="CBP266" s="157"/>
      <c r="CBQ266" s="157"/>
      <c r="CBR266" s="157"/>
      <c r="CBS266" s="157"/>
      <c r="CBT266" s="157"/>
      <c r="CBU266" s="157"/>
      <c r="CBV266" s="157"/>
      <c r="CBW266" s="157"/>
      <c r="CBX266" s="157"/>
      <c r="CBY266" s="157"/>
      <c r="CBZ266" s="157"/>
      <c r="CCA266" s="157"/>
      <c r="CCB266" s="157"/>
      <c r="CCC266" s="157"/>
      <c r="CCD266" s="157"/>
      <c r="CCE266" s="157"/>
      <c r="CCF266" s="157"/>
      <c r="CCG266" s="157"/>
      <c r="CCH266" s="157"/>
      <c r="CCI266" s="157"/>
      <c r="CCJ266" s="157"/>
      <c r="CCK266" s="157"/>
      <c r="CCL266" s="157"/>
      <c r="CCM266" s="157"/>
      <c r="CCN266" s="157"/>
      <c r="CCO266" s="157"/>
      <c r="CCP266" s="157"/>
      <c r="CCQ266" s="157"/>
      <c r="CCR266" s="157"/>
      <c r="CCS266" s="157"/>
      <c r="CCT266" s="157"/>
      <c r="CCU266" s="157"/>
      <c r="CCV266" s="157"/>
      <c r="CCW266" s="157"/>
      <c r="CCX266" s="157"/>
      <c r="CCY266" s="157"/>
      <c r="CCZ266" s="157"/>
      <c r="CDA266" s="157"/>
      <c r="CDB266" s="157"/>
      <c r="CDC266" s="157"/>
      <c r="CDD266" s="157"/>
      <c r="CDE266" s="157"/>
      <c r="CDF266" s="157"/>
      <c r="CDG266" s="157"/>
      <c r="CDH266" s="157"/>
      <c r="CDI266" s="157"/>
      <c r="CDJ266" s="157"/>
      <c r="CDK266" s="157"/>
      <c r="CDL266" s="157"/>
      <c r="CDM266" s="157"/>
      <c r="CDN266" s="157"/>
      <c r="CDO266" s="157"/>
      <c r="CDP266" s="157"/>
      <c r="CDQ266" s="157"/>
      <c r="CDR266" s="157"/>
      <c r="CDS266" s="157"/>
      <c r="CDT266" s="157"/>
      <c r="CDU266" s="157"/>
      <c r="CDV266" s="157"/>
      <c r="CDW266" s="157"/>
      <c r="CDX266" s="157"/>
      <c r="CDY266" s="157"/>
      <c r="CDZ266" s="157"/>
      <c r="CEA266" s="157"/>
      <c r="CEB266" s="157"/>
      <c r="CEC266" s="157"/>
      <c r="CED266" s="157"/>
      <c r="CEE266" s="157"/>
      <c r="CEF266" s="157"/>
      <c r="CEG266" s="157"/>
      <c r="CEH266" s="157"/>
      <c r="CEI266" s="157"/>
      <c r="CEJ266" s="157"/>
      <c r="CEK266" s="157"/>
      <c r="CEL266" s="157"/>
      <c r="CEM266" s="157"/>
      <c r="CEN266" s="157"/>
      <c r="CEO266" s="157"/>
      <c r="CEP266" s="157"/>
      <c r="CEQ266" s="157"/>
      <c r="CER266" s="157"/>
      <c r="CES266" s="157"/>
      <c r="CET266" s="157"/>
      <c r="CEU266" s="157"/>
      <c r="CEV266" s="157"/>
      <c r="CEW266" s="157"/>
      <c r="CEX266" s="157"/>
      <c r="CEY266" s="157"/>
      <c r="CEZ266" s="157"/>
      <c r="CFA266" s="157"/>
      <c r="CFB266" s="157"/>
      <c r="CFC266" s="157"/>
      <c r="CFD266" s="157"/>
      <c r="CFE266" s="157"/>
      <c r="CFF266" s="157"/>
      <c r="CFG266" s="157"/>
      <c r="CFH266" s="157"/>
      <c r="CFI266" s="157"/>
      <c r="CFJ266" s="157"/>
      <c r="CFK266" s="157"/>
      <c r="CFL266" s="157"/>
      <c r="CFM266" s="157"/>
      <c r="CFN266" s="157"/>
      <c r="CFO266" s="157"/>
      <c r="CFP266" s="157"/>
      <c r="CFQ266" s="157"/>
      <c r="CFR266" s="157"/>
      <c r="CFS266" s="157"/>
      <c r="CFT266" s="157"/>
      <c r="CFU266" s="157"/>
      <c r="CFV266" s="157"/>
      <c r="CFW266" s="157"/>
      <c r="CFX266" s="157"/>
      <c r="CFY266" s="157"/>
      <c r="CFZ266" s="157"/>
      <c r="CGA266" s="157"/>
      <c r="CGB266" s="157"/>
      <c r="CGC266" s="157"/>
      <c r="CGD266" s="157"/>
      <c r="CGE266" s="157"/>
      <c r="CGF266" s="157"/>
      <c r="CGG266" s="157"/>
      <c r="CGH266" s="157"/>
      <c r="CGI266" s="157"/>
      <c r="CGJ266" s="157"/>
      <c r="CGK266" s="157"/>
      <c r="CGL266" s="157"/>
      <c r="CGM266" s="157"/>
      <c r="CGN266" s="157"/>
      <c r="CGO266" s="157"/>
      <c r="CGP266" s="157"/>
      <c r="CGQ266" s="157"/>
      <c r="CGR266" s="157"/>
      <c r="CGS266" s="157"/>
      <c r="CGT266" s="157"/>
      <c r="CGU266" s="157"/>
      <c r="CGV266" s="157"/>
      <c r="CGW266" s="157"/>
      <c r="CGX266" s="157"/>
      <c r="CGY266" s="157"/>
      <c r="CGZ266" s="157"/>
      <c r="CHA266" s="157"/>
      <c r="CHB266" s="157"/>
      <c r="CHC266" s="157"/>
      <c r="CHD266" s="157"/>
      <c r="CHE266" s="157"/>
      <c r="CHF266" s="157"/>
      <c r="CHG266" s="157"/>
      <c r="CHH266" s="157"/>
      <c r="CHI266" s="157"/>
      <c r="CHJ266" s="157"/>
      <c r="CHK266" s="157"/>
      <c r="CHL266" s="157"/>
      <c r="CHM266" s="157"/>
      <c r="CHN266" s="157"/>
      <c r="CHO266" s="157"/>
      <c r="CHP266" s="157"/>
      <c r="CHQ266" s="157"/>
      <c r="CHR266" s="157"/>
      <c r="CHS266" s="157"/>
      <c r="CHT266" s="157"/>
      <c r="CHU266" s="157"/>
      <c r="CHV266" s="157"/>
      <c r="CHW266" s="157"/>
      <c r="CHX266" s="157"/>
      <c r="CHY266" s="157"/>
      <c r="CHZ266" s="157"/>
      <c r="CIA266" s="157"/>
      <c r="CIB266" s="157"/>
      <c r="CIC266" s="157"/>
      <c r="CID266" s="157"/>
      <c r="CIE266" s="157"/>
      <c r="CIF266" s="157"/>
      <c r="CIG266" s="157"/>
      <c r="CIH266" s="157"/>
      <c r="CII266" s="157"/>
      <c r="CIJ266" s="157"/>
      <c r="CIK266" s="157"/>
      <c r="CIL266" s="157"/>
      <c r="CIM266" s="157"/>
      <c r="CIN266" s="157"/>
      <c r="CIO266" s="157"/>
      <c r="CIP266" s="157"/>
      <c r="CIQ266" s="157"/>
      <c r="CIR266" s="157"/>
      <c r="CIS266" s="157"/>
      <c r="CIT266" s="157"/>
      <c r="CIU266" s="157"/>
      <c r="CIV266" s="157"/>
      <c r="CIW266" s="157"/>
      <c r="CIX266" s="157"/>
      <c r="CIY266" s="157"/>
      <c r="CIZ266" s="157"/>
      <c r="CJA266" s="157"/>
      <c r="CJB266" s="157"/>
      <c r="CJC266" s="157"/>
      <c r="CJD266" s="157"/>
      <c r="CJE266" s="157"/>
      <c r="CJF266" s="157"/>
      <c r="CJG266" s="157"/>
      <c r="CJH266" s="157"/>
      <c r="CJI266" s="157"/>
      <c r="CJJ266" s="157"/>
      <c r="CJK266" s="157"/>
      <c r="CJL266" s="157"/>
      <c r="CJM266" s="157"/>
      <c r="CJN266" s="157"/>
      <c r="CJO266" s="157"/>
      <c r="CJP266" s="157"/>
      <c r="CJQ266" s="157"/>
      <c r="CJR266" s="157"/>
      <c r="CJS266" s="157"/>
      <c r="CJT266" s="157"/>
      <c r="CJU266" s="157"/>
      <c r="CJV266" s="157"/>
      <c r="CJW266" s="157"/>
      <c r="CJX266" s="157"/>
      <c r="CJY266" s="157"/>
      <c r="CJZ266" s="157"/>
      <c r="CKA266" s="157"/>
      <c r="CKB266" s="157"/>
      <c r="CKC266" s="157"/>
      <c r="CKD266" s="157"/>
      <c r="CKE266" s="157"/>
      <c r="CKF266" s="157"/>
      <c r="CKG266" s="157"/>
      <c r="CKH266" s="157"/>
      <c r="CKI266" s="157"/>
      <c r="CKJ266" s="157"/>
      <c r="CKK266" s="157"/>
      <c r="CKL266" s="157"/>
      <c r="CKM266" s="157"/>
      <c r="CKN266" s="157"/>
      <c r="CKO266" s="157"/>
      <c r="CKP266" s="157"/>
      <c r="CKQ266" s="157"/>
      <c r="CKR266" s="157"/>
      <c r="CKS266" s="157"/>
      <c r="CKT266" s="157"/>
      <c r="CKU266" s="157"/>
      <c r="CKV266" s="157"/>
      <c r="CKW266" s="157"/>
      <c r="CKX266" s="157"/>
      <c r="CKY266" s="157"/>
      <c r="CKZ266" s="157"/>
      <c r="CLA266" s="157"/>
      <c r="CLB266" s="157"/>
      <c r="CLC266" s="157"/>
      <c r="CLD266" s="157"/>
      <c r="CLE266" s="157"/>
      <c r="CLF266" s="157"/>
      <c r="CLG266" s="157"/>
      <c r="CLH266" s="157"/>
      <c r="CLI266" s="157"/>
      <c r="CLJ266" s="157"/>
      <c r="CLK266" s="157"/>
      <c r="CLL266" s="157"/>
      <c r="CLM266" s="157"/>
      <c r="CLN266" s="157"/>
      <c r="CLO266" s="157"/>
      <c r="CLP266" s="157"/>
      <c r="CLQ266" s="157"/>
      <c r="CLR266" s="157"/>
      <c r="CLS266" s="157"/>
      <c r="CLT266" s="157"/>
      <c r="CLU266" s="157"/>
      <c r="CLV266" s="157"/>
      <c r="CLW266" s="157"/>
      <c r="CLX266" s="157"/>
      <c r="CLY266" s="157"/>
      <c r="CLZ266" s="157"/>
      <c r="CMA266" s="157"/>
      <c r="CMB266" s="157"/>
      <c r="CMC266" s="157"/>
      <c r="CMD266" s="157"/>
      <c r="CME266" s="157"/>
      <c r="CMF266" s="157"/>
      <c r="CMG266" s="157"/>
      <c r="CMH266" s="157"/>
      <c r="CMI266" s="157"/>
      <c r="CMJ266" s="157"/>
      <c r="CMK266" s="157"/>
      <c r="CML266" s="157"/>
      <c r="CMM266" s="157"/>
      <c r="CMN266" s="157"/>
      <c r="CMO266" s="157"/>
      <c r="CMP266" s="157"/>
      <c r="CMQ266" s="157"/>
      <c r="CMR266" s="157"/>
      <c r="CMS266" s="157"/>
      <c r="CMT266" s="157"/>
      <c r="CMU266" s="157"/>
      <c r="CMV266" s="157"/>
      <c r="CMW266" s="157"/>
      <c r="CMX266" s="157"/>
      <c r="CMY266" s="157"/>
      <c r="CMZ266" s="157"/>
      <c r="CNA266" s="157"/>
      <c r="CNB266" s="157"/>
      <c r="CNC266" s="157"/>
      <c r="CND266" s="157"/>
      <c r="CNE266" s="157"/>
      <c r="CNF266" s="157"/>
      <c r="CNG266" s="157"/>
      <c r="CNH266" s="157"/>
      <c r="CNI266" s="157"/>
      <c r="CNJ266" s="157"/>
      <c r="CNK266" s="157"/>
      <c r="CNL266" s="157"/>
      <c r="CNM266" s="157"/>
      <c r="CNN266" s="157"/>
      <c r="CNO266" s="157"/>
      <c r="CNP266" s="157"/>
      <c r="CNQ266" s="157"/>
      <c r="CNR266" s="157"/>
      <c r="CNS266" s="157"/>
      <c r="CNT266" s="157"/>
      <c r="CNU266" s="157"/>
      <c r="CNV266" s="157"/>
      <c r="CNW266" s="157"/>
      <c r="CNX266" s="157"/>
      <c r="CNY266" s="157"/>
      <c r="CNZ266" s="157"/>
      <c r="COA266" s="157"/>
      <c r="COB266" s="157"/>
      <c r="COC266" s="157"/>
      <c r="COD266" s="157"/>
      <c r="COE266" s="157"/>
      <c r="COF266" s="157"/>
      <c r="COG266" s="157"/>
      <c r="COH266" s="157"/>
      <c r="COI266" s="157"/>
      <c r="COJ266" s="157"/>
      <c r="COK266" s="157"/>
      <c r="COL266" s="157"/>
      <c r="COM266" s="157"/>
      <c r="CON266" s="157"/>
      <c r="COO266" s="157"/>
      <c r="COP266" s="157"/>
      <c r="COQ266" s="157"/>
      <c r="COR266" s="157"/>
      <c r="COS266" s="157"/>
      <c r="COT266" s="157"/>
      <c r="COU266" s="157"/>
      <c r="COV266" s="157"/>
      <c r="COW266" s="157"/>
      <c r="COX266" s="157"/>
      <c r="COY266" s="157"/>
      <c r="COZ266" s="157"/>
      <c r="CPA266" s="157"/>
      <c r="CPB266" s="157"/>
      <c r="CPC266" s="157"/>
      <c r="CPD266" s="157"/>
      <c r="CPE266" s="157"/>
      <c r="CPF266" s="157"/>
      <c r="CPG266" s="157"/>
      <c r="CPH266" s="157"/>
      <c r="CPI266" s="157"/>
      <c r="CPJ266" s="157"/>
      <c r="CPK266" s="157"/>
      <c r="CPL266" s="157"/>
      <c r="CPM266" s="157"/>
      <c r="CPN266" s="157"/>
      <c r="CPO266" s="157"/>
      <c r="CPP266" s="157"/>
      <c r="CPQ266" s="157"/>
      <c r="CPR266" s="157"/>
      <c r="CPS266" s="157"/>
      <c r="CPT266" s="157"/>
      <c r="CPU266" s="157"/>
      <c r="CPV266" s="157"/>
      <c r="CPW266" s="157"/>
      <c r="CPX266" s="157"/>
      <c r="CPY266" s="157"/>
      <c r="CPZ266" s="157"/>
      <c r="CQA266" s="157"/>
      <c r="CQB266" s="157"/>
      <c r="CQC266" s="157"/>
      <c r="CQD266" s="157"/>
      <c r="CQE266" s="157"/>
      <c r="CQF266" s="157"/>
      <c r="CQG266" s="157"/>
      <c r="CQH266" s="157"/>
      <c r="CQI266" s="157"/>
      <c r="CQJ266" s="157"/>
      <c r="CQK266" s="157"/>
      <c r="CQL266" s="157"/>
      <c r="CQM266" s="157"/>
      <c r="CQN266" s="157"/>
      <c r="CQO266" s="157"/>
      <c r="CQP266" s="157"/>
      <c r="CQQ266" s="157"/>
      <c r="CQR266" s="157"/>
      <c r="CQS266" s="157"/>
      <c r="CQT266" s="157"/>
      <c r="CQU266" s="157"/>
      <c r="CQV266" s="157"/>
      <c r="CQW266" s="157"/>
      <c r="CQX266" s="157"/>
      <c r="CQY266" s="157"/>
      <c r="CQZ266" s="157"/>
      <c r="CRA266" s="157"/>
      <c r="CRB266" s="157"/>
      <c r="CRC266" s="157"/>
      <c r="CRD266" s="157"/>
      <c r="CRE266" s="157"/>
      <c r="CRF266" s="157"/>
      <c r="CRG266" s="157"/>
      <c r="CRH266" s="157"/>
      <c r="CRI266" s="157"/>
      <c r="CRJ266" s="157"/>
      <c r="CRK266" s="157"/>
      <c r="CRL266" s="157"/>
      <c r="CRM266" s="157"/>
      <c r="CRN266" s="157"/>
      <c r="CRO266" s="157"/>
      <c r="CRP266" s="157"/>
      <c r="CRQ266" s="157"/>
      <c r="CRR266" s="157"/>
      <c r="CRS266" s="157"/>
      <c r="CRT266" s="157"/>
      <c r="CRU266" s="157"/>
      <c r="CRV266" s="157"/>
      <c r="CRW266" s="157"/>
      <c r="CRX266" s="157"/>
      <c r="CRY266" s="157"/>
      <c r="CRZ266" s="157"/>
      <c r="CSA266" s="157"/>
      <c r="CSB266" s="157"/>
      <c r="CSC266" s="157"/>
      <c r="CSD266" s="157"/>
      <c r="CSE266" s="157"/>
      <c r="CSF266" s="157"/>
      <c r="CSG266" s="157"/>
      <c r="CSH266" s="157"/>
      <c r="CSI266" s="157"/>
      <c r="CSJ266" s="157"/>
      <c r="CSK266" s="157"/>
      <c r="CSL266" s="157"/>
      <c r="CSM266" s="157"/>
      <c r="CSN266" s="157"/>
      <c r="CSO266" s="157"/>
      <c r="CSP266" s="157"/>
      <c r="CSQ266" s="157"/>
      <c r="CSR266" s="157"/>
      <c r="CSS266" s="157"/>
      <c r="CST266" s="157"/>
      <c r="CSU266" s="157"/>
      <c r="CSV266" s="157"/>
      <c r="CSW266" s="157"/>
      <c r="CSX266" s="157"/>
      <c r="CSY266" s="157"/>
      <c r="CSZ266" s="157"/>
      <c r="CTA266" s="157"/>
      <c r="CTB266" s="157"/>
      <c r="CTC266" s="157"/>
      <c r="CTD266" s="157"/>
      <c r="CTE266" s="157"/>
      <c r="CTF266" s="157"/>
      <c r="CTG266" s="157"/>
      <c r="CTH266" s="157"/>
      <c r="CTI266" s="157"/>
      <c r="CTJ266" s="157"/>
      <c r="CTK266" s="157"/>
      <c r="CTL266" s="157"/>
      <c r="CTM266" s="157"/>
      <c r="CTN266" s="157"/>
      <c r="CTO266" s="157"/>
      <c r="CTP266" s="157"/>
      <c r="CTQ266" s="157"/>
      <c r="CTR266" s="157"/>
      <c r="CTS266" s="157"/>
      <c r="CTT266" s="157"/>
      <c r="CTU266" s="157"/>
      <c r="CTV266" s="157"/>
      <c r="CTW266" s="157"/>
      <c r="CTX266" s="157"/>
      <c r="CTY266" s="157"/>
      <c r="CTZ266" s="157"/>
      <c r="CUA266" s="157"/>
      <c r="CUB266" s="157"/>
      <c r="CUC266" s="157"/>
      <c r="CUD266" s="157"/>
      <c r="CUE266" s="157"/>
      <c r="CUF266" s="157"/>
      <c r="CUG266" s="157"/>
      <c r="CUH266" s="157"/>
      <c r="CUI266" s="157"/>
      <c r="CUJ266" s="157"/>
      <c r="CUK266" s="157"/>
      <c r="CUL266" s="157"/>
      <c r="CUM266" s="157"/>
      <c r="CUN266" s="157"/>
      <c r="CUO266" s="157"/>
      <c r="CUP266" s="157"/>
      <c r="CUQ266" s="157"/>
      <c r="CUR266" s="157"/>
      <c r="CUS266" s="157"/>
      <c r="CUT266" s="157"/>
      <c r="CUU266" s="157"/>
      <c r="CUV266" s="157"/>
      <c r="CUW266" s="157"/>
      <c r="CUX266" s="157"/>
      <c r="CUY266" s="157"/>
      <c r="CUZ266" s="157"/>
      <c r="CVA266" s="157"/>
      <c r="CVB266" s="157"/>
      <c r="CVC266" s="157"/>
      <c r="CVD266" s="157"/>
      <c r="CVE266" s="157"/>
      <c r="CVF266" s="157"/>
      <c r="CVG266" s="157"/>
      <c r="CVH266" s="157"/>
      <c r="CVI266" s="157"/>
      <c r="CVJ266" s="157"/>
      <c r="CVK266" s="157"/>
      <c r="CVL266" s="157"/>
      <c r="CVM266" s="157"/>
      <c r="CVN266" s="157"/>
      <c r="CVO266" s="157"/>
      <c r="CVP266" s="157"/>
      <c r="CVQ266" s="157"/>
      <c r="CVR266" s="157"/>
      <c r="CVS266" s="157"/>
      <c r="CVT266" s="157"/>
      <c r="CVU266" s="157"/>
      <c r="CVV266" s="157"/>
      <c r="CVW266" s="157"/>
      <c r="CVX266" s="157"/>
      <c r="CVY266" s="157"/>
      <c r="CVZ266" s="157"/>
      <c r="CWA266" s="157"/>
      <c r="CWB266" s="157"/>
      <c r="CWC266" s="157"/>
      <c r="CWD266" s="157"/>
      <c r="CWE266" s="157"/>
      <c r="CWF266" s="157"/>
      <c r="CWG266" s="157"/>
      <c r="CWH266" s="157"/>
      <c r="CWI266" s="157"/>
      <c r="CWJ266" s="157"/>
      <c r="CWK266" s="157"/>
      <c r="CWL266" s="157"/>
      <c r="CWM266" s="157"/>
      <c r="CWN266" s="157"/>
      <c r="CWO266" s="157"/>
      <c r="CWP266" s="157"/>
      <c r="CWQ266" s="157"/>
      <c r="CWR266" s="157"/>
      <c r="CWS266" s="157"/>
      <c r="CWT266" s="157"/>
      <c r="CWU266" s="157"/>
      <c r="CWV266" s="157"/>
      <c r="CWW266" s="157"/>
      <c r="CWX266" s="157"/>
      <c r="CWY266" s="157"/>
      <c r="CWZ266" s="157"/>
      <c r="CXA266" s="157"/>
      <c r="CXB266" s="157"/>
      <c r="CXC266" s="157"/>
      <c r="CXD266" s="157"/>
      <c r="CXE266" s="157"/>
      <c r="CXF266" s="157"/>
      <c r="CXG266" s="157"/>
      <c r="CXH266" s="157"/>
      <c r="CXI266" s="157"/>
      <c r="CXJ266" s="157"/>
      <c r="CXK266" s="157"/>
      <c r="CXL266" s="157"/>
      <c r="CXM266" s="157"/>
      <c r="CXN266" s="157"/>
      <c r="CXO266" s="157"/>
      <c r="CXP266" s="157"/>
      <c r="CXQ266" s="157"/>
      <c r="CXR266" s="157"/>
      <c r="CXS266" s="157"/>
      <c r="CXT266" s="157"/>
      <c r="CXU266" s="157"/>
      <c r="CXV266" s="157"/>
      <c r="CXW266" s="157"/>
      <c r="CXX266" s="157"/>
      <c r="CXY266" s="157"/>
      <c r="CXZ266" s="157"/>
      <c r="CYA266" s="157"/>
      <c r="CYB266" s="157"/>
      <c r="CYC266" s="157"/>
      <c r="CYD266" s="157"/>
      <c r="CYE266" s="157"/>
      <c r="CYF266" s="157"/>
      <c r="CYG266" s="157"/>
      <c r="CYH266" s="157"/>
      <c r="CYI266" s="157"/>
      <c r="CYJ266" s="157"/>
      <c r="CYK266" s="157"/>
      <c r="CYL266" s="157"/>
      <c r="CYM266" s="157"/>
      <c r="CYN266" s="157"/>
      <c r="CYO266" s="157"/>
      <c r="CYP266" s="157"/>
      <c r="CYQ266" s="157"/>
      <c r="CYR266" s="157"/>
      <c r="CYS266" s="157"/>
      <c r="CYT266" s="157"/>
      <c r="CYU266" s="157"/>
      <c r="CYV266" s="157"/>
      <c r="CYW266" s="157"/>
      <c r="CYX266" s="157"/>
      <c r="CYY266" s="157"/>
      <c r="CYZ266" s="157"/>
      <c r="CZA266" s="157"/>
      <c r="CZB266" s="157"/>
      <c r="CZC266" s="157"/>
      <c r="CZD266" s="157"/>
      <c r="CZE266" s="157"/>
      <c r="CZF266" s="157"/>
      <c r="CZG266" s="157"/>
      <c r="CZH266" s="157"/>
      <c r="CZI266" s="157"/>
      <c r="CZJ266" s="157"/>
      <c r="CZK266" s="157"/>
      <c r="CZL266" s="157"/>
      <c r="CZM266" s="157"/>
      <c r="CZN266" s="157"/>
      <c r="CZO266" s="157"/>
      <c r="CZP266" s="157"/>
      <c r="CZQ266" s="157"/>
      <c r="CZR266" s="157"/>
      <c r="CZS266" s="157"/>
      <c r="CZT266" s="157"/>
      <c r="CZU266" s="157"/>
      <c r="CZV266" s="157"/>
      <c r="CZW266" s="157"/>
      <c r="CZX266" s="157"/>
      <c r="CZY266" s="157"/>
      <c r="CZZ266" s="157"/>
      <c r="DAA266" s="157"/>
      <c r="DAB266" s="157"/>
      <c r="DAC266" s="157"/>
      <c r="DAD266" s="157"/>
      <c r="DAE266" s="157"/>
      <c r="DAF266" s="157"/>
      <c r="DAG266" s="157"/>
      <c r="DAH266" s="157"/>
      <c r="DAI266" s="157"/>
      <c r="DAJ266" s="157"/>
      <c r="DAK266" s="157"/>
      <c r="DAL266" s="157"/>
      <c r="DAM266" s="157"/>
      <c r="DAN266" s="157"/>
      <c r="DAO266" s="157"/>
      <c r="DAP266" s="157"/>
      <c r="DAQ266" s="157"/>
      <c r="DAR266" s="157"/>
      <c r="DAS266" s="157"/>
      <c r="DAT266" s="157"/>
      <c r="DAU266" s="157"/>
      <c r="DAV266" s="157"/>
      <c r="DAW266" s="157"/>
      <c r="DAX266" s="157"/>
      <c r="DAY266" s="157"/>
      <c r="DAZ266" s="157"/>
      <c r="DBA266" s="157"/>
      <c r="DBB266" s="157"/>
      <c r="DBC266" s="157"/>
      <c r="DBD266" s="157"/>
      <c r="DBE266" s="157"/>
      <c r="DBF266" s="157"/>
      <c r="DBG266" s="157"/>
      <c r="DBH266" s="157"/>
      <c r="DBI266" s="157"/>
      <c r="DBJ266" s="157"/>
      <c r="DBK266" s="157"/>
      <c r="DBL266" s="157"/>
      <c r="DBM266" s="157"/>
      <c r="DBN266" s="157"/>
      <c r="DBO266" s="157"/>
      <c r="DBP266" s="157"/>
      <c r="DBQ266" s="157"/>
      <c r="DBR266" s="157"/>
      <c r="DBS266" s="157"/>
      <c r="DBT266" s="157"/>
      <c r="DBU266" s="157"/>
      <c r="DBV266" s="157"/>
      <c r="DBW266" s="157"/>
      <c r="DBX266" s="157"/>
      <c r="DBY266" s="157"/>
      <c r="DBZ266" s="157"/>
      <c r="DCA266" s="157"/>
      <c r="DCB266" s="157"/>
      <c r="DCC266" s="157"/>
      <c r="DCD266" s="157"/>
      <c r="DCE266" s="157"/>
      <c r="DCF266" s="157"/>
      <c r="DCG266" s="157"/>
      <c r="DCH266" s="157"/>
      <c r="DCI266" s="157"/>
      <c r="DCJ266" s="157"/>
      <c r="DCK266" s="157"/>
      <c r="DCL266" s="157"/>
      <c r="DCM266" s="157"/>
      <c r="DCN266" s="157"/>
      <c r="DCO266" s="157"/>
      <c r="DCP266" s="157"/>
      <c r="DCQ266" s="157"/>
      <c r="DCR266" s="157"/>
      <c r="DCS266" s="157"/>
      <c r="DCT266" s="157"/>
      <c r="DCU266" s="157"/>
      <c r="DCV266" s="157"/>
      <c r="DCW266" s="157"/>
      <c r="DCX266" s="157"/>
      <c r="DCY266" s="157"/>
      <c r="DCZ266" s="157"/>
      <c r="DDA266" s="157"/>
      <c r="DDB266" s="157"/>
      <c r="DDC266" s="157"/>
      <c r="DDD266" s="157"/>
      <c r="DDE266" s="157"/>
      <c r="DDF266" s="157"/>
      <c r="DDG266" s="157"/>
      <c r="DDH266" s="157"/>
      <c r="DDI266" s="157"/>
      <c r="DDJ266" s="157"/>
      <c r="DDK266" s="157"/>
      <c r="DDL266" s="157"/>
      <c r="DDM266" s="157"/>
      <c r="DDN266" s="157"/>
      <c r="DDO266" s="157"/>
      <c r="DDP266" s="157"/>
      <c r="DDQ266" s="157"/>
      <c r="DDR266" s="157"/>
      <c r="DDS266" s="157"/>
      <c r="DDT266" s="157"/>
      <c r="DDU266" s="157"/>
      <c r="DDV266" s="157"/>
      <c r="DDW266" s="157"/>
      <c r="DDX266" s="157"/>
      <c r="DDY266" s="157"/>
      <c r="DDZ266" s="157"/>
      <c r="DEA266" s="157"/>
      <c r="DEB266" s="157"/>
      <c r="DEC266" s="157"/>
      <c r="DED266" s="157"/>
      <c r="DEE266" s="157"/>
      <c r="DEF266" s="157"/>
      <c r="DEG266" s="157"/>
      <c r="DEH266" s="157"/>
      <c r="DEI266" s="157"/>
      <c r="DEJ266" s="157"/>
      <c r="DEK266" s="157"/>
      <c r="DEL266" s="157"/>
      <c r="DEM266" s="157"/>
      <c r="DEN266" s="157"/>
      <c r="DEO266" s="157"/>
      <c r="DEP266" s="157"/>
      <c r="DEQ266" s="157"/>
      <c r="DER266" s="157"/>
      <c r="DES266" s="157"/>
      <c r="DET266" s="157"/>
      <c r="DEU266" s="157"/>
      <c r="DEV266" s="157"/>
      <c r="DEW266" s="157"/>
      <c r="DEX266" s="157"/>
      <c r="DEY266" s="157"/>
      <c r="DEZ266" s="157"/>
      <c r="DFA266" s="157"/>
      <c r="DFB266" s="157"/>
      <c r="DFC266" s="157"/>
      <c r="DFD266" s="157"/>
      <c r="DFE266" s="157"/>
      <c r="DFF266" s="157"/>
      <c r="DFG266" s="157"/>
      <c r="DFH266" s="157"/>
      <c r="DFI266" s="157"/>
      <c r="DFJ266" s="157"/>
      <c r="DFK266" s="157"/>
      <c r="DFL266" s="157"/>
      <c r="DFM266" s="157"/>
      <c r="DFN266" s="157"/>
      <c r="DFO266" s="157"/>
      <c r="DFP266" s="157"/>
      <c r="DFQ266" s="157"/>
      <c r="DFR266" s="157"/>
      <c r="DFS266" s="157"/>
      <c r="DFT266" s="157"/>
      <c r="DFU266" s="157"/>
      <c r="DFV266" s="157"/>
      <c r="DFW266" s="157"/>
      <c r="DFX266" s="157"/>
      <c r="DFY266" s="157"/>
      <c r="DFZ266" s="157"/>
      <c r="DGA266" s="157"/>
      <c r="DGB266" s="157"/>
      <c r="DGC266" s="157"/>
      <c r="DGD266" s="157"/>
      <c r="DGE266" s="157"/>
      <c r="DGF266" s="157"/>
      <c r="DGG266" s="157"/>
      <c r="DGH266" s="157"/>
      <c r="DGI266" s="157"/>
      <c r="DGJ266" s="157"/>
      <c r="DGK266" s="157"/>
      <c r="DGL266" s="157"/>
      <c r="DGM266" s="157"/>
      <c r="DGN266" s="157"/>
      <c r="DGO266" s="157"/>
      <c r="DGP266" s="157"/>
      <c r="DGQ266" s="157"/>
      <c r="DGR266" s="157"/>
      <c r="DGS266" s="157"/>
      <c r="DGT266" s="157"/>
      <c r="DGU266" s="157"/>
      <c r="DGV266" s="157"/>
      <c r="DGW266" s="157"/>
      <c r="DGX266" s="157"/>
      <c r="DGY266" s="157"/>
      <c r="DGZ266" s="157"/>
      <c r="DHA266" s="157"/>
      <c r="DHB266" s="157"/>
      <c r="DHC266" s="157"/>
      <c r="DHD266" s="157"/>
      <c r="DHE266" s="157"/>
      <c r="DHF266" s="157"/>
      <c r="DHG266" s="157"/>
      <c r="DHH266" s="157"/>
      <c r="DHI266" s="157"/>
      <c r="DHJ266" s="157"/>
      <c r="DHK266" s="157"/>
      <c r="DHL266" s="157"/>
      <c r="DHM266" s="157"/>
      <c r="DHN266" s="157"/>
      <c r="DHO266" s="157"/>
      <c r="DHP266" s="157"/>
      <c r="DHQ266" s="157"/>
      <c r="DHR266" s="157"/>
      <c r="DHS266" s="157"/>
      <c r="DHT266" s="157"/>
      <c r="DHU266" s="157"/>
      <c r="DHV266" s="157"/>
      <c r="DHW266" s="157"/>
      <c r="DHX266" s="157"/>
      <c r="DHY266" s="157"/>
      <c r="DHZ266" s="157"/>
      <c r="DIA266" s="157"/>
      <c r="DIB266" s="157"/>
      <c r="DIC266" s="157"/>
      <c r="DID266" s="157"/>
      <c r="DIE266" s="157"/>
      <c r="DIF266" s="157"/>
      <c r="DIG266" s="157"/>
      <c r="DIH266" s="157"/>
      <c r="DII266" s="157"/>
      <c r="DIJ266" s="157"/>
      <c r="DIK266" s="157"/>
      <c r="DIL266" s="157"/>
      <c r="DIM266" s="157"/>
      <c r="DIN266" s="157"/>
      <c r="DIO266" s="157"/>
      <c r="DIP266" s="157"/>
      <c r="DIQ266" s="157"/>
      <c r="DIR266" s="157"/>
      <c r="DIS266" s="157"/>
      <c r="DIT266" s="157"/>
      <c r="DIU266" s="157"/>
      <c r="DIV266" s="157"/>
      <c r="DIW266" s="157"/>
      <c r="DIX266" s="157"/>
      <c r="DIY266" s="157"/>
      <c r="DIZ266" s="157"/>
      <c r="DJA266" s="157"/>
      <c r="DJB266" s="157"/>
      <c r="DJC266" s="157"/>
      <c r="DJD266" s="157"/>
      <c r="DJE266" s="157"/>
      <c r="DJF266" s="157"/>
      <c r="DJG266" s="157"/>
      <c r="DJH266" s="157"/>
      <c r="DJI266" s="157"/>
      <c r="DJJ266" s="157"/>
      <c r="DJK266" s="157"/>
      <c r="DJL266" s="157"/>
      <c r="DJM266" s="157"/>
      <c r="DJN266" s="157"/>
      <c r="DJO266" s="157"/>
      <c r="DJP266" s="157"/>
      <c r="DJQ266" s="157"/>
      <c r="DJR266" s="157"/>
      <c r="DJS266" s="157"/>
      <c r="DJT266" s="157"/>
      <c r="DJU266" s="157"/>
      <c r="DJV266" s="157"/>
      <c r="DJW266" s="157"/>
      <c r="DJX266" s="157"/>
      <c r="DJY266" s="157"/>
      <c r="DJZ266" s="157"/>
      <c r="DKA266" s="157"/>
      <c r="DKB266" s="157"/>
      <c r="DKC266" s="157"/>
      <c r="DKD266" s="157"/>
      <c r="DKE266" s="157"/>
      <c r="DKF266" s="157"/>
      <c r="DKG266" s="157"/>
      <c r="DKH266" s="157"/>
      <c r="DKI266" s="157"/>
      <c r="DKJ266" s="157"/>
      <c r="DKK266" s="157"/>
      <c r="DKL266" s="157"/>
      <c r="DKM266" s="157"/>
      <c r="DKN266" s="157"/>
      <c r="DKO266" s="157"/>
      <c r="DKP266" s="157"/>
      <c r="DKQ266" s="157"/>
      <c r="DKR266" s="157"/>
      <c r="DKS266" s="157"/>
      <c r="DKT266" s="157"/>
      <c r="DKU266" s="157"/>
      <c r="DKV266" s="157"/>
      <c r="DKW266" s="157"/>
      <c r="DKX266" s="157"/>
      <c r="DKY266" s="157"/>
      <c r="DKZ266" s="157"/>
      <c r="DLA266" s="157"/>
      <c r="DLB266" s="157"/>
      <c r="DLC266" s="157"/>
      <c r="DLD266" s="157"/>
      <c r="DLE266" s="157"/>
      <c r="DLF266" s="157"/>
      <c r="DLG266" s="157"/>
      <c r="DLH266" s="157"/>
      <c r="DLI266" s="157"/>
      <c r="DLJ266" s="157"/>
      <c r="DLK266" s="157"/>
      <c r="DLL266" s="157"/>
      <c r="DLM266" s="157"/>
      <c r="DLN266" s="157"/>
      <c r="DLO266" s="157"/>
      <c r="DLP266" s="157"/>
      <c r="DLQ266" s="157"/>
      <c r="DLR266" s="157"/>
      <c r="DLS266" s="157"/>
      <c r="DLT266" s="157"/>
      <c r="DLU266" s="157"/>
      <c r="DLV266" s="157"/>
      <c r="DLW266" s="157"/>
      <c r="DLX266" s="157"/>
      <c r="DLY266" s="157"/>
      <c r="DLZ266" s="157"/>
      <c r="DMA266" s="157"/>
      <c r="DMB266" s="157"/>
      <c r="DMC266" s="157"/>
      <c r="DMD266" s="157"/>
      <c r="DME266" s="157"/>
      <c r="DMF266" s="157"/>
      <c r="DMG266" s="157"/>
      <c r="DMH266" s="157"/>
      <c r="DMI266" s="157"/>
      <c r="DMJ266" s="157"/>
      <c r="DMK266" s="157"/>
      <c r="DML266" s="157"/>
      <c r="DMM266" s="157"/>
      <c r="DMN266" s="157"/>
      <c r="DMO266" s="157"/>
      <c r="DMP266" s="157"/>
      <c r="DMQ266" s="157"/>
      <c r="DMR266" s="157"/>
      <c r="DMS266" s="157"/>
      <c r="DMT266" s="157"/>
      <c r="DMU266" s="157"/>
      <c r="DMV266" s="157"/>
      <c r="DMW266" s="157"/>
      <c r="DMX266" s="157"/>
      <c r="DMY266" s="157"/>
      <c r="DMZ266" s="157"/>
      <c r="DNA266" s="157"/>
      <c r="DNB266" s="157"/>
      <c r="DNC266" s="157"/>
      <c r="DND266" s="157"/>
      <c r="DNE266" s="157"/>
      <c r="DNF266" s="157"/>
      <c r="DNG266" s="157"/>
      <c r="DNH266" s="157"/>
      <c r="DNI266" s="157"/>
      <c r="DNJ266" s="157"/>
      <c r="DNK266" s="157"/>
      <c r="DNL266" s="157"/>
      <c r="DNM266" s="157"/>
      <c r="DNN266" s="157"/>
      <c r="DNO266" s="157"/>
      <c r="DNP266" s="157"/>
      <c r="DNQ266" s="157"/>
      <c r="DNR266" s="157"/>
      <c r="DNS266" s="157"/>
      <c r="DNT266" s="157"/>
      <c r="DNU266" s="157"/>
      <c r="DNV266" s="157"/>
      <c r="DNW266" s="157"/>
      <c r="DNX266" s="157"/>
      <c r="DNY266" s="157"/>
      <c r="DNZ266" s="157"/>
      <c r="DOA266" s="157"/>
      <c r="DOB266" s="157"/>
      <c r="DOC266" s="157"/>
      <c r="DOD266" s="157"/>
      <c r="DOE266" s="157"/>
      <c r="DOF266" s="157"/>
      <c r="DOG266" s="157"/>
      <c r="DOH266" s="157"/>
      <c r="DOI266" s="157"/>
      <c r="DOJ266" s="157"/>
      <c r="DOK266" s="157"/>
      <c r="DOL266" s="157"/>
      <c r="DOM266" s="157"/>
      <c r="DON266" s="157"/>
      <c r="DOO266" s="157"/>
      <c r="DOP266" s="157"/>
      <c r="DOQ266" s="157"/>
      <c r="DOR266" s="157"/>
      <c r="DOS266" s="157"/>
      <c r="DOT266" s="157"/>
      <c r="DOU266" s="157"/>
      <c r="DOV266" s="157"/>
      <c r="DOW266" s="157"/>
      <c r="DOX266" s="157"/>
      <c r="DOY266" s="157"/>
      <c r="DOZ266" s="157"/>
      <c r="DPA266" s="157"/>
      <c r="DPB266" s="157"/>
      <c r="DPC266" s="157"/>
      <c r="DPD266" s="157"/>
      <c r="DPE266" s="157"/>
      <c r="DPF266" s="157"/>
      <c r="DPG266" s="157"/>
      <c r="DPH266" s="157"/>
      <c r="DPI266" s="157"/>
      <c r="DPJ266" s="157"/>
      <c r="DPK266" s="157"/>
      <c r="DPL266" s="157"/>
      <c r="DPM266" s="157"/>
      <c r="DPN266" s="157"/>
      <c r="DPO266" s="157"/>
      <c r="DPP266" s="157"/>
      <c r="DPQ266" s="157"/>
      <c r="DPR266" s="157"/>
      <c r="DPS266" s="157"/>
      <c r="DPT266" s="157"/>
      <c r="DPU266" s="157"/>
      <c r="DPV266" s="157"/>
      <c r="DPW266" s="157"/>
      <c r="DPX266" s="157"/>
      <c r="DPY266" s="157"/>
      <c r="DPZ266" s="157"/>
      <c r="DQA266" s="157"/>
      <c r="DQB266" s="157"/>
      <c r="DQC266" s="157"/>
      <c r="DQD266" s="157"/>
      <c r="DQE266" s="157"/>
      <c r="DQF266" s="157"/>
      <c r="DQG266" s="157"/>
      <c r="DQH266" s="157"/>
      <c r="DQI266" s="157"/>
      <c r="DQJ266" s="157"/>
      <c r="DQK266" s="157"/>
      <c r="DQL266" s="157"/>
      <c r="DQM266" s="157"/>
      <c r="DQN266" s="157"/>
      <c r="DQO266" s="157"/>
      <c r="DQP266" s="157"/>
      <c r="DQQ266" s="157"/>
      <c r="DQR266" s="157"/>
      <c r="DQS266" s="157"/>
      <c r="DQT266" s="157"/>
      <c r="DQU266" s="157"/>
      <c r="DQV266" s="157"/>
      <c r="DQW266" s="157"/>
      <c r="DQX266" s="157"/>
      <c r="DQY266" s="157"/>
      <c r="DQZ266" s="157"/>
      <c r="DRA266" s="157"/>
      <c r="DRB266" s="157"/>
      <c r="DRC266" s="157"/>
      <c r="DRD266" s="157"/>
      <c r="DRE266" s="157"/>
      <c r="DRF266" s="157"/>
      <c r="DRG266" s="157"/>
      <c r="DRH266" s="157"/>
      <c r="DRI266" s="157"/>
      <c r="DRJ266" s="157"/>
      <c r="DRK266" s="157"/>
      <c r="DRL266" s="157"/>
      <c r="DRM266" s="157"/>
      <c r="DRN266" s="157"/>
      <c r="DRO266" s="157"/>
      <c r="DRP266" s="157"/>
      <c r="DRQ266" s="157"/>
      <c r="DRR266" s="157"/>
      <c r="DRS266" s="157"/>
      <c r="DRT266" s="157"/>
      <c r="DRU266" s="157"/>
      <c r="DRV266" s="157"/>
      <c r="DRW266" s="157"/>
      <c r="DRX266" s="157"/>
      <c r="DRY266" s="157"/>
      <c r="DRZ266" s="157"/>
      <c r="DSA266" s="157"/>
      <c r="DSB266" s="157"/>
      <c r="DSC266" s="157"/>
      <c r="DSD266" s="157"/>
      <c r="DSE266" s="157"/>
      <c r="DSF266" s="157"/>
      <c r="DSG266" s="157"/>
      <c r="DSH266" s="157"/>
      <c r="DSI266" s="157"/>
      <c r="DSJ266" s="157"/>
      <c r="DSK266" s="157"/>
      <c r="DSL266" s="157"/>
      <c r="DSM266" s="157"/>
      <c r="DSN266" s="157"/>
      <c r="DSO266" s="157"/>
      <c r="DSP266" s="157"/>
      <c r="DSQ266" s="157"/>
      <c r="DSR266" s="157"/>
      <c r="DSS266" s="157"/>
      <c r="DST266" s="157"/>
      <c r="DSU266" s="157"/>
      <c r="DSV266" s="157"/>
      <c r="DSW266" s="157"/>
      <c r="DSX266" s="157"/>
      <c r="DSY266" s="157"/>
      <c r="DSZ266" s="157"/>
      <c r="DTA266" s="157"/>
      <c r="DTB266" s="157"/>
      <c r="DTC266" s="157"/>
      <c r="DTD266" s="157"/>
      <c r="DTE266" s="157"/>
      <c r="DTF266" s="157"/>
      <c r="DTG266" s="157"/>
      <c r="DTH266" s="157"/>
      <c r="DTI266" s="157"/>
      <c r="DTJ266" s="157"/>
      <c r="DTK266" s="157"/>
      <c r="DTL266" s="157"/>
      <c r="DTM266" s="157"/>
      <c r="DTN266" s="157"/>
      <c r="DTO266" s="157"/>
      <c r="DTP266" s="157"/>
      <c r="DTQ266" s="157"/>
      <c r="DTR266" s="157"/>
      <c r="DTS266" s="157"/>
      <c r="DTT266" s="157"/>
      <c r="DTU266" s="157"/>
      <c r="DTV266" s="157"/>
      <c r="DTW266" s="157"/>
      <c r="DTX266" s="157"/>
      <c r="DTY266" s="157"/>
      <c r="DTZ266" s="157"/>
      <c r="DUA266" s="157"/>
      <c r="DUB266" s="157"/>
      <c r="DUC266" s="157"/>
      <c r="DUD266" s="157"/>
      <c r="DUE266" s="157"/>
      <c r="DUF266" s="157"/>
      <c r="DUG266" s="157"/>
      <c r="DUH266" s="157"/>
      <c r="DUI266" s="157"/>
      <c r="DUJ266" s="157"/>
      <c r="DUK266" s="157"/>
      <c r="DUL266" s="157"/>
      <c r="DUM266" s="157"/>
      <c r="DUN266" s="157"/>
      <c r="DUO266" s="157"/>
      <c r="DUP266" s="157"/>
      <c r="DUQ266" s="157"/>
      <c r="DUR266" s="157"/>
      <c r="DUS266" s="157"/>
      <c r="DUT266" s="157"/>
      <c r="DUU266" s="157"/>
      <c r="DUV266" s="157"/>
      <c r="DUW266" s="157"/>
      <c r="DUX266" s="157"/>
      <c r="DUY266" s="157"/>
      <c r="DUZ266" s="157"/>
      <c r="DVA266" s="157"/>
      <c r="DVB266" s="157"/>
      <c r="DVC266" s="157"/>
      <c r="DVD266" s="157"/>
      <c r="DVE266" s="157"/>
      <c r="DVF266" s="157"/>
      <c r="DVG266" s="157"/>
      <c r="DVH266" s="157"/>
      <c r="DVI266" s="157"/>
      <c r="DVJ266" s="157"/>
      <c r="DVK266" s="157"/>
      <c r="DVL266" s="157"/>
      <c r="DVM266" s="157"/>
      <c r="DVN266" s="157"/>
      <c r="DVO266" s="157"/>
      <c r="DVP266" s="157"/>
      <c r="DVQ266" s="157"/>
      <c r="DVR266" s="157"/>
      <c r="DVS266" s="157"/>
      <c r="DVT266" s="157"/>
      <c r="DVU266" s="157"/>
      <c r="DVV266" s="157"/>
      <c r="DVW266" s="157"/>
      <c r="DVX266" s="157"/>
      <c r="DVY266" s="157"/>
      <c r="DVZ266" s="157"/>
      <c r="DWA266" s="157"/>
      <c r="DWB266" s="157"/>
      <c r="DWC266" s="157"/>
      <c r="DWD266" s="157"/>
      <c r="DWE266" s="157"/>
      <c r="DWF266" s="157"/>
      <c r="DWG266" s="157"/>
      <c r="DWH266" s="157"/>
      <c r="DWI266" s="157"/>
      <c r="DWJ266" s="157"/>
      <c r="DWK266" s="157"/>
      <c r="DWL266" s="157"/>
      <c r="DWM266" s="157"/>
      <c r="DWN266" s="157"/>
      <c r="DWO266" s="157"/>
      <c r="DWP266" s="157"/>
      <c r="DWQ266" s="157"/>
      <c r="DWR266" s="157"/>
      <c r="DWS266" s="157"/>
      <c r="DWT266" s="157"/>
      <c r="DWU266" s="157"/>
      <c r="DWV266" s="157"/>
      <c r="DWW266" s="157"/>
      <c r="DWX266" s="157"/>
      <c r="DWY266" s="157"/>
      <c r="DWZ266" s="157"/>
      <c r="DXA266" s="157"/>
      <c r="DXB266" s="157"/>
      <c r="DXC266" s="157"/>
      <c r="DXD266" s="157"/>
      <c r="DXE266" s="157"/>
      <c r="DXF266" s="157"/>
      <c r="DXG266" s="157"/>
      <c r="DXH266" s="157"/>
      <c r="DXI266" s="157"/>
      <c r="DXJ266" s="157"/>
      <c r="DXK266" s="157"/>
      <c r="DXL266" s="157"/>
      <c r="DXM266" s="157"/>
      <c r="DXN266" s="157"/>
      <c r="DXO266" s="157"/>
      <c r="DXP266" s="157"/>
      <c r="DXQ266" s="157"/>
      <c r="DXR266" s="157"/>
      <c r="DXS266" s="157"/>
      <c r="DXT266" s="157"/>
      <c r="DXU266" s="157"/>
      <c r="DXV266" s="157"/>
      <c r="DXW266" s="157"/>
      <c r="DXX266" s="157"/>
      <c r="DXY266" s="157"/>
      <c r="DXZ266" s="157"/>
      <c r="DYA266" s="157"/>
      <c r="DYB266" s="157"/>
      <c r="DYC266" s="157"/>
      <c r="DYD266" s="157"/>
      <c r="DYE266" s="157"/>
      <c r="DYF266" s="157"/>
      <c r="DYG266" s="157"/>
      <c r="DYH266" s="157"/>
      <c r="DYI266" s="157"/>
      <c r="DYJ266" s="157"/>
      <c r="DYK266" s="157"/>
      <c r="DYL266" s="157"/>
      <c r="DYM266" s="157"/>
      <c r="DYN266" s="157"/>
      <c r="DYO266" s="157"/>
      <c r="DYP266" s="157"/>
      <c r="DYQ266" s="157"/>
      <c r="DYR266" s="157"/>
      <c r="DYS266" s="157"/>
      <c r="DYT266" s="157"/>
      <c r="DYU266" s="157"/>
      <c r="DYV266" s="157"/>
      <c r="DYW266" s="157"/>
      <c r="DYX266" s="157"/>
      <c r="DYY266" s="157"/>
      <c r="DYZ266" s="157"/>
      <c r="DZA266" s="157"/>
      <c r="DZB266" s="157"/>
      <c r="DZC266" s="157"/>
      <c r="DZD266" s="157"/>
      <c r="DZE266" s="157"/>
      <c r="DZF266" s="157"/>
      <c r="DZG266" s="157"/>
      <c r="DZH266" s="157"/>
      <c r="DZI266" s="157"/>
      <c r="DZJ266" s="157"/>
      <c r="DZK266" s="157"/>
      <c r="DZL266" s="157"/>
      <c r="DZM266" s="157"/>
      <c r="DZN266" s="157"/>
      <c r="DZO266" s="157"/>
      <c r="DZP266" s="157"/>
      <c r="DZQ266" s="157"/>
      <c r="DZR266" s="157"/>
      <c r="DZS266" s="157"/>
      <c r="DZT266" s="157"/>
      <c r="DZU266" s="157"/>
      <c r="DZV266" s="157"/>
      <c r="DZW266" s="157"/>
      <c r="DZX266" s="157"/>
      <c r="DZY266" s="157"/>
      <c r="DZZ266" s="157"/>
      <c r="EAA266" s="157"/>
      <c r="EAB266" s="157"/>
      <c r="EAC266" s="157"/>
      <c r="EAD266" s="157"/>
      <c r="EAE266" s="157"/>
      <c r="EAF266" s="157"/>
      <c r="EAG266" s="157"/>
      <c r="EAH266" s="157"/>
      <c r="EAI266" s="157"/>
      <c r="EAJ266" s="157"/>
      <c r="EAK266" s="157"/>
      <c r="EAL266" s="157"/>
      <c r="EAM266" s="157"/>
      <c r="EAN266" s="157"/>
      <c r="EAO266" s="157"/>
      <c r="EAP266" s="157"/>
      <c r="EAQ266" s="157"/>
      <c r="EAR266" s="157"/>
      <c r="EAS266" s="157"/>
      <c r="EAT266" s="157"/>
      <c r="EAU266" s="157"/>
      <c r="EAV266" s="157"/>
      <c r="EAW266" s="157"/>
      <c r="EAX266" s="157"/>
      <c r="EAY266" s="157"/>
      <c r="EAZ266" s="157"/>
      <c r="EBA266" s="157"/>
      <c r="EBB266" s="157"/>
      <c r="EBC266" s="157"/>
      <c r="EBD266" s="157"/>
      <c r="EBE266" s="157"/>
      <c r="EBF266" s="157"/>
      <c r="EBG266" s="157"/>
      <c r="EBH266" s="157"/>
      <c r="EBI266" s="157"/>
      <c r="EBJ266" s="157"/>
      <c r="EBK266" s="157"/>
      <c r="EBL266" s="157"/>
      <c r="EBM266" s="157"/>
      <c r="EBN266" s="157"/>
      <c r="EBO266" s="157"/>
      <c r="EBP266" s="157"/>
      <c r="EBQ266" s="157"/>
      <c r="EBR266" s="157"/>
      <c r="EBS266" s="157"/>
      <c r="EBT266" s="157"/>
      <c r="EBU266" s="157"/>
      <c r="EBV266" s="157"/>
      <c r="EBW266" s="157"/>
      <c r="EBX266" s="157"/>
      <c r="EBY266" s="157"/>
      <c r="EBZ266" s="157"/>
      <c r="ECA266" s="157"/>
      <c r="ECB266" s="157"/>
      <c r="ECC266" s="157"/>
      <c r="ECD266" s="157"/>
      <c r="ECE266" s="157"/>
      <c r="ECF266" s="157"/>
      <c r="ECG266" s="157"/>
      <c r="ECH266" s="157"/>
      <c r="ECI266" s="157"/>
      <c r="ECJ266" s="157"/>
      <c r="ECK266" s="157"/>
      <c r="ECL266" s="157"/>
      <c r="ECM266" s="157"/>
      <c r="ECN266" s="157"/>
      <c r="ECO266" s="157"/>
      <c r="ECP266" s="157"/>
      <c r="ECQ266" s="157"/>
      <c r="ECR266" s="157"/>
      <c r="ECS266" s="157"/>
      <c r="ECT266" s="157"/>
      <c r="ECU266" s="157"/>
      <c r="ECV266" s="157"/>
      <c r="ECW266" s="157"/>
      <c r="ECX266" s="157"/>
      <c r="ECY266" s="157"/>
      <c r="ECZ266" s="157"/>
      <c r="EDA266" s="157"/>
      <c r="EDB266" s="157"/>
      <c r="EDC266" s="157"/>
      <c r="EDD266" s="157"/>
      <c r="EDE266" s="157"/>
      <c r="EDF266" s="157"/>
      <c r="EDG266" s="157"/>
      <c r="EDH266" s="157"/>
      <c r="EDI266" s="157"/>
      <c r="EDJ266" s="157"/>
      <c r="EDK266" s="157"/>
      <c r="EDL266" s="157"/>
      <c r="EDM266" s="157"/>
      <c r="EDN266" s="157"/>
      <c r="EDO266" s="157"/>
      <c r="EDP266" s="157"/>
      <c r="EDQ266" s="157"/>
      <c r="EDR266" s="157"/>
      <c r="EDS266" s="157"/>
      <c r="EDT266" s="157"/>
      <c r="EDU266" s="157"/>
      <c r="EDV266" s="157"/>
      <c r="EDW266" s="157"/>
      <c r="EDX266" s="157"/>
      <c r="EDY266" s="157"/>
      <c r="EDZ266" s="157"/>
      <c r="EEA266" s="157"/>
      <c r="EEB266" s="157"/>
      <c r="EEC266" s="157"/>
      <c r="EED266" s="157"/>
      <c r="EEE266" s="157"/>
      <c r="EEF266" s="157"/>
      <c r="EEG266" s="157"/>
      <c r="EEH266" s="157"/>
      <c r="EEI266" s="157"/>
      <c r="EEJ266" s="157"/>
      <c r="EEK266" s="157"/>
      <c r="EEL266" s="157"/>
      <c r="EEM266" s="157"/>
      <c r="EEN266" s="157"/>
      <c r="EEO266" s="157"/>
      <c r="EEP266" s="157"/>
      <c r="EEQ266" s="157"/>
      <c r="EER266" s="157"/>
      <c r="EES266" s="157"/>
      <c r="EET266" s="157"/>
      <c r="EEU266" s="157"/>
      <c r="EEV266" s="157"/>
      <c r="EEW266" s="157"/>
      <c r="EEX266" s="157"/>
      <c r="EEY266" s="157"/>
      <c r="EEZ266" s="157"/>
      <c r="EFA266" s="157"/>
      <c r="EFB266" s="157"/>
      <c r="EFC266" s="157"/>
      <c r="EFD266" s="157"/>
      <c r="EFE266" s="157"/>
      <c r="EFF266" s="157"/>
      <c r="EFG266" s="157"/>
      <c r="EFH266" s="157"/>
      <c r="EFI266" s="157"/>
      <c r="EFJ266" s="157"/>
      <c r="EFK266" s="157"/>
      <c r="EFL266" s="157"/>
      <c r="EFM266" s="157"/>
      <c r="EFN266" s="157"/>
      <c r="EFO266" s="157"/>
      <c r="EFP266" s="157"/>
      <c r="EFQ266" s="157"/>
      <c r="EFR266" s="157"/>
      <c r="EFS266" s="157"/>
      <c r="EFT266" s="157"/>
      <c r="EFU266" s="157"/>
      <c r="EFV266" s="157"/>
      <c r="EFW266" s="157"/>
      <c r="EFX266" s="157"/>
      <c r="EFY266" s="157"/>
      <c r="EFZ266" s="157"/>
      <c r="EGA266" s="157"/>
      <c r="EGB266" s="157"/>
      <c r="EGC266" s="157"/>
      <c r="EGD266" s="157"/>
      <c r="EGE266" s="157"/>
      <c r="EGF266" s="157"/>
      <c r="EGG266" s="157"/>
      <c r="EGH266" s="157"/>
      <c r="EGI266" s="157"/>
      <c r="EGJ266" s="157"/>
      <c r="EGK266" s="157"/>
      <c r="EGL266" s="157"/>
      <c r="EGM266" s="157"/>
      <c r="EGN266" s="157"/>
      <c r="EGO266" s="157"/>
      <c r="EGP266" s="157"/>
      <c r="EGQ266" s="157"/>
      <c r="EGR266" s="157"/>
      <c r="EGS266" s="157"/>
      <c r="EGT266" s="157"/>
      <c r="EGU266" s="157"/>
      <c r="EGV266" s="157"/>
      <c r="EGW266" s="157"/>
      <c r="EGX266" s="157"/>
      <c r="EGY266" s="157"/>
      <c r="EGZ266" s="157"/>
      <c r="EHA266" s="157"/>
      <c r="EHB266" s="157"/>
      <c r="EHC266" s="157"/>
      <c r="EHD266" s="157"/>
      <c r="EHE266" s="157"/>
      <c r="EHF266" s="157"/>
      <c r="EHG266" s="157"/>
      <c r="EHH266" s="157"/>
      <c r="EHI266" s="157"/>
      <c r="EHJ266" s="157"/>
      <c r="EHK266" s="157"/>
      <c r="EHL266" s="157"/>
      <c r="EHM266" s="157"/>
      <c r="EHN266" s="157"/>
      <c r="EHO266" s="157"/>
      <c r="EHP266" s="157"/>
      <c r="EHQ266" s="157"/>
      <c r="EHR266" s="157"/>
      <c r="EHS266" s="157"/>
      <c r="EHT266" s="157"/>
      <c r="EHU266" s="157"/>
      <c r="EHV266" s="157"/>
      <c r="EHW266" s="157"/>
      <c r="EHX266" s="157"/>
      <c r="EHY266" s="157"/>
      <c r="EHZ266" s="157"/>
      <c r="EIA266" s="157"/>
      <c r="EIB266" s="157"/>
      <c r="EIC266" s="157"/>
      <c r="EID266" s="157"/>
      <c r="EIE266" s="157"/>
      <c r="EIF266" s="157"/>
      <c r="EIG266" s="157"/>
      <c r="EIH266" s="157"/>
      <c r="EII266" s="157"/>
      <c r="EIJ266" s="157"/>
      <c r="EIK266" s="157"/>
      <c r="EIL266" s="157"/>
      <c r="EIM266" s="157"/>
      <c r="EIN266" s="157"/>
      <c r="EIO266" s="157"/>
      <c r="EIP266" s="157"/>
      <c r="EIQ266" s="157"/>
      <c r="EIR266" s="157"/>
      <c r="EIS266" s="157"/>
      <c r="EIT266" s="157"/>
      <c r="EIU266" s="157"/>
      <c r="EIV266" s="157"/>
      <c r="EIW266" s="157"/>
      <c r="EIX266" s="157"/>
      <c r="EIY266" s="157"/>
      <c r="EIZ266" s="157"/>
      <c r="EJA266" s="157"/>
      <c r="EJB266" s="157"/>
      <c r="EJC266" s="157"/>
      <c r="EJD266" s="157"/>
      <c r="EJE266" s="157"/>
      <c r="EJF266" s="157"/>
      <c r="EJG266" s="157"/>
      <c r="EJH266" s="157"/>
      <c r="EJI266" s="157"/>
      <c r="EJJ266" s="157"/>
      <c r="EJK266" s="157"/>
      <c r="EJL266" s="157"/>
      <c r="EJM266" s="157"/>
      <c r="EJN266" s="157"/>
      <c r="EJO266" s="157"/>
      <c r="EJP266" s="157"/>
      <c r="EJQ266" s="157"/>
      <c r="EJR266" s="157"/>
      <c r="EJS266" s="157"/>
      <c r="EJT266" s="157"/>
      <c r="EJU266" s="157"/>
      <c r="EJV266" s="157"/>
      <c r="EJW266" s="157"/>
      <c r="EJX266" s="157"/>
      <c r="EJY266" s="157"/>
      <c r="EJZ266" s="157"/>
      <c r="EKA266" s="157"/>
      <c r="EKB266" s="157"/>
      <c r="EKC266" s="157"/>
      <c r="EKD266" s="157"/>
      <c r="EKE266" s="157"/>
      <c r="EKF266" s="157"/>
      <c r="EKG266" s="157"/>
      <c r="EKH266" s="157"/>
      <c r="EKI266" s="157"/>
      <c r="EKJ266" s="157"/>
      <c r="EKK266" s="157"/>
      <c r="EKL266" s="157"/>
      <c r="EKM266" s="157"/>
      <c r="EKN266" s="157"/>
      <c r="EKO266" s="157"/>
      <c r="EKP266" s="157"/>
      <c r="EKQ266" s="157"/>
      <c r="EKR266" s="157"/>
      <c r="EKS266" s="157"/>
      <c r="EKT266" s="157"/>
      <c r="EKU266" s="157"/>
      <c r="EKV266" s="157"/>
      <c r="EKW266" s="157"/>
      <c r="EKX266" s="157"/>
      <c r="EKY266" s="157"/>
      <c r="EKZ266" s="157"/>
      <c r="ELA266" s="157"/>
      <c r="ELB266" s="157"/>
      <c r="ELC266" s="157"/>
      <c r="ELD266" s="157"/>
      <c r="ELE266" s="157"/>
      <c r="ELF266" s="157"/>
      <c r="ELG266" s="157"/>
      <c r="ELH266" s="157"/>
      <c r="ELI266" s="157"/>
      <c r="ELJ266" s="157"/>
      <c r="ELK266" s="157"/>
      <c r="ELL266" s="157"/>
      <c r="ELM266" s="157"/>
      <c r="ELN266" s="157"/>
      <c r="ELO266" s="157"/>
      <c r="ELP266" s="157"/>
      <c r="ELQ266" s="157"/>
      <c r="ELR266" s="157"/>
      <c r="ELS266" s="157"/>
      <c r="ELT266" s="157"/>
      <c r="ELU266" s="157"/>
      <c r="ELV266" s="157"/>
      <c r="ELW266" s="157"/>
      <c r="ELX266" s="157"/>
      <c r="ELY266" s="157"/>
      <c r="ELZ266" s="157"/>
      <c r="EMA266" s="157"/>
      <c r="EMB266" s="157"/>
      <c r="EMC266" s="157"/>
      <c r="EMD266" s="157"/>
      <c r="EME266" s="157"/>
      <c r="EMF266" s="157"/>
      <c r="EMG266" s="157"/>
      <c r="EMH266" s="157"/>
      <c r="EMI266" s="157"/>
      <c r="EMJ266" s="157"/>
      <c r="EMK266" s="157"/>
      <c r="EML266" s="157"/>
      <c r="EMM266" s="157"/>
      <c r="EMN266" s="157"/>
      <c r="EMO266" s="157"/>
      <c r="EMP266" s="157"/>
      <c r="EMQ266" s="157"/>
      <c r="EMR266" s="157"/>
      <c r="EMS266" s="157"/>
      <c r="EMT266" s="157"/>
      <c r="EMU266" s="157"/>
      <c r="EMV266" s="157"/>
      <c r="EMW266" s="157"/>
      <c r="EMX266" s="157"/>
      <c r="EMY266" s="157"/>
      <c r="EMZ266" s="157"/>
      <c r="ENA266" s="157"/>
      <c r="ENB266" s="157"/>
      <c r="ENC266" s="157"/>
      <c r="END266" s="157"/>
      <c r="ENE266" s="157"/>
      <c r="ENF266" s="157"/>
      <c r="ENG266" s="157"/>
      <c r="ENH266" s="157"/>
      <c r="ENI266" s="157"/>
      <c r="ENJ266" s="157"/>
      <c r="ENK266" s="157"/>
      <c r="ENL266" s="157"/>
      <c r="ENM266" s="157"/>
      <c r="ENN266" s="157"/>
      <c r="ENO266" s="157"/>
      <c r="ENP266" s="157"/>
      <c r="ENQ266" s="157"/>
      <c r="ENR266" s="157"/>
      <c r="ENS266" s="157"/>
      <c r="ENT266" s="157"/>
      <c r="ENU266" s="157"/>
      <c r="ENV266" s="157"/>
      <c r="ENW266" s="157"/>
      <c r="ENX266" s="157"/>
      <c r="ENY266" s="157"/>
      <c r="ENZ266" s="157"/>
      <c r="EOA266" s="157"/>
      <c r="EOB266" s="157"/>
      <c r="EOC266" s="157"/>
      <c r="EOD266" s="157"/>
      <c r="EOE266" s="157"/>
      <c r="EOF266" s="157"/>
      <c r="EOG266" s="157"/>
      <c r="EOH266" s="157"/>
      <c r="EOI266" s="157"/>
      <c r="EOJ266" s="157"/>
      <c r="EOK266" s="157"/>
      <c r="EOL266" s="157"/>
      <c r="EOM266" s="157"/>
      <c r="EON266" s="157"/>
      <c r="EOO266" s="157"/>
      <c r="EOP266" s="157"/>
      <c r="EOQ266" s="157"/>
      <c r="EOR266" s="157"/>
      <c r="EOS266" s="157"/>
      <c r="EOT266" s="157"/>
      <c r="EOU266" s="157"/>
      <c r="EOV266" s="157"/>
      <c r="EOW266" s="157"/>
      <c r="EOX266" s="157"/>
      <c r="EOY266" s="157"/>
      <c r="EOZ266" s="157"/>
      <c r="EPA266" s="157"/>
      <c r="EPB266" s="157"/>
      <c r="EPC266" s="157"/>
      <c r="EPD266" s="157"/>
      <c r="EPE266" s="157"/>
      <c r="EPF266" s="157"/>
      <c r="EPG266" s="157"/>
      <c r="EPH266" s="157"/>
      <c r="EPI266" s="157"/>
      <c r="EPJ266" s="157"/>
      <c r="EPK266" s="157"/>
      <c r="EPL266" s="157"/>
      <c r="EPM266" s="157"/>
      <c r="EPN266" s="157"/>
      <c r="EPO266" s="157"/>
      <c r="EPP266" s="157"/>
      <c r="EPQ266" s="157"/>
      <c r="EPR266" s="157"/>
      <c r="EPS266" s="157"/>
      <c r="EPT266" s="157"/>
      <c r="EPU266" s="157"/>
      <c r="EPV266" s="157"/>
      <c r="EPW266" s="157"/>
      <c r="EPX266" s="157"/>
      <c r="EPY266" s="157"/>
      <c r="EPZ266" s="157"/>
      <c r="EQA266" s="157"/>
      <c r="EQB266" s="157"/>
      <c r="EQC266" s="157"/>
      <c r="EQD266" s="157"/>
      <c r="EQE266" s="157"/>
      <c r="EQF266" s="157"/>
      <c r="EQG266" s="157"/>
      <c r="EQH266" s="157"/>
      <c r="EQI266" s="157"/>
      <c r="EQJ266" s="157"/>
      <c r="EQK266" s="157"/>
      <c r="EQL266" s="157"/>
      <c r="EQM266" s="157"/>
      <c r="EQN266" s="157"/>
      <c r="EQO266" s="157"/>
      <c r="EQP266" s="157"/>
      <c r="EQQ266" s="157"/>
      <c r="EQR266" s="157"/>
      <c r="EQS266" s="157"/>
      <c r="EQT266" s="157"/>
      <c r="EQU266" s="157"/>
      <c r="EQV266" s="157"/>
      <c r="EQW266" s="157"/>
      <c r="EQX266" s="157"/>
      <c r="EQY266" s="157"/>
      <c r="EQZ266" s="157"/>
      <c r="ERA266" s="157"/>
      <c r="ERB266" s="157"/>
      <c r="ERC266" s="157"/>
      <c r="ERD266" s="157"/>
      <c r="ERE266" s="157"/>
      <c r="ERF266" s="157"/>
      <c r="ERG266" s="157"/>
      <c r="ERH266" s="157"/>
      <c r="ERI266" s="157"/>
      <c r="ERJ266" s="157"/>
      <c r="ERK266" s="157"/>
      <c r="ERL266" s="157"/>
      <c r="ERM266" s="157"/>
      <c r="ERN266" s="157"/>
      <c r="ERO266" s="157"/>
      <c r="ERP266" s="157"/>
      <c r="ERQ266" s="157"/>
      <c r="ERR266" s="157"/>
      <c r="ERS266" s="157"/>
      <c r="ERT266" s="157"/>
      <c r="ERU266" s="157"/>
      <c r="ERV266" s="157"/>
      <c r="ERW266" s="157"/>
      <c r="ERX266" s="157"/>
      <c r="ERY266" s="157"/>
      <c r="ERZ266" s="157"/>
      <c r="ESA266" s="157"/>
      <c r="ESB266" s="157"/>
      <c r="ESC266" s="157"/>
      <c r="ESD266" s="157"/>
      <c r="ESE266" s="157"/>
      <c r="ESF266" s="157"/>
      <c r="ESG266" s="157"/>
      <c r="ESH266" s="157"/>
      <c r="ESI266" s="157"/>
      <c r="ESJ266" s="157"/>
      <c r="ESK266" s="157"/>
      <c r="ESL266" s="157"/>
      <c r="ESM266" s="157"/>
      <c r="ESN266" s="157"/>
      <c r="ESO266" s="157"/>
      <c r="ESP266" s="157"/>
      <c r="ESQ266" s="157"/>
      <c r="ESR266" s="157"/>
      <c r="ESS266" s="157"/>
      <c r="EST266" s="157"/>
      <c r="ESU266" s="157"/>
      <c r="ESV266" s="157"/>
      <c r="ESW266" s="157"/>
      <c r="ESX266" s="157"/>
      <c r="ESY266" s="157"/>
      <c r="ESZ266" s="157"/>
      <c r="ETA266" s="157"/>
      <c r="ETB266" s="157"/>
      <c r="ETC266" s="157"/>
      <c r="ETD266" s="157"/>
      <c r="ETE266" s="157"/>
      <c r="ETF266" s="157"/>
      <c r="ETG266" s="157"/>
      <c r="ETH266" s="157"/>
      <c r="ETI266" s="157"/>
      <c r="ETJ266" s="157"/>
      <c r="ETK266" s="157"/>
      <c r="ETL266" s="157"/>
      <c r="ETM266" s="157"/>
      <c r="ETN266" s="157"/>
      <c r="ETO266" s="157"/>
      <c r="ETP266" s="157"/>
      <c r="ETQ266" s="157"/>
      <c r="ETR266" s="157"/>
      <c r="ETS266" s="157"/>
      <c r="ETT266" s="157"/>
      <c r="ETU266" s="157"/>
      <c r="ETV266" s="157"/>
      <c r="ETW266" s="157"/>
      <c r="ETX266" s="157"/>
      <c r="ETY266" s="157"/>
      <c r="ETZ266" s="157"/>
      <c r="EUA266" s="157"/>
      <c r="EUB266" s="157"/>
      <c r="EUC266" s="157"/>
      <c r="EUD266" s="157"/>
      <c r="EUE266" s="157"/>
      <c r="EUF266" s="157"/>
      <c r="EUG266" s="157"/>
      <c r="EUH266" s="157"/>
      <c r="EUI266" s="157"/>
      <c r="EUJ266" s="157"/>
      <c r="EUK266" s="157"/>
      <c r="EUL266" s="157"/>
      <c r="EUM266" s="157"/>
      <c r="EUN266" s="157"/>
      <c r="EUO266" s="157"/>
      <c r="EUP266" s="157"/>
      <c r="EUQ266" s="157"/>
      <c r="EUR266" s="157"/>
      <c r="EUS266" s="157"/>
      <c r="EUT266" s="157"/>
      <c r="EUU266" s="157"/>
      <c r="EUV266" s="157"/>
      <c r="EUW266" s="157"/>
      <c r="EUX266" s="157"/>
      <c r="EUY266" s="157"/>
      <c r="EUZ266" s="157"/>
      <c r="EVA266" s="157"/>
      <c r="EVB266" s="157"/>
      <c r="EVC266" s="157"/>
      <c r="EVD266" s="157"/>
      <c r="EVE266" s="157"/>
      <c r="EVF266" s="157"/>
      <c r="EVG266" s="157"/>
      <c r="EVH266" s="157"/>
      <c r="EVI266" s="157"/>
      <c r="EVJ266" s="157"/>
      <c r="EVK266" s="157"/>
      <c r="EVL266" s="157"/>
      <c r="EVM266" s="157"/>
      <c r="EVN266" s="157"/>
      <c r="EVO266" s="157"/>
      <c r="EVP266" s="157"/>
      <c r="EVQ266" s="157"/>
      <c r="EVR266" s="157"/>
      <c r="EVS266" s="157"/>
      <c r="EVT266" s="157"/>
      <c r="EVU266" s="157"/>
      <c r="EVV266" s="157"/>
      <c r="EVW266" s="157"/>
      <c r="EVX266" s="157"/>
      <c r="EVY266" s="157"/>
      <c r="EVZ266" s="157"/>
      <c r="EWA266" s="157"/>
      <c r="EWB266" s="157"/>
      <c r="EWC266" s="157"/>
      <c r="EWD266" s="157"/>
      <c r="EWE266" s="157"/>
      <c r="EWF266" s="157"/>
      <c r="EWG266" s="157"/>
      <c r="EWH266" s="157"/>
      <c r="EWI266" s="157"/>
      <c r="EWJ266" s="157"/>
      <c r="EWK266" s="157"/>
      <c r="EWL266" s="157"/>
      <c r="EWM266" s="157"/>
      <c r="EWN266" s="157"/>
      <c r="EWO266" s="157"/>
      <c r="EWP266" s="157"/>
      <c r="EWQ266" s="157"/>
      <c r="EWR266" s="157"/>
      <c r="EWS266" s="157"/>
      <c r="EWT266" s="157"/>
      <c r="EWU266" s="157"/>
      <c r="EWV266" s="157"/>
      <c r="EWW266" s="157"/>
      <c r="EWX266" s="157"/>
      <c r="EWY266" s="157"/>
      <c r="EWZ266" s="157"/>
      <c r="EXA266" s="157"/>
      <c r="EXB266" s="157"/>
      <c r="EXC266" s="157"/>
      <c r="EXD266" s="157"/>
      <c r="EXE266" s="157"/>
      <c r="EXF266" s="157"/>
      <c r="EXG266" s="157"/>
      <c r="EXH266" s="157"/>
      <c r="EXI266" s="157"/>
      <c r="EXJ266" s="157"/>
      <c r="EXK266" s="157"/>
      <c r="EXL266" s="157"/>
      <c r="EXM266" s="157"/>
      <c r="EXN266" s="157"/>
      <c r="EXO266" s="157"/>
      <c r="EXP266" s="157"/>
      <c r="EXQ266" s="157"/>
      <c r="EXR266" s="157"/>
      <c r="EXS266" s="157"/>
      <c r="EXT266" s="157"/>
      <c r="EXU266" s="157"/>
      <c r="EXV266" s="157"/>
      <c r="EXW266" s="157"/>
      <c r="EXX266" s="157"/>
      <c r="EXY266" s="157"/>
      <c r="EXZ266" s="157"/>
      <c r="EYA266" s="157"/>
      <c r="EYB266" s="157"/>
      <c r="EYC266" s="157"/>
      <c r="EYD266" s="157"/>
      <c r="EYE266" s="157"/>
      <c r="EYF266" s="157"/>
      <c r="EYG266" s="157"/>
      <c r="EYH266" s="157"/>
      <c r="EYI266" s="157"/>
      <c r="EYJ266" s="157"/>
      <c r="EYK266" s="157"/>
      <c r="EYL266" s="157"/>
      <c r="EYM266" s="157"/>
      <c r="EYN266" s="157"/>
      <c r="EYO266" s="157"/>
      <c r="EYP266" s="157"/>
      <c r="EYQ266" s="157"/>
      <c r="EYR266" s="157"/>
      <c r="EYS266" s="157"/>
      <c r="EYT266" s="157"/>
      <c r="EYU266" s="157"/>
      <c r="EYV266" s="157"/>
      <c r="EYW266" s="157"/>
      <c r="EYX266" s="157"/>
      <c r="EYY266" s="157"/>
      <c r="EYZ266" s="157"/>
      <c r="EZA266" s="157"/>
      <c r="EZB266" s="157"/>
      <c r="EZC266" s="157"/>
      <c r="EZD266" s="157"/>
      <c r="EZE266" s="157"/>
      <c r="EZF266" s="157"/>
      <c r="EZG266" s="157"/>
      <c r="EZH266" s="157"/>
      <c r="EZI266" s="157"/>
      <c r="EZJ266" s="157"/>
      <c r="EZK266" s="157"/>
      <c r="EZL266" s="157"/>
      <c r="EZM266" s="157"/>
      <c r="EZN266" s="157"/>
      <c r="EZO266" s="157"/>
      <c r="EZP266" s="157"/>
      <c r="EZQ266" s="157"/>
      <c r="EZR266" s="157"/>
      <c r="EZS266" s="157"/>
      <c r="EZT266" s="157"/>
      <c r="EZU266" s="157"/>
      <c r="EZV266" s="157"/>
      <c r="EZW266" s="157"/>
      <c r="EZX266" s="157"/>
      <c r="EZY266" s="157"/>
      <c r="EZZ266" s="157"/>
      <c r="FAA266" s="157"/>
      <c r="FAB266" s="157"/>
      <c r="FAC266" s="157"/>
      <c r="FAD266" s="157"/>
      <c r="FAE266" s="157"/>
      <c r="FAF266" s="157"/>
      <c r="FAG266" s="157"/>
      <c r="FAH266" s="157"/>
      <c r="FAI266" s="157"/>
      <c r="FAJ266" s="157"/>
      <c r="FAK266" s="157"/>
      <c r="FAL266" s="157"/>
      <c r="FAM266" s="157"/>
      <c r="FAN266" s="157"/>
      <c r="FAO266" s="157"/>
      <c r="FAP266" s="157"/>
      <c r="FAQ266" s="157"/>
      <c r="FAR266" s="157"/>
      <c r="FAS266" s="157"/>
      <c r="FAT266" s="157"/>
      <c r="FAU266" s="157"/>
      <c r="FAV266" s="157"/>
      <c r="FAW266" s="157"/>
      <c r="FAX266" s="157"/>
      <c r="FAY266" s="157"/>
      <c r="FAZ266" s="157"/>
      <c r="FBA266" s="157"/>
      <c r="FBB266" s="157"/>
      <c r="FBC266" s="157"/>
      <c r="FBD266" s="157"/>
      <c r="FBE266" s="157"/>
      <c r="FBF266" s="157"/>
      <c r="FBG266" s="157"/>
      <c r="FBH266" s="157"/>
      <c r="FBI266" s="157"/>
      <c r="FBJ266" s="157"/>
      <c r="FBK266" s="157"/>
      <c r="FBL266" s="157"/>
      <c r="FBM266" s="157"/>
      <c r="FBN266" s="157"/>
      <c r="FBO266" s="157"/>
      <c r="FBP266" s="157"/>
      <c r="FBQ266" s="157"/>
      <c r="FBR266" s="157"/>
      <c r="FBS266" s="157"/>
      <c r="FBT266" s="157"/>
      <c r="FBU266" s="157"/>
      <c r="FBV266" s="157"/>
      <c r="FBW266" s="157"/>
      <c r="FBX266" s="157"/>
      <c r="FBY266" s="157"/>
      <c r="FBZ266" s="157"/>
      <c r="FCA266" s="157"/>
      <c r="FCB266" s="157"/>
      <c r="FCC266" s="157"/>
      <c r="FCD266" s="157"/>
      <c r="FCE266" s="157"/>
      <c r="FCF266" s="157"/>
      <c r="FCG266" s="157"/>
      <c r="FCH266" s="157"/>
      <c r="FCI266" s="157"/>
      <c r="FCJ266" s="157"/>
      <c r="FCK266" s="157"/>
      <c r="FCL266" s="157"/>
      <c r="FCM266" s="157"/>
      <c r="FCN266" s="157"/>
      <c r="FCO266" s="157"/>
      <c r="FCP266" s="157"/>
      <c r="FCQ266" s="157"/>
      <c r="FCR266" s="157"/>
      <c r="FCS266" s="157"/>
      <c r="FCT266" s="157"/>
      <c r="FCU266" s="157"/>
      <c r="FCV266" s="157"/>
      <c r="FCW266" s="157"/>
      <c r="FCX266" s="157"/>
      <c r="FCY266" s="157"/>
      <c r="FCZ266" s="157"/>
      <c r="FDA266" s="157"/>
      <c r="FDB266" s="157"/>
      <c r="FDC266" s="157"/>
      <c r="FDD266" s="157"/>
      <c r="FDE266" s="157"/>
      <c r="FDF266" s="157"/>
      <c r="FDG266" s="157"/>
      <c r="FDH266" s="157"/>
      <c r="FDI266" s="157"/>
      <c r="FDJ266" s="157"/>
      <c r="FDK266" s="157"/>
      <c r="FDL266" s="157"/>
      <c r="FDM266" s="157"/>
      <c r="FDN266" s="157"/>
      <c r="FDO266" s="157"/>
      <c r="FDP266" s="157"/>
      <c r="FDQ266" s="157"/>
      <c r="FDR266" s="157"/>
      <c r="FDS266" s="157"/>
      <c r="FDT266" s="157"/>
      <c r="FDU266" s="157"/>
      <c r="FDV266" s="157"/>
      <c r="FDW266" s="157"/>
      <c r="FDX266" s="157"/>
      <c r="FDY266" s="157"/>
      <c r="FDZ266" s="157"/>
      <c r="FEA266" s="157"/>
      <c r="FEB266" s="157"/>
      <c r="FEC266" s="157"/>
      <c r="FED266" s="157"/>
      <c r="FEE266" s="157"/>
      <c r="FEF266" s="157"/>
      <c r="FEG266" s="157"/>
      <c r="FEH266" s="157"/>
      <c r="FEI266" s="157"/>
      <c r="FEJ266" s="157"/>
      <c r="FEK266" s="157"/>
      <c r="FEL266" s="157"/>
      <c r="FEM266" s="157"/>
      <c r="FEN266" s="157"/>
      <c r="FEO266" s="157"/>
      <c r="FEP266" s="157"/>
      <c r="FEQ266" s="157"/>
      <c r="FER266" s="157"/>
      <c r="FES266" s="157"/>
      <c r="FET266" s="157"/>
      <c r="FEU266" s="157"/>
      <c r="FEV266" s="157"/>
      <c r="FEW266" s="157"/>
      <c r="FEX266" s="157"/>
      <c r="FEY266" s="157"/>
      <c r="FEZ266" s="157"/>
      <c r="FFA266" s="157"/>
      <c r="FFB266" s="157"/>
      <c r="FFC266" s="157"/>
      <c r="FFD266" s="157"/>
      <c r="FFE266" s="157"/>
      <c r="FFF266" s="157"/>
      <c r="FFG266" s="157"/>
      <c r="FFH266" s="157"/>
      <c r="FFI266" s="157"/>
      <c r="FFJ266" s="157"/>
      <c r="FFK266" s="157"/>
      <c r="FFL266" s="157"/>
      <c r="FFM266" s="157"/>
      <c r="FFN266" s="157"/>
      <c r="FFO266" s="157"/>
      <c r="FFP266" s="157"/>
      <c r="FFQ266" s="157"/>
      <c r="FFR266" s="157"/>
      <c r="FFS266" s="157"/>
      <c r="FFT266" s="157"/>
      <c r="FFU266" s="157"/>
      <c r="FFV266" s="157"/>
      <c r="FFW266" s="157"/>
      <c r="FFX266" s="157"/>
      <c r="FFY266" s="157"/>
      <c r="FFZ266" s="157"/>
      <c r="FGA266" s="157"/>
      <c r="FGB266" s="157"/>
      <c r="FGC266" s="157"/>
      <c r="FGD266" s="157"/>
      <c r="FGE266" s="157"/>
      <c r="FGF266" s="157"/>
      <c r="FGG266" s="157"/>
      <c r="FGH266" s="157"/>
      <c r="FGI266" s="157"/>
      <c r="FGJ266" s="157"/>
      <c r="FGK266" s="157"/>
      <c r="FGL266" s="157"/>
      <c r="FGM266" s="157"/>
      <c r="FGN266" s="157"/>
      <c r="FGO266" s="157"/>
      <c r="FGP266" s="157"/>
      <c r="FGQ266" s="157"/>
      <c r="FGR266" s="157"/>
      <c r="FGS266" s="157"/>
      <c r="FGT266" s="157"/>
      <c r="FGU266" s="157"/>
      <c r="FGV266" s="157"/>
      <c r="FGW266" s="157"/>
      <c r="FGX266" s="157"/>
      <c r="FGY266" s="157"/>
      <c r="FGZ266" s="157"/>
      <c r="FHA266" s="157"/>
      <c r="FHB266" s="157"/>
      <c r="FHC266" s="157"/>
      <c r="FHD266" s="157"/>
      <c r="FHE266" s="157"/>
      <c r="FHF266" s="157"/>
      <c r="FHG266" s="157"/>
      <c r="FHH266" s="157"/>
      <c r="FHI266" s="157"/>
      <c r="FHJ266" s="157"/>
      <c r="FHK266" s="157"/>
      <c r="FHL266" s="157"/>
      <c r="FHM266" s="157"/>
      <c r="FHN266" s="157"/>
      <c r="FHO266" s="157"/>
      <c r="FHP266" s="157"/>
      <c r="FHQ266" s="157"/>
      <c r="FHR266" s="157"/>
      <c r="FHS266" s="157"/>
      <c r="FHT266" s="157"/>
      <c r="FHU266" s="157"/>
      <c r="FHV266" s="157"/>
      <c r="FHW266" s="157"/>
      <c r="FHX266" s="157"/>
      <c r="FHY266" s="157"/>
      <c r="FHZ266" s="157"/>
      <c r="FIA266" s="157"/>
      <c r="FIB266" s="157"/>
      <c r="FIC266" s="157"/>
      <c r="FID266" s="157"/>
      <c r="FIE266" s="157"/>
      <c r="FIF266" s="157"/>
      <c r="FIG266" s="157"/>
      <c r="FIH266" s="157"/>
      <c r="FII266" s="157"/>
      <c r="FIJ266" s="157"/>
      <c r="FIK266" s="157"/>
      <c r="FIL266" s="157"/>
      <c r="FIM266" s="157"/>
      <c r="FIN266" s="157"/>
      <c r="FIO266" s="157"/>
      <c r="FIP266" s="157"/>
      <c r="FIQ266" s="157"/>
      <c r="FIR266" s="157"/>
      <c r="FIS266" s="157"/>
      <c r="FIT266" s="157"/>
      <c r="FIU266" s="157"/>
      <c r="FIV266" s="157"/>
      <c r="FIW266" s="157"/>
      <c r="FIX266" s="157"/>
      <c r="FIY266" s="157"/>
      <c r="FIZ266" s="157"/>
      <c r="FJA266" s="157"/>
      <c r="FJB266" s="157"/>
      <c r="FJC266" s="157"/>
      <c r="FJD266" s="157"/>
      <c r="FJE266" s="157"/>
      <c r="FJF266" s="157"/>
      <c r="FJG266" s="157"/>
      <c r="FJH266" s="157"/>
      <c r="FJI266" s="157"/>
      <c r="FJJ266" s="157"/>
      <c r="FJK266" s="157"/>
      <c r="FJL266" s="157"/>
      <c r="FJM266" s="157"/>
      <c r="FJN266" s="157"/>
      <c r="FJO266" s="157"/>
      <c r="FJP266" s="157"/>
      <c r="FJQ266" s="157"/>
      <c r="FJR266" s="157"/>
      <c r="FJS266" s="157"/>
      <c r="FJT266" s="157"/>
      <c r="FJU266" s="157"/>
      <c r="FJV266" s="157"/>
      <c r="FJW266" s="157"/>
      <c r="FJX266" s="157"/>
      <c r="FJY266" s="157"/>
      <c r="FJZ266" s="157"/>
      <c r="FKA266" s="157"/>
      <c r="FKB266" s="157"/>
      <c r="FKC266" s="157"/>
      <c r="FKD266" s="157"/>
      <c r="FKE266" s="157"/>
      <c r="FKF266" s="157"/>
      <c r="FKG266" s="157"/>
      <c r="FKH266" s="157"/>
      <c r="FKI266" s="157"/>
      <c r="FKJ266" s="157"/>
      <c r="FKK266" s="157"/>
      <c r="FKL266" s="157"/>
      <c r="FKM266" s="157"/>
      <c r="FKN266" s="157"/>
      <c r="FKO266" s="157"/>
      <c r="FKP266" s="157"/>
      <c r="FKQ266" s="157"/>
      <c r="FKR266" s="157"/>
      <c r="FKS266" s="157"/>
      <c r="FKT266" s="157"/>
      <c r="FKU266" s="157"/>
      <c r="FKV266" s="157"/>
      <c r="FKW266" s="157"/>
      <c r="FKX266" s="157"/>
      <c r="FKY266" s="157"/>
      <c r="FKZ266" s="157"/>
      <c r="FLA266" s="157"/>
      <c r="FLB266" s="157"/>
      <c r="FLC266" s="157"/>
      <c r="FLD266" s="157"/>
      <c r="FLE266" s="157"/>
      <c r="FLF266" s="157"/>
      <c r="FLG266" s="157"/>
      <c r="FLH266" s="157"/>
      <c r="FLI266" s="157"/>
      <c r="FLJ266" s="157"/>
      <c r="FLK266" s="157"/>
      <c r="FLL266" s="157"/>
      <c r="FLM266" s="157"/>
      <c r="FLN266" s="157"/>
      <c r="FLO266" s="157"/>
      <c r="FLP266" s="157"/>
      <c r="FLQ266" s="157"/>
      <c r="FLR266" s="157"/>
      <c r="FLS266" s="157"/>
      <c r="FLT266" s="157"/>
      <c r="FLU266" s="157"/>
      <c r="FLV266" s="157"/>
      <c r="FLW266" s="157"/>
      <c r="FLX266" s="157"/>
      <c r="FLY266" s="157"/>
      <c r="FLZ266" s="157"/>
      <c r="FMA266" s="157"/>
      <c r="FMB266" s="157"/>
      <c r="FMC266" s="157"/>
      <c r="FMD266" s="157"/>
      <c r="FME266" s="157"/>
      <c r="FMF266" s="157"/>
      <c r="FMG266" s="157"/>
      <c r="FMH266" s="157"/>
      <c r="FMI266" s="157"/>
      <c r="FMJ266" s="157"/>
      <c r="FMK266" s="157"/>
      <c r="FML266" s="157"/>
      <c r="FMM266" s="157"/>
      <c r="FMN266" s="157"/>
      <c r="FMO266" s="157"/>
      <c r="FMP266" s="157"/>
      <c r="FMQ266" s="157"/>
      <c r="FMR266" s="157"/>
      <c r="FMS266" s="157"/>
      <c r="FMT266" s="157"/>
      <c r="FMU266" s="157"/>
      <c r="FMV266" s="157"/>
      <c r="FMW266" s="157"/>
      <c r="FMX266" s="157"/>
      <c r="FMY266" s="157"/>
      <c r="FMZ266" s="157"/>
      <c r="FNA266" s="157"/>
      <c r="FNB266" s="157"/>
      <c r="FNC266" s="157"/>
      <c r="FND266" s="157"/>
      <c r="FNE266" s="157"/>
      <c r="FNF266" s="157"/>
      <c r="FNG266" s="157"/>
      <c r="FNH266" s="157"/>
      <c r="FNI266" s="157"/>
      <c r="FNJ266" s="157"/>
      <c r="FNK266" s="157"/>
      <c r="FNL266" s="157"/>
      <c r="FNM266" s="157"/>
      <c r="FNN266" s="157"/>
      <c r="FNO266" s="157"/>
      <c r="FNP266" s="157"/>
      <c r="FNQ266" s="157"/>
      <c r="FNR266" s="157"/>
      <c r="FNS266" s="157"/>
      <c r="FNT266" s="157"/>
      <c r="FNU266" s="157"/>
      <c r="FNV266" s="157"/>
      <c r="FNW266" s="157"/>
      <c r="FNX266" s="157"/>
      <c r="FNY266" s="157"/>
      <c r="FNZ266" s="157"/>
      <c r="FOA266" s="157"/>
      <c r="FOB266" s="157"/>
      <c r="FOC266" s="157"/>
      <c r="FOD266" s="157"/>
      <c r="FOE266" s="157"/>
      <c r="FOF266" s="157"/>
      <c r="FOG266" s="157"/>
      <c r="FOH266" s="157"/>
      <c r="FOI266" s="157"/>
      <c r="FOJ266" s="157"/>
      <c r="FOK266" s="157"/>
      <c r="FOL266" s="157"/>
      <c r="FOM266" s="157"/>
      <c r="FON266" s="157"/>
      <c r="FOO266" s="157"/>
      <c r="FOP266" s="157"/>
      <c r="FOQ266" s="157"/>
      <c r="FOR266" s="157"/>
      <c r="FOS266" s="157"/>
      <c r="FOT266" s="157"/>
      <c r="FOU266" s="157"/>
      <c r="FOV266" s="157"/>
      <c r="FOW266" s="157"/>
      <c r="FOX266" s="157"/>
      <c r="FOY266" s="157"/>
      <c r="FOZ266" s="157"/>
      <c r="FPA266" s="157"/>
      <c r="FPB266" s="157"/>
      <c r="FPC266" s="157"/>
      <c r="FPD266" s="157"/>
      <c r="FPE266" s="157"/>
      <c r="FPF266" s="157"/>
      <c r="FPG266" s="157"/>
      <c r="FPH266" s="157"/>
      <c r="FPI266" s="157"/>
      <c r="FPJ266" s="157"/>
      <c r="FPK266" s="157"/>
      <c r="FPL266" s="157"/>
      <c r="FPM266" s="157"/>
      <c r="FPN266" s="157"/>
      <c r="FPO266" s="157"/>
      <c r="FPP266" s="157"/>
      <c r="FPQ266" s="157"/>
      <c r="FPR266" s="157"/>
      <c r="FPS266" s="157"/>
      <c r="FPT266" s="157"/>
      <c r="FPU266" s="157"/>
      <c r="FPV266" s="157"/>
      <c r="FPW266" s="157"/>
      <c r="FPX266" s="157"/>
      <c r="FPY266" s="157"/>
      <c r="FPZ266" s="157"/>
      <c r="FQA266" s="157"/>
      <c r="FQB266" s="157"/>
      <c r="FQC266" s="157"/>
      <c r="FQD266" s="157"/>
      <c r="FQE266" s="157"/>
      <c r="FQF266" s="157"/>
      <c r="FQG266" s="157"/>
      <c r="FQH266" s="157"/>
      <c r="FQI266" s="157"/>
      <c r="FQJ266" s="157"/>
      <c r="FQK266" s="157"/>
      <c r="FQL266" s="157"/>
      <c r="FQM266" s="157"/>
      <c r="FQN266" s="157"/>
      <c r="FQO266" s="157"/>
      <c r="FQP266" s="157"/>
      <c r="FQQ266" s="157"/>
      <c r="FQR266" s="157"/>
      <c r="FQS266" s="157"/>
      <c r="FQT266" s="157"/>
      <c r="FQU266" s="157"/>
      <c r="FQV266" s="157"/>
      <c r="FQW266" s="157"/>
      <c r="FQX266" s="157"/>
      <c r="FQY266" s="157"/>
      <c r="FQZ266" s="157"/>
      <c r="FRA266" s="157"/>
      <c r="FRB266" s="157"/>
      <c r="FRC266" s="157"/>
      <c r="FRD266" s="157"/>
      <c r="FRE266" s="157"/>
      <c r="FRF266" s="157"/>
      <c r="FRG266" s="157"/>
      <c r="FRH266" s="157"/>
      <c r="FRI266" s="157"/>
      <c r="FRJ266" s="157"/>
      <c r="FRK266" s="157"/>
      <c r="FRL266" s="157"/>
      <c r="FRM266" s="157"/>
      <c r="FRN266" s="157"/>
      <c r="FRO266" s="157"/>
      <c r="FRP266" s="157"/>
      <c r="FRQ266" s="157"/>
      <c r="FRR266" s="157"/>
      <c r="FRS266" s="157"/>
      <c r="FRT266" s="157"/>
      <c r="FRU266" s="157"/>
      <c r="FRV266" s="157"/>
      <c r="FRW266" s="157"/>
      <c r="FRX266" s="157"/>
      <c r="FRY266" s="157"/>
      <c r="FRZ266" s="157"/>
      <c r="FSA266" s="157"/>
      <c r="FSB266" s="157"/>
      <c r="FSC266" s="157"/>
      <c r="FSD266" s="157"/>
      <c r="FSE266" s="157"/>
      <c r="FSF266" s="157"/>
      <c r="FSG266" s="157"/>
      <c r="FSH266" s="157"/>
      <c r="FSI266" s="157"/>
      <c r="FSJ266" s="157"/>
      <c r="FSK266" s="157"/>
      <c r="FSL266" s="157"/>
      <c r="FSM266" s="157"/>
      <c r="FSN266" s="157"/>
      <c r="FSO266" s="157"/>
      <c r="FSP266" s="157"/>
      <c r="FSQ266" s="157"/>
      <c r="FSR266" s="157"/>
      <c r="FSS266" s="157"/>
      <c r="FST266" s="157"/>
      <c r="FSU266" s="157"/>
      <c r="FSV266" s="157"/>
      <c r="FSW266" s="157"/>
      <c r="FSX266" s="157"/>
      <c r="FSY266" s="157"/>
      <c r="FSZ266" s="157"/>
      <c r="FTA266" s="157"/>
      <c r="FTB266" s="157"/>
      <c r="FTC266" s="157"/>
      <c r="FTD266" s="157"/>
      <c r="FTE266" s="157"/>
      <c r="FTF266" s="157"/>
      <c r="FTG266" s="157"/>
      <c r="FTH266" s="157"/>
      <c r="FTI266" s="157"/>
      <c r="FTJ266" s="157"/>
      <c r="FTK266" s="157"/>
      <c r="FTL266" s="157"/>
      <c r="FTM266" s="157"/>
      <c r="FTN266" s="157"/>
      <c r="FTO266" s="157"/>
      <c r="FTP266" s="157"/>
      <c r="FTQ266" s="157"/>
      <c r="FTR266" s="157"/>
      <c r="FTS266" s="157"/>
      <c r="FTT266" s="157"/>
      <c r="FTU266" s="157"/>
      <c r="FTV266" s="157"/>
      <c r="FTW266" s="157"/>
      <c r="FTX266" s="157"/>
      <c r="FTY266" s="157"/>
      <c r="FTZ266" s="157"/>
      <c r="FUA266" s="157"/>
      <c r="FUB266" s="157"/>
      <c r="FUC266" s="157"/>
      <c r="FUD266" s="157"/>
      <c r="FUE266" s="157"/>
      <c r="FUF266" s="157"/>
      <c r="FUG266" s="157"/>
      <c r="FUH266" s="157"/>
      <c r="FUI266" s="157"/>
      <c r="FUJ266" s="157"/>
      <c r="FUK266" s="157"/>
      <c r="FUL266" s="157"/>
      <c r="FUM266" s="157"/>
      <c r="FUN266" s="157"/>
      <c r="FUO266" s="157"/>
      <c r="FUP266" s="157"/>
      <c r="FUQ266" s="157"/>
      <c r="FUR266" s="157"/>
      <c r="FUS266" s="157"/>
      <c r="FUT266" s="157"/>
      <c r="FUU266" s="157"/>
      <c r="FUV266" s="157"/>
      <c r="FUW266" s="157"/>
      <c r="FUX266" s="157"/>
      <c r="FUY266" s="157"/>
      <c r="FUZ266" s="157"/>
      <c r="FVA266" s="157"/>
      <c r="FVB266" s="157"/>
      <c r="FVC266" s="157"/>
      <c r="FVD266" s="157"/>
      <c r="FVE266" s="157"/>
      <c r="FVF266" s="157"/>
      <c r="FVG266" s="157"/>
      <c r="FVH266" s="157"/>
      <c r="FVI266" s="157"/>
      <c r="FVJ266" s="157"/>
      <c r="FVK266" s="157"/>
      <c r="FVL266" s="157"/>
      <c r="FVM266" s="157"/>
      <c r="FVN266" s="157"/>
      <c r="FVO266" s="157"/>
      <c r="FVP266" s="157"/>
      <c r="FVQ266" s="157"/>
      <c r="FVR266" s="157"/>
      <c r="FVS266" s="157"/>
      <c r="FVT266" s="157"/>
      <c r="FVU266" s="157"/>
      <c r="FVV266" s="157"/>
      <c r="FVW266" s="157"/>
      <c r="FVX266" s="157"/>
      <c r="FVY266" s="157"/>
      <c r="FVZ266" s="157"/>
      <c r="FWA266" s="157"/>
      <c r="FWB266" s="157"/>
      <c r="FWC266" s="157"/>
      <c r="FWD266" s="157"/>
      <c r="FWE266" s="157"/>
      <c r="FWF266" s="157"/>
      <c r="FWG266" s="157"/>
      <c r="FWH266" s="157"/>
      <c r="FWI266" s="157"/>
      <c r="FWJ266" s="157"/>
      <c r="FWK266" s="157"/>
      <c r="FWL266" s="157"/>
      <c r="FWM266" s="157"/>
      <c r="FWN266" s="157"/>
      <c r="FWO266" s="157"/>
      <c r="FWP266" s="157"/>
      <c r="FWQ266" s="157"/>
      <c r="FWR266" s="157"/>
      <c r="FWS266" s="157"/>
      <c r="FWT266" s="157"/>
      <c r="FWU266" s="157"/>
      <c r="FWV266" s="157"/>
      <c r="FWW266" s="157"/>
      <c r="FWX266" s="157"/>
      <c r="FWY266" s="157"/>
      <c r="FWZ266" s="157"/>
      <c r="FXA266" s="157"/>
      <c r="FXB266" s="157"/>
      <c r="FXC266" s="157"/>
      <c r="FXD266" s="157"/>
      <c r="FXE266" s="157"/>
      <c r="FXF266" s="157"/>
      <c r="FXG266" s="157"/>
      <c r="FXH266" s="157"/>
      <c r="FXI266" s="157"/>
      <c r="FXJ266" s="157"/>
      <c r="FXK266" s="157"/>
      <c r="FXL266" s="157"/>
      <c r="FXM266" s="157"/>
      <c r="FXN266" s="157"/>
      <c r="FXO266" s="157"/>
      <c r="FXP266" s="157"/>
      <c r="FXQ266" s="157"/>
      <c r="FXR266" s="157"/>
      <c r="FXS266" s="157"/>
      <c r="FXT266" s="157"/>
      <c r="FXU266" s="157"/>
      <c r="FXV266" s="157"/>
      <c r="FXW266" s="157"/>
      <c r="FXX266" s="157"/>
      <c r="FXY266" s="157"/>
      <c r="FXZ266" s="157"/>
      <c r="FYA266" s="157"/>
      <c r="FYB266" s="157"/>
      <c r="FYC266" s="157"/>
      <c r="FYD266" s="157"/>
      <c r="FYE266" s="157"/>
      <c r="FYF266" s="157"/>
      <c r="FYG266" s="157"/>
      <c r="FYH266" s="157"/>
      <c r="FYI266" s="157"/>
      <c r="FYJ266" s="157"/>
      <c r="FYK266" s="157"/>
      <c r="FYL266" s="157"/>
      <c r="FYM266" s="157"/>
      <c r="FYN266" s="157"/>
      <c r="FYO266" s="157"/>
      <c r="FYP266" s="157"/>
      <c r="FYQ266" s="157"/>
      <c r="FYR266" s="157"/>
      <c r="FYS266" s="157"/>
      <c r="FYT266" s="157"/>
      <c r="FYU266" s="157"/>
      <c r="FYV266" s="157"/>
      <c r="FYW266" s="157"/>
      <c r="FYX266" s="157"/>
      <c r="FYY266" s="157"/>
      <c r="FYZ266" s="157"/>
      <c r="FZA266" s="157"/>
      <c r="FZB266" s="157"/>
      <c r="FZC266" s="157"/>
      <c r="FZD266" s="157"/>
      <c r="FZE266" s="157"/>
      <c r="FZF266" s="157"/>
      <c r="FZG266" s="157"/>
      <c r="FZH266" s="157"/>
      <c r="FZI266" s="157"/>
      <c r="FZJ266" s="157"/>
      <c r="FZK266" s="157"/>
      <c r="FZL266" s="157"/>
      <c r="FZM266" s="157"/>
      <c r="FZN266" s="157"/>
      <c r="FZO266" s="157"/>
      <c r="FZP266" s="157"/>
      <c r="FZQ266" s="157"/>
      <c r="FZR266" s="157"/>
      <c r="FZS266" s="157"/>
      <c r="FZT266" s="157"/>
      <c r="FZU266" s="157"/>
      <c r="FZV266" s="157"/>
      <c r="FZW266" s="157"/>
      <c r="FZX266" s="157"/>
      <c r="FZY266" s="157"/>
      <c r="FZZ266" s="157"/>
      <c r="GAA266" s="157"/>
      <c r="GAB266" s="157"/>
      <c r="GAC266" s="157"/>
      <c r="GAD266" s="157"/>
      <c r="GAE266" s="157"/>
      <c r="GAF266" s="157"/>
      <c r="GAG266" s="157"/>
      <c r="GAH266" s="157"/>
      <c r="GAI266" s="157"/>
      <c r="GAJ266" s="157"/>
      <c r="GAK266" s="157"/>
      <c r="GAL266" s="157"/>
      <c r="GAM266" s="157"/>
      <c r="GAN266" s="157"/>
      <c r="GAO266" s="157"/>
      <c r="GAP266" s="157"/>
      <c r="GAQ266" s="157"/>
      <c r="GAR266" s="157"/>
      <c r="GAS266" s="157"/>
      <c r="GAT266" s="157"/>
      <c r="GAU266" s="157"/>
      <c r="GAV266" s="157"/>
      <c r="GAW266" s="157"/>
      <c r="GAX266" s="157"/>
      <c r="GAY266" s="157"/>
      <c r="GAZ266" s="157"/>
      <c r="GBA266" s="157"/>
      <c r="GBB266" s="157"/>
      <c r="GBC266" s="157"/>
      <c r="GBD266" s="157"/>
      <c r="GBE266" s="157"/>
      <c r="GBF266" s="157"/>
      <c r="GBG266" s="157"/>
      <c r="GBH266" s="157"/>
      <c r="GBI266" s="157"/>
      <c r="GBJ266" s="157"/>
      <c r="GBK266" s="157"/>
      <c r="GBL266" s="157"/>
      <c r="GBM266" s="157"/>
      <c r="GBN266" s="157"/>
      <c r="GBO266" s="157"/>
      <c r="GBP266" s="157"/>
      <c r="GBQ266" s="157"/>
      <c r="GBR266" s="157"/>
      <c r="GBS266" s="157"/>
      <c r="GBT266" s="157"/>
      <c r="GBU266" s="157"/>
      <c r="GBV266" s="157"/>
      <c r="GBW266" s="157"/>
      <c r="GBX266" s="157"/>
      <c r="GBY266" s="157"/>
      <c r="GBZ266" s="157"/>
      <c r="GCA266" s="157"/>
      <c r="GCB266" s="157"/>
      <c r="GCC266" s="157"/>
      <c r="GCD266" s="157"/>
      <c r="GCE266" s="157"/>
      <c r="GCF266" s="157"/>
      <c r="GCG266" s="157"/>
      <c r="GCH266" s="157"/>
      <c r="GCI266" s="157"/>
      <c r="GCJ266" s="157"/>
      <c r="GCK266" s="157"/>
      <c r="GCL266" s="157"/>
      <c r="GCM266" s="157"/>
      <c r="GCN266" s="157"/>
      <c r="GCO266" s="157"/>
      <c r="GCP266" s="157"/>
      <c r="GCQ266" s="157"/>
      <c r="GCR266" s="157"/>
      <c r="GCS266" s="157"/>
      <c r="GCT266" s="157"/>
      <c r="GCU266" s="157"/>
      <c r="GCV266" s="157"/>
      <c r="GCW266" s="157"/>
      <c r="GCX266" s="157"/>
      <c r="GCY266" s="157"/>
      <c r="GCZ266" s="157"/>
      <c r="GDA266" s="157"/>
      <c r="GDB266" s="157"/>
      <c r="GDC266" s="157"/>
      <c r="GDD266" s="157"/>
      <c r="GDE266" s="157"/>
      <c r="GDF266" s="157"/>
      <c r="GDG266" s="157"/>
      <c r="GDH266" s="157"/>
      <c r="GDI266" s="157"/>
      <c r="GDJ266" s="157"/>
      <c r="GDK266" s="157"/>
      <c r="GDL266" s="157"/>
      <c r="GDM266" s="157"/>
      <c r="GDN266" s="157"/>
      <c r="GDO266" s="157"/>
      <c r="GDP266" s="157"/>
      <c r="GDQ266" s="157"/>
      <c r="GDR266" s="157"/>
      <c r="GDS266" s="157"/>
      <c r="GDT266" s="157"/>
      <c r="GDU266" s="157"/>
      <c r="GDV266" s="157"/>
      <c r="GDW266" s="157"/>
      <c r="GDX266" s="157"/>
      <c r="GDY266" s="157"/>
      <c r="GDZ266" s="157"/>
      <c r="GEA266" s="157"/>
      <c r="GEB266" s="157"/>
      <c r="GEC266" s="157"/>
      <c r="GED266" s="157"/>
      <c r="GEE266" s="157"/>
      <c r="GEF266" s="157"/>
      <c r="GEG266" s="157"/>
      <c r="GEH266" s="157"/>
      <c r="GEI266" s="157"/>
      <c r="GEJ266" s="157"/>
      <c r="GEK266" s="157"/>
      <c r="GEL266" s="157"/>
      <c r="GEM266" s="157"/>
      <c r="GEN266" s="157"/>
      <c r="GEO266" s="157"/>
      <c r="GEP266" s="157"/>
      <c r="GEQ266" s="157"/>
      <c r="GER266" s="157"/>
      <c r="GES266" s="157"/>
      <c r="GET266" s="157"/>
      <c r="GEU266" s="157"/>
      <c r="GEV266" s="157"/>
      <c r="GEW266" s="157"/>
      <c r="GEX266" s="157"/>
      <c r="GEY266" s="157"/>
      <c r="GEZ266" s="157"/>
      <c r="GFA266" s="157"/>
      <c r="GFB266" s="157"/>
      <c r="GFC266" s="157"/>
      <c r="GFD266" s="157"/>
      <c r="GFE266" s="157"/>
      <c r="GFF266" s="157"/>
      <c r="GFG266" s="157"/>
      <c r="GFH266" s="157"/>
      <c r="GFI266" s="157"/>
      <c r="GFJ266" s="157"/>
      <c r="GFK266" s="157"/>
      <c r="GFL266" s="157"/>
      <c r="GFM266" s="157"/>
      <c r="GFN266" s="157"/>
      <c r="GFO266" s="157"/>
      <c r="GFP266" s="157"/>
      <c r="GFQ266" s="157"/>
      <c r="GFR266" s="157"/>
      <c r="GFS266" s="157"/>
      <c r="GFT266" s="157"/>
      <c r="GFU266" s="157"/>
      <c r="GFV266" s="157"/>
      <c r="GFW266" s="157"/>
      <c r="GFX266" s="157"/>
      <c r="GFY266" s="157"/>
      <c r="GFZ266" s="157"/>
      <c r="GGA266" s="157"/>
      <c r="GGB266" s="157"/>
      <c r="GGC266" s="157"/>
      <c r="GGD266" s="157"/>
      <c r="GGE266" s="157"/>
      <c r="GGF266" s="157"/>
      <c r="GGG266" s="157"/>
      <c r="GGH266" s="157"/>
      <c r="GGI266" s="157"/>
      <c r="GGJ266" s="157"/>
      <c r="GGK266" s="157"/>
      <c r="GGL266" s="157"/>
      <c r="GGM266" s="157"/>
      <c r="GGN266" s="157"/>
      <c r="GGO266" s="157"/>
      <c r="GGP266" s="157"/>
      <c r="GGQ266" s="157"/>
      <c r="GGR266" s="157"/>
      <c r="GGS266" s="157"/>
      <c r="GGT266" s="157"/>
      <c r="GGU266" s="157"/>
      <c r="GGV266" s="157"/>
      <c r="GGW266" s="157"/>
      <c r="GGX266" s="157"/>
      <c r="GGY266" s="157"/>
      <c r="GGZ266" s="157"/>
      <c r="GHA266" s="157"/>
      <c r="GHB266" s="157"/>
      <c r="GHC266" s="157"/>
      <c r="GHD266" s="157"/>
      <c r="GHE266" s="157"/>
      <c r="GHF266" s="157"/>
      <c r="GHG266" s="157"/>
      <c r="GHH266" s="157"/>
      <c r="GHI266" s="157"/>
      <c r="GHJ266" s="157"/>
      <c r="GHK266" s="157"/>
      <c r="GHL266" s="157"/>
      <c r="GHM266" s="157"/>
      <c r="GHN266" s="157"/>
      <c r="GHO266" s="157"/>
      <c r="GHP266" s="157"/>
      <c r="GHQ266" s="157"/>
      <c r="GHR266" s="157"/>
      <c r="GHS266" s="157"/>
      <c r="GHT266" s="157"/>
      <c r="GHU266" s="157"/>
      <c r="GHV266" s="157"/>
      <c r="GHW266" s="157"/>
      <c r="GHX266" s="157"/>
      <c r="GHY266" s="157"/>
      <c r="GHZ266" s="157"/>
      <c r="GIA266" s="157"/>
      <c r="GIB266" s="157"/>
      <c r="GIC266" s="157"/>
      <c r="GID266" s="157"/>
      <c r="GIE266" s="157"/>
      <c r="GIF266" s="157"/>
      <c r="GIG266" s="157"/>
      <c r="GIH266" s="157"/>
      <c r="GII266" s="157"/>
      <c r="GIJ266" s="157"/>
      <c r="GIK266" s="157"/>
      <c r="GIL266" s="157"/>
      <c r="GIM266" s="157"/>
      <c r="GIN266" s="157"/>
      <c r="GIO266" s="157"/>
      <c r="GIP266" s="157"/>
      <c r="GIQ266" s="157"/>
      <c r="GIR266" s="157"/>
      <c r="GIS266" s="157"/>
      <c r="GIT266" s="157"/>
      <c r="GIU266" s="157"/>
      <c r="GIV266" s="157"/>
      <c r="GIW266" s="157"/>
      <c r="GIX266" s="157"/>
      <c r="GIY266" s="157"/>
      <c r="GIZ266" s="157"/>
      <c r="GJA266" s="157"/>
      <c r="GJB266" s="157"/>
      <c r="GJC266" s="157"/>
      <c r="GJD266" s="157"/>
      <c r="GJE266" s="157"/>
      <c r="GJF266" s="157"/>
      <c r="GJG266" s="157"/>
      <c r="GJH266" s="157"/>
      <c r="GJI266" s="157"/>
      <c r="GJJ266" s="157"/>
      <c r="GJK266" s="157"/>
      <c r="GJL266" s="157"/>
      <c r="GJM266" s="157"/>
      <c r="GJN266" s="157"/>
      <c r="GJO266" s="157"/>
      <c r="GJP266" s="157"/>
      <c r="GJQ266" s="157"/>
      <c r="GJR266" s="157"/>
      <c r="GJS266" s="157"/>
      <c r="GJT266" s="157"/>
      <c r="GJU266" s="157"/>
      <c r="GJV266" s="157"/>
      <c r="GJW266" s="157"/>
      <c r="GJX266" s="157"/>
      <c r="GJY266" s="157"/>
      <c r="GJZ266" s="157"/>
      <c r="GKA266" s="157"/>
      <c r="GKB266" s="157"/>
      <c r="GKC266" s="157"/>
      <c r="GKD266" s="157"/>
      <c r="GKE266" s="157"/>
      <c r="GKF266" s="157"/>
      <c r="GKG266" s="157"/>
      <c r="GKH266" s="157"/>
      <c r="GKI266" s="157"/>
      <c r="GKJ266" s="157"/>
      <c r="GKK266" s="157"/>
      <c r="GKL266" s="157"/>
      <c r="GKM266" s="157"/>
      <c r="GKN266" s="157"/>
      <c r="GKO266" s="157"/>
      <c r="GKP266" s="157"/>
      <c r="GKQ266" s="157"/>
      <c r="GKR266" s="157"/>
      <c r="GKS266" s="157"/>
      <c r="GKT266" s="157"/>
      <c r="GKU266" s="157"/>
      <c r="GKV266" s="157"/>
      <c r="GKW266" s="157"/>
      <c r="GKX266" s="157"/>
      <c r="GKY266" s="157"/>
      <c r="GKZ266" s="157"/>
      <c r="GLA266" s="157"/>
      <c r="GLB266" s="157"/>
      <c r="GLC266" s="157"/>
      <c r="GLD266" s="157"/>
      <c r="GLE266" s="157"/>
      <c r="GLF266" s="157"/>
      <c r="GLG266" s="157"/>
      <c r="GLH266" s="157"/>
      <c r="GLI266" s="157"/>
      <c r="GLJ266" s="157"/>
      <c r="GLK266" s="157"/>
      <c r="GLL266" s="157"/>
      <c r="GLM266" s="157"/>
      <c r="GLN266" s="157"/>
      <c r="GLO266" s="157"/>
      <c r="GLP266" s="157"/>
      <c r="GLQ266" s="157"/>
      <c r="GLR266" s="157"/>
      <c r="GLS266" s="157"/>
      <c r="GLT266" s="157"/>
      <c r="GLU266" s="157"/>
      <c r="GLV266" s="157"/>
      <c r="GLW266" s="157"/>
      <c r="GLX266" s="157"/>
      <c r="GLY266" s="157"/>
      <c r="GLZ266" s="157"/>
      <c r="GMA266" s="157"/>
      <c r="GMB266" s="157"/>
      <c r="GMC266" s="157"/>
      <c r="GMD266" s="157"/>
      <c r="GME266" s="157"/>
      <c r="GMF266" s="157"/>
      <c r="GMG266" s="157"/>
      <c r="GMH266" s="157"/>
      <c r="GMI266" s="157"/>
      <c r="GMJ266" s="157"/>
      <c r="GMK266" s="157"/>
      <c r="GML266" s="157"/>
      <c r="GMM266" s="157"/>
      <c r="GMN266" s="157"/>
      <c r="GMO266" s="157"/>
      <c r="GMP266" s="157"/>
      <c r="GMQ266" s="157"/>
      <c r="GMR266" s="157"/>
      <c r="GMS266" s="157"/>
      <c r="GMT266" s="157"/>
      <c r="GMU266" s="157"/>
      <c r="GMV266" s="157"/>
      <c r="GMW266" s="157"/>
      <c r="GMX266" s="157"/>
      <c r="GMY266" s="157"/>
      <c r="GMZ266" s="157"/>
      <c r="GNA266" s="157"/>
      <c r="GNB266" s="157"/>
      <c r="GNC266" s="157"/>
      <c r="GND266" s="157"/>
      <c r="GNE266" s="157"/>
      <c r="GNF266" s="157"/>
      <c r="GNG266" s="157"/>
      <c r="GNH266" s="157"/>
      <c r="GNI266" s="157"/>
      <c r="GNJ266" s="157"/>
      <c r="GNK266" s="157"/>
      <c r="GNL266" s="157"/>
      <c r="GNM266" s="157"/>
      <c r="GNN266" s="157"/>
      <c r="GNO266" s="157"/>
      <c r="GNP266" s="157"/>
      <c r="GNQ266" s="157"/>
      <c r="GNR266" s="157"/>
      <c r="GNS266" s="157"/>
      <c r="GNT266" s="157"/>
      <c r="GNU266" s="157"/>
      <c r="GNV266" s="157"/>
      <c r="GNW266" s="157"/>
      <c r="GNX266" s="157"/>
      <c r="GNY266" s="157"/>
      <c r="GNZ266" s="157"/>
      <c r="GOA266" s="157"/>
      <c r="GOB266" s="157"/>
      <c r="GOC266" s="157"/>
      <c r="GOD266" s="157"/>
      <c r="GOE266" s="157"/>
      <c r="GOF266" s="157"/>
      <c r="GOG266" s="157"/>
      <c r="GOH266" s="157"/>
      <c r="GOI266" s="157"/>
      <c r="GOJ266" s="157"/>
      <c r="GOK266" s="157"/>
      <c r="GOL266" s="157"/>
      <c r="GOM266" s="157"/>
      <c r="GON266" s="157"/>
      <c r="GOO266" s="157"/>
      <c r="GOP266" s="157"/>
      <c r="GOQ266" s="157"/>
      <c r="GOR266" s="157"/>
      <c r="GOS266" s="157"/>
      <c r="GOT266" s="157"/>
      <c r="GOU266" s="157"/>
      <c r="GOV266" s="157"/>
      <c r="GOW266" s="157"/>
      <c r="GOX266" s="157"/>
      <c r="GOY266" s="157"/>
      <c r="GOZ266" s="157"/>
      <c r="GPA266" s="157"/>
      <c r="GPB266" s="157"/>
      <c r="GPC266" s="157"/>
      <c r="GPD266" s="157"/>
      <c r="GPE266" s="157"/>
      <c r="GPF266" s="157"/>
      <c r="GPG266" s="157"/>
      <c r="GPH266" s="157"/>
      <c r="GPI266" s="157"/>
      <c r="GPJ266" s="157"/>
      <c r="GPK266" s="157"/>
      <c r="GPL266" s="157"/>
      <c r="GPM266" s="157"/>
      <c r="GPN266" s="157"/>
      <c r="GPO266" s="157"/>
      <c r="GPP266" s="157"/>
      <c r="GPQ266" s="157"/>
      <c r="GPR266" s="157"/>
      <c r="GPS266" s="157"/>
      <c r="GPT266" s="157"/>
      <c r="GPU266" s="157"/>
      <c r="GPV266" s="157"/>
      <c r="GPW266" s="157"/>
      <c r="GPX266" s="157"/>
      <c r="GPY266" s="157"/>
      <c r="GPZ266" s="157"/>
      <c r="GQA266" s="157"/>
      <c r="GQB266" s="157"/>
      <c r="GQC266" s="157"/>
      <c r="GQD266" s="157"/>
      <c r="GQE266" s="157"/>
      <c r="GQF266" s="157"/>
      <c r="GQG266" s="157"/>
      <c r="GQH266" s="157"/>
      <c r="GQI266" s="157"/>
      <c r="GQJ266" s="157"/>
      <c r="GQK266" s="157"/>
      <c r="GQL266" s="157"/>
      <c r="GQM266" s="157"/>
      <c r="GQN266" s="157"/>
      <c r="GQO266" s="157"/>
      <c r="GQP266" s="157"/>
      <c r="GQQ266" s="157"/>
      <c r="GQR266" s="157"/>
      <c r="GQS266" s="157"/>
      <c r="GQT266" s="157"/>
      <c r="GQU266" s="157"/>
      <c r="GQV266" s="157"/>
      <c r="GQW266" s="157"/>
      <c r="GQX266" s="157"/>
      <c r="GQY266" s="157"/>
      <c r="GQZ266" s="157"/>
      <c r="GRA266" s="157"/>
      <c r="GRB266" s="157"/>
      <c r="GRC266" s="157"/>
      <c r="GRD266" s="157"/>
      <c r="GRE266" s="157"/>
      <c r="GRF266" s="157"/>
      <c r="GRG266" s="157"/>
      <c r="GRH266" s="157"/>
      <c r="GRI266" s="157"/>
      <c r="GRJ266" s="157"/>
      <c r="GRK266" s="157"/>
      <c r="GRL266" s="157"/>
      <c r="GRM266" s="157"/>
      <c r="GRN266" s="157"/>
      <c r="GRO266" s="157"/>
      <c r="GRP266" s="157"/>
      <c r="GRQ266" s="157"/>
      <c r="GRR266" s="157"/>
      <c r="GRS266" s="157"/>
      <c r="GRT266" s="157"/>
      <c r="GRU266" s="157"/>
      <c r="GRV266" s="157"/>
      <c r="GRW266" s="157"/>
      <c r="GRX266" s="157"/>
      <c r="GRY266" s="157"/>
      <c r="GRZ266" s="157"/>
      <c r="GSA266" s="157"/>
      <c r="GSB266" s="157"/>
      <c r="GSC266" s="157"/>
      <c r="GSD266" s="157"/>
      <c r="GSE266" s="157"/>
      <c r="GSF266" s="157"/>
      <c r="GSG266" s="157"/>
      <c r="GSH266" s="157"/>
      <c r="GSI266" s="157"/>
      <c r="GSJ266" s="157"/>
      <c r="GSK266" s="157"/>
      <c r="GSL266" s="157"/>
      <c r="GSM266" s="157"/>
      <c r="GSN266" s="157"/>
      <c r="GSO266" s="157"/>
      <c r="GSP266" s="157"/>
      <c r="GSQ266" s="157"/>
      <c r="GSR266" s="157"/>
      <c r="GSS266" s="157"/>
      <c r="GST266" s="157"/>
      <c r="GSU266" s="157"/>
      <c r="GSV266" s="157"/>
      <c r="GSW266" s="157"/>
      <c r="GSX266" s="157"/>
      <c r="GSY266" s="157"/>
      <c r="GSZ266" s="157"/>
      <c r="GTA266" s="157"/>
      <c r="GTB266" s="157"/>
      <c r="GTC266" s="157"/>
      <c r="GTD266" s="157"/>
      <c r="GTE266" s="157"/>
      <c r="GTF266" s="157"/>
      <c r="GTG266" s="157"/>
      <c r="GTH266" s="157"/>
      <c r="GTI266" s="157"/>
      <c r="GTJ266" s="157"/>
      <c r="GTK266" s="157"/>
      <c r="GTL266" s="157"/>
      <c r="GTM266" s="157"/>
      <c r="GTN266" s="157"/>
      <c r="GTO266" s="157"/>
      <c r="GTP266" s="157"/>
      <c r="GTQ266" s="157"/>
      <c r="GTR266" s="157"/>
      <c r="GTS266" s="157"/>
      <c r="GTT266" s="157"/>
      <c r="GTU266" s="157"/>
      <c r="GTV266" s="157"/>
      <c r="GTW266" s="157"/>
      <c r="GTX266" s="157"/>
      <c r="GTY266" s="157"/>
      <c r="GTZ266" s="157"/>
      <c r="GUA266" s="157"/>
      <c r="GUB266" s="157"/>
      <c r="GUC266" s="157"/>
      <c r="GUD266" s="157"/>
      <c r="GUE266" s="157"/>
      <c r="GUF266" s="157"/>
      <c r="GUG266" s="157"/>
      <c r="GUH266" s="157"/>
      <c r="GUI266" s="157"/>
      <c r="GUJ266" s="157"/>
      <c r="GUK266" s="157"/>
      <c r="GUL266" s="157"/>
      <c r="GUM266" s="157"/>
      <c r="GUN266" s="157"/>
      <c r="GUO266" s="157"/>
      <c r="GUP266" s="157"/>
      <c r="GUQ266" s="157"/>
      <c r="GUR266" s="157"/>
      <c r="GUS266" s="157"/>
      <c r="GUT266" s="157"/>
      <c r="GUU266" s="157"/>
      <c r="GUV266" s="157"/>
      <c r="GUW266" s="157"/>
      <c r="GUX266" s="157"/>
      <c r="GUY266" s="157"/>
      <c r="GUZ266" s="157"/>
      <c r="GVA266" s="157"/>
      <c r="GVB266" s="157"/>
      <c r="GVC266" s="157"/>
      <c r="GVD266" s="157"/>
      <c r="GVE266" s="157"/>
      <c r="GVF266" s="157"/>
      <c r="GVG266" s="157"/>
      <c r="GVH266" s="157"/>
      <c r="GVI266" s="157"/>
      <c r="GVJ266" s="157"/>
      <c r="GVK266" s="157"/>
      <c r="GVL266" s="157"/>
      <c r="GVM266" s="157"/>
      <c r="GVN266" s="157"/>
      <c r="GVO266" s="157"/>
      <c r="GVP266" s="157"/>
      <c r="GVQ266" s="157"/>
      <c r="GVR266" s="157"/>
      <c r="GVS266" s="157"/>
      <c r="GVT266" s="157"/>
      <c r="GVU266" s="157"/>
      <c r="GVV266" s="157"/>
      <c r="GVW266" s="157"/>
      <c r="GVX266" s="157"/>
      <c r="GVY266" s="157"/>
      <c r="GVZ266" s="157"/>
      <c r="GWA266" s="157"/>
      <c r="GWB266" s="157"/>
      <c r="GWC266" s="157"/>
      <c r="GWD266" s="157"/>
      <c r="GWE266" s="157"/>
      <c r="GWF266" s="157"/>
      <c r="GWG266" s="157"/>
      <c r="GWH266" s="157"/>
      <c r="GWI266" s="157"/>
      <c r="GWJ266" s="157"/>
      <c r="GWK266" s="157"/>
      <c r="GWL266" s="157"/>
      <c r="GWM266" s="157"/>
      <c r="GWN266" s="157"/>
      <c r="GWO266" s="157"/>
      <c r="GWP266" s="157"/>
      <c r="GWQ266" s="157"/>
      <c r="GWR266" s="157"/>
      <c r="GWS266" s="157"/>
      <c r="GWT266" s="157"/>
      <c r="GWU266" s="157"/>
      <c r="GWV266" s="157"/>
      <c r="GWW266" s="157"/>
      <c r="GWX266" s="157"/>
      <c r="GWY266" s="157"/>
      <c r="GWZ266" s="157"/>
      <c r="GXA266" s="157"/>
      <c r="GXB266" s="157"/>
      <c r="GXC266" s="157"/>
      <c r="GXD266" s="157"/>
      <c r="GXE266" s="157"/>
      <c r="GXF266" s="157"/>
      <c r="GXG266" s="157"/>
      <c r="GXH266" s="157"/>
      <c r="GXI266" s="157"/>
      <c r="GXJ266" s="157"/>
      <c r="GXK266" s="157"/>
      <c r="GXL266" s="157"/>
      <c r="GXM266" s="157"/>
      <c r="GXN266" s="157"/>
      <c r="GXO266" s="157"/>
      <c r="GXP266" s="157"/>
      <c r="GXQ266" s="157"/>
      <c r="GXR266" s="157"/>
      <c r="GXS266" s="157"/>
      <c r="GXT266" s="157"/>
      <c r="GXU266" s="157"/>
      <c r="GXV266" s="157"/>
      <c r="GXW266" s="157"/>
      <c r="GXX266" s="157"/>
      <c r="GXY266" s="157"/>
      <c r="GXZ266" s="157"/>
      <c r="GYA266" s="157"/>
      <c r="GYB266" s="157"/>
      <c r="GYC266" s="157"/>
      <c r="GYD266" s="157"/>
      <c r="GYE266" s="157"/>
      <c r="GYF266" s="157"/>
      <c r="GYG266" s="157"/>
      <c r="GYH266" s="157"/>
      <c r="GYI266" s="157"/>
      <c r="GYJ266" s="157"/>
      <c r="GYK266" s="157"/>
      <c r="GYL266" s="157"/>
      <c r="GYM266" s="157"/>
      <c r="GYN266" s="157"/>
      <c r="GYO266" s="157"/>
      <c r="GYP266" s="157"/>
      <c r="GYQ266" s="157"/>
      <c r="GYR266" s="157"/>
      <c r="GYS266" s="157"/>
      <c r="GYT266" s="157"/>
      <c r="GYU266" s="157"/>
      <c r="GYV266" s="157"/>
      <c r="GYW266" s="157"/>
      <c r="GYX266" s="157"/>
      <c r="GYY266" s="157"/>
      <c r="GYZ266" s="157"/>
      <c r="GZA266" s="157"/>
      <c r="GZB266" s="157"/>
      <c r="GZC266" s="157"/>
      <c r="GZD266" s="157"/>
      <c r="GZE266" s="157"/>
      <c r="GZF266" s="157"/>
      <c r="GZG266" s="157"/>
      <c r="GZH266" s="157"/>
      <c r="GZI266" s="157"/>
      <c r="GZJ266" s="157"/>
      <c r="GZK266" s="157"/>
      <c r="GZL266" s="157"/>
      <c r="GZM266" s="157"/>
      <c r="GZN266" s="157"/>
      <c r="GZO266" s="157"/>
      <c r="GZP266" s="157"/>
      <c r="GZQ266" s="157"/>
      <c r="GZR266" s="157"/>
      <c r="GZS266" s="157"/>
      <c r="GZT266" s="157"/>
      <c r="GZU266" s="157"/>
      <c r="GZV266" s="157"/>
      <c r="GZW266" s="157"/>
      <c r="GZX266" s="157"/>
      <c r="GZY266" s="157"/>
      <c r="GZZ266" s="157"/>
      <c r="HAA266" s="157"/>
      <c r="HAB266" s="157"/>
      <c r="HAC266" s="157"/>
      <c r="HAD266" s="157"/>
      <c r="HAE266" s="157"/>
      <c r="HAF266" s="157"/>
      <c r="HAG266" s="157"/>
      <c r="HAH266" s="157"/>
      <c r="HAI266" s="157"/>
      <c r="HAJ266" s="157"/>
      <c r="HAK266" s="157"/>
      <c r="HAL266" s="157"/>
      <c r="HAM266" s="157"/>
      <c r="HAN266" s="157"/>
      <c r="HAO266" s="157"/>
      <c r="HAP266" s="157"/>
      <c r="HAQ266" s="157"/>
      <c r="HAR266" s="157"/>
      <c r="HAS266" s="157"/>
      <c r="HAT266" s="157"/>
      <c r="HAU266" s="157"/>
      <c r="HAV266" s="157"/>
      <c r="HAW266" s="157"/>
      <c r="HAX266" s="157"/>
      <c r="HAY266" s="157"/>
      <c r="HAZ266" s="157"/>
      <c r="HBA266" s="157"/>
      <c r="HBB266" s="157"/>
      <c r="HBC266" s="157"/>
      <c r="HBD266" s="157"/>
      <c r="HBE266" s="157"/>
      <c r="HBF266" s="157"/>
      <c r="HBG266" s="157"/>
      <c r="HBH266" s="157"/>
      <c r="HBI266" s="157"/>
      <c r="HBJ266" s="157"/>
      <c r="HBK266" s="157"/>
      <c r="HBL266" s="157"/>
      <c r="HBM266" s="157"/>
      <c r="HBN266" s="157"/>
      <c r="HBO266" s="157"/>
      <c r="HBP266" s="157"/>
      <c r="HBQ266" s="157"/>
      <c r="HBR266" s="157"/>
      <c r="HBS266" s="157"/>
      <c r="HBT266" s="157"/>
      <c r="HBU266" s="157"/>
      <c r="HBV266" s="157"/>
      <c r="HBW266" s="157"/>
      <c r="HBX266" s="157"/>
      <c r="HBY266" s="157"/>
      <c r="HBZ266" s="157"/>
      <c r="HCA266" s="157"/>
      <c r="HCB266" s="157"/>
      <c r="HCC266" s="157"/>
      <c r="HCD266" s="157"/>
      <c r="HCE266" s="157"/>
      <c r="HCF266" s="157"/>
      <c r="HCG266" s="157"/>
      <c r="HCH266" s="157"/>
      <c r="HCI266" s="157"/>
      <c r="HCJ266" s="157"/>
      <c r="HCK266" s="157"/>
      <c r="HCL266" s="157"/>
      <c r="HCM266" s="157"/>
      <c r="HCN266" s="157"/>
      <c r="HCO266" s="157"/>
      <c r="HCP266" s="157"/>
      <c r="HCQ266" s="157"/>
      <c r="HCR266" s="157"/>
      <c r="HCS266" s="157"/>
      <c r="HCT266" s="157"/>
      <c r="HCU266" s="157"/>
      <c r="HCV266" s="157"/>
      <c r="HCW266" s="157"/>
      <c r="HCX266" s="157"/>
      <c r="HCY266" s="157"/>
      <c r="HCZ266" s="157"/>
      <c r="HDA266" s="157"/>
      <c r="HDB266" s="157"/>
      <c r="HDC266" s="157"/>
      <c r="HDD266" s="157"/>
      <c r="HDE266" s="157"/>
      <c r="HDF266" s="157"/>
      <c r="HDG266" s="157"/>
      <c r="HDH266" s="157"/>
      <c r="HDI266" s="157"/>
      <c r="HDJ266" s="157"/>
      <c r="HDK266" s="157"/>
      <c r="HDL266" s="157"/>
      <c r="HDM266" s="157"/>
      <c r="HDN266" s="157"/>
      <c r="HDO266" s="157"/>
      <c r="HDP266" s="157"/>
      <c r="HDQ266" s="157"/>
      <c r="HDR266" s="157"/>
      <c r="HDS266" s="157"/>
      <c r="HDT266" s="157"/>
      <c r="HDU266" s="157"/>
      <c r="HDV266" s="157"/>
      <c r="HDW266" s="157"/>
      <c r="HDX266" s="157"/>
      <c r="HDY266" s="157"/>
      <c r="HDZ266" s="157"/>
      <c r="HEA266" s="157"/>
      <c r="HEB266" s="157"/>
      <c r="HEC266" s="157"/>
      <c r="HED266" s="157"/>
      <c r="HEE266" s="157"/>
      <c r="HEF266" s="157"/>
      <c r="HEG266" s="157"/>
      <c r="HEH266" s="157"/>
      <c r="HEI266" s="157"/>
      <c r="HEJ266" s="157"/>
      <c r="HEK266" s="157"/>
      <c r="HEL266" s="157"/>
      <c r="HEM266" s="157"/>
      <c r="HEN266" s="157"/>
      <c r="HEO266" s="157"/>
      <c r="HEP266" s="157"/>
      <c r="HEQ266" s="157"/>
      <c r="HER266" s="157"/>
      <c r="HES266" s="157"/>
      <c r="HET266" s="157"/>
      <c r="HEU266" s="157"/>
      <c r="HEV266" s="157"/>
      <c r="HEW266" s="157"/>
      <c r="HEX266" s="157"/>
      <c r="HEY266" s="157"/>
      <c r="HEZ266" s="157"/>
      <c r="HFA266" s="157"/>
      <c r="HFB266" s="157"/>
      <c r="HFC266" s="157"/>
      <c r="HFD266" s="157"/>
      <c r="HFE266" s="157"/>
      <c r="HFF266" s="157"/>
      <c r="HFG266" s="157"/>
      <c r="HFH266" s="157"/>
      <c r="HFI266" s="157"/>
      <c r="HFJ266" s="157"/>
      <c r="HFK266" s="157"/>
      <c r="HFL266" s="157"/>
      <c r="HFM266" s="157"/>
      <c r="HFN266" s="157"/>
      <c r="HFO266" s="157"/>
      <c r="HFP266" s="157"/>
      <c r="HFQ266" s="157"/>
      <c r="HFR266" s="157"/>
      <c r="HFS266" s="157"/>
      <c r="HFT266" s="157"/>
      <c r="HFU266" s="157"/>
      <c r="HFV266" s="157"/>
      <c r="HFW266" s="157"/>
      <c r="HFX266" s="157"/>
      <c r="HFY266" s="157"/>
      <c r="HFZ266" s="157"/>
      <c r="HGA266" s="157"/>
      <c r="HGB266" s="157"/>
      <c r="HGC266" s="157"/>
      <c r="HGD266" s="157"/>
      <c r="HGE266" s="157"/>
      <c r="HGF266" s="157"/>
      <c r="HGG266" s="157"/>
      <c r="HGH266" s="157"/>
      <c r="HGI266" s="157"/>
      <c r="HGJ266" s="157"/>
      <c r="HGK266" s="157"/>
      <c r="HGL266" s="157"/>
      <c r="HGM266" s="157"/>
      <c r="HGN266" s="157"/>
      <c r="HGO266" s="157"/>
      <c r="HGP266" s="157"/>
      <c r="HGQ266" s="157"/>
      <c r="HGR266" s="157"/>
      <c r="HGS266" s="157"/>
      <c r="HGT266" s="157"/>
      <c r="HGU266" s="157"/>
      <c r="HGV266" s="157"/>
      <c r="HGW266" s="157"/>
      <c r="HGX266" s="157"/>
      <c r="HGY266" s="157"/>
      <c r="HGZ266" s="157"/>
      <c r="HHA266" s="157"/>
      <c r="HHB266" s="157"/>
      <c r="HHC266" s="157"/>
      <c r="HHD266" s="157"/>
      <c r="HHE266" s="157"/>
      <c r="HHF266" s="157"/>
      <c r="HHG266" s="157"/>
      <c r="HHH266" s="157"/>
      <c r="HHI266" s="157"/>
      <c r="HHJ266" s="157"/>
      <c r="HHK266" s="157"/>
      <c r="HHL266" s="157"/>
      <c r="HHM266" s="157"/>
      <c r="HHN266" s="157"/>
      <c r="HHO266" s="157"/>
      <c r="HHP266" s="157"/>
      <c r="HHQ266" s="157"/>
      <c r="HHR266" s="157"/>
      <c r="HHS266" s="157"/>
      <c r="HHT266" s="157"/>
      <c r="HHU266" s="157"/>
      <c r="HHV266" s="157"/>
      <c r="HHW266" s="157"/>
      <c r="HHX266" s="157"/>
      <c r="HHY266" s="157"/>
      <c r="HHZ266" s="157"/>
      <c r="HIA266" s="157"/>
      <c r="HIB266" s="157"/>
      <c r="HIC266" s="157"/>
      <c r="HID266" s="157"/>
      <c r="HIE266" s="157"/>
      <c r="HIF266" s="157"/>
      <c r="HIG266" s="157"/>
      <c r="HIH266" s="157"/>
      <c r="HII266" s="157"/>
      <c r="HIJ266" s="157"/>
      <c r="HIK266" s="157"/>
      <c r="HIL266" s="157"/>
      <c r="HIM266" s="157"/>
      <c r="HIN266" s="157"/>
      <c r="HIO266" s="157"/>
      <c r="HIP266" s="157"/>
      <c r="HIQ266" s="157"/>
      <c r="HIR266" s="157"/>
      <c r="HIS266" s="157"/>
      <c r="HIT266" s="157"/>
      <c r="HIU266" s="157"/>
      <c r="HIV266" s="157"/>
      <c r="HIW266" s="157"/>
      <c r="HIX266" s="157"/>
      <c r="HIY266" s="157"/>
      <c r="HIZ266" s="157"/>
      <c r="HJA266" s="157"/>
      <c r="HJB266" s="157"/>
      <c r="HJC266" s="157"/>
      <c r="HJD266" s="157"/>
      <c r="HJE266" s="157"/>
      <c r="HJF266" s="157"/>
      <c r="HJG266" s="157"/>
      <c r="HJH266" s="157"/>
      <c r="HJI266" s="157"/>
      <c r="HJJ266" s="157"/>
      <c r="HJK266" s="157"/>
      <c r="HJL266" s="157"/>
      <c r="HJM266" s="157"/>
      <c r="HJN266" s="157"/>
      <c r="HJO266" s="157"/>
      <c r="HJP266" s="157"/>
      <c r="HJQ266" s="157"/>
      <c r="HJR266" s="157"/>
      <c r="HJS266" s="157"/>
      <c r="HJT266" s="157"/>
      <c r="HJU266" s="157"/>
      <c r="HJV266" s="157"/>
      <c r="HJW266" s="157"/>
      <c r="HJX266" s="157"/>
      <c r="HJY266" s="157"/>
      <c r="HJZ266" s="157"/>
      <c r="HKA266" s="157"/>
      <c r="HKB266" s="157"/>
      <c r="HKC266" s="157"/>
      <c r="HKD266" s="157"/>
      <c r="HKE266" s="157"/>
      <c r="HKF266" s="157"/>
      <c r="HKG266" s="157"/>
      <c r="HKH266" s="157"/>
      <c r="HKI266" s="157"/>
      <c r="HKJ266" s="157"/>
      <c r="HKK266" s="157"/>
      <c r="HKL266" s="157"/>
      <c r="HKM266" s="157"/>
      <c r="HKN266" s="157"/>
      <c r="HKO266" s="157"/>
      <c r="HKP266" s="157"/>
      <c r="HKQ266" s="157"/>
      <c r="HKR266" s="157"/>
      <c r="HKS266" s="157"/>
      <c r="HKT266" s="157"/>
      <c r="HKU266" s="157"/>
      <c r="HKV266" s="157"/>
      <c r="HKW266" s="157"/>
      <c r="HKX266" s="157"/>
      <c r="HKY266" s="157"/>
      <c r="HKZ266" s="157"/>
      <c r="HLA266" s="157"/>
      <c r="HLB266" s="157"/>
      <c r="HLC266" s="157"/>
      <c r="HLD266" s="157"/>
      <c r="HLE266" s="157"/>
      <c r="HLF266" s="157"/>
      <c r="HLG266" s="157"/>
      <c r="HLH266" s="157"/>
      <c r="HLI266" s="157"/>
      <c r="HLJ266" s="157"/>
      <c r="HLK266" s="157"/>
      <c r="HLL266" s="157"/>
      <c r="HLM266" s="157"/>
      <c r="HLN266" s="157"/>
      <c r="HLO266" s="157"/>
      <c r="HLP266" s="157"/>
      <c r="HLQ266" s="157"/>
      <c r="HLR266" s="157"/>
      <c r="HLS266" s="157"/>
      <c r="HLT266" s="157"/>
      <c r="HLU266" s="157"/>
      <c r="HLV266" s="157"/>
      <c r="HLW266" s="157"/>
      <c r="HLX266" s="157"/>
      <c r="HLY266" s="157"/>
      <c r="HLZ266" s="157"/>
      <c r="HMA266" s="157"/>
      <c r="HMB266" s="157"/>
      <c r="HMC266" s="157"/>
      <c r="HMD266" s="157"/>
      <c r="HME266" s="157"/>
      <c r="HMF266" s="157"/>
      <c r="HMG266" s="157"/>
      <c r="HMH266" s="157"/>
      <c r="HMI266" s="157"/>
      <c r="HMJ266" s="157"/>
      <c r="HMK266" s="157"/>
      <c r="HML266" s="157"/>
      <c r="HMM266" s="157"/>
      <c r="HMN266" s="157"/>
      <c r="HMO266" s="157"/>
      <c r="HMP266" s="157"/>
      <c r="HMQ266" s="157"/>
      <c r="HMR266" s="157"/>
      <c r="HMS266" s="157"/>
      <c r="HMT266" s="157"/>
      <c r="HMU266" s="157"/>
      <c r="HMV266" s="157"/>
      <c r="HMW266" s="157"/>
      <c r="HMX266" s="157"/>
      <c r="HMY266" s="157"/>
      <c r="HMZ266" s="157"/>
      <c r="HNA266" s="157"/>
      <c r="HNB266" s="157"/>
      <c r="HNC266" s="157"/>
      <c r="HND266" s="157"/>
      <c r="HNE266" s="157"/>
      <c r="HNF266" s="157"/>
      <c r="HNG266" s="157"/>
      <c r="HNH266" s="157"/>
      <c r="HNI266" s="157"/>
      <c r="HNJ266" s="157"/>
      <c r="HNK266" s="157"/>
      <c r="HNL266" s="157"/>
      <c r="HNM266" s="157"/>
      <c r="HNN266" s="157"/>
      <c r="HNO266" s="157"/>
      <c r="HNP266" s="157"/>
      <c r="HNQ266" s="157"/>
      <c r="HNR266" s="157"/>
      <c r="HNS266" s="157"/>
      <c r="HNT266" s="157"/>
      <c r="HNU266" s="157"/>
      <c r="HNV266" s="157"/>
      <c r="HNW266" s="157"/>
      <c r="HNX266" s="157"/>
      <c r="HNY266" s="157"/>
      <c r="HNZ266" s="157"/>
      <c r="HOA266" s="157"/>
      <c r="HOB266" s="157"/>
      <c r="HOC266" s="157"/>
      <c r="HOD266" s="157"/>
      <c r="HOE266" s="157"/>
      <c r="HOF266" s="157"/>
      <c r="HOG266" s="157"/>
      <c r="HOH266" s="157"/>
      <c r="HOI266" s="157"/>
      <c r="HOJ266" s="157"/>
      <c r="HOK266" s="157"/>
      <c r="HOL266" s="157"/>
      <c r="HOM266" s="157"/>
      <c r="HON266" s="157"/>
      <c r="HOO266" s="157"/>
      <c r="HOP266" s="157"/>
      <c r="HOQ266" s="157"/>
      <c r="HOR266" s="157"/>
      <c r="HOS266" s="157"/>
      <c r="HOT266" s="157"/>
      <c r="HOU266" s="157"/>
      <c r="HOV266" s="157"/>
      <c r="HOW266" s="157"/>
      <c r="HOX266" s="157"/>
      <c r="HOY266" s="157"/>
      <c r="HOZ266" s="157"/>
      <c r="HPA266" s="157"/>
      <c r="HPB266" s="157"/>
      <c r="HPC266" s="157"/>
      <c r="HPD266" s="157"/>
      <c r="HPE266" s="157"/>
      <c r="HPF266" s="157"/>
      <c r="HPG266" s="157"/>
      <c r="HPH266" s="157"/>
      <c r="HPI266" s="157"/>
      <c r="HPJ266" s="157"/>
      <c r="HPK266" s="157"/>
      <c r="HPL266" s="157"/>
      <c r="HPM266" s="157"/>
      <c r="HPN266" s="157"/>
      <c r="HPO266" s="157"/>
      <c r="HPP266" s="157"/>
      <c r="HPQ266" s="157"/>
      <c r="HPR266" s="157"/>
      <c r="HPS266" s="157"/>
      <c r="HPT266" s="157"/>
      <c r="HPU266" s="157"/>
      <c r="HPV266" s="157"/>
      <c r="HPW266" s="157"/>
      <c r="HPX266" s="157"/>
      <c r="HPY266" s="157"/>
      <c r="HPZ266" s="157"/>
      <c r="HQA266" s="157"/>
      <c r="HQB266" s="157"/>
      <c r="HQC266" s="157"/>
      <c r="HQD266" s="157"/>
      <c r="HQE266" s="157"/>
      <c r="HQF266" s="157"/>
      <c r="HQG266" s="157"/>
      <c r="HQH266" s="157"/>
      <c r="HQI266" s="157"/>
      <c r="HQJ266" s="157"/>
      <c r="HQK266" s="157"/>
      <c r="HQL266" s="157"/>
      <c r="HQM266" s="157"/>
      <c r="HQN266" s="157"/>
      <c r="HQO266" s="157"/>
      <c r="HQP266" s="157"/>
      <c r="HQQ266" s="157"/>
      <c r="HQR266" s="157"/>
      <c r="HQS266" s="157"/>
      <c r="HQT266" s="157"/>
      <c r="HQU266" s="157"/>
      <c r="HQV266" s="157"/>
      <c r="HQW266" s="157"/>
      <c r="HQX266" s="157"/>
      <c r="HQY266" s="157"/>
      <c r="HQZ266" s="157"/>
      <c r="HRA266" s="157"/>
      <c r="HRB266" s="157"/>
      <c r="HRC266" s="157"/>
      <c r="HRD266" s="157"/>
      <c r="HRE266" s="157"/>
      <c r="HRF266" s="157"/>
      <c r="HRG266" s="157"/>
      <c r="HRH266" s="157"/>
      <c r="HRI266" s="157"/>
      <c r="HRJ266" s="157"/>
      <c r="HRK266" s="157"/>
      <c r="HRL266" s="157"/>
      <c r="HRM266" s="157"/>
      <c r="HRN266" s="157"/>
      <c r="HRO266" s="157"/>
      <c r="HRP266" s="157"/>
      <c r="HRQ266" s="157"/>
      <c r="HRR266" s="157"/>
      <c r="HRS266" s="157"/>
      <c r="HRT266" s="157"/>
      <c r="HRU266" s="157"/>
      <c r="HRV266" s="157"/>
      <c r="HRW266" s="157"/>
      <c r="HRX266" s="157"/>
      <c r="HRY266" s="157"/>
      <c r="HRZ266" s="157"/>
      <c r="HSA266" s="157"/>
      <c r="HSB266" s="157"/>
      <c r="HSC266" s="157"/>
      <c r="HSD266" s="157"/>
      <c r="HSE266" s="157"/>
      <c r="HSF266" s="157"/>
      <c r="HSG266" s="157"/>
      <c r="HSH266" s="157"/>
      <c r="HSI266" s="157"/>
      <c r="HSJ266" s="157"/>
      <c r="HSK266" s="157"/>
      <c r="HSL266" s="157"/>
      <c r="HSM266" s="157"/>
      <c r="HSN266" s="157"/>
      <c r="HSO266" s="157"/>
      <c r="HSP266" s="157"/>
      <c r="HSQ266" s="157"/>
      <c r="HSR266" s="157"/>
      <c r="HSS266" s="157"/>
      <c r="HST266" s="157"/>
      <c r="HSU266" s="157"/>
      <c r="HSV266" s="157"/>
      <c r="HSW266" s="157"/>
      <c r="HSX266" s="157"/>
      <c r="HSY266" s="157"/>
      <c r="HSZ266" s="157"/>
      <c r="HTA266" s="157"/>
      <c r="HTB266" s="157"/>
      <c r="HTC266" s="157"/>
      <c r="HTD266" s="157"/>
      <c r="HTE266" s="157"/>
      <c r="HTF266" s="157"/>
      <c r="HTG266" s="157"/>
      <c r="HTH266" s="157"/>
      <c r="HTI266" s="157"/>
      <c r="HTJ266" s="157"/>
      <c r="HTK266" s="157"/>
      <c r="HTL266" s="157"/>
      <c r="HTM266" s="157"/>
      <c r="HTN266" s="157"/>
      <c r="HTO266" s="157"/>
      <c r="HTP266" s="157"/>
      <c r="HTQ266" s="157"/>
      <c r="HTR266" s="157"/>
      <c r="HTS266" s="157"/>
      <c r="HTT266" s="157"/>
      <c r="HTU266" s="157"/>
      <c r="HTV266" s="157"/>
      <c r="HTW266" s="157"/>
      <c r="HTX266" s="157"/>
      <c r="HTY266" s="157"/>
      <c r="HTZ266" s="157"/>
      <c r="HUA266" s="157"/>
      <c r="HUB266" s="157"/>
      <c r="HUC266" s="157"/>
      <c r="HUD266" s="157"/>
      <c r="HUE266" s="157"/>
      <c r="HUF266" s="157"/>
      <c r="HUG266" s="157"/>
      <c r="HUH266" s="157"/>
      <c r="HUI266" s="157"/>
      <c r="HUJ266" s="157"/>
      <c r="HUK266" s="157"/>
      <c r="HUL266" s="157"/>
      <c r="HUM266" s="157"/>
      <c r="HUN266" s="157"/>
      <c r="HUO266" s="157"/>
      <c r="HUP266" s="157"/>
      <c r="HUQ266" s="157"/>
      <c r="HUR266" s="157"/>
      <c r="HUS266" s="157"/>
      <c r="HUT266" s="157"/>
      <c r="HUU266" s="157"/>
      <c r="HUV266" s="157"/>
      <c r="HUW266" s="157"/>
      <c r="HUX266" s="157"/>
      <c r="HUY266" s="157"/>
      <c r="HUZ266" s="157"/>
      <c r="HVA266" s="157"/>
      <c r="HVB266" s="157"/>
      <c r="HVC266" s="157"/>
      <c r="HVD266" s="157"/>
      <c r="HVE266" s="157"/>
      <c r="HVF266" s="157"/>
      <c r="HVG266" s="157"/>
      <c r="HVH266" s="157"/>
      <c r="HVI266" s="157"/>
      <c r="HVJ266" s="157"/>
      <c r="HVK266" s="157"/>
      <c r="HVL266" s="157"/>
      <c r="HVM266" s="157"/>
      <c r="HVN266" s="157"/>
      <c r="HVO266" s="157"/>
      <c r="HVP266" s="157"/>
      <c r="HVQ266" s="157"/>
      <c r="HVR266" s="157"/>
      <c r="HVS266" s="157"/>
      <c r="HVT266" s="157"/>
      <c r="HVU266" s="157"/>
      <c r="HVV266" s="157"/>
      <c r="HVW266" s="157"/>
      <c r="HVX266" s="157"/>
      <c r="HVY266" s="157"/>
      <c r="HVZ266" s="157"/>
      <c r="HWA266" s="157"/>
      <c r="HWB266" s="157"/>
      <c r="HWC266" s="157"/>
      <c r="HWD266" s="157"/>
      <c r="HWE266" s="157"/>
      <c r="HWF266" s="157"/>
      <c r="HWG266" s="157"/>
      <c r="HWH266" s="157"/>
      <c r="HWI266" s="157"/>
      <c r="HWJ266" s="157"/>
      <c r="HWK266" s="157"/>
      <c r="HWL266" s="157"/>
      <c r="HWM266" s="157"/>
      <c r="HWN266" s="157"/>
      <c r="HWO266" s="157"/>
      <c r="HWP266" s="157"/>
      <c r="HWQ266" s="157"/>
      <c r="HWR266" s="157"/>
      <c r="HWS266" s="157"/>
      <c r="HWT266" s="157"/>
      <c r="HWU266" s="157"/>
      <c r="HWV266" s="157"/>
      <c r="HWW266" s="157"/>
      <c r="HWX266" s="157"/>
      <c r="HWY266" s="157"/>
      <c r="HWZ266" s="157"/>
      <c r="HXA266" s="157"/>
      <c r="HXB266" s="157"/>
      <c r="HXC266" s="157"/>
      <c r="HXD266" s="157"/>
      <c r="HXE266" s="157"/>
      <c r="HXF266" s="157"/>
      <c r="HXG266" s="157"/>
      <c r="HXH266" s="157"/>
      <c r="HXI266" s="157"/>
      <c r="HXJ266" s="157"/>
      <c r="HXK266" s="157"/>
      <c r="HXL266" s="157"/>
      <c r="HXM266" s="157"/>
      <c r="HXN266" s="157"/>
      <c r="HXO266" s="157"/>
      <c r="HXP266" s="157"/>
      <c r="HXQ266" s="157"/>
      <c r="HXR266" s="157"/>
      <c r="HXS266" s="157"/>
      <c r="HXT266" s="157"/>
      <c r="HXU266" s="157"/>
      <c r="HXV266" s="157"/>
      <c r="HXW266" s="157"/>
      <c r="HXX266" s="157"/>
      <c r="HXY266" s="157"/>
      <c r="HXZ266" s="157"/>
      <c r="HYA266" s="157"/>
      <c r="HYB266" s="157"/>
      <c r="HYC266" s="157"/>
      <c r="HYD266" s="157"/>
      <c r="HYE266" s="157"/>
      <c r="HYF266" s="157"/>
      <c r="HYG266" s="157"/>
      <c r="HYH266" s="157"/>
      <c r="HYI266" s="157"/>
      <c r="HYJ266" s="157"/>
      <c r="HYK266" s="157"/>
      <c r="HYL266" s="157"/>
      <c r="HYM266" s="157"/>
      <c r="HYN266" s="157"/>
      <c r="HYO266" s="157"/>
      <c r="HYP266" s="157"/>
      <c r="HYQ266" s="157"/>
      <c r="HYR266" s="157"/>
      <c r="HYS266" s="157"/>
      <c r="HYT266" s="157"/>
      <c r="HYU266" s="157"/>
      <c r="HYV266" s="157"/>
      <c r="HYW266" s="157"/>
      <c r="HYX266" s="157"/>
      <c r="HYY266" s="157"/>
      <c r="HYZ266" s="157"/>
      <c r="HZA266" s="157"/>
      <c r="HZB266" s="157"/>
      <c r="HZC266" s="157"/>
      <c r="HZD266" s="157"/>
      <c r="HZE266" s="157"/>
      <c r="HZF266" s="157"/>
      <c r="HZG266" s="157"/>
      <c r="HZH266" s="157"/>
      <c r="HZI266" s="157"/>
      <c r="HZJ266" s="157"/>
      <c r="HZK266" s="157"/>
      <c r="HZL266" s="157"/>
      <c r="HZM266" s="157"/>
      <c r="HZN266" s="157"/>
      <c r="HZO266" s="157"/>
      <c r="HZP266" s="157"/>
      <c r="HZQ266" s="157"/>
      <c r="HZR266" s="157"/>
      <c r="HZS266" s="157"/>
      <c r="HZT266" s="157"/>
      <c r="HZU266" s="157"/>
      <c r="HZV266" s="157"/>
      <c r="HZW266" s="157"/>
      <c r="HZX266" s="157"/>
      <c r="HZY266" s="157"/>
      <c r="HZZ266" s="157"/>
      <c r="IAA266" s="157"/>
      <c r="IAB266" s="157"/>
      <c r="IAC266" s="157"/>
      <c r="IAD266" s="157"/>
      <c r="IAE266" s="157"/>
      <c r="IAF266" s="157"/>
      <c r="IAG266" s="157"/>
      <c r="IAH266" s="157"/>
      <c r="IAI266" s="157"/>
      <c r="IAJ266" s="157"/>
      <c r="IAK266" s="157"/>
      <c r="IAL266" s="157"/>
      <c r="IAM266" s="157"/>
      <c r="IAN266" s="157"/>
      <c r="IAO266" s="157"/>
      <c r="IAP266" s="157"/>
      <c r="IAQ266" s="157"/>
      <c r="IAR266" s="157"/>
      <c r="IAS266" s="157"/>
      <c r="IAT266" s="157"/>
      <c r="IAU266" s="157"/>
      <c r="IAV266" s="157"/>
      <c r="IAW266" s="157"/>
      <c r="IAX266" s="157"/>
      <c r="IAY266" s="157"/>
      <c r="IAZ266" s="157"/>
      <c r="IBA266" s="157"/>
      <c r="IBB266" s="157"/>
      <c r="IBC266" s="157"/>
      <c r="IBD266" s="157"/>
      <c r="IBE266" s="157"/>
      <c r="IBF266" s="157"/>
      <c r="IBG266" s="157"/>
      <c r="IBH266" s="157"/>
      <c r="IBI266" s="157"/>
      <c r="IBJ266" s="157"/>
      <c r="IBK266" s="157"/>
      <c r="IBL266" s="157"/>
      <c r="IBM266" s="157"/>
      <c r="IBN266" s="157"/>
      <c r="IBO266" s="157"/>
      <c r="IBP266" s="157"/>
      <c r="IBQ266" s="157"/>
      <c r="IBR266" s="157"/>
      <c r="IBS266" s="157"/>
      <c r="IBT266" s="157"/>
      <c r="IBU266" s="157"/>
      <c r="IBV266" s="157"/>
      <c r="IBW266" s="157"/>
      <c r="IBX266" s="157"/>
      <c r="IBY266" s="157"/>
      <c r="IBZ266" s="157"/>
      <c r="ICA266" s="157"/>
      <c r="ICB266" s="157"/>
      <c r="ICC266" s="157"/>
      <c r="ICD266" s="157"/>
      <c r="ICE266" s="157"/>
      <c r="ICF266" s="157"/>
      <c r="ICG266" s="157"/>
      <c r="ICH266" s="157"/>
      <c r="ICI266" s="157"/>
      <c r="ICJ266" s="157"/>
      <c r="ICK266" s="157"/>
      <c r="ICL266" s="157"/>
      <c r="ICM266" s="157"/>
      <c r="ICN266" s="157"/>
      <c r="ICO266" s="157"/>
      <c r="ICP266" s="157"/>
      <c r="ICQ266" s="157"/>
      <c r="ICR266" s="157"/>
      <c r="ICS266" s="157"/>
      <c r="ICT266" s="157"/>
      <c r="ICU266" s="157"/>
      <c r="ICV266" s="157"/>
      <c r="ICW266" s="157"/>
      <c r="ICX266" s="157"/>
      <c r="ICY266" s="157"/>
      <c r="ICZ266" s="157"/>
      <c r="IDA266" s="157"/>
      <c r="IDB266" s="157"/>
      <c r="IDC266" s="157"/>
      <c r="IDD266" s="157"/>
      <c r="IDE266" s="157"/>
      <c r="IDF266" s="157"/>
      <c r="IDG266" s="157"/>
      <c r="IDH266" s="157"/>
      <c r="IDI266" s="157"/>
      <c r="IDJ266" s="157"/>
      <c r="IDK266" s="157"/>
      <c r="IDL266" s="157"/>
      <c r="IDM266" s="157"/>
      <c r="IDN266" s="157"/>
      <c r="IDO266" s="157"/>
      <c r="IDP266" s="157"/>
      <c r="IDQ266" s="157"/>
      <c r="IDR266" s="157"/>
      <c r="IDS266" s="157"/>
      <c r="IDT266" s="157"/>
      <c r="IDU266" s="157"/>
      <c r="IDV266" s="157"/>
      <c r="IDW266" s="157"/>
      <c r="IDX266" s="157"/>
      <c r="IDY266" s="157"/>
      <c r="IDZ266" s="157"/>
      <c r="IEA266" s="157"/>
      <c r="IEB266" s="157"/>
      <c r="IEC266" s="157"/>
      <c r="IED266" s="157"/>
      <c r="IEE266" s="157"/>
      <c r="IEF266" s="157"/>
      <c r="IEG266" s="157"/>
      <c r="IEH266" s="157"/>
      <c r="IEI266" s="157"/>
      <c r="IEJ266" s="157"/>
      <c r="IEK266" s="157"/>
      <c r="IEL266" s="157"/>
      <c r="IEM266" s="157"/>
      <c r="IEN266" s="157"/>
      <c r="IEO266" s="157"/>
      <c r="IEP266" s="157"/>
      <c r="IEQ266" s="157"/>
      <c r="IER266" s="157"/>
      <c r="IES266" s="157"/>
      <c r="IET266" s="157"/>
      <c r="IEU266" s="157"/>
      <c r="IEV266" s="157"/>
      <c r="IEW266" s="157"/>
      <c r="IEX266" s="157"/>
      <c r="IEY266" s="157"/>
      <c r="IEZ266" s="157"/>
      <c r="IFA266" s="157"/>
      <c r="IFB266" s="157"/>
      <c r="IFC266" s="157"/>
      <c r="IFD266" s="157"/>
      <c r="IFE266" s="157"/>
      <c r="IFF266" s="157"/>
      <c r="IFG266" s="157"/>
      <c r="IFH266" s="157"/>
      <c r="IFI266" s="157"/>
      <c r="IFJ266" s="157"/>
      <c r="IFK266" s="157"/>
      <c r="IFL266" s="157"/>
      <c r="IFM266" s="157"/>
      <c r="IFN266" s="157"/>
      <c r="IFO266" s="157"/>
      <c r="IFP266" s="157"/>
      <c r="IFQ266" s="157"/>
      <c r="IFR266" s="157"/>
      <c r="IFS266" s="157"/>
      <c r="IFT266" s="157"/>
      <c r="IFU266" s="157"/>
      <c r="IFV266" s="157"/>
      <c r="IFW266" s="157"/>
      <c r="IFX266" s="157"/>
      <c r="IFY266" s="157"/>
      <c r="IFZ266" s="157"/>
      <c r="IGA266" s="157"/>
      <c r="IGB266" s="157"/>
      <c r="IGC266" s="157"/>
      <c r="IGD266" s="157"/>
      <c r="IGE266" s="157"/>
      <c r="IGF266" s="157"/>
      <c r="IGG266" s="157"/>
      <c r="IGH266" s="157"/>
      <c r="IGI266" s="157"/>
      <c r="IGJ266" s="157"/>
      <c r="IGK266" s="157"/>
      <c r="IGL266" s="157"/>
      <c r="IGM266" s="157"/>
      <c r="IGN266" s="157"/>
      <c r="IGO266" s="157"/>
      <c r="IGP266" s="157"/>
      <c r="IGQ266" s="157"/>
      <c r="IGR266" s="157"/>
      <c r="IGS266" s="157"/>
      <c r="IGT266" s="157"/>
      <c r="IGU266" s="157"/>
      <c r="IGV266" s="157"/>
      <c r="IGW266" s="157"/>
      <c r="IGX266" s="157"/>
      <c r="IGY266" s="157"/>
      <c r="IGZ266" s="157"/>
      <c r="IHA266" s="157"/>
      <c r="IHB266" s="157"/>
      <c r="IHC266" s="157"/>
      <c r="IHD266" s="157"/>
      <c r="IHE266" s="157"/>
      <c r="IHF266" s="157"/>
      <c r="IHG266" s="157"/>
      <c r="IHH266" s="157"/>
      <c r="IHI266" s="157"/>
      <c r="IHJ266" s="157"/>
      <c r="IHK266" s="157"/>
      <c r="IHL266" s="157"/>
      <c r="IHM266" s="157"/>
      <c r="IHN266" s="157"/>
      <c r="IHO266" s="157"/>
      <c r="IHP266" s="157"/>
      <c r="IHQ266" s="157"/>
      <c r="IHR266" s="157"/>
      <c r="IHS266" s="157"/>
      <c r="IHT266" s="157"/>
      <c r="IHU266" s="157"/>
      <c r="IHV266" s="157"/>
      <c r="IHW266" s="157"/>
      <c r="IHX266" s="157"/>
      <c r="IHY266" s="157"/>
      <c r="IHZ266" s="157"/>
      <c r="IIA266" s="157"/>
      <c r="IIB266" s="157"/>
      <c r="IIC266" s="157"/>
      <c r="IID266" s="157"/>
      <c r="IIE266" s="157"/>
      <c r="IIF266" s="157"/>
      <c r="IIG266" s="157"/>
      <c r="IIH266" s="157"/>
      <c r="III266" s="157"/>
      <c r="IIJ266" s="157"/>
      <c r="IIK266" s="157"/>
      <c r="IIL266" s="157"/>
      <c r="IIM266" s="157"/>
      <c r="IIN266" s="157"/>
      <c r="IIO266" s="157"/>
      <c r="IIP266" s="157"/>
      <c r="IIQ266" s="157"/>
      <c r="IIR266" s="157"/>
      <c r="IIS266" s="157"/>
      <c r="IIT266" s="157"/>
      <c r="IIU266" s="157"/>
      <c r="IIV266" s="157"/>
      <c r="IIW266" s="157"/>
      <c r="IIX266" s="157"/>
      <c r="IIY266" s="157"/>
      <c r="IIZ266" s="157"/>
      <c r="IJA266" s="157"/>
      <c r="IJB266" s="157"/>
      <c r="IJC266" s="157"/>
      <c r="IJD266" s="157"/>
      <c r="IJE266" s="157"/>
      <c r="IJF266" s="157"/>
      <c r="IJG266" s="157"/>
      <c r="IJH266" s="157"/>
      <c r="IJI266" s="157"/>
      <c r="IJJ266" s="157"/>
      <c r="IJK266" s="157"/>
      <c r="IJL266" s="157"/>
      <c r="IJM266" s="157"/>
      <c r="IJN266" s="157"/>
      <c r="IJO266" s="157"/>
      <c r="IJP266" s="157"/>
      <c r="IJQ266" s="157"/>
      <c r="IJR266" s="157"/>
      <c r="IJS266" s="157"/>
      <c r="IJT266" s="157"/>
      <c r="IJU266" s="157"/>
      <c r="IJV266" s="157"/>
      <c r="IJW266" s="157"/>
      <c r="IJX266" s="157"/>
      <c r="IJY266" s="157"/>
      <c r="IJZ266" s="157"/>
      <c r="IKA266" s="157"/>
      <c r="IKB266" s="157"/>
      <c r="IKC266" s="157"/>
      <c r="IKD266" s="157"/>
      <c r="IKE266" s="157"/>
      <c r="IKF266" s="157"/>
      <c r="IKG266" s="157"/>
      <c r="IKH266" s="157"/>
      <c r="IKI266" s="157"/>
      <c r="IKJ266" s="157"/>
      <c r="IKK266" s="157"/>
      <c r="IKL266" s="157"/>
      <c r="IKM266" s="157"/>
      <c r="IKN266" s="157"/>
      <c r="IKO266" s="157"/>
      <c r="IKP266" s="157"/>
      <c r="IKQ266" s="157"/>
      <c r="IKR266" s="157"/>
      <c r="IKS266" s="157"/>
      <c r="IKT266" s="157"/>
      <c r="IKU266" s="157"/>
      <c r="IKV266" s="157"/>
      <c r="IKW266" s="157"/>
      <c r="IKX266" s="157"/>
      <c r="IKY266" s="157"/>
      <c r="IKZ266" s="157"/>
      <c r="ILA266" s="157"/>
      <c r="ILB266" s="157"/>
      <c r="ILC266" s="157"/>
      <c r="ILD266" s="157"/>
      <c r="ILE266" s="157"/>
      <c r="ILF266" s="157"/>
      <c r="ILG266" s="157"/>
      <c r="ILH266" s="157"/>
      <c r="ILI266" s="157"/>
      <c r="ILJ266" s="157"/>
      <c r="ILK266" s="157"/>
      <c r="ILL266" s="157"/>
      <c r="ILM266" s="157"/>
      <c r="ILN266" s="157"/>
      <c r="ILO266" s="157"/>
      <c r="ILP266" s="157"/>
      <c r="ILQ266" s="157"/>
      <c r="ILR266" s="157"/>
      <c r="ILS266" s="157"/>
      <c r="ILT266" s="157"/>
      <c r="ILU266" s="157"/>
      <c r="ILV266" s="157"/>
      <c r="ILW266" s="157"/>
      <c r="ILX266" s="157"/>
      <c r="ILY266" s="157"/>
      <c r="ILZ266" s="157"/>
      <c r="IMA266" s="157"/>
      <c r="IMB266" s="157"/>
      <c r="IMC266" s="157"/>
      <c r="IMD266" s="157"/>
      <c r="IME266" s="157"/>
      <c r="IMF266" s="157"/>
      <c r="IMG266" s="157"/>
      <c r="IMH266" s="157"/>
      <c r="IMI266" s="157"/>
      <c r="IMJ266" s="157"/>
      <c r="IMK266" s="157"/>
      <c r="IML266" s="157"/>
      <c r="IMM266" s="157"/>
      <c r="IMN266" s="157"/>
      <c r="IMO266" s="157"/>
      <c r="IMP266" s="157"/>
      <c r="IMQ266" s="157"/>
      <c r="IMR266" s="157"/>
      <c r="IMS266" s="157"/>
      <c r="IMT266" s="157"/>
      <c r="IMU266" s="157"/>
      <c r="IMV266" s="157"/>
      <c r="IMW266" s="157"/>
      <c r="IMX266" s="157"/>
      <c r="IMY266" s="157"/>
      <c r="IMZ266" s="157"/>
      <c r="INA266" s="157"/>
      <c r="INB266" s="157"/>
      <c r="INC266" s="157"/>
      <c r="IND266" s="157"/>
      <c r="INE266" s="157"/>
      <c r="INF266" s="157"/>
      <c r="ING266" s="157"/>
      <c r="INH266" s="157"/>
      <c r="INI266" s="157"/>
      <c r="INJ266" s="157"/>
      <c r="INK266" s="157"/>
      <c r="INL266" s="157"/>
      <c r="INM266" s="157"/>
      <c r="INN266" s="157"/>
      <c r="INO266" s="157"/>
      <c r="INP266" s="157"/>
      <c r="INQ266" s="157"/>
      <c r="INR266" s="157"/>
      <c r="INS266" s="157"/>
      <c r="INT266" s="157"/>
      <c r="INU266" s="157"/>
      <c r="INV266" s="157"/>
      <c r="INW266" s="157"/>
      <c r="INX266" s="157"/>
      <c r="INY266" s="157"/>
      <c r="INZ266" s="157"/>
      <c r="IOA266" s="157"/>
      <c r="IOB266" s="157"/>
      <c r="IOC266" s="157"/>
      <c r="IOD266" s="157"/>
      <c r="IOE266" s="157"/>
      <c r="IOF266" s="157"/>
      <c r="IOG266" s="157"/>
      <c r="IOH266" s="157"/>
      <c r="IOI266" s="157"/>
      <c r="IOJ266" s="157"/>
      <c r="IOK266" s="157"/>
      <c r="IOL266" s="157"/>
      <c r="IOM266" s="157"/>
      <c r="ION266" s="157"/>
      <c r="IOO266" s="157"/>
      <c r="IOP266" s="157"/>
      <c r="IOQ266" s="157"/>
      <c r="IOR266" s="157"/>
      <c r="IOS266" s="157"/>
      <c r="IOT266" s="157"/>
      <c r="IOU266" s="157"/>
      <c r="IOV266" s="157"/>
      <c r="IOW266" s="157"/>
      <c r="IOX266" s="157"/>
      <c r="IOY266" s="157"/>
      <c r="IOZ266" s="157"/>
      <c r="IPA266" s="157"/>
      <c r="IPB266" s="157"/>
      <c r="IPC266" s="157"/>
      <c r="IPD266" s="157"/>
      <c r="IPE266" s="157"/>
      <c r="IPF266" s="157"/>
      <c r="IPG266" s="157"/>
      <c r="IPH266" s="157"/>
      <c r="IPI266" s="157"/>
      <c r="IPJ266" s="157"/>
      <c r="IPK266" s="157"/>
      <c r="IPL266" s="157"/>
      <c r="IPM266" s="157"/>
      <c r="IPN266" s="157"/>
      <c r="IPO266" s="157"/>
      <c r="IPP266" s="157"/>
      <c r="IPQ266" s="157"/>
      <c r="IPR266" s="157"/>
      <c r="IPS266" s="157"/>
      <c r="IPT266" s="157"/>
      <c r="IPU266" s="157"/>
      <c r="IPV266" s="157"/>
      <c r="IPW266" s="157"/>
      <c r="IPX266" s="157"/>
      <c r="IPY266" s="157"/>
      <c r="IPZ266" s="157"/>
      <c r="IQA266" s="157"/>
      <c r="IQB266" s="157"/>
      <c r="IQC266" s="157"/>
      <c r="IQD266" s="157"/>
      <c r="IQE266" s="157"/>
      <c r="IQF266" s="157"/>
      <c r="IQG266" s="157"/>
      <c r="IQH266" s="157"/>
      <c r="IQI266" s="157"/>
      <c r="IQJ266" s="157"/>
      <c r="IQK266" s="157"/>
      <c r="IQL266" s="157"/>
      <c r="IQM266" s="157"/>
      <c r="IQN266" s="157"/>
      <c r="IQO266" s="157"/>
      <c r="IQP266" s="157"/>
      <c r="IQQ266" s="157"/>
      <c r="IQR266" s="157"/>
      <c r="IQS266" s="157"/>
      <c r="IQT266" s="157"/>
      <c r="IQU266" s="157"/>
      <c r="IQV266" s="157"/>
      <c r="IQW266" s="157"/>
      <c r="IQX266" s="157"/>
      <c r="IQY266" s="157"/>
      <c r="IQZ266" s="157"/>
      <c r="IRA266" s="157"/>
      <c r="IRB266" s="157"/>
      <c r="IRC266" s="157"/>
      <c r="IRD266" s="157"/>
      <c r="IRE266" s="157"/>
      <c r="IRF266" s="157"/>
      <c r="IRG266" s="157"/>
      <c r="IRH266" s="157"/>
      <c r="IRI266" s="157"/>
      <c r="IRJ266" s="157"/>
      <c r="IRK266" s="157"/>
      <c r="IRL266" s="157"/>
      <c r="IRM266" s="157"/>
      <c r="IRN266" s="157"/>
      <c r="IRO266" s="157"/>
      <c r="IRP266" s="157"/>
      <c r="IRQ266" s="157"/>
      <c r="IRR266" s="157"/>
      <c r="IRS266" s="157"/>
      <c r="IRT266" s="157"/>
      <c r="IRU266" s="157"/>
      <c r="IRV266" s="157"/>
      <c r="IRW266" s="157"/>
      <c r="IRX266" s="157"/>
      <c r="IRY266" s="157"/>
      <c r="IRZ266" s="157"/>
      <c r="ISA266" s="157"/>
      <c r="ISB266" s="157"/>
      <c r="ISC266" s="157"/>
      <c r="ISD266" s="157"/>
      <c r="ISE266" s="157"/>
      <c r="ISF266" s="157"/>
      <c r="ISG266" s="157"/>
      <c r="ISH266" s="157"/>
      <c r="ISI266" s="157"/>
      <c r="ISJ266" s="157"/>
      <c r="ISK266" s="157"/>
      <c r="ISL266" s="157"/>
      <c r="ISM266" s="157"/>
      <c r="ISN266" s="157"/>
      <c r="ISO266" s="157"/>
      <c r="ISP266" s="157"/>
      <c r="ISQ266" s="157"/>
      <c r="ISR266" s="157"/>
      <c r="ISS266" s="157"/>
      <c r="IST266" s="157"/>
      <c r="ISU266" s="157"/>
      <c r="ISV266" s="157"/>
      <c r="ISW266" s="157"/>
      <c r="ISX266" s="157"/>
      <c r="ISY266" s="157"/>
      <c r="ISZ266" s="157"/>
      <c r="ITA266" s="157"/>
      <c r="ITB266" s="157"/>
      <c r="ITC266" s="157"/>
      <c r="ITD266" s="157"/>
      <c r="ITE266" s="157"/>
      <c r="ITF266" s="157"/>
      <c r="ITG266" s="157"/>
      <c r="ITH266" s="157"/>
      <c r="ITI266" s="157"/>
      <c r="ITJ266" s="157"/>
      <c r="ITK266" s="157"/>
      <c r="ITL266" s="157"/>
      <c r="ITM266" s="157"/>
      <c r="ITN266" s="157"/>
      <c r="ITO266" s="157"/>
      <c r="ITP266" s="157"/>
      <c r="ITQ266" s="157"/>
      <c r="ITR266" s="157"/>
      <c r="ITS266" s="157"/>
      <c r="ITT266" s="157"/>
      <c r="ITU266" s="157"/>
      <c r="ITV266" s="157"/>
      <c r="ITW266" s="157"/>
      <c r="ITX266" s="157"/>
      <c r="ITY266" s="157"/>
      <c r="ITZ266" s="157"/>
      <c r="IUA266" s="157"/>
      <c r="IUB266" s="157"/>
      <c r="IUC266" s="157"/>
      <c r="IUD266" s="157"/>
      <c r="IUE266" s="157"/>
      <c r="IUF266" s="157"/>
      <c r="IUG266" s="157"/>
      <c r="IUH266" s="157"/>
      <c r="IUI266" s="157"/>
      <c r="IUJ266" s="157"/>
      <c r="IUK266" s="157"/>
      <c r="IUL266" s="157"/>
      <c r="IUM266" s="157"/>
      <c r="IUN266" s="157"/>
      <c r="IUO266" s="157"/>
      <c r="IUP266" s="157"/>
      <c r="IUQ266" s="157"/>
      <c r="IUR266" s="157"/>
      <c r="IUS266" s="157"/>
      <c r="IUT266" s="157"/>
      <c r="IUU266" s="157"/>
      <c r="IUV266" s="157"/>
      <c r="IUW266" s="157"/>
      <c r="IUX266" s="157"/>
      <c r="IUY266" s="157"/>
      <c r="IUZ266" s="157"/>
      <c r="IVA266" s="157"/>
      <c r="IVB266" s="157"/>
      <c r="IVC266" s="157"/>
      <c r="IVD266" s="157"/>
      <c r="IVE266" s="157"/>
      <c r="IVF266" s="157"/>
      <c r="IVG266" s="157"/>
      <c r="IVH266" s="157"/>
      <c r="IVI266" s="157"/>
      <c r="IVJ266" s="157"/>
      <c r="IVK266" s="157"/>
      <c r="IVL266" s="157"/>
      <c r="IVM266" s="157"/>
      <c r="IVN266" s="157"/>
      <c r="IVO266" s="157"/>
      <c r="IVP266" s="157"/>
      <c r="IVQ266" s="157"/>
      <c r="IVR266" s="157"/>
      <c r="IVS266" s="157"/>
      <c r="IVT266" s="157"/>
      <c r="IVU266" s="157"/>
      <c r="IVV266" s="157"/>
      <c r="IVW266" s="157"/>
      <c r="IVX266" s="157"/>
      <c r="IVY266" s="157"/>
      <c r="IVZ266" s="157"/>
      <c r="IWA266" s="157"/>
      <c r="IWB266" s="157"/>
      <c r="IWC266" s="157"/>
      <c r="IWD266" s="157"/>
      <c r="IWE266" s="157"/>
      <c r="IWF266" s="157"/>
      <c r="IWG266" s="157"/>
      <c r="IWH266" s="157"/>
      <c r="IWI266" s="157"/>
      <c r="IWJ266" s="157"/>
      <c r="IWK266" s="157"/>
      <c r="IWL266" s="157"/>
      <c r="IWM266" s="157"/>
      <c r="IWN266" s="157"/>
      <c r="IWO266" s="157"/>
      <c r="IWP266" s="157"/>
      <c r="IWQ266" s="157"/>
      <c r="IWR266" s="157"/>
      <c r="IWS266" s="157"/>
      <c r="IWT266" s="157"/>
      <c r="IWU266" s="157"/>
      <c r="IWV266" s="157"/>
      <c r="IWW266" s="157"/>
      <c r="IWX266" s="157"/>
      <c r="IWY266" s="157"/>
      <c r="IWZ266" s="157"/>
      <c r="IXA266" s="157"/>
      <c r="IXB266" s="157"/>
      <c r="IXC266" s="157"/>
      <c r="IXD266" s="157"/>
      <c r="IXE266" s="157"/>
      <c r="IXF266" s="157"/>
      <c r="IXG266" s="157"/>
      <c r="IXH266" s="157"/>
      <c r="IXI266" s="157"/>
      <c r="IXJ266" s="157"/>
      <c r="IXK266" s="157"/>
      <c r="IXL266" s="157"/>
      <c r="IXM266" s="157"/>
      <c r="IXN266" s="157"/>
      <c r="IXO266" s="157"/>
      <c r="IXP266" s="157"/>
      <c r="IXQ266" s="157"/>
      <c r="IXR266" s="157"/>
      <c r="IXS266" s="157"/>
      <c r="IXT266" s="157"/>
      <c r="IXU266" s="157"/>
      <c r="IXV266" s="157"/>
      <c r="IXW266" s="157"/>
      <c r="IXX266" s="157"/>
      <c r="IXY266" s="157"/>
      <c r="IXZ266" s="157"/>
      <c r="IYA266" s="157"/>
      <c r="IYB266" s="157"/>
      <c r="IYC266" s="157"/>
      <c r="IYD266" s="157"/>
      <c r="IYE266" s="157"/>
      <c r="IYF266" s="157"/>
      <c r="IYG266" s="157"/>
      <c r="IYH266" s="157"/>
      <c r="IYI266" s="157"/>
      <c r="IYJ266" s="157"/>
      <c r="IYK266" s="157"/>
      <c r="IYL266" s="157"/>
      <c r="IYM266" s="157"/>
      <c r="IYN266" s="157"/>
      <c r="IYO266" s="157"/>
      <c r="IYP266" s="157"/>
      <c r="IYQ266" s="157"/>
      <c r="IYR266" s="157"/>
      <c r="IYS266" s="157"/>
      <c r="IYT266" s="157"/>
      <c r="IYU266" s="157"/>
      <c r="IYV266" s="157"/>
      <c r="IYW266" s="157"/>
      <c r="IYX266" s="157"/>
      <c r="IYY266" s="157"/>
      <c r="IYZ266" s="157"/>
      <c r="IZA266" s="157"/>
      <c r="IZB266" s="157"/>
      <c r="IZC266" s="157"/>
      <c r="IZD266" s="157"/>
      <c r="IZE266" s="157"/>
      <c r="IZF266" s="157"/>
      <c r="IZG266" s="157"/>
      <c r="IZH266" s="157"/>
      <c r="IZI266" s="157"/>
      <c r="IZJ266" s="157"/>
      <c r="IZK266" s="157"/>
      <c r="IZL266" s="157"/>
      <c r="IZM266" s="157"/>
      <c r="IZN266" s="157"/>
      <c r="IZO266" s="157"/>
      <c r="IZP266" s="157"/>
      <c r="IZQ266" s="157"/>
      <c r="IZR266" s="157"/>
      <c r="IZS266" s="157"/>
      <c r="IZT266" s="157"/>
      <c r="IZU266" s="157"/>
      <c r="IZV266" s="157"/>
      <c r="IZW266" s="157"/>
      <c r="IZX266" s="157"/>
      <c r="IZY266" s="157"/>
      <c r="IZZ266" s="157"/>
      <c r="JAA266" s="157"/>
      <c r="JAB266" s="157"/>
      <c r="JAC266" s="157"/>
      <c r="JAD266" s="157"/>
      <c r="JAE266" s="157"/>
      <c r="JAF266" s="157"/>
      <c r="JAG266" s="157"/>
      <c r="JAH266" s="157"/>
      <c r="JAI266" s="157"/>
      <c r="JAJ266" s="157"/>
      <c r="JAK266" s="157"/>
      <c r="JAL266" s="157"/>
      <c r="JAM266" s="157"/>
      <c r="JAN266" s="157"/>
      <c r="JAO266" s="157"/>
      <c r="JAP266" s="157"/>
      <c r="JAQ266" s="157"/>
      <c r="JAR266" s="157"/>
      <c r="JAS266" s="157"/>
      <c r="JAT266" s="157"/>
      <c r="JAU266" s="157"/>
      <c r="JAV266" s="157"/>
      <c r="JAW266" s="157"/>
      <c r="JAX266" s="157"/>
      <c r="JAY266" s="157"/>
      <c r="JAZ266" s="157"/>
      <c r="JBA266" s="157"/>
      <c r="JBB266" s="157"/>
      <c r="JBC266" s="157"/>
      <c r="JBD266" s="157"/>
      <c r="JBE266" s="157"/>
      <c r="JBF266" s="157"/>
      <c r="JBG266" s="157"/>
      <c r="JBH266" s="157"/>
      <c r="JBI266" s="157"/>
      <c r="JBJ266" s="157"/>
      <c r="JBK266" s="157"/>
      <c r="JBL266" s="157"/>
      <c r="JBM266" s="157"/>
      <c r="JBN266" s="157"/>
      <c r="JBO266" s="157"/>
      <c r="JBP266" s="157"/>
      <c r="JBQ266" s="157"/>
      <c r="JBR266" s="157"/>
      <c r="JBS266" s="157"/>
      <c r="JBT266" s="157"/>
      <c r="JBU266" s="157"/>
      <c r="JBV266" s="157"/>
      <c r="JBW266" s="157"/>
      <c r="JBX266" s="157"/>
      <c r="JBY266" s="157"/>
      <c r="JBZ266" s="157"/>
      <c r="JCA266" s="157"/>
      <c r="JCB266" s="157"/>
      <c r="JCC266" s="157"/>
      <c r="JCD266" s="157"/>
      <c r="JCE266" s="157"/>
      <c r="JCF266" s="157"/>
      <c r="JCG266" s="157"/>
      <c r="JCH266" s="157"/>
      <c r="JCI266" s="157"/>
      <c r="JCJ266" s="157"/>
      <c r="JCK266" s="157"/>
      <c r="JCL266" s="157"/>
      <c r="JCM266" s="157"/>
      <c r="JCN266" s="157"/>
      <c r="JCO266" s="157"/>
      <c r="JCP266" s="157"/>
      <c r="JCQ266" s="157"/>
      <c r="JCR266" s="157"/>
      <c r="JCS266" s="157"/>
      <c r="JCT266" s="157"/>
      <c r="JCU266" s="157"/>
      <c r="JCV266" s="157"/>
      <c r="JCW266" s="157"/>
      <c r="JCX266" s="157"/>
      <c r="JCY266" s="157"/>
      <c r="JCZ266" s="157"/>
      <c r="JDA266" s="157"/>
      <c r="JDB266" s="157"/>
      <c r="JDC266" s="157"/>
      <c r="JDD266" s="157"/>
      <c r="JDE266" s="157"/>
      <c r="JDF266" s="157"/>
      <c r="JDG266" s="157"/>
      <c r="JDH266" s="157"/>
      <c r="JDI266" s="157"/>
      <c r="JDJ266" s="157"/>
      <c r="JDK266" s="157"/>
      <c r="JDL266" s="157"/>
      <c r="JDM266" s="157"/>
      <c r="JDN266" s="157"/>
      <c r="JDO266" s="157"/>
      <c r="JDP266" s="157"/>
      <c r="JDQ266" s="157"/>
      <c r="JDR266" s="157"/>
      <c r="JDS266" s="157"/>
      <c r="JDT266" s="157"/>
      <c r="JDU266" s="157"/>
      <c r="JDV266" s="157"/>
      <c r="JDW266" s="157"/>
      <c r="JDX266" s="157"/>
      <c r="JDY266" s="157"/>
      <c r="JDZ266" s="157"/>
      <c r="JEA266" s="157"/>
      <c r="JEB266" s="157"/>
      <c r="JEC266" s="157"/>
      <c r="JED266" s="157"/>
      <c r="JEE266" s="157"/>
      <c r="JEF266" s="157"/>
      <c r="JEG266" s="157"/>
      <c r="JEH266" s="157"/>
      <c r="JEI266" s="157"/>
      <c r="JEJ266" s="157"/>
      <c r="JEK266" s="157"/>
      <c r="JEL266" s="157"/>
      <c r="JEM266" s="157"/>
      <c r="JEN266" s="157"/>
      <c r="JEO266" s="157"/>
      <c r="JEP266" s="157"/>
      <c r="JEQ266" s="157"/>
      <c r="JER266" s="157"/>
      <c r="JES266" s="157"/>
      <c r="JET266" s="157"/>
      <c r="JEU266" s="157"/>
      <c r="JEV266" s="157"/>
      <c r="JEW266" s="157"/>
      <c r="JEX266" s="157"/>
      <c r="JEY266" s="157"/>
      <c r="JEZ266" s="157"/>
      <c r="JFA266" s="157"/>
      <c r="JFB266" s="157"/>
      <c r="JFC266" s="157"/>
      <c r="JFD266" s="157"/>
      <c r="JFE266" s="157"/>
      <c r="JFF266" s="157"/>
      <c r="JFG266" s="157"/>
      <c r="JFH266" s="157"/>
      <c r="JFI266" s="157"/>
      <c r="JFJ266" s="157"/>
      <c r="JFK266" s="157"/>
      <c r="JFL266" s="157"/>
      <c r="JFM266" s="157"/>
      <c r="JFN266" s="157"/>
      <c r="JFO266" s="157"/>
      <c r="JFP266" s="157"/>
      <c r="JFQ266" s="157"/>
      <c r="JFR266" s="157"/>
      <c r="JFS266" s="157"/>
      <c r="JFT266" s="157"/>
      <c r="JFU266" s="157"/>
      <c r="JFV266" s="157"/>
      <c r="JFW266" s="157"/>
      <c r="JFX266" s="157"/>
      <c r="JFY266" s="157"/>
      <c r="JFZ266" s="157"/>
      <c r="JGA266" s="157"/>
      <c r="JGB266" s="157"/>
      <c r="JGC266" s="157"/>
      <c r="JGD266" s="157"/>
      <c r="JGE266" s="157"/>
      <c r="JGF266" s="157"/>
      <c r="JGG266" s="157"/>
      <c r="JGH266" s="157"/>
      <c r="JGI266" s="157"/>
      <c r="JGJ266" s="157"/>
      <c r="JGK266" s="157"/>
      <c r="JGL266" s="157"/>
      <c r="JGM266" s="157"/>
      <c r="JGN266" s="157"/>
      <c r="JGO266" s="157"/>
      <c r="JGP266" s="157"/>
      <c r="JGQ266" s="157"/>
      <c r="JGR266" s="157"/>
      <c r="JGS266" s="157"/>
      <c r="JGT266" s="157"/>
      <c r="JGU266" s="157"/>
      <c r="JGV266" s="157"/>
      <c r="JGW266" s="157"/>
      <c r="JGX266" s="157"/>
      <c r="JGY266" s="157"/>
      <c r="JGZ266" s="157"/>
      <c r="JHA266" s="157"/>
      <c r="JHB266" s="157"/>
      <c r="JHC266" s="157"/>
      <c r="JHD266" s="157"/>
      <c r="JHE266" s="157"/>
      <c r="JHF266" s="157"/>
      <c r="JHG266" s="157"/>
      <c r="JHH266" s="157"/>
      <c r="JHI266" s="157"/>
      <c r="JHJ266" s="157"/>
      <c r="JHK266" s="157"/>
      <c r="JHL266" s="157"/>
      <c r="JHM266" s="157"/>
      <c r="JHN266" s="157"/>
      <c r="JHO266" s="157"/>
      <c r="JHP266" s="157"/>
      <c r="JHQ266" s="157"/>
      <c r="JHR266" s="157"/>
      <c r="JHS266" s="157"/>
      <c r="JHT266" s="157"/>
      <c r="JHU266" s="157"/>
      <c r="JHV266" s="157"/>
      <c r="JHW266" s="157"/>
      <c r="JHX266" s="157"/>
      <c r="JHY266" s="157"/>
      <c r="JHZ266" s="157"/>
      <c r="JIA266" s="157"/>
      <c r="JIB266" s="157"/>
      <c r="JIC266" s="157"/>
      <c r="JID266" s="157"/>
      <c r="JIE266" s="157"/>
      <c r="JIF266" s="157"/>
      <c r="JIG266" s="157"/>
      <c r="JIH266" s="157"/>
      <c r="JII266" s="157"/>
      <c r="JIJ266" s="157"/>
      <c r="JIK266" s="157"/>
      <c r="JIL266" s="157"/>
      <c r="JIM266" s="157"/>
      <c r="JIN266" s="157"/>
      <c r="JIO266" s="157"/>
      <c r="JIP266" s="157"/>
      <c r="JIQ266" s="157"/>
      <c r="JIR266" s="157"/>
      <c r="JIS266" s="157"/>
      <c r="JIT266" s="157"/>
      <c r="JIU266" s="157"/>
      <c r="JIV266" s="157"/>
      <c r="JIW266" s="157"/>
      <c r="JIX266" s="157"/>
      <c r="JIY266" s="157"/>
      <c r="JIZ266" s="157"/>
      <c r="JJA266" s="157"/>
      <c r="JJB266" s="157"/>
      <c r="JJC266" s="157"/>
      <c r="JJD266" s="157"/>
      <c r="JJE266" s="157"/>
      <c r="JJF266" s="157"/>
      <c r="JJG266" s="157"/>
      <c r="JJH266" s="157"/>
      <c r="JJI266" s="157"/>
      <c r="JJJ266" s="157"/>
      <c r="JJK266" s="157"/>
      <c r="JJL266" s="157"/>
      <c r="JJM266" s="157"/>
      <c r="JJN266" s="157"/>
      <c r="JJO266" s="157"/>
      <c r="JJP266" s="157"/>
      <c r="JJQ266" s="157"/>
      <c r="JJR266" s="157"/>
      <c r="JJS266" s="157"/>
      <c r="JJT266" s="157"/>
      <c r="JJU266" s="157"/>
      <c r="JJV266" s="157"/>
      <c r="JJW266" s="157"/>
      <c r="JJX266" s="157"/>
      <c r="JJY266" s="157"/>
      <c r="JJZ266" s="157"/>
      <c r="JKA266" s="157"/>
      <c r="JKB266" s="157"/>
      <c r="JKC266" s="157"/>
      <c r="JKD266" s="157"/>
      <c r="JKE266" s="157"/>
      <c r="JKF266" s="157"/>
      <c r="JKG266" s="157"/>
      <c r="JKH266" s="157"/>
      <c r="JKI266" s="157"/>
      <c r="JKJ266" s="157"/>
      <c r="JKK266" s="157"/>
      <c r="JKL266" s="157"/>
      <c r="JKM266" s="157"/>
      <c r="JKN266" s="157"/>
      <c r="JKO266" s="157"/>
      <c r="JKP266" s="157"/>
      <c r="JKQ266" s="157"/>
      <c r="JKR266" s="157"/>
      <c r="JKS266" s="157"/>
      <c r="JKT266" s="157"/>
      <c r="JKU266" s="157"/>
      <c r="JKV266" s="157"/>
      <c r="JKW266" s="157"/>
      <c r="JKX266" s="157"/>
      <c r="JKY266" s="157"/>
      <c r="JKZ266" s="157"/>
      <c r="JLA266" s="157"/>
      <c r="JLB266" s="157"/>
      <c r="JLC266" s="157"/>
      <c r="JLD266" s="157"/>
      <c r="JLE266" s="157"/>
      <c r="JLF266" s="157"/>
      <c r="JLG266" s="157"/>
      <c r="JLH266" s="157"/>
      <c r="JLI266" s="157"/>
      <c r="JLJ266" s="157"/>
      <c r="JLK266" s="157"/>
      <c r="JLL266" s="157"/>
      <c r="JLM266" s="157"/>
      <c r="JLN266" s="157"/>
      <c r="JLO266" s="157"/>
      <c r="JLP266" s="157"/>
      <c r="JLQ266" s="157"/>
      <c r="JLR266" s="157"/>
      <c r="JLS266" s="157"/>
      <c r="JLT266" s="157"/>
      <c r="JLU266" s="157"/>
      <c r="JLV266" s="157"/>
      <c r="JLW266" s="157"/>
      <c r="JLX266" s="157"/>
      <c r="JLY266" s="157"/>
      <c r="JLZ266" s="157"/>
      <c r="JMA266" s="157"/>
      <c r="JMB266" s="157"/>
      <c r="JMC266" s="157"/>
      <c r="JMD266" s="157"/>
      <c r="JME266" s="157"/>
      <c r="JMF266" s="157"/>
      <c r="JMG266" s="157"/>
      <c r="JMH266" s="157"/>
      <c r="JMI266" s="157"/>
      <c r="JMJ266" s="157"/>
      <c r="JMK266" s="157"/>
      <c r="JML266" s="157"/>
      <c r="JMM266" s="157"/>
      <c r="JMN266" s="157"/>
      <c r="JMO266" s="157"/>
      <c r="JMP266" s="157"/>
      <c r="JMQ266" s="157"/>
      <c r="JMR266" s="157"/>
      <c r="JMS266" s="157"/>
      <c r="JMT266" s="157"/>
      <c r="JMU266" s="157"/>
      <c r="JMV266" s="157"/>
      <c r="JMW266" s="157"/>
      <c r="JMX266" s="157"/>
      <c r="JMY266" s="157"/>
      <c r="JMZ266" s="157"/>
      <c r="JNA266" s="157"/>
      <c r="JNB266" s="157"/>
      <c r="JNC266" s="157"/>
      <c r="JND266" s="157"/>
      <c r="JNE266" s="157"/>
      <c r="JNF266" s="157"/>
      <c r="JNG266" s="157"/>
      <c r="JNH266" s="157"/>
      <c r="JNI266" s="157"/>
      <c r="JNJ266" s="157"/>
      <c r="JNK266" s="157"/>
      <c r="JNL266" s="157"/>
      <c r="JNM266" s="157"/>
      <c r="JNN266" s="157"/>
      <c r="JNO266" s="157"/>
      <c r="JNP266" s="157"/>
      <c r="JNQ266" s="157"/>
      <c r="JNR266" s="157"/>
      <c r="JNS266" s="157"/>
      <c r="JNT266" s="157"/>
      <c r="JNU266" s="157"/>
      <c r="JNV266" s="157"/>
      <c r="JNW266" s="157"/>
      <c r="JNX266" s="157"/>
      <c r="JNY266" s="157"/>
      <c r="JNZ266" s="157"/>
      <c r="JOA266" s="157"/>
      <c r="JOB266" s="157"/>
      <c r="JOC266" s="157"/>
      <c r="JOD266" s="157"/>
      <c r="JOE266" s="157"/>
      <c r="JOF266" s="157"/>
      <c r="JOG266" s="157"/>
      <c r="JOH266" s="157"/>
      <c r="JOI266" s="157"/>
      <c r="JOJ266" s="157"/>
      <c r="JOK266" s="157"/>
      <c r="JOL266" s="157"/>
      <c r="JOM266" s="157"/>
      <c r="JON266" s="157"/>
      <c r="JOO266" s="157"/>
      <c r="JOP266" s="157"/>
      <c r="JOQ266" s="157"/>
      <c r="JOR266" s="157"/>
      <c r="JOS266" s="157"/>
      <c r="JOT266" s="157"/>
      <c r="JOU266" s="157"/>
      <c r="JOV266" s="157"/>
      <c r="JOW266" s="157"/>
      <c r="JOX266" s="157"/>
      <c r="JOY266" s="157"/>
      <c r="JOZ266" s="157"/>
      <c r="JPA266" s="157"/>
      <c r="JPB266" s="157"/>
      <c r="JPC266" s="157"/>
      <c r="JPD266" s="157"/>
      <c r="JPE266" s="157"/>
      <c r="JPF266" s="157"/>
      <c r="JPG266" s="157"/>
      <c r="JPH266" s="157"/>
      <c r="JPI266" s="157"/>
      <c r="JPJ266" s="157"/>
      <c r="JPK266" s="157"/>
      <c r="JPL266" s="157"/>
      <c r="JPM266" s="157"/>
      <c r="JPN266" s="157"/>
      <c r="JPO266" s="157"/>
      <c r="JPP266" s="157"/>
      <c r="JPQ266" s="157"/>
      <c r="JPR266" s="157"/>
      <c r="JPS266" s="157"/>
      <c r="JPT266" s="157"/>
      <c r="JPU266" s="157"/>
      <c r="JPV266" s="157"/>
      <c r="JPW266" s="157"/>
      <c r="JPX266" s="157"/>
      <c r="JPY266" s="157"/>
      <c r="JPZ266" s="157"/>
      <c r="JQA266" s="157"/>
      <c r="JQB266" s="157"/>
      <c r="JQC266" s="157"/>
      <c r="JQD266" s="157"/>
      <c r="JQE266" s="157"/>
      <c r="JQF266" s="157"/>
      <c r="JQG266" s="157"/>
      <c r="JQH266" s="157"/>
      <c r="JQI266" s="157"/>
      <c r="JQJ266" s="157"/>
      <c r="JQK266" s="157"/>
      <c r="JQL266" s="157"/>
      <c r="JQM266" s="157"/>
      <c r="JQN266" s="157"/>
      <c r="JQO266" s="157"/>
      <c r="JQP266" s="157"/>
      <c r="JQQ266" s="157"/>
      <c r="JQR266" s="157"/>
      <c r="JQS266" s="157"/>
      <c r="JQT266" s="157"/>
      <c r="JQU266" s="157"/>
      <c r="JQV266" s="157"/>
      <c r="JQW266" s="157"/>
      <c r="JQX266" s="157"/>
      <c r="JQY266" s="157"/>
      <c r="JQZ266" s="157"/>
      <c r="JRA266" s="157"/>
      <c r="JRB266" s="157"/>
      <c r="JRC266" s="157"/>
      <c r="JRD266" s="157"/>
      <c r="JRE266" s="157"/>
      <c r="JRF266" s="157"/>
      <c r="JRG266" s="157"/>
      <c r="JRH266" s="157"/>
      <c r="JRI266" s="157"/>
      <c r="JRJ266" s="157"/>
      <c r="JRK266" s="157"/>
      <c r="JRL266" s="157"/>
      <c r="JRM266" s="157"/>
      <c r="JRN266" s="157"/>
      <c r="JRO266" s="157"/>
      <c r="JRP266" s="157"/>
      <c r="JRQ266" s="157"/>
      <c r="JRR266" s="157"/>
      <c r="JRS266" s="157"/>
      <c r="JRT266" s="157"/>
      <c r="JRU266" s="157"/>
      <c r="JRV266" s="157"/>
      <c r="JRW266" s="157"/>
      <c r="JRX266" s="157"/>
      <c r="JRY266" s="157"/>
      <c r="JRZ266" s="157"/>
      <c r="JSA266" s="157"/>
      <c r="JSB266" s="157"/>
      <c r="JSC266" s="157"/>
      <c r="JSD266" s="157"/>
      <c r="JSE266" s="157"/>
      <c r="JSF266" s="157"/>
      <c r="JSG266" s="157"/>
      <c r="JSH266" s="157"/>
      <c r="JSI266" s="157"/>
      <c r="JSJ266" s="157"/>
      <c r="JSK266" s="157"/>
      <c r="JSL266" s="157"/>
      <c r="JSM266" s="157"/>
      <c r="JSN266" s="157"/>
      <c r="JSO266" s="157"/>
      <c r="JSP266" s="157"/>
      <c r="JSQ266" s="157"/>
      <c r="JSR266" s="157"/>
      <c r="JSS266" s="157"/>
      <c r="JST266" s="157"/>
      <c r="JSU266" s="157"/>
      <c r="JSV266" s="157"/>
      <c r="JSW266" s="157"/>
      <c r="JSX266" s="157"/>
      <c r="JSY266" s="157"/>
      <c r="JSZ266" s="157"/>
      <c r="JTA266" s="157"/>
      <c r="JTB266" s="157"/>
      <c r="JTC266" s="157"/>
      <c r="JTD266" s="157"/>
      <c r="JTE266" s="157"/>
      <c r="JTF266" s="157"/>
      <c r="JTG266" s="157"/>
      <c r="JTH266" s="157"/>
      <c r="JTI266" s="157"/>
      <c r="JTJ266" s="157"/>
      <c r="JTK266" s="157"/>
      <c r="JTL266" s="157"/>
      <c r="JTM266" s="157"/>
      <c r="JTN266" s="157"/>
      <c r="JTO266" s="157"/>
      <c r="JTP266" s="157"/>
      <c r="JTQ266" s="157"/>
      <c r="JTR266" s="157"/>
      <c r="JTS266" s="157"/>
      <c r="JTT266" s="157"/>
      <c r="JTU266" s="157"/>
      <c r="JTV266" s="157"/>
      <c r="JTW266" s="157"/>
      <c r="JTX266" s="157"/>
      <c r="JTY266" s="157"/>
      <c r="JTZ266" s="157"/>
      <c r="JUA266" s="157"/>
      <c r="JUB266" s="157"/>
      <c r="JUC266" s="157"/>
      <c r="JUD266" s="157"/>
      <c r="JUE266" s="157"/>
      <c r="JUF266" s="157"/>
      <c r="JUG266" s="157"/>
      <c r="JUH266" s="157"/>
      <c r="JUI266" s="157"/>
      <c r="JUJ266" s="157"/>
      <c r="JUK266" s="157"/>
      <c r="JUL266" s="157"/>
      <c r="JUM266" s="157"/>
      <c r="JUN266" s="157"/>
      <c r="JUO266" s="157"/>
      <c r="JUP266" s="157"/>
      <c r="JUQ266" s="157"/>
      <c r="JUR266" s="157"/>
      <c r="JUS266" s="157"/>
      <c r="JUT266" s="157"/>
      <c r="JUU266" s="157"/>
      <c r="JUV266" s="157"/>
      <c r="JUW266" s="157"/>
      <c r="JUX266" s="157"/>
      <c r="JUY266" s="157"/>
      <c r="JUZ266" s="157"/>
      <c r="JVA266" s="157"/>
      <c r="JVB266" s="157"/>
      <c r="JVC266" s="157"/>
      <c r="JVD266" s="157"/>
      <c r="JVE266" s="157"/>
      <c r="JVF266" s="157"/>
      <c r="JVG266" s="157"/>
      <c r="JVH266" s="157"/>
      <c r="JVI266" s="157"/>
      <c r="JVJ266" s="157"/>
      <c r="JVK266" s="157"/>
      <c r="JVL266" s="157"/>
      <c r="JVM266" s="157"/>
      <c r="JVN266" s="157"/>
      <c r="JVO266" s="157"/>
      <c r="JVP266" s="157"/>
      <c r="JVQ266" s="157"/>
      <c r="JVR266" s="157"/>
      <c r="JVS266" s="157"/>
      <c r="JVT266" s="157"/>
      <c r="JVU266" s="157"/>
      <c r="JVV266" s="157"/>
      <c r="JVW266" s="157"/>
      <c r="JVX266" s="157"/>
      <c r="JVY266" s="157"/>
      <c r="JVZ266" s="157"/>
      <c r="JWA266" s="157"/>
      <c r="JWB266" s="157"/>
      <c r="JWC266" s="157"/>
      <c r="JWD266" s="157"/>
      <c r="JWE266" s="157"/>
      <c r="JWF266" s="157"/>
      <c r="JWG266" s="157"/>
      <c r="JWH266" s="157"/>
      <c r="JWI266" s="157"/>
      <c r="JWJ266" s="157"/>
      <c r="JWK266" s="157"/>
      <c r="JWL266" s="157"/>
      <c r="JWM266" s="157"/>
      <c r="JWN266" s="157"/>
      <c r="JWO266" s="157"/>
      <c r="JWP266" s="157"/>
      <c r="JWQ266" s="157"/>
      <c r="JWR266" s="157"/>
      <c r="JWS266" s="157"/>
      <c r="JWT266" s="157"/>
      <c r="JWU266" s="157"/>
      <c r="JWV266" s="157"/>
      <c r="JWW266" s="157"/>
      <c r="JWX266" s="157"/>
      <c r="JWY266" s="157"/>
      <c r="JWZ266" s="157"/>
      <c r="JXA266" s="157"/>
      <c r="JXB266" s="157"/>
      <c r="JXC266" s="157"/>
      <c r="JXD266" s="157"/>
      <c r="JXE266" s="157"/>
      <c r="JXF266" s="157"/>
      <c r="JXG266" s="157"/>
      <c r="JXH266" s="157"/>
      <c r="JXI266" s="157"/>
      <c r="JXJ266" s="157"/>
      <c r="JXK266" s="157"/>
      <c r="JXL266" s="157"/>
      <c r="JXM266" s="157"/>
      <c r="JXN266" s="157"/>
      <c r="JXO266" s="157"/>
      <c r="JXP266" s="157"/>
      <c r="JXQ266" s="157"/>
      <c r="JXR266" s="157"/>
      <c r="JXS266" s="157"/>
      <c r="JXT266" s="157"/>
      <c r="JXU266" s="157"/>
      <c r="JXV266" s="157"/>
      <c r="JXW266" s="157"/>
      <c r="JXX266" s="157"/>
      <c r="JXY266" s="157"/>
      <c r="JXZ266" s="157"/>
      <c r="JYA266" s="157"/>
      <c r="JYB266" s="157"/>
      <c r="JYC266" s="157"/>
      <c r="JYD266" s="157"/>
      <c r="JYE266" s="157"/>
      <c r="JYF266" s="157"/>
      <c r="JYG266" s="157"/>
      <c r="JYH266" s="157"/>
      <c r="JYI266" s="157"/>
      <c r="JYJ266" s="157"/>
      <c r="JYK266" s="157"/>
      <c r="JYL266" s="157"/>
      <c r="JYM266" s="157"/>
      <c r="JYN266" s="157"/>
      <c r="JYO266" s="157"/>
      <c r="JYP266" s="157"/>
      <c r="JYQ266" s="157"/>
      <c r="JYR266" s="157"/>
      <c r="JYS266" s="157"/>
      <c r="JYT266" s="157"/>
      <c r="JYU266" s="157"/>
      <c r="JYV266" s="157"/>
      <c r="JYW266" s="157"/>
      <c r="JYX266" s="157"/>
      <c r="JYY266" s="157"/>
      <c r="JYZ266" s="157"/>
      <c r="JZA266" s="157"/>
      <c r="JZB266" s="157"/>
      <c r="JZC266" s="157"/>
      <c r="JZD266" s="157"/>
      <c r="JZE266" s="157"/>
      <c r="JZF266" s="157"/>
      <c r="JZG266" s="157"/>
      <c r="JZH266" s="157"/>
      <c r="JZI266" s="157"/>
      <c r="JZJ266" s="157"/>
      <c r="JZK266" s="157"/>
      <c r="JZL266" s="157"/>
      <c r="JZM266" s="157"/>
      <c r="JZN266" s="157"/>
      <c r="JZO266" s="157"/>
      <c r="JZP266" s="157"/>
      <c r="JZQ266" s="157"/>
      <c r="JZR266" s="157"/>
      <c r="JZS266" s="157"/>
      <c r="JZT266" s="157"/>
      <c r="JZU266" s="157"/>
      <c r="JZV266" s="157"/>
      <c r="JZW266" s="157"/>
      <c r="JZX266" s="157"/>
      <c r="JZY266" s="157"/>
      <c r="JZZ266" s="157"/>
      <c r="KAA266" s="157"/>
      <c r="KAB266" s="157"/>
      <c r="KAC266" s="157"/>
      <c r="KAD266" s="157"/>
      <c r="KAE266" s="157"/>
      <c r="KAF266" s="157"/>
      <c r="KAG266" s="157"/>
      <c r="KAH266" s="157"/>
      <c r="KAI266" s="157"/>
      <c r="KAJ266" s="157"/>
      <c r="KAK266" s="157"/>
      <c r="KAL266" s="157"/>
      <c r="KAM266" s="157"/>
      <c r="KAN266" s="157"/>
      <c r="KAO266" s="157"/>
      <c r="KAP266" s="157"/>
      <c r="KAQ266" s="157"/>
      <c r="KAR266" s="157"/>
      <c r="KAS266" s="157"/>
      <c r="KAT266" s="157"/>
      <c r="KAU266" s="157"/>
      <c r="KAV266" s="157"/>
      <c r="KAW266" s="157"/>
      <c r="KAX266" s="157"/>
      <c r="KAY266" s="157"/>
      <c r="KAZ266" s="157"/>
      <c r="KBA266" s="157"/>
      <c r="KBB266" s="157"/>
      <c r="KBC266" s="157"/>
      <c r="KBD266" s="157"/>
      <c r="KBE266" s="157"/>
      <c r="KBF266" s="157"/>
      <c r="KBG266" s="157"/>
      <c r="KBH266" s="157"/>
      <c r="KBI266" s="157"/>
      <c r="KBJ266" s="157"/>
      <c r="KBK266" s="157"/>
      <c r="KBL266" s="157"/>
      <c r="KBM266" s="157"/>
      <c r="KBN266" s="157"/>
      <c r="KBO266" s="157"/>
      <c r="KBP266" s="157"/>
      <c r="KBQ266" s="157"/>
      <c r="KBR266" s="157"/>
      <c r="KBS266" s="157"/>
      <c r="KBT266" s="157"/>
      <c r="KBU266" s="157"/>
      <c r="KBV266" s="157"/>
      <c r="KBW266" s="157"/>
      <c r="KBX266" s="157"/>
      <c r="KBY266" s="157"/>
      <c r="KBZ266" s="157"/>
      <c r="KCA266" s="157"/>
      <c r="KCB266" s="157"/>
      <c r="KCC266" s="157"/>
      <c r="KCD266" s="157"/>
      <c r="KCE266" s="157"/>
      <c r="KCF266" s="157"/>
      <c r="KCG266" s="157"/>
      <c r="KCH266" s="157"/>
      <c r="KCI266" s="157"/>
      <c r="KCJ266" s="157"/>
      <c r="KCK266" s="157"/>
      <c r="KCL266" s="157"/>
      <c r="KCM266" s="157"/>
      <c r="KCN266" s="157"/>
      <c r="KCO266" s="157"/>
      <c r="KCP266" s="157"/>
      <c r="KCQ266" s="157"/>
      <c r="KCR266" s="157"/>
      <c r="KCS266" s="157"/>
      <c r="KCT266" s="157"/>
      <c r="KCU266" s="157"/>
      <c r="KCV266" s="157"/>
      <c r="KCW266" s="157"/>
      <c r="KCX266" s="157"/>
      <c r="KCY266" s="157"/>
      <c r="KCZ266" s="157"/>
      <c r="KDA266" s="157"/>
      <c r="KDB266" s="157"/>
      <c r="KDC266" s="157"/>
      <c r="KDD266" s="157"/>
      <c r="KDE266" s="157"/>
      <c r="KDF266" s="157"/>
      <c r="KDG266" s="157"/>
      <c r="KDH266" s="157"/>
      <c r="KDI266" s="157"/>
      <c r="KDJ266" s="157"/>
      <c r="KDK266" s="157"/>
      <c r="KDL266" s="157"/>
      <c r="KDM266" s="157"/>
      <c r="KDN266" s="157"/>
      <c r="KDO266" s="157"/>
      <c r="KDP266" s="157"/>
      <c r="KDQ266" s="157"/>
      <c r="KDR266" s="157"/>
      <c r="KDS266" s="157"/>
      <c r="KDT266" s="157"/>
      <c r="KDU266" s="157"/>
      <c r="KDV266" s="157"/>
      <c r="KDW266" s="157"/>
      <c r="KDX266" s="157"/>
      <c r="KDY266" s="157"/>
      <c r="KDZ266" s="157"/>
      <c r="KEA266" s="157"/>
      <c r="KEB266" s="157"/>
      <c r="KEC266" s="157"/>
      <c r="KED266" s="157"/>
      <c r="KEE266" s="157"/>
      <c r="KEF266" s="157"/>
      <c r="KEG266" s="157"/>
      <c r="KEH266" s="157"/>
      <c r="KEI266" s="157"/>
      <c r="KEJ266" s="157"/>
      <c r="KEK266" s="157"/>
      <c r="KEL266" s="157"/>
      <c r="KEM266" s="157"/>
      <c r="KEN266" s="157"/>
      <c r="KEO266" s="157"/>
      <c r="KEP266" s="157"/>
      <c r="KEQ266" s="157"/>
      <c r="KER266" s="157"/>
      <c r="KES266" s="157"/>
      <c r="KET266" s="157"/>
      <c r="KEU266" s="157"/>
      <c r="KEV266" s="157"/>
      <c r="KEW266" s="157"/>
      <c r="KEX266" s="157"/>
      <c r="KEY266" s="157"/>
      <c r="KEZ266" s="157"/>
      <c r="KFA266" s="157"/>
      <c r="KFB266" s="157"/>
      <c r="KFC266" s="157"/>
      <c r="KFD266" s="157"/>
      <c r="KFE266" s="157"/>
      <c r="KFF266" s="157"/>
      <c r="KFG266" s="157"/>
      <c r="KFH266" s="157"/>
      <c r="KFI266" s="157"/>
      <c r="KFJ266" s="157"/>
      <c r="KFK266" s="157"/>
      <c r="KFL266" s="157"/>
      <c r="KFM266" s="157"/>
      <c r="KFN266" s="157"/>
      <c r="KFO266" s="157"/>
      <c r="KFP266" s="157"/>
      <c r="KFQ266" s="157"/>
      <c r="KFR266" s="157"/>
      <c r="KFS266" s="157"/>
      <c r="KFT266" s="157"/>
      <c r="KFU266" s="157"/>
      <c r="KFV266" s="157"/>
      <c r="KFW266" s="157"/>
      <c r="KFX266" s="157"/>
      <c r="KFY266" s="157"/>
      <c r="KFZ266" s="157"/>
      <c r="KGA266" s="157"/>
      <c r="KGB266" s="157"/>
      <c r="KGC266" s="157"/>
      <c r="KGD266" s="157"/>
      <c r="KGE266" s="157"/>
      <c r="KGF266" s="157"/>
      <c r="KGG266" s="157"/>
      <c r="KGH266" s="157"/>
      <c r="KGI266" s="157"/>
      <c r="KGJ266" s="157"/>
      <c r="KGK266" s="157"/>
      <c r="KGL266" s="157"/>
      <c r="KGM266" s="157"/>
      <c r="KGN266" s="157"/>
      <c r="KGO266" s="157"/>
      <c r="KGP266" s="157"/>
      <c r="KGQ266" s="157"/>
      <c r="KGR266" s="157"/>
      <c r="KGS266" s="157"/>
      <c r="KGT266" s="157"/>
      <c r="KGU266" s="157"/>
      <c r="KGV266" s="157"/>
      <c r="KGW266" s="157"/>
      <c r="KGX266" s="157"/>
      <c r="KGY266" s="157"/>
      <c r="KGZ266" s="157"/>
      <c r="KHA266" s="157"/>
      <c r="KHB266" s="157"/>
      <c r="KHC266" s="157"/>
      <c r="KHD266" s="157"/>
      <c r="KHE266" s="157"/>
      <c r="KHF266" s="157"/>
      <c r="KHG266" s="157"/>
      <c r="KHH266" s="157"/>
      <c r="KHI266" s="157"/>
      <c r="KHJ266" s="157"/>
      <c r="KHK266" s="157"/>
      <c r="KHL266" s="157"/>
      <c r="KHM266" s="157"/>
      <c r="KHN266" s="157"/>
      <c r="KHO266" s="157"/>
      <c r="KHP266" s="157"/>
      <c r="KHQ266" s="157"/>
      <c r="KHR266" s="157"/>
      <c r="KHS266" s="157"/>
      <c r="KHT266" s="157"/>
      <c r="KHU266" s="157"/>
      <c r="KHV266" s="157"/>
      <c r="KHW266" s="157"/>
      <c r="KHX266" s="157"/>
      <c r="KHY266" s="157"/>
      <c r="KHZ266" s="157"/>
      <c r="KIA266" s="157"/>
      <c r="KIB266" s="157"/>
      <c r="KIC266" s="157"/>
      <c r="KID266" s="157"/>
      <c r="KIE266" s="157"/>
      <c r="KIF266" s="157"/>
      <c r="KIG266" s="157"/>
      <c r="KIH266" s="157"/>
      <c r="KII266" s="157"/>
      <c r="KIJ266" s="157"/>
      <c r="KIK266" s="157"/>
      <c r="KIL266" s="157"/>
      <c r="KIM266" s="157"/>
      <c r="KIN266" s="157"/>
      <c r="KIO266" s="157"/>
      <c r="KIP266" s="157"/>
      <c r="KIQ266" s="157"/>
      <c r="KIR266" s="157"/>
      <c r="KIS266" s="157"/>
      <c r="KIT266" s="157"/>
      <c r="KIU266" s="157"/>
      <c r="KIV266" s="157"/>
      <c r="KIW266" s="157"/>
      <c r="KIX266" s="157"/>
      <c r="KIY266" s="157"/>
      <c r="KIZ266" s="157"/>
      <c r="KJA266" s="157"/>
      <c r="KJB266" s="157"/>
      <c r="KJC266" s="157"/>
      <c r="KJD266" s="157"/>
      <c r="KJE266" s="157"/>
      <c r="KJF266" s="157"/>
      <c r="KJG266" s="157"/>
      <c r="KJH266" s="157"/>
      <c r="KJI266" s="157"/>
      <c r="KJJ266" s="157"/>
      <c r="KJK266" s="157"/>
      <c r="KJL266" s="157"/>
      <c r="KJM266" s="157"/>
      <c r="KJN266" s="157"/>
      <c r="KJO266" s="157"/>
      <c r="KJP266" s="157"/>
      <c r="KJQ266" s="157"/>
      <c r="KJR266" s="157"/>
      <c r="KJS266" s="157"/>
      <c r="KJT266" s="157"/>
      <c r="KJU266" s="157"/>
      <c r="KJV266" s="157"/>
      <c r="KJW266" s="157"/>
      <c r="KJX266" s="157"/>
      <c r="KJY266" s="157"/>
      <c r="KJZ266" s="157"/>
      <c r="KKA266" s="157"/>
      <c r="KKB266" s="157"/>
      <c r="KKC266" s="157"/>
      <c r="KKD266" s="157"/>
      <c r="KKE266" s="157"/>
      <c r="KKF266" s="157"/>
      <c r="KKG266" s="157"/>
      <c r="KKH266" s="157"/>
      <c r="KKI266" s="157"/>
      <c r="KKJ266" s="157"/>
      <c r="KKK266" s="157"/>
      <c r="KKL266" s="157"/>
      <c r="KKM266" s="157"/>
      <c r="KKN266" s="157"/>
      <c r="KKO266" s="157"/>
      <c r="KKP266" s="157"/>
      <c r="KKQ266" s="157"/>
      <c r="KKR266" s="157"/>
      <c r="KKS266" s="157"/>
      <c r="KKT266" s="157"/>
      <c r="KKU266" s="157"/>
      <c r="KKV266" s="157"/>
      <c r="KKW266" s="157"/>
      <c r="KKX266" s="157"/>
      <c r="KKY266" s="157"/>
      <c r="KKZ266" s="157"/>
      <c r="KLA266" s="157"/>
      <c r="KLB266" s="157"/>
      <c r="KLC266" s="157"/>
      <c r="KLD266" s="157"/>
      <c r="KLE266" s="157"/>
      <c r="KLF266" s="157"/>
      <c r="KLG266" s="157"/>
      <c r="KLH266" s="157"/>
      <c r="KLI266" s="157"/>
      <c r="KLJ266" s="157"/>
      <c r="KLK266" s="157"/>
      <c r="KLL266" s="157"/>
      <c r="KLM266" s="157"/>
      <c r="KLN266" s="157"/>
      <c r="KLO266" s="157"/>
      <c r="KLP266" s="157"/>
      <c r="KLQ266" s="157"/>
      <c r="KLR266" s="157"/>
      <c r="KLS266" s="157"/>
      <c r="KLT266" s="157"/>
      <c r="KLU266" s="157"/>
      <c r="KLV266" s="157"/>
      <c r="KLW266" s="157"/>
      <c r="KLX266" s="157"/>
      <c r="KLY266" s="157"/>
      <c r="KLZ266" s="157"/>
      <c r="KMA266" s="157"/>
      <c r="KMB266" s="157"/>
      <c r="KMC266" s="157"/>
      <c r="KMD266" s="157"/>
      <c r="KME266" s="157"/>
      <c r="KMF266" s="157"/>
      <c r="KMG266" s="157"/>
      <c r="KMH266" s="157"/>
      <c r="KMI266" s="157"/>
      <c r="KMJ266" s="157"/>
      <c r="KMK266" s="157"/>
      <c r="KML266" s="157"/>
      <c r="KMM266" s="157"/>
      <c r="KMN266" s="157"/>
      <c r="KMO266" s="157"/>
      <c r="KMP266" s="157"/>
      <c r="KMQ266" s="157"/>
      <c r="KMR266" s="157"/>
      <c r="KMS266" s="157"/>
      <c r="KMT266" s="157"/>
      <c r="KMU266" s="157"/>
      <c r="KMV266" s="157"/>
      <c r="KMW266" s="157"/>
      <c r="KMX266" s="157"/>
      <c r="KMY266" s="157"/>
      <c r="KMZ266" s="157"/>
      <c r="KNA266" s="157"/>
      <c r="KNB266" s="157"/>
      <c r="KNC266" s="157"/>
      <c r="KND266" s="157"/>
      <c r="KNE266" s="157"/>
      <c r="KNF266" s="157"/>
      <c r="KNG266" s="157"/>
      <c r="KNH266" s="157"/>
      <c r="KNI266" s="157"/>
      <c r="KNJ266" s="157"/>
      <c r="KNK266" s="157"/>
      <c r="KNL266" s="157"/>
      <c r="KNM266" s="157"/>
      <c r="KNN266" s="157"/>
      <c r="KNO266" s="157"/>
      <c r="KNP266" s="157"/>
      <c r="KNQ266" s="157"/>
      <c r="KNR266" s="157"/>
      <c r="KNS266" s="157"/>
      <c r="KNT266" s="157"/>
      <c r="KNU266" s="157"/>
      <c r="KNV266" s="157"/>
      <c r="KNW266" s="157"/>
      <c r="KNX266" s="157"/>
      <c r="KNY266" s="157"/>
      <c r="KNZ266" s="157"/>
      <c r="KOA266" s="157"/>
      <c r="KOB266" s="157"/>
      <c r="KOC266" s="157"/>
      <c r="KOD266" s="157"/>
      <c r="KOE266" s="157"/>
      <c r="KOF266" s="157"/>
      <c r="KOG266" s="157"/>
      <c r="KOH266" s="157"/>
      <c r="KOI266" s="157"/>
      <c r="KOJ266" s="157"/>
      <c r="KOK266" s="157"/>
      <c r="KOL266" s="157"/>
      <c r="KOM266" s="157"/>
      <c r="KON266" s="157"/>
      <c r="KOO266" s="157"/>
      <c r="KOP266" s="157"/>
      <c r="KOQ266" s="157"/>
      <c r="KOR266" s="157"/>
      <c r="KOS266" s="157"/>
      <c r="KOT266" s="157"/>
      <c r="KOU266" s="157"/>
      <c r="KOV266" s="157"/>
      <c r="KOW266" s="157"/>
      <c r="KOX266" s="157"/>
      <c r="KOY266" s="157"/>
      <c r="KOZ266" s="157"/>
      <c r="KPA266" s="157"/>
      <c r="KPB266" s="157"/>
      <c r="KPC266" s="157"/>
      <c r="KPD266" s="157"/>
      <c r="KPE266" s="157"/>
      <c r="KPF266" s="157"/>
      <c r="KPG266" s="157"/>
      <c r="KPH266" s="157"/>
      <c r="KPI266" s="157"/>
      <c r="KPJ266" s="157"/>
      <c r="KPK266" s="157"/>
      <c r="KPL266" s="157"/>
      <c r="KPM266" s="157"/>
      <c r="KPN266" s="157"/>
      <c r="KPO266" s="157"/>
      <c r="KPP266" s="157"/>
      <c r="KPQ266" s="157"/>
      <c r="KPR266" s="157"/>
      <c r="KPS266" s="157"/>
      <c r="KPT266" s="157"/>
      <c r="KPU266" s="157"/>
      <c r="KPV266" s="157"/>
      <c r="KPW266" s="157"/>
      <c r="KPX266" s="157"/>
      <c r="KPY266" s="157"/>
      <c r="KPZ266" s="157"/>
      <c r="KQA266" s="157"/>
      <c r="KQB266" s="157"/>
      <c r="KQC266" s="157"/>
      <c r="KQD266" s="157"/>
      <c r="KQE266" s="157"/>
      <c r="KQF266" s="157"/>
      <c r="KQG266" s="157"/>
      <c r="KQH266" s="157"/>
      <c r="KQI266" s="157"/>
      <c r="KQJ266" s="157"/>
      <c r="KQK266" s="157"/>
      <c r="KQL266" s="157"/>
      <c r="KQM266" s="157"/>
      <c r="KQN266" s="157"/>
      <c r="KQO266" s="157"/>
      <c r="KQP266" s="157"/>
      <c r="KQQ266" s="157"/>
      <c r="KQR266" s="157"/>
      <c r="KQS266" s="157"/>
      <c r="KQT266" s="157"/>
      <c r="KQU266" s="157"/>
      <c r="KQV266" s="157"/>
      <c r="KQW266" s="157"/>
      <c r="KQX266" s="157"/>
      <c r="KQY266" s="157"/>
      <c r="KQZ266" s="157"/>
      <c r="KRA266" s="157"/>
      <c r="KRB266" s="157"/>
      <c r="KRC266" s="157"/>
      <c r="KRD266" s="157"/>
      <c r="KRE266" s="157"/>
      <c r="KRF266" s="157"/>
      <c r="KRG266" s="157"/>
      <c r="KRH266" s="157"/>
      <c r="KRI266" s="157"/>
      <c r="KRJ266" s="157"/>
      <c r="KRK266" s="157"/>
      <c r="KRL266" s="157"/>
      <c r="KRM266" s="157"/>
      <c r="KRN266" s="157"/>
      <c r="KRO266" s="157"/>
      <c r="KRP266" s="157"/>
      <c r="KRQ266" s="157"/>
      <c r="KRR266" s="157"/>
      <c r="KRS266" s="157"/>
      <c r="KRT266" s="157"/>
      <c r="KRU266" s="157"/>
      <c r="KRV266" s="157"/>
      <c r="KRW266" s="157"/>
      <c r="KRX266" s="157"/>
      <c r="KRY266" s="157"/>
      <c r="KRZ266" s="157"/>
      <c r="KSA266" s="157"/>
      <c r="KSB266" s="157"/>
      <c r="KSC266" s="157"/>
      <c r="KSD266" s="157"/>
      <c r="KSE266" s="157"/>
      <c r="KSF266" s="157"/>
      <c r="KSG266" s="157"/>
      <c r="KSH266" s="157"/>
      <c r="KSI266" s="157"/>
      <c r="KSJ266" s="157"/>
      <c r="KSK266" s="157"/>
      <c r="KSL266" s="157"/>
      <c r="KSM266" s="157"/>
      <c r="KSN266" s="157"/>
      <c r="KSO266" s="157"/>
      <c r="KSP266" s="157"/>
      <c r="KSQ266" s="157"/>
      <c r="KSR266" s="157"/>
      <c r="KSS266" s="157"/>
      <c r="KST266" s="157"/>
      <c r="KSU266" s="157"/>
      <c r="KSV266" s="157"/>
      <c r="KSW266" s="157"/>
      <c r="KSX266" s="157"/>
      <c r="KSY266" s="157"/>
      <c r="KSZ266" s="157"/>
      <c r="KTA266" s="157"/>
      <c r="KTB266" s="157"/>
      <c r="KTC266" s="157"/>
      <c r="KTD266" s="157"/>
      <c r="KTE266" s="157"/>
      <c r="KTF266" s="157"/>
      <c r="KTG266" s="157"/>
      <c r="KTH266" s="157"/>
      <c r="KTI266" s="157"/>
      <c r="KTJ266" s="157"/>
      <c r="KTK266" s="157"/>
      <c r="KTL266" s="157"/>
      <c r="KTM266" s="157"/>
      <c r="KTN266" s="157"/>
      <c r="KTO266" s="157"/>
      <c r="KTP266" s="157"/>
      <c r="KTQ266" s="157"/>
      <c r="KTR266" s="157"/>
      <c r="KTS266" s="157"/>
      <c r="KTT266" s="157"/>
      <c r="KTU266" s="157"/>
      <c r="KTV266" s="157"/>
      <c r="KTW266" s="157"/>
      <c r="KTX266" s="157"/>
      <c r="KTY266" s="157"/>
      <c r="KTZ266" s="157"/>
      <c r="KUA266" s="157"/>
      <c r="KUB266" s="157"/>
      <c r="KUC266" s="157"/>
      <c r="KUD266" s="157"/>
      <c r="KUE266" s="157"/>
      <c r="KUF266" s="157"/>
      <c r="KUG266" s="157"/>
      <c r="KUH266" s="157"/>
      <c r="KUI266" s="157"/>
      <c r="KUJ266" s="157"/>
      <c r="KUK266" s="157"/>
      <c r="KUL266" s="157"/>
      <c r="KUM266" s="157"/>
      <c r="KUN266" s="157"/>
      <c r="KUO266" s="157"/>
      <c r="KUP266" s="157"/>
      <c r="KUQ266" s="157"/>
      <c r="KUR266" s="157"/>
      <c r="KUS266" s="157"/>
      <c r="KUT266" s="157"/>
      <c r="KUU266" s="157"/>
      <c r="KUV266" s="157"/>
      <c r="KUW266" s="157"/>
      <c r="KUX266" s="157"/>
      <c r="KUY266" s="157"/>
      <c r="KUZ266" s="157"/>
      <c r="KVA266" s="157"/>
      <c r="KVB266" s="157"/>
      <c r="KVC266" s="157"/>
      <c r="KVD266" s="157"/>
      <c r="KVE266" s="157"/>
      <c r="KVF266" s="157"/>
      <c r="KVG266" s="157"/>
      <c r="KVH266" s="157"/>
      <c r="KVI266" s="157"/>
      <c r="KVJ266" s="157"/>
      <c r="KVK266" s="157"/>
      <c r="KVL266" s="157"/>
      <c r="KVM266" s="157"/>
      <c r="KVN266" s="157"/>
      <c r="KVO266" s="157"/>
      <c r="KVP266" s="157"/>
      <c r="KVQ266" s="157"/>
      <c r="KVR266" s="157"/>
      <c r="KVS266" s="157"/>
      <c r="KVT266" s="157"/>
      <c r="KVU266" s="157"/>
      <c r="KVV266" s="157"/>
      <c r="KVW266" s="157"/>
      <c r="KVX266" s="157"/>
      <c r="KVY266" s="157"/>
      <c r="KVZ266" s="157"/>
      <c r="KWA266" s="157"/>
      <c r="KWB266" s="157"/>
      <c r="KWC266" s="157"/>
      <c r="KWD266" s="157"/>
      <c r="KWE266" s="157"/>
      <c r="KWF266" s="157"/>
      <c r="KWG266" s="157"/>
      <c r="KWH266" s="157"/>
      <c r="KWI266" s="157"/>
      <c r="KWJ266" s="157"/>
      <c r="KWK266" s="157"/>
      <c r="KWL266" s="157"/>
      <c r="KWM266" s="157"/>
      <c r="KWN266" s="157"/>
      <c r="KWO266" s="157"/>
      <c r="KWP266" s="157"/>
      <c r="KWQ266" s="157"/>
      <c r="KWR266" s="157"/>
      <c r="KWS266" s="157"/>
      <c r="KWT266" s="157"/>
      <c r="KWU266" s="157"/>
      <c r="KWV266" s="157"/>
      <c r="KWW266" s="157"/>
      <c r="KWX266" s="157"/>
      <c r="KWY266" s="157"/>
      <c r="KWZ266" s="157"/>
      <c r="KXA266" s="157"/>
      <c r="KXB266" s="157"/>
      <c r="KXC266" s="157"/>
      <c r="KXD266" s="157"/>
      <c r="KXE266" s="157"/>
      <c r="KXF266" s="157"/>
      <c r="KXG266" s="157"/>
      <c r="KXH266" s="157"/>
      <c r="KXI266" s="157"/>
      <c r="KXJ266" s="157"/>
      <c r="KXK266" s="157"/>
      <c r="KXL266" s="157"/>
      <c r="KXM266" s="157"/>
      <c r="KXN266" s="157"/>
      <c r="KXO266" s="157"/>
      <c r="KXP266" s="157"/>
      <c r="KXQ266" s="157"/>
      <c r="KXR266" s="157"/>
      <c r="KXS266" s="157"/>
      <c r="KXT266" s="157"/>
      <c r="KXU266" s="157"/>
      <c r="KXV266" s="157"/>
      <c r="KXW266" s="157"/>
      <c r="KXX266" s="157"/>
      <c r="KXY266" s="157"/>
      <c r="KXZ266" s="157"/>
      <c r="KYA266" s="157"/>
      <c r="KYB266" s="157"/>
      <c r="KYC266" s="157"/>
      <c r="KYD266" s="157"/>
      <c r="KYE266" s="157"/>
      <c r="KYF266" s="157"/>
      <c r="KYG266" s="157"/>
      <c r="KYH266" s="157"/>
      <c r="KYI266" s="157"/>
      <c r="KYJ266" s="157"/>
      <c r="KYK266" s="157"/>
      <c r="KYL266" s="157"/>
      <c r="KYM266" s="157"/>
      <c r="KYN266" s="157"/>
      <c r="KYO266" s="157"/>
      <c r="KYP266" s="157"/>
      <c r="KYQ266" s="157"/>
      <c r="KYR266" s="157"/>
      <c r="KYS266" s="157"/>
      <c r="KYT266" s="157"/>
      <c r="KYU266" s="157"/>
      <c r="KYV266" s="157"/>
      <c r="KYW266" s="157"/>
      <c r="KYX266" s="157"/>
      <c r="KYY266" s="157"/>
      <c r="KYZ266" s="157"/>
      <c r="KZA266" s="157"/>
      <c r="KZB266" s="157"/>
      <c r="KZC266" s="157"/>
      <c r="KZD266" s="157"/>
      <c r="KZE266" s="157"/>
      <c r="KZF266" s="157"/>
      <c r="KZG266" s="157"/>
      <c r="KZH266" s="157"/>
      <c r="KZI266" s="157"/>
      <c r="KZJ266" s="157"/>
      <c r="KZK266" s="157"/>
      <c r="KZL266" s="157"/>
      <c r="KZM266" s="157"/>
      <c r="KZN266" s="157"/>
      <c r="KZO266" s="157"/>
      <c r="KZP266" s="157"/>
      <c r="KZQ266" s="157"/>
      <c r="KZR266" s="157"/>
      <c r="KZS266" s="157"/>
      <c r="KZT266" s="157"/>
      <c r="KZU266" s="157"/>
      <c r="KZV266" s="157"/>
      <c r="KZW266" s="157"/>
      <c r="KZX266" s="157"/>
      <c r="KZY266" s="157"/>
      <c r="KZZ266" s="157"/>
      <c r="LAA266" s="157"/>
      <c r="LAB266" s="157"/>
      <c r="LAC266" s="157"/>
      <c r="LAD266" s="157"/>
      <c r="LAE266" s="157"/>
      <c r="LAF266" s="157"/>
      <c r="LAG266" s="157"/>
      <c r="LAH266" s="157"/>
      <c r="LAI266" s="157"/>
      <c r="LAJ266" s="157"/>
      <c r="LAK266" s="157"/>
      <c r="LAL266" s="157"/>
      <c r="LAM266" s="157"/>
      <c r="LAN266" s="157"/>
      <c r="LAO266" s="157"/>
      <c r="LAP266" s="157"/>
      <c r="LAQ266" s="157"/>
      <c r="LAR266" s="157"/>
      <c r="LAS266" s="157"/>
      <c r="LAT266" s="157"/>
      <c r="LAU266" s="157"/>
      <c r="LAV266" s="157"/>
      <c r="LAW266" s="157"/>
      <c r="LAX266" s="157"/>
      <c r="LAY266" s="157"/>
      <c r="LAZ266" s="157"/>
      <c r="LBA266" s="157"/>
      <c r="LBB266" s="157"/>
      <c r="LBC266" s="157"/>
      <c r="LBD266" s="157"/>
      <c r="LBE266" s="157"/>
      <c r="LBF266" s="157"/>
      <c r="LBG266" s="157"/>
      <c r="LBH266" s="157"/>
      <c r="LBI266" s="157"/>
      <c r="LBJ266" s="157"/>
      <c r="LBK266" s="157"/>
      <c r="LBL266" s="157"/>
      <c r="LBM266" s="157"/>
      <c r="LBN266" s="157"/>
      <c r="LBO266" s="157"/>
      <c r="LBP266" s="157"/>
      <c r="LBQ266" s="157"/>
      <c r="LBR266" s="157"/>
      <c r="LBS266" s="157"/>
      <c r="LBT266" s="157"/>
      <c r="LBU266" s="157"/>
      <c r="LBV266" s="157"/>
      <c r="LBW266" s="157"/>
      <c r="LBX266" s="157"/>
      <c r="LBY266" s="157"/>
      <c r="LBZ266" s="157"/>
      <c r="LCA266" s="157"/>
      <c r="LCB266" s="157"/>
      <c r="LCC266" s="157"/>
      <c r="LCD266" s="157"/>
      <c r="LCE266" s="157"/>
      <c r="LCF266" s="157"/>
      <c r="LCG266" s="157"/>
      <c r="LCH266" s="157"/>
      <c r="LCI266" s="157"/>
      <c r="LCJ266" s="157"/>
      <c r="LCK266" s="157"/>
      <c r="LCL266" s="157"/>
      <c r="LCM266" s="157"/>
      <c r="LCN266" s="157"/>
      <c r="LCO266" s="157"/>
      <c r="LCP266" s="157"/>
      <c r="LCQ266" s="157"/>
      <c r="LCR266" s="157"/>
      <c r="LCS266" s="157"/>
      <c r="LCT266" s="157"/>
      <c r="LCU266" s="157"/>
      <c r="LCV266" s="157"/>
      <c r="LCW266" s="157"/>
      <c r="LCX266" s="157"/>
      <c r="LCY266" s="157"/>
      <c r="LCZ266" s="157"/>
      <c r="LDA266" s="157"/>
      <c r="LDB266" s="157"/>
      <c r="LDC266" s="157"/>
      <c r="LDD266" s="157"/>
      <c r="LDE266" s="157"/>
      <c r="LDF266" s="157"/>
      <c r="LDG266" s="157"/>
      <c r="LDH266" s="157"/>
      <c r="LDI266" s="157"/>
      <c r="LDJ266" s="157"/>
      <c r="LDK266" s="157"/>
      <c r="LDL266" s="157"/>
      <c r="LDM266" s="157"/>
      <c r="LDN266" s="157"/>
      <c r="LDO266" s="157"/>
      <c r="LDP266" s="157"/>
      <c r="LDQ266" s="157"/>
      <c r="LDR266" s="157"/>
      <c r="LDS266" s="157"/>
      <c r="LDT266" s="157"/>
      <c r="LDU266" s="157"/>
      <c r="LDV266" s="157"/>
      <c r="LDW266" s="157"/>
      <c r="LDX266" s="157"/>
      <c r="LDY266" s="157"/>
      <c r="LDZ266" s="157"/>
      <c r="LEA266" s="157"/>
      <c r="LEB266" s="157"/>
      <c r="LEC266" s="157"/>
      <c r="LED266" s="157"/>
      <c r="LEE266" s="157"/>
      <c r="LEF266" s="157"/>
      <c r="LEG266" s="157"/>
      <c r="LEH266" s="157"/>
      <c r="LEI266" s="157"/>
      <c r="LEJ266" s="157"/>
      <c r="LEK266" s="157"/>
      <c r="LEL266" s="157"/>
      <c r="LEM266" s="157"/>
      <c r="LEN266" s="157"/>
      <c r="LEO266" s="157"/>
      <c r="LEP266" s="157"/>
      <c r="LEQ266" s="157"/>
      <c r="LER266" s="157"/>
      <c r="LES266" s="157"/>
      <c r="LET266" s="157"/>
      <c r="LEU266" s="157"/>
      <c r="LEV266" s="157"/>
      <c r="LEW266" s="157"/>
      <c r="LEX266" s="157"/>
      <c r="LEY266" s="157"/>
      <c r="LEZ266" s="157"/>
      <c r="LFA266" s="157"/>
      <c r="LFB266" s="157"/>
      <c r="LFC266" s="157"/>
      <c r="LFD266" s="157"/>
      <c r="LFE266" s="157"/>
      <c r="LFF266" s="157"/>
      <c r="LFG266" s="157"/>
      <c r="LFH266" s="157"/>
      <c r="LFI266" s="157"/>
      <c r="LFJ266" s="157"/>
      <c r="LFK266" s="157"/>
      <c r="LFL266" s="157"/>
      <c r="LFM266" s="157"/>
      <c r="LFN266" s="157"/>
      <c r="LFO266" s="157"/>
      <c r="LFP266" s="157"/>
      <c r="LFQ266" s="157"/>
      <c r="LFR266" s="157"/>
      <c r="LFS266" s="157"/>
      <c r="LFT266" s="157"/>
      <c r="LFU266" s="157"/>
      <c r="LFV266" s="157"/>
      <c r="LFW266" s="157"/>
      <c r="LFX266" s="157"/>
      <c r="LFY266" s="157"/>
      <c r="LFZ266" s="157"/>
      <c r="LGA266" s="157"/>
      <c r="LGB266" s="157"/>
      <c r="LGC266" s="157"/>
      <c r="LGD266" s="157"/>
      <c r="LGE266" s="157"/>
      <c r="LGF266" s="157"/>
      <c r="LGG266" s="157"/>
      <c r="LGH266" s="157"/>
      <c r="LGI266" s="157"/>
      <c r="LGJ266" s="157"/>
      <c r="LGK266" s="157"/>
      <c r="LGL266" s="157"/>
      <c r="LGM266" s="157"/>
      <c r="LGN266" s="157"/>
      <c r="LGO266" s="157"/>
      <c r="LGP266" s="157"/>
      <c r="LGQ266" s="157"/>
      <c r="LGR266" s="157"/>
      <c r="LGS266" s="157"/>
      <c r="LGT266" s="157"/>
      <c r="LGU266" s="157"/>
      <c r="LGV266" s="157"/>
      <c r="LGW266" s="157"/>
      <c r="LGX266" s="157"/>
      <c r="LGY266" s="157"/>
      <c r="LGZ266" s="157"/>
      <c r="LHA266" s="157"/>
      <c r="LHB266" s="157"/>
      <c r="LHC266" s="157"/>
      <c r="LHD266" s="157"/>
      <c r="LHE266" s="157"/>
      <c r="LHF266" s="157"/>
      <c r="LHG266" s="157"/>
      <c r="LHH266" s="157"/>
      <c r="LHI266" s="157"/>
      <c r="LHJ266" s="157"/>
      <c r="LHK266" s="157"/>
      <c r="LHL266" s="157"/>
      <c r="LHM266" s="157"/>
      <c r="LHN266" s="157"/>
      <c r="LHO266" s="157"/>
      <c r="LHP266" s="157"/>
      <c r="LHQ266" s="157"/>
      <c r="LHR266" s="157"/>
      <c r="LHS266" s="157"/>
      <c r="LHT266" s="157"/>
      <c r="LHU266" s="157"/>
      <c r="LHV266" s="157"/>
      <c r="LHW266" s="157"/>
      <c r="LHX266" s="157"/>
      <c r="LHY266" s="157"/>
      <c r="LHZ266" s="157"/>
      <c r="LIA266" s="157"/>
      <c r="LIB266" s="157"/>
      <c r="LIC266" s="157"/>
      <c r="LID266" s="157"/>
      <c r="LIE266" s="157"/>
      <c r="LIF266" s="157"/>
      <c r="LIG266" s="157"/>
      <c r="LIH266" s="157"/>
      <c r="LII266" s="157"/>
      <c r="LIJ266" s="157"/>
      <c r="LIK266" s="157"/>
      <c r="LIL266" s="157"/>
      <c r="LIM266" s="157"/>
      <c r="LIN266" s="157"/>
      <c r="LIO266" s="157"/>
      <c r="LIP266" s="157"/>
      <c r="LIQ266" s="157"/>
      <c r="LIR266" s="157"/>
      <c r="LIS266" s="157"/>
      <c r="LIT266" s="157"/>
      <c r="LIU266" s="157"/>
      <c r="LIV266" s="157"/>
      <c r="LIW266" s="157"/>
      <c r="LIX266" s="157"/>
      <c r="LIY266" s="157"/>
      <c r="LIZ266" s="157"/>
      <c r="LJA266" s="157"/>
      <c r="LJB266" s="157"/>
      <c r="LJC266" s="157"/>
      <c r="LJD266" s="157"/>
      <c r="LJE266" s="157"/>
      <c r="LJF266" s="157"/>
      <c r="LJG266" s="157"/>
      <c r="LJH266" s="157"/>
      <c r="LJI266" s="157"/>
      <c r="LJJ266" s="157"/>
      <c r="LJK266" s="157"/>
      <c r="LJL266" s="157"/>
      <c r="LJM266" s="157"/>
      <c r="LJN266" s="157"/>
      <c r="LJO266" s="157"/>
      <c r="LJP266" s="157"/>
      <c r="LJQ266" s="157"/>
      <c r="LJR266" s="157"/>
      <c r="LJS266" s="157"/>
      <c r="LJT266" s="157"/>
      <c r="LJU266" s="157"/>
      <c r="LJV266" s="157"/>
      <c r="LJW266" s="157"/>
      <c r="LJX266" s="157"/>
      <c r="LJY266" s="157"/>
      <c r="LJZ266" s="157"/>
      <c r="LKA266" s="157"/>
      <c r="LKB266" s="157"/>
      <c r="LKC266" s="157"/>
      <c r="LKD266" s="157"/>
      <c r="LKE266" s="157"/>
      <c r="LKF266" s="157"/>
      <c r="LKG266" s="157"/>
      <c r="LKH266" s="157"/>
      <c r="LKI266" s="157"/>
      <c r="LKJ266" s="157"/>
      <c r="LKK266" s="157"/>
      <c r="LKL266" s="157"/>
      <c r="LKM266" s="157"/>
      <c r="LKN266" s="157"/>
      <c r="LKO266" s="157"/>
      <c r="LKP266" s="157"/>
      <c r="LKQ266" s="157"/>
      <c r="LKR266" s="157"/>
      <c r="LKS266" s="157"/>
      <c r="LKT266" s="157"/>
      <c r="LKU266" s="157"/>
      <c r="LKV266" s="157"/>
      <c r="LKW266" s="157"/>
      <c r="LKX266" s="157"/>
      <c r="LKY266" s="157"/>
      <c r="LKZ266" s="157"/>
      <c r="LLA266" s="157"/>
      <c r="LLB266" s="157"/>
      <c r="LLC266" s="157"/>
      <c r="LLD266" s="157"/>
      <c r="LLE266" s="157"/>
      <c r="LLF266" s="157"/>
      <c r="LLG266" s="157"/>
      <c r="LLH266" s="157"/>
      <c r="LLI266" s="157"/>
      <c r="LLJ266" s="157"/>
      <c r="LLK266" s="157"/>
      <c r="LLL266" s="157"/>
      <c r="LLM266" s="157"/>
      <c r="LLN266" s="157"/>
      <c r="LLO266" s="157"/>
      <c r="LLP266" s="157"/>
      <c r="LLQ266" s="157"/>
      <c r="LLR266" s="157"/>
      <c r="LLS266" s="157"/>
      <c r="LLT266" s="157"/>
      <c r="LLU266" s="157"/>
      <c r="LLV266" s="157"/>
      <c r="LLW266" s="157"/>
      <c r="LLX266" s="157"/>
      <c r="LLY266" s="157"/>
      <c r="LLZ266" s="157"/>
      <c r="LMA266" s="157"/>
      <c r="LMB266" s="157"/>
      <c r="LMC266" s="157"/>
      <c r="LMD266" s="157"/>
      <c r="LME266" s="157"/>
      <c r="LMF266" s="157"/>
      <c r="LMG266" s="157"/>
      <c r="LMH266" s="157"/>
      <c r="LMI266" s="157"/>
      <c r="LMJ266" s="157"/>
      <c r="LMK266" s="157"/>
      <c r="LML266" s="157"/>
      <c r="LMM266" s="157"/>
      <c r="LMN266" s="157"/>
      <c r="LMO266" s="157"/>
      <c r="LMP266" s="157"/>
      <c r="LMQ266" s="157"/>
      <c r="LMR266" s="157"/>
      <c r="LMS266" s="157"/>
      <c r="LMT266" s="157"/>
      <c r="LMU266" s="157"/>
      <c r="LMV266" s="157"/>
      <c r="LMW266" s="157"/>
      <c r="LMX266" s="157"/>
      <c r="LMY266" s="157"/>
      <c r="LMZ266" s="157"/>
      <c r="LNA266" s="157"/>
      <c r="LNB266" s="157"/>
      <c r="LNC266" s="157"/>
      <c r="LND266" s="157"/>
      <c r="LNE266" s="157"/>
      <c r="LNF266" s="157"/>
      <c r="LNG266" s="157"/>
      <c r="LNH266" s="157"/>
      <c r="LNI266" s="157"/>
      <c r="LNJ266" s="157"/>
      <c r="LNK266" s="157"/>
      <c r="LNL266" s="157"/>
      <c r="LNM266" s="157"/>
      <c r="LNN266" s="157"/>
      <c r="LNO266" s="157"/>
      <c r="LNP266" s="157"/>
      <c r="LNQ266" s="157"/>
      <c r="LNR266" s="157"/>
      <c r="LNS266" s="157"/>
      <c r="LNT266" s="157"/>
      <c r="LNU266" s="157"/>
      <c r="LNV266" s="157"/>
      <c r="LNW266" s="157"/>
      <c r="LNX266" s="157"/>
      <c r="LNY266" s="157"/>
      <c r="LNZ266" s="157"/>
      <c r="LOA266" s="157"/>
      <c r="LOB266" s="157"/>
      <c r="LOC266" s="157"/>
      <c r="LOD266" s="157"/>
      <c r="LOE266" s="157"/>
      <c r="LOF266" s="157"/>
      <c r="LOG266" s="157"/>
      <c r="LOH266" s="157"/>
      <c r="LOI266" s="157"/>
      <c r="LOJ266" s="157"/>
      <c r="LOK266" s="157"/>
      <c r="LOL266" s="157"/>
      <c r="LOM266" s="157"/>
      <c r="LON266" s="157"/>
      <c r="LOO266" s="157"/>
      <c r="LOP266" s="157"/>
      <c r="LOQ266" s="157"/>
      <c r="LOR266" s="157"/>
      <c r="LOS266" s="157"/>
      <c r="LOT266" s="157"/>
      <c r="LOU266" s="157"/>
      <c r="LOV266" s="157"/>
      <c r="LOW266" s="157"/>
      <c r="LOX266" s="157"/>
      <c r="LOY266" s="157"/>
      <c r="LOZ266" s="157"/>
      <c r="LPA266" s="157"/>
      <c r="LPB266" s="157"/>
      <c r="LPC266" s="157"/>
      <c r="LPD266" s="157"/>
      <c r="LPE266" s="157"/>
      <c r="LPF266" s="157"/>
      <c r="LPG266" s="157"/>
      <c r="LPH266" s="157"/>
      <c r="LPI266" s="157"/>
      <c r="LPJ266" s="157"/>
      <c r="LPK266" s="157"/>
      <c r="LPL266" s="157"/>
      <c r="LPM266" s="157"/>
      <c r="LPN266" s="157"/>
      <c r="LPO266" s="157"/>
      <c r="LPP266" s="157"/>
      <c r="LPQ266" s="157"/>
      <c r="LPR266" s="157"/>
      <c r="LPS266" s="157"/>
      <c r="LPT266" s="157"/>
      <c r="LPU266" s="157"/>
      <c r="LPV266" s="157"/>
      <c r="LPW266" s="157"/>
      <c r="LPX266" s="157"/>
      <c r="LPY266" s="157"/>
      <c r="LPZ266" s="157"/>
      <c r="LQA266" s="157"/>
      <c r="LQB266" s="157"/>
      <c r="LQC266" s="157"/>
      <c r="LQD266" s="157"/>
      <c r="LQE266" s="157"/>
      <c r="LQF266" s="157"/>
      <c r="LQG266" s="157"/>
      <c r="LQH266" s="157"/>
      <c r="LQI266" s="157"/>
      <c r="LQJ266" s="157"/>
      <c r="LQK266" s="157"/>
      <c r="LQL266" s="157"/>
      <c r="LQM266" s="157"/>
      <c r="LQN266" s="157"/>
      <c r="LQO266" s="157"/>
      <c r="LQP266" s="157"/>
      <c r="LQQ266" s="157"/>
      <c r="LQR266" s="157"/>
      <c r="LQS266" s="157"/>
      <c r="LQT266" s="157"/>
      <c r="LQU266" s="157"/>
      <c r="LQV266" s="157"/>
      <c r="LQW266" s="157"/>
      <c r="LQX266" s="157"/>
      <c r="LQY266" s="157"/>
      <c r="LQZ266" s="157"/>
      <c r="LRA266" s="157"/>
      <c r="LRB266" s="157"/>
      <c r="LRC266" s="157"/>
      <c r="LRD266" s="157"/>
      <c r="LRE266" s="157"/>
      <c r="LRF266" s="157"/>
      <c r="LRG266" s="157"/>
      <c r="LRH266" s="157"/>
      <c r="LRI266" s="157"/>
      <c r="LRJ266" s="157"/>
      <c r="LRK266" s="157"/>
      <c r="LRL266" s="157"/>
      <c r="LRM266" s="157"/>
      <c r="LRN266" s="157"/>
      <c r="LRO266" s="157"/>
      <c r="LRP266" s="157"/>
      <c r="LRQ266" s="157"/>
      <c r="LRR266" s="157"/>
      <c r="LRS266" s="157"/>
      <c r="LRT266" s="157"/>
      <c r="LRU266" s="157"/>
      <c r="LRV266" s="157"/>
      <c r="LRW266" s="157"/>
      <c r="LRX266" s="157"/>
      <c r="LRY266" s="157"/>
      <c r="LRZ266" s="157"/>
      <c r="LSA266" s="157"/>
      <c r="LSB266" s="157"/>
      <c r="LSC266" s="157"/>
      <c r="LSD266" s="157"/>
      <c r="LSE266" s="157"/>
      <c r="LSF266" s="157"/>
      <c r="LSG266" s="157"/>
      <c r="LSH266" s="157"/>
      <c r="LSI266" s="157"/>
      <c r="LSJ266" s="157"/>
      <c r="LSK266" s="157"/>
      <c r="LSL266" s="157"/>
      <c r="LSM266" s="157"/>
      <c r="LSN266" s="157"/>
      <c r="LSO266" s="157"/>
      <c r="LSP266" s="157"/>
      <c r="LSQ266" s="157"/>
      <c r="LSR266" s="157"/>
      <c r="LSS266" s="157"/>
      <c r="LST266" s="157"/>
      <c r="LSU266" s="157"/>
      <c r="LSV266" s="157"/>
      <c r="LSW266" s="157"/>
      <c r="LSX266" s="157"/>
      <c r="LSY266" s="157"/>
      <c r="LSZ266" s="157"/>
      <c r="LTA266" s="157"/>
      <c r="LTB266" s="157"/>
      <c r="LTC266" s="157"/>
      <c r="LTD266" s="157"/>
      <c r="LTE266" s="157"/>
      <c r="LTF266" s="157"/>
      <c r="LTG266" s="157"/>
      <c r="LTH266" s="157"/>
      <c r="LTI266" s="157"/>
      <c r="LTJ266" s="157"/>
      <c r="LTK266" s="157"/>
      <c r="LTL266" s="157"/>
      <c r="LTM266" s="157"/>
      <c r="LTN266" s="157"/>
      <c r="LTO266" s="157"/>
      <c r="LTP266" s="157"/>
      <c r="LTQ266" s="157"/>
      <c r="LTR266" s="157"/>
      <c r="LTS266" s="157"/>
      <c r="LTT266" s="157"/>
      <c r="LTU266" s="157"/>
      <c r="LTV266" s="157"/>
      <c r="LTW266" s="157"/>
      <c r="LTX266" s="157"/>
      <c r="LTY266" s="157"/>
      <c r="LTZ266" s="157"/>
      <c r="LUA266" s="157"/>
      <c r="LUB266" s="157"/>
      <c r="LUC266" s="157"/>
      <c r="LUD266" s="157"/>
      <c r="LUE266" s="157"/>
      <c r="LUF266" s="157"/>
      <c r="LUG266" s="157"/>
      <c r="LUH266" s="157"/>
      <c r="LUI266" s="157"/>
      <c r="LUJ266" s="157"/>
      <c r="LUK266" s="157"/>
      <c r="LUL266" s="157"/>
      <c r="LUM266" s="157"/>
      <c r="LUN266" s="157"/>
      <c r="LUO266" s="157"/>
      <c r="LUP266" s="157"/>
      <c r="LUQ266" s="157"/>
      <c r="LUR266" s="157"/>
      <c r="LUS266" s="157"/>
      <c r="LUT266" s="157"/>
      <c r="LUU266" s="157"/>
      <c r="LUV266" s="157"/>
      <c r="LUW266" s="157"/>
      <c r="LUX266" s="157"/>
      <c r="LUY266" s="157"/>
      <c r="LUZ266" s="157"/>
      <c r="LVA266" s="157"/>
      <c r="LVB266" s="157"/>
      <c r="LVC266" s="157"/>
      <c r="LVD266" s="157"/>
      <c r="LVE266" s="157"/>
      <c r="LVF266" s="157"/>
      <c r="LVG266" s="157"/>
      <c r="LVH266" s="157"/>
      <c r="LVI266" s="157"/>
      <c r="LVJ266" s="157"/>
      <c r="LVK266" s="157"/>
      <c r="LVL266" s="157"/>
      <c r="LVM266" s="157"/>
      <c r="LVN266" s="157"/>
      <c r="LVO266" s="157"/>
      <c r="LVP266" s="157"/>
      <c r="LVQ266" s="157"/>
      <c r="LVR266" s="157"/>
      <c r="LVS266" s="157"/>
      <c r="LVT266" s="157"/>
      <c r="LVU266" s="157"/>
      <c r="LVV266" s="157"/>
      <c r="LVW266" s="157"/>
      <c r="LVX266" s="157"/>
      <c r="LVY266" s="157"/>
      <c r="LVZ266" s="157"/>
      <c r="LWA266" s="157"/>
      <c r="LWB266" s="157"/>
      <c r="LWC266" s="157"/>
      <c r="LWD266" s="157"/>
      <c r="LWE266" s="157"/>
      <c r="LWF266" s="157"/>
      <c r="LWG266" s="157"/>
      <c r="LWH266" s="157"/>
      <c r="LWI266" s="157"/>
      <c r="LWJ266" s="157"/>
      <c r="LWK266" s="157"/>
      <c r="LWL266" s="157"/>
      <c r="LWM266" s="157"/>
      <c r="LWN266" s="157"/>
      <c r="LWO266" s="157"/>
      <c r="LWP266" s="157"/>
      <c r="LWQ266" s="157"/>
      <c r="LWR266" s="157"/>
      <c r="LWS266" s="157"/>
      <c r="LWT266" s="157"/>
      <c r="LWU266" s="157"/>
      <c r="LWV266" s="157"/>
      <c r="LWW266" s="157"/>
      <c r="LWX266" s="157"/>
      <c r="LWY266" s="157"/>
      <c r="LWZ266" s="157"/>
      <c r="LXA266" s="157"/>
      <c r="LXB266" s="157"/>
      <c r="LXC266" s="157"/>
      <c r="LXD266" s="157"/>
      <c r="LXE266" s="157"/>
      <c r="LXF266" s="157"/>
      <c r="LXG266" s="157"/>
      <c r="LXH266" s="157"/>
      <c r="LXI266" s="157"/>
      <c r="LXJ266" s="157"/>
      <c r="LXK266" s="157"/>
      <c r="LXL266" s="157"/>
      <c r="LXM266" s="157"/>
      <c r="LXN266" s="157"/>
      <c r="LXO266" s="157"/>
      <c r="LXP266" s="157"/>
      <c r="LXQ266" s="157"/>
      <c r="LXR266" s="157"/>
      <c r="LXS266" s="157"/>
      <c r="LXT266" s="157"/>
      <c r="LXU266" s="157"/>
      <c r="LXV266" s="157"/>
      <c r="LXW266" s="157"/>
      <c r="LXX266" s="157"/>
      <c r="LXY266" s="157"/>
      <c r="LXZ266" s="157"/>
      <c r="LYA266" s="157"/>
      <c r="LYB266" s="157"/>
      <c r="LYC266" s="157"/>
      <c r="LYD266" s="157"/>
      <c r="LYE266" s="157"/>
      <c r="LYF266" s="157"/>
      <c r="LYG266" s="157"/>
      <c r="LYH266" s="157"/>
      <c r="LYI266" s="157"/>
      <c r="LYJ266" s="157"/>
      <c r="LYK266" s="157"/>
      <c r="LYL266" s="157"/>
      <c r="LYM266" s="157"/>
      <c r="LYN266" s="157"/>
      <c r="LYO266" s="157"/>
      <c r="LYP266" s="157"/>
      <c r="LYQ266" s="157"/>
      <c r="LYR266" s="157"/>
      <c r="LYS266" s="157"/>
      <c r="LYT266" s="157"/>
      <c r="LYU266" s="157"/>
      <c r="LYV266" s="157"/>
      <c r="LYW266" s="157"/>
      <c r="LYX266" s="157"/>
      <c r="LYY266" s="157"/>
      <c r="LYZ266" s="157"/>
      <c r="LZA266" s="157"/>
      <c r="LZB266" s="157"/>
      <c r="LZC266" s="157"/>
      <c r="LZD266" s="157"/>
      <c r="LZE266" s="157"/>
      <c r="LZF266" s="157"/>
      <c r="LZG266" s="157"/>
      <c r="LZH266" s="157"/>
      <c r="LZI266" s="157"/>
      <c r="LZJ266" s="157"/>
      <c r="LZK266" s="157"/>
      <c r="LZL266" s="157"/>
      <c r="LZM266" s="157"/>
      <c r="LZN266" s="157"/>
      <c r="LZO266" s="157"/>
      <c r="LZP266" s="157"/>
      <c r="LZQ266" s="157"/>
      <c r="LZR266" s="157"/>
      <c r="LZS266" s="157"/>
      <c r="LZT266" s="157"/>
      <c r="LZU266" s="157"/>
      <c r="LZV266" s="157"/>
      <c r="LZW266" s="157"/>
      <c r="LZX266" s="157"/>
      <c r="LZY266" s="157"/>
      <c r="LZZ266" s="157"/>
      <c r="MAA266" s="157"/>
      <c r="MAB266" s="157"/>
      <c r="MAC266" s="157"/>
      <c r="MAD266" s="157"/>
      <c r="MAE266" s="157"/>
      <c r="MAF266" s="157"/>
      <c r="MAG266" s="157"/>
      <c r="MAH266" s="157"/>
      <c r="MAI266" s="157"/>
      <c r="MAJ266" s="157"/>
      <c r="MAK266" s="157"/>
      <c r="MAL266" s="157"/>
      <c r="MAM266" s="157"/>
      <c r="MAN266" s="157"/>
      <c r="MAO266" s="157"/>
      <c r="MAP266" s="157"/>
      <c r="MAQ266" s="157"/>
      <c r="MAR266" s="157"/>
      <c r="MAS266" s="157"/>
      <c r="MAT266" s="157"/>
      <c r="MAU266" s="157"/>
      <c r="MAV266" s="157"/>
      <c r="MAW266" s="157"/>
      <c r="MAX266" s="157"/>
      <c r="MAY266" s="157"/>
      <c r="MAZ266" s="157"/>
      <c r="MBA266" s="157"/>
      <c r="MBB266" s="157"/>
      <c r="MBC266" s="157"/>
      <c r="MBD266" s="157"/>
      <c r="MBE266" s="157"/>
      <c r="MBF266" s="157"/>
      <c r="MBG266" s="157"/>
      <c r="MBH266" s="157"/>
      <c r="MBI266" s="157"/>
      <c r="MBJ266" s="157"/>
      <c r="MBK266" s="157"/>
      <c r="MBL266" s="157"/>
      <c r="MBM266" s="157"/>
      <c r="MBN266" s="157"/>
      <c r="MBO266" s="157"/>
      <c r="MBP266" s="157"/>
      <c r="MBQ266" s="157"/>
      <c r="MBR266" s="157"/>
      <c r="MBS266" s="157"/>
      <c r="MBT266" s="157"/>
      <c r="MBU266" s="157"/>
      <c r="MBV266" s="157"/>
      <c r="MBW266" s="157"/>
      <c r="MBX266" s="157"/>
      <c r="MBY266" s="157"/>
      <c r="MBZ266" s="157"/>
      <c r="MCA266" s="157"/>
      <c r="MCB266" s="157"/>
      <c r="MCC266" s="157"/>
      <c r="MCD266" s="157"/>
      <c r="MCE266" s="157"/>
      <c r="MCF266" s="157"/>
      <c r="MCG266" s="157"/>
      <c r="MCH266" s="157"/>
      <c r="MCI266" s="157"/>
      <c r="MCJ266" s="157"/>
      <c r="MCK266" s="157"/>
      <c r="MCL266" s="157"/>
      <c r="MCM266" s="157"/>
      <c r="MCN266" s="157"/>
      <c r="MCO266" s="157"/>
      <c r="MCP266" s="157"/>
      <c r="MCQ266" s="157"/>
      <c r="MCR266" s="157"/>
      <c r="MCS266" s="157"/>
      <c r="MCT266" s="157"/>
      <c r="MCU266" s="157"/>
      <c r="MCV266" s="157"/>
      <c r="MCW266" s="157"/>
      <c r="MCX266" s="157"/>
      <c r="MCY266" s="157"/>
      <c r="MCZ266" s="157"/>
      <c r="MDA266" s="157"/>
      <c r="MDB266" s="157"/>
      <c r="MDC266" s="157"/>
      <c r="MDD266" s="157"/>
      <c r="MDE266" s="157"/>
      <c r="MDF266" s="157"/>
      <c r="MDG266" s="157"/>
      <c r="MDH266" s="157"/>
      <c r="MDI266" s="157"/>
      <c r="MDJ266" s="157"/>
      <c r="MDK266" s="157"/>
      <c r="MDL266" s="157"/>
      <c r="MDM266" s="157"/>
      <c r="MDN266" s="157"/>
      <c r="MDO266" s="157"/>
      <c r="MDP266" s="157"/>
      <c r="MDQ266" s="157"/>
      <c r="MDR266" s="157"/>
      <c r="MDS266" s="157"/>
      <c r="MDT266" s="157"/>
      <c r="MDU266" s="157"/>
      <c r="MDV266" s="157"/>
      <c r="MDW266" s="157"/>
      <c r="MDX266" s="157"/>
      <c r="MDY266" s="157"/>
      <c r="MDZ266" s="157"/>
      <c r="MEA266" s="157"/>
      <c r="MEB266" s="157"/>
      <c r="MEC266" s="157"/>
      <c r="MED266" s="157"/>
      <c r="MEE266" s="157"/>
      <c r="MEF266" s="157"/>
      <c r="MEG266" s="157"/>
      <c r="MEH266" s="157"/>
      <c r="MEI266" s="157"/>
      <c r="MEJ266" s="157"/>
      <c r="MEK266" s="157"/>
      <c r="MEL266" s="157"/>
      <c r="MEM266" s="157"/>
      <c r="MEN266" s="157"/>
      <c r="MEO266" s="157"/>
      <c r="MEP266" s="157"/>
      <c r="MEQ266" s="157"/>
      <c r="MER266" s="157"/>
      <c r="MES266" s="157"/>
      <c r="MET266" s="157"/>
      <c r="MEU266" s="157"/>
      <c r="MEV266" s="157"/>
      <c r="MEW266" s="157"/>
      <c r="MEX266" s="157"/>
      <c r="MEY266" s="157"/>
      <c r="MEZ266" s="157"/>
      <c r="MFA266" s="157"/>
      <c r="MFB266" s="157"/>
      <c r="MFC266" s="157"/>
      <c r="MFD266" s="157"/>
      <c r="MFE266" s="157"/>
      <c r="MFF266" s="157"/>
      <c r="MFG266" s="157"/>
      <c r="MFH266" s="157"/>
      <c r="MFI266" s="157"/>
      <c r="MFJ266" s="157"/>
      <c r="MFK266" s="157"/>
      <c r="MFL266" s="157"/>
      <c r="MFM266" s="157"/>
      <c r="MFN266" s="157"/>
      <c r="MFO266" s="157"/>
      <c r="MFP266" s="157"/>
      <c r="MFQ266" s="157"/>
      <c r="MFR266" s="157"/>
      <c r="MFS266" s="157"/>
      <c r="MFT266" s="157"/>
      <c r="MFU266" s="157"/>
      <c r="MFV266" s="157"/>
      <c r="MFW266" s="157"/>
      <c r="MFX266" s="157"/>
      <c r="MFY266" s="157"/>
      <c r="MFZ266" s="157"/>
      <c r="MGA266" s="157"/>
      <c r="MGB266" s="157"/>
      <c r="MGC266" s="157"/>
      <c r="MGD266" s="157"/>
      <c r="MGE266" s="157"/>
      <c r="MGF266" s="157"/>
      <c r="MGG266" s="157"/>
      <c r="MGH266" s="157"/>
      <c r="MGI266" s="157"/>
      <c r="MGJ266" s="157"/>
      <c r="MGK266" s="157"/>
      <c r="MGL266" s="157"/>
      <c r="MGM266" s="157"/>
      <c r="MGN266" s="157"/>
      <c r="MGO266" s="157"/>
      <c r="MGP266" s="157"/>
      <c r="MGQ266" s="157"/>
      <c r="MGR266" s="157"/>
      <c r="MGS266" s="157"/>
      <c r="MGT266" s="157"/>
      <c r="MGU266" s="157"/>
      <c r="MGV266" s="157"/>
      <c r="MGW266" s="157"/>
      <c r="MGX266" s="157"/>
      <c r="MGY266" s="157"/>
      <c r="MGZ266" s="157"/>
      <c r="MHA266" s="157"/>
      <c r="MHB266" s="157"/>
      <c r="MHC266" s="157"/>
      <c r="MHD266" s="157"/>
      <c r="MHE266" s="157"/>
      <c r="MHF266" s="157"/>
      <c r="MHG266" s="157"/>
      <c r="MHH266" s="157"/>
      <c r="MHI266" s="157"/>
      <c r="MHJ266" s="157"/>
      <c r="MHK266" s="157"/>
      <c r="MHL266" s="157"/>
      <c r="MHM266" s="157"/>
      <c r="MHN266" s="157"/>
      <c r="MHO266" s="157"/>
      <c r="MHP266" s="157"/>
      <c r="MHQ266" s="157"/>
      <c r="MHR266" s="157"/>
      <c r="MHS266" s="157"/>
      <c r="MHT266" s="157"/>
      <c r="MHU266" s="157"/>
      <c r="MHV266" s="157"/>
      <c r="MHW266" s="157"/>
      <c r="MHX266" s="157"/>
      <c r="MHY266" s="157"/>
      <c r="MHZ266" s="157"/>
      <c r="MIA266" s="157"/>
      <c r="MIB266" s="157"/>
      <c r="MIC266" s="157"/>
      <c r="MID266" s="157"/>
      <c r="MIE266" s="157"/>
      <c r="MIF266" s="157"/>
      <c r="MIG266" s="157"/>
      <c r="MIH266" s="157"/>
      <c r="MII266" s="157"/>
      <c r="MIJ266" s="157"/>
      <c r="MIK266" s="157"/>
      <c r="MIL266" s="157"/>
      <c r="MIM266" s="157"/>
      <c r="MIN266" s="157"/>
      <c r="MIO266" s="157"/>
      <c r="MIP266" s="157"/>
      <c r="MIQ266" s="157"/>
      <c r="MIR266" s="157"/>
      <c r="MIS266" s="157"/>
      <c r="MIT266" s="157"/>
      <c r="MIU266" s="157"/>
      <c r="MIV266" s="157"/>
      <c r="MIW266" s="157"/>
      <c r="MIX266" s="157"/>
      <c r="MIY266" s="157"/>
      <c r="MIZ266" s="157"/>
      <c r="MJA266" s="157"/>
      <c r="MJB266" s="157"/>
      <c r="MJC266" s="157"/>
      <c r="MJD266" s="157"/>
      <c r="MJE266" s="157"/>
      <c r="MJF266" s="157"/>
      <c r="MJG266" s="157"/>
      <c r="MJH266" s="157"/>
      <c r="MJI266" s="157"/>
      <c r="MJJ266" s="157"/>
      <c r="MJK266" s="157"/>
      <c r="MJL266" s="157"/>
      <c r="MJM266" s="157"/>
      <c r="MJN266" s="157"/>
      <c r="MJO266" s="157"/>
      <c r="MJP266" s="157"/>
      <c r="MJQ266" s="157"/>
      <c r="MJR266" s="157"/>
      <c r="MJS266" s="157"/>
      <c r="MJT266" s="157"/>
      <c r="MJU266" s="157"/>
      <c r="MJV266" s="157"/>
      <c r="MJW266" s="157"/>
      <c r="MJX266" s="157"/>
      <c r="MJY266" s="157"/>
      <c r="MJZ266" s="157"/>
      <c r="MKA266" s="157"/>
      <c r="MKB266" s="157"/>
      <c r="MKC266" s="157"/>
      <c r="MKD266" s="157"/>
      <c r="MKE266" s="157"/>
      <c r="MKF266" s="157"/>
      <c r="MKG266" s="157"/>
      <c r="MKH266" s="157"/>
      <c r="MKI266" s="157"/>
      <c r="MKJ266" s="157"/>
      <c r="MKK266" s="157"/>
      <c r="MKL266" s="157"/>
      <c r="MKM266" s="157"/>
      <c r="MKN266" s="157"/>
      <c r="MKO266" s="157"/>
      <c r="MKP266" s="157"/>
      <c r="MKQ266" s="157"/>
      <c r="MKR266" s="157"/>
      <c r="MKS266" s="157"/>
      <c r="MKT266" s="157"/>
      <c r="MKU266" s="157"/>
      <c r="MKV266" s="157"/>
      <c r="MKW266" s="157"/>
      <c r="MKX266" s="157"/>
      <c r="MKY266" s="157"/>
      <c r="MKZ266" s="157"/>
      <c r="MLA266" s="157"/>
      <c r="MLB266" s="157"/>
      <c r="MLC266" s="157"/>
      <c r="MLD266" s="157"/>
      <c r="MLE266" s="157"/>
      <c r="MLF266" s="157"/>
      <c r="MLG266" s="157"/>
      <c r="MLH266" s="157"/>
      <c r="MLI266" s="157"/>
      <c r="MLJ266" s="157"/>
      <c r="MLK266" s="157"/>
      <c r="MLL266" s="157"/>
      <c r="MLM266" s="157"/>
      <c r="MLN266" s="157"/>
      <c r="MLO266" s="157"/>
      <c r="MLP266" s="157"/>
      <c r="MLQ266" s="157"/>
      <c r="MLR266" s="157"/>
      <c r="MLS266" s="157"/>
      <c r="MLT266" s="157"/>
      <c r="MLU266" s="157"/>
      <c r="MLV266" s="157"/>
      <c r="MLW266" s="157"/>
      <c r="MLX266" s="157"/>
      <c r="MLY266" s="157"/>
      <c r="MLZ266" s="157"/>
      <c r="MMA266" s="157"/>
      <c r="MMB266" s="157"/>
      <c r="MMC266" s="157"/>
      <c r="MMD266" s="157"/>
      <c r="MME266" s="157"/>
      <c r="MMF266" s="157"/>
      <c r="MMG266" s="157"/>
      <c r="MMH266" s="157"/>
      <c r="MMI266" s="157"/>
      <c r="MMJ266" s="157"/>
      <c r="MMK266" s="157"/>
      <c r="MML266" s="157"/>
      <c r="MMM266" s="157"/>
      <c r="MMN266" s="157"/>
      <c r="MMO266" s="157"/>
      <c r="MMP266" s="157"/>
      <c r="MMQ266" s="157"/>
      <c r="MMR266" s="157"/>
      <c r="MMS266" s="157"/>
      <c r="MMT266" s="157"/>
      <c r="MMU266" s="157"/>
      <c r="MMV266" s="157"/>
      <c r="MMW266" s="157"/>
      <c r="MMX266" s="157"/>
      <c r="MMY266" s="157"/>
      <c r="MMZ266" s="157"/>
      <c r="MNA266" s="157"/>
      <c r="MNB266" s="157"/>
      <c r="MNC266" s="157"/>
      <c r="MND266" s="157"/>
      <c r="MNE266" s="157"/>
      <c r="MNF266" s="157"/>
      <c r="MNG266" s="157"/>
      <c r="MNH266" s="157"/>
      <c r="MNI266" s="157"/>
      <c r="MNJ266" s="157"/>
      <c r="MNK266" s="157"/>
      <c r="MNL266" s="157"/>
      <c r="MNM266" s="157"/>
      <c r="MNN266" s="157"/>
      <c r="MNO266" s="157"/>
      <c r="MNP266" s="157"/>
      <c r="MNQ266" s="157"/>
      <c r="MNR266" s="157"/>
      <c r="MNS266" s="157"/>
      <c r="MNT266" s="157"/>
      <c r="MNU266" s="157"/>
      <c r="MNV266" s="157"/>
      <c r="MNW266" s="157"/>
      <c r="MNX266" s="157"/>
      <c r="MNY266" s="157"/>
      <c r="MNZ266" s="157"/>
      <c r="MOA266" s="157"/>
      <c r="MOB266" s="157"/>
      <c r="MOC266" s="157"/>
      <c r="MOD266" s="157"/>
      <c r="MOE266" s="157"/>
      <c r="MOF266" s="157"/>
      <c r="MOG266" s="157"/>
      <c r="MOH266" s="157"/>
      <c r="MOI266" s="157"/>
      <c r="MOJ266" s="157"/>
      <c r="MOK266" s="157"/>
      <c r="MOL266" s="157"/>
      <c r="MOM266" s="157"/>
      <c r="MON266" s="157"/>
      <c r="MOO266" s="157"/>
      <c r="MOP266" s="157"/>
      <c r="MOQ266" s="157"/>
      <c r="MOR266" s="157"/>
      <c r="MOS266" s="157"/>
      <c r="MOT266" s="157"/>
      <c r="MOU266" s="157"/>
      <c r="MOV266" s="157"/>
      <c r="MOW266" s="157"/>
      <c r="MOX266" s="157"/>
      <c r="MOY266" s="157"/>
      <c r="MOZ266" s="157"/>
      <c r="MPA266" s="157"/>
      <c r="MPB266" s="157"/>
      <c r="MPC266" s="157"/>
      <c r="MPD266" s="157"/>
      <c r="MPE266" s="157"/>
      <c r="MPF266" s="157"/>
      <c r="MPG266" s="157"/>
      <c r="MPH266" s="157"/>
      <c r="MPI266" s="157"/>
      <c r="MPJ266" s="157"/>
      <c r="MPK266" s="157"/>
      <c r="MPL266" s="157"/>
      <c r="MPM266" s="157"/>
      <c r="MPN266" s="157"/>
      <c r="MPO266" s="157"/>
      <c r="MPP266" s="157"/>
      <c r="MPQ266" s="157"/>
      <c r="MPR266" s="157"/>
      <c r="MPS266" s="157"/>
      <c r="MPT266" s="157"/>
      <c r="MPU266" s="157"/>
      <c r="MPV266" s="157"/>
      <c r="MPW266" s="157"/>
      <c r="MPX266" s="157"/>
      <c r="MPY266" s="157"/>
      <c r="MPZ266" s="157"/>
      <c r="MQA266" s="157"/>
      <c r="MQB266" s="157"/>
      <c r="MQC266" s="157"/>
      <c r="MQD266" s="157"/>
      <c r="MQE266" s="157"/>
      <c r="MQF266" s="157"/>
      <c r="MQG266" s="157"/>
      <c r="MQH266" s="157"/>
      <c r="MQI266" s="157"/>
      <c r="MQJ266" s="157"/>
      <c r="MQK266" s="157"/>
      <c r="MQL266" s="157"/>
      <c r="MQM266" s="157"/>
      <c r="MQN266" s="157"/>
      <c r="MQO266" s="157"/>
      <c r="MQP266" s="157"/>
      <c r="MQQ266" s="157"/>
      <c r="MQR266" s="157"/>
      <c r="MQS266" s="157"/>
      <c r="MQT266" s="157"/>
      <c r="MQU266" s="157"/>
      <c r="MQV266" s="157"/>
      <c r="MQW266" s="157"/>
      <c r="MQX266" s="157"/>
      <c r="MQY266" s="157"/>
      <c r="MQZ266" s="157"/>
      <c r="MRA266" s="157"/>
      <c r="MRB266" s="157"/>
      <c r="MRC266" s="157"/>
      <c r="MRD266" s="157"/>
      <c r="MRE266" s="157"/>
      <c r="MRF266" s="157"/>
      <c r="MRG266" s="157"/>
      <c r="MRH266" s="157"/>
      <c r="MRI266" s="157"/>
      <c r="MRJ266" s="157"/>
      <c r="MRK266" s="157"/>
      <c r="MRL266" s="157"/>
      <c r="MRM266" s="157"/>
      <c r="MRN266" s="157"/>
      <c r="MRO266" s="157"/>
      <c r="MRP266" s="157"/>
      <c r="MRQ266" s="157"/>
      <c r="MRR266" s="157"/>
      <c r="MRS266" s="157"/>
      <c r="MRT266" s="157"/>
      <c r="MRU266" s="157"/>
      <c r="MRV266" s="157"/>
      <c r="MRW266" s="157"/>
      <c r="MRX266" s="157"/>
      <c r="MRY266" s="157"/>
      <c r="MRZ266" s="157"/>
      <c r="MSA266" s="157"/>
      <c r="MSB266" s="157"/>
      <c r="MSC266" s="157"/>
      <c r="MSD266" s="157"/>
      <c r="MSE266" s="157"/>
      <c r="MSF266" s="157"/>
      <c r="MSG266" s="157"/>
      <c r="MSH266" s="157"/>
      <c r="MSI266" s="157"/>
      <c r="MSJ266" s="157"/>
      <c r="MSK266" s="157"/>
      <c r="MSL266" s="157"/>
      <c r="MSM266" s="157"/>
      <c r="MSN266" s="157"/>
      <c r="MSO266" s="157"/>
      <c r="MSP266" s="157"/>
      <c r="MSQ266" s="157"/>
      <c r="MSR266" s="157"/>
      <c r="MSS266" s="157"/>
      <c r="MST266" s="157"/>
      <c r="MSU266" s="157"/>
      <c r="MSV266" s="157"/>
      <c r="MSW266" s="157"/>
      <c r="MSX266" s="157"/>
      <c r="MSY266" s="157"/>
      <c r="MSZ266" s="157"/>
      <c r="MTA266" s="157"/>
      <c r="MTB266" s="157"/>
      <c r="MTC266" s="157"/>
      <c r="MTD266" s="157"/>
      <c r="MTE266" s="157"/>
      <c r="MTF266" s="157"/>
      <c r="MTG266" s="157"/>
      <c r="MTH266" s="157"/>
      <c r="MTI266" s="157"/>
      <c r="MTJ266" s="157"/>
      <c r="MTK266" s="157"/>
      <c r="MTL266" s="157"/>
      <c r="MTM266" s="157"/>
      <c r="MTN266" s="157"/>
      <c r="MTO266" s="157"/>
      <c r="MTP266" s="157"/>
      <c r="MTQ266" s="157"/>
      <c r="MTR266" s="157"/>
      <c r="MTS266" s="157"/>
      <c r="MTT266" s="157"/>
      <c r="MTU266" s="157"/>
      <c r="MTV266" s="157"/>
      <c r="MTW266" s="157"/>
      <c r="MTX266" s="157"/>
      <c r="MTY266" s="157"/>
      <c r="MTZ266" s="157"/>
      <c r="MUA266" s="157"/>
      <c r="MUB266" s="157"/>
      <c r="MUC266" s="157"/>
      <c r="MUD266" s="157"/>
      <c r="MUE266" s="157"/>
      <c r="MUF266" s="157"/>
      <c r="MUG266" s="157"/>
      <c r="MUH266" s="157"/>
      <c r="MUI266" s="157"/>
      <c r="MUJ266" s="157"/>
      <c r="MUK266" s="157"/>
      <c r="MUL266" s="157"/>
      <c r="MUM266" s="157"/>
      <c r="MUN266" s="157"/>
      <c r="MUO266" s="157"/>
      <c r="MUP266" s="157"/>
      <c r="MUQ266" s="157"/>
      <c r="MUR266" s="157"/>
      <c r="MUS266" s="157"/>
      <c r="MUT266" s="157"/>
      <c r="MUU266" s="157"/>
      <c r="MUV266" s="157"/>
      <c r="MUW266" s="157"/>
      <c r="MUX266" s="157"/>
      <c r="MUY266" s="157"/>
      <c r="MUZ266" s="157"/>
      <c r="MVA266" s="157"/>
      <c r="MVB266" s="157"/>
      <c r="MVC266" s="157"/>
      <c r="MVD266" s="157"/>
      <c r="MVE266" s="157"/>
      <c r="MVF266" s="157"/>
      <c r="MVG266" s="157"/>
      <c r="MVH266" s="157"/>
      <c r="MVI266" s="157"/>
      <c r="MVJ266" s="157"/>
      <c r="MVK266" s="157"/>
      <c r="MVL266" s="157"/>
      <c r="MVM266" s="157"/>
      <c r="MVN266" s="157"/>
      <c r="MVO266" s="157"/>
      <c r="MVP266" s="157"/>
      <c r="MVQ266" s="157"/>
      <c r="MVR266" s="157"/>
      <c r="MVS266" s="157"/>
      <c r="MVT266" s="157"/>
      <c r="MVU266" s="157"/>
      <c r="MVV266" s="157"/>
      <c r="MVW266" s="157"/>
      <c r="MVX266" s="157"/>
      <c r="MVY266" s="157"/>
      <c r="MVZ266" s="157"/>
      <c r="MWA266" s="157"/>
      <c r="MWB266" s="157"/>
      <c r="MWC266" s="157"/>
      <c r="MWD266" s="157"/>
      <c r="MWE266" s="157"/>
      <c r="MWF266" s="157"/>
      <c r="MWG266" s="157"/>
      <c r="MWH266" s="157"/>
      <c r="MWI266" s="157"/>
      <c r="MWJ266" s="157"/>
      <c r="MWK266" s="157"/>
      <c r="MWL266" s="157"/>
      <c r="MWM266" s="157"/>
      <c r="MWN266" s="157"/>
      <c r="MWO266" s="157"/>
      <c r="MWP266" s="157"/>
      <c r="MWQ266" s="157"/>
      <c r="MWR266" s="157"/>
      <c r="MWS266" s="157"/>
      <c r="MWT266" s="157"/>
      <c r="MWU266" s="157"/>
      <c r="MWV266" s="157"/>
      <c r="MWW266" s="157"/>
      <c r="MWX266" s="157"/>
      <c r="MWY266" s="157"/>
      <c r="MWZ266" s="157"/>
      <c r="MXA266" s="157"/>
      <c r="MXB266" s="157"/>
      <c r="MXC266" s="157"/>
      <c r="MXD266" s="157"/>
      <c r="MXE266" s="157"/>
      <c r="MXF266" s="157"/>
      <c r="MXG266" s="157"/>
      <c r="MXH266" s="157"/>
      <c r="MXI266" s="157"/>
      <c r="MXJ266" s="157"/>
      <c r="MXK266" s="157"/>
      <c r="MXL266" s="157"/>
      <c r="MXM266" s="157"/>
      <c r="MXN266" s="157"/>
      <c r="MXO266" s="157"/>
      <c r="MXP266" s="157"/>
      <c r="MXQ266" s="157"/>
      <c r="MXR266" s="157"/>
      <c r="MXS266" s="157"/>
      <c r="MXT266" s="157"/>
      <c r="MXU266" s="157"/>
      <c r="MXV266" s="157"/>
      <c r="MXW266" s="157"/>
      <c r="MXX266" s="157"/>
      <c r="MXY266" s="157"/>
      <c r="MXZ266" s="157"/>
      <c r="MYA266" s="157"/>
      <c r="MYB266" s="157"/>
      <c r="MYC266" s="157"/>
      <c r="MYD266" s="157"/>
      <c r="MYE266" s="157"/>
      <c r="MYF266" s="157"/>
      <c r="MYG266" s="157"/>
      <c r="MYH266" s="157"/>
      <c r="MYI266" s="157"/>
      <c r="MYJ266" s="157"/>
      <c r="MYK266" s="157"/>
      <c r="MYL266" s="157"/>
      <c r="MYM266" s="157"/>
      <c r="MYN266" s="157"/>
      <c r="MYO266" s="157"/>
      <c r="MYP266" s="157"/>
      <c r="MYQ266" s="157"/>
      <c r="MYR266" s="157"/>
      <c r="MYS266" s="157"/>
      <c r="MYT266" s="157"/>
      <c r="MYU266" s="157"/>
      <c r="MYV266" s="157"/>
      <c r="MYW266" s="157"/>
      <c r="MYX266" s="157"/>
      <c r="MYY266" s="157"/>
      <c r="MYZ266" s="157"/>
      <c r="MZA266" s="157"/>
      <c r="MZB266" s="157"/>
      <c r="MZC266" s="157"/>
      <c r="MZD266" s="157"/>
      <c r="MZE266" s="157"/>
      <c r="MZF266" s="157"/>
      <c r="MZG266" s="157"/>
      <c r="MZH266" s="157"/>
      <c r="MZI266" s="157"/>
      <c r="MZJ266" s="157"/>
      <c r="MZK266" s="157"/>
      <c r="MZL266" s="157"/>
      <c r="MZM266" s="157"/>
      <c r="MZN266" s="157"/>
      <c r="MZO266" s="157"/>
      <c r="MZP266" s="157"/>
      <c r="MZQ266" s="157"/>
      <c r="MZR266" s="157"/>
      <c r="MZS266" s="157"/>
      <c r="MZT266" s="157"/>
      <c r="MZU266" s="157"/>
      <c r="MZV266" s="157"/>
      <c r="MZW266" s="157"/>
      <c r="MZX266" s="157"/>
      <c r="MZY266" s="157"/>
      <c r="MZZ266" s="157"/>
      <c r="NAA266" s="157"/>
      <c r="NAB266" s="157"/>
      <c r="NAC266" s="157"/>
      <c r="NAD266" s="157"/>
      <c r="NAE266" s="157"/>
      <c r="NAF266" s="157"/>
      <c r="NAG266" s="157"/>
      <c r="NAH266" s="157"/>
      <c r="NAI266" s="157"/>
      <c r="NAJ266" s="157"/>
      <c r="NAK266" s="157"/>
      <c r="NAL266" s="157"/>
      <c r="NAM266" s="157"/>
      <c r="NAN266" s="157"/>
      <c r="NAO266" s="157"/>
      <c r="NAP266" s="157"/>
      <c r="NAQ266" s="157"/>
      <c r="NAR266" s="157"/>
      <c r="NAS266" s="157"/>
      <c r="NAT266" s="157"/>
      <c r="NAU266" s="157"/>
      <c r="NAV266" s="157"/>
      <c r="NAW266" s="157"/>
      <c r="NAX266" s="157"/>
      <c r="NAY266" s="157"/>
      <c r="NAZ266" s="157"/>
      <c r="NBA266" s="157"/>
      <c r="NBB266" s="157"/>
      <c r="NBC266" s="157"/>
      <c r="NBD266" s="157"/>
      <c r="NBE266" s="157"/>
      <c r="NBF266" s="157"/>
      <c r="NBG266" s="157"/>
      <c r="NBH266" s="157"/>
      <c r="NBI266" s="157"/>
      <c r="NBJ266" s="157"/>
      <c r="NBK266" s="157"/>
      <c r="NBL266" s="157"/>
      <c r="NBM266" s="157"/>
      <c r="NBN266" s="157"/>
      <c r="NBO266" s="157"/>
      <c r="NBP266" s="157"/>
      <c r="NBQ266" s="157"/>
      <c r="NBR266" s="157"/>
      <c r="NBS266" s="157"/>
      <c r="NBT266" s="157"/>
      <c r="NBU266" s="157"/>
      <c r="NBV266" s="157"/>
      <c r="NBW266" s="157"/>
      <c r="NBX266" s="157"/>
      <c r="NBY266" s="157"/>
      <c r="NBZ266" s="157"/>
      <c r="NCA266" s="157"/>
      <c r="NCB266" s="157"/>
      <c r="NCC266" s="157"/>
      <c r="NCD266" s="157"/>
      <c r="NCE266" s="157"/>
      <c r="NCF266" s="157"/>
      <c r="NCG266" s="157"/>
      <c r="NCH266" s="157"/>
      <c r="NCI266" s="157"/>
      <c r="NCJ266" s="157"/>
      <c r="NCK266" s="157"/>
      <c r="NCL266" s="157"/>
      <c r="NCM266" s="157"/>
      <c r="NCN266" s="157"/>
      <c r="NCO266" s="157"/>
      <c r="NCP266" s="157"/>
      <c r="NCQ266" s="157"/>
      <c r="NCR266" s="157"/>
      <c r="NCS266" s="157"/>
      <c r="NCT266" s="157"/>
      <c r="NCU266" s="157"/>
      <c r="NCV266" s="157"/>
      <c r="NCW266" s="157"/>
      <c r="NCX266" s="157"/>
      <c r="NCY266" s="157"/>
      <c r="NCZ266" s="157"/>
      <c r="NDA266" s="157"/>
      <c r="NDB266" s="157"/>
      <c r="NDC266" s="157"/>
      <c r="NDD266" s="157"/>
      <c r="NDE266" s="157"/>
      <c r="NDF266" s="157"/>
      <c r="NDG266" s="157"/>
      <c r="NDH266" s="157"/>
      <c r="NDI266" s="157"/>
      <c r="NDJ266" s="157"/>
      <c r="NDK266" s="157"/>
      <c r="NDL266" s="157"/>
      <c r="NDM266" s="157"/>
      <c r="NDN266" s="157"/>
      <c r="NDO266" s="157"/>
      <c r="NDP266" s="157"/>
      <c r="NDQ266" s="157"/>
      <c r="NDR266" s="157"/>
      <c r="NDS266" s="157"/>
      <c r="NDT266" s="157"/>
      <c r="NDU266" s="157"/>
      <c r="NDV266" s="157"/>
      <c r="NDW266" s="157"/>
      <c r="NDX266" s="157"/>
      <c r="NDY266" s="157"/>
      <c r="NDZ266" s="157"/>
      <c r="NEA266" s="157"/>
      <c r="NEB266" s="157"/>
      <c r="NEC266" s="157"/>
      <c r="NED266" s="157"/>
      <c r="NEE266" s="157"/>
      <c r="NEF266" s="157"/>
      <c r="NEG266" s="157"/>
      <c r="NEH266" s="157"/>
      <c r="NEI266" s="157"/>
      <c r="NEJ266" s="157"/>
      <c r="NEK266" s="157"/>
      <c r="NEL266" s="157"/>
      <c r="NEM266" s="157"/>
      <c r="NEN266" s="157"/>
      <c r="NEO266" s="157"/>
      <c r="NEP266" s="157"/>
      <c r="NEQ266" s="157"/>
      <c r="NER266" s="157"/>
      <c r="NES266" s="157"/>
      <c r="NET266" s="157"/>
      <c r="NEU266" s="157"/>
      <c r="NEV266" s="157"/>
      <c r="NEW266" s="157"/>
      <c r="NEX266" s="157"/>
      <c r="NEY266" s="157"/>
      <c r="NEZ266" s="157"/>
      <c r="NFA266" s="157"/>
      <c r="NFB266" s="157"/>
      <c r="NFC266" s="157"/>
      <c r="NFD266" s="157"/>
      <c r="NFE266" s="157"/>
      <c r="NFF266" s="157"/>
      <c r="NFG266" s="157"/>
      <c r="NFH266" s="157"/>
      <c r="NFI266" s="157"/>
      <c r="NFJ266" s="157"/>
      <c r="NFK266" s="157"/>
      <c r="NFL266" s="157"/>
      <c r="NFM266" s="157"/>
      <c r="NFN266" s="157"/>
      <c r="NFO266" s="157"/>
      <c r="NFP266" s="157"/>
      <c r="NFQ266" s="157"/>
      <c r="NFR266" s="157"/>
      <c r="NFS266" s="157"/>
      <c r="NFT266" s="157"/>
      <c r="NFU266" s="157"/>
      <c r="NFV266" s="157"/>
      <c r="NFW266" s="157"/>
      <c r="NFX266" s="157"/>
      <c r="NFY266" s="157"/>
      <c r="NFZ266" s="157"/>
      <c r="NGA266" s="157"/>
      <c r="NGB266" s="157"/>
      <c r="NGC266" s="157"/>
      <c r="NGD266" s="157"/>
      <c r="NGE266" s="157"/>
      <c r="NGF266" s="157"/>
      <c r="NGG266" s="157"/>
      <c r="NGH266" s="157"/>
      <c r="NGI266" s="157"/>
      <c r="NGJ266" s="157"/>
      <c r="NGK266" s="157"/>
      <c r="NGL266" s="157"/>
      <c r="NGM266" s="157"/>
      <c r="NGN266" s="157"/>
      <c r="NGO266" s="157"/>
      <c r="NGP266" s="157"/>
      <c r="NGQ266" s="157"/>
      <c r="NGR266" s="157"/>
      <c r="NGS266" s="157"/>
      <c r="NGT266" s="157"/>
      <c r="NGU266" s="157"/>
      <c r="NGV266" s="157"/>
      <c r="NGW266" s="157"/>
      <c r="NGX266" s="157"/>
      <c r="NGY266" s="157"/>
      <c r="NGZ266" s="157"/>
      <c r="NHA266" s="157"/>
      <c r="NHB266" s="157"/>
      <c r="NHC266" s="157"/>
      <c r="NHD266" s="157"/>
      <c r="NHE266" s="157"/>
      <c r="NHF266" s="157"/>
      <c r="NHG266" s="157"/>
      <c r="NHH266" s="157"/>
      <c r="NHI266" s="157"/>
      <c r="NHJ266" s="157"/>
      <c r="NHK266" s="157"/>
      <c r="NHL266" s="157"/>
      <c r="NHM266" s="157"/>
      <c r="NHN266" s="157"/>
      <c r="NHO266" s="157"/>
      <c r="NHP266" s="157"/>
      <c r="NHQ266" s="157"/>
      <c r="NHR266" s="157"/>
      <c r="NHS266" s="157"/>
      <c r="NHT266" s="157"/>
      <c r="NHU266" s="157"/>
      <c r="NHV266" s="157"/>
      <c r="NHW266" s="157"/>
      <c r="NHX266" s="157"/>
      <c r="NHY266" s="157"/>
      <c r="NHZ266" s="157"/>
      <c r="NIA266" s="157"/>
      <c r="NIB266" s="157"/>
      <c r="NIC266" s="157"/>
      <c r="NID266" s="157"/>
      <c r="NIE266" s="157"/>
      <c r="NIF266" s="157"/>
      <c r="NIG266" s="157"/>
      <c r="NIH266" s="157"/>
      <c r="NII266" s="157"/>
      <c r="NIJ266" s="157"/>
      <c r="NIK266" s="157"/>
      <c r="NIL266" s="157"/>
      <c r="NIM266" s="157"/>
      <c r="NIN266" s="157"/>
      <c r="NIO266" s="157"/>
      <c r="NIP266" s="157"/>
      <c r="NIQ266" s="157"/>
      <c r="NIR266" s="157"/>
      <c r="NIS266" s="157"/>
      <c r="NIT266" s="157"/>
      <c r="NIU266" s="157"/>
      <c r="NIV266" s="157"/>
      <c r="NIW266" s="157"/>
      <c r="NIX266" s="157"/>
      <c r="NIY266" s="157"/>
      <c r="NIZ266" s="157"/>
      <c r="NJA266" s="157"/>
      <c r="NJB266" s="157"/>
      <c r="NJC266" s="157"/>
      <c r="NJD266" s="157"/>
      <c r="NJE266" s="157"/>
      <c r="NJF266" s="157"/>
      <c r="NJG266" s="157"/>
      <c r="NJH266" s="157"/>
      <c r="NJI266" s="157"/>
      <c r="NJJ266" s="157"/>
      <c r="NJK266" s="157"/>
      <c r="NJL266" s="157"/>
      <c r="NJM266" s="157"/>
      <c r="NJN266" s="157"/>
      <c r="NJO266" s="157"/>
      <c r="NJP266" s="157"/>
      <c r="NJQ266" s="157"/>
      <c r="NJR266" s="157"/>
      <c r="NJS266" s="157"/>
      <c r="NJT266" s="157"/>
      <c r="NJU266" s="157"/>
      <c r="NJV266" s="157"/>
      <c r="NJW266" s="157"/>
      <c r="NJX266" s="157"/>
      <c r="NJY266" s="157"/>
      <c r="NJZ266" s="157"/>
      <c r="NKA266" s="157"/>
      <c r="NKB266" s="157"/>
      <c r="NKC266" s="157"/>
      <c r="NKD266" s="157"/>
      <c r="NKE266" s="157"/>
      <c r="NKF266" s="157"/>
      <c r="NKG266" s="157"/>
      <c r="NKH266" s="157"/>
      <c r="NKI266" s="157"/>
      <c r="NKJ266" s="157"/>
      <c r="NKK266" s="157"/>
      <c r="NKL266" s="157"/>
      <c r="NKM266" s="157"/>
      <c r="NKN266" s="157"/>
      <c r="NKO266" s="157"/>
      <c r="NKP266" s="157"/>
      <c r="NKQ266" s="157"/>
      <c r="NKR266" s="157"/>
      <c r="NKS266" s="157"/>
      <c r="NKT266" s="157"/>
      <c r="NKU266" s="157"/>
      <c r="NKV266" s="157"/>
      <c r="NKW266" s="157"/>
      <c r="NKX266" s="157"/>
      <c r="NKY266" s="157"/>
      <c r="NKZ266" s="157"/>
      <c r="NLA266" s="157"/>
      <c r="NLB266" s="157"/>
      <c r="NLC266" s="157"/>
      <c r="NLD266" s="157"/>
      <c r="NLE266" s="157"/>
      <c r="NLF266" s="157"/>
      <c r="NLG266" s="157"/>
      <c r="NLH266" s="157"/>
      <c r="NLI266" s="157"/>
      <c r="NLJ266" s="157"/>
      <c r="NLK266" s="157"/>
      <c r="NLL266" s="157"/>
      <c r="NLM266" s="157"/>
      <c r="NLN266" s="157"/>
      <c r="NLO266" s="157"/>
      <c r="NLP266" s="157"/>
      <c r="NLQ266" s="157"/>
      <c r="NLR266" s="157"/>
      <c r="NLS266" s="157"/>
      <c r="NLT266" s="157"/>
      <c r="NLU266" s="157"/>
      <c r="NLV266" s="157"/>
      <c r="NLW266" s="157"/>
      <c r="NLX266" s="157"/>
      <c r="NLY266" s="157"/>
      <c r="NLZ266" s="157"/>
      <c r="NMA266" s="157"/>
      <c r="NMB266" s="157"/>
      <c r="NMC266" s="157"/>
      <c r="NMD266" s="157"/>
      <c r="NME266" s="157"/>
      <c r="NMF266" s="157"/>
      <c r="NMG266" s="157"/>
      <c r="NMH266" s="157"/>
      <c r="NMI266" s="157"/>
      <c r="NMJ266" s="157"/>
      <c r="NMK266" s="157"/>
      <c r="NML266" s="157"/>
      <c r="NMM266" s="157"/>
      <c r="NMN266" s="157"/>
      <c r="NMO266" s="157"/>
      <c r="NMP266" s="157"/>
      <c r="NMQ266" s="157"/>
      <c r="NMR266" s="157"/>
      <c r="NMS266" s="157"/>
      <c r="NMT266" s="157"/>
      <c r="NMU266" s="157"/>
      <c r="NMV266" s="157"/>
      <c r="NMW266" s="157"/>
      <c r="NMX266" s="157"/>
      <c r="NMY266" s="157"/>
      <c r="NMZ266" s="157"/>
      <c r="NNA266" s="157"/>
      <c r="NNB266" s="157"/>
      <c r="NNC266" s="157"/>
      <c r="NND266" s="157"/>
      <c r="NNE266" s="157"/>
      <c r="NNF266" s="157"/>
      <c r="NNG266" s="157"/>
      <c r="NNH266" s="157"/>
      <c r="NNI266" s="157"/>
      <c r="NNJ266" s="157"/>
      <c r="NNK266" s="157"/>
      <c r="NNL266" s="157"/>
      <c r="NNM266" s="157"/>
      <c r="NNN266" s="157"/>
      <c r="NNO266" s="157"/>
      <c r="NNP266" s="157"/>
      <c r="NNQ266" s="157"/>
      <c r="NNR266" s="157"/>
      <c r="NNS266" s="157"/>
      <c r="NNT266" s="157"/>
      <c r="NNU266" s="157"/>
      <c r="NNV266" s="157"/>
      <c r="NNW266" s="157"/>
      <c r="NNX266" s="157"/>
      <c r="NNY266" s="157"/>
      <c r="NNZ266" s="157"/>
      <c r="NOA266" s="157"/>
      <c r="NOB266" s="157"/>
      <c r="NOC266" s="157"/>
      <c r="NOD266" s="157"/>
      <c r="NOE266" s="157"/>
      <c r="NOF266" s="157"/>
      <c r="NOG266" s="157"/>
      <c r="NOH266" s="157"/>
      <c r="NOI266" s="157"/>
      <c r="NOJ266" s="157"/>
      <c r="NOK266" s="157"/>
      <c r="NOL266" s="157"/>
      <c r="NOM266" s="157"/>
      <c r="NON266" s="157"/>
      <c r="NOO266" s="157"/>
      <c r="NOP266" s="157"/>
      <c r="NOQ266" s="157"/>
      <c r="NOR266" s="157"/>
      <c r="NOS266" s="157"/>
      <c r="NOT266" s="157"/>
      <c r="NOU266" s="157"/>
      <c r="NOV266" s="157"/>
      <c r="NOW266" s="157"/>
      <c r="NOX266" s="157"/>
      <c r="NOY266" s="157"/>
      <c r="NOZ266" s="157"/>
      <c r="NPA266" s="157"/>
      <c r="NPB266" s="157"/>
      <c r="NPC266" s="157"/>
      <c r="NPD266" s="157"/>
      <c r="NPE266" s="157"/>
      <c r="NPF266" s="157"/>
      <c r="NPG266" s="157"/>
      <c r="NPH266" s="157"/>
      <c r="NPI266" s="157"/>
      <c r="NPJ266" s="157"/>
      <c r="NPK266" s="157"/>
      <c r="NPL266" s="157"/>
      <c r="NPM266" s="157"/>
      <c r="NPN266" s="157"/>
      <c r="NPO266" s="157"/>
      <c r="NPP266" s="157"/>
      <c r="NPQ266" s="157"/>
      <c r="NPR266" s="157"/>
      <c r="NPS266" s="157"/>
      <c r="NPT266" s="157"/>
      <c r="NPU266" s="157"/>
      <c r="NPV266" s="157"/>
      <c r="NPW266" s="157"/>
      <c r="NPX266" s="157"/>
      <c r="NPY266" s="157"/>
      <c r="NPZ266" s="157"/>
      <c r="NQA266" s="157"/>
      <c r="NQB266" s="157"/>
      <c r="NQC266" s="157"/>
      <c r="NQD266" s="157"/>
      <c r="NQE266" s="157"/>
      <c r="NQF266" s="157"/>
      <c r="NQG266" s="157"/>
      <c r="NQH266" s="157"/>
      <c r="NQI266" s="157"/>
      <c r="NQJ266" s="157"/>
      <c r="NQK266" s="157"/>
      <c r="NQL266" s="157"/>
      <c r="NQM266" s="157"/>
      <c r="NQN266" s="157"/>
      <c r="NQO266" s="157"/>
      <c r="NQP266" s="157"/>
      <c r="NQQ266" s="157"/>
      <c r="NQR266" s="157"/>
      <c r="NQS266" s="157"/>
      <c r="NQT266" s="157"/>
      <c r="NQU266" s="157"/>
      <c r="NQV266" s="157"/>
      <c r="NQW266" s="157"/>
      <c r="NQX266" s="157"/>
      <c r="NQY266" s="157"/>
      <c r="NQZ266" s="157"/>
      <c r="NRA266" s="157"/>
      <c r="NRB266" s="157"/>
      <c r="NRC266" s="157"/>
      <c r="NRD266" s="157"/>
      <c r="NRE266" s="157"/>
      <c r="NRF266" s="157"/>
      <c r="NRG266" s="157"/>
      <c r="NRH266" s="157"/>
      <c r="NRI266" s="157"/>
      <c r="NRJ266" s="157"/>
      <c r="NRK266" s="157"/>
      <c r="NRL266" s="157"/>
      <c r="NRM266" s="157"/>
      <c r="NRN266" s="157"/>
      <c r="NRO266" s="157"/>
      <c r="NRP266" s="157"/>
      <c r="NRQ266" s="157"/>
      <c r="NRR266" s="157"/>
      <c r="NRS266" s="157"/>
      <c r="NRT266" s="157"/>
      <c r="NRU266" s="157"/>
      <c r="NRV266" s="157"/>
      <c r="NRW266" s="157"/>
      <c r="NRX266" s="157"/>
      <c r="NRY266" s="157"/>
      <c r="NRZ266" s="157"/>
      <c r="NSA266" s="157"/>
      <c r="NSB266" s="157"/>
      <c r="NSC266" s="157"/>
      <c r="NSD266" s="157"/>
      <c r="NSE266" s="157"/>
      <c r="NSF266" s="157"/>
      <c r="NSG266" s="157"/>
      <c r="NSH266" s="157"/>
      <c r="NSI266" s="157"/>
      <c r="NSJ266" s="157"/>
      <c r="NSK266" s="157"/>
      <c r="NSL266" s="157"/>
      <c r="NSM266" s="157"/>
      <c r="NSN266" s="157"/>
      <c r="NSO266" s="157"/>
      <c r="NSP266" s="157"/>
      <c r="NSQ266" s="157"/>
      <c r="NSR266" s="157"/>
      <c r="NSS266" s="157"/>
      <c r="NST266" s="157"/>
      <c r="NSU266" s="157"/>
      <c r="NSV266" s="157"/>
      <c r="NSW266" s="157"/>
      <c r="NSX266" s="157"/>
      <c r="NSY266" s="157"/>
      <c r="NSZ266" s="157"/>
      <c r="NTA266" s="157"/>
      <c r="NTB266" s="157"/>
      <c r="NTC266" s="157"/>
      <c r="NTD266" s="157"/>
      <c r="NTE266" s="157"/>
      <c r="NTF266" s="157"/>
      <c r="NTG266" s="157"/>
      <c r="NTH266" s="157"/>
      <c r="NTI266" s="157"/>
      <c r="NTJ266" s="157"/>
      <c r="NTK266" s="157"/>
      <c r="NTL266" s="157"/>
      <c r="NTM266" s="157"/>
      <c r="NTN266" s="157"/>
      <c r="NTO266" s="157"/>
      <c r="NTP266" s="157"/>
      <c r="NTQ266" s="157"/>
      <c r="NTR266" s="157"/>
      <c r="NTS266" s="157"/>
      <c r="NTT266" s="157"/>
      <c r="NTU266" s="157"/>
      <c r="NTV266" s="157"/>
      <c r="NTW266" s="157"/>
      <c r="NTX266" s="157"/>
      <c r="NTY266" s="157"/>
      <c r="NTZ266" s="157"/>
      <c r="NUA266" s="157"/>
      <c r="NUB266" s="157"/>
      <c r="NUC266" s="157"/>
      <c r="NUD266" s="157"/>
      <c r="NUE266" s="157"/>
      <c r="NUF266" s="157"/>
      <c r="NUG266" s="157"/>
      <c r="NUH266" s="157"/>
      <c r="NUI266" s="157"/>
      <c r="NUJ266" s="157"/>
      <c r="NUK266" s="157"/>
      <c r="NUL266" s="157"/>
      <c r="NUM266" s="157"/>
      <c r="NUN266" s="157"/>
      <c r="NUO266" s="157"/>
      <c r="NUP266" s="157"/>
      <c r="NUQ266" s="157"/>
      <c r="NUR266" s="157"/>
      <c r="NUS266" s="157"/>
      <c r="NUT266" s="157"/>
      <c r="NUU266" s="157"/>
      <c r="NUV266" s="157"/>
      <c r="NUW266" s="157"/>
      <c r="NUX266" s="157"/>
      <c r="NUY266" s="157"/>
      <c r="NUZ266" s="157"/>
      <c r="NVA266" s="157"/>
      <c r="NVB266" s="157"/>
      <c r="NVC266" s="157"/>
      <c r="NVD266" s="157"/>
      <c r="NVE266" s="157"/>
      <c r="NVF266" s="157"/>
      <c r="NVG266" s="157"/>
      <c r="NVH266" s="157"/>
      <c r="NVI266" s="157"/>
      <c r="NVJ266" s="157"/>
      <c r="NVK266" s="157"/>
      <c r="NVL266" s="157"/>
      <c r="NVM266" s="157"/>
      <c r="NVN266" s="157"/>
      <c r="NVO266" s="157"/>
      <c r="NVP266" s="157"/>
      <c r="NVQ266" s="157"/>
      <c r="NVR266" s="157"/>
      <c r="NVS266" s="157"/>
      <c r="NVT266" s="157"/>
      <c r="NVU266" s="157"/>
      <c r="NVV266" s="157"/>
      <c r="NVW266" s="157"/>
      <c r="NVX266" s="157"/>
      <c r="NVY266" s="157"/>
      <c r="NVZ266" s="157"/>
      <c r="NWA266" s="157"/>
      <c r="NWB266" s="157"/>
      <c r="NWC266" s="157"/>
      <c r="NWD266" s="157"/>
      <c r="NWE266" s="157"/>
      <c r="NWF266" s="157"/>
      <c r="NWG266" s="157"/>
      <c r="NWH266" s="157"/>
      <c r="NWI266" s="157"/>
      <c r="NWJ266" s="157"/>
      <c r="NWK266" s="157"/>
      <c r="NWL266" s="157"/>
      <c r="NWM266" s="157"/>
      <c r="NWN266" s="157"/>
      <c r="NWO266" s="157"/>
      <c r="NWP266" s="157"/>
      <c r="NWQ266" s="157"/>
      <c r="NWR266" s="157"/>
      <c r="NWS266" s="157"/>
      <c r="NWT266" s="157"/>
      <c r="NWU266" s="157"/>
      <c r="NWV266" s="157"/>
      <c r="NWW266" s="157"/>
      <c r="NWX266" s="157"/>
      <c r="NWY266" s="157"/>
      <c r="NWZ266" s="157"/>
      <c r="NXA266" s="157"/>
      <c r="NXB266" s="157"/>
      <c r="NXC266" s="157"/>
      <c r="NXD266" s="157"/>
      <c r="NXE266" s="157"/>
      <c r="NXF266" s="157"/>
      <c r="NXG266" s="157"/>
      <c r="NXH266" s="157"/>
      <c r="NXI266" s="157"/>
      <c r="NXJ266" s="157"/>
      <c r="NXK266" s="157"/>
      <c r="NXL266" s="157"/>
      <c r="NXM266" s="157"/>
      <c r="NXN266" s="157"/>
      <c r="NXO266" s="157"/>
      <c r="NXP266" s="157"/>
      <c r="NXQ266" s="157"/>
      <c r="NXR266" s="157"/>
      <c r="NXS266" s="157"/>
      <c r="NXT266" s="157"/>
      <c r="NXU266" s="157"/>
      <c r="NXV266" s="157"/>
      <c r="NXW266" s="157"/>
      <c r="NXX266" s="157"/>
      <c r="NXY266" s="157"/>
      <c r="NXZ266" s="157"/>
      <c r="NYA266" s="157"/>
      <c r="NYB266" s="157"/>
      <c r="NYC266" s="157"/>
      <c r="NYD266" s="157"/>
      <c r="NYE266" s="157"/>
      <c r="NYF266" s="157"/>
      <c r="NYG266" s="157"/>
      <c r="NYH266" s="157"/>
      <c r="NYI266" s="157"/>
      <c r="NYJ266" s="157"/>
      <c r="NYK266" s="157"/>
      <c r="NYL266" s="157"/>
      <c r="NYM266" s="157"/>
      <c r="NYN266" s="157"/>
      <c r="NYO266" s="157"/>
      <c r="NYP266" s="157"/>
      <c r="NYQ266" s="157"/>
      <c r="NYR266" s="157"/>
      <c r="NYS266" s="157"/>
      <c r="NYT266" s="157"/>
      <c r="NYU266" s="157"/>
      <c r="NYV266" s="157"/>
      <c r="NYW266" s="157"/>
      <c r="NYX266" s="157"/>
      <c r="NYY266" s="157"/>
      <c r="NYZ266" s="157"/>
      <c r="NZA266" s="157"/>
      <c r="NZB266" s="157"/>
      <c r="NZC266" s="157"/>
      <c r="NZD266" s="157"/>
      <c r="NZE266" s="157"/>
      <c r="NZF266" s="157"/>
      <c r="NZG266" s="157"/>
      <c r="NZH266" s="157"/>
      <c r="NZI266" s="157"/>
      <c r="NZJ266" s="157"/>
      <c r="NZK266" s="157"/>
      <c r="NZL266" s="157"/>
      <c r="NZM266" s="157"/>
      <c r="NZN266" s="157"/>
      <c r="NZO266" s="157"/>
      <c r="NZP266" s="157"/>
      <c r="NZQ266" s="157"/>
      <c r="NZR266" s="157"/>
      <c r="NZS266" s="157"/>
      <c r="NZT266" s="157"/>
      <c r="NZU266" s="157"/>
      <c r="NZV266" s="157"/>
      <c r="NZW266" s="157"/>
      <c r="NZX266" s="157"/>
      <c r="NZY266" s="157"/>
      <c r="NZZ266" s="157"/>
      <c r="OAA266" s="157"/>
      <c r="OAB266" s="157"/>
      <c r="OAC266" s="157"/>
      <c r="OAD266" s="157"/>
      <c r="OAE266" s="157"/>
      <c r="OAF266" s="157"/>
      <c r="OAG266" s="157"/>
      <c r="OAH266" s="157"/>
      <c r="OAI266" s="157"/>
      <c r="OAJ266" s="157"/>
      <c r="OAK266" s="157"/>
      <c r="OAL266" s="157"/>
      <c r="OAM266" s="157"/>
      <c r="OAN266" s="157"/>
      <c r="OAO266" s="157"/>
      <c r="OAP266" s="157"/>
      <c r="OAQ266" s="157"/>
      <c r="OAR266" s="157"/>
      <c r="OAS266" s="157"/>
      <c r="OAT266" s="157"/>
      <c r="OAU266" s="157"/>
      <c r="OAV266" s="157"/>
      <c r="OAW266" s="157"/>
      <c r="OAX266" s="157"/>
      <c r="OAY266" s="157"/>
      <c r="OAZ266" s="157"/>
      <c r="OBA266" s="157"/>
      <c r="OBB266" s="157"/>
      <c r="OBC266" s="157"/>
      <c r="OBD266" s="157"/>
      <c r="OBE266" s="157"/>
      <c r="OBF266" s="157"/>
      <c r="OBG266" s="157"/>
      <c r="OBH266" s="157"/>
      <c r="OBI266" s="157"/>
      <c r="OBJ266" s="157"/>
      <c r="OBK266" s="157"/>
      <c r="OBL266" s="157"/>
      <c r="OBM266" s="157"/>
      <c r="OBN266" s="157"/>
      <c r="OBO266" s="157"/>
      <c r="OBP266" s="157"/>
      <c r="OBQ266" s="157"/>
      <c r="OBR266" s="157"/>
      <c r="OBS266" s="157"/>
      <c r="OBT266" s="157"/>
      <c r="OBU266" s="157"/>
      <c r="OBV266" s="157"/>
      <c r="OBW266" s="157"/>
      <c r="OBX266" s="157"/>
      <c r="OBY266" s="157"/>
      <c r="OBZ266" s="157"/>
      <c r="OCA266" s="157"/>
      <c r="OCB266" s="157"/>
      <c r="OCC266" s="157"/>
      <c r="OCD266" s="157"/>
      <c r="OCE266" s="157"/>
      <c r="OCF266" s="157"/>
      <c r="OCG266" s="157"/>
      <c r="OCH266" s="157"/>
      <c r="OCI266" s="157"/>
      <c r="OCJ266" s="157"/>
      <c r="OCK266" s="157"/>
      <c r="OCL266" s="157"/>
      <c r="OCM266" s="157"/>
      <c r="OCN266" s="157"/>
      <c r="OCO266" s="157"/>
      <c r="OCP266" s="157"/>
      <c r="OCQ266" s="157"/>
      <c r="OCR266" s="157"/>
      <c r="OCS266" s="157"/>
      <c r="OCT266" s="157"/>
      <c r="OCU266" s="157"/>
      <c r="OCV266" s="157"/>
      <c r="OCW266" s="157"/>
      <c r="OCX266" s="157"/>
      <c r="OCY266" s="157"/>
      <c r="OCZ266" s="157"/>
      <c r="ODA266" s="157"/>
      <c r="ODB266" s="157"/>
      <c r="ODC266" s="157"/>
      <c r="ODD266" s="157"/>
      <c r="ODE266" s="157"/>
      <c r="ODF266" s="157"/>
      <c r="ODG266" s="157"/>
      <c r="ODH266" s="157"/>
      <c r="ODI266" s="157"/>
      <c r="ODJ266" s="157"/>
      <c r="ODK266" s="157"/>
      <c r="ODL266" s="157"/>
      <c r="ODM266" s="157"/>
      <c r="ODN266" s="157"/>
      <c r="ODO266" s="157"/>
      <c r="ODP266" s="157"/>
      <c r="ODQ266" s="157"/>
      <c r="ODR266" s="157"/>
      <c r="ODS266" s="157"/>
      <c r="ODT266" s="157"/>
      <c r="ODU266" s="157"/>
      <c r="ODV266" s="157"/>
      <c r="ODW266" s="157"/>
      <c r="ODX266" s="157"/>
      <c r="ODY266" s="157"/>
      <c r="ODZ266" s="157"/>
      <c r="OEA266" s="157"/>
      <c r="OEB266" s="157"/>
      <c r="OEC266" s="157"/>
      <c r="OED266" s="157"/>
      <c r="OEE266" s="157"/>
      <c r="OEF266" s="157"/>
      <c r="OEG266" s="157"/>
      <c r="OEH266" s="157"/>
      <c r="OEI266" s="157"/>
      <c r="OEJ266" s="157"/>
      <c r="OEK266" s="157"/>
      <c r="OEL266" s="157"/>
      <c r="OEM266" s="157"/>
      <c r="OEN266" s="157"/>
      <c r="OEO266" s="157"/>
      <c r="OEP266" s="157"/>
      <c r="OEQ266" s="157"/>
      <c r="OER266" s="157"/>
      <c r="OES266" s="157"/>
      <c r="OET266" s="157"/>
      <c r="OEU266" s="157"/>
      <c r="OEV266" s="157"/>
      <c r="OEW266" s="157"/>
      <c r="OEX266" s="157"/>
      <c r="OEY266" s="157"/>
      <c r="OEZ266" s="157"/>
      <c r="OFA266" s="157"/>
      <c r="OFB266" s="157"/>
      <c r="OFC266" s="157"/>
      <c r="OFD266" s="157"/>
      <c r="OFE266" s="157"/>
      <c r="OFF266" s="157"/>
      <c r="OFG266" s="157"/>
      <c r="OFH266" s="157"/>
      <c r="OFI266" s="157"/>
      <c r="OFJ266" s="157"/>
      <c r="OFK266" s="157"/>
      <c r="OFL266" s="157"/>
      <c r="OFM266" s="157"/>
      <c r="OFN266" s="157"/>
      <c r="OFO266" s="157"/>
      <c r="OFP266" s="157"/>
      <c r="OFQ266" s="157"/>
      <c r="OFR266" s="157"/>
      <c r="OFS266" s="157"/>
      <c r="OFT266" s="157"/>
      <c r="OFU266" s="157"/>
      <c r="OFV266" s="157"/>
      <c r="OFW266" s="157"/>
      <c r="OFX266" s="157"/>
      <c r="OFY266" s="157"/>
      <c r="OFZ266" s="157"/>
      <c r="OGA266" s="157"/>
      <c r="OGB266" s="157"/>
      <c r="OGC266" s="157"/>
      <c r="OGD266" s="157"/>
      <c r="OGE266" s="157"/>
      <c r="OGF266" s="157"/>
      <c r="OGG266" s="157"/>
      <c r="OGH266" s="157"/>
      <c r="OGI266" s="157"/>
      <c r="OGJ266" s="157"/>
      <c r="OGK266" s="157"/>
      <c r="OGL266" s="157"/>
      <c r="OGM266" s="157"/>
      <c r="OGN266" s="157"/>
      <c r="OGO266" s="157"/>
      <c r="OGP266" s="157"/>
      <c r="OGQ266" s="157"/>
      <c r="OGR266" s="157"/>
      <c r="OGS266" s="157"/>
      <c r="OGT266" s="157"/>
      <c r="OGU266" s="157"/>
      <c r="OGV266" s="157"/>
      <c r="OGW266" s="157"/>
      <c r="OGX266" s="157"/>
      <c r="OGY266" s="157"/>
      <c r="OGZ266" s="157"/>
      <c r="OHA266" s="157"/>
      <c r="OHB266" s="157"/>
      <c r="OHC266" s="157"/>
      <c r="OHD266" s="157"/>
      <c r="OHE266" s="157"/>
      <c r="OHF266" s="157"/>
      <c r="OHG266" s="157"/>
      <c r="OHH266" s="157"/>
      <c r="OHI266" s="157"/>
      <c r="OHJ266" s="157"/>
      <c r="OHK266" s="157"/>
      <c r="OHL266" s="157"/>
      <c r="OHM266" s="157"/>
      <c r="OHN266" s="157"/>
      <c r="OHO266" s="157"/>
      <c r="OHP266" s="157"/>
      <c r="OHQ266" s="157"/>
      <c r="OHR266" s="157"/>
      <c r="OHS266" s="157"/>
      <c r="OHT266" s="157"/>
      <c r="OHU266" s="157"/>
      <c r="OHV266" s="157"/>
      <c r="OHW266" s="157"/>
      <c r="OHX266" s="157"/>
      <c r="OHY266" s="157"/>
      <c r="OHZ266" s="157"/>
      <c r="OIA266" s="157"/>
      <c r="OIB266" s="157"/>
      <c r="OIC266" s="157"/>
      <c r="OID266" s="157"/>
      <c r="OIE266" s="157"/>
      <c r="OIF266" s="157"/>
      <c r="OIG266" s="157"/>
      <c r="OIH266" s="157"/>
      <c r="OII266" s="157"/>
      <c r="OIJ266" s="157"/>
      <c r="OIK266" s="157"/>
      <c r="OIL266" s="157"/>
      <c r="OIM266" s="157"/>
      <c r="OIN266" s="157"/>
      <c r="OIO266" s="157"/>
      <c r="OIP266" s="157"/>
      <c r="OIQ266" s="157"/>
      <c r="OIR266" s="157"/>
      <c r="OIS266" s="157"/>
      <c r="OIT266" s="157"/>
      <c r="OIU266" s="157"/>
      <c r="OIV266" s="157"/>
      <c r="OIW266" s="157"/>
      <c r="OIX266" s="157"/>
      <c r="OIY266" s="157"/>
      <c r="OIZ266" s="157"/>
      <c r="OJA266" s="157"/>
      <c r="OJB266" s="157"/>
      <c r="OJC266" s="157"/>
      <c r="OJD266" s="157"/>
      <c r="OJE266" s="157"/>
      <c r="OJF266" s="157"/>
      <c r="OJG266" s="157"/>
      <c r="OJH266" s="157"/>
      <c r="OJI266" s="157"/>
      <c r="OJJ266" s="157"/>
      <c r="OJK266" s="157"/>
      <c r="OJL266" s="157"/>
      <c r="OJM266" s="157"/>
      <c r="OJN266" s="157"/>
      <c r="OJO266" s="157"/>
      <c r="OJP266" s="157"/>
      <c r="OJQ266" s="157"/>
      <c r="OJR266" s="157"/>
      <c r="OJS266" s="157"/>
      <c r="OJT266" s="157"/>
      <c r="OJU266" s="157"/>
      <c r="OJV266" s="157"/>
      <c r="OJW266" s="157"/>
      <c r="OJX266" s="157"/>
      <c r="OJY266" s="157"/>
      <c r="OJZ266" s="157"/>
      <c r="OKA266" s="157"/>
      <c r="OKB266" s="157"/>
      <c r="OKC266" s="157"/>
      <c r="OKD266" s="157"/>
      <c r="OKE266" s="157"/>
      <c r="OKF266" s="157"/>
      <c r="OKG266" s="157"/>
      <c r="OKH266" s="157"/>
      <c r="OKI266" s="157"/>
      <c r="OKJ266" s="157"/>
      <c r="OKK266" s="157"/>
      <c r="OKL266" s="157"/>
      <c r="OKM266" s="157"/>
      <c r="OKN266" s="157"/>
      <c r="OKO266" s="157"/>
      <c r="OKP266" s="157"/>
      <c r="OKQ266" s="157"/>
      <c r="OKR266" s="157"/>
      <c r="OKS266" s="157"/>
      <c r="OKT266" s="157"/>
      <c r="OKU266" s="157"/>
      <c r="OKV266" s="157"/>
      <c r="OKW266" s="157"/>
      <c r="OKX266" s="157"/>
      <c r="OKY266" s="157"/>
      <c r="OKZ266" s="157"/>
      <c r="OLA266" s="157"/>
      <c r="OLB266" s="157"/>
      <c r="OLC266" s="157"/>
      <c r="OLD266" s="157"/>
      <c r="OLE266" s="157"/>
      <c r="OLF266" s="157"/>
      <c r="OLG266" s="157"/>
      <c r="OLH266" s="157"/>
      <c r="OLI266" s="157"/>
      <c r="OLJ266" s="157"/>
      <c r="OLK266" s="157"/>
      <c r="OLL266" s="157"/>
      <c r="OLM266" s="157"/>
      <c r="OLN266" s="157"/>
      <c r="OLO266" s="157"/>
      <c r="OLP266" s="157"/>
      <c r="OLQ266" s="157"/>
      <c r="OLR266" s="157"/>
      <c r="OLS266" s="157"/>
      <c r="OLT266" s="157"/>
      <c r="OLU266" s="157"/>
      <c r="OLV266" s="157"/>
      <c r="OLW266" s="157"/>
      <c r="OLX266" s="157"/>
      <c r="OLY266" s="157"/>
      <c r="OLZ266" s="157"/>
      <c r="OMA266" s="157"/>
      <c r="OMB266" s="157"/>
      <c r="OMC266" s="157"/>
      <c r="OMD266" s="157"/>
      <c r="OME266" s="157"/>
      <c r="OMF266" s="157"/>
      <c r="OMG266" s="157"/>
      <c r="OMH266" s="157"/>
      <c r="OMI266" s="157"/>
      <c r="OMJ266" s="157"/>
      <c r="OMK266" s="157"/>
      <c r="OML266" s="157"/>
      <c r="OMM266" s="157"/>
      <c r="OMN266" s="157"/>
      <c r="OMO266" s="157"/>
      <c r="OMP266" s="157"/>
      <c r="OMQ266" s="157"/>
      <c r="OMR266" s="157"/>
      <c r="OMS266" s="157"/>
      <c r="OMT266" s="157"/>
      <c r="OMU266" s="157"/>
      <c r="OMV266" s="157"/>
      <c r="OMW266" s="157"/>
      <c r="OMX266" s="157"/>
      <c r="OMY266" s="157"/>
      <c r="OMZ266" s="157"/>
      <c r="ONA266" s="157"/>
      <c r="ONB266" s="157"/>
      <c r="ONC266" s="157"/>
      <c r="OND266" s="157"/>
      <c r="ONE266" s="157"/>
      <c r="ONF266" s="157"/>
      <c r="ONG266" s="157"/>
      <c r="ONH266" s="157"/>
      <c r="ONI266" s="157"/>
      <c r="ONJ266" s="157"/>
      <c r="ONK266" s="157"/>
      <c r="ONL266" s="157"/>
      <c r="ONM266" s="157"/>
      <c r="ONN266" s="157"/>
      <c r="ONO266" s="157"/>
      <c r="ONP266" s="157"/>
      <c r="ONQ266" s="157"/>
      <c r="ONR266" s="157"/>
      <c r="ONS266" s="157"/>
      <c r="ONT266" s="157"/>
      <c r="ONU266" s="157"/>
      <c r="ONV266" s="157"/>
      <c r="ONW266" s="157"/>
      <c r="ONX266" s="157"/>
      <c r="ONY266" s="157"/>
      <c r="ONZ266" s="157"/>
      <c r="OOA266" s="157"/>
      <c r="OOB266" s="157"/>
      <c r="OOC266" s="157"/>
      <c r="OOD266" s="157"/>
      <c r="OOE266" s="157"/>
      <c r="OOF266" s="157"/>
      <c r="OOG266" s="157"/>
      <c r="OOH266" s="157"/>
      <c r="OOI266" s="157"/>
      <c r="OOJ266" s="157"/>
      <c r="OOK266" s="157"/>
      <c r="OOL266" s="157"/>
      <c r="OOM266" s="157"/>
      <c r="OON266" s="157"/>
      <c r="OOO266" s="157"/>
      <c r="OOP266" s="157"/>
      <c r="OOQ266" s="157"/>
      <c r="OOR266" s="157"/>
      <c r="OOS266" s="157"/>
      <c r="OOT266" s="157"/>
      <c r="OOU266" s="157"/>
      <c r="OOV266" s="157"/>
      <c r="OOW266" s="157"/>
      <c r="OOX266" s="157"/>
      <c r="OOY266" s="157"/>
      <c r="OOZ266" s="157"/>
      <c r="OPA266" s="157"/>
      <c r="OPB266" s="157"/>
      <c r="OPC266" s="157"/>
      <c r="OPD266" s="157"/>
      <c r="OPE266" s="157"/>
      <c r="OPF266" s="157"/>
      <c r="OPG266" s="157"/>
      <c r="OPH266" s="157"/>
      <c r="OPI266" s="157"/>
      <c r="OPJ266" s="157"/>
      <c r="OPK266" s="157"/>
      <c r="OPL266" s="157"/>
      <c r="OPM266" s="157"/>
      <c r="OPN266" s="157"/>
      <c r="OPO266" s="157"/>
      <c r="OPP266" s="157"/>
      <c r="OPQ266" s="157"/>
      <c r="OPR266" s="157"/>
      <c r="OPS266" s="157"/>
      <c r="OPT266" s="157"/>
      <c r="OPU266" s="157"/>
      <c r="OPV266" s="157"/>
      <c r="OPW266" s="157"/>
      <c r="OPX266" s="157"/>
      <c r="OPY266" s="157"/>
      <c r="OPZ266" s="157"/>
      <c r="OQA266" s="157"/>
      <c r="OQB266" s="157"/>
      <c r="OQC266" s="157"/>
      <c r="OQD266" s="157"/>
      <c r="OQE266" s="157"/>
      <c r="OQF266" s="157"/>
      <c r="OQG266" s="157"/>
      <c r="OQH266" s="157"/>
      <c r="OQI266" s="157"/>
      <c r="OQJ266" s="157"/>
      <c r="OQK266" s="157"/>
      <c r="OQL266" s="157"/>
      <c r="OQM266" s="157"/>
      <c r="OQN266" s="157"/>
      <c r="OQO266" s="157"/>
      <c r="OQP266" s="157"/>
      <c r="OQQ266" s="157"/>
      <c r="OQR266" s="157"/>
      <c r="OQS266" s="157"/>
      <c r="OQT266" s="157"/>
      <c r="OQU266" s="157"/>
      <c r="OQV266" s="157"/>
      <c r="OQW266" s="157"/>
      <c r="OQX266" s="157"/>
      <c r="OQY266" s="157"/>
      <c r="OQZ266" s="157"/>
      <c r="ORA266" s="157"/>
      <c r="ORB266" s="157"/>
      <c r="ORC266" s="157"/>
      <c r="ORD266" s="157"/>
      <c r="ORE266" s="157"/>
      <c r="ORF266" s="157"/>
      <c r="ORG266" s="157"/>
      <c r="ORH266" s="157"/>
      <c r="ORI266" s="157"/>
      <c r="ORJ266" s="157"/>
      <c r="ORK266" s="157"/>
      <c r="ORL266" s="157"/>
      <c r="ORM266" s="157"/>
      <c r="ORN266" s="157"/>
      <c r="ORO266" s="157"/>
      <c r="ORP266" s="157"/>
      <c r="ORQ266" s="157"/>
      <c r="ORR266" s="157"/>
      <c r="ORS266" s="157"/>
      <c r="ORT266" s="157"/>
      <c r="ORU266" s="157"/>
      <c r="ORV266" s="157"/>
      <c r="ORW266" s="157"/>
      <c r="ORX266" s="157"/>
      <c r="ORY266" s="157"/>
      <c r="ORZ266" s="157"/>
      <c r="OSA266" s="157"/>
      <c r="OSB266" s="157"/>
      <c r="OSC266" s="157"/>
      <c r="OSD266" s="157"/>
      <c r="OSE266" s="157"/>
      <c r="OSF266" s="157"/>
      <c r="OSG266" s="157"/>
      <c r="OSH266" s="157"/>
      <c r="OSI266" s="157"/>
      <c r="OSJ266" s="157"/>
      <c r="OSK266" s="157"/>
      <c r="OSL266" s="157"/>
      <c r="OSM266" s="157"/>
      <c r="OSN266" s="157"/>
      <c r="OSO266" s="157"/>
      <c r="OSP266" s="157"/>
      <c r="OSQ266" s="157"/>
      <c r="OSR266" s="157"/>
      <c r="OSS266" s="157"/>
      <c r="OST266" s="157"/>
      <c r="OSU266" s="157"/>
      <c r="OSV266" s="157"/>
      <c r="OSW266" s="157"/>
      <c r="OSX266" s="157"/>
      <c r="OSY266" s="157"/>
      <c r="OSZ266" s="157"/>
      <c r="OTA266" s="157"/>
      <c r="OTB266" s="157"/>
      <c r="OTC266" s="157"/>
      <c r="OTD266" s="157"/>
      <c r="OTE266" s="157"/>
      <c r="OTF266" s="157"/>
      <c r="OTG266" s="157"/>
      <c r="OTH266" s="157"/>
      <c r="OTI266" s="157"/>
      <c r="OTJ266" s="157"/>
      <c r="OTK266" s="157"/>
      <c r="OTL266" s="157"/>
      <c r="OTM266" s="157"/>
      <c r="OTN266" s="157"/>
      <c r="OTO266" s="157"/>
      <c r="OTP266" s="157"/>
      <c r="OTQ266" s="157"/>
      <c r="OTR266" s="157"/>
      <c r="OTS266" s="157"/>
      <c r="OTT266" s="157"/>
      <c r="OTU266" s="157"/>
      <c r="OTV266" s="157"/>
      <c r="OTW266" s="157"/>
      <c r="OTX266" s="157"/>
      <c r="OTY266" s="157"/>
      <c r="OTZ266" s="157"/>
      <c r="OUA266" s="157"/>
      <c r="OUB266" s="157"/>
      <c r="OUC266" s="157"/>
      <c r="OUD266" s="157"/>
      <c r="OUE266" s="157"/>
      <c r="OUF266" s="157"/>
      <c r="OUG266" s="157"/>
      <c r="OUH266" s="157"/>
      <c r="OUI266" s="157"/>
      <c r="OUJ266" s="157"/>
      <c r="OUK266" s="157"/>
      <c r="OUL266" s="157"/>
      <c r="OUM266" s="157"/>
      <c r="OUN266" s="157"/>
      <c r="OUO266" s="157"/>
      <c r="OUP266" s="157"/>
      <c r="OUQ266" s="157"/>
      <c r="OUR266" s="157"/>
      <c r="OUS266" s="157"/>
      <c r="OUT266" s="157"/>
      <c r="OUU266" s="157"/>
      <c r="OUV266" s="157"/>
      <c r="OUW266" s="157"/>
      <c r="OUX266" s="157"/>
      <c r="OUY266" s="157"/>
      <c r="OUZ266" s="157"/>
      <c r="OVA266" s="157"/>
      <c r="OVB266" s="157"/>
      <c r="OVC266" s="157"/>
      <c r="OVD266" s="157"/>
      <c r="OVE266" s="157"/>
      <c r="OVF266" s="157"/>
      <c r="OVG266" s="157"/>
      <c r="OVH266" s="157"/>
      <c r="OVI266" s="157"/>
      <c r="OVJ266" s="157"/>
      <c r="OVK266" s="157"/>
      <c r="OVL266" s="157"/>
      <c r="OVM266" s="157"/>
      <c r="OVN266" s="157"/>
      <c r="OVO266" s="157"/>
      <c r="OVP266" s="157"/>
      <c r="OVQ266" s="157"/>
      <c r="OVR266" s="157"/>
      <c r="OVS266" s="157"/>
      <c r="OVT266" s="157"/>
      <c r="OVU266" s="157"/>
      <c r="OVV266" s="157"/>
      <c r="OVW266" s="157"/>
      <c r="OVX266" s="157"/>
      <c r="OVY266" s="157"/>
      <c r="OVZ266" s="157"/>
      <c r="OWA266" s="157"/>
      <c r="OWB266" s="157"/>
      <c r="OWC266" s="157"/>
      <c r="OWD266" s="157"/>
      <c r="OWE266" s="157"/>
      <c r="OWF266" s="157"/>
      <c r="OWG266" s="157"/>
      <c r="OWH266" s="157"/>
      <c r="OWI266" s="157"/>
      <c r="OWJ266" s="157"/>
      <c r="OWK266" s="157"/>
      <c r="OWL266" s="157"/>
      <c r="OWM266" s="157"/>
      <c r="OWN266" s="157"/>
      <c r="OWO266" s="157"/>
      <c r="OWP266" s="157"/>
      <c r="OWQ266" s="157"/>
      <c r="OWR266" s="157"/>
      <c r="OWS266" s="157"/>
      <c r="OWT266" s="157"/>
      <c r="OWU266" s="157"/>
      <c r="OWV266" s="157"/>
      <c r="OWW266" s="157"/>
      <c r="OWX266" s="157"/>
      <c r="OWY266" s="157"/>
      <c r="OWZ266" s="157"/>
      <c r="OXA266" s="157"/>
      <c r="OXB266" s="157"/>
      <c r="OXC266" s="157"/>
      <c r="OXD266" s="157"/>
      <c r="OXE266" s="157"/>
      <c r="OXF266" s="157"/>
      <c r="OXG266" s="157"/>
      <c r="OXH266" s="157"/>
      <c r="OXI266" s="157"/>
      <c r="OXJ266" s="157"/>
      <c r="OXK266" s="157"/>
      <c r="OXL266" s="157"/>
      <c r="OXM266" s="157"/>
      <c r="OXN266" s="157"/>
      <c r="OXO266" s="157"/>
      <c r="OXP266" s="157"/>
      <c r="OXQ266" s="157"/>
      <c r="OXR266" s="157"/>
      <c r="OXS266" s="157"/>
      <c r="OXT266" s="157"/>
      <c r="OXU266" s="157"/>
      <c r="OXV266" s="157"/>
      <c r="OXW266" s="157"/>
      <c r="OXX266" s="157"/>
      <c r="OXY266" s="157"/>
      <c r="OXZ266" s="157"/>
      <c r="OYA266" s="157"/>
      <c r="OYB266" s="157"/>
      <c r="OYC266" s="157"/>
      <c r="OYD266" s="157"/>
      <c r="OYE266" s="157"/>
      <c r="OYF266" s="157"/>
      <c r="OYG266" s="157"/>
      <c r="OYH266" s="157"/>
      <c r="OYI266" s="157"/>
      <c r="OYJ266" s="157"/>
      <c r="OYK266" s="157"/>
      <c r="OYL266" s="157"/>
      <c r="OYM266" s="157"/>
      <c r="OYN266" s="157"/>
      <c r="OYO266" s="157"/>
      <c r="OYP266" s="157"/>
      <c r="OYQ266" s="157"/>
      <c r="OYR266" s="157"/>
      <c r="OYS266" s="157"/>
      <c r="OYT266" s="157"/>
      <c r="OYU266" s="157"/>
      <c r="OYV266" s="157"/>
      <c r="OYW266" s="157"/>
      <c r="OYX266" s="157"/>
      <c r="OYY266" s="157"/>
      <c r="OYZ266" s="157"/>
      <c r="OZA266" s="157"/>
      <c r="OZB266" s="157"/>
      <c r="OZC266" s="157"/>
      <c r="OZD266" s="157"/>
      <c r="OZE266" s="157"/>
      <c r="OZF266" s="157"/>
      <c r="OZG266" s="157"/>
      <c r="OZH266" s="157"/>
      <c r="OZI266" s="157"/>
      <c r="OZJ266" s="157"/>
      <c r="OZK266" s="157"/>
      <c r="OZL266" s="157"/>
      <c r="OZM266" s="157"/>
      <c r="OZN266" s="157"/>
      <c r="OZO266" s="157"/>
      <c r="OZP266" s="157"/>
      <c r="OZQ266" s="157"/>
      <c r="OZR266" s="157"/>
      <c r="OZS266" s="157"/>
      <c r="OZT266" s="157"/>
      <c r="OZU266" s="157"/>
      <c r="OZV266" s="157"/>
      <c r="OZW266" s="157"/>
      <c r="OZX266" s="157"/>
      <c r="OZY266" s="157"/>
      <c r="OZZ266" s="157"/>
      <c r="PAA266" s="157"/>
      <c r="PAB266" s="157"/>
      <c r="PAC266" s="157"/>
      <c r="PAD266" s="157"/>
      <c r="PAE266" s="157"/>
      <c r="PAF266" s="157"/>
      <c r="PAG266" s="157"/>
      <c r="PAH266" s="157"/>
      <c r="PAI266" s="157"/>
      <c r="PAJ266" s="157"/>
      <c r="PAK266" s="157"/>
      <c r="PAL266" s="157"/>
      <c r="PAM266" s="157"/>
      <c r="PAN266" s="157"/>
      <c r="PAO266" s="157"/>
      <c r="PAP266" s="157"/>
      <c r="PAQ266" s="157"/>
      <c r="PAR266" s="157"/>
      <c r="PAS266" s="157"/>
      <c r="PAT266" s="157"/>
      <c r="PAU266" s="157"/>
      <c r="PAV266" s="157"/>
      <c r="PAW266" s="157"/>
      <c r="PAX266" s="157"/>
      <c r="PAY266" s="157"/>
      <c r="PAZ266" s="157"/>
      <c r="PBA266" s="157"/>
      <c r="PBB266" s="157"/>
      <c r="PBC266" s="157"/>
      <c r="PBD266" s="157"/>
      <c r="PBE266" s="157"/>
      <c r="PBF266" s="157"/>
      <c r="PBG266" s="157"/>
      <c r="PBH266" s="157"/>
      <c r="PBI266" s="157"/>
      <c r="PBJ266" s="157"/>
      <c r="PBK266" s="157"/>
      <c r="PBL266" s="157"/>
      <c r="PBM266" s="157"/>
      <c r="PBN266" s="157"/>
      <c r="PBO266" s="157"/>
      <c r="PBP266" s="157"/>
      <c r="PBQ266" s="157"/>
      <c r="PBR266" s="157"/>
      <c r="PBS266" s="157"/>
      <c r="PBT266" s="157"/>
      <c r="PBU266" s="157"/>
      <c r="PBV266" s="157"/>
      <c r="PBW266" s="157"/>
      <c r="PBX266" s="157"/>
      <c r="PBY266" s="157"/>
      <c r="PBZ266" s="157"/>
      <c r="PCA266" s="157"/>
      <c r="PCB266" s="157"/>
      <c r="PCC266" s="157"/>
      <c r="PCD266" s="157"/>
      <c r="PCE266" s="157"/>
      <c r="PCF266" s="157"/>
      <c r="PCG266" s="157"/>
      <c r="PCH266" s="157"/>
      <c r="PCI266" s="157"/>
      <c r="PCJ266" s="157"/>
      <c r="PCK266" s="157"/>
      <c r="PCL266" s="157"/>
      <c r="PCM266" s="157"/>
      <c r="PCN266" s="157"/>
      <c r="PCO266" s="157"/>
      <c r="PCP266" s="157"/>
      <c r="PCQ266" s="157"/>
      <c r="PCR266" s="157"/>
      <c r="PCS266" s="157"/>
      <c r="PCT266" s="157"/>
      <c r="PCU266" s="157"/>
      <c r="PCV266" s="157"/>
      <c r="PCW266" s="157"/>
      <c r="PCX266" s="157"/>
      <c r="PCY266" s="157"/>
      <c r="PCZ266" s="157"/>
      <c r="PDA266" s="157"/>
      <c r="PDB266" s="157"/>
      <c r="PDC266" s="157"/>
      <c r="PDD266" s="157"/>
      <c r="PDE266" s="157"/>
      <c r="PDF266" s="157"/>
      <c r="PDG266" s="157"/>
      <c r="PDH266" s="157"/>
      <c r="PDI266" s="157"/>
      <c r="PDJ266" s="157"/>
      <c r="PDK266" s="157"/>
      <c r="PDL266" s="157"/>
      <c r="PDM266" s="157"/>
      <c r="PDN266" s="157"/>
      <c r="PDO266" s="157"/>
      <c r="PDP266" s="157"/>
      <c r="PDQ266" s="157"/>
      <c r="PDR266" s="157"/>
      <c r="PDS266" s="157"/>
      <c r="PDT266" s="157"/>
      <c r="PDU266" s="157"/>
      <c r="PDV266" s="157"/>
      <c r="PDW266" s="157"/>
      <c r="PDX266" s="157"/>
      <c r="PDY266" s="157"/>
      <c r="PDZ266" s="157"/>
      <c r="PEA266" s="157"/>
      <c r="PEB266" s="157"/>
      <c r="PEC266" s="157"/>
      <c r="PED266" s="157"/>
      <c r="PEE266" s="157"/>
      <c r="PEF266" s="157"/>
      <c r="PEG266" s="157"/>
      <c r="PEH266" s="157"/>
      <c r="PEI266" s="157"/>
      <c r="PEJ266" s="157"/>
      <c r="PEK266" s="157"/>
      <c r="PEL266" s="157"/>
      <c r="PEM266" s="157"/>
      <c r="PEN266" s="157"/>
      <c r="PEO266" s="157"/>
      <c r="PEP266" s="157"/>
      <c r="PEQ266" s="157"/>
      <c r="PER266" s="157"/>
      <c r="PES266" s="157"/>
      <c r="PET266" s="157"/>
      <c r="PEU266" s="157"/>
      <c r="PEV266" s="157"/>
      <c r="PEW266" s="157"/>
      <c r="PEX266" s="157"/>
      <c r="PEY266" s="157"/>
      <c r="PEZ266" s="157"/>
      <c r="PFA266" s="157"/>
      <c r="PFB266" s="157"/>
      <c r="PFC266" s="157"/>
      <c r="PFD266" s="157"/>
      <c r="PFE266" s="157"/>
      <c r="PFF266" s="157"/>
      <c r="PFG266" s="157"/>
      <c r="PFH266" s="157"/>
      <c r="PFI266" s="157"/>
      <c r="PFJ266" s="157"/>
      <c r="PFK266" s="157"/>
      <c r="PFL266" s="157"/>
      <c r="PFM266" s="157"/>
      <c r="PFN266" s="157"/>
      <c r="PFO266" s="157"/>
      <c r="PFP266" s="157"/>
      <c r="PFQ266" s="157"/>
      <c r="PFR266" s="157"/>
      <c r="PFS266" s="157"/>
      <c r="PFT266" s="157"/>
      <c r="PFU266" s="157"/>
      <c r="PFV266" s="157"/>
      <c r="PFW266" s="157"/>
      <c r="PFX266" s="157"/>
      <c r="PFY266" s="157"/>
      <c r="PFZ266" s="157"/>
      <c r="PGA266" s="157"/>
      <c r="PGB266" s="157"/>
      <c r="PGC266" s="157"/>
      <c r="PGD266" s="157"/>
      <c r="PGE266" s="157"/>
      <c r="PGF266" s="157"/>
      <c r="PGG266" s="157"/>
      <c r="PGH266" s="157"/>
      <c r="PGI266" s="157"/>
      <c r="PGJ266" s="157"/>
      <c r="PGK266" s="157"/>
      <c r="PGL266" s="157"/>
      <c r="PGM266" s="157"/>
      <c r="PGN266" s="157"/>
      <c r="PGO266" s="157"/>
      <c r="PGP266" s="157"/>
      <c r="PGQ266" s="157"/>
      <c r="PGR266" s="157"/>
      <c r="PGS266" s="157"/>
      <c r="PGT266" s="157"/>
      <c r="PGU266" s="157"/>
      <c r="PGV266" s="157"/>
      <c r="PGW266" s="157"/>
      <c r="PGX266" s="157"/>
      <c r="PGY266" s="157"/>
      <c r="PGZ266" s="157"/>
      <c r="PHA266" s="157"/>
      <c r="PHB266" s="157"/>
      <c r="PHC266" s="157"/>
      <c r="PHD266" s="157"/>
      <c r="PHE266" s="157"/>
      <c r="PHF266" s="157"/>
      <c r="PHG266" s="157"/>
      <c r="PHH266" s="157"/>
      <c r="PHI266" s="157"/>
      <c r="PHJ266" s="157"/>
      <c r="PHK266" s="157"/>
      <c r="PHL266" s="157"/>
      <c r="PHM266" s="157"/>
      <c r="PHN266" s="157"/>
      <c r="PHO266" s="157"/>
      <c r="PHP266" s="157"/>
      <c r="PHQ266" s="157"/>
      <c r="PHR266" s="157"/>
      <c r="PHS266" s="157"/>
      <c r="PHT266" s="157"/>
      <c r="PHU266" s="157"/>
      <c r="PHV266" s="157"/>
      <c r="PHW266" s="157"/>
      <c r="PHX266" s="157"/>
      <c r="PHY266" s="157"/>
      <c r="PHZ266" s="157"/>
      <c r="PIA266" s="157"/>
      <c r="PIB266" s="157"/>
      <c r="PIC266" s="157"/>
      <c r="PID266" s="157"/>
      <c r="PIE266" s="157"/>
      <c r="PIF266" s="157"/>
      <c r="PIG266" s="157"/>
      <c r="PIH266" s="157"/>
      <c r="PII266" s="157"/>
      <c r="PIJ266" s="157"/>
      <c r="PIK266" s="157"/>
      <c r="PIL266" s="157"/>
      <c r="PIM266" s="157"/>
      <c r="PIN266" s="157"/>
      <c r="PIO266" s="157"/>
      <c r="PIP266" s="157"/>
      <c r="PIQ266" s="157"/>
      <c r="PIR266" s="157"/>
      <c r="PIS266" s="157"/>
      <c r="PIT266" s="157"/>
      <c r="PIU266" s="157"/>
      <c r="PIV266" s="157"/>
      <c r="PIW266" s="157"/>
      <c r="PIX266" s="157"/>
      <c r="PIY266" s="157"/>
      <c r="PIZ266" s="157"/>
      <c r="PJA266" s="157"/>
      <c r="PJB266" s="157"/>
      <c r="PJC266" s="157"/>
      <c r="PJD266" s="157"/>
      <c r="PJE266" s="157"/>
      <c r="PJF266" s="157"/>
      <c r="PJG266" s="157"/>
      <c r="PJH266" s="157"/>
      <c r="PJI266" s="157"/>
      <c r="PJJ266" s="157"/>
      <c r="PJK266" s="157"/>
      <c r="PJL266" s="157"/>
      <c r="PJM266" s="157"/>
      <c r="PJN266" s="157"/>
      <c r="PJO266" s="157"/>
      <c r="PJP266" s="157"/>
      <c r="PJQ266" s="157"/>
      <c r="PJR266" s="157"/>
      <c r="PJS266" s="157"/>
      <c r="PJT266" s="157"/>
      <c r="PJU266" s="157"/>
      <c r="PJV266" s="157"/>
      <c r="PJW266" s="157"/>
      <c r="PJX266" s="157"/>
      <c r="PJY266" s="157"/>
      <c r="PJZ266" s="157"/>
      <c r="PKA266" s="157"/>
      <c r="PKB266" s="157"/>
      <c r="PKC266" s="157"/>
      <c r="PKD266" s="157"/>
      <c r="PKE266" s="157"/>
      <c r="PKF266" s="157"/>
      <c r="PKG266" s="157"/>
      <c r="PKH266" s="157"/>
      <c r="PKI266" s="157"/>
      <c r="PKJ266" s="157"/>
      <c r="PKK266" s="157"/>
      <c r="PKL266" s="157"/>
      <c r="PKM266" s="157"/>
      <c r="PKN266" s="157"/>
      <c r="PKO266" s="157"/>
      <c r="PKP266" s="157"/>
      <c r="PKQ266" s="157"/>
      <c r="PKR266" s="157"/>
      <c r="PKS266" s="157"/>
      <c r="PKT266" s="157"/>
      <c r="PKU266" s="157"/>
      <c r="PKV266" s="157"/>
      <c r="PKW266" s="157"/>
      <c r="PKX266" s="157"/>
      <c r="PKY266" s="157"/>
      <c r="PKZ266" s="157"/>
      <c r="PLA266" s="157"/>
      <c r="PLB266" s="157"/>
      <c r="PLC266" s="157"/>
      <c r="PLD266" s="157"/>
      <c r="PLE266" s="157"/>
      <c r="PLF266" s="157"/>
      <c r="PLG266" s="157"/>
      <c r="PLH266" s="157"/>
      <c r="PLI266" s="157"/>
      <c r="PLJ266" s="157"/>
      <c r="PLK266" s="157"/>
      <c r="PLL266" s="157"/>
      <c r="PLM266" s="157"/>
      <c r="PLN266" s="157"/>
      <c r="PLO266" s="157"/>
      <c r="PLP266" s="157"/>
      <c r="PLQ266" s="157"/>
      <c r="PLR266" s="157"/>
      <c r="PLS266" s="157"/>
      <c r="PLT266" s="157"/>
      <c r="PLU266" s="157"/>
      <c r="PLV266" s="157"/>
      <c r="PLW266" s="157"/>
      <c r="PLX266" s="157"/>
      <c r="PLY266" s="157"/>
      <c r="PLZ266" s="157"/>
      <c r="PMA266" s="157"/>
      <c r="PMB266" s="157"/>
      <c r="PMC266" s="157"/>
      <c r="PMD266" s="157"/>
      <c r="PME266" s="157"/>
      <c r="PMF266" s="157"/>
      <c r="PMG266" s="157"/>
      <c r="PMH266" s="157"/>
      <c r="PMI266" s="157"/>
      <c r="PMJ266" s="157"/>
      <c r="PMK266" s="157"/>
      <c r="PML266" s="157"/>
      <c r="PMM266" s="157"/>
      <c r="PMN266" s="157"/>
      <c r="PMO266" s="157"/>
      <c r="PMP266" s="157"/>
      <c r="PMQ266" s="157"/>
      <c r="PMR266" s="157"/>
      <c r="PMS266" s="157"/>
      <c r="PMT266" s="157"/>
      <c r="PMU266" s="157"/>
      <c r="PMV266" s="157"/>
      <c r="PMW266" s="157"/>
      <c r="PMX266" s="157"/>
      <c r="PMY266" s="157"/>
      <c r="PMZ266" s="157"/>
      <c r="PNA266" s="157"/>
      <c r="PNB266" s="157"/>
      <c r="PNC266" s="157"/>
      <c r="PND266" s="157"/>
      <c r="PNE266" s="157"/>
      <c r="PNF266" s="157"/>
      <c r="PNG266" s="157"/>
      <c r="PNH266" s="157"/>
      <c r="PNI266" s="157"/>
      <c r="PNJ266" s="157"/>
      <c r="PNK266" s="157"/>
      <c r="PNL266" s="157"/>
      <c r="PNM266" s="157"/>
      <c r="PNN266" s="157"/>
      <c r="PNO266" s="157"/>
      <c r="PNP266" s="157"/>
      <c r="PNQ266" s="157"/>
      <c r="PNR266" s="157"/>
      <c r="PNS266" s="157"/>
      <c r="PNT266" s="157"/>
      <c r="PNU266" s="157"/>
      <c r="PNV266" s="157"/>
      <c r="PNW266" s="157"/>
      <c r="PNX266" s="157"/>
      <c r="PNY266" s="157"/>
      <c r="PNZ266" s="157"/>
      <c r="POA266" s="157"/>
      <c r="POB266" s="157"/>
      <c r="POC266" s="157"/>
      <c r="POD266" s="157"/>
      <c r="POE266" s="157"/>
      <c r="POF266" s="157"/>
      <c r="POG266" s="157"/>
      <c r="POH266" s="157"/>
      <c r="POI266" s="157"/>
      <c r="POJ266" s="157"/>
      <c r="POK266" s="157"/>
      <c r="POL266" s="157"/>
      <c r="POM266" s="157"/>
      <c r="PON266" s="157"/>
      <c r="POO266" s="157"/>
      <c r="POP266" s="157"/>
      <c r="POQ266" s="157"/>
      <c r="POR266" s="157"/>
      <c r="POS266" s="157"/>
      <c r="POT266" s="157"/>
      <c r="POU266" s="157"/>
      <c r="POV266" s="157"/>
      <c r="POW266" s="157"/>
      <c r="POX266" s="157"/>
      <c r="POY266" s="157"/>
      <c r="POZ266" s="157"/>
      <c r="PPA266" s="157"/>
      <c r="PPB266" s="157"/>
      <c r="PPC266" s="157"/>
      <c r="PPD266" s="157"/>
      <c r="PPE266" s="157"/>
      <c r="PPF266" s="157"/>
      <c r="PPG266" s="157"/>
      <c r="PPH266" s="157"/>
      <c r="PPI266" s="157"/>
      <c r="PPJ266" s="157"/>
      <c r="PPK266" s="157"/>
      <c r="PPL266" s="157"/>
      <c r="PPM266" s="157"/>
      <c r="PPN266" s="157"/>
      <c r="PPO266" s="157"/>
      <c r="PPP266" s="157"/>
      <c r="PPQ266" s="157"/>
      <c r="PPR266" s="157"/>
      <c r="PPS266" s="157"/>
      <c r="PPT266" s="157"/>
      <c r="PPU266" s="157"/>
      <c r="PPV266" s="157"/>
      <c r="PPW266" s="157"/>
      <c r="PPX266" s="157"/>
      <c r="PPY266" s="157"/>
      <c r="PPZ266" s="157"/>
      <c r="PQA266" s="157"/>
      <c r="PQB266" s="157"/>
      <c r="PQC266" s="157"/>
      <c r="PQD266" s="157"/>
      <c r="PQE266" s="157"/>
      <c r="PQF266" s="157"/>
      <c r="PQG266" s="157"/>
      <c r="PQH266" s="157"/>
      <c r="PQI266" s="157"/>
      <c r="PQJ266" s="157"/>
      <c r="PQK266" s="157"/>
      <c r="PQL266" s="157"/>
      <c r="PQM266" s="157"/>
      <c r="PQN266" s="157"/>
      <c r="PQO266" s="157"/>
      <c r="PQP266" s="157"/>
      <c r="PQQ266" s="157"/>
      <c r="PQR266" s="157"/>
      <c r="PQS266" s="157"/>
      <c r="PQT266" s="157"/>
      <c r="PQU266" s="157"/>
      <c r="PQV266" s="157"/>
      <c r="PQW266" s="157"/>
      <c r="PQX266" s="157"/>
      <c r="PQY266" s="157"/>
      <c r="PQZ266" s="157"/>
      <c r="PRA266" s="157"/>
      <c r="PRB266" s="157"/>
      <c r="PRC266" s="157"/>
      <c r="PRD266" s="157"/>
      <c r="PRE266" s="157"/>
      <c r="PRF266" s="157"/>
      <c r="PRG266" s="157"/>
      <c r="PRH266" s="157"/>
      <c r="PRI266" s="157"/>
      <c r="PRJ266" s="157"/>
      <c r="PRK266" s="157"/>
      <c r="PRL266" s="157"/>
      <c r="PRM266" s="157"/>
      <c r="PRN266" s="157"/>
      <c r="PRO266" s="157"/>
      <c r="PRP266" s="157"/>
      <c r="PRQ266" s="157"/>
      <c r="PRR266" s="157"/>
      <c r="PRS266" s="157"/>
      <c r="PRT266" s="157"/>
      <c r="PRU266" s="157"/>
      <c r="PRV266" s="157"/>
      <c r="PRW266" s="157"/>
      <c r="PRX266" s="157"/>
      <c r="PRY266" s="157"/>
      <c r="PRZ266" s="157"/>
      <c r="PSA266" s="157"/>
      <c r="PSB266" s="157"/>
      <c r="PSC266" s="157"/>
      <c r="PSD266" s="157"/>
      <c r="PSE266" s="157"/>
      <c r="PSF266" s="157"/>
      <c r="PSG266" s="157"/>
      <c r="PSH266" s="157"/>
      <c r="PSI266" s="157"/>
      <c r="PSJ266" s="157"/>
      <c r="PSK266" s="157"/>
      <c r="PSL266" s="157"/>
      <c r="PSM266" s="157"/>
      <c r="PSN266" s="157"/>
      <c r="PSO266" s="157"/>
      <c r="PSP266" s="157"/>
      <c r="PSQ266" s="157"/>
      <c r="PSR266" s="157"/>
      <c r="PSS266" s="157"/>
      <c r="PST266" s="157"/>
      <c r="PSU266" s="157"/>
      <c r="PSV266" s="157"/>
      <c r="PSW266" s="157"/>
      <c r="PSX266" s="157"/>
      <c r="PSY266" s="157"/>
      <c r="PSZ266" s="157"/>
      <c r="PTA266" s="157"/>
      <c r="PTB266" s="157"/>
      <c r="PTC266" s="157"/>
      <c r="PTD266" s="157"/>
      <c r="PTE266" s="157"/>
      <c r="PTF266" s="157"/>
      <c r="PTG266" s="157"/>
      <c r="PTH266" s="157"/>
      <c r="PTI266" s="157"/>
      <c r="PTJ266" s="157"/>
      <c r="PTK266" s="157"/>
      <c r="PTL266" s="157"/>
      <c r="PTM266" s="157"/>
      <c r="PTN266" s="157"/>
      <c r="PTO266" s="157"/>
      <c r="PTP266" s="157"/>
      <c r="PTQ266" s="157"/>
      <c r="PTR266" s="157"/>
      <c r="PTS266" s="157"/>
      <c r="PTT266" s="157"/>
      <c r="PTU266" s="157"/>
      <c r="PTV266" s="157"/>
      <c r="PTW266" s="157"/>
      <c r="PTX266" s="157"/>
      <c r="PTY266" s="157"/>
      <c r="PTZ266" s="157"/>
      <c r="PUA266" s="157"/>
      <c r="PUB266" s="157"/>
      <c r="PUC266" s="157"/>
      <c r="PUD266" s="157"/>
      <c r="PUE266" s="157"/>
      <c r="PUF266" s="157"/>
      <c r="PUG266" s="157"/>
      <c r="PUH266" s="157"/>
      <c r="PUI266" s="157"/>
      <c r="PUJ266" s="157"/>
      <c r="PUK266" s="157"/>
      <c r="PUL266" s="157"/>
      <c r="PUM266" s="157"/>
      <c r="PUN266" s="157"/>
      <c r="PUO266" s="157"/>
      <c r="PUP266" s="157"/>
      <c r="PUQ266" s="157"/>
      <c r="PUR266" s="157"/>
      <c r="PUS266" s="157"/>
      <c r="PUT266" s="157"/>
      <c r="PUU266" s="157"/>
      <c r="PUV266" s="157"/>
      <c r="PUW266" s="157"/>
      <c r="PUX266" s="157"/>
      <c r="PUY266" s="157"/>
      <c r="PUZ266" s="157"/>
      <c r="PVA266" s="157"/>
      <c r="PVB266" s="157"/>
      <c r="PVC266" s="157"/>
      <c r="PVD266" s="157"/>
      <c r="PVE266" s="157"/>
      <c r="PVF266" s="157"/>
      <c r="PVG266" s="157"/>
      <c r="PVH266" s="157"/>
      <c r="PVI266" s="157"/>
      <c r="PVJ266" s="157"/>
      <c r="PVK266" s="157"/>
      <c r="PVL266" s="157"/>
      <c r="PVM266" s="157"/>
      <c r="PVN266" s="157"/>
      <c r="PVO266" s="157"/>
      <c r="PVP266" s="157"/>
      <c r="PVQ266" s="157"/>
      <c r="PVR266" s="157"/>
      <c r="PVS266" s="157"/>
      <c r="PVT266" s="157"/>
      <c r="PVU266" s="157"/>
      <c r="PVV266" s="157"/>
      <c r="PVW266" s="157"/>
      <c r="PVX266" s="157"/>
      <c r="PVY266" s="157"/>
      <c r="PVZ266" s="157"/>
      <c r="PWA266" s="157"/>
      <c r="PWB266" s="157"/>
      <c r="PWC266" s="157"/>
      <c r="PWD266" s="157"/>
      <c r="PWE266" s="157"/>
      <c r="PWF266" s="157"/>
      <c r="PWG266" s="157"/>
      <c r="PWH266" s="157"/>
      <c r="PWI266" s="157"/>
      <c r="PWJ266" s="157"/>
      <c r="PWK266" s="157"/>
      <c r="PWL266" s="157"/>
      <c r="PWM266" s="157"/>
      <c r="PWN266" s="157"/>
      <c r="PWO266" s="157"/>
      <c r="PWP266" s="157"/>
      <c r="PWQ266" s="157"/>
      <c r="PWR266" s="157"/>
      <c r="PWS266" s="157"/>
      <c r="PWT266" s="157"/>
      <c r="PWU266" s="157"/>
      <c r="PWV266" s="157"/>
      <c r="PWW266" s="157"/>
      <c r="PWX266" s="157"/>
      <c r="PWY266" s="157"/>
      <c r="PWZ266" s="157"/>
      <c r="PXA266" s="157"/>
      <c r="PXB266" s="157"/>
      <c r="PXC266" s="157"/>
      <c r="PXD266" s="157"/>
      <c r="PXE266" s="157"/>
      <c r="PXF266" s="157"/>
      <c r="PXG266" s="157"/>
      <c r="PXH266" s="157"/>
      <c r="PXI266" s="157"/>
      <c r="PXJ266" s="157"/>
      <c r="PXK266" s="157"/>
      <c r="PXL266" s="157"/>
      <c r="PXM266" s="157"/>
      <c r="PXN266" s="157"/>
      <c r="PXO266" s="157"/>
      <c r="PXP266" s="157"/>
      <c r="PXQ266" s="157"/>
      <c r="PXR266" s="157"/>
      <c r="PXS266" s="157"/>
      <c r="PXT266" s="157"/>
      <c r="PXU266" s="157"/>
      <c r="PXV266" s="157"/>
      <c r="PXW266" s="157"/>
      <c r="PXX266" s="157"/>
      <c r="PXY266" s="157"/>
      <c r="PXZ266" s="157"/>
      <c r="PYA266" s="157"/>
      <c r="PYB266" s="157"/>
      <c r="PYC266" s="157"/>
      <c r="PYD266" s="157"/>
      <c r="PYE266" s="157"/>
      <c r="PYF266" s="157"/>
      <c r="PYG266" s="157"/>
      <c r="PYH266" s="157"/>
      <c r="PYI266" s="157"/>
      <c r="PYJ266" s="157"/>
      <c r="PYK266" s="157"/>
      <c r="PYL266" s="157"/>
      <c r="PYM266" s="157"/>
      <c r="PYN266" s="157"/>
      <c r="PYO266" s="157"/>
      <c r="PYP266" s="157"/>
      <c r="PYQ266" s="157"/>
      <c r="PYR266" s="157"/>
      <c r="PYS266" s="157"/>
      <c r="PYT266" s="157"/>
      <c r="PYU266" s="157"/>
      <c r="PYV266" s="157"/>
      <c r="PYW266" s="157"/>
      <c r="PYX266" s="157"/>
      <c r="PYY266" s="157"/>
      <c r="PYZ266" s="157"/>
      <c r="PZA266" s="157"/>
      <c r="PZB266" s="157"/>
      <c r="PZC266" s="157"/>
      <c r="PZD266" s="157"/>
      <c r="PZE266" s="157"/>
      <c r="PZF266" s="157"/>
      <c r="PZG266" s="157"/>
      <c r="PZH266" s="157"/>
      <c r="PZI266" s="157"/>
      <c r="PZJ266" s="157"/>
      <c r="PZK266" s="157"/>
      <c r="PZL266" s="157"/>
      <c r="PZM266" s="157"/>
      <c r="PZN266" s="157"/>
      <c r="PZO266" s="157"/>
      <c r="PZP266" s="157"/>
      <c r="PZQ266" s="157"/>
      <c r="PZR266" s="157"/>
      <c r="PZS266" s="157"/>
      <c r="PZT266" s="157"/>
      <c r="PZU266" s="157"/>
      <c r="PZV266" s="157"/>
      <c r="PZW266" s="157"/>
      <c r="PZX266" s="157"/>
      <c r="PZY266" s="157"/>
      <c r="PZZ266" s="157"/>
      <c r="QAA266" s="157"/>
      <c r="QAB266" s="157"/>
      <c r="QAC266" s="157"/>
      <c r="QAD266" s="157"/>
      <c r="QAE266" s="157"/>
      <c r="QAF266" s="157"/>
      <c r="QAG266" s="157"/>
      <c r="QAH266" s="157"/>
      <c r="QAI266" s="157"/>
      <c r="QAJ266" s="157"/>
      <c r="QAK266" s="157"/>
      <c r="QAL266" s="157"/>
      <c r="QAM266" s="157"/>
      <c r="QAN266" s="157"/>
      <c r="QAO266" s="157"/>
      <c r="QAP266" s="157"/>
      <c r="QAQ266" s="157"/>
      <c r="QAR266" s="157"/>
      <c r="QAS266" s="157"/>
      <c r="QAT266" s="157"/>
      <c r="QAU266" s="157"/>
      <c r="QAV266" s="157"/>
      <c r="QAW266" s="157"/>
      <c r="QAX266" s="157"/>
      <c r="QAY266" s="157"/>
      <c r="QAZ266" s="157"/>
      <c r="QBA266" s="157"/>
      <c r="QBB266" s="157"/>
      <c r="QBC266" s="157"/>
      <c r="QBD266" s="157"/>
      <c r="QBE266" s="157"/>
      <c r="QBF266" s="157"/>
      <c r="QBG266" s="157"/>
      <c r="QBH266" s="157"/>
      <c r="QBI266" s="157"/>
      <c r="QBJ266" s="157"/>
      <c r="QBK266" s="157"/>
      <c r="QBL266" s="157"/>
      <c r="QBM266" s="157"/>
      <c r="QBN266" s="157"/>
      <c r="QBO266" s="157"/>
      <c r="QBP266" s="157"/>
      <c r="QBQ266" s="157"/>
      <c r="QBR266" s="157"/>
      <c r="QBS266" s="157"/>
      <c r="QBT266" s="157"/>
      <c r="QBU266" s="157"/>
      <c r="QBV266" s="157"/>
      <c r="QBW266" s="157"/>
      <c r="QBX266" s="157"/>
      <c r="QBY266" s="157"/>
      <c r="QBZ266" s="157"/>
      <c r="QCA266" s="157"/>
      <c r="QCB266" s="157"/>
      <c r="QCC266" s="157"/>
      <c r="QCD266" s="157"/>
      <c r="QCE266" s="157"/>
      <c r="QCF266" s="157"/>
      <c r="QCG266" s="157"/>
      <c r="QCH266" s="157"/>
      <c r="QCI266" s="157"/>
      <c r="QCJ266" s="157"/>
      <c r="QCK266" s="157"/>
      <c r="QCL266" s="157"/>
      <c r="QCM266" s="157"/>
      <c r="QCN266" s="157"/>
      <c r="QCO266" s="157"/>
      <c r="QCP266" s="157"/>
      <c r="QCQ266" s="157"/>
      <c r="QCR266" s="157"/>
      <c r="QCS266" s="157"/>
      <c r="QCT266" s="157"/>
      <c r="QCU266" s="157"/>
      <c r="QCV266" s="157"/>
      <c r="QCW266" s="157"/>
      <c r="QCX266" s="157"/>
      <c r="QCY266" s="157"/>
      <c r="QCZ266" s="157"/>
      <c r="QDA266" s="157"/>
      <c r="QDB266" s="157"/>
      <c r="QDC266" s="157"/>
      <c r="QDD266" s="157"/>
      <c r="QDE266" s="157"/>
      <c r="QDF266" s="157"/>
      <c r="QDG266" s="157"/>
      <c r="QDH266" s="157"/>
      <c r="QDI266" s="157"/>
      <c r="QDJ266" s="157"/>
      <c r="QDK266" s="157"/>
      <c r="QDL266" s="157"/>
      <c r="QDM266" s="157"/>
      <c r="QDN266" s="157"/>
      <c r="QDO266" s="157"/>
      <c r="QDP266" s="157"/>
      <c r="QDQ266" s="157"/>
      <c r="QDR266" s="157"/>
      <c r="QDS266" s="157"/>
      <c r="QDT266" s="157"/>
      <c r="QDU266" s="157"/>
      <c r="QDV266" s="157"/>
      <c r="QDW266" s="157"/>
      <c r="QDX266" s="157"/>
      <c r="QDY266" s="157"/>
      <c r="QDZ266" s="157"/>
      <c r="QEA266" s="157"/>
      <c r="QEB266" s="157"/>
      <c r="QEC266" s="157"/>
      <c r="QED266" s="157"/>
      <c r="QEE266" s="157"/>
      <c r="QEF266" s="157"/>
      <c r="QEG266" s="157"/>
      <c r="QEH266" s="157"/>
      <c r="QEI266" s="157"/>
      <c r="QEJ266" s="157"/>
      <c r="QEK266" s="157"/>
      <c r="QEL266" s="157"/>
      <c r="QEM266" s="157"/>
      <c r="QEN266" s="157"/>
      <c r="QEO266" s="157"/>
      <c r="QEP266" s="157"/>
      <c r="QEQ266" s="157"/>
      <c r="QER266" s="157"/>
      <c r="QES266" s="157"/>
      <c r="QET266" s="157"/>
      <c r="QEU266" s="157"/>
      <c r="QEV266" s="157"/>
      <c r="QEW266" s="157"/>
      <c r="QEX266" s="157"/>
      <c r="QEY266" s="157"/>
      <c r="QEZ266" s="157"/>
      <c r="QFA266" s="157"/>
      <c r="QFB266" s="157"/>
      <c r="QFC266" s="157"/>
      <c r="QFD266" s="157"/>
      <c r="QFE266" s="157"/>
      <c r="QFF266" s="157"/>
      <c r="QFG266" s="157"/>
      <c r="QFH266" s="157"/>
      <c r="QFI266" s="157"/>
      <c r="QFJ266" s="157"/>
      <c r="QFK266" s="157"/>
      <c r="QFL266" s="157"/>
      <c r="QFM266" s="157"/>
      <c r="QFN266" s="157"/>
      <c r="QFO266" s="157"/>
      <c r="QFP266" s="157"/>
      <c r="QFQ266" s="157"/>
      <c r="QFR266" s="157"/>
      <c r="QFS266" s="157"/>
      <c r="QFT266" s="157"/>
      <c r="QFU266" s="157"/>
      <c r="QFV266" s="157"/>
      <c r="QFW266" s="157"/>
      <c r="QFX266" s="157"/>
      <c r="QFY266" s="157"/>
      <c r="QFZ266" s="157"/>
      <c r="QGA266" s="157"/>
      <c r="QGB266" s="157"/>
      <c r="QGC266" s="157"/>
      <c r="QGD266" s="157"/>
      <c r="QGE266" s="157"/>
      <c r="QGF266" s="157"/>
      <c r="QGG266" s="157"/>
      <c r="QGH266" s="157"/>
      <c r="QGI266" s="157"/>
      <c r="QGJ266" s="157"/>
      <c r="QGK266" s="157"/>
      <c r="QGL266" s="157"/>
      <c r="QGM266" s="157"/>
      <c r="QGN266" s="157"/>
      <c r="QGO266" s="157"/>
      <c r="QGP266" s="157"/>
      <c r="QGQ266" s="157"/>
      <c r="QGR266" s="157"/>
      <c r="QGS266" s="157"/>
      <c r="QGT266" s="157"/>
      <c r="QGU266" s="157"/>
      <c r="QGV266" s="157"/>
      <c r="QGW266" s="157"/>
      <c r="QGX266" s="157"/>
      <c r="QGY266" s="157"/>
      <c r="QGZ266" s="157"/>
      <c r="QHA266" s="157"/>
      <c r="QHB266" s="157"/>
      <c r="QHC266" s="157"/>
      <c r="QHD266" s="157"/>
      <c r="QHE266" s="157"/>
      <c r="QHF266" s="157"/>
      <c r="QHG266" s="157"/>
      <c r="QHH266" s="157"/>
      <c r="QHI266" s="157"/>
      <c r="QHJ266" s="157"/>
      <c r="QHK266" s="157"/>
      <c r="QHL266" s="157"/>
      <c r="QHM266" s="157"/>
      <c r="QHN266" s="157"/>
      <c r="QHO266" s="157"/>
      <c r="QHP266" s="157"/>
      <c r="QHQ266" s="157"/>
      <c r="QHR266" s="157"/>
      <c r="QHS266" s="157"/>
      <c r="QHT266" s="157"/>
      <c r="QHU266" s="157"/>
      <c r="QHV266" s="157"/>
      <c r="QHW266" s="157"/>
      <c r="QHX266" s="157"/>
      <c r="QHY266" s="157"/>
      <c r="QHZ266" s="157"/>
      <c r="QIA266" s="157"/>
      <c r="QIB266" s="157"/>
      <c r="QIC266" s="157"/>
      <c r="QID266" s="157"/>
      <c r="QIE266" s="157"/>
      <c r="QIF266" s="157"/>
      <c r="QIG266" s="157"/>
      <c r="QIH266" s="157"/>
      <c r="QII266" s="157"/>
      <c r="QIJ266" s="157"/>
      <c r="QIK266" s="157"/>
      <c r="QIL266" s="157"/>
      <c r="QIM266" s="157"/>
      <c r="QIN266" s="157"/>
      <c r="QIO266" s="157"/>
      <c r="QIP266" s="157"/>
      <c r="QIQ266" s="157"/>
      <c r="QIR266" s="157"/>
      <c r="QIS266" s="157"/>
      <c r="QIT266" s="157"/>
      <c r="QIU266" s="157"/>
      <c r="QIV266" s="157"/>
      <c r="QIW266" s="157"/>
      <c r="QIX266" s="157"/>
      <c r="QIY266" s="157"/>
      <c r="QIZ266" s="157"/>
      <c r="QJA266" s="157"/>
      <c r="QJB266" s="157"/>
      <c r="QJC266" s="157"/>
      <c r="QJD266" s="157"/>
      <c r="QJE266" s="157"/>
      <c r="QJF266" s="157"/>
      <c r="QJG266" s="157"/>
      <c r="QJH266" s="157"/>
      <c r="QJI266" s="157"/>
      <c r="QJJ266" s="157"/>
      <c r="QJK266" s="157"/>
      <c r="QJL266" s="157"/>
      <c r="QJM266" s="157"/>
      <c r="QJN266" s="157"/>
      <c r="QJO266" s="157"/>
      <c r="QJP266" s="157"/>
      <c r="QJQ266" s="157"/>
      <c r="QJR266" s="157"/>
      <c r="QJS266" s="157"/>
      <c r="QJT266" s="157"/>
      <c r="QJU266" s="157"/>
      <c r="QJV266" s="157"/>
      <c r="QJW266" s="157"/>
      <c r="QJX266" s="157"/>
      <c r="QJY266" s="157"/>
      <c r="QJZ266" s="157"/>
      <c r="QKA266" s="157"/>
      <c r="QKB266" s="157"/>
      <c r="QKC266" s="157"/>
      <c r="QKD266" s="157"/>
      <c r="QKE266" s="157"/>
      <c r="QKF266" s="157"/>
      <c r="QKG266" s="157"/>
      <c r="QKH266" s="157"/>
      <c r="QKI266" s="157"/>
      <c r="QKJ266" s="157"/>
      <c r="QKK266" s="157"/>
      <c r="QKL266" s="157"/>
      <c r="QKM266" s="157"/>
      <c r="QKN266" s="157"/>
      <c r="QKO266" s="157"/>
      <c r="QKP266" s="157"/>
      <c r="QKQ266" s="157"/>
      <c r="QKR266" s="157"/>
      <c r="QKS266" s="157"/>
      <c r="QKT266" s="157"/>
      <c r="QKU266" s="157"/>
      <c r="QKV266" s="157"/>
      <c r="QKW266" s="157"/>
      <c r="QKX266" s="157"/>
      <c r="QKY266" s="157"/>
      <c r="QKZ266" s="157"/>
      <c r="QLA266" s="157"/>
      <c r="QLB266" s="157"/>
      <c r="QLC266" s="157"/>
      <c r="QLD266" s="157"/>
      <c r="QLE266" s="157"/>
      <c r="QLF266" s="157"/>
      <c r="QLG266" s="157"/>
      <c r="QLH266" s="157"/>
      <c r="QLI266" s="157"/>
      <c r="QLJ266" s="157"/>
      <c r="QLK266" s="157"/>
      <c r="QLL266" s="157"/>
      <c r="QLM266" s="157"/>
      <c r="QLN266" s="157"/>
      <c r="QLO266" s="157"/>
      <c r="QLP266" s="157"/>
      <c r="QLQ266" s="157"/>
      <c r="QLR266" s="157"/>
      <c r="QLS266" s="157"/>
      <c r="QLT266" s="157"/>
      <c r="QLU266" s="157"/>
      <c r="QLV266" s="157"/>
      <c r="QLW266" s="157"/>
      <c r="QLX266" s="157"/>
      <c r="QLY266" s="157"/>
      <c r="QLZ266" s="157"/>
      <c r="QMA266" s="157"/>
      <c r="QMB266" s="157"/>
      <c r="QMC266" s="157"/>
      <c r="QMD266" s="157"/>
      <c r="QME266" s="157"/>
      <c r="QMF266" s="157"/>
      <c r="QMG266" s="157"/>
      <c r="QMH266" s="157"/>
      <c r="QMI266" s="157"/>
      <c r="QMJ266" s="157"/>
      <c r="QMK266" s="157"/>
      <c r="QML266" s="157"/>
      <c r="QMM266" s="157"/>
      <c r="QMN266" s="157"/>
      <c r="QMO266" s="157"/>
      <c r="QMP266" s="157"/>
      <c r="QMQ266" s="157"/>
      <c r="QMR266" s="157"/>
      <c r="QMS266" s="157"/>
      <c r="QMT266" s="157"/>
      <c r="QMU266" s="157"/>
      <c r="QMV266" s="157"/>
      <c r="QMW266" s="157"/>
      <c r="QMX266" s="157"/>
      <c r="QMY266" s="157"/>
      <c r="QMZ266" s="157"/>
      <c r="QNA266" s="157"/>
      <c r="QNB266" s="157"/>
      <c r="QNC266" s="157"/>
      <c r="QND266" s="157"/>
      <c r="QNE266" s="157"/>
      <c r="QNF266" s="157"/>
      <c r="QNG266" s="157"/>
      <c r="QNH266" s="157"/>
      <c r="QNI266" s="157"/>
      <c r="QNJ266" s="157"/>
      <c r="QNK266" s="157"/>
      <c r="QNL266" s="157"/>
      <c r="QNM266" s="157"/>
      <c r="QNN266" s="157"/>
      <c r="QNO266" s="157"/>
      <c r="QNP266" s="157"/>
      <c r="QNQ266" s="157"/>
      <c r="QNR266" s="157"/>
      <c r="QNS266" s="157"/>
      <c r="QNT266" s="157"/>
      <c r="QNU266" s="157"/>
      <c r="QNV266" s="157"/>
      <c r="QNW266" s="157"/>
      <c r="QNX266" s="157"/>
      <c r="QNY266" s="157"/>
      <c r="QNZ266" s="157"/>
      <c r="QOA266" s="157"/>
      <c r="QOB266" s="157"/>
      <c r="QOC266" s="157"/>
      <c r="QOD266" s="157"/>
      <c r="QOE266" s="157"/>
      <c r="QOF266" s="157"/>
      <c r="QOG266" s="157"/>
      <c r="QOH266" s="157"/>
      <c r="QOI266" s="157"/>
      <c r="QOJ266" s="157"/>
      <c r="QOK266" s="157"/>
      <c r="QOL266" s="157"/>
      <c r="QOM266" s="157"/>
      <c r="QON266" s="157"/>
      <c r="QOO266" s="157"/>
      <c r="QOP266" s="157"/>
      <c r="QOQ266" s="157"/>
      <c r="QOR266" s="157"/>
      <c r="QOS266" s="157"/>
      <c r="QOT266" s="157"/>
      <c r="QOU266" s="157"/>
      <c r="QOV266" s="157"/>
      <c r="QOW266" s="157"/>
      <c r="QOX266" s="157"/>
      <c r="QOY266" s="157"/>
      <c r="QOZ266" s="157"/>
      <c r="QPA266" s="157"/>
      <c r="QPB266" s="157"/>
      <c r="QPC266" s="157"/>
      <c r="QPD266" s="157"/>
      <c r="QPE266" s="157"/>
      <c r="QPF266" s="157"/>
      <c r="QPG266" s="157"/>
      <c r="QPH266" s="157"/>
      <c r="QPI266" s="157"/>
      <c r="QPJ266" s="157"/>
      <c r="QPK266" s="157"/>
      <c r="QPL266" s="157"/>
      <c r="QPM266" s="157"/>
      <c r="QPN266" s="157"/>
      <c r="QPO266" s="157"/>
      <c r="QPP266" s="157"/>
      <c r="QPQ266" s="157"/>
      <c r="QPR266" s="157"/>
      <c r="QPS266" s="157"/>
      <c r="QPT266" s="157"/>
      <c r="QPU266" s="157"/>
      <c r="QPV266" s="157"/>
      <c r="QPW266" s="157"/>
      <c r="QPX266" s="157"/>
      <c r="QPY266" s="157"/>
      <c r="QPZ266" s="157"/>
      <c r="QQA266" s="157"/>
      <c r="QQB266" s="157"/>
      <c r="QQC266" s="157"/>
      <c r="QQD266" s="157"/>
      <c r="QQE266" s="157"/>
      <c r="QQF266" s="157"/>
      <c r="QQG266" s="157"/>
      <c r="QQH266" s="157"/>
      <c r="QQI266" s="157"/>
      <c r="QQJ266" s="157"/>
      <c r="QQK266" s="157"/>
      <c r="QQL266" s="157"/>
      <c r="QQM266" s="157"/>
      <c r="QQN266" s="157"/>
      <c r="QQO266" s="157"/>
      <c r="QQP266" s="157"/>
      <c r="QQQ266" s="157"/>
      <c r="QQR266" s="157"/>
      <c r="QQS266" s="157"/>
      <c r="QQT266" s="157"/>
      <c r="QQU266" s="157"/>
      <c r="QQV266" s="157"/>
      <c r="QQW266" s="157"/>
      <c r="QQX266" s="157"/>
      <c r="QQY266" s="157"/>
      <c r="QQZ266" s="157"/>
      <c r="QRA266" s="157"/>
      <c r="QRB266" s="157"/>
      <c r="QRC266" s="157"/>
      <c r="QRD266" s="157"/>
      <c r="QRE266" s="157"/>
      <c r="QRF266" s="157"/>
      <c r="QRG266" s="157"/>
      <c r="QRH266" s="157"/>
      <c r="QRI266" s="157"/>
      <c r="QRJ266" s="157"/>
      <c r="QRK266" s="157"/>
      <c r="QRL266" s="157"/>
      <c r="QRM266" s="157"/>
      <c r="QRN266" s="157"/>
      <c r="QRO266" s="157"/>
      <c r="QRP266" s="157"/>
      <c r="QRQ266" s="157"/>
      <c r="QRR266" s="157"/>
      <c r="QRS266" s="157"/>
      <c r="QRT266" s="157"/>
      <c r="QRU266" s="157"/>
      <c r="QRV266" s="157"/>
      <c r="QRW266" s="157"/>
      <c r="QRX266" s="157"/>
      <c r="QRY266" s="157"/>
      <c r="QRZ266" s="157"/>
      <c r="QSA266" s="157"/>
      <c r="QSB266" s="157"/>
      <c r="QSC266" s="157"/>
      <c r="QSD266" s="157"/>
      <c r="QSE266" s="157"/>
      <c r="QSF266" s="157"/>
      <c r="QSG266" s="157"/>
      <c r="QSH266" s="157"/>
      <c r="QSI266" s="157"/>
      <c r="QSJ266" s="157"/>
      <c r="QSK266" s="157"/>
      <c r="QSL266" s="157"/>
      <c r="QSM266" s="157"/>
      <c r="QSN266" s="157"/>
      <c r="QSO266" s="157"/>
      <c r="QSP266" s="157"/>
      <c r="QSQ266" s="157"/>
      <c r="QSR266" s="157"/>
      <c r="QSS266" s="157"/>
      <c r="QST266" s="157"/>
      <c r="QSU266" s="157"/>
      <c r="QSV266" s="157"/>
      <c r="QSW266" s="157"/>
      <c r="QSX266" s="157"/>
      <c r="QSY266" s="157"/>
      <c r="QSZ266" s="157"/>
      <c r="QTA266" s="157"/>
      <c r="QTB266" s="157"/>
      <c r="QTC266" s="157"/>
      <c r="QTD266" s="157"/>
      <c r="QTE266" s="157"/>
      <c r="QTF266" s="157"/>
      <c r="QTG266" s="157"/>
      <c r="QTH266" s="157"/>
      <c r="QTI266" s="157"/>
      <c r="QTJ266" s="157"/>
      <c r="QTK266" s="157"/>
      <c r="QTL266" s="157"/>
      <c r="QTM266" s="157"/>
      <c r="QTN266" s="157"/>
      <c r="QTO266" s="157"/>
      <c r="QTP266" s="157"/>
      <c r="QTQ266" s="157"/>
      <c r="QTR266" s="157"/>
      <c r="QTS266" s="157"/>
      <c r="QTT266" s="157"/>
      <c r="QTU266" s="157"/>
      <c r="QTV266" s="157"/>
      <c r="QTW266" s="157"/>
      <c r="QTX266" s="157"/>
      <c r="QTY266" s="157"/>
      <c r="QTZ266" s="157"/>
      <c r="QUA266" s="157"/>
      <c r="QUB266" s="157"/>
      <c r="QUC266" s="157"/>
      <c r="QUD266" s="157"/>
      <c r="QUE266" s="157"/>
      <c r="QUF266" s="157"/>
      <c r="QUG266" s="157"/>
      <c r="QUH266" s="157"/>
      <c r="QUI266" s="157"/>
      <c r="QUJ266" s="157"/>
      <c r="QUK266" s="157"/>
      <c r="QUL266" s="157"/>
      <c r="QUM266" s="157"/>
      <c r="QUN266" s="157"/>
      <c r="QUO266" s="157"/>
      <c r="QUP266" s="157"/>
      <c r="QUQ266" s="157"/>
      <c r="QUR266" s="157"/>
      <c r="QUS266" s="157"/>
      <c r="QUT266" s="157"/>
      <c r="QUU266" s="157"/>
      <c r="QUV266" s="157"/>
      <c r="QUW266" s="157"/>
      <c r="QUX266" s="157"/>
      <c r="QUY266" s="157"/>
      <c r="QUZ266" s="157"/>
      <c r="QVA266" s="157"/>
      <c r="QVB266" s="157"/>
      <c r="QVC266" s="157"/>
      <c r="QVD266" s="157"/>
      <c r="QVE266" s="157"/>
      <c r="QVF266" s="157"/>
      <c r="QVG266" s="157"/>
      <c r="QVH266" s="157"/>
      <c r="QVI266" s="157"/>
      <c r="QVJ266" s="157"/>
      <c r="QVK266" s="157"/>
      <c r="QVL266" s="157"/>
      <c r="QVM266" s="157"/>
      <c r="QVN266" s="157"/>
      <c r="QVO266" s="157"/>
      <c r="QVP266" s="157"/>
      <c r="QVQ266" s="157"/>
      <c r="QVR266" s="157"/>
      <c r="QVS266" s="157"/>
      <c r="QVT266" s="157"/>
      <c r="QVU266" s="157"/>
      <c r="QVV266" s="157"/>
      <c r="QVW266" s="157"/>
      <c r="QVX266" s="157"/>
      <c r="QVY266" s="157"/>
      <c r="QVZ266" s="157"/>
      <c r="QWA266" s="157"/>
      <c r="QWB266" s="157"/>
      <c r="QWC266" s="157"/>
      <c r="QWD266" s="157"/>
      <c r="QWE266" s="157"/>
      <c r="QWF266" s="157"/>
      <c r="QWG266" s="157"/>
      <c r="QWH266" s="157"/>
      <c r="QWI266" s="157"/>
      <c r="QWJ266" s="157"/>
      <c r="QWK266" s="157"/>
      <c r="QWL266" s="157"/>
      <c r="QWM266" s="157"/>
      <c r="QWN266" s="157"/>
      <c r="QWO266" s="157"/>
      <c r="QWP266" s="157"/>
      <c r="QWQ266" s="157"/>
      <c r="QWR266" s="157"/>
      <c r="QWS266" s="157"/>
      <c r="QWT266" s="157"/>
      <c r="QWU266" s="157"/>
      <c r="QWV266" s="157"/>
      <c r="QWW266" s="157"/>
      <c r="QWX266" s="157"/>
      <c r="QWY266" s="157"/>
      <c r="QWZ266" s="157"/>
      <c r="QXA266" s="157"/>
      <c r="QXB266" s="157"/>
      <c r="QXC266" s="157"/>
      <c r="QXD266" s="157"/>
      <c r="QXE266" s="157"/>
      <c r="QXF266" s="157"/>
      <c r="QXG266" s="157"/>
      <c r="QXH266" s="157"/>
      <c r="QXI266" s="157"/>
      <c r="QXJ266" s="157"/>
      <c r="QXK266" s="157"/>
      <c r="QXL266" s="157"/>
      <c r="QXM266" s="157"/>
      <c r="QXN266" s="157"/>
      <c r="QXO266" s="157"/>
      <c r="QXP266" s="157"/>
      <c r="QXQ266" s="157"/>
      <c r="QXR266" s="157"/>
      <c r="QXS266" s="157"/>
      <c r="QXT266" s="157"/>
      <c r="QXU266" s="157"/>
      <c r="QXV266" s="157"/>
      <c r="QXW266" s="157"/>
      <c r="QXX266" s="157"/>
      <c r="QXY266" s="157"/>
      <c r="QXZ266" s="157"/>
      <c r="QYA266" s="157"/>
      <c r="QYB266" s="157"/>
      <c r="QYC266" s="157"/>
      <c r="QYD266" s="157"/>
      <c r="QYE266" s="157"/>
      <c r="QYF266" s="157"/>
      <c r="QYG266" s="157"/>
      <c r="QYH266" s="157"/>
      <c r="QYI266" s="157"/>
      <c r="QYJ266" s="157"/>
      <c r="QYK266" s="157"/>
      <c r="QYL266" s="157"/>
      <c r="QYM266" s="157"/>
      <c r="QYN266" s="157"/>
      <c r="QYO266" s="157"/>
      <c r="QYP266" s="157"/>
      <c r="QYQ266" s="157"/>
      <c r="QYR266" s="157"/>
      <c r="QYS266" s="157"/>
      <c r="QYT266" s="157"/>
      <c r="QYU266" s="157"/>
      <c r="QYV266" s="157"/>
      <c r="QYW266" s="157"/>
      <c r="QYX266" s="157"/>
      <c r="QYY266" s="157"/>
      <c r="QYZ266" s="157"/>
      <c r="QZA266" s="157"/>
      <c r="QZB266" s="157"/>
      <c r="QZC266" s="157"/>
      <c r="QZD266" s="157"/>
      <c r="QZE266" s="157"/>
      <c r="QZF266" s="157"/>
      <c r="QZG266" s="157"/>
      <c r="QZH266" s="157"/>
      <c r="QZI266" s="157"/>
      <c r="QZJ266" s="157"/>
      <c r="QZK266" s="157"/>
      <c r="QZL266" s="157"/>
      <c r="QZM266" s="157"/>
      <c r="QZN266" s="157"/>
      <c r="QZO266" s="157"/>
      <c r="QZP266" s="157"/>
      <c r="QZQ266" s="157"/>
      <c r="QZR266" s="157"/>
      <c r="QZS266" s="157"/>
      <c r="QZT266" s="157"/>
      <c r="QZU266" s="157"/>
      <c r="QZV266" s="157"/>
      <c r="QZW266" s="157"/>
      <c r="QZX266" s="157"/>
      <c r="QZY266" s="157"/>
      <c r="QZZ266" s="157"/>
      <c r="RAA266" s="157"/>
      <c r="RAB266" s="157"/>
      <c r="RAC266" s="157"/>
      <c r="RAD266" s="157"/>
      <c r="RAE266" s="157"/>
      <c r="RAF266" s="157"/>
      <c r="RAG266" s="157"/>
      <c r="RAH266" s="157"/>
      <c r="RAI266" s="157"/>
      <c r="RAJ266" s="157"/>
      <c r="RAK266" s="157"/>
      <c r="RAL266" s="157"/>
      <c r="RAM266" s="157"/>
      <c r="RAN266" s="157"/>
      <c r="RAO266" s="157"/>
      <c r="RAP266" s="157"/>
      <c r="RAQ266" s="157"/>
      <c r="RAR266" s="157"/>
      <c r="RAS266" s="157"/>
      <c r="RAT266" s="157"/>
      <c r="RAU266" s="157"/>
      <c r="RAV266" s="157"/>
      <c r="RAW266" s="157"/>
      <c r="RAX266" s="157"/>
      <c r="RAY266" s="157"/>
      <c r="RAZ266" s="157"/>
      <c r="RBA266" s="157"/>
      <c r="RBB266" s="157"/>
      <c r="RBC266" s="157"/>
      <c r="RBD266" s="157"/>
      <c r="RBE266" s="157"/>
      <c r="RBF266" s="157"/>
      <c r="RBG266" s="157"/>
      <c r="RBH266" s="157"/>
      <c r="RBI266" s="157"/>
      <c r="RBJ266" s="157"/>
      <c r="RBK266" s="157"/>
      <c r="RBL266" s="157"/>
      <c r="RBM266" s="157"/>
      <c r="RBN266" s="157"/>
      <c r="RBO266" s="157"/>
      <c r="RBP266" s="157"/>
      <c r="RBQ266" s="157"/>
      <c r="RBR266" s="157"/>
      <c r="RBS266" s="157"/>
      <c r="RBT266" s="157"/>
      <c r="RBU266" s="157"/>
      <c r="RBV266" s="157"/>
      <c r="RBW266" s="157"/>
      <c r="RBX266" s="157"/>
      <c r="RBY266" s="157"/>
      <c r="RBZ266" s="157"/>
      <c r="RCA266" s="157"/>
      <c r="RCB266" s="157"/>
      <c r="RCC266" s="157"/>
      <c r="RCD266" s="157"/>
      <c r="RCE266" s="157"/>
      <c r="RCF266" s="157"/>
      <c r="RCG266" s="157"/>
      <c r="RCH266" s="157"/>
      <c r="RCI266" s="157"/>
      <c r="RCJ266" s="157"/>
      <c r="RCK266" s="157"/>
      <c r="RCL266" s="157"/>
      <c r="RCM266" s="157"/>
      <c r="RCN266" s="157"/>
      <c r="RCO266" s="157"/>
      <c r="RCP266" s="157"/>
      <c r="RCQ266" s="157"/>
      <c r="RCR266" s="157"/>
      <c r="RCS266" s="157"/>
      <c r="RCT266" s="157"/>
      <c r="RCU266" s="157"/>
      <c r="RCV266" s="157"/>
      <c r="RCW266" s="157"/>
      <c r="RCX266" s="157"/>
      <c r="RCY266" s="157"/>
      <c r="RCZ266" s="157"/>
      <c r="RDA266" s="157"/>
      <c r="RDB266" s="157"/>
      <c r="RDC266" s="157"/>
      <c r="RDD266" s="157"/>
      <c r="RDE266" s="157"/>
      <c r="RDF266" s="157"/>
      <c r="RDG266" s="157"/>
      <c r="RDH266" s="157"/>
      <c r="RDI266" s="157"/>
      <c r="RDJ266" s="157"/>
      <c r="RDK266" s="157"/>
      <c r="RDL266" s="157"/>
      <c r="RDM266" s="157"/>
      <c r="RDN266" s="157"/>
      <c r="RDO266" s="157"/>
      <c r="RDP266" s="157"/>
      <c r="RDQ266" s="157"/>
      <c r="RDR266" s="157"/>
      <c r="RDS266" s="157"/>
      <c r="RDT266" s="157"/>
      <c r="RDU266" s="157"/>
      <c r="RDV266" s="157"/>
      <c r="RDW266" s="157"/>
      <c r="RDX266" s="157"/>
      <c r="RDY266" s="157"/>
      <c r="RDZ266" s="157"/>
      <c r="REA266" s="157"/>
      <c r="REB266" s="157"/>
      <c r="REC266" s="157"/>
      <c r="RED266" s="157"/>
      <c r="REE266" s="157"/>
      <c r="REF266" s="157"/>
      <c r="REG266" s="157"/>
      <c r="REH266" s="157"/>
      <c r="REI266" s="157"/>
      <c r="REJ266" s="157"/>
      <c r="REK266" s="157"/>
      <c r="REL266" s="157"/>
      <c r="REM266" s="157"/>
      <c r="REN266" s="157"/>
      <c r="REO266" s="157"/>
      <c r="REP266" s="157"/>
      <c r="REQ266" s="157"/>
      <c r="RER266" s="157"/>
      <c r="RES266" s="157"/>
      <c r="RET266" s="157"/>
      <c r="REU266" s="157"/>
      <c r="REV266" s="157"/>
      <c r="REW266" s="157"/>
      <c r="REX266" s="157"/>
      <c r="REY266" s="157"/>
      <c r="REZ266" s="157"/>
      <c r="RFA266" s="157"/>
      <c r="RFB266" s="157"/>
      <c r="RFC266" s="157"/>
      <c r="RFD266" s="157"/>
      <c r="RFE266" s="157"/>
      <c r="RFF266" s="157"/>
      <c r="RFG266" s="157"/>
      <c r="RFH266" s="157"/>
      <c r="RFI266" s="157"/>
      <c r="RFJ266" s="157"/>
      <c r="RFK266" s="157"/>
      <c r="RFL266" s="157"/>
      <c r="RFM266" s="157"/>
      <c r="RFN266" s="157"/>
      <c r="RFO266" s="157"/>
      <c r="RFP266" s="157"/>
      <c r="RFQ266" s="157"/>
      <c r="RFR266" s="157"/>
      <c r="RFS266" s="157"/>
      <c r="RFT266" s="157"/>
      <c r="RFU266" s="157"/>
      <c r="RFV266" s="157"/>
      <c r="RFW266" s="157"/>
      <c r="RFX266" s="157"/>
      <c r="RFY266" s="157"/>
      <c r="RFZ266" s="157"/>
      <c r="RGA266" s="157"/>
      <c r="RGB266" s="157"/>
      <c r="RGC266" s="157"/>
      <c r="RGD266" s="157"/>
      <c r="RGE266" s="157"/>
      <c r="RGF266" s="157"/>
      <c r="RGG266" s="157"/>
      <c r="RGH266" s="157"/>
      <c r="RGI266" s="157"/>
      <c r="RGJ266" s="157"/>
      <c r="RGK266" s="157"/>
      <c r="RGL266" s="157"/>
      <c r="RGM266" s="157"/>
      <c r="RGN266" s="157"/>
      <c r="RGO266" s="157"/>
      <c r="RGP266" s="157"/>
      <c r="RGQ266" s="157"/>
      <c r="RGR266" s="157"/>
      <c r="RGS266" s="157"/>
      <c r="RGT266" s="157"/>
      <c r="RGU266" s="157"/>
      <c r="RGV266" s="157"/>
      <c r="RGW266" s="157"/>
      <c r="RGX266" s="157"/>
      <c r="RGY266" s="157"/>
      <c r="RGZ266" s="157"/>
      <c r="RHA266" s="157"/>
      <c r="RHB266" s="157"/>
      <c r="RHC266" s="157"/>
      <c r="RHD266" s="157"/>
      <c r="RHE266" s="157"/>
      <c r="RHF266" s="157"/>
      <c r="RHG266" s="157"/>
      <c r="RHH266" s="157"/>
      <c r="RHI266" s="157"/>
      <c r="RHJ266" s="157"/>
      <c r="RHK266" s="157"/>
      <c r="RHL266" s="157"/>
      <c r="RHM266" s="157"/>
      <c r="RHN266" s="157"/>
      <c r="RHO266" s="157"/>
      <c r="RHP266" s="157"/>
      <c r="RHQ266" s="157"/>
      <c r="RHR266" s="157"/>
      <c r="RHS266" s="157"/>
      <c r="RHT266" s="157"/>
      <c r="RHU266" s="157"/>
      <c r="RHV266" s="157"/>
      <c r="RHW266" s="157"/>
      <c r="RHX266" s="157"/>
      <c r="RHY266" s="157"/>
      <c r="RHZ266" s="157"/>
      <c r="RIA266" s="157"/>
      <c r="RIB266" s="157"/>
      <c r="RIC266" s="157"/>
      <c r="RID266" s="157"/>
      <c r="RIE266" s="157"/>
      <c r="RIF266" s="157"/>
      <c r="RIG266" s="157"/>
      <c r="RIH266" s="157"/>
      <c r="RII266" s="157"/>
      <c r="RIJ266" s="157"/>
      <c r="RIK266" s="157"/>
      <c r="RIL266" s="157"/>
      <c r="RIM266" s="157"/>
      <c r="RIN266" s="157"/>
      <c r="RIO266" s="157"/>
      <c r="RIP266" s="157"/>
      <c r="RIQ266" s="157"/>
      <c r="RIR266" s="157"/>
      <c r="RIS266" s="157"/>
      <c r="RIT266" s="157"/>
      <c r="RIU266" s="157"/>
      <c r="RIV266" s="157"/>
      <c r="RIW266" s="157"/>
      <c r="RIX266" s="157"/>
      <c r="RIY266" s="157"/>
      <c r="RIZ266" s="157"/>
      <c r="RJA266" s="157"/>
      <c r="RJB266" s="157"/>
      <c r="RJC266" s="157"/>
      <c r="RJD266" s="157"/>
      <c r="RJE266" s="157"/>
      <c r="RJF266" s="157"/>
      <c r="RJG266" s="157"/>
      <c r="RJH266" s="157"/>
      <c r="RJI266" s="157"/>
      <c r="RJJ266" s="157"/>
      <c r="RJK266" s="157"/>
      <c r="RJL266" s="157"/>
      <c r="RJM266" s="157"/>
      <c r="RJN266" s="157"/>
      <c r="RJO266" s="157"/>
      <c r="RJP266" s="157"/>
      <c r="RJQ266" s="157"/>
      <c r="RJR266" s="157"/>
      <c r="RJS266" s="157"/>
      <c r="RJT266" s="157"/>
      <c r="RJU266" s="157"/>
      <c r="RJV266" s="157"/>
      <c r="RJW266" s="157"/>
      <c r="RJX266" s="157"/>
      <c r="RJY266" s="157"/>
      <c r="RJZ266" s="157"/>
      <c r="RKA266" s="157"/>
      <c r="RKB266" s="157"/>
      <c r="RKC266" s="157"/>
      <c r="RKD266" s="157"/>
      <c r="RKE266" s="157"/>
      <c r="RKF266" s="157"/>
      <c r="RKG266" s="157"/>
      <c r="RKH266" s="157"/>
      <c r="RKI266" s="157"/>
      <c r="RKJ266" s="157"/>
      <c r="RKK266" s="157"/>
      <c r="RKL266" s="157"/>
      <c r="RKM266" s="157"/>
      <c r="RKN266" s="157"/>
      <c r="RKO266" s="157"/>
      <c r="RKP266" s="157"/>
      <c r="RKQ266" s="157"/>
      <c r="RKR266" s="157"/>
      <c r="RKS266" s="157"/>
      <c r="RKT266" s="157"/>
      <c r="RKU266" s="157"/>
      <c r="RKV266" s="157"/>
      <c r="RKW266" s="157"/>
      <c r="RKX266" s="157"/>
      <c r="RKY266" s="157"/>
      <c r="RKZ266" s="157"/>
      <c r="RLA266" s="157"/>
      <c r="RLB266" s="157"/>
      <c r="RLC266" s="157"/>
      <c r="RLD266" s="157"/>
      <c r="RLE266" s="157"/>
      <c r="RLF266" s="157"/>
      <c r="RLG266" s="157"/>
      <c r="RLH266" s="157"/>
      <c r="RLI266" s="157"/>
      <c r="RLJ266" s="157"/>
      <c r="RLK266" s="157"/>
      <c r="RLL266" s="157"/>
      <c r="RLM266" s="157"/>
      <c r="RLN266" s="157"/>
      <c r="RLO266" s="157"/>
      <c r="RLP266" s="157"/>
      <c r="RLQ266" s="157"/>
      <c r="RLR266" s="157"/>
      <c r="RLS266" s="157"/>
      <c r="RLT266" s="157"/>
      <c r="RLU266" s="157"/>
      <c r="RLV266" s="157"/>
      <c r="RLW266" s="157"/>
      <c r="RLX266" s="157"/>
      <c r="RLY266" s="157"/>
      <c r="RLZ266" s="157"/>
      <c r="RMA266" s="157"/>
      <c r="RMB266" s="157"/>
      <c r="RMC266" s="157"/>
      <c r="RMD266" s="157"/>
      <c r="RME266" s="157"/>
      <c r="RMF266" s="157"/>
      <c r="RMG266" s="157"/>
      <c r="RMH266" s="157"/>
      <c r="RMI266" s="157"/>
      <c r="RMJ266" s="157"/>
      <c r="RMK266" s="157"/>
      <c r="RML266" s="157"/>
      <c r="RMM266" s="157"/>
      <c r="RMN266" s="157"/>
      <c r="RMO266" s="157"/>
      <c r="RMP266" s="157"/>
      <c r="RMQ266" s="157"/>
      <c r="RMR266" s="157"/>
      <c r="RMS266" s="157"/>
      <c r="RMT266" s="157"/>
      <c r="RMU266" s="157"/>
      <c r="RMV266" s="157"/>
      <c r="RMW266" s="157"/>
      <c r="RMX266" s="157"/>
      <c r="RMY266" s="157"/>
      <c r="RMZ266" s="157"/>
      <c r="RNA266" s="157"/>
      <c r="RNB266" s="157"/>
      <c r="RNC266" s="157"/>
      <c r="RND266" s="157"/>
      <c r="RNE266" s="157"/>
      <c r="RNF266" s="157"/>
      <c r="RNG266" s="157"/>
      <c r="RNH266" s="157"/>
      <c r="RNI266" s="157"/>
      <c r="RNJ266" s="157"/>
      <c r="RNK266" s="157"/>
      <c r="RNL266" s="157"/>
      <c r="RNM266" s="157"/>
      <c r="RNN266" s="157"/>
      <c r="RNO266" s="157"/>
      <c r="RNP266" s="157"/>
      <c r="RNQ266" s="157"/>
      <c r="RNR266" s="157"/>
      <c r="RNS266" s="157"/>
      <c r="RNT266" s="157"/>
      <c r="RNU266" s="157"/>
      <c r="RNV266" s="157"/>
      <c r="RNW266" s="157"/>
      <c r="RNX266" s="157"/>
      <c r="RNY266" s="157"/>
      <c r="RNZ266" s="157"/>
      <c r="ROA266" s="157"/>
      <c r="ROB266" s="157"/>
      <c r="ROC266" s="157"/>
      <c r="ROD266" s="157"/>
      <c r="ROE266" s="157"/>
      <c r="ROF266" s="157"/>
      <c r="ROG266" s="157"/>
      <c r="ROH266" s="157"/>
      <c r="ROI266" s="157"/>
      <c r="ROJ266" s="157"/>
      <c r="ROK266" s="157"/>
      <c r="ROL266" s="157"/>
      <c r="ROM266" s="157"/>
      <c r="RON266" s="157"/>
      <c r="ROO266" s="157"/>
      <c r="ROP266" s="157"/>
      <c r="ROQ266" s="157"/>
      <c r="ROR266" s="157"/>
      <c r="ROS266" s="157"/>
      <c r="ROT266" s="157"/>
      <c r="ROU266" s="157"/>
      <c r="ROV266" s="157"/>
      <c r="ROW266" s="157"/>
      <c r="ROX266" s="157"/>
      <c r="ROY266" s="157"/>
      <c r="ROZ266" s="157"/>
      <c r="RPA266" s="157"/>
      <c r="RPB266" s="157"/>
      <c r="RPC266" s="157"/>
      <c r="RPD266" s="157"/>
      <c r="RPE266" s="157"/>
      <c r="RPF266" s="157"/>
      <c r="RPG266" s="157"/>
      <c r="RPH266" s="157"/>
      <c r="RPI266" s="157"/>
      <c r="RPJ266" s="157"/>
      <c r="RPK266" s="157"/>
      <c r="RPL266" s="157"/>
      <c r="RPM266" s="157"/>
      <c r="RPN266" s="157"/>
      <c r="RPO266" s="157"/>
      <c r="RPP266" s="157"/>
      <c r="RPQ266" s="157"/>
      <c r="RPR266" s="157"/>
      <c r="RPS266" s="157"/>
      <c r="RPT266" s="157"/>
      <c r="RPU266" s="157"/>
      <c r="RPV266" s="157"/>
      <c r="RPW266" s="157"/>
      <c r="RPX266" s="157"/>
      <c r="RPY266" s="157"/>
      <c r="RPZ266" s="157"/>
      <c r="RQA266" s="157"/>
      <c r="RQB266" s="157"/>
      <c r="RQC266" s="157"/>
      <c r="RQD266" s="157"/>
      <c r="RQE266" s="157"/>
      <c r="RQF266" s="157"/>
      <c r="RQG266" s="157"/>
      <c r="RQH266" s="157"/>
      <c r="RQI266" s="157"/>
      <c r="RQJ266" s="157"/>
      <c r="RQK266" s="157"/>
      <c r="RQL266" s="157"/>
      <c r="RQM266" s="157"/>
      <c r="RQN266" s="157"/>
      <c r="RQO266" s="157"/>
      <c r="RQP266" s="157"/>
      <c r="RQQ266" s="157"/>
      <c r="RQR266" s="157"/>
      <c r="RQS266" s="157"/>
      <c r="RQT266" s="157"/>
      <c r="RQU266" s="157"/>
      <c r="RQV266" s="157"/>
      <c r="RQW266" s="157"/>
      <c r="RQX266" s="157"/>
      <c r="RQY266" s="157"/>
      <c r="RQZ266" s="157"/>
      <c r="RRA266" s="157"/>
      <c r="RRB266" s="157"/>
      <c r="RRC266" s="157"/>
      <c r="RRD266" s="157"/>
      <c r="RRE266" s="157"/>
      <c r="RRF266" s="157"/>
      <c r="RRG266" s="157"/>
      <c r="RRH266" s="157"/>
      <c r="RRI266" s="157"/>
      <c r="RRJ266" s="157"/>
      <c r="RRK266" s="157"/>
      <c r="RRL266" s="157"/>
      <c r="RRM266" s="157"/>
      <c r="RRN266" s="157"/>
      <c r="RRO266" s="157"/>
      <c r="RRP266" s="157"/>
      <c r="RRQ266" s="157"/>
      <c r="RRR266" s="157"/>
      <c r="RRS266" s="157"/>
      <c r="RRT266" s="157"/>
      <c r="RRU266" s="157"/>
      <c r="RRV266" s="157"/>
      <c r="RRW266" s="157"/>
      <c r="RRX266" s="157"/>
      <c r="RRY266" s="157"/>
      <c r="RRZ266" s="157"/>
      <c r="RSA266" s="157"/>
      <c r="RSB266" s="157"/>
      <c r="RSC266" s="157"/>
      <c r="RSD266" s="157"/>
      <c r="RSE266" s="157"/>
      <c r="RSF266" s="157"/>
      <c r="RSG266" s="157"/>
      <c r="RSH266" s="157"/>
      <c r="RSI266" s="157"/>
      <c r="RSJ266" s="157"/>
      <c r="RSK266" s="157"/>
      <c r="RSL266" s="157"/>
      <c r="RSM266" s="157"/>
      <c r="RSN266" s="157"/>
      <c r="RSO266" s="157"/>
      <c r="RSP266" s="157"/>
      <c r="RSQ266" s="157"/>
      <c r="RSR266" s="157"/>
      <c r="RSS266" s="157"/>
      <c r="RST266" s="157"/>
      <c r="RSU266" s="157"/>
      <c r="RSV266" s="157"/>
      <c r="RSW266" s="157"/>
      <c r="RSX266" s="157"/>
      <c r="RSY266" s="157"/>
      <c r="RSZ266" s="157"/>
      <c r="RTA266" s="157"/>
      <c r="RTB266" s="157"/>
      <c r="RTC266" s="157"/>
      <c r="RTD266" s="157"/>
      <c r="RTE266" s="157"/>
      <c r="RTF266" s="157"/>
      <c r="RTG266" s="157"/>
      <c r="RTH266" s="157"/>
      <c r="RTI266" s="157"/>
      <c r="RTJ266" s="157"/>
      <c r="RTK266" s="157"/>
      <c r="RTL266" s="157"/>
      <c r="RTM266" s="157"/>
      <c r="RTN266" s="157"/>
      <c r="RTO266" s="157"/>
      <c r="RTP266" s="157"/>
      <c r="RTQ266" s="157"/>
      <c r="RTR266" s="157"/>
      <c r="RTS266" s="157"/>
      <c r="RTT266" s="157"/>
      <c r="RTU266" s="157"/>
      <c r="RTV266" s="157"/>
      <c r="RTW266" s="157"/>
      <c r="RTX266" s="157"/>
      <c r="RTY266" s="157"/>
      <c r="RTZ266" s="157"/>
      <c r="RUA266" s="157"/>
      <c r="RUB266" s="157"/>
      <c r="RUC266" s="157"/>
      <c r="RUD266" s="157"/>
      <c r="RUE266" s="157"/>
      <c r="RUF266" s="157"/>
      <c r="RUG266" s="157"/>
      <c r="RUH266" s="157"/>
      <c r="RUI266" s="157"/>
      <c r="RUJ266" s="157"/>
      <c r="RUK266" s="157"/>
      <c r="RUL266" s="157"/>
      <c r="RUM266" s="157"/>
      <c r="RUN266" s="157"/>
      <c r="RUO266" s="157"/>
      <c r="RUP266" s="157"/>
      <c r="RUQ266" s="157"/>
      <c r="RUR266" s="157"/>
      <c r="RUS266" s="157"/>
      <c r="RUT266" s="157"/>
      <c r="RUU266" s="157"/>
      <c r="RUV266" s="157"/>
      <c r="RUW266" s="157"/>
      <c r="RUX266" s="157"/>
      <c r="RUY266" s="157"/>
      <c r="RUZ266" s="157"/>
      <c r="RVA266" s="157"/>
      <c r="RVB266" s="157"/>
      <c r="RVC266" s="157"/>
      <c r="RVD266" s="157"/>
      <c r="RVE266" s="157"/>
      <c r="RVF266" s="157"/>
      <c r="RVG266" s="157"/>
      <c r="RVH266" s="157"/>
      <c r="RVI266" s="157"/>
      <c r="RVJ266" s="157"/>
      <c r="RVK266" s="157"/>
      <c r="RVL266" s="157"/>
      <c r="RVM266" s="157"/>
      <c r="RVN266" s="157"/>
      <c r="RVO266" s="157"/>
      <c r="RVP266" s="157"/>
      <c r="RVQ266" s="157"/>
      <c r="RVR266" s="157"/>
      <c r="RVS266" s="157"/>
      <c r="RVT266" s="157"/>
      <c r="RVU266" s="157"/>
      <c r="RVV266" s="157"/>
      <c r="RVW266" s="157"/>
      <c r="RVX266" s="157"/>
      <c r="RVY266" s="157"/>
      <c r="RVZ266" s="157"/>
      <c r="RWA266" s="157"/>
      <c r="RWB266" s="157"/>
      <c r="RWC266" s="157"/>
      <c r="RWD266" s="157"/>
      <c r="RWE266" s="157"/>
      <c r="RWF266" s="157"/>
      <c r="RWG266" s="157"/>
      <c r="RWH266" s="157"/>
      <c r="RWI266" s="157"/>
      <c r="RWJ266" s="157"/>
      <c r="RWK266" s="157"/>
      <c r="RWL266" s="157"/>
      <c r="RWM266" s="157"/>
      <c r="RWN266" s="157"/>
      <c r="RWO266" s="157"/>
      <c r="RWP266" s="157"/>
      <c r="RWQ266" s="157"/>
      <c r="RWR266" s="157"/>
      <c r="RWS266" s="157"/>
      <c r="RWT266" s="157"/>
      <c r="RWU266" s="157"/>
      <c r="RWV266" s="157"/>
      <c r="RWW266" s="157"/>
      <c r="RWX266" s="157"/>
      <c r="RWY266" s="157"/>
      <c r="RWZ266" s="157"/>
      <c r="RXA266" s="157"/>
      <c r="RXB266" s="157"/>
      <c r="RXC266" s="157"/>
      <c r="RXD266" s="157"/>
      <c r="RXE266" s="157"/>
      <c r="RXF266" s="157"/>
      <c r="RXG266" s="157"/>
      <c r="RXH266" s="157"/>
      <c r="RXI266" s="157"/>
      <c r="RXJ266" s="157"/>
      <c r="RXK266" s="157"/>
      <c r="RXL266" s="157"/>
      <c r="RXM266" s="157"/>
      <c r="RXN266" s="157"/>
      <c r="RXO266" s="157"/>
      <c r="RXP266" s="157"/>
      <c r="RXQ266" s="157"/>
      <c r="RXR266" s="157"/>
      <c r="RXS266" s="157"/>
      <c r="RXT266" s="157"/>
      <c r="RXU266" s="157"/>
      <c r="RXV266" s="157"/>
      <c r="RXW266" s="157"/>
      <c r="RXX266" s="157"/>
      <c r="RXY266" s="157"/>
      <c r="RXZ266" s="157"/>
      <c r="RYA266" s="157"/>
      <c r="RYB266" s="157"/>
      <c r="RYC266" s="157"/>
      <c r="RYD266" s="157"/>
      <c r="RYE266" s="157"/>
      <c r="RYF266" s="157"/>
      <c r="RYG266" s="157"/>
      <c r="RYH266" s="157"/>
      <c r="RYI266" s="157"/>
      <c r="RYJ266" s="157"/>
      <c r="RYK266" s="157"/>
      <c r="RYL266" s="157"/>
      <c r="RYM266" s="157"/>
      <c r="RYN266" s="157"/>
      <c r="RYO266" s="157"/>
      <c r="RYP266" s="157"/>
      <c r="RYQ266" s="157"/>
      <c r="RYR266" s="157"/>
      <c r="RYS266" s="157"/>
      <c r="RYT266" s="157"/>
      <c r="RYU266" s="157"/>
      <c r="RYV266" s="157"/>
      <c r="RYW266" s="157"/>
      <c r="RYX266" s="157"/>
      <c r="RYY266" s="157"/>
      <c r="RYZ266" s="157"/>
      <c r="RZA266" s="157"/>
      <c r="RZB266" s="157"/>
      <c r="RZC266" s="157"/>
      <c r="RZD266" s="157"/>
      <c r="RZE266" s="157"/>
      <c r="RZF266" s="157"/>
      <c r="RZG266" s="157"/>
      <c r="RZH266" s="157"/>
      <c r="RZI266" s="157"/>
      <c r="RZJ266" s="157"/>
      <c r="RZK266" s="157"/>
      <c r="RZL266" s="157"/>
      <c r="RZM266" s="157"/>
      <c r="RZN266" s="157"/>
      <c r="RZO266" s="157"/>
      <c r="RZP266" s="157"/>
      <c r="RZQ266" s="157"/>
      <c r="RZR266" s="157"/>
      <c r="RZS266" s="157"/>
      <c r="RZT266" s="157"/>
      <c r="RZU266" s="157"/>
      <c r="RZV266" s="157"/>
      <c r="RZW266" s="157"/>
      <c r="RZX266" s="157"/>
      <c r="RZY266" s="157"/>
      <c r="RZZ266" s="157"/>
      <c r="SAA266" s="157"/>
      <c r="SAB266" s="157"/>
      <c r="SAC266" s="157"/>
      <c r="SAD266" s="157"/>
      <c r="SAE266" s="157"/>
      <c r="SAF266" s="157"/>
      <c r="SAG266" s="157"/>
      <c r="SAH266" s="157"/>
      <c r="SAI266" s="157"/>
      <c r="SAJ266" s="157"/>
      <c r="SAK266" s="157"/>
      <c r="SAL266" s="157"/>
      <c r="SAM266" s="157"/>
      <c r="SAN266" s="157"/>
      <c r="SAO266" s="157"/>
      <c r="SAP266" s="157"/>
      <c r="SAQ266" s="157"/>
      <c r="SAR266" s="157"/>
      <c r="SAS266" s="157"/>
      <c r="SAT266" s="157"/>
      <c r="SAU266" s="157"/>
      <c r="SAV266" s="157"/>
      <c r="SAW266" s="157"/>
      <c r="SAX266" s="157"/>
      <c r="SAY266" s="157"/>
      <c r="SAZ266" s="157"/>
      <c r="SBA266" s="157"/>
      <c r="SBB266" s="157"/>
      <c r="SBC266" s="157"/>
      <c r="SBD266" s="157"/>
      <c r="SBE266" s="157"/>
      <c r="SBF266" s="157"/>
      <c r="SBG266" s="157"/>
      <c r="SBH266" s="157"/>
      <c r="SBI266" s="157"/>
      <c r="SBJ266" s="157"/>
      <c r="SBK266" s="157"/>
      <c r="SBL266" s="157"/>
      <c r="SBM266" s="157"/>
      <c r="SBN266" s="157"/>
      <c r="SBO266" s="157"/>
      <c r="SBP266" s="157"/>
      <c r="SBQ266" s="157"/>
      <c r="SBR266" s="157"/>
      <c r="SBS266" s="157"/>
      <c r="SBT266" s="157"/>
      <c r="SBU266" s="157"/>
      <c r="SBV266" s="157"/>
      <c r="SBW266" s="157"/>
      <c r="SBX266" s="157"/>
      <c r="SBY266" s="157"/>
      <c r="SBZ266" s="157"/>
      <c r="SCA266" s="157"/>
      <c r="SCB266" s="157"/>
      <c r="SCC266" s="157"/>
      <c r="SCD266" s="157"/>
      <c r="SCE266" s="157"/>
      <c r="SCF266" s="157"/>
      <c r="SCG266" s="157"/>
      <c r="SCH266" s="157"/>
      <c r="SCI266" s="157"/>
      <c r="SCJ266" s="157"/>
      <c r="SCK266" s="157"/>
      <c r="SCL266" s="157"/>
      <c r="SCM266" s="157"/>
      <c r="SCN266" s="157"/>
      <c r="SCO266" s="157"/>
      <c r="SCP266" s="157"/>
      <c r="SCQ266" s="157"/>
      <c r="SCR266" s="157"/>
      <c r="SCS266" s="157"/>
      <c r="SCT266" s="157"/>
      <c r="SCU266" s="157"/>
      <c r="SCV266" s="157"/>
      <c r="SCW266" s="157"/>
      <c r="SCX266" s="157"/>
      <c r="SCY266" s="157"/>
      <c r="SCZ266" s="157"/>
      <c r="SDA266" s="157"/>
      <c r="SDB266" s="157"/>
      <c r="SDC266" s="157"/>
      <c r="SDD266" s="157"/>
      <c r="SDE266" s="157"/>
      <c r="SDF266" s="157"/>
      <c r="SDG266" s="157"/>
      <c r="SDH266" s="157"/>
      <c r="SDI266" s="157"/>
      <c r="SDJ266" s="157"/>
      <c r="SDK266" s="157"/>
      <c r="SDL266" s="157"/>
      <c r="SDM266" s="157"/>
      <c r="SDN266" s="157"/>
      <c r="SDO266" s="157"/>
      <c r="SDP266" s="157"/>
      <c r="SDQ266" s="157"/>
      <c r="SDR266" s="157"/>
      <c r="SDS266" s="157"/>
      <c r="SDT266" s="157"/>
      <c r="SDU266" s="157"/>
      <c r="SDV266" s="157"/>
      <c r="SDW266" s="157"/>
      <c r="SDX266" s="157"/>
      <c r="SDY266" s="157"/>
      <c r="SDZ266" s="157"/>
      <c r="SEA266" s="157"/>
      <c r="SEB266" s="157"/>
      <c r="SEC266" s="157"/>
      <c r="SED266" s="157"/>
      <c r="SEE266" s="157"/>
      <c r="SEF266" s="157"/>
      <c r="SEG266" s="157"/>
      <c r="SEH266" s="157"/>
      <c r="SEI266" s="157"/>
      <c r="SEJ266" s="157"/>
      <c r="SEK266" s="157"/>
      <c r="SEL266" s="157"/>
      <c r="SEM266" s="157"/>
      <c r="SEN266" s="157"/>
      <c r="SEO266" s="157"/>
      <c r="SEP266" s="157"/>
      <c r="SEQ266" s="157"/>
      <c r="SER266" s="157"/>
      <c r="SES266" s="157"/>
      <c r="SET266" s="157"/>
      <c r="SEU266" s="157"/>
      <c r="SEV266" s="157"/>
      <c r="SEW266" s="157"/>
      <c r="SEX266" s="157"/>
      <c r="SEY266" s="157"/>
      <c r="SEZ266" s="157"/>
      <c r="SFA266" s="157"/>
      <c r="SFB266" s="157"/>
      <c r="SFC266" s="157"/>
      <c r="SFD266" s="157"/>
      <c r="SFE266" s="157"/>
      <c r="SFF266" s="157"/>
      <c r="SFG266" s="157"/>
      <c r="SFH266" s="157"/>
      <c r="SFI266" s="157"/>
      <c r="SFJ266" s="157"/>
      <c r="SFK266" s="157"/>
      <c r="SFL266" s="157"/>
      <c r="SFM266" s="157"/>
      <c r="SFN266" s="157"/>
      <c r="SFO266" s="157"/>
      <c r="SFP266" s="157"/>
      <c r="SFQ266" s="157"/>
      <c r="SFR266" s="157"/>
      <c r="SFS266" s="157"/>
      <c r="SFT266" s="157"/>
      <c r="SFU266" s="157"/>
      <c r="SFV266" s="157"/>
      <c r="SFW266" s="157"/>
      <c r="SFX266" s="157"/>
      <c r="SFY266" s="157"/>
      <c r="SFZ266" s="157"/>
      <c r="SGA266" s="157"/>
      <c r="SGB266" s="157"/>
      <c r="SGC266" s="157"/>
      <c r="SGD266" s="157"/>
      <c r="SGE266" s="157"/>
      <c r="SGF266" s="157"/>
      <c r="SGG266" s="157"/>
      <c r="SGH266" s="157"/>
      <c r="SGI266" s="157"/>
      <c r="SGJ266" s="157"/>
      <c r="SGK266" s="157"/>
      <c r="SGL266" s="157"/>
      <c r="SGM266" s="157"/>
      <c r="SGN266" s="157"/>
      <c r="SGO266" s="157"/>
      <c r="SGP266" s="157"/>
      <c r="SGQ266" s="157"/>
      <c r="SGR266" s="157"/>
      <c r="SGS266" s="157"/>
      <c r="SGT266" s="157"/>
      <c r="SGU266" s="157"/>
      <c r="SGV266" s="157"/>
      <c r="SGW266" s="157"/>
      <c r="SGX266" s="157"/>
      <c r="SGY266" s="157"/>
      <c r="SGZ266" s="157"/>
      <c r="SHA266" s="157"/>
      <c r="SHB266" s="157"/>
      <c r="SHC266" s="157"/>
      <c r="SHD266" s="157"/>
      <c r="SHE266" s="157"/>
      <c r="SHF266" s="157"/>
      <c r="SHG266" s="157"/>
      <c r="SHH266" s="157"/>
      <c r="SHI266" s="157"/>
      <c r="SHJ266" s="157"/>
      <c r="SHK266" s="157"/>
      <c r="SHL266" s="157"/>
      <c r="SHM266" s="157"/>
      <c r="SHN266" s="157"/>
      <c r="SHO266" s="157"/>
      <c r="SHP266" s="157"/>
      <c r="SHQ266" s="157"/>
      <c r="SHR266" s="157"/>
      <c r="SHS266" s="157"/>
      <c r="SHT266" s="157"/>
      <c r="SHU266" s="157"/>
      <c r="SHV266" s="157"/>
      <c r="SHW266" s="157"/>
      <c r="SHX266" s="157"/>
      <c r="SHY266" s="157"/>
      <c r="SHZ266" s="157"/>
      <c r="SIA266" s="157"/>
      <c r="SIB266" s="157"/>
      <c r="SIC266" s="157"/>
      <c r="SID266" s="157"/>
      <c r="SIE266" s="157"/>
      <c r="SIF266" s="157"/>
      <c r="SIG266" s="157"/>
      <c r="SIH266" s="157"/>
      <c r="SII266" s="157"/>
      <c r="SIJ266" s="157"/>
      <c r="SIK266" s="157"/>
      <c r="SIL266" s="157"/>
      <c r="SIM266" s="157"/>
      <c r="SIN266" s="157"/>
      <c r="SIO266" s="157"/>
      <c r="SIP266" s="157"/>
      <c r="SIQ266" s="157"/>
      <c r="SIR266" s="157"/>
      <c r="SIS266" s="157"/>
      <c r="SIT266" s="157"/>
      <c r="SIU266" s="157"/>
      <c r="SIV266" s="157"/>
      <c r="SIW266" s="157"/>
      <c r="SIX266" s="157"/>
      <c r="SIY266" s="157"/>
      <c r="SIZ266" s="157"/>
      <c r="SJA266" s="157"/>
      <c r="SJB266" s="157"/>
      <c r="SJC266" s="157"/>
      <c r="SJD266" s="157"/>
      <c r="SJE266" s="157"/>
      <c r="SJF266" s="157"/>
      <c r="SJG266" s="157"/>
      <c r="SJH266" s="157"/>
      <c r="SJI266" s="157"/>
      <c r="SJJ266" s="157"/>
      <c r="SJK266" s="157"/>
      <c r="SJL266" s="157"/>
      <c r="SJM266" s="157"/>
      <c r="SJN266" s="157"/>
      <c r="SJO266" s="157"/>
      <c r="SJP266" s="157"/>
      <c r="SJQ266" s="157"/>
      <c r="SJR266" s="157"/>
      <c r="SJS266" s="157"/>
      <c r="SJT266" s="157"/>
      <c r="SJU266" s="157"/>
      <c r="SJV266" s="157"/>
      <c r="SJW266" s="157"/>
      <c r="SJX266" s="157"/>
      <c r="SJY266" s="157"/>
      <c r="SJZ266" s="157"/>
      <c r="SKA266" s="157"/>
      <c r="SKB266" s="157"/>
      <c r="SKC266" s="157"/>
      <c r="SKD266" s="157"/>
      <c r="SKE266" s="157"/>
      <c r="SKF266" s="157"/>
      <c r="SKG266" s="157"/>
      <c r="SKH266" s="157"/>
      <c r="SKI266" s="157"/>
      <c r="SKJ266" s="157"/>
      <c r="SKK266" s="157"/>
      <c r="SKL266" s="157"/>
      <c r="SKM266" s="157"/>
      <c r="SKN266" s="157"/>
      <c r="SKO266" s="157"/>
      <c r="SKP266" s="157"/>
      <c r="SKQ266" s="157"/>
      <c r="SKR266" s="157"/>
      <c r="SKS266" s="157"/>
      <c r="SKT266" s="157"/>
      <c r="SKU266" s="157"/>
      <c r="SKV266" s="157"/>
      <c r="SKW266" s="157"/>
      <c r="SKX266" s="157"/>
      <c r="SKY266" s="157"/>
      <c r="SKZ266" s="157"/>
      <c r="SLA266" s="157"/>
      <c r="SLB266" s="157"/>
      <c r="SLC266" s="157"/>
      <c r="SLD266" s="157"/>
      <c r="SLE266" s="157"/>
      <c r="SLF266" s="157"/>
      <c r="SLG266" s="157"/>
      <c r="SLH266" s="157"/>
      <c r="SLI266" s="157"/>
      <c r="SLJ266" s="157"/>
      <c r="SLK266" s="157"/>
      <c r="SLL266" s="157"/>
      <c r="SLM266" s="157"/>
      <c r="SLN266" s="157"/>
      <c r="SLO266" s="157"/>
      <c r="SLP266" s="157"/>
      <c r="SLQ266" s="157"/>
      <c r="SLR266" s="157"/>
      <c r="SLS266" s="157"/>
      <c r="SLT266" s="157"/>
      <c r="SLU266" s="157"/>
      <c r="SLV266" s="157"/>
      <c r="SLW266" s="157"/>
      <c r="SLX266" s="157"/>
      <c r="SLY266" s="157"/>
      <c r="SLZ266" s="157"/>
      <c r="SMA266" s="157"/>
      <c r="SMB266" s="157"/>
      <c r="SMC266" s="157"/>
      <c r="SMD266" s="157"/>
      <c r="SME266" s="157"/>
      <c r="SMF266" s="157"/>
      <c r="SMG266" s="157"/>
      <c r="SMH266" s="157"/>
      <c r="SMI266" s="157"/>
      <c r="SMJ266" s="157"/>
      <c r="SMK266" s="157"/>
      <c r="SML266" s="157"/>
      <c r="SMM266" s="157"/>
      <c r="SMN266" s="157"/>
      <c r="SMO266" s="157"/>
      <c r="SMP266" s="157"/>
      <c r="SMQ266" s="157"/>
      <c r="SMR266" s="157"/>
      <c r="SMS266" s="157"/>
      <c r="SMT266" s="157"/>
      <c r="SMU266" s="157"/>
      <c r="SMV266" s="157"/>
      <c r="SMW266" s="157"/>
      <c r="SMX266" s="157"/>
      <c r="SMY266" s="157"/>
      <c r="SMZ266" s="157"/>
      <c r="SNA266" s="157"/>
      <c r="SNB266" s="157"/>
      <c r="SNC266" s="157"/>
      <c r="SND266" s="157"/>
      <c r="SNE266" s="157"/>
      <c r="SNF266" s="157"/>
      <c r="SNG266" s="157"/>
      <c r="SNH266" s="157"/>
      <c r="SNI266" s="157"/>
      <c r="SNJ266" s="157"/>
      <c r="SNK266" s="157"/>
      <c r="SNL266" s="157"/>
      <c r="SNM266" s="157"/>
      <c r="SNN266" s="157"/>
      <c r="SNO266" s="157"/>
      <c r="SNP266" s="157"/>
      <c r="SNQ266" s="157"/>
      <c r="SNR266" s="157"/>
      <c r="SNS266" s="157"/>
      <c r="SNT266" s="157"/>
      <c r="SNU266" s="157"/>
      <c r="SNV266" s="157"/>
      <c r="SNW266" s="157"/>
      <c r="SNX266" s="157"/>
      <c r="SNY266" s="157"/>
      <c r="SNZ266" s="157"/>
      <c r="SOA266" s="157"/>
      <c r="SOB266" s="157"/>
      <c r="SOC266" s="157"/>
      <c r="SOD266" s="157"/>
      <c r="SOE266" s="157"/>
      <c r="SOF266" s="157"/>
      <c r="SOG266" s="157"/>
      <c r="SOH266" s="157"/>
      <c r="SOI266" s="157"/>
      <c r="SOJ266" s="157"/>
      <c r="SOK266" s="157"/>
      <c r="SOL266" s="157"/>
      <c r="SOM266" s="157"/>
      <c r="SON266" s="157"/>
      <c r="SOO266" s="157"/>
      <c r="SOP266" s="157"/>
      <c r="SOQ266" s="157"/>
      <c r="SOR266" s="157"/>
      <c r="SOS266" s="157"/>
      <c r="SOT266" s="157"/>
      <c r="SOU266" s="157"/>
      <c r="SOV266" s="157"/>
      <c r="SOW266" s="157"/>
      <c r="SOX266" s="157"/>
      <c r="SOY266" s="157"/>
      <c r="SOZ266" s="157"/>
      <c r="SPA266" s="157"/>
      <c r="SPB266" s="157"/>
      <c r="SPC266" s="157"/>
      <c r="SPD266" s="157"/>
      <c r="SPE266" s="157"/>
      <c r="SPF266" s="157"/>
      <c r="SPG266" s="157"/>
      <c r="SPH266" s="157"/>
      <c r="SPI266" s="157"/>
      <c r="SPJ266" s="157"/>
      <c r="SPK266" s="157"/>
      <c r="SPL266" s="157"/>
      <c r="SPM266" s="157"/>
      <c r="SPN266" s="157"/>
      <c r="SPO266" s="157"/>
      <c r="SPP266" s="157"/>
      <c r="SPQ266" s="157"/>
      <c r="SPR266" s="157"/>
      <c r="SPS266" s="157"/>
      <c r="SPT266" s="157"/>
      <c r="SPU266" s="157"/>
      <c r="SPV266" s="157"/>
      <c r="SPW266" s="157"/>
      <c r="SPX266" s="157"/>
      <c r="SPY266" s="157"/>
      <c r="SPZ266" s="157"/>
      <c r="SQA266" s="157"/>
      <c r="SQB266" s="157"/>
      <c r="SQC266" s="157"/>
      <c r="SQD266" s="157"/>
      <c r="SQE266" s="157"/>
      <c r="SQF266" s="157"/>
      <c r="SQG266" s="157"/>
      <c r="SQH266" s="157"/>
      <c r="SQI266" s="157"/>
      <c r="SQJ266" s="157"/>
      <c r="SQK266" s="157"/>
      <c r="SQL266" s="157"/>
      <c r="SQM266" s="157"/>
      <c r="SQN266" s="157"/>
      <c r="SQO266" s="157"/>
      <c r="SQP266" s="157"/>
      <c r="SQQ266" s="157"/>
      <c r="SQR266" s="157"/>
      <c r="SQS266" s="157"/>
      <c r="SQT266" s="157"/>
      <c r="SQU266" s="157"/>
      <c r="SQV266" s="157"/>
      <c r="SQW266" s="157"/>
      <c r="SQX266" s="157"/>
      <c r="SQY266" s="157"/>
      <c r="SQZ266" s="157"/>
      <c r="SRA266" s="157"/>
      <c r="SRB266" s="157"/>
      <c r="SRC266" s="157"/>
      <c r="SRD266" s="157"/>
      <c r="SRE266" s="157"/>
      <c r="SRF266" s="157"/>
      <c r="SRG266" s="157"/>
      <c r="SRH266" s="157"/>
      <c r="SRI266" s="157"/>
      <c r="SRJ266" s="157"/>
      <c r="SRK266" s="157"/>
      <c r="SRL266" s="157"/>
      <c r="SRM266" s="157"/>
      <c r="SRN266" s="157"/>
      <c r="SRO266" s="157"/>
      <c r="SRP266" s="157"/>
      <c r="SRQ266" s="157"/>
      <c r="SRR266" s="157"/>
      <c r="SRS266" s="157"/>
      <c r="SRT266" s="157"/>
      <c r="SRU266" s="157"/>
      <c r="SRV266" s="157"/>
      <c r="SRW266" s="157"/>
      <c r="SRX266" s="157"/>
      <c r="SRY266" s="157"/>
      <c r="SRZ266" s="157"/>
      <c r="SSA266" s="157"/>
      <c r="SSB266" s="157"/>
      <c r="SSC266" s="157"/>
      <c r="SSD266" s="157"/>
      <c r="SSE266" s="157"/>
      <c r="SSF266" s="157"/>
      <c r="SSG266" s="157"/>
      <c r="SSH266" s="157"/>
      <c r="SSI266" s="157"/>
      <c r="SSJ266" s="157"/>
      <c r="SSK266" s="157"/>
      <c r="SSL266" s="157"/>
      <c r="SSM266" s="157"/>
      <c r="SSN266" s="157"/>
      <c r="SSO266" s="157"/>
      <c r="SSP266" s="157"/>
      <c r="SSQ266" s="157"/>
      <c r="SSR266" s="157"/>
      <c r="SSS266" s="157"/>
      <c r="SST266" s="157"/>
      <c r="SSU266" s="157"/>
      <c r="SSV266" s="157"/>
      <c r="SSW266" s="157"/>
      <c r="SSX266" s="157"/>
      <c r="SSY266" s="157"/>
      <c r="SSZ266" s="157"/>
      <c r="STA266" s="157"/>
      <c r="STB266" s="157"/>
      <c r="STC266" s="157"/>
      <c r="STD266" s="157"/>
      <c r="STE266" s="157"/>
      <c r="STF266" s="157"/>
      <c r="STG266" s="157"/>
      <c r="STH266" s="157"/>
      <c r="STI266" s="157"/>
      <c r="STJ266" s="157"/>
      <c r="STK266" s="157"/>
      <c r="STL266" s="157"/>
      <c r="STM266" s="157"/>
      <c r="STN266" s="157"/>
      <c r="STO266" s="157"/>
      <c r="STP266" s="157"/>
      <c r="STQ266" s="157"/>
      <c r="STR266" s="157"/>
      <c r="STS266" s="157"/>
      <c r="STT266" s="157"/>
      <c r="STU266" s="157"/>
      <c r="STV266" s="157"/>
      <c r="STW266" s="157"/>
      <c r="STX266" s="157"/>
      <c r="STY266" s="157"/>
      <c r="STZ266" s="157"/>
      <c r="SUA266" s="157"/>
      <c r="SUB266" s="157"/>
      <c r="SUC266" s="157"/>
      <c r="SUD266" s="157"/>
      <c r="SUE266" s="157"/>
      <c r="SUF266" s="157"/>
      <c r="SUG266" s="157"/>
      <c r="SUH266" s="157"/>
      <c r="SUI266" s="157"/>
      <c r="SUJ266" s="157"/>
      <c r="SUK266" s="157"/>
      <c r="SUL266" s="157"/>
      <c r="SUM266" s="157"/>
      <c r="SUN266" s="157"/>
      <c r="SUO266" s="157"/>
      <c r="SUP266" s="157"/>
      <c r="SUQ266" s="157"/>
      <c r="SUR266" s="157"/>
      <c r="SUS266" s="157"/>
      <c r="SUT266" s="157"/>
      <c r="SUU266" s="157"/>
      <c r="SUV266" s="157"/>
      <c r="SUW266" s="157"/>
      <c r="SUX266" s="157"/>
      <c r="SUY266" s="157"/>
      <c r="SUZ266" s="157"/>
      <c r="SVA266" s="157"/>
      <c r="SVB266" s="157"/>
      <c r="SVC266" s="157"/>
      <c r="SVD266" s="157"/>
      <c r="SVE266" s="157"/>
      <c r="SVF266" s="157"/>
      <c r="SVG266" s="157"/>
      <c r="SVH266" s="157"/>
      <c r="SVI266" s="157"/>
      <c r="SVJ266" s="157"/>
      <c r="SVK266" s="157"/>
      <c r="SVL266" s="157"/>
      <c r="SVM266" s="157"/>
      <c r="SVN266" s="157"/>
      <c r="SVO266" s="157"/>
      <c r="SVP266" s="157"/>
      <c r="SVQ266" s="157"/>
      <c r="SVR266" s="157"/>
      <c r="SVS266" s="157"/>
      <c r="SVT266" s="157"/>
      <c r="SVU266" s="157"/>
      <c r="SVV266" s="157"/>
      <c r="SVW266" s="157"/>
      <c r="SVX266" s="157"/>
      <c r="SVY266" s="157"/>
      <c r="SVZ266" s="157"/>
      <c r="SWA266" s="157"/>
      <c r="SWB266" s="157"/>
      <c r="SWC266" s="157"/>
      <c r="SWD266" s="157"/>
      <c r="SWE266" s="157"/>
      <c r="SWF266" s="157"/>
      <c r="SWG266" s="157"/>
      <c r="SWH266" s="157"/>
      <c r="SWI266" s="157"/>
      <c r="SWJ266" s="157"/>
      <c r="SWK266" s="157"/>
      <c r="SWL266" s="157"/>
      <c r="SWM266" s="157"/>
      <c r="SWN266" s="157"/>
      <c r="SWO266" s="157"/>
      <c r="SWP266" s="157"/>
      <c r="SWQ266" s="157"/>
      <c r="SWR266" s="157"/>
      <c r="SWS266" s="157"/>
      <c r="SWT266" s="157"/>
      <c r="SWU266" s="157"/>
      <c r="SWV266" s="157"/>
      <c r="SWW266" s="157"/>
      <c r="SWX266" s="157"/>
      <c r="SWY266" s="157"/>
      <c r="SWZ266" s="157"/>
      <c r="SXA266" s="157"/>
      <c r="SXB266" s="157"/>
      <c r="SXC266" s="157"/>
      <c r="SXD266" s="157"/>
      <c r="SXE266" s="157"/>
      <c r="SXF266" s="157"/>
      <c r="SXG266" s="157"/>
      <c r="SXH266" s="157"/>
      <c r="SXI266" s="157"/>
      <c r="SXJ266" s="157"/>
      <c r="SXK266" s="157"/>
      <c r="SXL266" s="157"/>
      <c r="SXM266" s="157"/>
      <c r="SXN266" s="157"/>
      <c r="SXO266" s="157"/>
      <c r="SXP266" s="157"/>
      <c r="SXQ266" s="157"/>
      <c r="SXR266" s="157"/>
      <c r="SXS266" s="157"/>
      <c r="SXT266" s="157"/>
      <c r="SXU266" s="157"/>
      <c r="SXV266" s="157"/>
      <c r="SXW266" s="157"/>
      <c r="SXX266" s="157"/>
      <c r="SXY266" s="157"/>
      <c r="SXZ266" s="157"/>
      <c r="SYA266" s="157"/>
      <c r="SYB266" s="157"/>
      <c r="SYC266" s="157"/>
      <c r="SYD266" s="157"/>
      <c r="SYE266" s="157"/>
      <c r="SYF266" s="157"/>
      <c r="SYG266" s="157"/>
      <c r="SYH266" s="157"/>
      <c r="SYI266" s="157"/>
      <c r="SYJ266" s="157"/>
      <c r="SYK266" s="157"/>
      <c r="SYL266" s="157"/>
      <c r="SYM266" s="157"/>
      <c r="SYN266" s="157"/>
      <c r="SYO266" s="157"/>
      <c r="SYP266" s="157"/>
      <c r="SYQ266" s="157"/>
      <c r="SYR266" s="157"/>
      <c r="SYS266" s="157"/>
      <c r="SYT266" s="157"/>
      <c r="SYU266" s="157"/>
      <c r="SYV266" s="157"/>
      <c r="SYW266" s="157"/>
      <c r="SYX266" s="157"/>
      <c r="SYY266" s="157"/>
      <c r="SYZ266" s="157"/>
      <c r="SZA266" s="157"/>
      <c r="SZB266" s="157"/>
      <c r="SZC266" s="157"/>
      <c r="SZD266" s="157"/>
      <c r="SZE266" s="157"/>
      <c r="SZF266" s="157"/>
      <c r="SZG266" s="157"/>
      <c r="SZH266" s="157"/>
      <c r="SZI266" s="157"/>
      <c r="SZJ266" s="157"/>
      <c r="SZK266" s="157"/>
      <c r="SZL266" s="157"/>
      <c r="SZM266" s="157"/>
      <c r="SZN266" s="157"/>
      <c r="SZO266" s="157"/>
      <c r="SZP266" s="157"/>
      <c r="SZQ266" s="157"/>
      <c r="SZR266" s="157"/>
      <c r="SZS266" s="157"/>
      <c r="SZT266" s="157"/>
      <c r="SZU266" s="157"/>
      <c r="SZV266" s="157"/>
      <c r="SZW266" s="157"/>
      <c r="SZX266" s="157"/>
      <c r="SZY266" s="157"/>
      <c r="SZZ266" s="157"/>
      <c r="TAA266" s="157"/>
      <c r="TAB266" s="157"/>
      <c r="TAC266" s="157"/>
      <c r="TAD266" s="157"/>
      <c r="TAE266" s="157"/>
      <c r="TAF266" s="157"/>
      <c r="TAG266" s="157"/>
      <c r="TAH266" s="157"/>
      <c r="TAI266" s="157"/>
      <c r="TAJ266" s="157"/>
      <c r="TAK266" s="157"/>
      <c r="TAL266" s="157"/>
      <c r="TAM266" s="157"/>
      <c r="TAN266" s="157"/>
      <c r="TAO266" s="157"/>
      <c r="TAP266" s="157"/>
      <c r="TAQ266" s="157"/>
      <c r="TAR266" s="157"/>
      <c r="TAS266" s="157"/>
      <c r="TAT266" s="157"/>
      <c r="TAU266" s="157"/>
      <c r="TAV266" s="157"/>
      <c r="TAW266" s="157"/>
      <c r="TAX266" s="157"/>
      <c r="TAY266" s="157"/>
      <c r="TAZ266" s="157"/>
      <c r="TBA266" s="157"/>
      <c r="TBB266" s="157"/>
      <c r="TBC266" s="157"/>
      <c r="TBD266" s="157"/>
      <c r="TBE266" s="157"/>
      <c r="TBF266" s="157"/>
      <c r="TBG266" s="157"/>
      <c r="TBH266" s="157"/>
      <c r="TBI266" s="157"/>
      <c r="TBJ266" s="157"/>
      <c r="TBK266" s="157"/>
      <c r="TBL266" s="157"/>
      <c r="TBM266" s="157"/>
      <c r="TBN266" s="157"/>
      <c r="TBO266" s="157"/>
      <c r="TBP266" s="157"/>
      <c r="TBQ266" s="157"/>
      <c r="TBR266" s="157"/>
      <c r="TBS266" s="157"/>
      <c r="TBT266" s="157"/>
      <c r="TBU266" s="157"/>
      <c r="TBV266" s="157"/>
      <c r="TBW266" s="157"/>
      <c r="TBX266" s="157"/>
      <c r="TBY266" s="157"/>
      <c r="TBZ266" s="157"/>
      <c r="TCA266" s="157"/>
      <c r="TCB266" s="157"/>
      <c r="TCC266" s="157"/>
      <c r="TCD266" s="157"/>
      <c r="TCE266" s="157"/>
      <c r="TCF266" s="157"/>
      <c r="TCG266" s="157"/>
      <c r="TCH266" s="157"/>
      <c r="TCI266" s="157"/>
      <c r="TCJ266" s="157"/>
      <c r="TCK266" s="157"/>
      <c r="TCL266" s="157"/>
      <c r="TCM266" s="157"/>
      <c r="TCN266" s="157"/>
      <c r="TCO266" s="157"/>
      <c r="TCP266" s="157"/>
      <c r="TCQ266" s="157"/>
      <c r="TCR266" s="157"/>
      <c r="TCS266" s="157"/>
      <c r="TCT266" s="157"/>
      <c r="TCU266" s="157"/>
      <c r="TCV266" s="157"/>
      <c r="TCW266" s="157"/>
      <c r="TCX266" s="157"/>
      <c r="TCY266" s="157"/>
      <c r="TCZ266" s="157"/>
      <c r="TDA266" s="157"/>
      <c r="TDB266" s="157"/>
      <c r="TDC266" s="157"/>
      <c r="TDD266" s="157"/>
      <c r="TDE266" s="157"/>
      <c r="TDF266" s="157"/>
      <c r="TDG266" s="157"/>
      <c r="TDH266" s="157"/>
      <c r="TDI266" s="157"/>
      <c r="TDJ266" s="157"/>
      <c r="TDK266" s="157"/>
      <c r="TDL266" s="157"/>
      <c r="TDM266" s="157"/>
      <c r="TDN266" s="157"/>
      <c r="TDO266" s="157"/>
      <c r="TDP266" s="157"/>
      <c r="TDQ266" s="157"/>
      <c r="TDR266" s="157"/>
      <c r="TDS266" s="157"/>
      <c r="TDT266" s="157"/>
      <c r="TDU266" s="157"/>
      <c r="TDV266" s="157"/>
      <c r="TDW266" s="157"/>
      <c r="TDX266" s="157"/>
      <c r="TDY266" s="157"/>
      <c r="TDZ266" s="157"/>
      <c r="TEA266" s="157"/>
      <c r="TEB266" s="157"/>
      <c r="TEC266" s="157"/>
      <c r="TED266" s="157"/>
      <c r="TEE266" s="157"/>
      <c r="TEF266" s="157"/>
      <c r="TEG266" s="157"/>
      <c r="TEH266" s="157"/>
      <c r="TEI266" s="157"/>
      <c r="TEJ266" s="157"/>
      <c r="TEK266" s="157"/>
      <c r="TEL266" s="157"/>
      <c r="TEM266" s="157"/>
      <c r="TEN266" s="157"/>
      <c r="TEO266" s="157"/>
      <c r="TEP266" s="157"/>
      <c r="TEQ266" s="157"/>
      <c r="TER266" s="157"/>
      <c r="TES266" s="157"/>
      <c r="TET266" s="157"/>
      <c r="TEU266" s="157"/>
      <c r="TEV266" s="157"/>
      <c r="TEW266" s="157"/>
      <c r="TEX266" s="157"/>
      <c r="TEY266" s="157"/>
      <c r="TEZ266" s="157"/>
      <c r="TFA266" s="157"/>
      <c r="TFB266" s="157"/>
      <c r="TFC266" s="157"/>
      <c r="TFD266" s="157"/>
      <c r="TFE266" s="157"/>
      <c r="TFF266" s="157"/>
      <c r="TFG266" s="157"/>
      <c r="TFH266" s="157"/>
      <c r="TFI266" s="157"/>
      <c r="TFJ266" s="157"/>
      <c r="TFK266" s="157"/>
      <c r="TFL266" s="157"/>
      <c r="TFM266" s="157"/>
      <c r="TFN266" s="157"/>
      <c r="TFO266" s="157"/>
      <c r="TFP266" s="157"/>
      <c r="TFQ266" s="157"/>
      <c r="TFR266" s="157"/>
      <c r="TFS266" s="157"/>
      <c r="TFT266" s="157"/>
      <c r="TFU266" s="157"/>
      <c r="TFV266" s="157"/>
      <c r="TFW266" s="157"/>
      <c r="TFX266" s="157"/>
      <c r="TFY266" s="157"/>
      <c r="TFZ266" s="157"/>
      <c r="TGA266" s="157"/>
      <c r="TGB266" s="157"/>
      <c r="TGC266" s="157"/>
      <c r="TGD266" s="157"/>
      <c r="TGE266" s="157"/>
      <c r="TGF266" s="157"/>
      <c r="TGG266" s="157"/>
      <c r="TGH266" s="157"/>
      <c r="TGI266" s="157"/>
      <c r="TGJ266" s="157"/>
      <c r="TGK266" s="157"/>
      <c r="TGL266" s="157"/>
      <c r="TGM266" s="157"/>
      <c r="TGN266" s="157"/>
      <c r="TGO266" s="157"/>
      <c r="TGP266" s="157"/>
      <c r="TGQ266" s="157"/>
      <c r="TGR266" s="157"/>
      <c r="TGS266" s="157"/>
      <c r="TGT266" s="157"/>
      <c r="TGU266" s="157"/>
      <c r="TGV266" s="157"/>
      <c r="TGW266" s="157"/>
      <c r="TGX266" s="157"/>
      <c r="TGY266" s="157"/>
      <c r="TGZ266" s="157"/>
      <c r="THA266" s="157"/>
      <c r="THB266" s="157"/>
      <c r="THC266" s="157"/>
      <c r="THD266" s="157"/>
      <c r="THE266" s="157"/>
      <c r="THF266" s="157"/>
      <c r="THG266" s="157"/>
      <c r="THH266" s="157"/>
      <c r="THI266" s="157"/>
      <c r="THJ266" s="157"/>
      <c r="THK266" s="157"/>
      <c r="THL266" s="157"/>
      <c r="THM266" s="157"/>
      <c r="THN266" s="157"/>
      <c r="THO266" s="157"/>
      <c r="THP266" s="157"/>
      <c r="THQ266" s="157"/>
      <c r="THR266" s="157"/>
      <c r="THS266" s="157"/>
      <c r="THT266" s="157"/>
      <c r="THU266" s="157"/>
      <c r="THV266" s="157"/>
      <c r="THW266" s="157"/>
      <c r="THX266" s="157"/>
      <c r="THY266" s="157"/>
      <c r="THZ266" s="157"/>
      <c r="TIA266" s="157"/>
      <c r="TIB266" s="157"/>
      <c r="TIC266" s="157"/>
      <c r="TID266" s="157"/>
      <c r="TIE266" s="157"/>
      <c r="TIF266" s="157"/>
      <c r="TIG266" s="157"/>
      <c r="TIH266" s="157"/>
      <c r="TII266" s="157"/>
      <c r="TIJ266" s="157"/>
      <c r="TIK266" s="157"/>
      <c r="TIL266" s="157"/>
      <c r="TIM266" s="157"/>
      <c r="TIN266" s="157"/>
      <c r="TIO266" s="157"/>
      <c r="TIP266" s="157"/>
      <c r="TIQ266" s="157"/>
      <c r="TIR266" s="157"/>
      <c r="TIS266" s="157"/>
      <c r="TIT266" s="157"/>
      <c r="TIU266" s="157"/>
      <c r="TIV266" s="157"/>
      <c r="TIW266" s="157"/>
      <c r="TIX266" s="157"/>
      <c r="TIY266" s="157"/>
      <c r="TIZ266" s="157"/>
      <c r="TJA266" s="157"/>
      <c r="TJB266" s="157"/>
      <c r="TJC266" s="157"/>
      <c r="TJD266" s="157"/>
      <c r="TJE266" s="157"/>
      <c r="TJF266" s="157"/>
      <c r="TJG266" s="157"/>
      <c r="TJH266" s="157"/>
      <c r="TJI266" s="157"/>
      <c r="TJJ266" s="157"/>
      <c r="TJK266" s="157"/>
      <c r="TJL266" s="157"/>
      <c r="TJM266" s="157"/>
      <c r="TJN266" s="157"/>
      <c r="TJO266" s="157"/>
      <c r="TJP266" s="157"/>
      <c r="TJQ266" s="157"/>
      <c r="TJR266" s="157"/>
      <c r="TJS266" s="157"/>
      <c r="TJT266" s="157"/>
      <c r="TJU266" s="157"/>
      <c r="TJV266" s="157"/>
      <c r="TJW266" s="157"/>
      <c r="TJX266" s="157"/>
      <c r="TJY266" s="157"/>
      <c r="TJZ266" s="157"/>
      <c r="TKA266" s="157"/>
      <c r="TKB266" s="157"/>
      <c r="TKC266" s="157"/>
      <c r="TKD266" s="157"/>
      <c r="TKE266" s="157"/>
      <c r="TKF266" s="157"/>
      <c r="TKG266" s="157"/>
      <c r="TKH266" s="157"/>
      <c r="TKI266" s="157"/>
      <c r="TKJ266" s="157"/>
      <c r="TKK266" s="157"/>
      <c r="TKL266" s="157"/>
      <c r="TKM266" s="157"/>
      <c r="TKN266" s="157"/>
      <c r="TKO266" s="157"/>
      <c r="TKP266" s="157"/>
      <c r="TKQ266" s="157"/>
      <c r="TKR266" s="157"/>
      <c r="TKS266" s="157"/>
      <c r="TKT266" s="157"/>
      <c r="TKU266" s="157"/>
      <c r="TKV266" s="157"/>
      <c r="TKW266" s="157"/>
      <c r="TKX266" s="157"/>
      <c r="TKY266" s="157"/>
      <c r="TKZ266" s="157"/>
      <c r="TLA266" s="157"/>
      <c r="TLB266" s="157"/>
      <c r="TLC266" s="157"/>
      <c r="TLD266" s="157"/>
      <c r="TLE266" s="157"/>
      <c r="TLF266" s="157"/>
      <c r="TLG266" s="157"/>
      <c r="TLH266" s="157"/>
      <c r="TLI266" s="157"/>
      <c r="TLJ266" s="157"/>
      <c r="TLK266" s="157"/>
      <c r="TLL266" s="157"/>
      <c r="TLM266" s="157"/>
      <c r="TLN266" s="157"/>
      <c r="TLO266" s="157"/>
      <c r="TLP266" s="157"/>
      <c r="TLQ266" s="157"/>
      <c r="TLR266" s="157"/>
      <c r="TLS266" s="157"/>
      <c r="TLT266" s="157"/>
      <c r="TLU266" s="157"/>
      <c r="TLV266" s="157"/>
      <c r="TLW266" s="157"/>
      <c r="TLX266" s="157"/>
      <c r="TLY266" s="157"/>
      <c r="TLZ266" s="157"/>
      <c r="TMA266" s="157"/>
      <c r="TMB266" s="157"/>
      <c r="TMC266" s="157"/>
      <c r="TMD266" s="157"/>
      <c r="TME266" s="157"/>
      <c r="TMF266" s="157"/>
      <c r="TMG266" s="157"/>
      <c r="TMH266" s="157"/>
      <c r="TMI266" s="157"/>
      <c r="TMJ266" s="157"/>
      <c r="TMK266" s="157"/>
      <c r="TML266" s="157"/>
      <c r="TMM266" s="157"/>
      <c r="TMN266" s="157"/>
      <c r="TMO266" s="157"/>
      <c r="TMP266" s="157"/>
      <c r="TMQ266" s="157"/>
      <c r="TMR266" s="157"/>
      <c r="TMS266" s="157"/>
      <c r="TMT266" s="157"/>
      <c r="TMU266" s="157"/>
      <c r="TMV266" s="157"/>
      <c r="TMW266" s="157"/>
      <c r="TMX266" s="157"/>
      <c r="TMY266" s="157"/>
      <c r="TMZ266" s="157"/>
      <c r="TNA266" s="157"/>
      <c r="TNB266" s="157"/>
      <c r="TNC266" s="157"/>
      <c r="TND266" s="157"/>
      <c r="TNE266" s="157"/>
      <c r="TNF266" s="157"/>
      <c r="TNG266" s="157"/>
      <c r="TNH266" s="157"/>
      <c r="TNI266" s="157"/>
      <c r="TNJ266" s="157"/>
      <c r="TNK266" s="157"/>
      <c r="TNL266" s="157"/>
      <c r="TNM266" s="157"/>
      <c r="TNN266" s="157"/>
      <c r="TNO266" s="157"/>
      <c r="TNP266" s="157"/>
      <c r="TNQ266" s="157"/>
      <c r="TNR266" s="157"/>
      <c r="TNS266" s="157"/>
      <c r="TNT266" s="157"/>
      <c r="TNU266" s="157"/>
      <c r="TNV266" s="157"/>
      <c r="TNW266" s="157"/>
      <c r="TNX266" s="157"/>
      <c r="TNY266" s="157"/>
      <c r="TNZ266" s="157"/>
      <c r="TOA266" s="157"/>
      <c r="TOB266" s="157"/>
      <c r="TOC266" s="157"/>
      <c r="TOD266" s="157"/>
      <c r="TOE266" s="157"/>
      <c r="TOF266" s="157"/>
      <c r="TOG266" s="157"/>
      <c r="TOH266" s="157"/>
      <c r="TOI266" s="157"/>
      <c r="TOJ266" s="157"/>
      <c r="TOK266" s="157"/>
      <c r="TOL266" s="157"/>
      <c r="TOM266" s="157"/>
      <c r="TON266" s="157"/>
      <c r="TOO266" s="157"/>
      <c r="TOP266" s="157"/>
      <c r="TOQ266" s="157"/>
      <c r="TOR266" s="157"/>
      <c r="TOS266" s="157"/>
      <c r="TOT266" s="157"/>
      <c r="TOU266" s="157"/>
      <c r="TOV266" s="157"/>
      <c r="TOW266" s="157"/>
      <c r="TOX266" s="157"/>
      <c r="TOY266" s="157"/>
      <c r="TOZ266" s="157"/>
      <c r="TPA266" s="157"/>
      <c r="TPB266" s="157"/>
      <c r="TPC266" s="157"/>
      <c r="TPD266" s="157"/>
      <c r="TPE266" s="157"/>
      <c r="TPF266" s="157"/>
      <c r="TPG266" s="157"/>
      <c r="TPH266" s="157"/>
      <c r="TPI266" s="157"/>
      <c r="TPJ266" s="157"/>
      <c r="TPK266" s="157"/>
      <c r="TPL266" s="157"/>
      <c r="TPM266" s="157"/>
      <c r="TPN266" s="157"/>
      <c r="TPO266" s="157"/>
      <c r="TPP266" s="157"/>
      <c r="TPQ266" s="157"/>
      <c r="TPR266" s="157"/>
      <c r="TPS266" s="157"/>
      <c r="TPT266" s="157"/>
      <c r="TPU266" s="157"/>
      <c r="TPV266" s="157"/>
      <c r="TPW266" s="157"/>
      <c r="TPX266" s="157"/>
      <c r="TPY266" s="157"/>
      <c r="TPZ266" s="157"/>
      <c r="TQA266" s="157"/>
      <c r="TQB266" s="157"/>
      <c r="TQC266" s="157"/>
      <c r="TQD266" s="157"/>
      <c r="TQE266" s="157"/>
      <c r="TQF266" s="157"/>
      <c r="TQG266" s="157"/>
      <c r="TQH266" s="157"/>
      <c r="TQI266" s="157"/>
      <c r="TQJ266" s="157"/>
      <c r="TQK266" s="157"/>
      <c r="TQL266" s="157"/>
      <c r="TQM266" s="157"/>
      <c r="TQN266" s="157"/>
      <c r="TQO266" s="157"/>
      <c r="TQP266" s="157"/>
      <c r="TQQ266" s="157"/>
      <c r="TQR266" s="157"/>
      <c r="TQS266" s="157"/>
      <c r="TQT266" s="157"/>
      <c r="TQU266" s="157"/>
      <c r="TQV266" s="157"/>
      <c r="TQW266" s="157"/>
      <c r="TQX266" s="157"/>
      <c r="TQY266" s="157"/>
      <c r="TQZ266" s="157"/>
      <c r="TRA266" s="157"/>
      <c r="TRB266" s="157"/>
      <c r="TRC266" s="157"/>
      <c r="TRD266" s="157"/>
      <c r="TRE266" s="157"/>
      <c r="TRF266" s="157"/>
      <c r="TRG266" s="157"/>
      <c r="TRH266" s="157"/>
      <c r="TRI266" s="157"/>
      <c r="TRJ266" s="157"/>
      <c r="TRK266" s="157"/>
      <c r="TRL266" s="157"/>
      <c r="TRM266" s="157"/>
      <c r="TRN266" s="157"/>
      <c r="TRO266" s="157"/>
      <c r="TRP266" s="157"/>
      <c r="TRQ266" s="157"/>
      <c r="TRR266" s="157"/>
      <c r="TRS266" s="157"/>
      <c r="TRT266" s="157"/>
      <c r="TRU266" s="157"/>
      <c r="TRV266" s="157"/>
      <c r="TRW266" s="157"/>
      <c r="TRX266" s="157"/>
      <c r="TRY266" s="157"/>
      <c r="TRZ266" s="157"/>
      <c r="TSA266" s="157"/>
      <c r="TSB266" s="157"/>
      <c r="TSC266" s="157"/>
      <c r="TSD266" s="157"/>
      <c r="TSE266" s="157"/>
      <c r="TSF266" s="157"/>
      <c r="TSG266" s="157"/>
      <c r="TSH266" s="157"/>
      <c r="TSI266" s="157"/>
      <c r="TSJ266" s="157"/>
      <c r="TSK266" s="157"/>
      <c r="TSL266" s="157"/>
      <c r="TSM266" s="157"/>
      <c r="TSN266" s="157"/>
      <c r="TSO266" s="157"/>
      <c r="TSP266" s="157"/>
      <c r="TSQ266" s="157"/>
      <c r="TSR266" s="157"/>
      <c r="TSS266" s="157"/>
      <c r="TST266" s="157"/>
      <c r="TSU266" s="157"/>
      <c r="TSV266" s="157"/>
      <c r="TSW266" s="157"/>
      <c r="TSX266" s="157"/>
      <c r="TSY266" s="157"/>
      <c r="TSZ266" s="157"/>
      <c r="TTA266" s="157"/>
      <c r="TTB266" s="157"/>
      <c r="TTC266" s="157"/>
      <c r="TTD266" s="157"/>
      <c r="TTE266" s="157"/>
      <c r="TTF266" s="157"/>
      <c r="TTG266" s="157"/>
      <c r="TTH266" s="157"/>
      <c r="TTI266" s="157"/>
      <c r="TTJ266" s="157"/>
      <c r="TTK266" s="157"/>
      <c r="TTL266" s="157"/>
      <c r="TTM266" s="157"/>
      <c r="TTN266" s="157"/>
      <c r="TTO266" s="157"/>
      <c r="TTP266" s="157"/>
      <c r="TTQ266" s="157"/>
      <c r="TTR266" s="157"/>
      <c r="TTS266" s="157"/>
      <c r="TTT266" s="157"/>
      <c r="TTU266" s="157"/>
      <c r="TTV266" s="157"/>
      <c r="TTW266" s="157"/>
      <c r="TTX266" s="157"/>
      <c r="TTY266" s="157"/>
      <c r="TTZ266" s="157"/>
      <c r="TUA266" s="157"/>
      <c r="TUB266" s="157"/>
      <c r="TUC266" s="157"/>
      <c r="TUD266" s="157"/>
      <c r="TUE266" s="157"/>
      <c r="TUF266" s="157"/>
      <c r="TUG266" s="157"/>
      <c r="TUH266" s="157"/>
      <c r="TUI266" s="157"/>
      <c r="TUJ266" s="157"/>
      <c r="TUK266" s="157"/>
      <c r="TUL266" s="157"/>
      <c r="TUM266" s="157"/>
      <c r="TUN266" s="157"/>
      <c r="TUO266" s="157"/>
      <c r="TUP266" s="157"/>
      <c r="TUQ266" s="157"/>
      <c r="TUR266" s="157"/>
      <c r="TUS266" s="157"/>
      <c r="TUT266" s="157"/>
      <c r="TUU266" s="157"/>
      <c r="TUV266" s="157"/>
      <c r="TUW266" s="157"/>
      <c r="TUX266" s="157"/>
      <c r="TUY266" s="157"/>
      <c r="TUZ266" s="157"/>
      <c r="TVA266" s="157"/>
      <c r="TVB266" s="157"/>
      <c r="TVC266" s="157"/>
      <c r="TVD266" s="157"/>
      <c r="TVE266" s="157"/>
      <c r="TVF266" s="157"/>
      <c r="TVG266" s="157"/>
      <c r="TVH266" s="157"/>
      <c r="TVI266" s="157"/>
      <c r="TVJ266" s="157"/>
      <c r="TVK266" s="157"/>
      <c r="TVL266" s="157"/>
      <c r="TVM266" s="157"/>
      <c r="TVN266" s="157"/>
      <c r="TVO266" s="157"/>
      <c r="TVP266" s="157"/>
      <c r="TVQ266" s="157"/>
      <c r="TVR266" s="157"/>
      <c r="TVS266" s="157"/>
      <c r="TVT266" s="157"/>
      <c r="TVU266" s="157"/>
      <c r="TVV266" s="157"/>
      <c r="TVW266" s="157"/>
      <c r="TVX266" s="157"/>
      <c r="TVY266" s="157"/>
      <c r="TVZ266" s="157"/>
      <c r="TWA266" s="157"/>
      <c r="TWB266" s="157"/>
      <c r="TWC266" s="157"/>
      <c r="TWD266" s="157"/>
      <c r="TWE266" s="157"/>
      <c r="TWF266" s="157"/>
      <c r="TWG266" s="157"/>
      <c r="TWH266" s="157"/>
      <c r="TWI266" s="157"/>
      <c r="TWJ266" s="157"/>
      <c r="TWK266" s="157"/>
      <c r="TWL266" s="157"/>
      <c r="TWM266" s="157"/>
      <c r="TWN266" s="157"/>
      <c r="TWO266" s="157"/>
      <c r="TWP266" s="157"/>
      <c r="TWQ266" s="157"/>
      <c r="TWR266" s="157"/>
      <c r="TWS266" s="157"/>
      <c r="TWT266" s="157"/>
      <c r="TWU266" s="157"/>
      <c r="TWV266" s="157"/>
      <c r="TWW266" s="157"/>
      <c r="TWX266" s="157"/>
      <c r="TWY266" s="157"/>
      <c r="TWZ266" s="157"/>
      <c r="TXA266" s="157"/>
      <c r="TXB266" s="157"/>
      <c r="TXC266" s="157"/>
      <c r="TXD266" s="157"/>
      <c r="TXE266" s="157"/>
      <c r="TXF266" s="157"/>
      <c r="TXG266" s="157"/>
      <c r="TXH266" s="157"/>
      <c r="TXI266" s="157"/>
      <c r="TXJ266" s="157"/>
      <c r="TXK266" s="157"/>
      <c r="TXL266" s="157"/>
      <c r="TXM266" s="157"/>
      <c r="TXN266" s="157"/>
      <c r="TXO266" s="157"/>
      <c r="TXP266" s="157"/>
      <c r="TXQ266" s="157"/>
      <c r="TXR266" s="157"/>
      <c r="TXS266" s="157"/>
      <c r="TXT266" s="157"/>
      <c r="TXU266" s="157"/>
      <c r="TXV266" s="157"/>
      <c r="TXW266" s="157"/>
      <c r="TXX266" s="157"/>
      <c r="TXY266" s="157"/>
      <c r="TXZ266" s="157"/>
      <c r="TYA266" s="157"/>
      <c r="TYB266" s="157"/>
      <c r="TYC266" s="157"/>
      <c r="TYD266" s="157"/>
      <c r="TYE266" s="157"/>
      <c r="TYF266" s="157"/>
      <c r="TYG266" s="157"/>
      <c r="TYH266" s="157"/>
      <c r="TYI266" s="157"/>
      <c r="TYJ266" s="157"/>
      <c r="TYK266" s="157"/>
      <c r="TYL266" s="157"/>
      <c r="TYM266" s="157"/>
      <c r="TYN266" s="157"/>
      <c r="TYO266" s="157"/>
      <c r="TYP266" s="157"/>
      <c r="TYQ266" s="157"/>
      <c r="TYR266" s="157"/>
      <c r="TYS266" s="157"/>
      <c r="TYT266" s="157"/>
      <c r="TYU266" s="157"/>
      <c r="TYV266" s="157"/>
      <c r="TYW266" s="157"/>
      <c r="TYX266" s="157"/>
      <c r="TYY266" s="157"/>
      <c r="TYZ266" s="157"/>
      <c r="TZA266" s="157"/>
      <c r="TZB266" s="157"/>
      <c r="TZC266" s="157"/>
      <c r="TZD266" s="157"/>
      <c r="TZE266" s="157"/>
      <c r="TZF266" s="157"/>
      <c r="TZG266" s="157"/>
      <c r="TZH266" s="157"/>
      <c r="TZI266" s="157"/>
      <c r="TZJ266" s="157"/>
      <c r="TZK266" s="157"/>
      <c r="TZL266" s="157"/>
      <c r="TZM266" s="157"/>
      <c r="TZN266" s="157"/>
      <c r="TZO266" s="157"/>
      <c r="TZP266" s="157"/>
      <c r="TZQ266" s="157"/>
      <c r="TZR266" s="157"/>
      <c r="TZS266" s="157"/>
      <c r="TZT266" s="157"/>
      <c r="TZU266" s="157"/>
      <c r="TZV266" s="157"/>
      <c r="TZW266" s="157"/>
      <c r="TZX266" s="157"/>
      <c r="TZY266" s="157"/>
      <c r="TZZ266" s="157"/>
      <c r="UAA266" s="157"/>
      <c r="UAB266" s="157"/>
      <c r="UAC266" s="157"/>
      <c r="UAD266" s="157"/>
      <c r="UAE266" s="157"/>
      <c r="UAF266" s="157"/>
      <c r="UAG266" s="157"/>
      <c r="UAH266" s="157"/>
      <c r="UAI266" s="157"/>
      <c r="UAJ266" s="157"/>
      <c r="UAK266" s="157"/>
      <c r="UAL266" s="157"/>
      <c r="UAM266" s="157"/>
      <c r="UAN266" s="157"/>
      <c r="UAO266" s="157"/>
      <c r="UAP266" s="157"/>
      <c r="UAQ266" s="157"/>
      <c r="UAR266" s="157"/>
      <c r="UAS266" s="157"/>
      <c r="UAT266" s="157"/>
      <c r="UAU266" s="157"/>
      <c r="UAV266" s="157"/>
      <c r="UAW266" s="157"/>
      <c r="UAX266" s="157"/>
      <c r="UAY266" s="157"/>
      <c r="UAZ266" s="157"/>
      <c r="UBA266" s="157"/>
      <c r="UBB266" s="157"/>
      <c r="UBC266" s="157"/>
      <c r="UBD266" s="157"/>
      <c r="UBE266" s="157"/>
      <c r="UBF266" s="157"/>
      <c r="UBG266" s="157"/>
      <c r="UBH266" s="157"/>
      <c r="UBI266" s="157"/>
      <c r="UBJ266" s="157"/>
      <c r="UBK266" s="157"/>
      <c r="UBL266" s="157"/>
      <c r="UBM266" s="157"/>
      <c r="UBN266" s="157"/>
      <c r="UBO266" s="157"/>
      <c r="UBP266" s="157"/>
      <c r="UBQ266" s="157"/>
      <c r="UBR266" s="157"/>
      <c r="UBS266" s="157"/>
      <c r="UBT266" s="157"/>
      <c r="UBU266" s="157"/>
      <c r="UBV266" s="157"/>
      <c r="UBW266" s="157"/>
      <c r="UBX266" s="157"/>
      <c r="UBY266" s="157"/>
      <c r="UBZ266" s="157"/>
      <c r="UCA266" s="157"/>
      <c r="UCB266" s="157"/>
      <c r="UCC266" s="157"/>
      <c r="UCD266" s="157"/>
      <c r="UCE266" s="157"/>
      <c r="UCF266" s="157"/>
      <c r="UCG266" s="157"/>
      <c r="UCH266" s="157"/>
      <c r="UCI266" s="157"/>
      <c r="UCJ266" s="157"/>
      <c r="UCK266" s="157"/>
      <c r="UCL266" s="157"/>
      <c r="UCM266" s="157"/>
      <c r="UCN266" s="157"/>
      <c r="UCO266" s="157"/>
      <c r="UCP266" s="157"/>
      <c r="UCQ266" s="157"/>
      <c r="UCR266" s="157"/>
      <c r="UCS266" s="157"/>
      <c r="UCT266" s="157"/>
      <c r="UCU266" s="157"/>
      <c r="UCV266" s="157"/>
      <c r="UCW266" s="157"/>
      <c r="UCX266" s="157"/>
      <c r="UCY266" s="157"/>
      <c r="UCZ266" s="157"/>
      <c r="UDA266" s="157"/>
      <c r="UDB266" s="157"/>
      <c r="UDC266" s="157"/>
      <c r="UDD266" s="157"/>
      <c r="UDE266" s="157"/>
      <c r="UDF266" s="157"/>
      <c r="UDG266" s="157"/>
      <c r="UDH266" s="157"/>
      <c r="UDI266" s="157"/>
      <c r="UDJ266" s="157"/>
      <c r="UDK266" s="157"/>
      <c r="UDL266" s="157"/>
      <c r="UDM266" s="157"/>
      <c r="UDN266" s="157"/>
      <c r="UDO266" s="157"/>
      <c r="UDP266" s="157"/>
      <c r="UDQ266" s="157"/>
      <c r="UDR266" s="157"/>
      <c r="UDS266" s="157"/>
      <c r="UDT266" s="157"/>
      <c r="UDU266" s="157"/>
      <c r="UDV266" s="157"/>
      <c r="UDW266" s="157"/>
      <c r="UDX266" s="157"/>
      <c r="UDY266" s="157"/>
      <c r="UDZ266" s="157"/>
      <c r="UEA266" s="157"/>
      <c r="UEB266" s="157"/>
      <c r="UEC266" s="157"/>
      <c r="UED266" s="157"/>
      <c r="UEE266" s="157"/>
      <c r="UEF266" s="157"/>
      <c r="UEG266" s="157"/>
      <c r="UEH266" s="157"/>
      <c r="UEI266" s="157"/>
      <c r="UEJ266" s="157"/>
      <c r="UEK266" s="157"/>
      <c r="UEL266" s="157"/>
      <c r="UEM266" s="157"/>
      <c r="UEN266" s="157"/>
      <c r="UEO266" s="157"/>
      <c r="UEP266" s="157"/>
      <c r="UEQ266" s="157"/>
      <c r="UER266" s="157"/>
      <c r="UES266" s="157"/>
      <c r="UET266" s="157"/>
      <c r="UEU266" s="157"/>
      <c r="UEV266" s="157"/>
      <c r="UEW266" s="157"/>
      <c r="UEX266" s="157"/>
      <c r="UEY266" s="157"/>
      <c r="UEZ266" s="157"/>
      <c r="UFA266" s="157"/>
      <c r="UFB266" s="157"/>
      <c r="UFC266" s="157"/>
      <c r="UFD266" s="157"/>
      <c r="UFE266" s="157"/>
      <c r="UFF266" s="157"/>
      <c r="UFG266" s="157"/>
      <c r="UFH266" s="157"/>
      <c r="UFI266" s="157"/>
      <c r="UFJ266" s="157"/>
      <c r="UFK266" s="157"/>
      <c r="UFL266" s="157"/>
      <c r="UFM266" s="157"/>
      <c r="UFN266" s="157"/>
      <c r="UFO266" s="157"/>
      <c r="UFP266" s="157"/>
      <c r="UFQ266" s="157"/>
      <c r="UFR266" s="157"/>
      <c r="UFS266" s="157"/>
      <c r="UFT266" s="157"/>
      <c r="UFU266" s="157"/>
      <c r="UFV266" s="157"/>
      <c r="UFW266" s="157"/>
      <c r="UFX266" s="157"/>
      <c r="UFY266" s="157"/>
      <c r="UFZ266" s="157"/>
      <c r="UGA266" s="157"/>
      <c r="UGB266" s="157"/>
      <c r="UGC266" s="157"/>
      <c r="UGD266" s="157"/>
      <c r="UGE266" s="157"/>
      <c r="UGF266" s="157"/>
      <c r="UGG266" s="157"/>
      <c r="UGH266" s="157"/>
      <c r="UGI266" s="157"/>
      <c r="UGJ266" s="157"/>
      <c r="UGK266" s="157"/>
      <c r="UGL266" s="157"/>
      <c r="UGM266" s="157"/>
      <c r="UGN266" s="157"/>
      <c r="UGO266" s="157"/>
      <c r="UGP266" s="157"/>
      <c r="UGQ266" s="157"/>
      <c r="UGR266" s="157"/>
      <c r="UGS266" s="157"/>
      <c r="UGT266" s="157"/>
      <c r="UGU266" s="157"/>
      <c r="UGV266" s="157"/>
      <c r="UGW266" s="157"/>
      <c r="UGX266" s="157"/>
      <c r="UGY266" s="157"/>
      <c r="UGZ266" s="157"/>
      <c r="UHA266" s="157"/>
      <c r="UHB266" s="157"/>
      <c r="UHC266" s="157"/>
      <c r="UHD266" s="157"/>
      <c r="UHE266" s="157"/>
      <c r="UHF266" s="157"/>
      <c r="UHG266" s="157"/>
      <c r="UHH266" s="157"/>
      <c r="UHI266" s="157"/>
      <c r="UHJ266" s="157"/>
      <c r="UHK266" s="157"/>
      <c r="UHL266" s="157"/>
      <c r="UHM266" s="157"/>
      <c r="UHN266" s="157"/>
      <c r="UHO266" s="157"/>
      <c r="UHP266" s="157"/>
      <c r="UHQ266" s="157"/>
      <c r="UHR266" s="157"/>
      <c r="UHS266" s="157"/>
      <c r="UHT266" s="157"/>
      <c r="UHU266" s="157"/>
      <c r="UHV266" s="157"/>
      <c r="UHW266" s="157"/>
      <c r="UHX266" s="157"/>
      <c r="UHY266" s="157"/>
      <c r="UHZ266" s="157"/>
      <c r="UIA266" s="157"/>
      <c r="UIB266" s="157"/>
      <c r="UIC266" s="157"/>
      <c r="UID266" s="157"/>
      <c r="UIE266" s="157"/>
      <c r="UIF266" s="157"/>
      <c r="UIG266" s="157"/>
      <c r="UIH266" s="157"/>
      <c r="UII266" s="157"/>
      <c r="UIJ266" s="157"/>
      <c r="UIK266" s="157"/>
      <c r="UIL266" s="157"/>
      <c r="UIM266" s="157"/>
      <c r="UIN266" s="157"/>
      <c r="UIO266" s="157"/>
      <c r="UIP266" s="157"/>
      <c r="UIQ266" s="157"/>
      <c r="UIR266" s="157"/>
      <c r="UIS266" s="157"/>
      <c r="UIT266" s="157"/>
      <c r="UIU266" s="157"/>
      <c r="UIV266" s="157"/>
      <c r="UIW266" s="157"/>
      <c r="UIX266" s="157"/>
      <c r="UIY266" s="157"/>
      <c r="UIZ266" s="157"/>
      <c r="UJA266" s="157"/>
      <c r="UJB266" s="157"/>
      <c r="UJC266" s="157"/>
      <c r="UJD266" s="157"/>
      <c r="UJE266" s="157"/>
      <c r="UJF266" s="157"/>
      <c r="UJG266" s="157"/>
      <c r="UJH266" s="157"/>
      <c r="UJI266" s="157"/>
      <c r="UJJ266" s="157"/>
      <c r="UJK266" s="157"/>
      <c r="UJL266" s="157"/>
      <c r="UJM266" s="157"/>
      <c r="UJN266" s="157"/>
      <c r="UJO266" s="157"/>
      <c r="UJP266" s="157"/>
      <c r="UJQ266" s="157"/>
      <c r="UJR266" s="157"/>
      <c r="UJS266" s="157"/>
      <c r="UJT266" s="157"/>
      <c r="UJU266" s="157"/>
      <c r="UJV266" s="157"/>
      <c r="UJW266" s="157"/>
      <c r="UJX266" s="157"/>
      <c r="UJY266" s="157"/>
      <c r="UJZ266" s="157"/>
      <c r="UKA266" s="157"/>
      <c r="UKB266" s="157"/>
      <c r="UKC266" s="157"/>
      <c r="UKD266" s="157"/>
      <c r="UKE266" s="157"/>
      <c r="UKF266" s="157"/>
      <c r="UKG266" s="157"/>
      <c r="UKH266" s="157"/>
      <c r="UKI266" s="157"/>
      <c r="UKJ266" s="157"/>
      <c r="UKK266" s="157"/>
      <c r="UKL266" s="157"/>
      <c r="UKM266" s="157"/>
      <c r="UKN266" s="157"/>
      <c r="UKO266" s="157"/>
      <c r="UKP266" s="157"/>
      <c r="UKQ266" s="157"/>
      <c r="UKR266" s="157"/>
      <c r="UKS266" s="157"/>
      <c r="UKT266" s="157"/>
      <c r="UKU266" s="157"/>
      <c r="UKV266" s="157"/>
      <c r="UKW266" s="157"/>
      <c r="UKX266" s="157"/>
      <c r="UKY266" s="157"/>
      <c r="UKZ266" s="157"/>
      <c r="ULA266" s="157"/>
      <c r="ULB266" s="157"/>
      <c r="ULC266" s="157"/>
      <c r="ULD266" s="157"/>
      <c r="ULE266" s="157"/>
      <c r="ULF266" s="157"/>
      <c r="ULG266" s="157"/>
      <c r="ULH266" s="157"/>
      <c r="ULI266" s="157"/>
      <c r="ULJ266" s="157"/>
      <c r="ULK266" s="157"/>
      <c r="ULL266" s="157"/>
      <c r="ULM266" s="157"/>
      <c r="ULN266" s="157"/>
      <c r="ULO266" s="157"/>
      <c r="ULP266" s="157"/>
      <c r="ULQ266" s="157"/>
      <c r="ULR266" s="157"/>
      <c r="ULS266" s="157"/>
      <c r="ULT266" s="157"/>
      <c r="ULU266" s="157"/>
      <c r="ULV266" s="157"/>
      <c r="ULW266" s="157"/>
      <c r="ULX266" s="157"/>
      <c r="ULY266" s="157"/>
      <c r="ULZ266" s="157"/>
      <c r="UMA266" s="157"/>
      <c r="UMB266" s="157"/>
      <c r="UMC266" s="157"/>
      <c r="UMD266" s="157"/>
      <c r="UME266" s="157"/>
      <c r="UMF266" s="157"/>
      <c r="UMG266" s="157"/>
      <c r="UMH266" s="157"/>
      <c r="UMI266" s="157"/>
      <c r="UMJ266" s="157"/>
      <c r="UMK266" s="157"/>
      <c r="UML266" s="157"/>
      <c r="UMM266" s="157"/>
      <c r="UMN266" s="157"/>
      <c r="UMO266" s="157"/>
      <c r="UMP266" s="157"/>
      <c r="UMQ266" s="157"/>
      <c r="UMR266" s="157"/>
      <c r="UMS266" s="157"/>
      <c r="UMT266" s="157"/>
      <c r="UMU266" s="157"/>
      <c r="UMV266" s="157"/>
      <c r="UMW266" s="157"/>
      <c r="UMX266" s="157"/>
      <c r="UMY266" s="157"/>
      <c r="UMZ266" s="157"/>
      <c r="UNA266" s="157"/>
      <c r="UNB266" s="157"/>
      <c r="UNC266" s="157"/>
      <c r="UND266" s="157"/>
      <c r="UNE266" s="157"/>
      <c r="UNF266" s="157"/>
      <c r="UNG266" s="157"/>
      <c r="UNH266" s="157"/>
      <c r="UNI266" s="157"/>
      <c r="UNJ266" s="157"/>
      <c r="UNK266" s="157"/>
      <c r="UNL266" s="157"/>
      <c r="UNM266" s="157"/>
      <c r="UNN266" s="157"/>
      <c r="UNO266" s="157"/>
      <c r="UNP266" s="157"/>
      <c r="UNQ266" s="157"/>
      <c r="UNR266" s="157"/>
      <c r="UNS266" s="157"/>
      <c r="UNT266" s="157"/>
      <c r="UNU266" s="157"/>
      <c r="UNV266" s="157"/>
      <c r="UNW266" s="157"/>
      <c r="UNX266" s="157"/>
      <c r="UNY266" s="157"/>
      <c r="UNZ266" s="157"/>
      <c r="UOA266" s="157"/>
      <c r="UOB266" s="157"/>
      <c r="UOC266" s="157"/>
      <c r="UOD266" s="157"/>
      <c r="UOE266" s="157"/>
      <c r="UOF266" s="157"/>
      <c r="UOG266" s="157"/>
      <c r="UOH266" s="157"/>
      <c r="UOI266" s="157"/>
      <c r="UOJ266" s="157"/>
      <c r="UOK266" s="157"/>
      <c r="UOL266" s="157"/>
      <c r="UOM266" s="157"/>
      <c r="UON266" s="157"/>
      <c r="UOO266" s="157"/>
      <c r="UOP266" s="157"/>
      <c r="UOQ266" s="157"/>
      <c r="UOR266" s="157"/>
      <c r="UOS266" s="157"/>
      <c r="UOT266" s="157"/>
      <c r="UOU266" s="157"/>
      <c r="UOV266" s="157"/>
      <c r="UOW266" s="157"/>
      <c r="UOX266" s="157"/>
      <c r="UOY266" s="157"/>
      <c r="UOZ266" s="157"/>
      <c r="UPA266" s="157"/>
      <c r="UPB266" s="157"/>
      <c r="UPC266" s="157"/>
      <c r="UPD266" s="157"/>
      <c r="UPE266" s="157"/>
      <c r="UPF266" s="157"/>
      <c r="UPG266" s="157"/>
      <c r="UPH266" s="157"/>
      <c r="UPI266" s="157"/>
      <c r="UPJ266" s="157"/>
      <c r="UPK266" s="157"/>
      <c r="UPL266" s="157"/>
      <c r="UPM266" s="157"/>
      <c r="UPN266" s="157"/>
      <c r="UPO266" s="157"/>
      <c r="UPP266" s="157"/>
      <c r="UPQ266" s="157"/>
      <c r="UPR266" s="157"/>
      <c r="UPS266" s="157"/>
      <c r="UPT266" s="157"/>
      <c r="UPU266" s="157"/>
      <c r="UPV266" s="157"/>
      <c r="UPW266" s="157"/>
      <c r="UPX266" s="157"/>
      <c r="UPY266" s="157"/>
      <c r="UPZ266" s="157"/>
      <c r="UQA266" s="157"/>
      <c r="UQB266" s="157"/>
      <c r="UQC266" s="157"/>
      <c r="UQD266" s="157"/>
      <c r="UQE266" s="157"/>
      <c r="UQF266" s="157"/>
      <c r="UQG266" s="157"/>
      <c r="UQH266" s="157"/>
      <c r="UQI266" s="157"/>
      <c r="UQJ266" s="157"/>
      <c r="UQK266" s="157"/>
      <c r="UQL266" s="157"/>
      <c r="UQM266" s="157"/>
      <c r="UQN266" s="157"/>
      <c r="UQO266" s="157"/>
      <c r="UQP266" s="157"/>
      <c r="UQQ266" s="157"/>
      <c r="UQR266" s="157"/>
      <c r="UQS266" s="157"/>
      <c r="UQT266" s="157"/>
      <c r="UQU266" s="157"/>
      <c r="UQV266" s="157"/>
      <c r="UQW266" s="157"/>
      <c r="UQX266" s="157"/>
      <c r="UQY266" s="157"/>
      <c r="UQZ266" s="157"/>
      <c r="URA266" s="157"/>
      <c r="URB266" s="157"/>
      <c r="URC266" s="157"/>
      <c r="URD266" s="157"/>
      <c r="URE266" s="157"/>
      <c r="URF266" s="157"/>
      <c r="URG266" s="157"/>
      <c r="URH266" s="157"/>
      <c r="URI266" s="157"/>
      <c r="URJ266" s="157"/>
      <c r="URK266" s="157"/>
      <c r="URL266" s="157"/>
      <c r="URM266" s="157"/>
      <c r="URN266" s="157"/>
      <c r="URO266" s="157"/>
      <c r="URP266" s="157"/>
      <c r="URQ266" s="157"/>
      <c r="URR266" s="157"/>
      <c r="URS266" s="157"/>
      <c r="URT266" s="157"/>
      <c r="URU266" s="157"/>
      <c r="URV266" s="157"/>
      <c r="URW266" s="157"/>
      <c r="URX266" s="157"/>
      <c r="URY266" s="157"/>
      <c r="URZ266" s="157"/>
      <c r="USA266" s="157"/>
      <c r="USB266" s="157"/>
      <c r="USC266" s="157"/>
      <c r="USD266" s="157"/>
      <c r="USE266" s="157"/>
      <c r="USF266" s="157"/>
      <c r="USG266" s="157"/>
      <c r="USH266" s="157"/>
      <c r="USI266" s="157"/>
      <c r="USJ266" s="157"/>
      <c r="USK266" s="157"/>
      <c r="USL266" s="157"/>
      <c r="USM266" s="157"/>
      <c r="USN266" s="157"/>
      <c r="USO266" s="157"/>
      <c r="USP266" s="157"/>
      <c r="USQ266" s="157"/>
      <c r="USR266" s="157"/>
      <c r="USS266" s="157"/>
      <c r="UST266" s="157"/>
      <c r="USU266" s="157"/>
      <c r="USV266" s="157"/>
      <c r="USW266" s="157"/>
      <c r="USX266" s="157"/>
      <c r="USY266" s="157"/>
      <c r="USZ266" s="157"/>
      <c r="UTA266" s="157"/>
      <c r="UTB266" s="157"/>
      <c r="UTC266" s="157"/>
      <c r="UTD266" s="157"/>
      <c r="UTE266" s="157"/>
      <c r="UTF266" s="157"/>
      <c r="UTG266" s="157"/>
      <c r="UTH266" s="157"/>
      <c r="UTI266" s="157"/>
      <c r="UTJ266" s="157"/>
      <c r="UTK266" s="157"/>
      <c r="UTL266" s="157"/>
      <c r="UTM266" s="157"/>
      <c r="UTN266" s="157"/>
      <c r="UTO266" s="157"/>
      <c r="UTP266" s="157"/>
      <c r="UTQ266" s="157"/>
      <c r="UTR266" s="157"/>
      <c r="UTS266" s="157"/>
      <c r="UTT266" s="157"/>
      <c r="UTU266" s="157"/>
      <c r="UTV266" s="157"/>
      <c r="UTW266" s="157"/>
      <c r="UTX266" s="157"/>
      <c r="UTY266" s="157"/>
      <c r="UTZ266" s="157"/>
      <c r="UUA266" s="157"/>
      <c r="UUB266" s="157"/>
      <c r="UUC266" s="157"/>
      <c r="UUD266" s="157"/>
      <c r="UUE266" s="157"/>
      <c r="UUF266" s="157"/>
      <c r="UUG266" s="157"/>
      <c r="UUH266" s="157"/>
      <c r="UUI266" s="157"/>
      <c r="UUJ266" s="157"/>
      <c r="UUK266" s="157"/>
      <c r="UUL266" s="157"/>
      <c r="UUM266" s="157"/>
      <c r="UUN266" s="157"/>
      <c r="UUO266" s="157"/>
      <c r="UUP266" s="157"/>
      <c r="UUQ266" s="157"/>
      <c r="UUR266" s="157"/>
      <c r="UUS266" s="157"/>
      <c r="UUT266" s="157"/>
      <c r="UUU266" s="157"/>
      <c r="UUV266" s="157"/>
      <c r="UUW266" s="157"/>
      <c r="UUX266" s="157"/>
      <c r="UUY266" s="157"/>
      <c r="UUZ266" s="157"/>
      <c r="UVA266" s="157"/>
      <c r="UVB266" s="157"/>
      <c r="UVC266" s="157"/>
      <c r="UVD266" s="157"/>
      <c r="UVE266" s="157"/>
      <c r="UVF266" s="157"/>
      <c r="UVG266" s="157"/>
      <c r="UVH266" s="157"/>
      <c r="UVI266" s="157"/>
      <c r="UVJ266" s="157"/>
      <c r="UVK266" s="157"/>
      <c r="UVL266" s="157"/>
      <c r="UVM266" s="157"/>
      <c r="UVN266" s="157"/>
      <c r="UVO266" s="157"/>
      <c r="UVP266" s="157"/>
      <c r="UVQ266" s="157"/>
      <c r="UVR266" s="157"/>
      <c r="UVS266" s="157"/>
      <c r="UVT266" s="157"/>
      <c r="UVU266" s="157"/>
      <c r="UVV266" s="157"/>
      <c r="UVW266" s="157"/>
      <c r="UVX266" s="157"/>
      <c r="UVY266" s="157"/>
      <c r="UVZ266" s="157"/>
      <c r="UWA266" s="157"/>
      <c r="UWB266" s="157"/>
      <c r="UWC266" s="157"/>
      <c r="UWD266" s="157"/>
      <c r="UWE266" s="157"/>
      <c r="UWF266" s="157"/>
      <c r="UWG266" s="157"/>
      <c r="UWH266" s="157"/>
      <c r="UWI266" s="157"/>
      <c r="UWJ266" s="157"/>
      <c r="UWK266" s="157"/>
      <c r="UWL266" s="157"/>
      <c r="UWM266" s="157"/>
      <c r="UWN266" s="157"/>
      <c r="UWO266" s="157"/>
      <c r="UWP266" s="157"/>
      <c r="UWQ266" s="157"/>
      <c r="UWR266" s="157"/>
      <c r="UWS266" s="157"/>
      <c r="UWT266" s="157"/>
      <c r="UWU266" s="157"/>
      <c r="UWV266" s="157"/>
      <c r="UWW266" s="157"/>
      <c r="UWX266" s="157"/>
      <c r="UWY266" s="157"/>
      <c r="UWZ266" s="157"/>
      <c r="UXA266" s="157"/>
      <c r="UXB266" s="157"/>
      <c r="UXC266" s="157"/>
      <c r="UXD266" s="157"/>
      <c r="UXE266" s="157"/>
      <c r="UXF266" s="157"/>
      <c r="UXG266" s="157"/>
      <c r="UXH266" s="157"/>
      <c r="UXI266" s="157"/>
      <c r="UXJ266" s="157"/>
      <c r="UXK266" s="157"/>
      <c r="UXL266" s="157"/>
      <c r="UXM266" s="157"/>
      <c r="UXN266" s="157"/>
      <c r="UXO266" s="157"/>
      <c r="UXP266" s="157"/>
      <c r="UXQ266" s="157"/>
      <c r="UXR266" s="157"/>
      <c r="UXS266" s="157"/>
      <c r="UXT266" s="157"/>
      <c r="UXU266" s="157"/>
      <c r="UXV266" s="157"/>
      <c r="UXW266" s="157"/>
      <c r="UXX266" s="157"/>
      <c r="UXY266" s="157"/>
      <c r="UXZ266" s="157"/>
      <c r="UYA266" s="157"/>
      <c r="UYB266" s="157"/>
      <c r="UYC266" s="157"/>
      <c r="UYD266" s="157"/>
      <c r="UYE266" s="157"/>
      <c r="UYF266" s="157"/>
      <c r="UYG266" s="157"/>
      <c r="UYH266" s="157"/>
      <c r="UYI266" s="157"/>
      <c r="UYJ266" s="157"/>
      <c r="UYK266" s="157"/>
      <c r="UYL266" s="157"/>
      <c r="UYM266" s="157"/>
      <c r="UYN266" s="157"/>
      <c r="UYO266" s="157"/>
      <c r="UYP266" s="157"/>
      <c r="UYQ266" s="157"/>
      <c r="UYR266" s="157"/>
      <c r="UYS266" s="157"/>
      <c r="UYT266" s="157"/>
      <c r="UYU266" s="157"/>
      <c r="UYV266" s="157"/>
      <c r="UYW266" s="157"/>
      <c r="UYX266" s="157"/>
      <c r="UYY266" s="157"/>
      <c r="UYZ266" s="157"/>
      <c r="UZA266" s="157"/>
      <c r="UZB266" s="157"/>
      <c r="UZC266" s="157"/>
      <c r="UZD266" s="157"/>
      <c r="UZE266" s="157"/>
      <c r="UZF266" s="157"/>
      <c r="UZG266" s="157"/>
      <c r="UZH266" s="157"/>
      <c r="UZI266" s="157"/>
      <c r="UZJ266" s="157"/>
      <c r="UZK266" s="157"/>
      <c r="UZL266" s="157"/>
      <c r="UZM266" s="157"/>
      <c r="UZN266" s="157"/>
      <c r="UZO266" s="157"/>
      <c r="UZP266" s="157"/>
      <c r="UZQ266" s="157"/>
      <c r="UZR266" s="157"/>
      <c r="UZS266" s="157"/>
      <c r="UZT266" s="157"/>
      <c r="UZU266" s="157"/>
      <c r="UZV266" s="157"/>
      <c r="UZW266" s="157"/>
      <c r="UZX266" s="157"/>
      <c r="UZY266" s="157"/>
      <c r="UZZ266" s="157"/>
      <c r="VAA266" s="157"/>
      <c r="VAB266" s="157"/>
      <c r="VAC266" s="157"/>
      <c r="VAD266" s="157"/>
      <c r="VAE266" s="157"/>
      <c r="VAF266" s="157"/>
      <c r="VAG266" s="157"/>
      <c r="VAH266" s="157"/>
      <c r="VAI266" s="157"/>
      <c r="VAJ266" s="157"/>
      <c r="VAK266" s="157"/>
      <c r="VAL266" s="157"/>
      <c r="VAM266" s="157"/>
      <c r="VAN266" s="157"/>
      <c r="VAO266" s="157"/>
      <c r="VAP266" s="157"/>
      <c r="VAQ266" s="157"/>
      <c r="VAR266" s="157"/>
      <c r="VAS266" s="157"/>
      <c r="VAT266" s="157"/>
      <c r="VAU266" s="157"/>
      <c r="VAV266" s="157"/>
      <c r="VAW266" s="157"/>
      <c r="VAX266" s="157"/>
      <c r="VAY266" s="157"/>
      <c r="VAZ266" s="157"/>
      <c r="VBA266" s="157"/>
      <c r="VBB266" s="157"/>
      <c r="VBC266" s="157"/>
      <c r="VBD266" s="157"/>
      <c r="VBE266" s="157"/>
      <c r="VBF266" s="157"/>
      <c r="VBG266" s="157"/>
      <c r="VBH266" s="157"/>
      <c r="VBI266" s="157"/>
      <c r="VBJ266" s="157"/>
      <c r="VBK266" s="157"/>
      <c r="VBL266" s="157"/>
      <c r="VBM266" s="157"/>
      <c r="VBN266" s="157"/>
      <c r="VBO266" s="157"/>
      <c r="VBP266" s="157"/>
      <c r="VBQ266" s="157"/>
      <c r="VBR266" s="157"/>
      <c r="VBS266" s="157"/>
      <c r="VBT266" s="157"/>
      <c r="VBU266" s="157"/>
      <c r="VBV266" s="157"/>
      <c r="VBW266" s="157"/>
      <c r="VBX266" s="157"/>
      <c r="VBY266" s="157"/>
      <c r="VBZ266" s="157"/>
      <c r="VCA266" s="157"/>
      <c r="VCB266" s="157"/>
      <c r="VCC266" s="157"/>
      <c r="VCD266" s="157"/>
      <c r="VCE266" s="157"/>
      <c r="VCF266" s="157"/>
      <c r="VCG266" s="157"/>
      <c r="VCH266" s="157"/>
      <c r="VCI266" s="157"/>
      <c r="VCJ266" s="157"/>
      <c r="VCK266" s="157"/>
      <c r="VCL266" s="157"/>
      <c r="VCM266" s="157"/>
      <c r="VCN266" s="157"/>
      <c r="VCO266" s="157"/>
      <c r="VCP266" s="157"/>
      <c r="VCQ266" s="157"/>
      <c r="VCR266" s="157"/>
      <c r="VCS266" s="157"/>
      <c r="VCT266" s="157"/>
      <c r="VCU266" s="157"/>
      <c r="VCV266" s="157"/>
      <c r="VCW266" s="157"/>
      <c r="VCX266" s="157"/>
      <c r="VCY266" s="157"/>
      <c r="VCZ266" s="157"/>
      <c r="VDA266" s="157"/>
      <c r="VDB266" s="157"/>
      <c r="VDC266" s="157"/>
      <c r="VDD266" s="157"/>
      <c r="VDE266" s="157"/>
      <c r="VDF266" s="157"/>
      <c r="VDG266" s="157"/>
      <c r="VDH266" s="157"/>
      <c r="VDI266" s="157"/>
      <c r="VDJ266" s="157"/>
      <c r="VDK266" s="157"/>
      <c r="VDL266" s="157"/>
      <c r="VDM266" s="157"/>
      <c r="VDN266" s="157"/>
      <c r="VDO266" s="157"/>
      <c r="VDP266" s="157"/>
      <c r="VDQ266" s="157"/>
      <c r="VDR266" s="157"/>
      <c r="VDS266" s="157"/>
      <c r="VDT266" s="157"/>
      <c r="VDU266" s="157"/>
      <c r="VDV266" s="157"/>
      <c r="VDW266" s="157"/>
      <c r="VDX266" s="157"/>
      <c r="VDY266" s="157"/>
      <c r="VDZ266" s="157"/>
      <c r="VEA266" s="157"/>
      <c r="VEB266" s="157"/>
      <c r="VEC266" s="157"/>
      <c r="VED266" s="157"/>
      <c r="VEE266" s="157"/>
      <c r="VEF266" s="157"/>
      <c r="VEG266" s="157"/>
      <c r="VEH266" s="157"/>
      <c r="VEI266" s="157"/>
      <c r="VEJ266" s="157"/>
      <c r="VEK266" s="157"/>
      <c r="VEL266" s="157"/>
      <c r="VEM266" s="157"/>
      <c r="VEN266" s="157"/>
      <c r="VEO266" s="157"/>
      <c r="VEP266" s="157"/>
      <c r="VEQ266" s="157"/>
      <c r="VER266" s="157"/>
      <c r="VES266" s="157"/>
      <c r="VET266" s="157"/>
      <c r="VEU266" s="157"/>
      <c r="VEV266" s="157"/>
      <c r="VEW266" s="157"/>
      <c r="VEX266" s="157"/>
      <c r="VEY266" s="157"/>
      <c r="VEZ266" s="157"/>
      <c r="VFA266" s="157"/>
      <c r="VFB266" s="157"/>
      <c r="VFC266" s="157"/>
      <c r="VFD266" s="157"/>
      <c r="VFE266" s="157"/>
      <c r="VFF266" s="157"/>
      <c r="VFG266" s="157"/>
      <c r="VFH266" s="157"/>
      <c r="VFI266" s="157"/>
      <c r="VFJ266" s="157"/>
      <c r="VFK266" s="157"/>
      <c r="VFL266" s="157"/>
      <c r="VFM266" s="157"/>
      <c r="VFN266" s="157"/>
      <c r="VFO266" s="157"/>
      <c r="VFP266" s="157"/>
      <c r="VFQ266" s="157"/>
      <c r="VFR266" s="157"/>
      <c r="VFS266" s="157"/>
      <c r="VFT266" s="157"/>
      <c r="VFU266" s="157"/>
      <c r="VFV266" s="157"/>
      <c r="VFW266" s="157"/>
      <c r="VFX266" s="157"/>
      <c r="VFY266" s="157"/>
      <c r="VFZ266" s="157"/>
      <c r="VGA266" s="157"/>
      <c r="VGB266" s="157"/>
      <c r="VGC266" s="157"/>
      <c r="VGD266" s="157"/>
      <c r="VGE266" s="157"/>
      <c r="VGF266" s="157"/>
      <c r="VGG266" s="157"/>
      <c r="VGH266" s="157"/>
      <c r="VGI266" s="157"/>
      <c r="VGJ266" s="157"/>
      <c r="VGK266" s="157"/>
      <c r="VGL266" s="157"/>
      <c r="VGM266" s="157"/>
      <c r="VGN266" s="157"/>
      <c r="VGO266" s="157"/>
      <c r="VGP266" s="157"/>
      <c r="VGQ266" s="157"/>
      <c r="VGR266" s="157"/>
      <c r="VGS266" s="157"/>
      <c r="VGT266" s="157"/>
      <c r="VGU266" s="157"/>
      <c r="VGV266" s="157"/>
      <c r="VGW266" s="157"/>
      <c r="VGX266" s="157"/>
      <c r="VGY266" s="157"/>
      <c r="VGZ266" s="157"/>
      <c r="VHA266" s="157"/>
      <c r="VHB266" s="157"/>
      <c r="VHC266" s="157"/>
      <c r="VHD266" s="157"/>
      <c r="VHE266" s="157"/>
      <c r="VHF266" s="157"/>
      <c r="VHG266" s="157"/>
      <c r="VHH266" s="157"/>
      <c r="VHI266" s="157"/>
      <c r="VHJ266" s="157"/>
      <c r="VHK266" s="157"/>
      <c r="VHL266" s="157"/>
      <c r="VHM266" s="157"/>
      <c r="VHN266" s="157"/>
      <c r="VHO266" s="157"/>
      <c r="VHP266" s="157"/>
      <c r="VHQ266" s="157"/>
      <c r="VHR266" s="157"/>
      <c r="VHS266" s="157"/>
      <c r="VHT266" s="157"/>
      <c r="VHU266" s="157"/>
      <c r="VHV266" s="157"/>
      <c r="VHW266" s="157"/>
      <c r="VHX266" s="157"/>
      <c r="VHY266" s="157"/>
      <c r="VHZ266" s="157"/>
      <c r="VIA266" s="157"/>
      <c r="VIB266" s="157"/>
      <c r="VIC266" s="157"/>
      <c r="VID266" s="157"/>
      <c r="VIE266" s="157"/>
      <c r="VIF266" s="157"/>
      <c r="VIG266" s="157"/>
      <c r="VIH266" s="157"/>
      <c r="VII266" s="157"/>
      <c r="VIJ266" s="157"/>
      <c r="VIK266" s="157"/>
      <c r="VIL266" s="157"/>
      <c r="VIM266" s="157"/>
      <c r="VIN266" s="157"/>
      <c r="VIO266" s="157"/>
      <c r="VIP266" s="157"/>
      <c r="VIQ266" s="157"/>
      <c r="VIR266" s="157"/>
      <c r="VIS266" s="157"/>
      <c r="VIT266" s="157"/>
      <c r="VIU266" s="157"/>
      <c r="VIV266" s="157"/>
      <c r="VIW266" s="157"/>
      <c r="VIX266" s="157"/>
      <c r="VIY266" s="157"/>
      <c r="VIZ266" s="157"/>
      <c r="VJA266" s="157"/>
      <c r="VJB266" s="157"/>
      <c r="VJC266" s="157"/>
      <c r="VJD266" s="157"/>
      <c r="VJE266" s="157"/>
      <c r="VJF266" s="157"/>
      <c r="VJG266" s="157"/>
      <c r="VJH266" s="157"/>
      <c r="VJI266" s="157"/>
      <c r="VJJ266" s="157"/>
      <c r="VJK266" s="157"/>
      <c r="VJL266" s="157"/>
      <c r="VJM266" s="157"/>
      <c r="VJN266" s="157"/>
      <c r="VJO266" s="157"/>
      <c r="VJP266" s="157"/>
      <c r="VJQ266" s="157"/>
      <c r="VJR266" s="157"/>
      <c r="VJS266" s="157"/>
      <c r="VJT266" s="157"/>
      <c r="VJU266" s="157"/>
      <c r="VJV266" s="157"/>
      <c r="VJW266" s="157"/>
      <c r="VJX266" s="157"/>
      <c r="VJY266" s="157"/>
      <c r="VJZ266" s="157"/>
      <c r="VKA266" s="157"/>
      <c r="VKB266" s="157"/>
      <c r="VKC266" s="157"/>
      <c r="VKD266" s="157"/>
      <c r="VKE266" s="157"/>
      <c r="VKF266" s="157"/>
      <c r="VKG266" s="157"/>
      <c r="VKH266" s="157"/>
      <c r="VKI266" s="157"/>
      <c r="VKJ266" s="157"/>
      <c r="VKK266" s="157"/>
      <c r="VKL266" s="157"/>
      <c r="VKM266" s="157"/>
      <c r="VKN266" s="157"/>
      <c r="VKO266" s="157"/>
      <c r="VKP266" s="157"/>
      <c r="VKQ266" s="157"/>
      <c r="VKR266" s="157"/>
      <c r="VKS266" s="157"/>
      <c r="VKT266" s="157"/>
      <c r="VKU266" s="157"/>
      <c r="VKV266" s="157"/>
      <c r="VKW266" s="157"/>
      <c r="VKX266" s="157"/>
      <c r="VKY266" s="157"/>
      <c r="VKZ266" s="157"/>
      <c r="VLA266" s="157"/>
      <c r="VLB266" s="157"/>
      <c r="VLC266" s="157"/>
      <c r="VLD266" s="157"/>
      <c r="VLE266" s="157"/>
      <c r="VLF266" s="157"/>
      <c r="VLG266" s="157"/>
      <c r="VLH266" s="157"/>
      <c r="VLI266" s="157"/>
      <c r="VLJ266" s="157"/>
      <c r="VLK266" s="157"/>
      <c r="VLL266" s="157"/>
      <c r="VLM266" s="157"/>
      <c r="VLN266" s="157"/>
      <c r="VLO266" s="157"/>
      <c r="VLP266" s="157"/>
      <c r="VLQ266" s="157"/>
      <c r="VLR266" s="157"/>
      <c r="VLS266" s="157"/>
      <c r="VLT266" s="157"/>
      <c r="VLU266" s="157"/>
      <c r="VLV266" s="157"/>
      <c r="VLW266" s="157"/>
      <c r="VLX266" s="157"/>
      <c r="VLY266" s="157"/>
      <c r="VLZ266" s="157"/>
      <c r="VMA266" s="157"/>
      <c r="VMB266" s="157"/>
      <c r="VMC266" s="157"/>
      <c r="VMD266" s="157"/>
      <c r="VME266" s="157"/>
      <c r="VMF266" s="157"/>
      <c r="VMG266" s="157"/>
      <c r="VMH266" s="157"/>
      <c r="VMI266" s="157"/>
      <c r="VMJ266" s="157"/>
      <c r="VMK266" s="157"/>
      <c r="VML266" s="157"/>
      <c r="VMM266" s="157"/>
      <c r="VMN266" s="157"/>
      <c r="VMO266" s="157"/>
      <c r="VMP266" s="157"/>
      <c r="VMQ266" s="157"/>
      <c r="VMR266" s="157"/>
      <c r="VMS266" s="157"/>
      <c r="VMT266" s="157"/>
      <c r="VMU266" s="157"/>
      <c r="VMV266" s="157"/>
      <c r="VMW266" s="157"/>
      <c r="VMX266" s="157"/>
      <c r="VMY266" s="157"/>
      <c r="VMZ266" s="157"/>
      <c r="VNA266" s="157"/>
      <c r="VNB266" s="157"/>
      <c r="VNC266" s="157"/>
      <c r="VND266" s="157"/>
      <c r="VNE266" s="157"/>
      <c r="VNF266" s="157"/>
      <c r="VNG266" s="157"/>
      <c r="VNH266" s="157"/>
      <c r="VNI266" s="157"/>
      <c r="VNJ266" s="157"/>
      <c r="VNK266" s="157"/>
      <c r="VNL266" s="157"/>
      <c r="VNM266" s="157"/>
      <c r="VNN266" s="157"/>
      <c r="VNO266" s="157"/>
      <c r="VNP266" s="157"/>
      <c r="VNQ266" s="157"/>
      <c r="VNR266" s="157"/>
      <c r="VNS266" s="157"/>
      <c r="VNT266" s="157"/>
      <c r="VNU266" s="157"/>
      <c r="VNV266" s="157"/>
      <c r="VNW266" s="157"/>
      <c r="VNX266" s="157"/>
      <c r="VNY266" s="157"/>
      <c r="VNZ266" s="157"/>
      <c r="VOA266" s="157"/>
      <c r="VOB266" s="157"/>
      <c r="VOC266" s="157"/>
      <c r="VOD266" s="157"/>
      <c r="VOE266" s="157"/>
      <c r="VOF266" s="157"/>
      <c r="VOG266" s="157"/>
      <c r="VOH266" s="157"/>
      <c r="VOI266" s="157"/>
      <c r="VOJ266" s="157"/>
      <c r="VOK266" s="157"/>
      <c r="VOL266" s="157"/>
      <c r="VOM266" s="157"/>
      <c r="VON266" s="157"/>
      <c r="VOO266" s="157"/>
      <c r="VOP266" s="157"/>
      <c r="VOQ266" s="157"/>
      <c r="VOR266" s="157"/>
      <c r="VOS266" s="157"/>
      <c r="VOT266" s="157"/>
      <c r="VOU266" s="157"/>
      <c r="VOV266" s="157"/>
      <c r="VOW266" s="157"/>
      <c r="VOX266" s="157"/>
      <c r="VOY266" s="157"/>
      <c r="VOZ266" s="157"/>
      <c r="VPA266" s="157"/>
      <c r="VPB266" s="157"/>
      <c r="VPC266" s="157"/>
      <c r="VPD266" s="157"/>
      <c r="VPE266" s="157"/>
      <c r="VPF266" s="157"/>
      <c r="VPG266" s="157"/>
      <c r="VPH266" s="157"/>
      <c r="VPI266" s="157"/>
      <c r="VPJ266" s="157"/>
      <c r="VPK266" s="157"/>
      <c r="VPL266" s="157"/>
      <c r="VPM266" s="157"/>
      <c r="VPN266" s="157"/>
      <c r="VPO266" s="157"/>
      <c r="VPP266" s="157"/>
      <c r="VPQ266" s="157"/>
      <c r="VPR266" s="157"/>
      <c r="VPS266" s="157"/>
      <c r="VPT266" s="157"/>
      <c r="VPU266" s="157"/>
      <c r="VPV266" s="157"/>
      <c r="VPW266" s="157"/>
      <c r="VPX266" s="157"/>
      <c r="VPY266" s="157"/>
      <c r="VPZ266" s="157"/>
      <c r="VQA266" s="157"/>
      <c r="VQB266" s="157"/>
      <c r="VQC266" s="157"/>
      <c r="VQD266" s="157"/>
      <c r="VQE266" s="157"/>
      <c r="VQF266" s="157"/>
      <c r="VQG266" s="157"/>
      <c r="VQH266" s="157"/>
      <c r="VQI266" s="157"/>
      <c r="VQJ266" s="157"/>
      <c r="VQK266" s="157"/>
      <c r="VQL266" s="157"/>
      <c r="VQM266" s="157"/>
      <c r="VQN266" s="157"/>
      <c r="VQO266" s="157"/>
      <c r="VQP266" s="157"/>
      <c r="VQQ266" s="157"/>
      <c r="VQR266" s="157"/>
      <c r="VQS266" s="157"/>
      <c r="VQT266" s="157"/>
      <c r="VQU266" s="157"/>
      <c r="VQV266" s="157"/>
      <c r="VQW266" s="157"/>
      <c r="VQX266" s="157"/>
      <c r="VQY266" s="157"/>
      <c r="VQZ266" s="157"/>
      <c r="VRA266" s="157"/>
      <c r="VRB266" s="157"/>
      <c r="VRC266" s="157"/>
      <c r="VRD266" s="157"/>
      <c r="VRE266" s="157"/>
      <c r="VRF266" s="157"/>
      <c r="VRG266" s="157"/>
      <c r="VRH266" s="157"/>
      <c r="VRI266" s="157"/>
      <c r="VRJ266" s="157"/>
      <c r="VRK266" s="157"/>
      <c r="VRL266" s="157"/>
      <c r="VRM266" s="157"/>
      <c r="VRN266" s="157"/>
      <c r="VRO266" s="157"/>
      <c r="VRP266" s="157"/>
      <c r="VRQ266" s="157"/>
      <c r="VRR266" s="157"/>
      <c r="VRS266" s="157"/>
      <c r="VRT266" s="157"/>
      <c r="VRU266" s="157"/>
      <c r="VRV266" s="157"/>
      <c r="VRW266" s="157"/>
      <c r="VRX266" s="157"/>
      <c r="VRY266" s="157"/>
      <c r="VRZ266" s="157"/>
      <c r="VSA266" s="157"/>
      <c r="VSB266" s="157"/>
      <c r="VSC266" s="157"/>
      <c r="VSD266" s="157"/>
      <c r="VSE266" s="157"/>
      <c r="VSF266" s="157"/>
      <c r="VSG266" s="157"/>
      <c r="VSH266" s="157"/>
      <c r="VSI266" s="157"/>
      <c r="VSJ266" s="157"/>
      <c r="VSK266" s="157"/>
      <c r="VSL266" s="157"/>
      <c r="VSM266" s="157"/>
      <c r="VSN266" s="157"/>
      <c r="VSO266" s="157"/>
      <c r="VSP266" s="157"/>
      <c r="VSQ266" s="157"/>
      <c r="VSR266" s="157"/>
      <c r="VSS266" s="157"/>
      <c r="VST266" s="157"/>
      <c r="VSU266" s="157"/>
      <c r="VSV266" s="157"/>
      <c r="VSW266" s="157"/>
      <c r="VSX266" s="157"/>
      <c r="VSY266" s="157"/>
      <c r="VSZ266" s="157"/>
      <c r="VTA266" s="157"/>
      <c r="VTB266" s="157"/>
      <c r="VTC266" s="157"/>
      <c r="VTD266" s="157"/>
      <c r="VTE266" s="157"/>
      <c r="VTF266" s="157"/>
      <c r="VTG266" s="157"/>
      <c r="VTH266" s="157"/>
      <c r="VTI266" s="157"/>
      <c r="VTJ266" s="157"/>
      <c r="VTK266" s="157"/>
      <c r="VTL266" s="157"/>
      <c r="VTM266" s="157"/>
      <c r="VTN266" s="157"/>
      <c r="VTO266" s="157"/>
      <c r="VTP266" s="157"/>
      <c r="VTQ266" s="157"/>
      <c r="VTR266" s="157"/>
      <c r="VTS266" s="157"/>
      <c r="VTT266" s="157"/>
      <c r="VTU266" s="157"/>
      <c r="VTV266" s="157"/>
      <c r="VTW266" s="157"/>
      <c r="VTX266" s="157"/>
      <c r="VTY266" s="157"/>
      <c r="VTZ266" s="157"/>
      <c r="VUA266" s="157"/>
      <c r="VUB266" s="157"/>
      <c r="VUC266" s="157"/>
      <c r="VUD266" s="157"/>
      <c r="VUE266" s="157"/>
      <c r="VUF266" s="157"/>
      <c r="VUG266" s="157"/>
      <c r="VUH266" s="157"/>
      <c r="VUI266" s="157"/>
      <c r="VUJ266" s="157"/>
      <c r="VUK266" s="157"/>
      <c r="VUL266" s="157"/>
      <c r="VUM266" s="157"/>
      <c r="VUN266" s="157"/>
      <c r="VUO266" s="157"/>
      <c r="VUP266" s="157"/>
      <c r="VUQ266" s="157"/>
      <c r="VUR266" s="157"/>
      <c r="VUS266" s="157"/>
      <c r="VUT266" s="157"/>
      <c r="VUU266" s="157"/>
      <c r="VUV266" s="157"/>
      <c r="VUW266" s="157"/>
      <c r="VUX266" s="157"/>
      <c r="VUY266" s="157"/>
      <c r="VUZ266" s="157"/>
      <c r="VVA266" s="157"/>
      <c r="VVB266" s="157"/>
      <c r="VVC266" s="157"/>
      <c r="VVD266" s="157"/>
      <c r="VVE266" s="157"/>
      <c r="VVF266" s="157"/>
      <c r="VVG266" s="157"/>
      <c r="VVH266" s="157"/>
      <c r="VVI266" s="157"/>
      <c r="VVJ266" s="157"/>
      <c r="VVK266" s="157"/>
      <c r="VVL266" s="157"/>
      <c r="VVM266" s="157"/>
      <c r="VVN266" s="157"/>
      <c r="VVO266" s="157"/>
      <c r="VVP266" s="157"/>
      <c r="VVQ266" s="157"/>
      <c r="VVR266" s="157"/>
      <c r="VVS266" s="157"/>
      <c r="VVT266" s="157"/>
      <c r="VVU266" s="157"/>
      <c r="VVV266" s="157"/>
      <c r="VVW266" s="157"/>
      <c r="VVX266" s="157"/>
      <c r="VVY266" s="157"/>
      <c r="VVZ266" s="157"/>
      <c r="VWA266" s="157"/>
      <c r="VWB266" s="157"/>
      <c r="VWC266" s="157"/>
      <c r="VWD266" s="157"/>
      <c r="VWE266" s="157"/>
      <c r="VWF266" s="157"/>
      <c r="VWG266" s="157"/>
      <c r="VWH266" s="157"/>
      <c r="VWI266" s="157"/>
      <c r="VWJ266" s="157"/>
      <c r="VWK266" s="157"/>
      <c r="VWL266" s="157"/>
      <c r="VWM266" s="157"/>
      <c r="VWN266" s="157"/>
      <c r="VWO266" s="157"/>
      <c r="VWP266" s="157"/>
      <c r="VWQ266" s="157"/>
      <c r="VWR266" s="157"/>
      <c r="VWS266" s="157"/>
      <c r="VWT266" s="157"/>
      <c r="VWU266" s="157"/>
      <c r="VWV266" s="157"/>
      <c r="VWW266" s="157"/>
      <c r="VWX266" s="157"/>
      <c r="VWY266" s="157"/>
      <c r="VWZ266" s="157"/>
      <c r="VXA266" s="157"/>
      <c r="VXB266" s="157"/>
      <c r="VXC266" s="157"/>
      <c r="VXD266" s="157"/>
      <c r="VXE266" s="157"/>
      <c r="VXF266" s="157"/>
      <c r="VXG266" s="157"/>
      <c r="VXH266" s="157"/>
      <c r="VXI266" s="157"/>
      <c r="VXJ266" s="157"/>
      <c r="VXK266" s="157"/>
      <c r="VXL266" s="157"/>
      <c r="VXM266" s="157"/>
      <c r="VXN266" s="157"/>
      <c r="VXO266" s="157"/>
      <c r="VXP266" s="157"/>
      <c r="VXQ266" s="157"/>
      <c r="VXR266" s="157"/>
      <c r="VXS266" s="157"/>
      <c r="VXT266" s="157"/>
      <c r="VXU266" s="157"/>
      <c r="VXV266" s="157"/>
      <c r="VXW266" s="157"/>
      <c r="VXX266" s="157"/>
      <c r="VXY266" s="157"/>
      <c r="VXZ266" s="157"/>
      <c r="VYA266" s="157"/>
      <c r="VYB266" s="157"/>
      <c r="VYC266" s="157"/>
      <c r="VYD266" s="157"/>
      <c r="VYE266" s="157"/>
      <c r="VYF266" s="157"/>
      <c r="VYG266" s="157"/>
      <c r="VYH266" s="157"/>
      <c r="VYI266" s="157"/>
      <c r="VYJ266" s="157"/>
      <c r="VYK266" s="157"/>
      <c r="VYL266" s="157"/>
      <c r="VYM266" s="157"/>
      <c r="VYN266" s="157"/>
      <c r="VYO266" s="157"/>
      <c r="VYP266" s="157"/>
      <c r="VYQ266" s="157"/>
      <c r="VYR266" s="157"/>
      <c r="VYS266" s="157"/>
      <c r="VYT266" s="157"/>
      <c r="VYU266" s="157"/>
      <c r="VYV266" s="157"/>
      <c r="VYW266" s="157"/>
      <c r="VYX266" s="157"/>
      <c r="VYY266" s="157"/>
      <c r="VYZ266" s="157"/>
      <c r="VZA266" s="157"/>
      <c r="VZB266" s="157"/>
      <c r="VZC266" s="157"/>
      <c r="VZD266" s="157"/>
      <c r="VZE266" s="157"/>
      <c r="VZF266" s="157"/>
      <c r="VZG266" s="157"/>
      <c r="VZH266" s="157"/>
      <c r="VZI266" s="157"/>
      <c r="VZJ266" s="157"/>
      <c r="VZK266" s="157"/>
      <c r="VZL266" s="157"/>
      <c r="VZM266" s="157"/>
      <c r="VZN266" s="157"/>
      <c r="VZO266" s="157"/>
      <c r="VZP266" s="157"/>
      <c r="VZQ266" s="157"/>
      <c r="VZR266" s="157"/>
      <c r="VZS266" s="157"/>
      <c r="VZT266" s="157"/>
      <c r="VZU266" s="157"/>
      <c r="VZV266" s="157"/>
      <c r="VZW266" s="157"/>
      <c r="VZX266" s="157"/>
      <c r="VZY266" s="157"/>
      <c r="VZZ266" s="157"/>
      <c r="WAA266" s="157"/>
      <c r="WAB266" s="157"/>
      <c r="WAC266" s="157"/>
      <c r="WAD266" s="157"/>
      <c r="WAE266" s="157"/>
      <c r="WAF266" s="157"/>
      <c r="WAG266" s="157"/>
      <c r="WAH266" s="157"/>
      <c r="WAI266" s="157"/>
      <c r="WAJ266" s="157"/>
      <c r="WAK266" s="157"/>
      <c r="WAL266" s="157"/>
      <c r="WAM266" s="157"/>
      <c r="WAN266" s="157"/>
      <c r="WAO266" s="157"/>
      <c r="WAP266" s="157"/>
      <c r="WAQ266" s="157"/>
      <c r="WAR266" s="157"/>
      <c r="WAS266" s="157"/>
      <c r="WAT266" s="157"/>
      <c r="WAU266" s="157"/>
      <c r="WAV266" s="157"/>
      <c r="WAW266" s="157"/>
      <c r="WAX266" s="157"/>
      <c r="WAY266" s="157"/>
      <c r="WAZ266" s="157"/>
      <c r="WBA266" s="157"/>
      <c r="WBB266" s="157"/>
      <c r="WBC266" s="157"/>
      <c r="WBD266" s="157"/>
      <c r="WBE266" s="157"/>
      <c r="WBF266" s="157"/>
      <c r="WBG266" s="157"/>
      <c r="WBH266" s="157"/>
      <c r="WBI266" s="157"/>
      <c r="WBJ266" s="157"/>
      <c r="WBK266" s="157"/>
      <c r="WBL266" s="157"/>
      <c r="WBM266" s="157"/>
      <c r="WBN266" s="157"/>
      <c r="WBO266" s="157"/>
      <c r="WBP266" s="157"/>
      <c r="WBQ266" s="157"/>
      <c r="WBR266" s="157"/>
      <c r="WBS266" s="157"/>
      <c r="WBT266" s="157"/>
      <c r="WBU266" s="157"/>
      <c r="WBV266" s="157"/>
      <c r="WBW266" s="157"/>
      <c r="WBX266" s="157"/>
      <c r="WBY266" s="157"/>
      <c r="WBZ266" s="157"/>
      <c r="WCA266" s="157"/>
      <c r="WCB266" s="157"/>
      <c r="WCC266" s="157"/>
      <c r="WCD266" s="157"/>
      <c r="WCE266" s="157"/>
      <c r="WCF266" s="157"/>
      <c r="WCG266" s="157"/>
      <c r="WCH266" s="157"/>
      <c r="WCI266" s="157"/>
      <c r="WCJ266" s="157"/>
      <c r="WCK266" s="157"/>
      <c r="WCL266" s="157"/>
      <c r="WCM266" s="157"/>
      <c r="WCN266" s="157"/>
      <c r="WCO266" s="157"/>
      <c r="WCP266" s="157"/>
      <c r="WCQ266" s="157"/>
      <c r="WCR266" s="157"/>
      <c r="WCS266" s="157"/>
      <c r="WCT266" s="157"/>
      <c r="WCU266" s="157"/>
      <c r="WCV266" s="157"/>
      <c r="WCW266" s="157"/>
      <c r="WCX266" s="157"/>
      <c r="WCY266" s="157"/>
      <c r="WCZ266" s="157"/>
      <c r="WDA266" s="157"/>
      <c r="WDB266" s="157"/>
      <c r="WDC266" s="157"/>
      <c r="WDD266" s="157"/>
      <c r="WDE266" s="157"/>
      <c r="WDF266" s="157"/>
      <c r="WDG266" s="157"/>
      <c r="WDH266" s="157"/>
      <c r="WDI266" s="157"/>
      <c r="WDJ266" s="157"/>
      <c r="WDK266" s="157"/>
      <c r="WDL266" s="157"/>
      <c r="WDM266" s="157"/>
      <c r="WDN266" s="157"/>
      <c r="WDO266" s="157"/>
      <c r="WDP266" s="157"/>
      <c r="WDQ266" s="157"/>
      <c r="WDR266" s="157"/>
      <c r="WDS266" s="157"/>
      <c r="WDT266" s="157"/>
      <c r="WDU266" s="157"/>
      <c r="WDV266" s="157"/>
      <c r="WDW266" s="157"/>
      <c r="WDX266" s="157"/>
      <c r="WDY266" s="157"/>
      <c r="WDZ266" s="157"/>
      <c r="WEA266" s="157"/>
      <c r="WEB266" s="157"/>
      <c r="WEC266" s="157"/>
      <c r="WED266" s="157"/>
      <c r="WEE266" s="157"/>
      <c r="WEF266" s="157"/>
      <c r="WEG266" s="157"/>
      <c r="WEH266" s="157"/>
      <c r="WEI266" s="157"/>
      <c r="WEJ266" s="157"/>
      <c r="WEK266" s="157"/>
      <c r="WEL266" s="157"/>
      <c r="WEM266" s="157"/>
      <c r="WEN266" s="157"/>
      <c r="WEO266" s="157"/>
      <c r="WEP266" s="157"/>
      <c r="WEQ266" s="157"/>
      <c r="WER266" s="157"/>
      <c r="WES266" s="157"/>
      <c r="WET266" s="157"/>
      <c r="WEU266" s="157"/>
      <c r="WEV266" s="157"/>
      <c r="WEW266" s="157"/>
      <c r="WEX266" s="157"/>
      <c r="WEY266" s="157"/>
      <c r="WEZ266" s="157"/>
      <c r="WFA266" s="157"/>
      <c r="WFB266" s="157"/>
      <c r="WFC266" s="157"/>
      <c r="WFD266" s="157"/>
      <c r="WFE266" s="157"/>
      <c r="WFF266" s="157"/>
      <c r="WFG266" s="157"/>
      <c r="WFH266" s="157"/>
      <c r="WFI266" s="157"/>
      <c r="WFJ266" s="157"/>
      <c r="WFK266" s="157"/>
      <c r="WFL266" s="157"/>
      <c r="WFM266" s="157"/>
      <c r="WFN266" s="157"/>
      <c r="WFO266" s="157"/>
      <c r="WFP266" s="157"/>
      <c r="WFQ266" s="157"/>
      <c r="WFR266" s="157"/>
      <c r="WFS266" s="157"/>
      <c r="WFT266" s="157"/>
      <c r="WFU266" s="157"/>
      <c r="WFV266" s="157"/>
      <c r="WFW266" s="157"/>
      <c r="WFX266" s="157"/>
      <c r="WFY266" s="157"/>
      <c r="WFZ266" s="157"/>
      <c r="WGA266" s="157"/>
      <c r="WGB266" s="157"/>
      <c r="WGC266" s="157"/>
      <c r="WGD266" s="157"/>
      <c r="WGE266" s="157"/>
      <c r="WGF266" s="157"/>
      <c r="WGG266" s="157"/>
      <c r="WGH266" s="157"/>
      <c r="WGI266" s="157"/>
      <c r="WGJ266" s="157"/>
      <c r="WGK266" s="157"/>
      <c r="WGL266" s="157"/>
      <c r="WGM266" s="157"/>
      <c r="WGN266" s="157"/>
      <c r="WGO266" s="157"/>
      <c r="WGP266" s="157"/>
      <c r="WGQ266" s="157"/>
      <c r="WGR266" s="157"/>
      <c r="WGS266" s="157"/>
      <c r="WGT266" s="157"/>
      <c r="WGU266" s="157"/>
      <c r="WGV266" s="157"/>
      <c r="WGW266" s="157"/>
      <c r="WGX266" s="157"/>
      <c r="WGY266" s="157"/>
      <c r="WGZ266" s="157"/>
      <c r="WHA266" s="157"/>
      <c r="WHB266" s="157"/>
      <c r="WHC266" s="157"/>
      <c r="WHD266" s="157"/>
      <c r="WHE266" s="157"/>
      <c r="WHF266" s="157"/>
      <c r="WHG266" s="157"/>
      <c r="WHH266" s="157"/>
      <c r="WHI266" s="157"/>
      <c r="WHJ266" s="157"/>
      <c r="WHK266" s="157"/>
      <c r="WHL266" s="157"/>
      <c r="WHM266" s="157"/>
      <c r="WHN266" s="157"/>
      <c r="WHO266" s="157"/>
      <c r="WHP266" s="157"/>
      <c r="WHQ266" s="157"/>
      <c r="WHR266" s="157"/>
      <c r="WHS266" s="157"/>
      <c r="WHT266" s="157"/>
      <c r="WHU266" s="157"/>
      <c r="WHV266" s="157"/>
      <c r="WHW266" s="157"/>
      <c r="WHX266" s="157"/>
      <c r="WHY266" s="157"/>
      <c r="WHZ266" s="157"/>
      <c r="WIA266" s="157"/>
      <c r="WIB266" s="157"/>
      <c r="WIC266" s="157"/>
      <c r="WID266" s="157"/>
      <c r="WIE266" s="157"/>
      <c r="WIF266" s="157"/>
      <c r="WIG266" s="157"/>
      <c r="WIH266" s="157"/>
      <c r="WII266" s="157"/>
      <c r="WIJ266" s="157"/>
      <c r="WIK266" s="157"/>
      <c r="WIL266" s="157"/>
      <c r="WIM266" s="157"/>
      <c r="WIN266" s="157"/>
      <c r="WIO266" s="157"/>
      <c r="WIP266" s="157"/>
      <c r="WIQ266" s="157"/>
      <c r="WIR266" s="157"/>
      <c r="WIS266" s="157"/>
      <c r="WIT266" s="157"/>
      <c r="WIU266" s="157"/>
      <c r="WIV266" s="157"/>
      <c r="WIW266" s="157"/>
      <c r="WIX266" s="157"/>
      <c r="WIY266" s="157"/>
      <c r="WIZ266" s="157"/>
      <c r="WJA266" s="157"/>
      <c r="WJB266" s="157"/>
      <c r="WJC266" s="157"/>
      <c r="WJD266" s="157"/>
      <c r="WJE266" s="157"/>
      <c r="WJF266" s="157"/>
      <c r="WJG266" s="157"/>
      <c r="WJH266" s="157"/>
      <c r="WJI266" s="157"/>
      <c r="WJJ266" s="157"/>
      <c r="WJK266" s="157"/>
      <c r="WJL266" s="157"/>
      <c r="WJM266" s="157"/>
      <c r="WJN266" s="157"/>
      <c r="WJO266" s="157"/>
      <c r="WJP266" s="157"/>
      <c r="WJQ266" s="157"/>
      <c r="WJR266" s="157"/>
      <c r="WJS266" s="157"/>
      <c r="WJT266" s="157"/>
      <c r="WJU266" s="157"/>
      <c r="WJV266" s="157"/>
      <c r="WJW266" s="157"/>
      <c r="WJX266" s="157"/>
      <c r="WJY266" s="157"/>
      <c r="WJZ266" s="157"/>
      <c r="WKA266" s="157"/>
      <c r="WKB266" s="157"/>
      <c r="WKC266" s="157"/>
      <c r="WKD266" s="157"/>
      <c r="WKE266" s="157"/>
      <c r="WKF266" s="157"/>
      <c r="WKG266" s="157"/>
      <c r="WKH266" s="157"/>
      <c r="WKI266" s="157"/>
      <c r="WKJ266" s="157"/>
      <c r="WKK266" s="157"/>
      <c r="WKL266" s="157"/>
      <c r="WKM266" s="157"/>
      <c r="WKN266" s="157"/>
      <c r="WKO266" s="157"/>
      <c r="WKP266" s="157"/>
      <c r="WKQ266" s="157"/>
      <c r="WKR266" s="157"/>
      <c r="WKS266" s="157"/>
      <c r="WKT266" s="157"/>
      <c r="WKU266" s="157"/>
      <c r="WKV266" s="157"/>
      <c r="WKW266" s="157"/>
      <c r="WKX266" s="157"/>
      <c r="WKY266" s="157"/>
      <c r="WKZ266" s="157"/>
      <c r="WLA266" s="157"/>
      <c r="WLB266" s="157"/>
      <c r="WLC266" s="157"/>
      <c r="WLD266" s="157"/>
      <c r="WLE266" s="157"/>
      <c r="WLF266" s="157"/>
      <c r="WLG266" s="157"/>
      <c r="WLH266" s="157"/>
      <c r="WLI266" s="157"/>
      <c r="WLJ266" s="157"/>
      <c r="WLK266" s="157"/>
      <c r="WLL266" s="157"/>
      <c r="WLM266" s="157"/>
      <c r="WLN266" s="157"/>
      <c r="WLO266" s="157"/>
      <c r="WLP266" s="157"/>
      <c r="WLQ266" s="157"/>
      <c r="WLR266" s="157"/>
      <c r="WLS266" s="157"/>
      <c r="WLT266" s="157"/>
      <c r="WLU266" s="157"/>
      <c r="WLV266" s="157"/>
      <c r="WLW266" s="157"/>
      <c r="WLX266" s="157"/>
      <c r="WLY266" s="157"/>
      <c r="WLZ266" s="157"/>
      <c r="WMA266" s="157"/>
      <c r="WMB266" s="157"/>
      <c r="WMC266" s="157"/>
      <c r="WMD266" s="157"/>
      <c r="WME266" s="157"/>
      <c r="WMF266" s="157"/>
      <c r="WMG266" s="157"/>
      <c r="WMH266" s="157"/>
      <c r="WMI266" s="157"/>
      <c r="WMJ266" s="157"/>
      <c r="WMK266" s="157"/>
      <c r="WML266" s="157"/>
      <c r="WMM266" s="157"/>
      <c r="WMN266" s="157"/>
      <c r="WMO266" s="157"/>
      <c r="WMP266" s="157"/>
      <c r="WMQ266" s="157"/>
      <c r="WMR266" s="157"/>
      <c r="WMS266" s="157"/>
      <c r="WMT266" s="157"/>
      <c r="WMU266" s="157"/>
      <c r="WMV266" s="157"/>
      <c r="WMW266" s="157"/>
      <c r="WMX266" s="157"/>
      <c r="WMY266" s="157"/>
      <c r="WMZ266" s="157"/>
      <c r="WNA266" s="157"/>
      <c r="WNB266" s="157"/>
      <c r="WNC266" s="157"/>
      <c r="WND266" s="157"/>
      <c r="WNE266" s="157"/>
      <c r="WNF266" s="157"/>
      <c r="WNG266" s="157"/>
      <c r="WNH266" s="157"/>
      <c r="WNI266" s="157"/>
      <c r="WNJ266" s="157"/>
      <c r="WNK266" s="157"/>
      <c r="WNL266" s="157"/>
      <c r="WNM266" s="157"/>
      <c r="WNN266" s="157"/>
      <c r="WNO266" s="157"/>
      <c r="WNP266" s="157"/>
      <c r="WNQ266" s="157"/>
      <c r="WNR266" s="157"/>
      <c r="WNS266" s="157"/>
      <c r="WNT266" s="157"/>
      <c r="WNU266" s="157"/>
      <c r="WNV266" s="157"/>
      <c r="WNW266" s="157"/>
      <c r="WNX266" s="157"/>
      <c r="WNY266" s="157"/>
      <c r="WNZ266" s="157"/>
      <c r="WOA266" s="157"/>
      <c r="WOB266" s="157"/>
      <c r="WOC266" s="157"/>
      <c r="WOD266" s="157"/>
      <c r="WOE266" s="157"/>
      <c r="WOF266" s="157"/>
      <c r="WOG266" s="157"/>
      <c r="WOH266" s="157"/>
      <c r="WOI266" s="157"/>
      <c r="WOJ266" s="157"/>
      <c r="WOK266" s="157"/>
      <c r="WOL266" s="157"/>
      <c r="WOM266" s="157"/>
      <c r="WON266" s="157"/>
      <c r="WOO266" s="157"/>
      <c r="WOP266" s="157"/>
      <c r="WOQ266" s="157"/>
      <c r="WOR266" s="157"/>
      <c r="WOS266" s="157"/>
      <c r="WOT266" s="157"/>
      <c r="WOU266" s="157"/>
      <c r="WOV266" s="157"/>
      <c r="WOW266" s="157"/>
      <c r="WOX266" s="157"/>
      <c r="WOY266" s="157"/>
      <c r="WOZ266" s="157"/>
      <c r="WPA266" s="157"/>
      <c r="WPB266" s="157"/>
      <c r="WPC266" s="157"/>
      <c r="WPD266" s="157"/>
      <c r="WPE266" s="157"/>
      <c r="WPF266" s="157"/>
      <c r="WPG266" s="157"/>
      <c r="WPH266" s="157"/>
      <c r="WPI266" s="157"/>
      <c r="WPJ266" s="157"/>
      <c r="WPK266" s="157"/>
      <c r="WPL266" s="157"/>
      <c r="WPM266" s="157"/>
      <c r="WPN266" s="157"/>
      <c r="WPO266" s="157"/>
      <c r="WPP266" s="157"/>
      <c r="WPQ266" s="157"/>
      <c r="WPR266" s="157"/>
      <c r="WPS266" s="157"/>
      <c r="WPT266" s="157"/>
      <c r="WPU266" s="157"/>
      <c r="WPV266" s="157"/>
      <c r="WPW266" s="157"/>
      <c r="WPX266" s="157"/>
      <c r="WPY266" s="157"/>
      <c r="WPZ266" s="157"/>
      <c r="WQA266" s="157"/>
      <c r="WQB266" s="157"/>
      <c r="WQC266" s="157"/>
      <c r="WQD266" s="157"/>
      <c r="WQE266" s="157"/>
      <c r="WQF266" s="157"/>
      <c r="WQG266" s="157"/>
      <c r="WQH266" s="157"/>
      <c r="WQI266" s="157"/>
      <c r="WQJ266" s="157"/>
      <c r="WQK266" s="157"/>
      <c r="WQL266" s="157"/>
      <c r="WQM266" s="157"/>
      <c r="WQN266" s="157"/>
      <c r="WQO266" s="157"/>
      <c r="WQP266" s="157"/>
      <c r="WQQ266" s="157"/>
      <c r="WQR266" s="157"/>
      <c r="WQS266" s="157"/>
      <c r="WQT266" s="157"/>
      <c r="WQU266" s="157"/>
      <c r="WQV266" s="157"/>
      <c r="WQW266" s="157"/>
      <c r="WQX266" s="157"/>
      <c r="WQY266" s="157"/>
      <c r="WQZ266" s="157"/>
      <c r="WRA266" s="157"/>
      <c r="WRB266" s="157"/>
      <c r="WRC266" s="157"/>
      <c r="WRD266" s="157"/>
      <c r="WRE266" s="157"/>
      <c r="WRF266" s="157"/>
      <c r="WRG266" s="157"/>
      <c r="WRH266" s="157"/>
      <c r="WRI266" s="157"/>
      <c r="WRJ266" s="157"/>
      <c r="WRK266" s="157"/>
      <c r="WRL266" s="157"/>
      <c r="WRM266" s="157"/>
      <c r="WRN266" s="157"/>
      <c r="WRO266" s="157"/>
      <c r="WRP266" s="157"/>
      <c r="WRQ266" s="157"/>
      <c r="WRR266" s="157"/>
      <c r="WRS266" s="157"/>
      <c r="WRT266" s="157"/>
      <c r="WRU266" s="157"/>
      <c r="WRV266" s="157"/>
      <c r="WRW266" s="157"/>
      <c r="WRX266" s="157"/>
      <c r="WRY266" s="157"/>
      <c r="WRZ266" s="157"/>
      <c r="WSA266" s="157"/>
      <c r="WSB266" s="157"/>
      <c r="WSC266" s="157"/>
      <c r="WSD266" s="157"/>
      <c r="WSE266" s="157"/>
      <c r="WSF266" s="157"/>
      <c r="WSG266" s="157"/>
      <c r="WSH266" s="157"/>
      <c r="WSI266" s="157"/>
      <c r="WSJ266" s="157"/>
      <c r="WSK266" s="157"/>
      <c r="WSL266" s="157"/>
      <c r="WSM266" s="157"/>
      <c r="WSN266" s="157"/>
      <c r="WSO266" s="157"/>
      <c r="WSP266" s="157"/>
      <c r="WSQ266" s="157"/>
      <c r="WSR266" s="157"/>
      <c r="WSS266" s="157"/>
      <c r="WST266" s="157"/>
      <c r="WSU266" s="157"/>
      <c r="WSV266" s="157"/>
      <c r="WSW266" s="157"/>
      <c r="WSX266" s="157"/>
      <c r="WSY266" s="157"/>
      <c r="WSZ266" s="157"/>
      <c r="WTA266" s="157"/>
      <c r="WTB266" s="157"/>
      <c r="WTC266" s="157"/>
      <c r="WTD266" s="157"/>
      <c r="WTE266" s="157"/>
      <c r="WTF266" s="157"/>
      <c r="WTG266" s="157"/>
      <c r="WTH266" s="157"/>
      <c r="WTI266" s="157"/>
      <c r="WTJ266" s="157"/>
      <c r="WTK266" s="157"/>
      <c r="WTL266" s="157"/>
      <c r="WTM266" s="157"/>
      <c r="WTN266" s="157"/>
      <c r="WTO266" s="157"/>
      <c r="WTP266" s="157"/>
      <c r="WTQ266" s="157"/>
      <c r="WTR266" s="157"/>
      <c r="WTS266" s="157"/>
      <c r="WTT266" s="157"/>
      <c r="WTU266" s="157"/>
      <c r="WTV266" s="157"/>
      <c r="WTW266" s="157"/>
      <c r="WTX266" s="157"/>
      <c r="WTY266" s="157"/>
      <c r="WTZ266" s="157"/>
      <c r="WUA266" s="157"/>
      <c r="WUB266" s="157"/>
      <c r="WUC266" s="157"/>
      <c r="WUD266" s="157"/>
      <c r="WUE266" s="157"/>
      <c r="WUF266" s="157"/>
      <c r="WUG266" s="157"/>
      <c r="WUH266" s="157"/>
      <c r="WUI266" s="157"/>
      <c r="WUJ266" s="157"/>
      <c r="WUK266" s="157"/>
      <c r="WUL266" s="157"/>
      <c r="WUM266" s="157"/>
      <c r="WUN266" s="157"/>
      <c r="WUO266" s="157"/>
      <c r="WUP266" s="157"/>
      <c r="WUQ266" s="157"/>
      <c r="WUR266" s="157"/>
      <c r="WUS266" s="157"/>
      <c r="WUT266" s="157"/>
      <c r="WUU266" s="157"/>
      <c r="WUV266" s="157"/>
      <c r="WUW266" s="157"/>
      <c r="WUX266" s="157"/>
      <c r="WUY266" s="157"/>
      <c r="WUZ266" s="157"/>
      <c r="WVA266" s="157"/>
      <c r="WVB266" s="157"/>
      <c r="WVC266" s="157"/>
      <c r="WVD266" s="157"/>
      <c r="WVE266" s="157"/>
      <c r="WVF266" s="157"/>
      <c r="WVG266" s="157"/>
      <c r="WVH266" s="157"/>
      <c r="WVI266" s="157"/>
      <c r="WVJ266" s="157"/>
      <c r="WVK266" s="157"/>
      <c r="WVL266" s="157"/>
      <c r="WVM266" s="157"/>
      <c r="WVN266" s="157"/>
      <c r="WVO266" s="157"/>
      <c r="WVP266" s="157"/>
      <c r="WVQ266" s="157"/>
      <c r="WVR266" s="157"/>
      <c r="WVS266" s="157"/>
      <c r="WVT266" s="157"/>
      <c r="WVU266" s="157"/>
      <c r="WVV266" s="157"/>
      <c r="WVW266" s="157"/>
      <c r="WVX266" s="157"/>
      <c r="WVY266" s="157"/>
      <c r="WVZ266" s="157"/>
      <c r="WWA266" s="157"/>
      <c r="WWB266" s="157"/>
      <c r="WWC266" s="157"/>
      <c r="WWD266" s="157"/>
      <c r="WWE266" s="157"/>
      <c r="WWF266" s="157"/>
      <c r="WWG266" s="157"/>
      <c r="WWH266" s="157"/>
      <c r="WWI266" s="157"/>
      <c r="WWJ266" s="157"/>
      <c r="WWK266" s="157"/>
      <c r="WWL266" s="157"/>
      <c r="WWM266" s="157"/>
      <c r="WWN266" s="157"/>
      <c r="WWO266" s="157"/>
      <c r="WWP266" s="157"/>
      <c r="WWQ266" s="157"/>
      <c r="WWR266" s="157"/>
      <c r="WWS266" s="157"/>
      <c r="WWT266" s="157"/>
      <c r="WWU266" s="157"/>
      <c r="WWV266" s="157"/>
      <c r="WWW266" s="157"/>
      <c r="WWX266" s="157"/>
      <c r="WWY266" s="157"/>
      <c r="WWZ266" s="157"/>
      <c r="WXA266" s="157"/>
      <c r="WXB266" s="157"/>
      <c r="WXC266" s="157"/>
      <c r="WXD266" s="157"/>
      <c r="WXE266" s="157"/>
      <c r="WXF266" s="157"/>
      <c r="WXG266" s="157"/>
      <c r="WXH266" s="157"/>
      <c r="WXI266" s="157"/>
      <c r="WXJ266" s="157"/>
      <c r="WXK266" s="157"/>
      <c r="WXL266" s="157"/>
      <c r="WXM266" s="157"/>
      <c r="WXN266" s="157"/>
      <c r="WXO266" s="157"/>
      <c r="WXP266" s="157"/>
      <c r="WXQ266" s="157"/>
      <c r="WXR266" s="157"/>
      <c r="WXS266" s="157"/>
      <c r="WXT266" s="157"/>
      <c r="WXU266" s="157"/>
      <c r="WXV266" s="157"/>
      <c r="WXW266" s="157"/>
      <c r="WXX266" s="157"/>
      <c r="WXY266" s="157"/>
      <c r="WXZ266" s="157"/>
      <c r="WYA266" s="157"/>
      <c r="WYB266" s="157"/>
      <c r="WYC266" s="157"/>
      <c r="WYD266" s="157"/>
      <c r="WYE266" s="157"/>
      <c r="WYF266" s="157"/>
      <c r="WYG266" s="157"/>
      <c r="WYH266" s="157"/>
      <c r="WYI266" s="157"/>
      <c r="WYJ266" s="157"/>
      <c r="WYK266" s="157"/>
      <c r="WYL266" s="157"/>
      <c r="WYM266" s="157"/>
      <c r="WYN266" s="157"/>
      <c r="WYO266" s="157"/>
      <c r="WYP266" s="157"/>
      <c r="WYQ266" s="157"/>
      <c r="WYR266" s="157"/>
      <c r="WYS266" s="157"/>
      <c r="WYT266" s="157"/>
      <c r="WYU266" s="157"/>
      <c r="WYV266" s="157"/>
      <c r="WYW266" s="157"/>
      <c r="WYX266" s="157"/>
      <c r="WYY266" s="157"/>
      <c r="WYZ266" s="157"/>
      <c r="WZA266" s="157"/>
      <c r="WZB266" s="157"/>
      <c r="WZC266" s="157"/>
      <c r="WZD266" s="157"/>
      <c r="WZE266" s="157"/>
      <c r="WZF266" s="157"/>
      <c r="WZG266" s="157"/>
      <c r="WZH266" s="157"/>
      <c r="WZI266" s="157"/>
      <c r="WZJ266" s="157"/>
      <c r="WZK266" s="157"/>
      <c r="WZL266" s="157"/>
      <c r="WZM266" s="157"/>
      <c r="WZN266" s="157"/>
      <c r="WZO266" s="157"/>
      <c r="WZP266" s="157"/>
      <c r="WZQ266" s="157"/>
      <c r="WZR266" s="157"/>
      <c r="WZS266" s="157"/>
      <c r="WZT266" s="157"/>
      <c r="WZU266" s="157"/>
      <c r="WZV266" s="157"/>
      <c r="WZW266" s="157"/>
      <c r="WZX266" s="157"/>
      <c r="WZY266" s="157"/>
      <c r="WZZ266" s="157"/>
      <c r="XAA266" s="157"/>
      <c r="XAB266" s="157"/>
      <c r="XAC266" s="157"/>
      <c r="XAD266" s="157"/>
      <c r="XAE266" s="157"/>
      <c r="XAF266" s="157"/>
      <c r="XAG266" s="157"/>
      <c r="XAH266" s="157"/>
      <c r="XAI266" s="157"/>
      <c r="XAJ266" s="157"/>
      <c r="XAK266" s="157"/>
      <c r="XAL266" s="157"/>
      <c r="XAM266" s="157"/>
      <c r="XAN266" s="157"/>
      <c r="XAO266" s="157"/>
      <c r="XAP266" s="157"/>
      <c r="XAQ266" s="157"/>
      <c r="XAR266" s="157"/>
      <c r="XAS266" s="157"/>
      <c r="XAT266" s="157"/>
      <c r="XAU266" s="157"/>
      <c r="XAV266" s="157"/>
      <c r="XAW266" s="157"/>
      <c r="XAX266" s="157"/>
      <c r="XAY266" s="157"/>
      <c r="XAZ266" s="157"/>
      <c r="XBA266" s="157"/>
      <c r="XBB266" s="157"/>
      <c r="XBC266" s="157"/>
      <c r="XBD266" s="157"/>
      <c r="XBE266" s="157"/>
      <c r="XBF266" s="157"/>
      <c r="XBG266" s="157"/>
      <c r="XBH266" s="157"/>
      <c r="XBI266" s="157"/>
      <c r="XBJ266" s="157"/>
      <c r="XBK266" s="157"/>
      <c r="XBL266" s="157"/>
      <c r="XBM266" s="157"/>
      <c r="XBN266" s="157"/>
      <c r="XBO266" s="157"/>
      <c r="XBP266" s="157"/>
      <c r="XBQ266" s="157"/>
      <c r="XBR266" s="157"/>
      <c r="XBS266" s="157"/>
      <c r="XBT266" s="157"/>
      <c r="XBU266" s="157"/>
      <c r="XBV266" s="157"/>
      <c r="XBW266" s="157"/>
      <c r="XBX266" s="157"/>
      <c r="XBY266" s="157"/>
      <c r="XBZ266" s="157"/>
      <c r="XCA266" s="157"/>
      <c r="XCB266" s="157"/>
      <c r="XCC266" s="157"/>
      <c r="XCD266" s="157"/>
      <c r="XCE266" s="157"/>
      <c r="XCF266" s="157"/>
      <c r="XCG266" s="157"/>
      <c r="XCH266" s="157"/>
      <c r="XCI266" s="157"/>
      <c r="XCJ266" s="157"/>
      <c r="XCK266" s="157"/>
      <c r="XCL266" s="157"/>
      <c r="XCM266" s="157"/>
      <c r="XCN266" s="157"/>
      <c r="XCO266" s="157"/>
      <c r="XCP266" s="157"/>
      <c r="XCQ266" s="157"/>
      <c r="XCR266" s="157"/>
      <c r="XCS266" s="157"/>
      <c r="XCT266" s="157"/>
      <c r="XCU266" s="157"/>
      <c r="XCV266" s="157"/>
      <c r="XCW266" s="157"/>
      <c r="XCX266" s="157"/>
      <c r="XCY266" s="157"/>
      <c r="XCZ266" s="157"/>
      <c r="XDA266" s="157"/>
      <c r="XDB266" s="157"/>
      <c r="XDC266" s="157"/>
      <c r="XDD266" s="157"/>
      <c r="XDE266" s="157"/>
      <c r="XDF266" s="157"/>
      <c r="XDG266" s="157"/>
      <c r="XDH266" s="157"/>
      <c r="XDI266" s="157"/>
      <c r="XDJ266" s="157"/>
      <c r="XDK266" s="157"/>
      <c r="XDL266" s="157"/>
      <c r="XDM266" s="157"/>
      <c r="XDN266" s="157"/>
      <c r="XDO266" s="157"/>
      <c r="XDP266" s="157"/>
      <c r="XDQ266" s="157"/>
      <c r="XDR266" s="157"/>
      <c r="XDS266" s="157"/>
      <c r="XDT266" s="157"/>
      <c r="XDU266" s="157"/>
      <c r="XDV266" s="157"/>
      <c r="XDW266" s="157"/>
      <c r="XDX266" s="157"/>
      <c r="XDY266" s="157"/>
      <c r="XDZ266" s="157"/>
      <c r="XEA266" s="157"/>
      <c r="XEB266" s="157"/>
      <c r="XEC266" s="157"/>
      <c r="XED266" s="157"/>
      <c r="XEE266" s="157"/>
      <c r="XEF266" s="157"/>
      <c r="XEG266" s="157"/>
      <c r="XEH266" s="157"/>
      <c r="XEI266" s="157"/>
      <c r="XEJ266" s="157"/>
      <c r="XEK266" s="157"/>
      <c r="XEL266" s="157"/>
      <c r="XEM266" s="157"/>
      <c r="XEN266" s="157"/>
      <c r="XEO266" s="157"/>
      <c r="XEP266" s="157"/>
      <c r="XEQ266" s="157"/>
      <c r="XER266" s="157"/>
      <c r="XES266" s="157"/>
      <c r="XET266" s="157"/>
      <c r="XEU266" s="157"/>
      <c r="XEV266" s="157"/>
      <c r="XEW266" s="157"/>
      <c r="XEX266" s="157"/>
      <c r="XEY266" s="157"/>
      <c r="XEZ266" s="157"/>
      <c r="XFA266" s="157"/>
      <c r="XFB266" s="157"/>
      <c r="XFC266" s="157"/>
      <c r="XFD266" s="157"/>
    </row>
    <row r="267" spans="1:16384" ht="15.75" x14ac:dyDescent="0.25">
      <c r="A267" s="17">
        <v>15</v>
      </c>
      <c r="B267" s="143" t="str">
        <f t="shared" si="13"/>
        <v>00.03.27.1.2.2.1.A.15.2022</v>
      </c>
      <c r="C267" s="45">
        <v>15</v>
      </c>
      <c r="D267" s="155" t="s">
        <v>649</v>
      </c>
      <c r="E267" s="228" t="s">
        <v>678</v>
      </c>
      <c r="F267" s="131" t="s">
        <v>219</v>
      </c>
      <c r="G267" s="158" t="s">
        <v>679</v>
      </c>
      <c r="H267" s="156"/>
      <c r="I267" s="156" t="s">
        <v>720</v>
      </c>
      <c r="J267" s="156" t="s">
        <v>720</v>
      </c>
      <c r="K267" s="153" t="s">
        <v>638</v>
      </c>
      <c r="L267" s="153" t="s">
        <v>707</v>
      </c>
      <c r="M267" s="153">
        <v>2022</v>
      </c>
      <c r="N267" s="150" t="s">
        <v>674</v>
      </c>
      <c r="O267" s="150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  <c r="AF267" s="157"/>
      <c r="AG267" s="157"/>
      <c r="AH267" s="157"/>
      <c r="AI267" s="157"/>
      <c r="AJ267" s="157"/>
      <c r="AK267" s="157"/>
      <c r="AL267" s="157"/>
      <c r="AM267" s="157"/>
      <c r="AN267" s="157"/>
      <c r="AO267" s="157"/>
      <c r="AP267" s="157"/>
      <c r="AQ267" s="157"/>
      <c r="AR267" s="157"/>
      <c r="AS267" s="157"/>
      <c r="AT267" s="157"/>
      <c r="AU267" s="157"/>
      <c r="AV267" s="157"/>
      <c r="AW267" s="157"/>
      <c r="AX267" s="157"/>
      <c r="AY267" s="157"/>
      <c r="AZ267" s="157"/>
      <c r="BA267" s="157"/>
      <c r="BB267" s="157"/>
      <c r="BC267" s="157"/>
      <c r="BD267" s="157"/>
      <c r="BE267" s="157"/>
      <c r="BF267" s="157"/>
      <c r="BG267" s="157"/>
      <c r="BH267" s="157"/>
      <c r="BI267" s="157"/>
      <c r="BJ267" s="157"/>
      <c r="BK267" s="157"/>
      <c r="BL267" s="157"/>
      <c r="BM267" s="157"/>
      <c r="BN267" s="157"/>
      <c r="BO267" s="157"/>
      <c r="BP267" s="157"/>
      <c r="BQ267" s="157"/>
      <c r="BR267" s="157"/>
      <c r="BS267" s="157"/>
      <c r="BT267" s="157"/>
      <c r="BU267" s="157"/>
      <c r="BV267" s="157"/>
      <c r="BW267" s="157"/>
      <c r="BX267" s="157"/>
      <c r="BY267" s="157"/>
      <c r="BZ267" s="157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57"/>
      <c r="DA267" s="157"/>
      <c r="DB267" s="157"/>
      <c r="DC267" s="157"/>
      <c r="DD267" s="157"/>
      <c r="DE267" s="157"/>
      <c r="DF267" s="157"/>
      <c r="DG267" s="157"/>
      <c r="DH267" s="157"/>
      <c r="DI267" s="157"/>
      <c r="DJ267" s="157"/>
      <c r="DK267" s="157"/>
      <c r="DL267" s="157"/>
      <c r="DM267" s="157"/>
      <c r="DN267" s="157"/>
      <c r="DO267" s="157"/>
      <c r="DP267" s="157"/>
      <c r="DQ267" s="157"/>
      <c r="DR267" s="157"/>
      <c r="DS267" s="157"/>
      <c r="DT267" s="157"/>
      <c r="DU267" s="157"/>
      <c r="DV267" s="157"/>
      <c r="DW267" s="157"/>
      <c r="DX267" s="157"/>
      <c r="DY267" s="157"/>
      <c r="DZ267" s="157"/>
      <c r="EA267" s="157"/>
      <c r="EB267" s="157"/>
      <c r="EC267" s="157"/>
      <c r="ED267" s="157"/>
      <c r="EE267" s="157"/>
      <c r="EF267" s="157"/>
      <c r="EG267" s="157"/>
      <c r="EH267" s="157"/>
      <c r="EI267" s="157"/>
      <c r="EJ267" s="157"/>
      <c r="EK267" s="157"/>
      <c r="EL267" s="157"/>
      <c r="EM267" s="157"/>
      <c r="EN267" s="157"/>
      <c r="EO267" s="157"/>
      <c r="EP267" s="157"/>
      <c r="EQ267" s="157"/>
      <c r="ER267" s="157"/>
      <c r="ES267" s="157"/>
      <c r="ET267" s="157"/>
      <c r="EU267" s="157"/>
      <c r="EV267" s="157"/>
      <c r="EW267" s="157"/>
      <c r="EX267" s="157"/>
      <c r="EY267" s="157"/>
      <c r="EZ267" s="157"/>
      <c r="FA267" s="157"/>
      <c r="FB267" s="157"/>
      <c r="FC267" s="157"/>
      <c r="FD267" s="157"/>
      <c r="FE267" s="157"/>
      <c r="FF267" s="157"/>
      <c r="FG267" s="157"/>
      <c r="FH267" s="157"/>
      <c r="FI267" s="157"/>
      <c r="FJ267" s="157"/>
      <c r="FK267" s="157"/>
      <c r="FL267" s="157"/>
      <c r="FM267" s="157"/>
      <c r="FN267" s="157"/>
      <c r="FO267" s="157"/>
      <c r="FP267" s="157"/>
      <c r="FQ267" s="157"/>
      <c r="FR267" s="157"/>
      <c r="FS267" s="157"/>
      <c r="FT267" s="157"/>
      <c r="FU267" s="157"/>
      <c r="FV267" s="157"/>
      <c r="FW267" s="157"/>
      <c r="FX267" s="157"/>
      <c r="FY267" s="157"/>
      <c r="FZ267" s="157"/>
      <c r="GA267" s="157"/>
      <c r="GB267" s="157"/>
      <c r="GC267" s="157"/>
      <c r="GD267" s="157"/>
      <c r="GE267" s="157"/>
      <c r="GF267" s="157"/>
      <c r="GG267" s="157"/>
      <c r="GH267" s="157"/>
      <c r="GI267" s="157"/>
      <c r="GJ267" s="157"/>
      <c r="GK267" s="157"/>
      <c r="GL267" s="157"/>
      <c r="GM267" s="157"/>
      <c r="GN267" s="157"/>
      <c r="GO267" s="157"/>
      <c r="GP267" s="157"/>
      <c r="GQ267" s="157"/>
      <c r="GR267" s="157"/>
      <c r="GS267" s="157"/>
      <c r="GT267" s="157"/>
      <c r="GU267" s="157"/>
      <c r="GV267" s="157"/>
      <c r="GW267" s="157"/>
      <c r="GX267" s="157"/>
      <c r="GY267" s="157"/>
      <c r="GZ267" s="157"/>
      <c r="HA267" s="157"/>
      <c r="HB267" s="157"/>
      <c r="HC267" s="157"/>
      <c r="HD267" s="157"/>
      <c r="HE267" s="157"/>
      <c r="HF267" s="157"/>
      <c r="HG267" s="157"/>
      <c r="HH267" s="157"/>
      <c r="HI267" s="157"/>
      <c r="HJ267" s="157"/>
      <c r="HK267" s="157"/>
      <c r="HL267" s="157"/>
      <c r="HM267" s="157"/>
      <c r="HN267" s="157"/>
      <c r="HO267" s="157"/>
      <c r="HP267" s="157"/>
      <c r="HQ267" s="157"/>
      <c r="HR267" s="157"/>
      <c r="HS267" s="157"/>
      <c r="HT267" s="157"/>
      <c r="HU267" s="157"/>
      <c r="HV267" s="157"/>
      <c r="HW267" s="157"/>
      <c r="HX267" s="157"/>
      <c r="HY267" s="157"/>
      <c r="HZ267" s="157"/>
      <c r="IA267" s="157"/>
      <c r="IB267" s="157"/>
      <c r="IC267" s="157"/>
      <c r="ID267" s="157"/>
      <c r="IE267" s="157"/>
      <c r="IF267" s="157"/>
      <c r="IG267" s="157"/>
      <c r="IH267" s="157"/>
      <c r="II267" s="157"/>
      <c r="IJ267" s="157"/>
      <c r="IK267" s="157"/>
      <c r="IL267" s="157"/>
      <c r="IM267" s="157"/>
      <c r="IN267" s="157"/>
      <c r="IO267" s="157"/>
      <c r="IP267" s="157"/>
      <c r="IQ267" s="157"/>
      <c r="IR267" s="157"/>
      <c r="IS267" s="157"/>
      <c r="IT267" s="157"/>
      <c r="IU267" s="157"/>
      <c r="IV267" s="157"/>
      <c r="IW267" s="157"/>
      <c r="IX267" s="157"/>
      <c r="IY267" s="157"/>
      <c r="IZ267" s="157"/>
      <c r="JA267" s="157"/>
      <c r="JB267" s="157"/>
      <c r="JC267" s="157"/>
      <c r="JD267" s="157"/>
      <c r="JE267" s="157"/>
      <c r="JF267" s="157"/>
      <c r="JG267" s="157"/>
      <c r="JH267" s="157"/>
      <c r="JI267" s="157"/>
      <c r="JJ267" s="157"/>
      <c r="JK267" s="157"/>
      <c r="JL267" s="157"/>
      <c r="JM267" s="157"/>
      <c r="JN267" s="157"/>
      <c r="JO267" s="157"/>
      <c r="JP267" s="157"/>
      <c r="JQ267" s="157"/>
      <c r="JR267" s="157"/>
      <c r="JS267" s="157"/>
      <c r="JT267" s="157"/>
      <c r="JU267" s="157"/>
      <c r="JV267" s="157"/>
      <c r="JW267" s="157"/>
      <c r="JX267" s="157"/>
      <c r="JY267" s="157"/>
      <c r="JZ267" s="157"/>
      <c r="KA267" s="157"/>
      <c r="KB267" s="157"/>
      <c r="KC267" s="157"/>
      <c r="KD267" s="157"/>
      <c r="KE267" s="157"/>
      <c r="KF267" s="157"/>
      <c r="KG267" s="157"/>
      <c r="KH267" s="157"/>
      <c r="KI267" s="157"/>
      <c r="KJ267" s="157"/>
      <c r="KK267" s="157"/>
      <c r="KL267" s="157"/>
      <c r="KM267" s="157"/>
      <c r="KN267" s="157"/>
      <c r="KO267" s="157"/>
      <c r="KP267" s="157"/>
      <c r="KQ267" s="157"/>
      <c r="KR267" s="157"/>
      <c r="KS267" s="157"/>
      <c r="KT267" s="157"/>
      <c r="KU267" s="157"/>
      <c r="KV267" s="157"/>
      <c r="KW267" s="157"/>
      <c r="KX267" s="157"/>
      <c r="KY267" s="157"/>
      <c r="KZ267" s="157"/>
      <c r="LA267" s="157"/>
      <c r="LB267" s="157"/>
      <c r="LC267" s="157"/>
      <c r="LD267" s="157"/>
      <c r="LE267" s="157"/>
      <c r="LF267" s="157"/>
      <c r="LG267" s="157"/>
      <c r="LH267" s="157"/>
      <c r="LI267" s="157"/>
      <c r="LJ267" s="157"/>
      <c r="LK267" s="157"/>
      <c r="LL267" s="157"/>
      <c r="LM267" s="157"/>
      <c r="LN267" s="157"/>
      <c r="LO267" s="157"/>
      <c r="LP267" s="157"/>
      <c r="LQ267" s="157"/>
      <c r="LR267" s="157"/>
      <c r="LS267" s="157"/>
      <c r="LT267" s="157"/>
      <c r="LU267" s="157"/>
      <c r="LV267" s="157"/>
      <c r="LW267" s="157"/>
      <c r="LX267" s="157"/>
      <c r="LY267" s="157"/>
      <c r="LZ267" s="157"/>
      <c r="MA267" s="157"/>
      <c r="MB267" s="157"/>
      <c r="MC267" s="157"/>
      <c r="MD267" s="157"/>
      <c r="ME267" s="157"/>
      <c r="MF267" s="157"/>
      <c r="MG267" s="157"/>
      <c r="MH267" s="157"/>
      <c r="MI267" s="157"/>
      <c r="MJ267" s="157"/>
      <c r="MK267" s="157"/>
      <c r="ML267" s="157"/>
      <c r="MM267" s="157"/>
      <c r="MN267" s="157"/>
      <c r="MO267" s="157"/>
      <c r="MP267" s="157"/>
      <c r="MQ267" s="157"/>
      <c r="MR267" s="157"/>
      <c r="MS267" s="157"/>
      <c r="MT267" s="157"/>
      <c r="MU267" s="157"/>
      <c r="MV267" s="157"/>
      <c r="MW267" s="157"/>
      <c r="MX267" s="157"/>
      <c r="MY267" s="157"/>
      <c r="MZ267" s="157"/>
      <c r="NA267" s="157"/>
      <c r="NB267" s="157"/>
      <c r="NC267" s="157"/>
      <c r="ND267" s="157"/>
      <c r="NE267" s="157"/>
      <c r="NF267" s="157"/>
      <c r="NG267" s="157"/>
      <c r="NH267" s="157"/>
      <c r="NI267" s="157"/>
      <c r="NJ267" s="157"/>
      <c r="NK267" s="157"/>
      <c r="NL267" s="157"/>
      <c r="NM267" s="157"/>
      <c r="NN267" s="157"/>
      <c r="NO267" s="157"/>
      <c r="NP267" s="157"/>
      <c r="NQ267" s="157"/>
      <c r="NR267" s="157"/>
      <c r="NS267" s="157"/>
      <c r="NT267" s="157"/>
      <c r="NU267" s="157"/>
      <c r="NV267" s="157"/>
      <c r="NW267" s="157"/>
      <c r="NX267" s="157"/>
      <c r="NY267" s="157"/>
      <c r="NZ267" s="157"/>
      <c r="OA267" s="157"/>
      <c r="OB267" s="157"/>
      <c r="OC267" s="157"/>
      <c r="OD267" s="157"/>
      <c r="OE267" s="157"/>
      <c r="OF267" s="157"/>
      <c r="OG267" s="157"/>
      <c r="OH267" s="157"/>
      <c r="OI267" s="157"/>
      <c r="OJ267" s="157"/>
      <c r="OK267" s="157"/>
      <c r="OL267" s="157"/>
      <c r="OM267" s="157"/>
      <c r="ON267" s="157"/>
      <c r="OO267" s="157"/>
      <c r="OP267" s="157"/>
      <c r="OQ267" s="157"/>
      <c r="OR267" s="157"/>
      <c r="OS267" s="157"/>
      <c r="OT267" s="157"/>
      <c r="OU267" s="157"/>
      <c r="OV267" s="157"/>
      <c r="OW267" s="157"/>
      <c r="OX267" s="157"/>
      <c r="OY267" s="157"/>
      <c r="OZ267" s="157"/>
      <c r="PA267" s="157"/>
      <c r="PB267" s="157"/>
      <c r="PC267" s="157"/>
      <c r="PD267" s="157"/>
      <c r="PE267" s="157"/>
      <c r="PF267" s="157"/>
      <c r="PG267" s="157"/>
      <c r="PH267" s="157"/>
      <c r="PI267" s="157"/>
      <c r="PJ267" s="157"/>
      <c r="PK267" s="157"/>
      <c r="PL267" s="157"/>
      <c r="PM267" s="157"/>
      <c r="PN267" s="157"/>
      <c r="PO267" s="157"/>
      <c r="PP267" s="157"/>
      <c r="PQ267" s="157"/>
      <c r="PR267" s="157"/>
      <c r="PS267" s="157"/>
      <c r="PT267" s="157"/>
      <c r="PU267" s="157"/>
      <c r="PV267" s="157"/>
      <c r="PW267" s="157"/>
      <c r="PX267" s="157"/>
      <c r="PY267" s="157"/>
      <c r="PZ267" s="157"/>
      <c r="QA267" s="157"/>
      <c r="QB267" s="157"/>
      <c r="QC267" s="157"/>
      <c r="QD267" s="157"/>
      <c r="QE267" s="157"/>
      <c r="QF267" s="157"/>
      <c r="QG267" s="157"/>
      <c r="QH267" s="157"/>
      <c r="QI267" s="157"/>
      <c r="QJ267" s="157"/>
      <c r="QK267" s="157"/>
      <c r="QL267" s="157"/>
      <c r="QM267" s="157"/>
      <c r="QN267" s="157"/>
      <c r="QO267" s="157"/>
      <c r="QP267" s="157"/>
      <c r="QQ267" s="157"/>
      <c r="QR267" s="157"/>
      <c r="QS267" s="157"/>
      <c r="QT267" s="157"/>
      <c r="QU267" s="157"/>
      <c r="QV267" s="157"/>
      <c r="QW267" s="157"/>
      <c r="QX267" s="157"/>
      <c r="QY267" s="157"/>
      <c r="QZ267" s="157"/>
      <c r="RA267" s="157"/>
      <c r="RB267" s="157"/>
      <c r="RC267" s="157"/>
      <c r="RD267" s="157"/>
      <c r="RE267" s="157"/>
      <c r="RF267" s="157"/>
      <c r="RG267" s="157"/>
      <c r="RH267" s="157"/>
      <c r="RI267" s="157"/>
      <c r="RJ267" s="157"/>
      <c r="RK267" s="157"/>
      <c r="RL267" s="157"/>
      <c r="RM267" s="157"/>
      <c r="RN267" s="157"/>
      <c r="RO267" s="157"/>
      <c r="RP267" s="157"/>
      <c r="RQ267" s="157"/>
      <c r="RR267" s="157"/>
      <c r="RS267" s="157"/>
      <c r="RT267" s="157"/>
      <c r="RU267" s="157"/>
      <c r="RV267" s="157"/>
      <c r="RW267" s="157"/>
      <c r="RX267" s="157"/>
      <c r="RY267" s="157"/>
      <c r="RZ267" s="157"/>
      <c r="SA267" s="157"/>
      <c r="SB267" s="157"/>
      <c r="SC267" s="157"/>
      <c r="SD267" s="157"/>
      <c r="SE267" s="157"/>
      <c r="SF267" s="157"/>
      <c r="SG267" s="157"/>
      <c r="SH267" s="157"/>
      <c r="SI267" s="157"/>
      <c r="SJ267" s="157"/>
      <c r="SK267" s="157"/>
      <c r="SL267" s="157"/>
      <c r="SM267" s="157"/>
      <c r="SN267" s="157"/>
      <c r="SO267" s="157"/>
      <c r="SP267" s="157"/>
      <c r="SQ267" s="157"/>
      <c r="SR267" s="157"/>
      <c r="SS267" s="157"/>
      <c r="ST267" s="157"/>
      <c r="SU267" s="157"/>
      <c r="SV267" s="157"/>
      <c r="SW267" s="157"/>
      <c r="SX267" s="157"/>
      <c r="SY267" s="157"/>
      <c r="SZ267" s="157"/>
      <c r="TA267" s="157"/>
      <c r="TB267" s="157"/>
      <c r="TC267" s="157"/>
      <c r="TD267" s="157"/>
      <c r="TE267" s="157"/>
      <c r="TF267" s="157"/>
      <c r="TG267" s="157"/>
      <c r="TH267" s="157"/>
      <c r="TI267" s="157"/>
      <c r="TJ267" s="157"/>
      <c r="TK267" s="157"/>
      <c r="TL267" s="157"/>
      <c r="TM267" s="157"/>
      <c r="TN267" s="157"/>
      <c r="TO267" s="157"/>
      <c r="TP267" s="157"/>
      <c r="TQ267" s="157"/>
      <c r="TR267" s="157"/>
      <c r="TS267" s="157"/>
      <c r="TT267" s="157"/>
      <c r="TU267" s="157"/>
      <c r="TV267" s="157"/>
      <c r="TW267" s="157"/>
      <c r="TX267" s="157"/>
      <c r="TY267" s="157"/>
      <c r="TZ267" s="157"/>
      <c r="UA267" s="157"/>
      <c r="UB267" s="157"/>
      <c r="UC267" s="157"/>
      <c r="UD267" s="157"/>
      <c r="UE267" s="157"/>
      <c r="UF267" s="157"/>
      <c r="UG267" s="157"/>
      <c r="UH267" s="157"/>
      <c r="UI267" s="157"/>
      <c r="UJ267" s="157"/>
      <c r="UK267" s="157"/>
      <c r="UL267" s="157"/>
      <c r="UM267" s="157"/>
      <c r="UN267" s="157"/>
      <c r="UO267" s="157"/>
      <c r="UP267" s="157"/>
      <c r="UQ267" s="157"/>
      <c r="UR267" s="157"/>
      <c r="US267" s="157"/>
      <c r="UT267" s="157"/>
      <c r="UU267" s="157"/>
      <c r="UV267" s="157"/>
      <c r="UW267" s="157"/>
      <c r="UX267" s="157"/>
      <c r="UY267" s="157"/>
      <c r="UZ267" s="157"/>
      <c r="VA267" s="157"/>
      <c r="VB267" s="157"/>
      <c r="VC267" s="157"/>
      <c r="VD267" s="157"/>
      <c r="VE267" s="157"/>
      <c r="VF267" s="157"/>
      <c r="VG267" s="157"/>
      <c r="VH267" s="157"/>
      <c r="VI267" s="157"/>
      <c r="VJ267" s="157"/>
      <c r="VK267" s="157"/>
      <c r="VL267" s="157"/>
      <c r="VM267" s="157"/>
      <c r="VN267" s="157"/>
      <c r="VO267" s="157"/>
      <c r="VP267" s="157"/>
      <c r="VQ267" s="157"/>
      <c r="VR267" s="157"/>
      <c r="VS267" s="157"/>
      <c r="VT267" s="157"/>
      <c r="VU267" s="157"/>
      <c r="VV267" s="157"/>
      <c r="VW267" s="157"/>
      <c r="VX267" s="157"/>
      <c r="VY267" s="157"/>
      <c r="VZ267" s="157"/>
      <c r="WA267" s="157"/>
      <c r="WB267" s="157"/>
      <c r="WC267" s="157"/>
      <c r="WD267" s="157"/>
      <c r="WE267" s="157"/>
      <c r="WF267" s="157"/>
      <c r="WG267" s="157"/>
      <c r="WH267" s="157"/>
      <c r="WI267" s="157"/>
      <c r="WJ267" s="157"/>
      <c r="WK267" s="157"/>
      <c r="WL267" s="157"/>
      <c r="WM267" s="157"/>
      <c r="WN267" s="157"/>
      <c r="WO267" s="157"/>
      <c r="WP267" s="157"/>
      <c r="WQ267" s="157"/>
      <c r="WR267" s="157"/>
      <c r="WS267" s="157"/>
      <c r="WT267" s="157"/>
      <c r="WU267" s="157"/>
      <c r="WV267" s="157"/>
      <c r="WW267" s="157"/>
      <c r="WX267" s="157"/>
      <c r="WY267" s="157"/>
      <c r="WZ267" s="157"/>
      <c r="XA267" s="157"/>
      <c r="XB267" s="157"/>
      <c r="XC267" s="157"/>
      <c r="XD267" s="157"/>
      <c r="XE267" s="157"/>
      <c r="XF267" s="157"/>
      <c r="XG267" s="157"/>
      <c r="XH267" s="157"/>
      <c r="XI267" s="157"/>
      <c r="XJ267" s="157"/>
      <c r="XK267" s="157"/>
      <c r="XL267" s="157"/>
      <c r="XM267" s="157"/>
      <c r="XN267" s="157"/>
      <c r="XO267" s="157"/>
      <c r="XP267" s="157"/>
      <c r="XQ267" s="157"/>
      <c r="XR267" s="157"/>
      <c r="XS267" s="157"/>
      <c r="XT267" s="157"/>
      <c r="XU267" s="157"/>
      <c r="XV267" s="157"/>
      <c r="XW267" s="157"/>
      <c r="XX267" s="157"/>
      <c r="XY267" s="157"/>
      <c r="XZ267" s="157"/>
      <c r="YA267" s="157"/>
      <c r="YB267" s="157"/>
      <c r="YC267" s="157"/>
      <c r="YD267" s="157"/>
      <c r="YE267" s="157"/>
      <c r="YF267" s="157"/>
      <c r="YG267" s="157"/>
      <c r="YH267" s="157"/>
      <c r="YI267" s="157"/>
      <c r="YJ267" s="157"/>
      <c r="YK267" s="157"/>
      <c r="YL267" s="157"/>
      <c r="YM267" s="157"/>
      <c r="YN267" s="157"/>
      <c r="YO267" s="157"/>
      <c r="YP267" s="157"/>
      <c r="YQ267" s="157"/>
      <c r="YR267" s="157"/>
      <c r="YS267" s="157"/>
      <c r="YT267" s="157"/>
      <c r="YU267" s="157"/>
      <c r="YV267" s="157"/>
      <c r="YW267" s="157"/>
      <c r="YX267" s="157"/>
      <c r="YY267" s="157"/>
      <c r="YZ267" s="157"/>
      <c r="ZA267" s="157"/>
      <c r="ZB267" s="157"/>
      <c r="ZC267" s="157"/>
      <c r="ZD267" s="157"/>
      <c r="ZE267" s="157"/>
      <c r="ZF267" s="157"/>
      <c r="ZG267" s="157"/>
      <c r="ZH267" s="157"/>
      <c r="ZI267" s="157"/>
      <c r="ZJ267" s="157"/>
      <c r="ZK267" s="157"/>
      <c r="ZL267" s="157"/>
      <c r="ZM267" s="157"/>
      <c r="ZN267" s="157"/>
      <c r="ZO267" s="157"/>
      <c r="ZP267" s="157"/>
      <c r="ZQ267" s="157"/>
      <c r="ZR267" s="157"/>
      <c r="ZS267" s="157"/>
      <c r="ZT267" s="157"/>
      <c r="ZU267" s="157"/>
      <c r="ZV267" s="157"/>
      <c r="ZW267" s="157"/>
      <c r="ZX267" s="157"/>
      <c r="ZY267" s="157"/>
      <c r="ZZ267" s="157"/>
      <c r="AAA267" s="157"/>
      <c r="AAB267" s="157"/>
      <c r="AAC267" s="157"/>
      <c r="AAD267" s="157"/>
      <c r="AAE267" s="157"/>
      <c r="AAF267" s="157"/>
      <c r="AAG267" s="157"/>
      <c r="AAH267" s="157"/>
      <c r="AAI267" s="157"/>
      <c r="AAJ267" s="157"/>
      <c r="AAK267" s="157"/>
      <c r="AAL267" s="157"/>
      <c r="AAM267" s="157"/>
      <c r="AAN267" s="157"/>
      <c r="AAO267" s="157"/>
      <c r="AAP267" s="157"/>
      <c r="AAQ267" s="157"/>
      <c r="AAR267" s="157"/>
      <c r="AAS267" s="157"/>
      <c r="AAT267" s="157"/>
      <c r="AAU267" s="157"/>
      <c r="AAV267" s="157"/>
      <c r="AAW267" s="157"/>
      <c r="AAX267" s="157"/>
      <c r="AAY267" s="157"/>
      <c r="AAZ267" s="157"/>
      <c r="ABA267" s="157"/>
      <c r="ABB267" s="157"/>
      <c r="ABC267" s="157"/>
      <c r="ABD267" s="157"/>
      <c r="ABE267" s="157"/>
      <c r="ABF267" s="157"/>
      <c r="ABG267" s="157"/>
      <c r="ABH267" s="157"/>
      <c r="ABI267" s="157"/>
      <c r="ABJ267" s="157"/>
      <c r="ABK267" s="157"/>
      <c r="ABL267" s="157"/>
      <c r="ABM267" s="157"/>
      <c r="ABN267" s="157"/>
      <c r="ABO267" s="157"/>
      <c r="ABP267" s="157"/>
      <c r="ABQ267" s="157"/>
      <c r="ABR267" s="157"/>
      <c r="ABS267" s="157"/>
      <c r="ABT267" s="157"/>
      <c r="ABU267" s="157"/>
      <c r="ABV267" s="157"/>
      <c r="ABW267" s="157"/>
      <c r="ABX267" s="157"/>
      <c r="ABY267" s="157"/>
      <c r="ABZ267" s="157"/>
      <c r="ACA267" s="157"/>
      <c r="ACB267" s="157"/>
      <c r="ACC267" s="157"/>
      <c r="ACD267" s="157"/>
      <c r="ACE267" s="157"/>
      <c r="ACF267" s="157"/>
      <c r="ACG267" s="157"/>
      <c r="ACH267" s="157"/>
      <c r="ACI267" s="157"/>
      <c r="ACJ267" s="157"/>
      <c r="ACK267" s="157"/>
      <c r="ACL267" s="157"/>
      <c r="ACM267" s="157"/>
      <c r="ACN267" s="157"/>
      <c r="ACO267" s="157"/>
      <c r="ACP267" s="157"/>
      <c r="ACQ267" s="157"/>
      <c r="ACR267" s="157"/>
      <c r="ACS267" s="157"/>
      <c r="ACT267" s="157"/>
      <c r="ACU267" s="157"/>
      <c r="ACV267" s="157"/>
      <c r="ACW267" s="157"/>
      <c r="ACX267" s="157"/>
      <c r="ACY267" s="157"/>
      <c r="ACZ267" s="157"/>
      <c r="ADA267" s="157"/>
      <c r="ADB267" s="157"/>
      <c r="ADC267" s="157"/>
      <c r="ADD267" s="157"/>
      <c r="ADE267" s="157"/>
      <c r="ADF267" s="157"/>
      <c r="ADG267" s="157"/>
      <c r="ADH267" s="157"/>
      <c r="ADI267" s="157"/>
      <c r="ADJ267" s="157"/>
      <c r="ADK267" s="157"/>
      <c r="ADL267" s="157"/>
      <c r="ADM267" s="157"/>
      <c r="ADN267" s="157"/>
      <c r="ADO267" s="157"/>
      <c r="ADP267" s="157"/>
      <c r="ADQ267" s="157"/>
      <c r="ADR267" s="157"/>
      <c r="ADS267" s="157"/>
      <c r="ADT267" s="157"/>
      <c r="ADU267" s="157"/>
      <c r="ADV267" s="157"/>
      <c r="ADW267" s="157"/>
      <c r="ADX267" s="157"/>
      <c r="ADY267" s="157"/>
      <c r="ADZ267" s="157"/>
      <c r="AEA267" s="157"/>
      <c r="AEB267" s="157"/>
      <c r="AEC267" s="157"/>
      <c r="AED267" s="157"/>
      <c r="AEE267" s="157"/>
      <c r="AEF267" s="157"/>
      <c r="AEG267" s="157"/>
      <c r="AEH267" s="157"/>
      <c r="AEI267" s="157"/>
      <c r="AEJ267" s="157"/>
      <c r="AEK267" s="157"/>
      <c r="AEL267" s="157"/>
      <c r="AEM267" s="157"/>
      <c r="AEN267" s="157"/>
      <c r="AEO267" s="157"/>
      <c r="AEP267" s="157"/>
      <c r="AEQ267" s="157"/>
      <c r="AER267" s="157"/>
      <c r="AES267" s="157"/>
      <c r="AET267" s="157"/>
      <c r="AEU267" s="157"/>
      <c r="AEV267" s="157"/>
      <c r="AEW267" s="157"/>
      <c r="AEX267" s="157"/>
      <c r="AEY267" s="157"/>
      <c r="AEZ267" s="157"/>
      <c r="AFA267" s="157"/>
      <c r="AFB267" s="157"/>
      <c r="AFC267" s="157"/>
      <c r="AFD267" s="157"/>
      <c r="AFE267" s="157"/>
      <c r="AFF267" s="157"/>
      <c r="AFG267" s="157"/>
      <c r="AFH267" s="157"/>
      <c r="AFI267" s="157"/>
      <c r="AFJ267" s="157"/>
      <c r="AFK267" s="157"/>
      <c r="AFL267" s="157"/>
      <c r="AFM267" s="157"/>
      <c r="AFN267" s="157"/>
      <c r="AFO267" s="157"/>
      <c r="AFP267" s="157"/>
      <c r="AFQ267" s="157"/>
      <c r="AFR267" s="157"/>
      <c r="AFS267" s="157"/>
      <c r="AFT267" s="157"/>
      <c r="AFU267" s="157"/>
      <c r="AFV267" s="157"/>
      <c r="AFW267" s="157"/>
      <c r="AFX267" s="157"/>
      <c r="AFY267" s="157"/>
      <c r="AFZ267" s="157"/>
      <c r="AGA267" s="157"/>
      <c r="AGB267" s="157"/>
      <c r="AGC267" s="157"/>
      <c r="AGD267" s="157"/>
      <c r="AGE267" s="157"/>
      <c r="AGF267" s="157"/>
      <c r="AGG267" s="157"/>
      <c r="AGH267" s="157"/>
      <c r="AGI267" s="157"/>
      <c r="AGJ267" s="157"/>
      <c r="AGK267" s="157"/>
      <c r="AGL267" s="157"/>
      <c r="AGM267" s="157"/>
      <c r="AGN267" s="157"/>
      <c r="AGO267" s="157"/>
      <c r="AGP267" s="157"/>
      <c r="AGQ267" s="157"/>
      <c r="AGR267" s="157"/>
      <c r="AGS267" s="157"/>
      <c r="AGT267" s="157"/>
      <c r="AGU267" s="157"/>
      <c r="AGV267" s="157"/>
      <c r="AGW267" s="157"/>
      <c r="AGX267" s="157"/>
      <c r="AGY267" s="157"/>
      <c r="AGZ267" s="157"/>
      <c r="AHA267" s="157"/>
      <c r="AHB267" s="157"/>
      <c r="AHC267" s="157"/>
      <c r="AHD267" s="157"/>
      <c r="AHE267" s="157"/>
      <c r="AHF267" s="157"/>
      <c r="AHG267" s="157"/>
      <c r="AHH267" s="157"/>
      <c r="AHI267" s="157"/>
      <c r="AHJ267" s="157"/>
      <c r="AHK267" s="157"/>
      <c r="AHL267" s="157"/>
      <c r="AHM267" s="157"/>
      <c r="AHN267" s="157"/>
      <c r="AHO267" s="157"/>
      <c r="AHP267" s="157"/>
      <c r="AHQ267" s="157"/>
      <c r="AHR267" s="157"/>
      <c r="AHS267" s="157"/>
      <c r="AHT267" s="157"/>
      <c r="AHU267" s="157"/>
      <c r="AHV267" s="157"/>
      <c r="AHW267" s="157"/>
      <c r="AHX267" s="157"/>
      <c r="AHY267" s="157"/>
      <c r="AHZ267" s="157"/>
      <c r="AIA267" s="157"/>
      <c r="AIB267" s="157"/>
      <c r="AIC267" s="157"/>
      <c r="AID267" s="157"/>
      <c r="AIE267" s="157"/>
      <c r="AIF267" s="157"/>
      <c r="AIG267" s="157"/>
      <c r="AIH267" s="157"/>
      <c r="AII267" s="157"/>
      <c r="AIJ267" s="157"/>
      <c r="AIK267" s="157"/>
      <c r="AIL267" s="157"/>
      <c r="AIM267" s="157"/>
      <c r="AIN267" s="157"/>
      <c r="AIO267" s="157"/>
      <c r="AIP267" s="157"/>
      <c r="AIQ267" s="157"/>
      <c r="AIR267" s="157"/>
      <c r="AIS267" s="157"/>
      <c r="AIT267" s="157"/>
      <c r="AIU267" s="157"/>
      <c r="AIV267" s="157"/>
      <c r="AIW267" s="157"/>
      <c r="AIX267" s="157"/>
      <c r="AIY267" s="157"/>
      <c r="AIZ267" s="157"/>
      <c r="AJA267" s="157"/>
      <c r="AJB267" s="157"/>
      <c r="AJC267" s="157"/>
      <c r="AJD267" s="157"/>
      <c r="AJE267" s="157"/>
      <c r="AJF267" s="157"/>
      <c r="AJG267" s="157"/>
      <c r="AJH267" s="157"/>
      <c r="AJI267" s="157"/>
      <c r="AJJ267" s="157"/>
      <c r="AJK267" s="157"/>
      <c r="AJL267" s="157"/>
      <c r="AJM267" s="157"/>
      <c r="AJN267" s="157"/>
      <c r="AJO267" s="157"/>
      <c r="AJP267" s="157"/>
      <c r="AJQ267" s="157"/>
      <c r="AJR267" s="157"/>
      <c r="AJS267" s="157"/>
      <c r="AJT267" s="157"/>
      <c r="AJU267" s="157"/>
      <c r="AJV267" s="157"/>
      <c r="AJW267" s="157"/>
      <c r="AJX267" s="157"/>
      <c r="AJY267" s="157"/>
      <c r="AJZ267" s="157"/>
      <c r="AKA267" s="157"/>
      <c r="AKB267" s="157"/>
      <c r="AKC267" s="157"/>
      <c r="AKD267" s="157"/>
      <c r="AKE267" s="157"/>
      <c r="AKF267" s="157"/>
      <c r="AKG267" s="157"/>
      <c r="AKH267" s="157"/>
      <c r="AKI267" s="157"/>
      <c r="AKJ267" s="157"/>
      <c r="AKK267" s="157"/>
      <c r="AKL267" s="157"/>
      <c r="AKM267" s="157"/>
      <c r="AKN267" s="157"/>
      <c r="AKO267" s="157"/>
      <c r="AKP267" s="157"/>
      <c r="AKQ267" s="157"/>
      <c r="AKR267" s="157"/>
      <c r="AKS267" s="157"/>
      <c r="AKT267" s="157"/>
      <c r="AKU267" s="157"/>
      <c r="AKV267" s="157"/>
      <c r="AKW267" s="157"/>
      <c r="AKX267" s="157"/>
      <c r="AKY267" s="157"/>
      <c r="AKZ267" s="157"/>
      <c r="ALA267" s="157"/>
      <c r="ALB267" s="157"/>
      <c r="ALC267" s="157"/>
      <c r="ALD267" s="157"/>
      <c r="ALE267" s="157"/>
      <c r="ALF267" s="157"/>
      <c r="ALG267" s="157"/>
      <c r="ALH267" s="157"/>
      <c r="ALI267" s="157"/>
      <c r="ALJ267" s="157"/>
      <c r="ALK267" s="157"/>
      <c r="ALL267" s="157"/>
      <c r="ALM267" s="157"/>
      <c r="ALN267" s="157"/>
      <c r="ALO267" s="157"/>
      <c r="ALP267" s="157"/>
      <c r="ALQ267" s="157"/>
      <c r="ALR267" s="157"/>
      <c r="ALS267" s="157"/>
      <c r="ALT267" s="157"/>
      <c r="ALU267" s="157"/>
      <c r="ALV267" s="157"/>
      <c r="ALW267" s="157"/>
      <c r="ALX267" s="157"/>
      <c r="ALY267" s="157"/>
      <c r="ALZ267" s="157"/>
      <c r="AMA267" s="157"/>
      <c r="AMB267" s="157"/>
      <c r="AMC267" s="157"/>
      <c r="AMD267" s="157"/>
      <c r="AME267" s="157"/>
      <c r="AMF267" s="157"/>
      <c r="AMG267" s="157"/>
      <c r="AMH267" s="157"/>
      <c r="AMI267" s="157"/>
      <c r="AMJ267" s="157"/>
      <c r="AMK267" s="157"/>
      <c r="AML267" s="157"/>
      <c r="AMM267" s="157"/>
      <c r="AMN267" s="157"/>
      <c r="AMO267" s="157"/>
      <c r="AMP267" s="157"/>
      <c r="AMQ267" s="157"/>
      <c r="AMR267" s="157"/>
      <c r="AMS267" s="157"/>
      <c r="AMT267" s="157"/>
      <c r="AMU267" s="157"/>
      <c r="AMV267" s="157"/>
      <c r="AMW267" s="157"/>
      <c r="AMX267" s="157"/>
      <c r="AMY267" s="157"/>
      <c r="AMZ267" s="157"/>
      <c r="ANA267" s="157"/>
      <c r="ANB267" s="157"/>
      <c r="ANC267" s="157"/>
      <c r="AND267" s="157"/>
      <c r="ANE267" s="157"/>
      <c r="ANF267" s="157"/>
      <c r="ANG267" s="157"/>
      <c r="ANH267" s="157"/>
      <c r="ANI267" s="157"/>
      <c r="ANJ267" s="157"/>
      <c r="ANK267" s="157"/>
      <c r="ANL267" s="157"/>
      <c r="ANM267" s="157"/>
      <c r="ANN267" s="157"/>
      <c r="ANO267" s="157"/>
      <c r="ANP267" s="157"/>
      <c r="ANQ267" s="157"/>
      <c r="ANR267" s="157"/>
      <c r="ANS267" s="157"/>
      <c r="ANT267" s="157"/>
      <c r="ANU267" s="157"/>
      <c r="ANV267" s="157"/>
      <c r="ANW267" s="157"/>
      <c r="ANX267" s="157"/>
      <c r="ANY267" s="157"/>
      <c r="ANZ267" s="157"/>
      <c r="AOA267" s="157"/>
      <c r="AOB267" s="157"/>
      <c r="AOC267" s="157"/>
      <c r="AOD267" s="157"/>
      <c r="AOE267" s="157"/>
      <c r="AOF267" s="157"/>
      <c r="AOG267" s="157"/>
      <c r="AOH267" s="157"/>
      <c r="AOI267" s="157"/>
      <c r="AOJ267" s="157"/>
      <c r="AOK267" s="157"/>
      <c r="AOL267" s="157"/>
      <c r="AOM267" s="157"/>
      <c r="AON267" s="157"/>
      <c r="AOO267" s="157"/>
      <c r="AOP267" s="157"/>
      <c r="AOQ267" s="157"/>
      <c r="AOR267" s="157"/>
      <c r="AOS267" s="157"/>
      <c r="AOT267" s="157"/>
      <c r="AOU267" s="157"/>
      <c r="AOV267" s="157"/>
      <c r="AOW267" s="157"/>
      <c r="AOX267" s="157"/>
      <c r="AOY267" s="157"/>
      <c r="AOZ267" s="157"/>
      <c r="APA267" s="157"/>
      <c r="APB267" s="157"/>
      <c r="APC267" s="157"/>
      <c r="APD267" s="157"/>
      <c r="APE267" s="157"/>
      <c r="APF267" s="157"/>
      <c r="APG267" s="157"/>
      <c r="APH267" s="157"/>
      <c r="API267" s="157"/>
      <c r="APJ267" s="157"/>
      <c r="APK267" s="157"/>
      <c r="APL267" s="157"/>
      <c r="APM267" s="157"/>
      <c r="APN267" s="157"/>
      <c r="APO267" s="157"/>
      <c r="APP267" s="157"/>
      <c r="APQ267" s="157"/>
      <c r="APR267" s="157"/>
      <c r="APS267" s="157"/>
      <c r="APT267" s="157"/>
      <c r="APU267" s="157"/>
      <c r="APV267" s="157"/>
      <c r="APW267" s="157"/>
      <c r="APX267" s="157"/>
      <c r="APY267" s="157"/>
      <c r="APZ267" s="157"/>
      <c r="AQA267" s="157"/>
      <c r="AQB267" s="157"/>
      <c r="AQC267" s="157"/>
      <c r="AQD267" s="157"/>
      <c r="AQE267" s="157"/>
      <c r="AQF267" s="157"/>
      <c r="AQG267" s="157"/>
      <c r="AQH267" s="157"/>
      <c r="AQI267" s="157"/>
      <c r="AQJ267" s="157"/>
      <c r="AQK267" s="157"/>
      <c r="AQL267" s="157"/>
      <c r="AQM267" s="157"/>
      <c r="AQN267" s="157"/>
      <c r="AQO267" s="157"/>
      <c r="AQP267" s="157"/>
      <c r="AQQ267" s="157"/>
      <c r="AQR267" s="157"/>
      <c r="AQS267" s="157"/>
      <c r="AQT267" s="157"/>
      <c r="AQU267" s="157"/>
      <c r="AQV267" s="157"/>
      <c r="AQW267" s="157"/>
      <c r="AQX267" s="157"/>
      <c r="AQY267" s="157"/>
      <c r="AQZ267" s="157"/>
      <c r="ARA267" s="157"/>
      <c r="ARB267" s="157"/>
      <c r="ARC267" s="157"/>
      <c r="ARD267" s="157"/>
      <c r="ARE267" s="157"/>
      <c r="ARF267" s="157"/>
      <c r="ARG267" s="157"/>
      <c r="ARH267" s="157"/>
      <c r="ARI267" s="157"/>
      <c r="ARJ267" s="157"/>
      <c r="ARK267" s="157"/>
      <c r="ARL267" s="157"/>
      <c r="ARM267" s="157"/>
      <c r="ARN267" s="157"/>
      <c r="ARO267" s="157"/>
      <c r="ARP267" s="157"/>
      <c r="ARQ267" s="157"/>
      <c r="ARR267" s="157"/>
      <c r="ARS267" s="157"/>
      <c r="ART267" s="157"/>
      <c r="ARU267" s="157"/>
      <c r="ARV267" s="157"/>
      <c r="ARW267" s="157"/>
      <c r="ARX267" s="157"/>
      <c r="ARY267" s="157"/>
      <c r="ARZ267" s="157"/>
      <c r="ASA267" s="157"/>
      <c r="ASB267" s="157"/>
      <c r="ASC267" s="157"/>
      <c r="ASD267" s="157"/>
      <c r="ASE267" s="157"/>
      <c r="ASF267" s="157"/>
      <c r="ASG267" s="157"/>
      <c r="ASH267" s="157"/>
      <c r="ASI267" s="157"/>
      <c r="ASJ267" s="157"/>
      <c r="ASK267" s="157"/>
      <c r="ASL267" s="157"/>
      <c r="ASM267" s="157"/>
      <c r="ASN267" s="157"/>
      <c r="ASO267" s="157"/>
      <c r="ASP267" s="157"/>
      <c r="ASQ267" s="157"/>
      <c r="ASR267" s="157"/>
      <c r="ASS267" s="157"/>
      <c r="AST267" s="157"/>
      <c r="ASU267" s="157"/>
      <c r="ASV267" s="157"/>
      <c r="ASW267" s="157"/>
      <c r="ASX267" s="157"/>
      <c r="ASY267" s="157"/>
      <c r="ASZ267" s="157"/>
      <c r="ATA267" s="157"/>
      <c r="ATB267" s="157"/>
      <c r="ATC267" s="157"/>
      <c r="ATD267" s="157"/>
      <c r="ATE267" s="157"/>
      <c r="ATF267" s="157"/>
      <c r="ATG267" s="157"/>
      <c r="ATH267" s="157"/>
      <c r="ATI267" s="157"/>
      <c r="ATJ267" s="157"/>
      <c r="ATK267" s="157"/>
      <c r="ATL267" s="157"/>
      <c r="ATM267" s="157"/>
      <c r="ATN267" s="157"/>
      <c r="ATO267" s="157"/>
      <c r="ATP267" s="157"/>
      <c r="ATQ267" s="157"/>
      <c r="ATR267" s="157"/>
      <c r="ATS267" s="157"/>
      <c r="ATT267" s="157"/>
      <c r="ATU267" s="157"/>
      <c r="ATV267" s="157"/>
      <c r="ATW267" s="157"/>
      <c r="ATX267" s="157"/>
      <c r="ATY267" s="157"/>
      <c r="ATZ267" s="157"/>
      <c r="AUA267" s="157"/>
      <c r="AUB267" s="157"/>
      <c r="AUC267" s="157"/>
      <c r="AUD267" s="157"/>
      <c r="AUE267" s="157"/>
      <c r="AUF267" s="157"/>
      <c r="AUG267" s="157"/>
      <c r="AUH267" s="157"/>
      <c r="AUI267" s="157"/>
      <c r="AUJ267" s="157"/>
      <c r="AUK267" s="157"/>
      <c r="AUL267" s="157"/>
      <c r="AUM267" s="157"/>
      <c r="AUN267" s="157"/>
      <c r="AUO267" s="157"/>
      <c r="AUP267" s="157"/>
      <c r="AUQ267" s="157"/>
      <c r="AUR267" s="157"/>
      <c r="AUS267" s="157"/>
      <c r="AUT267" s="157"/>
      <c r="AUU267" s="157"/>
      <c r="AUV267" s="157"/>
      <c r="AUW267" s="157"/>
      <c r="AUX267" s="157"/>
      <c r="AUY267" s="157"/>
      <c r="AUZ267" s="157"/>
      <c r="AVA267" s="157"/>
      <c r="AVB267" s="157"/>
      <c r="AVC267" s="157"/>
      <c r="AVD267" s="157"/>
      <c r="AVE267" s="157"/>
      <c r="AVF267" s="157"/>
      <c r="AVG267" s="157"/>
      <c r="AVH267" s="157"/>
      <c r="AVI267" s="157"/>
      <c r="AVJ267" s="157"/>
      <c r="AVK267" s="157"/>
      <c r="AVL267" s="157"/>
      <c r="AVM267" s="157"/>
      <c r="AVN267" s="157"/>
      <c r="AVO267" s="157"/>
      <c r="AVP267" s="157"/>
      <c r="AVQ267" s="157"/>
      <c r="AVR267" s="157"/>
      <c r="AVS267" s="157"/>
      <c r="AVT267" s="157"/>
      <c r="AVU267" s="157"/>
      <c r="AVV267" s="157"/>
      <c r="AVW267" s="157"/>
      <c r="AVX267" s="157"/>
      <c r="AVY267" s="157"/>
      <c r="AVZ267" s="157"/>
      <c r="AWA267" s="157"/>
      <c r="AWB267" s="157"/>
      <c r="AWC267" s="157"/>
      <c r="AWD267" s="157"/>
      <c r="AWE267" s="157"/>
      <c r="AWF267" s="157"/>
      <c r="AWG267" s="157"/>
      <c r="AWH267" s="157"/>
      <c r="AWI267" s="157"/>
      <c r="AWJ267" s="157"/>
      <c r="AWK267" s="157"/>
      <c r="AWL267" s="157"/>
      <c r="AWM267" s="157"/>
      <c r="AWN267" s="157"/>
      <c r="AWO267" s="157"/>
      <c r="AWP267" s="157"/>
      <c r="AWQ267" s="157"/>
      <c r="AWR267" s="157"/>
      <c r="AWS267" s="157"/>
      <c r="AWT267" s="157"/>
      <c r="AWU267" s="157"/>
      <c r="AWV267" s="157"/>
      <c r="AWW267" s="157"/>
      <c r="AWX267" s="157"/>
      <c r="AWY267" s="157"/>
      <c r="AWZ267" s="157"/>
      <c r="AXA267" s="157"/>
      <c r="AXB267" s="157"/>
      <c r="AXC267" s="157"/>
      <c r="AXD267" s="157"/>
      <c r="AXE267" s="157"/>
      <c r="AXF267" s="157"/>
      <c r="AXG267" s="157"/>
      <c r="AXH267" s="157"/>
      <c r="AXI267" s="157"/>
      <c r="AXJ267" s="157"/>
      <c r="AXK267" s="157"/>
      <c r="AXL267" s="157"/>
      <c r="AXM267" s="157"/>
      <c r="AXN267" s="157"/>
      <c r="AXO267" s="157"/>
      <c r="AXP267" s="157"/>
      <c r="AXQ267" s="157"/>
      <c r="AXR267" s="157"/>
      <c r="AXS267" s="157"/>
      <c r="AXT267" s="157"/>
      <c r="AXU267" s="157"/>
      <c r="AXV267" s="157"/>
      <c r="AXW267" s="157"/>
      <c r="AXX267" s="157"/>
      <c r="AXY267" s="157"/>
      <c r="AXZ267" s="157"/>
      <c r="AYA267" s="157"/>
      <c r="AYB267" s="157"/>
      <c r="AYC267" s="157"/>
      <c r="AYD267" s="157"/>
      <c r="AYE267" s="157"/>
      <c r="AYF267" s="157"/>
      <c r="AYG267" s="157"/>
      <c r="AYH267" s="157"/>
      <c r="AYI267" s="157"/>
      <c r="AYJ267" s="157"/>
      <c r="AYK267" s="157"/>
      <c r="AYL267" s="157"/>
      <c r="AYM267" s="157"/>
      <c r="AYN267" s="157"/>
      <c r="AYO267" s="157"/>
      <c r="AYP267" s="157"/>
      <c r="AYQ267" s="157"/>
      <c r="AYR267" s="157"/>
      <c r="AYS267" s="157"/>
      <c r="AYT267" s="157"/>
      <c r="AYU267" s="157"/>
      <c r="AYV267" s="157"/>
      <c r="AYW267" s="157"/>
      <c r="AYX267" s="157"/>
      <c r="AYY267" s="157"/>
      <c r="AYZ267" s="157"/>
      <c r="AZA267" s="157"/>
      <c r="AZB267" s="157"/>
      <c r="AZC267" s="157"/>
      <c r="AZD267" s="157"/>
      <c r="AZE267" s="157"/>
      <c r="AZF267" s="157"/>
      <c r="AZG267" s="157"/>
      <c r="AZH267" s="157"/>
      <c r="AZI267" s="157"/>
      <c r="AZJ267" s="157"/>
      <c r="AZK267" s="157"/>
      <c r="AZL267" s="157"/>
      <c r="AZM267" s="157"/>
      <c r="AZN267" s="157"/>
      <c r="AZO267" s="157"/>
      <c r="AZP267" s="157"/>
      <c r="AZQ267" s="157"/>
      <c r="AZR267" s="157"/>
      <c r="AZS267" s="157"/>
      <c r="AZT267" s="157"/>
      <c r="AZU267" s="157"/>
      <c r="AZV267" s="157"/>
      <c r="AZW267" s="157"/>
      <c r="AZX267" s="157"/>
      <c r="AZY267" s="157"/>
      <c r="AZZ267" s="157"/>
      <c r="BAA267" s="157"/>
      <c r="BAB267" s="157"/>
      <c r="BAC267" s="157"/>
      <c r="BAD267" s="157"/>
      <c r="BAE267" s="157"/>
      <c r="BAF267" s="157"/>
      <c r="BAG267" s="157"/>
      <c r="BAH267" s="157"/>
      <c r="BAI267" s="157"/>
      <c r="BAJ267" s="157"/>
      <c r="BAK267" s="157"/>
      <c r="BAL267" s="157"/>
      <c r="BAM267" s="157"/>
      <c r="BAN267" s="157"/>
      <c r="BAO267" s="157"/>
      <c r="BAP267" s="157"/>
      <c r="BAQ267" s="157"/>
      <c r="BAR267" s="157"/>
      <c r="BAS267" s="157"/>
      <c r="BAT267" s="157"/>
      <c r="BAU267" s="157"/>
      <c r="BAV267" s="157"/>
      <c r="BAW267" s="157"/>
      <c r="BAX267" s="157"/>
      <c r="BAY267" s="157"/>
      <c r="BAZ267" s="157"/>
      <c r="BBA267" s="157"/>
      <c r="BBB267" s="157"/>
      <c r="BBC267" s="157"/>
      <c r="BBD267" s="157"/>
      <c r="BBE267" s="157"/>
      <c r="BBF267" s="157"/>
      <c r="BBG267" s="157"/>
      <c r="BBH267" s="157"/>
      <c r="BBI267" s="157"/>
      <c r="BBJ267" s="157"/>
      <c r="BBK267" s="157"/>
      <c r="BBL267" s="157"/>
      <c r="BBM267" s="157"/>
      <c r="BBN267" s="157"/>
      <c r="BBO267" s="157"/>
      <c r="BBP267" s="157"/>
      <c r="BBQ267" s="157"/>
      <c r="BBR267" s="157"/>
      <c r="BBS267" s="157"/>
      <c r="BBT267" s="157"/>
      <c r="BBU267" s="157"/>
      <c r="BBV267" s="157"/>
      <c r="BBW267" s="157"/>
      <c r="BBX267" s="157"/>
      <c r="BBY267" s="157"/>
      <c r="BBZ267" s="157"/>
      <c r="BCA267" s="157"/>
      <c r="BCB267" s="157"/>
      <c r="BCC267" s="157"/>
      <c r="BCD267" s="157"/>
      <c r="BCE267" s="157"/>
      <c r="BCF267" s="157"/>
      <c r="BCG267" s="157"/>
      <c r="BCH267" s="157"/>
      <c r="BCI267" s="157"/>
      <c r="BCJ267" s="157"/>
      <c r="BCK267" s="157"/>
      <c r="BCL267" s="157"/>
      <c r="BCM267" s="157"/>
      <c r="BCN267" s="157"/>
      <c r="BCO267" s="157"/>
      <c r="BCP267" s="157"/>
      <c r="BCQ267" s="157"/>
      <c r="BCR267" s="157"/>
      <c r="BCS267" s="157"/>
      <c r="BCT267" s="157"/>
      <c r="BCU267" s="157"/>
      <c r="BCV267" s="157"/>
      <c r="BCW267" s="157"/>
      <c r="BCX267" s="157"/>
      <c r="BCY267" s="157"/>
      <c r="BCZ267" s="157"/>
      <c r="BDA267" s="157"/>
      <c r="BDB267" s="157"/>
      <c r="BDC267" s="157"/>
      <c r="BDD267" s="157"/>
      <c r="BDE267" s="157"/>
      <c r="BDF267" s="157"/>
      <c r="BDG267" s="157"/>
      <c r="BDH267" s="157"/>
      <c r="BDI267" s="157"/>
      <c r="BDJ267" s="157"/>
      <c r="BDK267" s="157"/>
      <c r="BDL267" s="157"/>
      <c r="BDM267" s="157"/>
      <c r="BDN267" s="157"/>
      <c r="BDO267" s="157"/>
      <c r="BDP267" s="157"/>
      <c r="BDQ267" s="157"/>
      <c r="BDR267" s="157"/>
      <c r="BDS267" s="157"/>
      <c r="BDT267" s="157"/>
      <c r="BDU267" s="157"/>
      <c r="BDV267" s="157"/>
      <c r="BDW267" s="157"/>
      <c r="BDX267" s="157"/>
      <c r="BDY267" s="157"/>
      <c r="BDZ267" s="157"/>
      <c r="BEA267" s="157"/>
      <c r="BEB267" s="157"/>
      <c r="BEC267" s="157"/>
      <c r="BED267" s="157"/>
      <c r="BEE267" s="157"/>
      <c r="BEF267" s="157"/>
      <c r="BEG267" s="157"/>
      <c r="BEH267" s="157"/>
      <c r="BEI267" s="157"/>
      <c r="BEJ267" s="157"/>
      <c r="BEK267" s="157"/>
      <c r="BEL267" s="157"/>
      <c r="BEM267" s="157"/>
      <c r="BEN267" s="157"/>
      <c r="BEO267" s="157"/>
      <c r="BEP267" s="157"/>
      <c r="BEQ267" s="157"/>
      <c r="BER267" s="157"/>
      <c r="BES267" s="157"/>
      <c r="BET267" s="157"/>
      <c r="BEU267" s="157"/>
      <c r="BEV267" s="157"/>
      <c r="BEW267" s="157"/>
      <c r="BEX267" s="157"/>
      <c r="BEY267" s="157"/>
      <c r="BEZ267" s="157"/>
      <c r="BFA267" s="157"/>
      <c r="BFB267" s="157"/>
      <c r="BFC267" s="157"/>
      <c r="BFD267" s="157"/>
      <c r="BFE267" s="157"/>
      <c r="BFF267" s="157"/>
      <c r="BFG267" s="157"/>
      <c r="BFH267" s="157"/>
      <c r="BFI267" s="157"/>
      <c r="BFJ267" s="157"/>
      <c r="BFK267" s="157"/>
      <c r="BFL267" s="157"/>
      <c r="BFM267" s="157"/>
      <c r="BFN267" s="157"/>
      <c r="BFO267" s="157"/>
      <c r="BFP267" s="157"/>
      <c r="BFQ267" s="157"/>
      <c r="BFR267" s="157"/>
      <c r="BFS267" s="157"/>
      <c r="BFT267" s="157"/>
      <c r="BFU267" s="157"/>
      <c r="BFV267" s="157"/>
      <c r="BFW267" s="157"/>
      <c r="BFX267" s="157"/>
      <c r="BFY267" s="157"/>
      <c r="BFZ267" s="157"/>
      <c r="BGA267" s="157"/>
      <c r="BGB267" s="157"/>
      <c r="BGC267" s="157"/>
      <c r="BGD267" s="157"/>
      <c r="BGE267" s="157"/>
      <c r="BGF267" s="157"/>
      <c r="BGG267" s="157"/>
      <c r="BGH267" s="157"/>
      <c r="BGI267" s="157"/>
      <c r="BGJ267" s="157"/>
      <c r="BGK267" s="157"/>
      <c r="BGL267" s="157"/>
      <c r="BGM267" s="157"/>
      <c r="BGN267" s="157"/>
      <c r="BGO267" s="157"/>
      <c r="BGP267" s="157"/>
      <c r="BGQ267" s="157"/>
      <c r="BGR267" s="157"/>
      <c r="BGS267" s="157"/>
      <c r="BGT267" s="157"/>
      <c r="BGU267" s="157"/>
      <c r="BGV267" s="157"/>
      <c r="BGW267" s="157"/>
      <c r="BGX267" s="157"/>
      <c r="BGY267" s="157"/>
      <c r="BGZ267" s="157"/>
      <c r="BHA267" s="157"/>
      <c r="BHB267" s="157"/>
      <c r="BHC267" s="157"/>
      <c r="BHD267" s="157"/>
      <c r="BHE267" s="157"/>
      <c r="BHF267" s="157"/>
      <c r="BHG267" s="157"/>
      <c r="BHH267" s="157"/>
      <c r="BHI267" s="157"/>
      <c r="BHJ267" s="157"/>
      <c r="BHK267" s="157"/>
      <c r="BHL267" s="157"/>
      <c r="BHM267" s="157"/>
      <c r="BHN267" s="157"/>
      <c r="BHO267" s="157"/>
      <c r="BHP267" s="157"/>
      <c r="BHQ267" s="157"/>
      <c r="BHR267" s="157"/>
      <c r="BHS267" s="157"/>
      <c r="BHT267" s="157"/>
      <c r="BHU267" s="157"/>
      <c r="BHV267" s="157"/>
      <c r="BHW267" s="157"/>
      <c r="BHX267" s="157"/>
      <c r="BHY267" s="157"/>
      <c r="BHZ267" s="157"/>
      <c r="BIA267" s="157"/>
      <c r="BIB267" s="157"/>
      <c r="BIC267" s="157"/>
      <c r="BID267" s="157"/>
      <c r="BIE267" s="157"/>
      <c r="BIF267" s="157"/>
      <c r="BIG267" s="157"/>
      <c r="BIH267" s="157"/>
      <c r="BII267" s="157"/>
      <c r="BIJ267" s="157"/>
      <c r="BIK267" s="157"/>
      <c r="BIL267" s="157"/>
      <c r="BIM267" s="157"/>
      <c r="BIN267" s="157"/>
      <c r="BIO267" s="157"/>
      <c r="BIP267" s="157"/>
      <c r="BIQ267" s="157"/>
      <c r="BIR267" s="157"/>
      <c r="BIS267" s="157"/>
      <c r="BIT267" s="157"/>
      <c r="BIU267" s="157"/>
      <c r="BIV267" s="157"/>
      <c r="BIW267" s="157"/>
      <c r="BIX267" s="157"/>
      <c r="BIY267" s="157"/>
      <c r="BIZ267" s="157"/>
      <c r="BJA267" s="157"/>
      <c r="BJB267" s="157"/>
      <c r="BJC267" s="157"/>
      <c r="BJD267" s="157"/>
      <c r="BJE267" s="157"/>
      <c r="BJF267" s="157"/>
      <c r="BJG267" s="157"/>
      <c r="BJH267" s="157"/>
      <c r="BJI267" s="157"/>
      <c r="BJJ267" s="157"/>
      <c r="BJK267" s="157"/>
      <c r="BJL267" s="157"/>
      <c r="BJM267" s="157"/>
      <c r="BJN267" s="157"/>
      <c r="BJO267" s="157"/>
      <c r="BJP267" s="157"/>
      <c r="BJQ267" s="157"/>
      <c r="BJR267" s="157"/>
      <c r="BJS267" s="157"/>
      <c r="BJT267" s="157"/>
      <c r="BJU267" s="157"/>
      <c r="BJV267" s="157"/>
      <c r="BJW267" s="157"/>
      <c r="BJX267" s="157"/>
      <c r="BJY267" s="157"/>
      <c r="BJZ267" s="157"/>
      <c r="BKA267" s="157"/>
      <c r="BKB267" s="157"/>
      <c r="BKC267" s="157"/>
      <c r="BKD267" s="157"/>
      <c r="BKE267" s="157"/>
      <c r="BKF267" s="157"/>
      <c r="BKG267" s="157"/>
      <c r="BKH267" s="157"/>
      <c r="BKI267" s="157"/>
      <c r="BKJ267" s="157"/>
      <c r="BKK267" s="157"/>
      <c r="BKL267" s="157"/>
      <c r="BKM267" s="157"/>
      <c r="BKN267" s="157"/>
      <c r="BKO267" s="157"/>
      <c r="BKP267" s="157"/>
      <c r="BKQ267" s="157"/>
      <c r="BKR267" s="157"/>
      <c r="BKS267" s="157"/>
      <c r="BKT267" s="157"/>
      <c r="BKU267" s="157"/>
      <c r="BKV267" s="157"/>
      <c r="BKW267" s="157"/>
      <c r="BKX267" s="157"/>
      <c r="BKY267" s="157"/>
      <c r="BKZ267" s="157"/>
      <c r="BLA267" s="157"/>
      <c r="BLB267" s="157"/>
      <c r="BLC267" s="157"/>
      <c r="BLD267" s="157"/>
      <c r="BLE267" s="157"/>
      <c r="BLF267" s="157"/>
      <c r="BLG267" s="157"/>
      <c r="BLH267" s="157"/>
      <c r="BLI267" s="157"/>
      <c r="BLJ267" s="157"/>
      <c r="BLK267" s="157"/>
      <c r="BLL267" s="157"/>
      <c r="BLM267" s="157"/>
      <c r="BLN267" s="157"/>
      <c r="BLO267" s="157"/>
      <c r="BLP267" s="157"/>
      <c r="BLQ267" s="157"/>
      <c r="BLR267" s="157"/>
      <c r="BLS267" s="157"/>
      <c r="BLT267" s="157"/>
      <c r="BLU267" s="157"/>
      <c r="BLV267" s="157"/>
      <c r="BLW267" s="157"/>
      <c r="BLX267" s="157"/>
      <c r="BLY267" s="157"/>
      <c r="BLZ267" s="157"/>
      <c r="BMA267" s="157"/>
      <c r="BMB267" s="157"/>
      <c r="BMC267" s="157"/>
      <c r="BMD267" s="157"/>
      <c r="BME267" s="157"/>
      <c r="BMF267" s="157"/>
      <c r="BMG267" s="157"/>
      <c r="BMH267" s="157"/>
      <c r="BMI267" s="157"/>
      <c r="BMJ267" s="157"/>
      <c r="BMK267" s="157"/>
      <c r="BML267" s="157"/>
      <c r="BMM267" s="157"/>
      <c r="BMN267" s="157"/>
      <c r="BMO267" s="157"/>
      <c r="BMP267" s="157"/>
      <c r="BMQ267" s="157"/>
      <c r="BMR267" s="157"/>
      <c r="BMS267" s="157"/>
      <c r="BMT267" s="157"/>
      <c r="BMU267" s="157"/>
      <c r="BMV267" s="157"/>
      <c r="BMW267" s="157"/>
      <c r="BMX267" s="157"/>
      <c r="BMY267" s="157"/>
      <c r="BMZ267" s="157"/>
      <c r="BNA267" s="157"/>
      <c r="BNB267" s="157"/>
      <c r="BNC267" s="157"/>
      <c r="BND267" s="157"/>
      <c r="BNE267" s="157"/>
      <c r="BNF267" s="157"/>
      <c r="BNG267" s="157"/>
      <c r="BNH267" s="157"/>
      <c r="BNI267" s="157"/>
      <c r="BNJ267" s="157"/>
      <c r="BNK267" s="157"/>
      <c r="BNL267" s="157"/>
      <c r="BNM267" s="157"/>
      <c r="BNN267" s="157"/>
      <c r="BNO267" s="157"/>
      <c r="BNP267" s="157"/>
      <c r="BNQ267" s="157"/>
      <c r="BNR267" s="157"/>
      <c r="BNS267" s="157"/>
      <c r="BNT267" s="157"/>
      <c r="BNU267" s="157"/>
      <c r="BNV267" s="157"/>
      <c r="BNW267" s="157"/>
      <c r="BNX267" s="157"/>
      <c r="BNY267" s="157"/>
      <c r="BNZ267" s="157"/>
      <c r="BOA267" s="157"/>
      <c r="BOB267" s="157"/>
      <c r="BOC267" s="157"/>
      <c r="BOD267" s="157"/>
      <c r="BOE267" s="157"/>
      <c r="BOF267" s="157"/>
      <c r="BOG267" s="157"/>
      <c r="BOH267" s="157"/>
      <c r="BOI267" s="157"/>
      <c r="BOJ267" s="157"/>
      <c r="BOK267" s="157"/>
      <c r="BOL267" s="157"/>
      <c r="BOM267" s="157"/>
      <c r="BON267" s="157"/>
      <c r="BOO267" s="157"/>
      <c r="BOP267" s="157"/>
      <c r="BOQ267" s="157"/>
      <c r="BOR267" s="157"/>
      <c r="BOS267" s="157"/>
      <c r="BOT267" s="157"/>
      <c r="BOU267" s="157"/>
      <c r="BOV267" s="157"/>
      <c r="BOW267" s="157"/>
      <c r="BOX267" s="157"/>
      <c r="BOY267" s="157"/>
      <c r="BOZ267" s="157"/>
      <c r="BPA267" s="157"/>
      <c r="BPB267" s="157"/>
      <c r="BPC267" s="157"/>
      <c r="BPD267" s="157"/>
      <c r="BPE267" s="157"/>
      <c r="BPF267" s="157"/>
      <c r="BPG267" s="157"/>
      <c r="BPH267" s="157"/>
      <c r="BPI267" s="157"/>
      <c r="BPJ267" s="157"/>
      <c r="BPK267" s="157"/>
      <c r="BPL267" s="157"/>
      <c r="BPM267" s="157"/>
      <c r="BPN267" s="157"/>
      <c r="BPO267" s="157"/>
      <c r="BPP267" s="157"/>
      <c r="BPQ267" s="157"/>
      <c r="BPR267" s="157"/>
      <c r="BPS267" s="157"/>
      <c r="BPT267" s="157"/>
      <c r="BPU267" s="157"/>
      <c r="BPV267" s="157"/>
      <c r="BPW267" s="157"/>
      <c r="BPX267" s="157"/>
      <c r="BPY267" s="157"/>
      <c r="BPZ267" s="157"/>
      <c r="BQA267" s="157"/>
      <c r="BQB267" s="157"/>
      <c r="BQC267" s="157"/>
      <c r="BQD267" s="157"/>
      <c r="BQE267" s="157"/>
      <c r="BQF267" s="157"/>
      <c r="BQG267" s="157"/>
      <c r="BQH267" s="157"/>
      <c r="BQI267" s="157"/>
      <c r="BQJ267" s="157"/>
      <c r="BQK267" s="157"/>
      <c r="BQL267" s="157"/>
      <c r="BQM267" s="157"/>
      <c r="BQN267" s="157"/>
      <c r="BQO267" s="157"/>
      <c r="BQP267" s="157"/>
      <c r="BQQ267" s="157"/>
      <c r="BQR267" s="157"/>
      <c r="BQS267" s="157"/>
      <c r="BQT267" s="157"/>
      <c r="BQU267" s="157"/>
      <c r="BQV267" s="157"/>
      <c r="BQW267" s="157"/>
      <c r="BQX267" s="157"/>
      <c r="BQY267" s="157"/>
      <c r="BQZ267" s="157"/>
      <c r="BRA267" s="157"/>
      <c r="BRB267" s="157"/>
      <c r="BRC267" s="157"/>
      <c r="BRD267" s="157"/>
      <c r="BRE267" s="157"/>
      <c r="BRF267" s="157"/>
      <c r="BRG267" s="157"/>
      <c r="BRH267" s="157"/>
      <c r="BRI267" s="157"/>
      <c r="BRJ267" s="157"/>
      <c r="BRK267" s="157"/>
      <c r="BRL267" s="157"/>
      <c r="BRM267" s="157"/>
      <c r="BRN267" s="157"/>
      <c r="BRO267" s="157"/>
      <c r="BRP267" s="157"/>
      <c r="BRQ267" s="157"/>
      <c r="BRR267" s="157"/>
      <c r="BRS267" s="157"/>
      <c r="BRT267" s="157"/>
      <c r="BRU267" s="157"/>
      <c r="BRV267" s="157"/>
      <c r="BRW267" s="157"/>
      <c r="BRX267" s="157"/>
      <c r="BRY267" s="157"/>
      <c r="BRZ267" s="157"/>
      <c r="BSA267" s="157"/>
      <c r="BSB267" s="157"/>
      <c r="BSC267" s="157"/>
      <c r="BSD267" s="157"/>
      <c r="BSE267" s="157"/>
      <c r="BSF267" s="157"/>
      <c r="BSG267" s="157"/>
      <c r="BSH267" s="157"/>
      <c r="BSI267" s="157"/>
      <c r="BSJ267" s="157"/>
      <c r="BSK267" s="157"/>
      <c r="BSL267" s="157"/>
      <c r="BSM267" s="157"/>
      <c r="BSN267" s="157"/>
      <c r="BSO267" s="157"/>
      <c r="BSP267" s="157"/>
      <c r="BSQ267" s="157"/>
      <c r="BSR267" s="157"/>
      <c r="BSS267" s="157"/>
      <c r="BST267" s="157"/>
      <c r="BSU267" s="157"/>
      <c r="BSV267" s="157"/>
      <c r="BSW267" s="157"/>
      <c r="BSX267" s="157"/>
      <c r="BSY267" s="157"/>
      <c r="BSZ267" s="157"/>
      <c r="BTA267" s="157"/>
      <c r="BTB267" s="157"/>
      <c r="BTC267" s="157"/>
      <c r="BTD267" s="157"/>
      <c r="BTE267" s="157"/>
      <c r="BTF267" s="157"/>
      <c r="BTG267" s="157"/>
      <c r="BTH267" s="157"/>
      <c r="BTI267" s="157"/>
      <c r="BTJ267" s="157"/>
      <c r="BTK267" s="157"/>
      <c r="BTL267" s="157"/>
      <c r="BTM267" s="157"/>
      <c r="BTN267" s="157"/>
      <c r="BTO267" s="157"/>
      <c r="BTP267" s="157"/>
      <c r="BTQ267" s="157"/>
      <c r="BTR267" s="157"/>
      <c r="BTS267" s="157"/>
      <c r="BTT267" s="157"/>
      <c r="BTU267" s="157"/>
      <c r="BTV267" s="157"/>
      <c r="BTW267" s="157"/>
      <c r="BTX267" s="157"/>
      <c r="BTY267" s="157"/>
      <c r="BTZ267" s="157"/>
      <c r="BUA267" s="157"/>
      <c r="BUB267" s="157"/>
      <c r="BUC267" s="157"/>
      <c r="BUD267" s="157"/>
      <c r="BUE267" s="157"/>
      <c r="BUF267" s="157"/>
      <c r="BUG267" s="157"/>
      <c r="BUH267" s="157"/>
      <c r="BUI267" s="157"/>
      <c r="BUJ267" s="157"/>
      <c r="BUK267" s="157"/>
      <c r="BUL267" s="157"/>
      <c r="BUM267" s="157"/>
      <c r="BUN267" s="157"/>
      <c r="BUO267" s="157"/>
      <c r="BUP267" s="157"/>
      <c r="BUQ267" s="157"/>
      <c r="BUR267" s="157"/>
      <c r="BUS267" s="157"/>
      <c r="BUT267" s="157"/>
      <c r="BUU267" s="157"/>
      <c r="BUV267" s="157"/>
      <c r="BUW267" s="157"/>
      <c r="BUX267" s="157"/>
      <c r="BUY267" s="157"/>
      <c r="BUZ267" s="157"/>
      <c r="BVA267" s="157"/>
      <c r="BVB267" s="157"/>
      <c r="BVC267" s="157"/>
      <c r="BVD267" s="157"/>
      <c r="BVE267" s="157"/>
      <c r="BVF267" s="157"/>
      <c r="BVG267" s="157"/>
      <c r="BVH267" s="157"/>
      <c r="BVI267" s="157"/>
      <c r="BVJ267" s="157"/>
      <c r="BVK267" s="157"/>
      <c r="BVL267" s="157"/>
      <c r="BVM267" s="157"/>
      <c r="BVN267" s="157"/>
      <c r="BVO267" s="157"/>
      <c r="BVP267" s="157"/>
      <c r="BVQ267" s="157"/>
      <c r="BVR267" s="157"/>
      <c r="BVS267" s="157"/>
      <c r="BVT267" s="157"/>
      <c r="BVU267" s="157"/>
      <c r="BVV267" s="157"/>
      <c r="BVW267" s="157"/>
      <c r="BVX267" s="157"/>
      <c r="BVY267" s="157"/>
      <c r="BVZ267" s="157"/>
      <c r="BWA267" s="157"/>
      <c r="BWB267" s="157"/>
      <c r="BWC267" s="157"/>
      <c r="BWD267" s="157"/>
      <c r="BWE267" s="157"/>
      <c r="BWF267" s="157"/>
      <c r="BWG267" s="157"/>
      <c r="BWH267" s="157"/>
      <c r="BWI267" s="157"/>
      <c r="BWJ267" s="157"/>
      <c r="BWK267" s="157"/>
      <c r="BWL267" s="157"/>
      <c r="BWM267" s="157"/>
      <c r="BWN267" s="157"/>
      <c r="BWO267" s="157"/>
      <c r="BWP267" s="157"/>
      <c r="BWQ267" s="157"/>
      <c r="BWR267" s="157"/>
      <c r="BWS267" s="157"/>
      <c r="BWT267" s="157"/>
      <c r="BWU267" s="157"/>
      <c r="BWV267" s="157"/>
      <c r="BWW267" s="157"/>
      <c r="BWX267" s="157"/>
      <c r="BWY267" s="157"/>
      <c r="BWZ267" s="157"/>
      <c r="BXA267" s="157"/>
      <c r="BXB267" s="157"/>
      <c r="BXC267" s="157"/>
      <c r="BXD267" s="157"/>
      <c r="BXE267" s="157"/>
      <c r="BXF267" s="157"/>
      <c r="BXG267" s="157"/>
      <c r="BXH267" s="157"/>
      <c r="BXI267" s="157"/>
      <c r="BXJ267" s="157"/>
      <c r="BXK267" s="157"/>
      <c r="BXL267" s="157"/>
      <c r="BXM267" s="157"/>
      <c r="BXN267" s="157"/>
      <c r="BXO267" s="157"/>
      <c r="BXP267" s="157"/>
      <c r="BXQ267" s="157"/>
      <c r="BXR267" s="157"/>
      <c r="BXS267" s="157"/>
      <c r="BXT267" s="157"/>
      <c r="BXU267" s="157"/>
      <c r="BXV267" s="157"/>
      <c r="BXW267" s="157"/>
      <c r="BXX267" s="157"/>
      <c r="BXY267" s="157"/>
      <c r="BXZ267" s="157"/>
      <c r="BYA267" s="157"/>
      <c r="BYB267" s="157"/>
      <c r="BYC267" s="157"/>
      <c r="BYD267" s="157"/>
      <c r="BYE267" s="157"/>
      <c r="BYF267" s="157"/>
      <c r="BYG267" s="157"/>
      <c r="BYH267" s="157"/>
      <c r="BYI267" s="157"/>
      <c r="BYJ267" s="157"/>
      <c r="BYK267" s="157"/>
      <c r="BYL267" s="157"/>
      <c r="BYM267" s="157"/>
      <c r="BYN267" s="157"/>
      <c r="BYO267" s="157"/>
      <c r="BYP267" s="157"/>
      <c r="BYQ267" s="157"/>
      <c r="BYR267" s="157"/>
      <c r="BYS267" s="157"/>
      <c r="BYT267" s="157"/>
      <c r="BYU267" s="157"/>
      <c r="BYV267" s="157"/>
      <c r="BYW267" s="157"/>
      <c r="BYX267" s="157"/>
      <c r="BYY267" s="157"/>
      <c r="BYZ267" s="157"/>
      <c r="BZA267" s="157"/>
      <c r="BZB267" s="157"/>
      <c r="BZC267" s="157"/>
      <c r="BZD267" s="157"/>
      <c r="BZE267" s="157"/>
      <c r="BZF267" s="157"/>
      <c r="BZG267" s="157"/>
      <c r="BZH267" s="157"/>
      <c r="BZI267" s="157"/>
      <c r="BZJ267" s="157"/>
      <c r="BZK267" s="157"/>
      <c r="BZL267" s="157"/>
      <c r="BZM267" s="157"/>
      <c r="BZN267" s="157"/>
      <c r="BZO267" s="157"/>
      <c r="BZP267" s="157"/>
      <c r="BZQ267" s="157"/>
      <c r="BZR267" s="157"/>
      <c r="BZS267" s="157"/>
      <c r="BZT267" s="157"/>
      <c r="BZU267" s="157"/>
      <c r="BZV267" s="157"/>
      <c r="BZW267" s="157"/>
      <c r="BZX267" s="157"/>
      <c r="BZY267" s="157"/>
      <c r="BZZ267" s="157"/>
      <c r="CAA267" s="157"/>
      <c r="CAB267" s="157"/>
      <c r="CAC267" s="157"/>
      <c r="CAD267" s="157"/>
      <c r="CAE267" s="157"/>
      <c r="CAF267" s="157"/>
      <c r="CAG267" s="157"/>
      <c r="CAH267" s="157"/>
      <c r="CAI267" s="157"/>
      <c r="CAJ267" s="157"/>
      <c r="CAK267" s="157"/>
      <c r="CAL267" s="157"/>
      <c r="CAM267" s="157"/>
      <c r="CAN267" s="157"/>
      <c r="CAO267" s="157"/>
      <c r="CAP267" s="157"/>
      <c r="CAQ267" s="157"/>
      <c r="CAR267" s="157"/>
      <c r="CAS267" s="157"/>
      <c r="CAT267" s="157"/>
      <c r="CAU267" s="157"/>
      <c r="CAV267" s="157"/>
      <c r="CAW267" s="157"/>
      <c r="CAX267" s="157"/>
      <c r="CAY267" s="157"/>
      <c r="CAZ267" s="157"/>
      <c r="CBA267" s="157"/>
      <c r="CBB267" s="157"/>
      <c r="CBC267" s="157"/>
      <c r="CBD267" s="157"/>
      <c r="CBE267" s="157"/>
      <c r="CBF267" s="157"/>
      <c r="CBG267" s="157"/>
      <c r="CBH267" s="157"/>
      <c r="CBI267" s="157"/>
      <c r="CBJ267" s="157"/>
      <c r="CBK267" s="157"/>
      <c r="CBL267" s="157"/>
      <c r="CBM267" s="157"/>
      <c r="CBN267" s="157"/>
      <c r="CBO267" s="157"/>
      <c r="CBP267" s="157"/>
      <c r="CBQ267" s="157"/>
      <c r="CBR267" s="157"/>
      <c r="CBS267" s="157"/>
      <c r="CBT267" s="157"/>
      <c r="CBU267" s="157"/>
      <c r="CBV267" s="157"/>
      <c r="CBW267" s="157"/>
      <c r="CBX267" s="157"/>
      <c r="CBY267" s="157"/>
      <c r="CBZ267" s="157"/>
      <c r="CCA267" s="157"/>
      <c r="CCB267" s="157"/>
      <c r="CCC267" s="157"/>
      <c r="CCD267" s="157"/>
      <c r="CCE267" s="157"/>
      <c r="CCF267" s="157"/>
      <c r="CCG267" s="157"/>
      <c r="CCH267" s="157"/>
      <c r="CCI267" s="157"/>
      <c r="CCJ267" s="157"/>
      <c r="CCK267" s="157"/>
      <c r="CCL267" s="157"/>
      <c r="CCM267" s="157"/>
      <c r="CCN267" s="157"/>
      <c r="CCO267" s="157"/>
      <c r="CCP267" s="157"/>
      <c r="CCQ267" s="157"/>
      <c r="CCR267" s="157"/>
      <c r="CCS267" s="157"/>
      <c r="CCT267" s="157"/>
      <c r="CCU267" s="157"/>
      <c r="CCV267" s="157"/>
      <c r="CCW267" s="157"/>
      <c r="CCX267" s="157"/>
      <c r="CCY267" s="157"/>
      <c r="CCZ267" s="157"/>
      <c r="CDA267" s="157"/>
      <c r="CDB267" s="157"/>
      <c r="CDC267" s="157"/>
      <c r="CDD267" s="157"/>
      <c r="CDE267" s="157"/>
      <c r="CDF267" s="157"/>
      <c r="CDG267" s="157"/>
      <c r="CDH267" s="157"/>
      <c r="CDI267" s="157"/>
      <c r="CDJ267" s="157"/>
      <c r="CDK267" s="157"/>
      <c r="CDL267" s="157"/>
      <c r="CDM267" s="157"/>
      <c r="CDN267" s="157"/>
      <c r="CDO267" s="157"/>
      <c r="CDP267" s="157"/>
      <c r="CDQ267" s="157"/>
      <c r="CDR267" s="157"/>
      <c r="CDS267" s="157"/>
      <c r="CDT267" s="157"/>
      <c r="CDU267" s="157"/>
      <c r="CDV267" s="157"/>
      <c r="CDW267" s="157"/>
      <c r="CDX267" s="157"/>
      <c r="CDY267" s="157"/>
      <c r="CDZ267" s="157"/>
      <c r="CEA267" s="157"/>
      <c r="CEB267" s="157"/>
      <c r="CEC267" s="157"/>
      <c r="CED267" s="157"/>
      <c r="CEE267" s="157"/>
      <c r="CEF267" s="157"/>
      <c r="CEG267" s="157"/>
      <c r="CEH267" s="157"/>
      <c r="CEI267" s="157"/>
      <c r="CEJ267" s="157"/>
      <c r="CEK267" s="157"/>
      <c r="CEL267" s="157"/>
      <c r="CEM267" s="157"/>
      <c r="CEN267" s="157"/>
      <c r="CEO267" s="157"/>
      <c r="CEP267" s="157"/>
      <c r="CEQ267" s="157"/>
      <c r="CER267" s="157"/>
      <c r="CES267" s="157"/>
      <c r="CET267" s="157"/>
      <c r="CEU267" s="157"/>
      <c r="CEV267" s="157"/>
      <c r="CEW267" s="157"/>
      <c r="CEX267" s="157"/>
      <c r="CEY267" s="157"/>
      <c r="CEZ267" s="157"/>
      <c r="CFA267" s="157"/>
      <c r="CFB267" s="157"/>
      <c r="CFC267" s="157"/>
      <c r="CFD267" s="157"/>
      <c r="CFE267" s="157"/>
      <c r="CFF267" s="157"/>
      <c r="CFG267" s="157"/>
      <c r="CFH267" s="157"/>
      <c r="CFI267" s="157"/>
      <c r="CFJ267" s="157"/>
      <c r="CFK267" s="157"/>
      <c r="CFL267" s="157"/>
      <c r="CFM267" s="157"/>
      <c r="CFN267" s="157"/>
      <c r="CFO267" s="157"/>
      <c r="CFP267" s="157"/>
      <c r="CFQ267" s="157"/>
      <c r="CFR267" s="157"/>
      <c r="CFS267" s="157"/>
      <c r="CFT267" s="157"/>
      <c r="CFU267" s="157"/>
      <c r="CFV267" s="157"/>
      <c r="CFW267" s="157"/>
      <c r="CFX267" s="157"/>
      <c r="CFY267" s="157"/>
      <c r="CFZ267" s="157"/>
      <c r="CGA267" s="157"/>
      <c r="CGB267" s="157"/>
      <c r="CGC267" s="157"/>
      <c r="CGD267" s="157"/>
      <c r="CGE267" s="157"/>
      <c r="CGF267" s="157"/>
      <c r="CGG267" s="157"/>
      <c r="CGH267" s="157"/>
      <c r="CGI267" s="157"/>
      <c r="CGJ267" s="157"/>
      <c r="CGK267" s="157"/>
      <c r="CGL267" s="157"/>
      <c r="CGM267" s="157"/>
      <c r="CGN267" s="157"/>
      <c r="CGO267" s="157"/>
      <c r="CGP267" s="157"/>
      <c r="CGQ267" s="157"/>
      <c r="CGR267" s="157"/>
      <c r="CGS267" s="157"/>
      <c r="CGT267" s="157"/>
      <c r="CGU267" s="157"/>
      <c r="CGV267" s="157"/>
      <c r="CGW267" s="157"/>
      <c r="CGX267" s="157"/>
      <c r="CGY267" s="157"/>
      <c r="CGZ267" s="157"/>
      <c r="CHA267" s="157"/>
      <c r="CHB267" s="157"/>
      <c r="CHC267" s="157"/>
      <c r="CHD267" s="157"/>
      <c r="CHE267" s="157"/>
      <c r="CHF267" s="157"/>
      <c r="CHG267" s="157"/>
      <c r="CHH267" s="157"/>
      <c r="CHI267" s="157"/>
      <c r="CHJ267" s="157"/>
      <c r="CHK267" s="157"/>
      <c r="CHL267" s="157"/>
      <c r="CHM267" s="157"/>
      <c r="CHN267" s="157"/>
      <c r="CHO267" s="157"/>
      <c r="CHP267" s="157"/>
      <c r="CHQ267" s="157"/>
      <c r="CHR267" s="157"/>
      <c r="CHS267" s="157"/>
      <c r="CHT267" s="157"/>
      <c r="CHU267" s="157"/>
      <c r="CHV267" s="157"/>
      <c r="CHW267" s="157"/>
      <c r="CHX267" s="157"/>
      <c r="CHY267" s="157"/>
      <c r="CHZ267" s="157"/>
      <c r="CIA267" s="157"/>
      <c r="CIB267" s="157"/>
      <c r="CIC267" s="157"/>
      <c r="CID267" s="157"/>
      <c r="CIE267" s="157"/>
      <c r="CIF267" s="157"/>
      <c r="CIG267" s="157"/>
      <c r="CIH267" s="157"/>
      <c r="CII267" s="157"/>
      <c r="CIJ267" s="157"/>
      <c r="CIK267" s="157"/>
      <c r="CIL267" s="157"/>
      <c r="CIM267" s="157"/>
      <c r="CIN267" s="157"/>
      <c r="CIO267" s="157"/>
      <c r="CIP267" s="157"/>
      <c r="CIQ267" s="157"/>
      <c r="CIR267" s="157"/>
      <c r="CIS267" s="157"/>
      <c r="CIT267" s="157"/>
      <c r="CIU267" s="157"/>
      <c r="CIV267" s="157"/>
      <c r="CIW267" s="157"/>
      <c r="CIX267" s="157"/>
      <c r="CIY267" s="157"/>
      <c r="CIZ267" s="157"/>
      <c r="CJA267" s="157"/>
      <c r="CJB267" s="157"/>
      <c r="CJC267" s="157"/>
      <c r="CJD267" s="157"/>
      <c r="CJE267" s="157"/>
      <c r="CJF267" s="157"/>
      <c r="CJG267" s="157"/>
      <c r="CJH267" s="157"/>
      <c r="CJI267" s="157"/>
      <c r="CJJ267" s="157"/>
      <c r="CJK267" s="157"/>
      <c r="CJL267" s="157"/>
      <c r="CJM267" s="157"/>
      <c r="CJN267" s="157"/>
      <c r="CJO267" s="157"/>
      <c r="CJP267" s="157"/>
      <c r="CJQ267" s="157"/>
      <c r="CJR267" s="157"/>
      <c r="CJS267" s="157"/>
      <c r="CJT267" s="157"/>
      <c r="CJU267" s="157"/>
      <c r="CJV267" s="157"/>
      <c r="CJW267" s="157"/>
      <c r="CJX267" s="157"/>
      <c r="CJY267" s="157"/>
      <c r="CJZ267" s="157"/>
      <c r="CKA267" s="157"/>
      <c r="CKB267" s="157"/>
      <c r="CKC267" s="157"/>
      <c r="CKD267" s="157"/>
      <c r="CKE267" s="157"/>
      <c r="CKF267" s="157"/>
      <c r="CKG267" s="157"/>
      <c r="CKH267" s="157"/>
      <c r="CKI267" s="157"/>
      <c r="CKJ267" s="157"/>
      <c r="CKK267" s="157"/>
      <c r="CKL267" s="157"/>
      <c r="CKM267" s="157"/>
      <c r="CKN267" s="157"/>
      <c r="CKO267" s="157"/>
      <c r="CKP267" s="157"/>
      <c r="CKQ267" s="157"/>
      <c r="CKR267" s="157"/>
      <c r="CKS267" s="157"/>
      <c r="CKT267" s="157"/>
      <c r="CKU267" s="157"/>
      <c r="CKV267" s="157"/>
      <c r="CKW267" s="157"/>
      <c r="CKX267" s="157"/>
      <c r="CKY267" s="157"/>
      <c r="CKZ267" s="157"/>
      <c r="CLA267" s="157"/>
      <c r="CLB267" s="157"/>
      <c r="CLC267" s="157"/>
      <c r="CLD267" s="157"/>
      <c r="CLE267" s="157"/>
      <c r="CLF267" s="157"/>
      <c r="CLG267" s="157"/>
      <c r="CLH267" s="157"/>
      <c r="CLI267" s="157"/>
      <c r="CLJ267" s="157"/>
      <c r="CLK267" s="157"/>
      <c r="CLL267" s="157"/>
      <c r="CLM267" s="157"/>
      <c r="CLN267" s="157"/>
      <c r="CLO267" s="157"/>
      <c r="CLP267" s="157"/>
      <c r="CLQ267" s="157"/>
      <c r="CLR267" s="157"/>
      <c r="CLS267" s="157"/>
      <c r="CLT267" s="157"/>
      <c r="CLU267" s="157"/>
      <c r="CLV267" s="157"/>
      <c r="CLW267" s="157"/>
      <c r="CLX267" s="157"/>
      <c r="CLY267" s="157"/>
      <c r="CLZ267" s="157"/>
      <c r="CMA267" s="157"/>
      <c r="CMB267" s="157"/>
      <c r="CMC267" s="157"/>
      <c r="CMD267" s="157"/>
      <c r="CME267" s="157"/>
      <c r="CMF267" s="157"/>
      <c r="CMG267" s="157"/>
      <c r="CMH267" s="157"/>
      <c r="CMI267" s="157"/>
      <c r="CMJ267" s="157"/>
      <c r="CMK267" s="157"/>
      <c r="CML267" s="157"/>
      <c r="CMM267" s="157"/>
      <c r="CMN267" s="157"/>
      <c r="CMO267" s="157"/>
      <c r="CMP267" s="157"/>
      <c r="CMQ267" s="157"/>
      <c r="CMR267" s="157"/>
      <c r="CMS267" s="157"/>
      <c r="CMT267" s="157"/>
      <c r="CMU267" s="157"/>
      <c r="CMV267" s="157"/>
      <c r="CMW267" s="157"/>
      <c r="CMX267" s="157"/>
      <c r="CMY267" s="157"/>
      <c r="CMZ267" s="157"/>
      <c r="CNA267" s="157"/>
      <c r="CNB267" s="157"/>
      <c r="CNC267" s="157"/>
      <c r="CND267" s="157"/>
      <c r="CNE267" s="157"/>
      <c r="CNF267" s="157"/>
      <c r="CNG267" s="157"/>
      <c r="CNH267" s="157"/>
      <c r="CNI267" s="157"/>
      <c r="CNJ267" s="157"/>
      <c r="CNK267" s="157"/>
      <c r="CNL267" s="157"/>
      <c r="CNM267" s="157"/>
      <c r="CNN267" s="157"/>
      <c r="CNO267" s="157"/>
      <c r="CNP267" s="157"/>
      <c r="CNQ267" s="157"/>
      <c r="CNR267" s="157"/>
      <c r="CNS267" s="157"/>
      <c r="CNT267" s="157"/>
      <c r="CNU267" s="157"/>
      <c r="CNV267" s="157"/>
      <c r="CNW267" s="157"/>
      <c r="CNX267" s="157"/>
      <c r="CNY267" s="157"/>
      <c r="CNZ267" s="157"/>
      <c r="COA267" s="157"/>
      <c r="COB267" s="157"/>
      <c r="COC267" s="157"/>
      <c r="COD267" s="157"/>
      <c r="COE267" s="157"/>
      <c r="COF267" s="157"/>
      <c r="COG267" s="157"/>
      <c r="COH267" s="157"/>
      <c r="COI267" s="157"/>
      <c r="COJ267" s="157"/>
      <c r="COK267" s="157"/>
      <c r="COL267" s="157"/>
      <c r="COM267" s="157"/>
      <c r="CON267" s="157"/>
      <c r="COO267" s="157"/>
      <c r="COP267" s="157"/>
      <c r="COQ267" s="157"/>
      <c r="COR267" s="157"/>
      <c r="COS267" s="157"/>
      <c r="COT267" s="157"/>
      <c r="COU267" s="157"/>
      <c r="COV267" s="157"/>
      <c r="COW267" s="157"/>
      <c r="COX267" s="157"/>
      <c r="COY267" s="157"/>
      <c r="COZ267" s="157"/>
      <c r="CPA267" s="157"/>
      <c r="CPB267" s="157"/>
      <c r="CPC267" s="157"/>
      <c r="CPD267" s="157"/>
      <c r="CPE267" s="157"/>
      <c r="CPF267" s="157"/>
      <c r="CPG267" s="157"/>
      <c r="CPH267" s="157"/>
      <c r="CPI267" s="157"/>
      <c r="CPJ267" s="157"/>
      <c r="CPK267" s="157"/>
      <c r="CPL267" s="157"/>
      <c r="CPM267" s="157"/>
      <c r="CPN267" s="157"/>
      <c r="CPO267" s="157"/>
      <c r="CPP267" s="157"/>
      <c r="CPQ267" s="157"/>
      <c r="CPR267" s="157"/>
      <c r="CPS267" s="157"/>
      <c r="CPT267" s="157"/>
      <c r="CPU267" s="157"/>
      <c r="CPV267" s="157"/>
      <c r="CPW267" s="157"/>
      <c r="CPX267" s="157"/>
      <c r="CPY267" s="157"/>
      <c r="CPZ267" s="157"/>
      <c r="CQA267" s="157"/>
      <c r="CQB267" s="157"/>
      <c r="CQC267" s="157"/>
      <c r="CQD267" s="157"/>
      <c r="CQE267" s="157"/>
      <c r="CQF267" s="157"/>
      <c r="CQG267" s="157"/>
      <c r="CQH267" s="157"/>
      <c r="CQI267" s="157"/>
      <c r="CQJ267" s="157"/>
      <c r="CQK267" s="157"/>
      <c r="CQL267" s="157"/>
      <c r="CQM267" s="157"/>
      <c r="CQN267" s="157"/>
      <c r="CQO267" s="157"/>
      <c r="CQP267" s="157"/>
      <c r="CQQ267" s="157"/>
      <c r="CQR267" s="157"/>
      <c r="CQS267" s="157"/>
      <c r="CQT267" s="157"/>
      <c r="CQU267" s="157"/>
      <c r="CQV267" s="157"/>
      <c r="CQW267" s="157"/>
      <c r="CQX267" s="157"/>
      <c r="CQY267" s="157"/>
      <c r="CQZ267" s="157"/>
      <c r="CRA267" s="157"/>
      <c r="CRB267" s="157"/>
      <c r="CRC267" s="157"/>
      <c r="CRD267" s="157"/>
      <c r="CRE267" s="157"/>
      <c r="CRF267" s="157"/>
      <c r="CRG267" s="157"/>
      <c r="CRH267" s="157"/>
      <c r="CRI267" s="157"/>
      <c r="CRJ267" s="157"/>
      <c r="CRK267" s="157"/>
      <c r="CRL267" s="157"/>
      <c r="CRM267" s="157"/>
      <c r="CRN267" s="157"/>
      <c r="CRO267" s="157"/>
      <c r="CRP267" s="157"/>
      <c r="CRQ267" s="157"/>
      <c r="CRR267" s="157"/>
      <c r="CRS267" s="157"/>
      <c r="CRT267" s="157"/>
      <c r="CRU267" s="157"/>
      <c r="CRV267" s="157"/>
      <c r="CRW267" s="157"/>
      <c r="CRX267" s="157"/>
      <c r="CRY267" s="157"/>
      <c r="CRZ267" s="157"/>
      <c r="CSA267" s="157"/>
      <c r="CSB267" s="157"/>
      <c r="CSC267" s="157"/>
      <c r="CSD267" s="157"/>
      <c r="CSE267" s="157"/>
      <c r="CSF267" s="157"/>
      <c r="CSG267" s="157"/>
      <c r="CSH267" s="157"/>
      <c r="CSI267" s="157"/>
      <c r="CSJ267" s="157"/>
      <c r="CSK267" s="157"/>
      <c r="CSL267" s="157"/>
      <c r="CSM267" s="157"/>
      <c r="CSN267" s="157"/>
      <c r="CSO267" s="157"/>
      <c r="CSP267" s="157"/>
      <c r="CSQ267" s="157"/>
      <c r="CSR267" s="157"/>
      <c r="CSS267" s="157"/>
      <c r="CST267" s="157"/>
      <c r="CSU267" s="157"/>
      <c r="CSV267" s="157"/>
      <c r="CSW267" s="157"/>
      <c r="CSX267" s="157"/>
      <c r="CSY267" s="157"/>
      <c r="CSZ267" s="157"/>
      <c r="CTA267" s="157"/>
      <c r="CTB267" s="157"/>
      <c r="CTC267" s="157"/>
      <c r="CTD267" s="157"/>
      <c r="CTE267" s="157"/>
      <c r="CTF267" s="157"/>
      <c r="CTG267" s="157"/>
      <c r="CTH267" s="157"/>
      <c r="CTI267" s="157"/>
      <c r="CTJ267" s="157"/>
      <c r="CTK267" s="157"/>
      <c r="CTL267" s="157"/>
      <c r="CTM267" s="157"/>
      <c r="CTN267" s="157"/>
      <c r="CTO267" s="157"/>
      <c r="CTP267" s="157"/>
      <c r="CTQ267" s="157"/>
      <c r="CTR267" s="157"/>
      <c r="CTS267" s="157"/>
      <c r="CTT267" s="157"/>
      <c r="CTU267" s="157"/>
      <c r="CTV267" s="157"/>
      <c r="CTW267" s="157"/>
      <c r="CTX267" s="157"/>
      <c r="CTY267" s="157"/>
      <c r="CTZ267" s="157"/>
      <c r="CUA267" s="157"/>
      <c r="CUB267" s="157"/>
      <c r="CUC267" s="157"/>
      <c r="CUD267" s="157"/>
      <c r="CUE267" s="157"/>
      <c r="CUF267" s="157"/>
      <c r="CUG267" s="157"/>
      <c r="CUH267" s="157"/>
      <c r="CUI267" s="157"/>
      <c r="CUJ267" s="157"/>
      <c r="CUK267" s="157"/>
      <c r="CUL267" s="157"/>
      <c r="CUM267" s="157"/>
      <c r="CUN267" s="157"/>
      <c r="CUO267" s="157"/>
      <c r="CUP267" s="157"/>
      <c r="CUQ267" s="157"/>
      <c r="CUR267" s="157"/>
      <c r="CUS267" s="157"/>
      <c r="CUT267" s="157"/>
      <c r="CUU267" s="157"/>
      <c r="CUV267" s="157"/>
      <c r="CUW267" s="157"/>
      <c r="CUX267" s="157"/>
      <c r="CUY267" s="157"/>
      <c r="CUZ267" s="157"/>
      <c r="CVA267" s="157"/>
      <c r="CVB267" s="157"/>
      <c r="CVC267" s="157"/>
      <c r="CVD267" s="157"/>
      <c r="CVE267" s="157"/>
      <c r="CVF267" s="157"/>
      <c r="CVG267" s="157"/>
      <c r="CVH267" s="157"/>
      <c r="CVI267" s="157"/>
      <c r="CVJ267" s="157"/>
      <c r="CVK267" s="157"/>
      <c r="CVL267" s="157"/>
      <c r="CVM267" s="157"/>
      <c r="CVN267" s="157"/>
      <c r="CVO267" s="157"/>
      <c r="CVP267" s="157"/>
      <c r="CVQ267" s="157"/>
      <c r="CVR267" s="157"/>
      <c r="CVS267" s="157"/>
      <c r="CVT267" s="157"/>
      <c r="CVU267" s="157"/>
      <c r="CVV267" s="157"/>
      <c r="CVW267" s="157"/>
      <c r="CVX267" s="157"/>
      <c r="CVY267" s="157"/>
      <c r="CVZ267" s="157"/>
      <c r="CWA267" s="157"/>
      <c r="CWB267" s="157"/>
      <c r="CWC267" s="157"/>
      <c r="CWD267" s="157"/>
      <c r="CWE267" s="157"/>
      <c r="CWF267" s="157"/>
      <c r="CWG267" s="157"/>
      <c r="CWH267" s="157"/>
      <c r="CWI267" s="157"/>
      <c r="CWJ267" s="157"/>
      <c r="CWK267" s="157"/>
      <c r="CWL267" s="157"/>
      <c r="CWM267" s="157"/>
      <c r="CWN267" s="157"/>
      <c r="CWO267" s="157"/>
      <c r="CWP267" s="157"/>
      <c r="CWQ267" s="157"/>
      <c r="CWR267" s="157"/>
      <c r="CWS267" s="157"/>
      <c r="CWT267" s="157"/>
      <c r="CWU267" s="157"/>
      <c r="CWV267" s="157"/>
      <c r="CWW267" s="157"/>
      <c r="CWX267" s="157"/>
      <c r="CWY267" s="157"/>
      <c r="CWZ267" s="157"/>
      <c r="CXA267" s="157"/>
      <c r="CXB267" s="157"/>
      <c r="CXC267" s="157"/>
      <c r="CXD267" s="157"/>
      <c r="CXE267" s="157"/>
      <c r="CXF267" s="157"/>
      <c r="CXG267" s="157"/>
      <c r="CXH267" s="157"/>
      <c r="CXI267" s="157"/>
      <c r="CXJ267" s="157"/>
      <c r="CXK267" s="157"/>
      <c r="CXL267" s="157"/>
      <c r="CXM267" s="157"/>
      <c r="CXN267" s="157"/>
      <c r="CXO267" s="157"/>
      <c r="CXP267" s="157"/>
      <c r="CXQ267" s="157"/>
      <c r="CXR267" s="157"/>
      <c r="CXS267" s="157"/>
      <c r="CXT267" s="157"/>
      <c r="CXU267" s="157"/>
      <c r="CXV267" s="157"/>
      <c r="CXW267" s="157"/>
      <c r="CXX267" s="157"/>
      <c r="CXY267" s="157"/>
      <c r="CXZ267" s="157"/>
      <c r="CYA267" s="157"/>
      <c r="CYB267" s="157"/>
      <c r="CYC267" s="157"/>
      <c r="CYD267" s="157"/>
      <c r="CYE267" s="157"/>
      <c r="CYF267" s="157"/>
      <c r="CYG267" s="157"/>
      <c r="CYH267" s="157"/>
      <c r="CYI267" s="157"/>
      <c r="CYJ267" s="157"/>
      <c r="CYK267" s="157"/>
      <c r="CYL267" s="157"/>
      <c r="CYM267" s="157"/>
      <c r="CYN267" s="157"/>
      <c r="CYO267" s="157"/>
      <c r="CYP267" s="157"/>
      <c r="CYQ267" s="157"/>
      <c r="CYR267" s="157"/>
      <c r="CYS267" s="157"/>
      <c r="CYT267" s="157"/>
      <c r="CYU267" s="157"/>
      <c r="CYV267" s="157"/>
      <c r="CYW267" s="157"/>
      <c r="CYX267" s="157"/>
      <c r="CYY267" s="157"/>
      <c r="CYZ267" s="157"/>
      <c r="CZA267" s="157"/>
      <c r="CZB267" s="157"/>
      <c r="CZC267" s="157"/>
      <c r="CZD267" s="157"/>
      <c r="CZE267" s="157"/>
      <c r="CZF267" s="157"/>
      <c r="CZG267" s="157"/>
      <c r="CZH267" s="157"/>
      <c r="CZI267" s="157"/>
      <c r="CZJ267" s="157"/>
      <c r="CZK267" s="157"/>
      <c r="CZL267" s="157"/>
      <c r="CZM267" s="157"/>
      <c r="CZN267" s="157"/>
      <c r="CZO267" s="157"/>
      <c r="CZP267" s="157"/>
      <c r="CZQ267" s="157"/>
      <c r="CZR267" s="157"/>
      <c r="CZS267" s="157"/>
      <c r="CZT267" s="157"/>
      <c r="CZU267" s="157"/>
      <c r="CZV267" s="157"/>
      <c r="CZW267" s="157"/>
      <c r="CZX267" s="157"/>
      <c r="CZY267" s="157"/>
      <c r="CZZ267" s="157"/>
      <c r="DAA267" s="157"/>
      <c r="DAB267" s="157"/>
      <c r="DAC267" s="157"/>
      <c r="DAD267" s="157"/>
      <c r="DAE267" s="157"/>
      <c r="DAF267" s="157"/>
      <c r="DAG267" s="157"/>
      <c r="DAH267" s="157"/>
      <c r="DAI267" s="157"/>
      <c r="DAJ267" s="157"/>
      <c r="DAK267" s="157"/>
      <c r="DAL267" s="157"/>
      <c r="DAM267" s="157"/>
      <c r="DAN267" s="157"/>
      <c r="DAO267" s="157"/>
      <c r="DAP267" s="157"/>
      <c r="DAQ267" s="157"/>
      <c r="DAR267" s="157"/>
      <c r="DAS267" s="157"/>
      <c r="DAT267" s="157"/>
      <c r="DAU267" s="157"/>
      <c r="DAV267" s="157"/>
      <c r="DAW267" s="157"/>
      <c r="DAX267" s="157"/>
      <c r="DAY267" s="157"/>
      <c r="DAZ267" s="157"/>
      <c r="DBA267" s="157"/>
      <c r="DBB267" s="157"/>
      <c r="DBC267" s="157"/>
      <c r="DBD267" s="157"/>
      <c r="DBE267" s="157"/>
      <c r="DBF267" s="157"/>
      <c r="DBG267" s="157"/>
      <c r="DBH267" s="157"/>
      <c r="DBI267" s="157"/>
      <c r="DBJ267" s="157"/>
      <c r="DBK267" s="157"/>
      <c r="DBL267" s="157"/>
      <c r="DBM267" s="157"/>
      <c r="DBN267" s="157"/>
      <c r="DBO267" s="157"/>
      <c r="DBP267" s="157"/>
      <c r="DBQ267" s="157"/>
      <c r="DBR267" s="157"/>
      <c r="DBS267" s="157"/>
      <c r="DBT267" s="157"/>
      <c r="DBU267" s="157"/>
      <c r="DBV267" s="157"/>
      <c r="DBW267" s="157"/>
      <c r="DBX267" s="157"/>
      <c r="DBY267" s="157"/>
      <c r="DBZ267" s="157"/>
      <c r="DCA267" s="157"/>
      <c r="DCB267" s="157"/>
      <c r="DCC267" s="157"/>
      <c r="DCD267" s="157"/>
      <c r="DCE267" s="157"/>
      <c r="DCF267" s="157"/>
      <c r="DCG267" s="157"/>
      <c r="DCH267" s="157"/>
      <c r="DCI267" s="157"/>
      <c r="DCJ267" s="157"/>
      <c r="DCK267" s="157"/>
      <c r="DCL267" s="157"/>
      <c r="DCM267" s="157"/>
      <c r="DCN267" s="157"/>
      <c r="DCO267" s="157"/>
      <c r="DCP267" s="157"/>
      <c r="DCQ267" s="157"/>
      <c r="DCR267" s="157"/>
      <c r="DCS267" s="157"/>
      <c r="DCT267" s="157"/>
      <c r="DCU267" s="157"/>
      <c r="DCV267" s="157"/>
      <c r="DCW267" s="157"/>
      <c r="DCX267" s="157"/>
      <c r="DCY267" s="157"/>
      <c r="DCZ267" s="157"/>
      <c r="DDA267" s="157"/>
      <c r="DDB267" s="157"/>
      <c r="DDC267" s="157"/>
      <c r="DDD267" s="157"/>
      <c r="DDE267" s="157"/>
      <c r="DDF267" s="157"/>
      <c r="DDG267" s="157"/>
      <c r="DDH267" s="157"/>
      <c r="DDI267" s="157"/>
      <c r="DDJ267" s="157"/>
      <c r="DDK267" s="157"/>
      <c r="DDL267" s="157"/>
      <c r="DDM267" s="157"/>
      <c r="DDN267" s="157"/>
      <c r="DDO267" s="157"/>
      <c r="DDP267" s="157"/>
      <c r="DDQ267" s="157"/>
      <c r="DDR267" s="157"/>
      <c r="DDS267" s="157"/>
      <c r="DDT267" s="157"/>
      <c r="DDU267" s="157"/>
      <c r="DDV267" s="157"/>
      <c r="DDW267" s="157"/>
      <c r="DDX267" s="157"/>
      <c r="DDY267" s="157"/>
      <c r="DDZ267" s="157"/>
      <c r="DEA267" s="157"/>
      <c r="DEB267" s="157"/>
      <c r="DEC267" s="157"/>
      <c r="DED267" s="157"/>
      <c r="DEE267" s="157"/>
      <c r="DEF267" s="157"/>
      <c r="DEG267" s="157"/>
      <c r="DEH267" s="157"/>
      <c r="DEI267" s="157"/>
      <c r="DEJ267" s="157"/>
      <c r="DEK267" s="157"/>
      <c r="DEL267" s="157"/>
      <c r="DEM267" s="157"/>
      <c r="DEN267" s="157"/>
      <c r="DEO267" s="157"/>
      <c r="DEP267" s="157"/>
      <c r="DEQ267" s="157"/>
      <c r="DER267" s="157"/>
      <c r="DES267" s="157"/>
      <c r="DET267" s="157"/>
      <c r="DEU267" s="157"/>
      <c r="DEV267" s="157"/>
      <c r="DEW267" s="157"/>
      <c r="DEX267" s="157"/>
      <c r="DEY267" s="157"/>
      <c r="DEZ267" s="157"/>
      <c r="DFA267" s="157"/>
      <c r="DFB267" s="157"/>
      <c r="DFC267" s="157"/>
      <c r="DFD267" s="157"/>
      <c r="DFE267" s="157"/>
      <c r="DFF267" s="157"/>
      <c r="DFG267" s="157"/>
      <c r="DFH267" s="157"/>
      <c r="DFI267" s="157"/>
      <c r="DFJ267" s="157"/>
      <c r="DFK267" s="157"/>
      <c r="DFL267" s="157"/>
      <c r="DFM267" s="157"/>
      <c r="DFN267" s="157"/>
      <c r="DFO267" s="157"/>
      <c r="DFP267" s="157"/>
      <c r="DFQ267" s="157"/>
      <c r="DFR267" s="157"/>
      <c r="DFS267" s="157"/>
      <c r="DFT267" s="157"/>
      <c r="DFU267" s="157"/>
      <c r="DFV267" s="157"/>
      <c r="DFW267" s="157"/>
      <c r="DFX267" s="157"/>
      <c r="DFY267" s="157"/>
      <c r="DFZ267" s="157"/>
      <c r="DGA267" s="157"/>
      <c r="DGB267" s="157"/>
      <c r="DGC267" s="157"/>
      <c r="DGD267" s="157"/>
      <c r="DGE267" s="157"/>
      <c r="DGF267" s="157"/>
      <c r="DGG267" s="157"/>
      <c r="DGH267" s="157"/>
      <c r="DGI267" s="157"/>
      <c r="DGJ267" s="157"/>
      <c r="DGK267" s="157"/>
      <c r="DGL267" s="157"/>
      <c r="DGM267" s="157"/>
      <c r="DGN267" s="157"/>
      <c r="DGO267" s="157"/>
      <c r="DGP267" s="157"/>
      <c r="DGQ267" s="157"/>
      <c r="DGR267" s="157"/>
      <c r="DGS267" s="157"/>
      <c r="DGT267" s="157"/>
      <c r="DGU267" s="157"/>
      <c r="DGV267" s="157"/>
      <c r="DGW267" s="157"/>
      <c r="DGX267" s="157"/>
      <c r="DGY267" s="157"/>
      <c r="DGZ267" s="157"/>
      <c r="DHA267" s="157"/>
      <c r="DHB267" s="157"/>
      <c r="DHC267" s="157"/>
      <c r="DHD267" s="157"/>
      <c r="DHE267" s="157"/>
      <c r="DHF267" s="157"/>
      <c r="DHG267" s="157"/>
      <c r="DHH267" s="157"/>
      <c r="DHI267" s="157"/>
      <c r="DHJ267" s="157"/>
      <c r="DHK267" s="157"/>
      <c r="DHL267" s="157"/>
      <c r="DHM267" s="157"/>
      <c r="DHN267" s="157"/>
      <c r="DHO267" s="157"/>
      <c r="DHP267" s="157"/>
      <c r="DHQ267" s="157"/>
      <c r="DHR267" s="157"/>
      <c r="DHS267" s="157"/>
      <c r="DHT267" s="157"/>
      <c r="DHU267" s="157"/>
      <c r="DHV267" s="157"/>
      <c r="DHW267" s="157"/>
      <c r="DHX267" s="157"/>
      <c r="DHY267" s="157"/>
      <c r="DHZ267" s="157"/>
      <c r="DIA267" s="157"/>
      <c r="DIB267" s="157"/>
      <c r="DIC267" s="157"/>
      <c r="DID267" s="157"/>
      <c r="DIE267" s="157"/>
      <c r="DIF267" s="157"/>
      <c r="DIG267" s="157"/>
      <c r="DIH267" s="157"/>
      <c r="DII267" s="157"/>
      <c r="DIJ267" s="157"/>
      <c r="DIK267" s="157"/>
      <c r="DIL267" s="157"/>
      <c r="DIM267" s="157"/>
      <c r="DIN267" s="157"/>
      <c r="DIO267" s="157"/>
      <c r="DIP267" s="157"/>
      <c r="DIQ267" s="157"/>
      <c r="DIR267" s="157"/>
      <c r="DIS267" s="157"/>
      <c r="DIT267" s="157"/>
      <c r="DIU267" s="157"/>
      <c r="DIV267" s="157"/>
      <c r="DIW267" s="157"/>
      <c r="DIX267" s="157"/>
      <c r="DIY267" s="157"/>
      <c r="DIZ267" s="157"/>
      <c r="DJA267" s="157"/>
      <c r="DJB267" s="157"/>
      <c r="DJC267" s="157"/>
      <c r="DJD267" s="157"/>
      <c r="DJE267" s="157"/>
      <c r="DJF267" s="157"/>
      <c r="DJG267" s="157"/>
      <c r="DJH267" s="157"/>
      <c r="DJI267" s="157"/>
      <c r="DJJ267" s="157"/>
      <c r="DJK267" s="157"/>
      <c r="DJL267" s="157"/>
      <c r="DJM267" s="157"/>
      <c r="DJN267" s="157"/>
      <c r="DJO267" s="157"/>
      <c r="DJP267" s="157"/>
      <c r="DJQ267" s="157"/>
      <c r="DJR267" s="157"/>
      <c r="DJS267" s="157"/>
      <c r="DJT267" s="157"/>
      <c r="DJU267" s="157"/>
      <c r="DJV267" s="157"/>
      <c r="DJW267" s="157"/>
      <c r="DJX267" s="157"/>
      <c r="DJY267" s="157"/>
      <c r="DJZ267" s="157"/>
      <c r="DKA267" s="157"/>
      <c r="DKB267" s="157"/>
      <c r="DKC267" s="157"/>
      <c r="DKD267" s="157"/>
      <c r="DKE267" s="157"/>
      <c r="DKF267" s="157"/>
      <c r="DKG267" s="157"/>
      <c r="DKH267" s="157"/>
      <c r="DKI267" s="157"/>
      <c r="DKJ267" s="157"/>
      <c r="DKK267" s="157"/>
      <c r="DKL267" s="157"/>
      <c r="DKM267" s="157"/>
      <c r="DKN267" s="157"/>
      <c r="DKO267" s="157"/>
      <c r="DKP267" s="157"/>
      <c r="DKQ267" s="157"/>
      <c r="DKR267" s="157"/>
      <c r="DKS267" s="157"/>
      <c r="DKT267" s="157"/>
      <c r="DKU267" s="157"/>
      <c r="DKV267" s="157"/>
      <c r="DKW267" s="157"/>
      <c r="DKX267" s="157"/>
      <c r="DKY267" s="157"/>
      <c r="DKZ267" s="157"/>
      <c r="DLA267" s="157"/>
      <c r="DLB267" s="157"/>
      <c r="DLC267" s="157"/>
      <c r="DLD267" s="157"/>
      <c r="DLE267" s="157"/>
      <c r="DLF267" s="157"/>
      <c r="DLG267" s="157"/>
      <c r="DLH267" s="157"/>
      <c r="DLI267" s="157"/>
      <c r="DLJ267" s="157"/>
      <c r="DLK267" s="157"/>
      <c r="DLL267" s="157"/>
      <c r="DLM267" s="157"/>
      <c r="DLN267" s="157"/>
      <c r="DLO267" s="157"/>
      <c r="DLP267" s="157"/>
      <c r="DLQ267" s="157"/>
      <c r="DLR267" s="157"/>
      <c r="DLS267" s="157"/>
      <c r="DLT267" s="157"/>
      <c r="DLU267" s="157"/>
      <c r="DLV267" s="157"/>
      <c r="DLW267" s="157"/>
      <c r="DLX267" s="157"/>
      <c r="DLY267" s="157"/>
      <c r="DLZ267" s="157"/>
      <c r="DMA267" s="157"/>
      <c r="DMB267" s="157"/>
      <c r="DMC267" s="157"/>
      <c r="DMD267" s="157"/>
      <c r="DME267" s="157"/>
      <c r="DMF267" s="157"/>
      <c r="DMG267" s="157"/>
      <c r="DMH267" s="157"/>
      <c r="DMI267" s="157"/>
      <c r="DMJ267" s="157"/>
      <c r="DMK267" s="157"/>
      <c r="DML267" s="157"/>
      <c r="DMM267" s="157"/>
      <c r="DMN267" s="157"/>
      <c r="DMO267" s="157"/>
      <c r="DMP267" s="157"/>
      <c r="DMQ267" s="157"/>
      <c r="DMR267" s="157"/>
      <c r="DMS267" s="157"/>
      <c r="DMT267" s="157"/>
      <c r="DMU267" s="157"/>
      <c r="DMV267" s="157"/>
      <c r="DMW267" s="157"/>
      <c r="DMX267" s="157"/>
      <c r="DMY267" s="157"/>
      <c r="DMZ267" s="157"/>
      <c r="DNA267" s="157"/>
      <c r="DNB267" s="157"/>
      <c r="DNC267" s="157"/>
      <c r="DND267" s="157"/>
      <c r="DNE267" s="157"/>
      <c r="DNF267" s="157"/>
      <c r="DNG267" s="157"/>
      <c r="DNH267" s="157"/>
      <c r="DNI267" s="157"/>
      <c r="DNJ267" s="157"/>
      <c r="DNK267" s="157"/>
      <c r="DNL267" s="157"/>
      <c r="DNM267" s="157"/>
      <c r="DNN267" s="157"/>
      <c r="DNO267" s="157"/>
      <c r="DNP267" s="157"/>
      <c r="DNQ267" s="157"/>
      <c r="DNR267" s="157"/>
      <c r="DNS267" s="157"/>
      <c r="DNT267" s="157"/>
      <c r="DNU267" s="157"/>
      <c r="DNV267" s="157"/>
      <c r="DNW267" s="157"/>
      <c r="DNX267" s="157"/>
      <c r="DNY267" s="157"/>
      <c r="DNZ267" s="157"/>
      <c r="DOA267" s="157"/>
      <c r="DOB267" s="157"/>
      <c r="DOC267" s="157"/>
      <c r="DOD267" s="157"/>
      <c r="DOE267" s="157"/>
      <c r="DOF267" s="157"/>
      <c r="DOG267" s="157"/>
      <c r="DOH267" s="157"/>
      <c r="DOI267" s="157"/>
      <c r="DOJ267" s="157"/>
      <c r="DOK267" s="157"/>
      <c r="DOL267" s="157"/>
      <c r="DOM267" s="157"/>
      <c r="DON267" s="157"/>
      <c r="DOO267" s="157"/>
      <c r="DOP267" s="157"/>
      <c r="DOQ267" s="157"/>
      <c r="DOR267" s="157"/>
      <c r="DOS267" s="157"/>
      <c r="DOT267" s="157"/>
      <c r="DOU267" s="157"/>
      <c r="DOV267" s="157"/>
      <c r="DOW267" s="157"/>
      <c r="DOX267" s="157"/>
      <c r="DOY267" s="157"/>
      <c r="DOZ267" s="157"/>
      <c r="DPA267" s="157"/>
      <c r="DPB267" s="157"/>
      <c r="DPC267" s="157"/>
      <c r="DPD267" s="157"/>
      <c r="DPE267" s="157"/>
      <c r="DPF267" s="157"/>
      <c r="DPG267" s="157"/>
      <c r="DPH267" s="157"/>
      <c r="DPI267" s="157"/>
      <c r="DPJ267" s="157"/>
      <c r="DPK267" s="157"/>
      <c r="DPL267" s="157"/>
      <c r="DPM267" s="157"/>
      <c r="DPN267" s="157"/>
      <c r="DPO267" s="157"/>
      <c r="DPP267" s="157"/>
      <c r="DPQ267" s="157"/>
      <c r="DPR267" s="157"/>
      <c r="DPS267" s="157"/>
      <c r="DPT267" s="157"/>
      <c r="DPU267" s="157"/>
      <c r="DPV267" s="157"/>
      <c r="DPW267" s="157"/>
      <c r="DPX267" s="157"/>
      <c r="DPY267" s="157"/>
      <c r="DPZ267" s="157"/>
      <c r="DQA267" s="157"/>
      <c r="DQB267" s="157"/>
      <c r="DQC267" s="157"/>
      <c r="DQD267" s="157"/>
      <c r="DQE267" s="157"/>
      <c r="DQF267" s="157"/>
      <c r="DQG267" s="157"/>
      <c r="DQH267" s="157"/>
      <c r="DQI267" s="157"/>
      <c r="DQJ267" s="157"/>
      <c r="DQK267" s="157"/>
      <c r="DQL267" s="157"/>
      <c r="DQM267" s="157"/>
      <c r="DQN267" s="157"/>
      <c r="DQO267" s="157"/>
      <c r="DQP267" s="157"/>
      <c r="DQQ267" s="157"/>
      <c r="DQR267" s="157"/>
      <c r="DQS267" s="157"/>
      <c r="DQT267" s="157"/>
      <c r="DQU267" s="157"/>
      <c r="DQV267" s="157"/>
      <c r="DQW267" s="157"/>
      <c r="DQX267" s="157"/>
      <c r="DQY267" s="157"/>
      <c r="DQZ267" s="157"/>
      <c r="DRA267" s="157"/>
      <c r="DRB267" s="157"/>
      <c r="DRC267" s="157"/>
      <c r="DRD267" s="157"/>
      <c r="DRE267" s="157"/>
      <c r="DRF267" s="157"/>
      <c r="DRG267" s="157"/>
      <c r="DRH267" s="157"/>
      <c r="DRI267" s="157"/>
      <c r="DRJ267" s="157"/>
      <c r="DRK267" s="157"/>
      <c r="DRL267" s="157"/>
      <c r="DRM267" s="157"/>
      <c r="DRN267" s="157"/>
      <c r="DRO267" s="157"/>
      <c r="DRP267" s="157"/>
      <c r="DRQ267" s="157"/>
      <c r="DRR267" s="157"/>
      <c r="DRS267" s="157"/>
      <c r="DRT267" s="157"/>
      <c r="DRU267" s="157"/>
      <c r="DRV267" s="157"/>
      <c r="DRW267" s="157"/>
      <c r="DRX267" s="157"/>
      <c r="DRY267" s="157"/>
      <c r="DRZ267" s="157"/>
      <c r="DSA267" s="157"/>
      <c r="DSB267" s="157"/>
      <c r="DSC267" s="157"/>
      <c r="DSD267" s="157"/>
      <c r="DSE267" s="157"/>
      <c r="DSF267" s="157"/>
      <c r="DSG267" s="157"/>
      <c r="DSH267" s="157"/>
      <c r="DSI267" s="157"/>
      <c r="DSJ267" s="157"/>
      <c r="DSK267" s="157"/>
      <c r="DSL267" s="157"/>
      <c r="DSM267" s="157"/>
      <c r="DSN267" s="157"/>
      <c r="DSO267" s="157"/>
      <c r="DSP267" s="157"/>
      <c r="DSQ267" s="157"/>
      <c r="DSR267" s="157"/>
      <c r="DSS267" s="157"/>
      <c r="DST267" s="157"/>
      <c r="DSU267" s="157"/>
      <c r="DSV267" s="157"/>
      <c r="DSW267" s="157"/>
      <c r="DSX267" s="157"/>
      <c r="DSY267" s="157"/>
      <c r="DSZ267" s="157"/>
      <c r="DTA267" s="157"/>
      <c r="DTB267" s="157"/>
      <c r="DTC267" s="157"/>
      <c r="DTD267" s="157"/>
      <c r="DTE267" s="157"/>
      <c r="DTF267" s="157"/>
      <c r="DTG267" s="157"/>
      <c r="DTH267" s="157"/>
      <c r="DTI267" s="157"/>
      <c r="DTJ267" s="157"/>
      <c r="DTK267" s="157"/>
      <c r="DTL267" s="157"/>
      <c r="DTM267" s="157"/>
      <c r="DTN267" s="157"/>
      <c r="DTO267" s="157"/>
      <c r="DTP267" s="157"/>
      <c r="DTQ267" s="157"/>
      <c r="DTR267" s="157"/>
      <c r="DTS267" s="157"/>
      <c r="DTT267" s="157"/>
      <c r="DTU267" s="157"/>
      <c r="DTV267" s="157"/>
      <c r="DTW267" s="157"/>
      <c r="DTX267" s="157"/>
      <c r="DTY267" s="157"/>
      <c r="DTZ267" s="157"/>
      <c r="DUA267" s="157"/>
      <c r="DUB267" s="157"/>
      <c r="DUC267" s="157"/>
      <c r="DUD267" s="157"/>
      <c r="DUE267" s="157"/>
      <c r="DUF267" s="157"/>
      <c r="DUG267" s="157"/>
      <c r="DUH267" s="157"/>
      <c r="DUI267" s="157"/>
      <c r="DUJ267" s="157"/>
      <c r="DUK267" s="157"/>
      <c r="DUL267" s="157"/>
      <c r="DUM267" s="157"/>
      <c r="DUN267" s="157"/>
      <c r="DUO267" s="157"/>
      <c r="DUP267" s="157"/>
      <c r="DUQ267" s="157"/>
      <c r="DUR267" s="157"/>
      <c r="DUS267" s="157"/>
      <c r="DUT267" s="157"/>
      <c r="DUU267" s="157"/>
      <c r="DUV267" s="157"/>
      <c r="DUW267" s="157"/>
      <c r="DUX267" s="157"/>
      <c r="DUY267" s="157"/>
      <c r="DUZ267" s="157"/>
      <c r="DVA267" s="157"/>
      <c r="DVB267" s="157"/>
      <c r="DVC267" s="157"/>
      <c r="DVD267" s="157"/>
      <c r="DVE267" s="157"/>
      <c r="DVF267" s="157"/>
      <c r="DVG267" s="157"/>
      <c r="DVH267" s="157"/>
      <c r="DVI267" s="157"/>
      <c r="DVJ267" s="157"/>
      <c r="DVK267" s="157"/>
      <c r="DVL267" s="157"/>
      <c r="DVM267" s="157"/>
      <c r="DVN267" s="157"/>
      <c r="DVO267" s="157"/>
      <c r="DVP267" s="157"/>
      <c r="DVQ267" s="157"/>
      <c r="DVR267" s="157"/>
      <c r="DVS267" s="157"/>
      <c r="DVT267" s="157"/>
      <c r="DVU267" s="157"/>
      <c r="DVV267" s="157"/>
      <c r="DVW267" s="157"/>
      <c r="DVX267" s="157"/>
      <c r="DVY267" s="157"/>
      <c r="DVZ267" s="157"/>
      <c r="DWA267" s="157"/>
      <c r="DWB267" s="157"/>
      <c r="DWC267" s="157"/>
      <c r="DWD267" s="157"/>
      <c r="DWE267" s="157"/>
      <c r="DWF267" s="157"/>
      <c r="DWG267" s="157"/>
      <c r="DWH267" s="157"/>
      <c r="DWI267" s="157"/>
      <c r="DWJ267" s="157"/>
      <c r="DWK267" s="157"/>
      <c r="DWL267" s="157"/>
      <c r="DWM267" s="157"/>
      <c r="DWN267" s="157"/>
      <c r="DWO267" s="157"/>
      <c r="DWP267" s="157"/>
      <c r="DWQ267" s="157"/>
      <c r="DWR267" s="157"/>
      <c r="DWS267" s="157"/>
      <c r="DWT267" s="157"/>
      <c r="DWU267" s="157"/>
      <c r="DWV267" s="157"/>
      <c r="DWW267" s="157"/>
      <c r="DWX267" s="157"/>
      <c r="DWY267" s="157"/>
      <c r="DWZ267" s="157"/>
      <c r="DXA267" s="157"/>
      <c r="DXB267" s="157"/>
      <c r="DXC267" s="157"/>
      <c r="DXD267" s="157"/>
      <c r="DXE267" s="157"/>
      <c r="DXF267" s="157"/>
      <c r="DXG267" s="157"/>
      <c r="DXH267" s="157"/>
      <c r="DXI267" s="157"/>
      <c r="DXJ267" s="157"/>
      <c r="DXK267" s="157"/>
      <c r="DXL267" s="157"/>
      <c r="DXM267" s="157"/>
      <c r="DXN267" s="157"/>
      <c r="DXO267" s="157"/>
      <c r="DXP267" s="157"/>
      <c r="DXQ267" s="157"/>
      <c r="DXR267" s="157"/>
      <c r="DXS267" s="157"/>
      <c r="DXT267" s="157"/>
      <c r="DXU267" s="157"/>
      <c r="DXV267" s="157"/>
      <c r="DXW267" s="157"/>
      <c r="DXX267" s="157"/>
      <c r="DXY267" s="157"/>
      <c r="DXZ267" s="157"/>
      <c r="DYA267" s="157"/>
      <c r="DYB267" s="157"/>
      <c r="DYC267" s="157"/>
      <c r="DYD267" s="157"/>
      <c r="DYE267" s="157"/>
      <c r="DYF267" s="157"/>
      <c r="DYG267" s="157"/>
      <c r="DYH267" s="157"/>
      <c r="DYI267" s="157"/>
      <c r="DYJ267" s="157"/>
      <c r="DYK267" s="157"/>
      <c r="DYL267" s="157"/>
      <c r="DYM267" s="157"/>
      <c r="DYN267" s="157"/>
      <c r="DYO267" s="157"/>
      <c r="DYP267" s="157"/>
      <c r="DYQ267" s="157"/>
      <c r="DYR267" s="157"/>
      <c r="DYS267" s="157"/>
      <c r="DYT267" s="157"/>
      <c r="DYU267" s="157"/>
      <c r="DYV267" s="157"/>
      <c r="DYW267" s="157"/>
      <c r="DYX267" s="157"/>
      <c r="DYY267" s="157"/>
      <c r="DYZ267" s="157"/>
      <c r="DZA267" s="157"/>
      <c r="DZB267" s="157"/>
      <c r="DZC267" s="157"/>
      <c r="DZD267" s="157"/>
      <c r="DZE267" s="157"/>
      <c r="DZF267" s="157"/>
      <c r="DZG267" s="157"/>
      <c r="DZH267" s="157"/>
      <c r="DZI267" s="157"/>
      <c r="DZJ267" s="157"/>
      <c r="DZK267" s="157"/>
      <c r="DZL267" s="157"/>
      <c r="DZM267" s="157"/>
      <c r="DZN267" s="157"/>
      <c r="DZO267" s="157"/>
      <c r="DZP267" s="157"/>
      <c r="DZQ267" s="157"/>
      <c r="DZR267" s="157"/>
      <c r="DZS267" s="157"/>
      <c r="DZT267" s="157"/>
      <c r="DZU267" s="157"/>
      <c r="DZV267" s="157"/>
      <c r="DZW267" s="157"/>
      <c r="DZX267" s="157"/>
      <c r="DZY267" s="157"/>
      <c r="DZZ267" s="157"/>
      <c r="EAA267" s="157"/>
      <c r="EAB267" s="157"/>
      <c r="EAC267" s="157"/>
      <c r="EAD267" s="157"/>
      <c r="EAE267" s="157"/>
      <c r="EAF267" s="157"/>
      <c r="EAG267" s="157"/>
      <c r="EAH267" s="157"/>
      <c r="EAI267" s="157"/>
      <c r="EAJ267" s="157"/>
      <c r="EAK267" s="157"/>
      <c r="EAL267" s="157"/>
      <c r="EAM267" s="157"/>
      <c r="EAN267" s="157"/>
      <c r="EAO267" s="157"/>
      <c r="EAP267" s="157"/>
      <c r="EAQ267" s="157"/>
      <c r="EAR267" s="157"/>
      <c r="EAS267" s="157"/>
      <c r="EAT267" s="157"/>
      <c r="EAU267" s="157"/>
      <c r="EAV267" s="157"/>
      <c r="EAW267" s="157"/>
      <c r="EAX267" s="157"/>
      <c r="EAY267" s="157"/>
      <c r="EAZ267" s="157"/>
      <c r="EBA267" s="157"/>
      <c r="EBB267" s="157"/>
      <c r="EBC267" s="157"/>
      <c r="EBD267" s="157"/>
      <c r="EBE267" s="157"/>
      <c r="EBF267" s="157"/>
      <c r="EBG267" s="157"/>
      <c r="EBH267" s="157"/>
      <c r="EBI267" s="157"/>
      <c r="EBJ267" s="157"/>
      <c r="EBK267" s="157"/>
      <c r="EBL267" s="157"/>
      <c r="EBM267" s="157"/>
      <c r="EBN267" s="157"/>
      <c r="EBO267" s="157"/>
      <c r="EBP267" s="157"/>
      <c r="EBQ267" s="157"/>
      <c r="EBR267" s="157"/>
      <c r="EBS267" s="157"/>
      <c r="EBT267" s="157"/>
      <c r="EBU267" s="157"/>
      <c r="EBV267" s="157"/>
      <c r="EBW267" s="157"/>
      <c r="EBX267" s="157"/>
      <c r="EBY267" s="157"/>
      <c r="EBZ267" s="157"/>
      <c r="ECA267" s="157"/>
      <c r="ECB267" s="157"/>
      <c r="ECC267" s="157"/>
      <c r="ECD267" s="157"/>
      <c r="ECE267" s="157"/>
      <c r="ECF267" s="157"/>
      <c r="ECG267" s="157"/>
      <c r="ECH267" s="157"/>
      <c r="ECI267" s="157"/>
      <c r="ECJ267" s="157"/>
      <c r="ECK267" s="157"/>
      <c r="ECL267" s="157"/>
      <c r="ECM267" s="157"/>
      <c r="ECN267" s="157"/>
      <c r="ECO267" s="157"/>
      <c r="ECP267" s="157"/>
      <c r="ECQ267" s="157"/>
      <c r="ECR267" s="157"/>
      <c r="ECS267" s="157"/>
      <c r="ECT267" s="157"/>
      <c r="ECU267" s="157"/>
      <c r="ECV267" s="157"/>
      <c r="ECW267" s="157"/>
      <c r="ECX267" s="157"/>
      <c r="ECY267" s="157"/>
      <c r="ECZ267" s="157"/>
      <c r="EDA267" s="157"/>
      <c r="EDB267" s="157"/>
      <c r="EDC267" s="157"/>
      <c r="EDD267" s="157"/>
      <c r="EDE267" s="157"/>
      <c r="EDF267" s="157"/>
      <c r="EDG267" s="157"/>
      <c r="EDH267" s="157"/>
      <c r="EDI267" s="157"/>
      <c r="EDJ267" s="157"/>
      <c r="EDK267" s="157"/>
      <c r="EDL267" s="157"/>
      <c r="EDM267" s="157"/>
      <c r="EDN267" s="157"/>
      <c r="EDO267" s="157"/>
      <c r="EDP267" s="157"/>
      <c r="EDQ267" s="157"/>
      <c r="EDR267" s="157"/>
      <c r="EDS267" s="157"/>
      <c r="EDT267" s="157"/>
      <c r="EDU267" s="157"/>
      <c r="EDV267" s="157"/>
      <c r="EDW267" s="157"/>
      <c r="EDX267" s="157"/>
      <c r="EDY267" s="157"/>
      <c r="EDZ267" s="157"/>
      <c r="EEA267" s="157"/>
      <c r="EEB267" s="157"/>
      <c r="EEC267" s="157"/>
      <c r="EED267" s="157"/>
      <c r="EEE267" s="157"/>
      <c r="EEF267" s="157"/>
      <c r="EEG267" s="157"/>
      <c r="EEH267" s="157"/>
      <c r="EEI267" s="157"/>
      <c r="EEJ267" s="157"/>
      <c r="EEK267" s="157"/>
      <c r="EEL267" s="157"/>
      <c r="EEM267" s="157"/>
      <c r="EEN267" s="157"/>
      <c r="EEO267" s="157"/>
      <c r="EEP267" s="157"/>
      <c r="EEQ267" s="157"/>
      <c r="EER267" s="157"/>
      <c r="EES267" s="157"/>
      <c r="EET267" s="157"/>
      <c r="EEU267" s="157"/>
      <c r="EEV267" s="157"/>
      <c r="EEW267" s="157"/>
      <c r="EEX267" s="157"/>
      <c r="EEY267" s="157"/>
      <c r="EEZ267" s="157"/>
      <c r="EFA267" s="157"/>
      <c r="EFB267" s="157"/>
      <c r="EFC267" s="157"/>
      <c r="EFD267" s="157"/>
      <c r="EFE267" s="157"/>
      <c r="EFF267" s="157"/>
      <c r="EFG267" s="157"/>
      <c r="EFH267" s="157"/>
      <c r="EFI267" s="157"/>
      <c r="EFJ267" s="157"/>
      <c r="EFK267" s="157"/>
      <c r="EFL267" s="157"/>
      <c r="EFM267" s="157"/>
      <c r="EFN267" s="157"/>
      <c r="EFO267" s="157"/>
      <c r="EFP267" s="157"/>
      <c r="EFQ267" s="157"/>
      <c r="EFR267" s="157"/>
      <c r="EFS267" s="157"/>
      <c r="EFT267" s="157"/>
      <c r="EFU267" s="157"/>
      <c r="EFV267" s="157"/>
      <c r="EFW267" s="157"/>
      <c r="EFX267" s="157"/>
      <c r="EFY267" s="157"/>
      <c r="EFZ267" s="157"/>
      <c r="EGA267" s="157"/>
      <c r="EGB267" s="157"/>
      <c r="EGC267" s="157"/>
      <c r="EGD267" s="157"/>
      <c r="EGE267" s="157"/>
      <c r="EGF267" s="157"/>
      <c r="EGG267" s="157"/>
      <c r="EGH267" s="157"/>
      <c r="EGI267" s="157"/>
      <c r="EGJ267" s="157"/>
      <c r="EGK267" s="157"/>
      <c r="EGL267" s="157"/>
      <c r="EGM267" s="157"/>
      <c r="EGN267" s="157"/>
      <c r="EGO267" s="157"/>
      <c r="EGP267" s="157"/>
      <c r="EGQ267" s="157"/>
      <c r="EGR267" s="157"/>
      <c r="EGS267" s="157"/>
      <c r="EGT267" s="157"/>
      <c r="EGU267" s="157"/>
      <c r="EGV267" s="157"/>
      <c r="EGW267" s="157"/>
      <c r="EGX267" s="157"/>
      <c r="EGY267" s="157"/>
      <c r="EGZ267" s="157"/>
      <c r="EHA267" s="157"/>
      <c r="EHB267" s="157"/>
      <c r="EHC267" s="157"/>
      <c r="EHD267" s="157"/>
      <c r="EHE267" s="157"/>
      <c r="EHF267" s="157"/>
      <c r="EHG267" s="157"/>
      <c r="EHH267" s="157"/>
      <c r="EHI267" s="157"/>
      <c r="EHJ267" s="157"/>
      <c r="EHK267" s="157"/>
      <c r="EHL267" s="157"/>
      <c r="EHM267" s="157"/>
      <c r="EHN267" s="157"/>
      <c r="EHO267" s="157"/>
      <c r="EHP267" s="157"/>
      <c r="EHQ267" s="157"/>
      <c r="EHR267" s="157"/>
      <c r="EHS267" s="157"/>
      <c r="EHT267" s="157"/>
      <c r="EHU267" s="157"/>
      <c r="EHV267" s="157"/>
      <c r="EHW267" s="157"/>
      <c r="EHX267" s="157"/>
      <c r="EHY267" s="157"/>
      <c r="EHZ267" s="157"/>
      <c r="EIA267" s="157"/>
      <c r="EIB267" s="157"/>
      <c r="EIC267" s="157"/>
      <c r="EID267" s="157"/>
      <c r="EIE267" s="157"/>
      <c r="EIF267" s="157"/>
      <c r="EIG267" s="157"/>
      <c r="EIH267" s="157"/>
      <c r="EII267" s="157"/>
      <c r="EIJ267" s="157"/>
      <c r="EIK267" s="157"/>
      <c r="EIL267" s="157"/>
      <c r="EIM267" s="157"/>
      <c r="EIN267" s="157"/>
      <c r="EIO267" s="157"/>
      <c r="EIP267" s="157"/>
      <c r="EIQ267" s="157"/>
      <c r="EIR267" s="157"/>
      <c r="EIS267" s="157"/>
      <c r="EIT267" s="157"/>
      <c r="EIU267" s="157"/>
      <c r="EIV267" s="157"/>
      <c r="EIW267" s="157"/>
      <c r="EIX267" s="157"/>
      <c r="EIY267" s="157"/>
      <c r="EIZ267" s="157"/>
      <c r="EJA267" s="157"/>
      <c r="EJB267" s="157"/>
      <c r="EJC267" s="157"/>
      <c r="EJD267" s="157"/>
      <c r="EJE267" s="157"/>
      <c r="EJF267" s="157"/>
      <c r="EJG267" s="157"/>
      <c r="EJH267" s="157"/>
      <c r="EJI267" s="157"/>
      <c r="EJJ267" s="157"/>
      <c r="EJK267" s="157"/>
      <c r="EJL267" s="157"/>
      <c r="EJM267" s="157"/>
      <c r="EJN267" s="157"/>
      <c r="EJO267" s="157"/>
      <c r="EJP267" s="157"/>
      <c r="EJQ267" s="157"/>
      <c r="EJR267" s="157"/>
      <c r="EJS267" s="157"/>
      <c r="EJT267" s="157"/>
      <c r="EJU267" s="157"/>
      <c r="EJV267" s="157"/>
      <c r="EJW267" s="157"/>
      <c r="EJX267" s="157"/>
      <c r="EJY267" s="157"/>
      <c r="EJZ267" s="157"/>
      <c r="EKA267" s="157"/>
      <c r="EKB267" s="157"/>
      <c r="EKC267" s="157"/>
      <c r="EKD267" s="157"/>
      <c r="EKE267" s="157"/>
      <c r="EKF267" s="157"/>
      <c r="EKG267" s="157"/>
      <c r="EKH267" s="157"/>
      <c r="EKI267" s="157"/>
      <c r="EKJ267" s="157"/>
      <c r="EKK267" s="157"/>
      <c r="EKL267" s="157"/>
      <c r="EKM267" s="157"/>
      <c r="EKN267" s="157"/>
      <c r="EKO267" s="157"/>
      <c r="EKP267" s="157"/>
      <c r="EKQ267" s="157"/>
      <c r="EKR267" s="157"/>
      <c r="EKS267" s="157"/>
      <c r="EKT267" s="157"/>
      <c r="EKU267" s="157"/>
      <c r="EKV267" s="157"/>
      <c r="EKW267" s="157"/>
      <c r="EKX267" s="157"/>
      <c r="EKY267" s="157"/>
      <c r="EKZ267" s="157"/>
      <c r="ELA267" s="157"/>
      <c r="ELB267" s="157"/>
      <c r="ELC267" s="157"/>
      <c r="ELD267" s="157"/>
      <c r="ELE267" s="157"/>
      <c r="ELF267" s="157"/>
      <c r="ELG267" s="157"/>
      <c r="ELH267" s="157"/>
      <c r="ELI267" s="157"/>
      <c r="ELJ267" s="157"/>
      <c r="ELK267" s="157"/>
      <c r="ELL267" s="157"/>
      <c r="ELM267" s="157"/>
      <c r="ELN267" s="157"/>
      <c r="ELO267" s="157"/>
      <c r="ELP267" s="157"/>
      <c r="ELQ267" s="157"/>
      <c r="ELR267" s="157"/>
      <c r="ELS267" s="157"/>
      <c r="ELT267" s="157"/>
      <c r="ELU267" s="157"/>
      <c r="ELV267" s="157"/>
      <c r="ELW267" s="157"/>
      <c r="ELX267" s="157"/>
      <c r="ELY267" s="157"/>
      <c r="ELZ267" s="157"/>
      <c r="EMA267" s="157"/>
      <c r="EMB267" s="157"/>
      <c r="EMC267" s="157"/>
      <c r="EMD267" s="157"/>
      <c r="EME267" s="157"/>
      <c r="EMF267" s="157"/>
      <c r="EMG267" s="157"/>
      <c r="EMH267" s="157"/>
      <c r="EMI267" s="157"/>
      <c r="EMJ267" s="157"/>
      <c r="EMK267" s="157"/>
      <c r="EML267" s="157"/>
      <c r="EMM267" s="157"/>
      <c r="EMN267" s="157"/>
      <c r="EMO267" s="157"/>
      <c r="EMP267" s="157"/>
      <c r="EMQ267" s="157"/>
      <c r="EMR267" s="157"/>
      <c r="EMS267" s="157"/>
      <c r="EMT267" s="157"/>
      <c r="EMU267" s="157"/>
      <c r="EMV267" s="157"/>
      <c r="EMW267" s="157"/>
      <c r="EMX267" s="157"/>
      <c r="EMY267" s="157"/>
      <c r="EMZ267" s="157"/>
      <c r="ENA267" s="157"/>
      <c r="ENB267" s="157"/>
      <c r="ENC267" s="157"/>
      <c r="END267" s="157"/>
      <c r="ENE267" s="157"/>
      <c r="ENF267" s="157"/>
      <c r="ENG267" s="157"/>
      <c r="ENH267" s="157"/>
      <c r="ENI267" s="157"/>
      <c r="ENJ267" s="157"/>
      <c r="ENK267" s="157"/>
      <c r="ENL267" s="157"/>
      <c r="ENM267" s="157"/>
      <c r="ENN267" s="157"/>
      <c r="ENO267" s="157"/>
      <c r="ENP267" s="157"/>
      <c r="ENQ267" s="157"/>
      <c r="ENR267" s="157"/>
      <c r="ENS267" s="157"/>
      <c r="ENT267" s="157"/>
      <c r="ENU267" s="157"/>
      <c r="ENV267" s="157"/>
      <c r="ENW267" s="157"/>
      <c r="ENX267" s="157"/>
      <c r="ENY267" s="157"/>
      <c r="ENZ267" s="157"/>
      <c r="EOA267" s="157"/>
      <c r="EOB267" s="157"/>
      <c r="EOC267" s="157"/>
      <c r="EOD267" s="157"/>
      <c r="EOE267" s="157"/>
      <c r="EOF267" s="157"/>
      <c r="EOG267" s="157"/>
      <c r="EOH267" s="157"/>
      <c r="EOI267" s="157"/>
      <c r="EOJ267" s="157"/>
      <c r="EOK267" s="157"/>
      <c r="EOL267" s="157"/>
      <c r="EOM267" s="157"/>
      <c r="EON267" s="157"/>
      <c r="EOO267" s="157"/>
      <c r="EOP267" s="157"/>
      <c r="EOQ267" s="157"/>
      <c r="EOR267" s="157"/>
      <c r="EOS267" s="157"/>
      <c r="EOT267" s="157"/>
      <c r="EOU267" s="157"/>
      <c r="EOV267" s="157"/>
      <c r="EOW267" s="157"/>
      <c r="EOX267" s="157"/>
      <c r="EOY267" s="157"/>
      <c r="EOZ267" s="157"/>
      <c r="EPA267" s="157"/>
      <c r="EPB267" s="157"/>
      <c r="EPC267" s="157"/>
      <c r="EPD267" s="157"/>
      <c r="EPE267" s="157"/>
      <c r="EPF267" s="157"/>
      <c r="EPG267" s="157"/>
      <c r="EPH267" s="157"/>
      <c r="EPI267" s="157"/>
      <c r="EPJ267" s="157"/>
      <c r="EPK267" s="157"/>
      <c r="EPL267" s="157"/>
      <c r="EPM267" s="157"/>
      <c r="EPN267" s="157"/>
      <c r="EPO267" s="157"/>
      <c r="EPP267" s="157"/>
      <c r="EPQ267" s="157"/>
      <c r="EPR267" s="157"/>
      <c r="EPS267" s="157"/>
      <c r="EPT267" s="157"/>
      <c r="EPU267" s="157"/>
      <c r="EPV267" s="157"/>
      <c r="EPW267" s="157"/>
      <c r="EPX267" s="157"/>
      <c r="EPY267" s="157"/>
      <c r="EPZ267" s="157"/>
      <c r="EQA267" s="157"/>
      <c r="EQB267" s="157"/>
      <c r="EQC267" s="157"/>
      <c r="EQD267" s="157"/>
      <c r="EQE267" s="157"/>
      <c r="EQF267" s="157"/>
      <c r="EQG267" s="157"/>
      <c r="EQH267" s="157"/>
      <c r="EQI267" s="157"/>
      <c r="EQJ267" s="157"/>
      <c r="EQK267" s="157"/>
      <c r="EQL267" s="157"/>
      <c r="EQM267" s="157"/>
      <c r="EQN267" s="157"/>
      <c r="EQO267" s="157"/>
      <c r="EQP267" s="157"/>
      <c r="EQQ267" s="157"/>
      <c r="EQR267" s="157"/>
      <c r="EQS267" s="157"/>
      <c r="EQT267" s="157"/>
      <c r="EQU267" s="157"/>
      <c r="EQV267" s="157"/>
      <c r="EQW267" s="157"/>
      <c r="EQX267" s="157"/>
      <c r="EQY267" s="157"/>
      <c r="EQZ267" s="157"/>
      <c r="ERA267" s="157"/>
      <c r="ERB267" s="157"/>
      <c r="ERC267" s="157"/>
      <c r="ERD267" s="157"/>
      <c r="ERE267" s="157"/>
      <c r="ERF267" s="157"/>
      <c r="ERG267" s="157"/>
      <c r="ERH267" s="157"/>
      <c r="ERI267" s="157"/>
      <c r="ERJ267" s="157"/>
      <c r="ERK267" s="157"/>
      <c r="ERL267" s="157"/>
      <c r="ERM267" s="157"/>
      <c r="ERN267" s="157"/>
      <c r="ERO267" s="157"/>
      <c r="ERP267" s="157"/>
      <c r="ERQ267" s="157"/>
      <c r="ERR267" s="157"/>
      <c r="ERS267" s="157"/>
      <c r="ERT267" s="157"/>
      <c r="ERU267" s="157"/>
      <c r="ERV267" s="157"/>
      <c r="ERW267" s="157"/>
      <c r="ERX267" s="157"/>
      <c r="ERY267" s="157"/>
      <c r="ERZ267" s="157"/>
      <c r="ESA267" s="157"/>
      <c r="ESB267" s="157"/>
      <c r="ESC267" s="157"/>
      <c r="ESD267" s="157"/>
      <c r="ESE267" s="157"/>
      <c r="ESF267" s="157"/>
      <c r="ESG267" s="157"/>
      <c r="ESH267" s="157"/>
      <c r="ESI267" s="157"/>
      <c r="ESJ267" s="157"/>
      <c r="ESK267" s="157"/>
      <c r="ESL267" s="157"/>
      <c r="ESM267" s="157"/>
      <c r="ESN267" s="157"/>
      <c r="ESO267" s="157"/>
      <c r="ESP267" s="157"/>
      <c r="ESQ267" s="157"/>
      <c r="ESR267" s="157"/>
      <c r="ESS267" s="157"/>
      <c r="EST267" s="157"/>
      <c r="ESU267" s="157"/>
      <c r="ESV267" s="157"/>
      <c r="ESW267" s="157"/>
      <c r="ESX267" s="157"/>
      <c r="ESY267" s="157"/>
      <c r="ESZ267" s="157"/>
      <c r="ETA267" s="157"/>
      <c r="ETB267" s="157"/>
      <c r="ETC267" s="157"/>
      <c r="ETD267" s="157"/>
      <c r="ETE267" s="157"/>
      <c r="ETF267" s="157"/>
      <c r="ETG267" s="157"/>
      <c r="ETH267" s="157"/>
      <c r="ETI267" s="157"/>
      <c r="ETJ267" s="157"/>
      <c r="ETK267" s="157"/>
      <c r="ETL267" s="157"/>
      <c r="ETM267" s="157"/>
      <c r="ETN267" s="157"/>
      <c r="ETO267" s="157"/>
      <c r="ETP267" s="157"/>
      <c r="ETQ267" s="157"/>
      <c r="ETR267" s="157"/>
      <c r="ETS267" s="157"/>
      <c r="ETT267" s="157"/>
      <c r="ETU267" s="157"/>
      <c r="ETV267" s="157"/>
      <c r="ETW267" s="157"/>
      <c r="ETX267" s="157"/>
      <c r="ETY267" s="157"/>
      <c r="ETZ267" s="157"/>
      <c r="EUA267" s="157"/>
      <c r="EUB267" s="157"/>
      <c r="EUC267" s="157"/>
      <c r="EUD267" s="157"/>
      <c r="EUE267" s="157"/>
      <c r="EUF267" s="157"/>
      <c r="EUG267" s="157"/>
      <c r="EUH267" s="157"/>
      <c r="EUI267" s="157"/>
      <c r="EUJ267" s="157"/>
      <c r="EUK267" s="157"/>
      <c r="EUL267" s="157"/>
      <c r="EUM267" s="157"/>
      <c r="EUN267" s="157"/>
      <c r="EUO267" s="157"/>
      <c r="EUP267" s="157"/>
      <c r="EUQ267" s="157"/>
      <c r="EUR267" s="157"/>
      <c r="EUS267" s="157"/>
      <c r="EUT267" s="157"/>
      <c r="EUU267" s="157"/>
      <c r="EUV267" s="157"/>
      <c r="EUW267" s="157"/>
      <c r="EUX267" s="157"/>
      <c r="EUY267" s="157"/>
      <c r="EUZ267" s="157"/>
      <c r="EVA267" s="157"/>
      <c r="EVB267" s="157"/>
      <c r="EVC267" s="157"/>
      <c r="EVD267" s="157"/>
      <c r="EVE267" s="157"/>
      <c r="EVF267" s="157"/>
      <c r="EVG267" s="157"/>
      <c r="EVH267" s="157"/>
      <c r="EVI267" s="157"/>
      <c r="EVJ267" s="157"/>
      <c r="EVK267" s="157"/>
      <c r="EVL267" s="157"/>
      <c r="EVM267" s="157"/>
      <c r="EVN267" s="157"/>
      <c r="EVO267" s="157"/>
      <c r="EVP267" s="157"/>
      <c r="EVQ267" s="157"/>
      <c r="EVR267" s="157"/>
      <c r="EVS267" s="157"/>
      <c r="EVT267" s="157"/>
      <c r="EVU267" s="157"/>
      <c r="EVV267" s="157"/>
      <c r="EVW267" s="157"/>
      <c r="EVX267" s="157"/>
      <c r="EVY267" s="157"/>
      <c r="EVZ267" s="157"/>
      <c r="EWA267" s="157"/>
      <c r="EWB267" s="157"/>
      <c r="EWC267" s="157"/>
      <c r="EWD267" s="157"/>
      <c r="EWE267" s="157"/>
      <c r="EWF267" s="157"/>
      <c r="EWG267" s="157"/>
      <c r="EWH267" s="157"/>
      <c r="EWI267" s="157"/>
      <c r="EWJ267" s="157"/>
      <c r="EWK267" s="157"/>
      <c r="EWL267" s="157"/>
      <c r="EWM267" s="157"/>
      <c r="EWN267" s="157"/>
      <c r="EWO267" s="157"/>
      <c r="EWP267" s="157"/>
      <c r="EWQ267" s="157"/>
      <c r="EWR267" s="157"/>
      <c r="EWS267" s="157"/>
      <c r="EWT267" s="157"/>
      <c r="EWU267" s="157"/>
      <c r="EWV267" s="157"/>
      <c r="EWW267" s="157"/>
      <c r="EWX267" s="157"/>
      <c r="EWY267" s="157"/>
      <c r="EWZ267" s="157"/>
      <c r="EXA267" s="157"/>
      <c r="EXB267" s="157"/>
      <c r="EXC267" s="157"/>
      <c r="EXD267" s="157"/>
      <c r="EXE267" s="157"/>
      <c r="EXF267" s="157"/>
      <c r="EXG267" s="157"/>
      <c r="EXH267" s="157"/>
      <c r="EXI267" s="157"/>
      <c r="EXJ267" s="157"/>
      <c r="EXK267" s="157"/>
      <c r="EXL267" s="157"/>
      <c r="EXM267" s="157"/>
      <c r="EXN267" s="157"/>
      <c r="EXO267" s="157"/>
      <c r="EXP267" s="157"/>
      <c r="EXQ267" s="157"/>
      <c r="EXR267" s="157"/>
      <c r="EXS267" s="157"/>
      <c r="EXT267" s="157"/>
      <c r="EXU267" s="157"/>
      <c r="EXV267" s="157"/>
      <c r="EXW267" s="157"/>
      <c r="EXX267" s="157"/>
      <c r="EXY267" s="157"/>
      <c r="EXZ267" s="157"/>
      <c r="EYA267" s="157"/>
      <c r="EYB267" s="157"/>
      <c r="EYC267" s="157"/>
      <c r="EYD267" s="157"/>
      <c r="EYE267" s="157"/>
      <c r="EYF267" s="157"/>
      <c r="EYG267" s="157"/>
      <c r="EYH267" s="157"/>
      <c r="EYI267" s="157"/>
      <c r="EYJ267" s="157"/>
      <c r="EYK267" s="157"/>
      <c r="EYL267" s="157"/>
      <c r="EYM267" s="157"/>
      <c r="EYN267" s="157"/>
      <c r="EYO267" s="157"/>
      <c r="EYP267" s="157"/>
      <c r="EYQ267" s="157"/>
      <c r="EYR267" s="157"/>
      <c r="EYS267" s="157"/>
      <c r="EYT267" s="157"/>
      <c r="EYU267" s="157"/>
      <c r="EYV267" s="157"/>
      <c r="EYW267" s="157"/>
      <c r="EYX267" s="157"/>
      <c r="EYY267" s="157"/>
      <c r="EYZ267" s="157"/>
      <c r="EZA267" s="157"/>
      <c r="EZB267" s="157"/>
      <c r="EZC267" s="157"/>
      <c r="EZD267" s="157"/>
      <c r="EZE267" s="157"/>
      <c r="EZF267" s="157"/>
      <c r="EZG267" s="157"/>
      <c r="EZH267" s="157"/>
      <c r="EZI267" s="157"/>
      <c r="EZJ267" s="157"/>
      <c r="EZK267" s="157"/>
      <c r="EZL267" s="157"/>
      <c r="EZM267" s="157"/>
      <c r="EZN267" s="157"/>
      <c r="EZO267" s="157"/>
      <c r="EZP267" s="157"/>
      <c r="EZQ267" s="157"/>
      <c r="EZR267" s="157"/>
      <c r="EZS267" s="157"/>
      <c r="EZT267" s="157"/>
      <c r="EZU267" s="157"/>
      <c r="EZV267" s="157"/>
      <c r="EZW267" s="157"/>
      <c r="EZX267" s="157"/>
      <c r="EZY267" s="157"/>
      <c r="EZZ267" s="157"/>
      <c r="FAA267" s="157"/>
      <c r="FAB267" s="157"/>
      <c r="FAC267" s="157"/>
      <c r="FAD267" s="157"/>
      <c r="FAE267" s="157"/>
      <c r="FAF267" s="157"/>
      <c r="FAG267" s="157"/>
      <c r="FAH267" s="157"/>
      <c r="FAI267" s="157"/>
      <c r="FAJ267" s="157"/>
      <c r="FAK267" s="157"/>
      <c r="FAL267" s="157"/>
      <c r="FAM267" s="157"/>
      <c r="FAN267" s="157"/>
      <c r="FAO267" s="157"/>
      <c r="FAP267" s="157"/>
      <c r="FAQ267" s="157"/>
      <c r="FAR267" s="157"/>
      <c r="FAS267" s="157"/>
      <c r="FAT267" s="157"/>
      <c r="FAU267" s="157"/>
      <c r="FAV267" s="157"/>
      <c r="FAW267" s="157"/>
      <c r="FAX267" s="157"/>
      <c r="FAY267" s="157"/>
      <c r="FAZ267" s="157"/>
      <c r="FBA267" s="157"/>
      <c r="FBB267" s="157"/>
      <c r="FBC267" s="157"/>
      <c r="FBD267" s="157"/>
      <c r="FBE267" s="157"/>
      <c r="FBF267" s="157"/>
      <c r="FBG267" s="157"/>
      <c r="FBH267" s="157"/>
      <c r="FBI267" s="157"/>
      <c r="FBJ267" s="157"/>
      <c r="FBK267" s="157"/>
      <c r="FBL267" s="157"/>
      <c r="FBM267" s="157"/>
      <c r="FBN267" s="157"/>
      <c r="FBO267" s="157"/>
      <c r="FBP267" s="157"/>
      <c r="FBQ267" s="157"/>
      <c r="FBR267" s="157"/>
      <c r="FBS267" s="157"/>
      <c r="FBT267" s="157"/>
      <c r="FBU267" s="157"/>
      <c r="FBV267" s="157"/>
      <c r="FBW267" s="157"/>
      <c r="FBX267" s="157"/>
      <c r="FBY267" s="157"/>
      <c r="FBZ267" s="157"/>
      <c r="FCA267" s="157"/>
      <c r="FCB267" s="157"/>
      <c r="FCC267" s="157"/>
      <c r="FCD267" s="157"/>
      <c r="FCE267" s="157"/>
      <c r="FCF267" s="157"/>
      <c r="FCG267" s="157"/>
      <c r="FCH267" s="157"/>
      <c r="FCI267" s="157"/>
      <c r="FCJ267" s="157"/>
      <c r="FCK267" s="157"/>
      <c r="FCL267" s="157"/>
      <c r="FCM267" s="157"/>
      <c r="FCN267" s="157"/>
      <c r="FCO267" s="157"/>
      <c r="FCP267" s="157"/>
      <c r="FCQ267" s="157"/>
      <c r="FCR267" s="157"/>
      <c r="FCS267" s="157"/>
      <c r="FCT267" s="157"/>
      <c r="FCU267" s="157"/>
      <c r="FCV267" s="157"/>
      <c r="FCW267" s="157"/>
      <c r="FCX267" s="157"/>
      <c r="FCY267" s="157"/>
      <c r="FCZ267" s="157"/>
      <c r="FDA267" s="157"/>
      <c r="FDB267" s="157"/>
      <c r="FDC267" s="157"/>
      <c r="FDD267" s="157"/>
      <c r="FDE267" s="157"/>
      <c r="FDF267" s="157"/>
      <c r="FDG267" s="157"/>
      <c r="FDH267" s="157"/>
      <c r="FDI267" s="157"/>
      <c r="FDJ267" s="157"/>
      <c r="FDK267" s="157"/>
      <c r="FDL267" s="157"/>
      <c r="FDM267" s="157"/>
      <c r="FDN267" s="157"/>
      <c r="FDO267" s="157"/>
      <c r="FDP267" s="157"/>
      <c r="FDQ267" s="157"/>
      <c r="FDR267" s="157"/>
      <c r="FDS267" s="157"/>
      <c r="FDT267" s="157"/>
      <c r="FDU267" s="157"/>
      <c r="FDV267" s="157"/>
      <c r="FDW267" s="157"/>
      <c r="FDX267" s="157"/>
      <c r="FDY267" s="157"/>
      <c r="FDZ267" s="157"/>
      <c r="FEA267" s="157"/>
      <c r="FEB267" s="157"/>
      <c r="FEC267" s="157"/>
      <c r="FED267" s="157"/>
      <c r="FEE267" s="157"/>
      <c r="FEF267" s="157"/>
      <c r="FEG267" s="157"/>
      <c r="FEH267" s="157"/>
      <c r="FEI267" s="157"/>
      <c r="FEJ267" s="157"/>
      <c r="FEK267" s="157"/>
      <c r="FEL267" s="157"/>
      <c r="FEM267" s="157"/>
      <c r="FEN267" s="157"/>
      <c r="FEO267" s="157"/>
      <c r="FEP267" s="157"/>
      <c r="FEQ267" s="157"/>
      <c r="FER267" s="157"/>
      <c r="FES267" s="157"/>
      <c r="FET267" s="157"/>
      <c r="FEU267" s="157"/>
      <c r="FEV267" s="157"/>
      <c r="FEW267" s="157"/>
      <c r="FEX267" s="157"/>
      <c r="FEY267" s="157"/>
      <c r="FEZ267" s="157"/>
      <c r="FFA267" s="157"/>
      <c r="FFB267" s="157"/>
      <c r="FFC267" s="157"/>
      <c r="FFD267" s="157"/>
      <c r="FFE267" s="157"/>
      <c r="FFF267" s="157"/>
      <c r="FFG267" s="157"/>
      <c r="FFH267" s="157"/>
      <c r="FFI267" s="157"/>
      <c r="FFJ267" s="157"/>
      <c r="FFK267" s="157"/>
      <c r="FFL267" s="157"/>
      <c r="FFM267" s="157"/>
      <c r="FFN267" s="157"/>
      <c r="FFO267" s="157"/>
      <c r="FFP267" s="157"/>
      <c r="FFQ267" s="157"/>
      <c r="FFR267" s="157"/>
      <c r="FFS267" s="157"/>
      <c r="FFT267" s="157"/>
      <c r="FFU267" s="157"/>
      <c r="FFV267" s="157"/>
      <c r="FFW267" s="157"/>
      <c r="FFX267" s="157"/>
      <c r="FFY267" s="157"/>
      <c r="FFZ267" s="157"/>
      <c r="FGA267" s="157"/>
      <c r="FGB267" s="157"/>
      <c r="FGC267" s="157"/>
      <c r="FGD267" s="157"/>
      <c r="FGE267" s="157"/>
      <c r="FGF267" s="157"/>
      <c r="FGG267" s="157"/>
      <c r="FGH267" s="157"/>
      <c r="FGI267" s="157"/>
      <c r="FGJ267" s="157"/>
      <c r="FGK267" s="157"/>
      <c r="FGL267" s="157"/>
      <c r="FGM267" s="157"/>
      <c r="FGN267" s="157"/>
      <c r="FGO267" s="157"/>
      <c r="FGP267" s="157"/>
      <c r="FGQ267" s="157"/>
      <c r="FGR267" s="157"/>
      <c r="FGS267" s="157"/>
      <c r="FGT267" s="157"/>
      <c r="FGU267" s="157"/>
      <c r="FGV267" s="157"/>
      <c r="FGW267" s="157"/>
      <c r="FGX267" s="157"/>
      <c r="FGY267" s="157"/>
      <c r="FGZ267" s="157"/>
      <c r="FHA267" s="157"/>
      <c r="FHB267" s="157"/>
      <c r="FHC267" s="157"/>
      <c r="FHD267" s="157"/>
      <c r="FHE267" s="157"/>
      <c r="FHF267" s="157"/>
      <c r="FHG267" s="157"/>
      <c r="FHH267" s="157"/>
      <c r="FHI267" s="157"/>
      <c r="FHJ267" s="157"/>
      <c r="FHK267" s="157"/>
      <c r="FHL267" s="157"/>
      <c r="FHM267" s="157"/>
      <c r="FHN267" s="157"/>
      <c r="FHO267" s="157"/>
      <c r="FHP267" s="157"/>
      <c r="FHQ267" s="157"/>
      <c r="FHR267" s="157"/>
      <c r="FHS267" s="157"/>
      <c r="FHT267" s="157"/>
      <c r="FHU267" s="157"/>
      <c r="FHV267" s="157"/>
      <c r="FHW267" s="157"/>
      <c r="FHX267" s="157"/>
      <c r="FHY267" s="157"/>
      <c r="FHZ267" s="157"/>
      <c r="FIA267" s="157"/>
      <c r="FIB267" s="157"/>
      <c r="FIC267" s="157"/>
      <c r="FID267" s="157"/>
      <c r="FIE267" s="157"/>
      <c r="FIF267" s="157"/>
      <c r="FIG267" s="157"/>
      <c r="FIH267" s="157"/>
      <c r="FII267" s="157"/>
      <c r="FIJ267" s="157"/>
      <c r="FIK267" s="157"/>
      <c r="FIL267" s="157"/>
      <c r="FIM267" s="157"/>
      <c r="FIN267" s="157"/>
      <c r="FIO267" s="157"/>
      <c r="FIP267" s="157"/>
      <c r="FIQ267" s="157"/>
      <c r="FIR267" s="157"/>
      <c r="FIS267" s="157"/>
      <c r="FIT267" s="157"/>
      <c r="FIU267" s="157"/>
      <c r="FIV267" s="157"/>
      <c r="FIW267" s="157"/>
      <c r="FIX267" s="157"/>
      <c r="FIY267" s="157"/>
      <c r="FIZ267" s="157"/>
      <c r="FJA267" s="157"/>
      <c r="FJB267" s="157"/>
      <c r="FJC267" s="157"/>
      <c r="FJD267" s="157"/>
      <c r="FJE267" s="157"/>
      <c r="FJF267" s="157"/>
      <c r="FJG267" s="157"/>
      <c r="FJH267" s="157"/>
      <c r="FJI267" s="157"/>
      <c r="FJJ267" s="157"/>
      <c r="FJK267" s="157"/>
      <c r="FJL267" s="157"/>
      <c r="FJM267" s="157"/>
      <c r="FJN267" s="157"/>
      <c r="FJO267" s="157"/>
      <c r="FJP267" s="157"/>
      <c r="FJQ267" s="157"/>
      <c r="FJR267" s="157"/>
      <c r="FJS267" s="157"/>
      <c r="FJT267" s="157"/>
      <c r="FJU267" s="157"/>
      <c r="FJV267" s="157"/>
      <c r="FJW267" s="157"/>
      <c r="FJX267" s="157"/>
      <c r="FJY267" s="157"/>
      <c r="FJZ267" s="157"/>
      <c r="FKA267" s="157"/>
      <c r="FKB267" s="157"/>
      <c r="FKC267" s="157"/>
      <c r="FKD267" s="157"/>
      <c r="FKE267" s="157"/>
      <c r="FKF267" s="157"/>
      <c r="FKG267" s="157"/>
      <c r="FKH267" s="157"/>
      <c r="FKI267" s="157"/>
      <c r="FKJ267" s="157"/>
      <c r="FKK267" s="157"/>
      <c r="FKL267" s="157"/>
      <c r="FKM267" s="157"/>
      <c r="FKN267" s="157"/>
      <c r="FKO267" s="157"/>
      <c r="FKP267" s="157"/>
      <c r="FKQ267" s="157"/>
      <c r="FKR267" s="157"/>
      <c r="FKS267" s="157"/>
      <c r="FKT267" s="157"/>
      <c r="FKU267" s="157"/>
      <c r="FKV267" s="157"/>
      <c r="FKW267" s="157"/>
      <c r="FKX267" s="157"/>
      <c r="FKY267" s="157"/>
      <c r="FKZ267" s="157"/>
      <c r="FLA267" s="157"/>
      <c r="FLB267" s="157"/>
      <c r="FLC267" s="157"/>
      <c r="FLD267" s="157"/>
      <c r="FLE267" s="157"/>
      <c r="FLF267" s="157"/>
      <c r="FLG267" s="157"/>
      <c r="FLH267" s="157"/>
      <c r="FLI267" s="157"/>
      <c r="FLJ267" s="157"/>
      <c r="FLK267" s="157"/>
      <c r="FLL267" s="157"/>
      <c r="FLM267" s="157"/>
      <c r="FLN267" s="157"/>
      <c r="FLO267" s="157"/>
      <c r="FLP267" s="157"/>
      <c r="FLQ267" s="157"/>
      <c r="FLR267" s="157"/>
      <c r="FLS267" s="157"/>
      <c r="FLT267" s="157"/>
      <c r="FLU267" s="157"/>
      <c r="FLV267" s="157"/>
      <c r="FLW267" s="157"/>
      <c r="FLX267" s="157"/>
      <c r="FLY267" s="157"/>
      <c r="FLZ267" s="157"/>
      <c r="FMA267" s="157"/>
      <c r="FMB267" s="157"/>
      <c r="FMC267" s="157"/>
      <c r="FMD267" s="157"/>
      <c r="FME267" s="157"/>
      <c r="FMF267" s="157"/>
      <c r="FMG267" s="157"/>
      <c r="FMH267" s="157"/>
      <c r="FMI267" s="157"/>
      <c r="FMJ267" s="157"/>
      <c r="FMK267" s="157"/>
      <c r="FML267" s="157"/>
      <c r="FMM267" s="157"/>
      <c r="FMN267" s="157"/>
      <c r="FMO267" s="157"/>
      <c r="FMP267" s="157"/>
      <c r="FMQ267" s="157"/>
      <c r="FMR267" s="157"/>
      <c r="FMS267" s="157"/>
      <c r="FMT267" s="157"/>
      <c r="FMU267" s="157"/>
      <c r="FMV267" s="157"/>
      <c r="FMW267" s="157"/>
      <c r="FMX267" s="157"/>
      <c r="FMY267" s="157"/>
      <c r="FMZ267" s="157"/>
      <c r="FNA267" s="157"/>
      <c r="FNB267" s="157"/>
      <c r="FNC267" s="157"/>
      <c r="FND267" s="157"/>
      <c r="FNE267" s="157"/>
      <c r="FNF267" s="157"/>
      <c r="FNG267" s="157"/>
      <c r="FNH267" s="157"/>
      <c r="FNI267" s="157"/>
      <c r="FNJ267" s="157"/>
      <c r="FNK267" s="157"/>
      <c r="FNL267" s="157"/>
      <c r="FNM267" s="157"/>
      <c r="FNN267" s="157"/>
      <c r="FNO267" s="157"/>
      <c r="FNP267" s="157"/>
      <c r="FNQ267" s="157"/>
      <c r="FNR267" s="157"/>
      <c r="FNS267" s="157"/>
      <c r="FNT267" s="157"/>
      <c r="FNU267" s="157"/>
      <c r="FNV267" s="157"/>
      <c r="FNW267" s="157"/>
      <c r="FNX267" s="157"/>
      <c r="FNY267" s="157"/>
      <c r="FNZ267" s="157"/>
      <c r="FOA267" s="157"/>
      <c r="FOB267" s="157"/>
      <c r="FOC267" s="157"/>
      <c r="FOD267" s="157"/>
      <c r="FOE267" s="157"/>
      <c r="FOF267" s="157"/>
      <c r="FOG267" s="157"/>
      <c r="FOH267" s="157"/>
      <c r="FOI267" s="157"/>
      <c r="FOJ267" s="157"/>
      <c r="FOK267" s="157"/>
      <c r="FOL267" s="157"/>
      <c r="FOM267" s="157"/>
      <c r="FON267" s="157"/>
      <c r="FOO267" s="157"/>
      <c r="FOP267" s="157"/>
      <c r="FOQ267" s="157"/>
      <c r="FOR267" s="157"/>
      <c r="FOS267" s="157"/>
      <c r="FOT267" s="157"/>
      <c r="FOU267" s="157"/>
      <c r="FOV267" s="157"/>
      <c r="FOW267" s="157"/>
      <c r="FOX267" s="157"/>
      <c r="FOY267" s="157"/>
      <c r="FOZ267" s="157"/>
      <c r="FPA267" s="157"/>
      <c r="FPB267" s="157"/>
      <c r="FPC267" s="157"/>
      <c r="FPD267" s="157"/>
      <c r="FPE267" s="157"/>
      <c r="FPF267" s="157"/>
      <c r="FPG267" s="157"/>
      <c r="FPH267" s="157"/>
      <c r="FPI267" s="157"/>
      <c r="FPJ267" s="157"/>
      <c r="FPK267" s="157"/>
      <c r="FPL267" s="157"/>
      <c r="FPM267" s="157"/>
      <c r="FPN267" s="157"/>
      <c r="FPO267" s="157"/>
      <c r="FPP267" s="157"/>
      <c r="FPQ267" s="157"/>
      <c r="FPR267" s="157"/>
      <c r="FPS267" s="157"/>
      <c r="FPT267" s="157"/>
      <c r="FPU267" s="157"/>
      <c r="FPV267" s="157"/>
      <c r="FPW267" s="157"/>
      <c r="FPX267" s="157"/>
      <c r="FPY267" s="157"/>
      <c r="FPZ267" s="157"/>
      <c r="FQA267" s="157"/>
      <c r="FQB267" s="157"/>
      <c r="FQC267" s="157"/>
      <c r="FQD267" s="157"/>
      <c r="FQE267" s="157"/>
      <c r="FQF267" s="157"/>
      <c r="FQG267" s="157"/>
      <c r="FQH267" s="157"/>
      <c r="FQI267" s="157"/>
      <c r="FQJ267" s="157"/>
      <c r="FQK267" s="157"/>
      <c r="FQL267" s="157"/>
      <c r="FQM267" s="157"/>
      <c r="FQN267" s="157"/>
      <c r="FQO267" s="157"/>
      <c r="FQP267" s="157"/>
      <c r="FQQ267" s="157"/>
      <c r="FQR267" s="157"/>
      <c r="FQS267" s="157"/>
      <c r="FQT267" s="157"/>
      <c r="FQU267" s="157"/>
      <c r="FQV267" s="157"/>
      <c r="FQW267" s="157"/>
      <c r="FQX267" s="157"/>
      <c r="FQY267" s="157"/>
      <c r="FQZ267" s="157"/>
      <c r="FRA267" s="157"/>
      <c r="FRB267" s="157"/>
      <c r="FRC267" s="157"/>
      <c r="FRD267" s="157"/>
      <c r="FRE267" s="157"/>
      <c r="FRF267" s="157"/>
      <c r="FRG267" s="157"/>
      <c r="FRH267" s="157"/>
      <c r="FRI267" s="157"/>
      <c r="FRJ267" s="157"/>
      <c r="FRK267" s="157"/>
      <c r="FRL267" s="157"/>
      <c r="FRM267" s="157"/>
      <c r="FRN267" s="157"/>
      <c r="FRO267" s="157"/>
      <c r="FRP267" s="157"/>
      <c r="FRQ267" s="157"/>
      <c r="FRR267" s="157"/>
      <c r="FRS267" s="157"/>
      <c r="FRT267" s="157"/>
      <c r="FRU267" s="157"/>
      <c r="FRV267" s="157"/>
      <c r="FRW267" s="157"/>
      <c r="FRX267" s="157"/>
      <c r="FRY267" s="157"/>
      <c r="FRZ267" s="157"/>
      <c r="FSA267" s="157"/>
      <c r="FSB267" s="157"/>
      <c r="FSC267" s="157"/>
      <c r="FSD267" s="157"/>
      <c r="FSE267" s="157"/>
      <c r="FSF267" s="157"/>
      <c r="FSG267" s="157"/>
      <c r="FSH267" s="157"/>
      <c r="FSI267" s="157"/>
      <c r="FSJ267" s="157"/>
      <c r="FSK267" s="157"/>
      <c r="FSL267" s="157"/>
      <c r="FSM267" s="157"/>
      <c r="FSN267" s="157"/>
      <c r="FSO267" s="157"/>
      <c r="FSP267" s="157"/>
      <c r="FSQ267" s="157"/>
      <c r="FSR267" s="157"/>
      <c r="FSS267" s="157"/>
      <c r="FST267" s="157"/>
      <c r="FSU267" s="157"/>
      <c r="FSV267" s="157"/>
      <c r="FSW267" s="157"/>
      <c r="FSX267" s="157"/>
      <c r="FSY267" s="157"/>
      <c r="FSZ267" s="157"/>
      <c r="FTA267" s="157"/>
      <c r="FTB267" s="157"/>
      <c r="FTC267" s="157"/>
      <c r="FTD267" s="157"/>
      <c r="FTE267" s="157"/>
      <c r="FTF267" s="157"/>
      <c r="FTG267" s="157"/>
      <c r="FTH267" s="157"/>
      <c r="FTI267" s="157"/>
      <c r="FTJ267" s="157"/>
      <c r="FTK267" s="157"/>
      <c r="FTL267" s="157"/>
      <c r="FTM267" s="157"/>
      <c r="FTN267" s="157"/>
      <c r="FTO267" s="157"/>
      <c r="FTP267" s="157"/>
      <c r="FTQ267" s="157"/>
      <c r="FTR267" s="157"/>
      <c r="FTS267" s="157"/>
      <c r="FTT267" s="157"/>
      <c r="FTU267" s="157"/>
      <c r="FTV267" s="157"/>
      <c r="FTW267" s="157"/>
      <c r="FTX267" s="157"/>
      <c r="FTY267" s="157"/>
      <c r="FTZ267" s="157"/>
      <c r="FUA267" s="157"/>
      <c r="FUB267" s="157"/>
      <c r="FUC267" s="157"/>
      <c r="FUD267" s="157"/>
      <c r="FUE267" s="157"/>
      <c r="FUF267" s="157"/>
      <c r="FUG267" s="157"/>
      <c r="FUH267" s="157"/>
      <c r="FUI267" s="157"/>
      <c r="FUJ267" s="157"/>
      <c r="FUK267" s="157"/>
      <c r="FUL267" s="157"/>
      <c r="FUM267" s="157"/>
      <c r="FUN267" s="157"/>
      <c r="FUO267" s="157"/>
      <c r="FUP267" s="157"/>
      <c r="FUQ267" s="157"/>
      <c r="FUR267" s="157"/>
      <c r="FUS267" s="157"/>
      <c r="FUT267" s="157"/>
      <c r="FUU267" s="157"/>
      <c r="FUV267" s="157"/>
      <c r="FUW267" s="157"/>
      <c r="FUX267" s="157"/>
      <c r="FUY267" s="157"/>
      <c r="FUZ267" s="157"/>
      <c r="FVA267" s="157"/>
      <c r="FVB267" s="157"/>
      <c r="FVC267" s="157"/>
      <c r="FVD267" s="157"/>
      <c r="FVE267" s="157"/>
      <c r="FVF267" s="157"/>
      <c r="FVG267" s="157"/>
      <c r="FVH267" s="157"/>
      <c r="FVI267" s="157"/>
      <c r="FVJ267" s="157"/>
      <c r="FVK267" s="157"/>
      <c r="FVL267" s="157"/>
      <c r="FVM267" s="157"/>
      <c r="FVN267" s="157"/>
      <c r="FVO267" s="157"/>
      <c r="FVP267" s="157"/>
      <c r="FVQ267" s="157"/>
      <c r="FVR267" s="157"/>
      <c r="FVS267" s="157"/>
      <c r="FVT267" s="157"/>
      <c r="FVU267" s="157"/>
      <c r="FVV267" s="157"/>
      <c r="FVW267" s="157"/>
      <c r="FVX267" s="157"/>
      <c r="FVY267" s="157"/>
      <c r="FVZ267" s="157"/>
      <c r="FWA267" s="157"/>
      <c r="FWB267" s="157"/>
      <c r="FWC267" s="157"/>
      <c r="FWD267" s="157"/>
      <c r="FWE267" s="157"/>
      <c r="FWF267" s="157"/>
      <c r="FWG267" s="157"/>
      <c r="FWH267" s="157"/>
      <c r="FWI267" s="157"/>
      <c r="FWJ267" s="157"/>
      <c r="FWK267" s="157"/>
      <c r="FWL267" s="157"/>
      <c r="FWM267" s="157"/>
      <c r="FWN267" s="157"/>
      <c r="FWO267" s="157"/>
      <c r="FWP267" s="157"/>
      <c r="FWQ267" s="157"/>
      <c r="FWR267" s="157"/>
      <c r="FWS267" s="157"/>
      <c r="FWT267" s="157"/>
      <c r="FWU267" s="157"/>
      <c r="FWV267" s="157"/>
      <c r="FWW267" s="157"/>
      <c r="FWX267" s="157"/>
      <c r="FWY267" s="157"/>
      <c r="FWZ267" s="157"/>
      <c r="FXA267" s="157"/>
      <c r="FXB267" s="157"/>
      <c r="FXC267" s="157"/>
      <c r="FXD267" s="157"/>
      <c r="FXE267" s="157"/>
      <c r="FXF267" s="157"/>
      <c r="FXG267" s="157"/>
      <c r="FXH267" s="157"/>
      <c r="FXI267" s="157"/>
      <c r="FXJ267" s="157"/>
      <c r="FXK267" s="157"/>
      <c r="FXL267" s="157"/>
      <c r="FXM267" s="157"/>
      <c r="FXN267" s="157"/>
      <c r="FXO267" s="157"/>
      <c r="FXP267" s="157"/>
      <c r="FXQ267" s="157"/>
      <c r="FXR267" s="157"/>
      <c r="FXS267" s="157"/>
      <c r="FXT267" s="157"/>
      <c r="FXU267" s="157"/>
      <c r="FXV267" s="157"/>
      <c r="FXW267" s="157"/>
      <c r="FXX267" s="157"/>
      <c r="FXY267" s="157"/>
      <c r="FXZ267" s="157"/>
      <c r="FYA267" s="157"/>
      <c r="FYB267" s="157"/>
      <c r="FYC267" s="157"/>
      <c r="FYD267" s="157"/>
      <c r="FYE267" s="157"/>
      <c r="FYF267" s="157"/>
      <c r="FYG267" s="157"/>
      <c r="FYH267" s="157"/>
      <c r="FYI267" s="157"/>
      <c r="FYJ267" s="157"/>
      <c r="FYK267" s="157"/>
      <c r="FYL267" s="157"/>
      <c r="FYM267" s="157"/>
      <c r="FYN267" s="157"/>
      <c r="FYO267" s="157"/>
      <c r="FYP267" s="157"/>
      <c r="FYQ267" s="157"/>
      <c r="FYR267" s="157"/>
      <c r="FYS267" s="157"/>
      <c r="FYT267" s="157"/>
      <c r="FYU267" s="157"/>
      <c r="FYV267" s="157"/>
      <c r="FYW267" s="157"/>
      <c r="FYX267" s="157"/>
      <c r="FYY267" s="157"/>
      <c r="FYZ267" s="157"/>
      <c r="FZA267" s="157"/>
      <c r="FZB267" s="157"/>
      <c r="FZC267" s="157"/>
      <c r="FZD267" s="157"/>
      <c r="FZE267" s="157"/>
      <c r="FZF267" s="157"/>
      <c r="FZG267" s="157"/>
      <c r="FZH267" s="157"/>
      <c r="FZI267" s="157"/>
      <c r="FZJ267" s="157"/>
      <c r="FZK267" s="157"/>
      <c r="FZL267" s="157"/>
      <c r="FZM267" s="157"/>
      <c r="FZN267" s="157"/>
      <c r="FZO267" s="157"/>
      <c r="FZP267" s="157"/>
      <c r="FZQ267" s="157"/>
      <c r="FZR267" s="157"/>
      <c r="FZS267" s="157"/>
      <c r="FZT267" s="157"/>
      <c r="FZU267" s="157"/>
      <c r="FZV267" s="157"/>
      <c r="FZW267" s="157"/>
      <c r="FZX267" s="157"/>
      <c r="FZY267" s="157"/>
      <c r="FZZ267" s="157"/>
      <c r="GAA267" s="157"/>
      <c r="GAB267" s="157"/>
      <c r="GAC267" s="157"/>
      <c r="GAD267" s="157"/>
      <c r="GAE267" s="157"/>
      <c r="GAF267" s="157"/>
      <c r="GAG267" s="157"/>
      <c r="GAH267" s="157"/>
      <c r="GAI267" s="157"/>
      <c r="GAJ267" s="157"/>
      <c r="GAK267" s="157"/>
      <c r="GAL267" s="157"/>
      <c r="GAM267" s="157"/>
      <c r="GAN267" s="157"/>
      <c r="GAO267" s="157"/>
      <c r="GAP267" s="157"/>
      <c r="GAQ267" s="157"/>
      <c r="GAR267" s="157"/>
      <c r="GAS267" s="157"/>
      <c r="GAT267" s="157"/>
      <c r="GAU267" s="157"/>
      <c r="GAV267" s="157"/>
      <c r="GAW267" s="157"/>
      <c r="GAX267" s="157"/>
      <c r="GAY267" s="157"/>
      <c r="GAZ267" s="157"/>
      <c r="GBA267" s="157"/>
      <c r="GBB267" s="157"/>
      <c r="GBC267" s="157"/>
      <c r="GBD267" s="157"/>
      <c r="GBE267" s="157"/>
      <c r="GBF267" s="157"/>
      <c r="GBG267" s="157"/>
      <c r="GBH267" s="157"/>
      <c r="GBI267" s="157"/>
      <c r="GBJ267" s="157"/>
      <c r="GBK267" s="157"/>
      <c r="GBL267" s="157"/>
      <c r="GBM267" s="157"/>
      <c r="GBN267" s="157"/>
      <c r="GBO267" s="157"/>
      <c r="GBP267" s="157"/>
      <c r="GBQ267" s="157"/>
      <c r="GBR267" s="157"/>
      <c r="GBS267" s="157"/>
      <c r="GBT267" s="157"/>
      <c r="GBU267" s="157"/>
      <c r="GBV267" s="157"/>
      <c r="GBW267" s="157"/>
      <c r="GBX267" s="157"/>
      <c r="GBY267" s="157"/>
      <c r="GBZ267" s="157"/>
      <c r="GCA267" s="157"/>
      <c r="GCB267" s="157"/>
      <c r="GCC267" s="157"/>
      <c r="GCD267" s="157"/>
      <c r="GCE267" s="157"/>
      <c r="GCF267" s="157"/>
      <c r="GCG267" s="157"/>
      <c r="GCH267" s="157"/>
      <c r="GCI267" s="157"/>
      <c r="GCJ267" s="157"/>
      <c r="GCK267" s="157"/>
      <c r="GCL267" s="157"/>
      <c r="GCM267" s="157"/>
      <c r="GCN267" s="157"/>
      <c r="GCO267" s="157"/>
      <c r="GCP267" s="157"/>
      <c r="GCQ267" s="157"/>
      <c r="GCR267" s="157"/>
      <c r="GCS267" s="157"/>
      <c r="GCT267" s="157"/>
      <c r="GCU267" s="157"/>
      <c r="GCV267" s="157"/>
      <c r="GCW267" s="157"/>
      <c r="GCX267" s="157"/>
      <c r="GCY267" s="157"/>
      <c r="GCZ267" s="157"/>
      <c r="GDA267" s="157"/>
      <c r="GDB267" s="157"/>
      <c r="GDC267" s="157"/>
      <c r="GDD267" s="157"/>
      <c r="GDE267" s="157"/>
      <c r="GDF267" s="157"/>
      <c r="GDG267" s="157"/>
      <c r="GDH267" s="157"/>
      <c r="GDI267" s="157"/>
      <c r="GDJ267" s="157"/>
      <c r="GDK267" s="157"/>
      <c r="GDL267" s="157"/>
      <c r="GDM267" s="157"/>
      <c r="GDN267" s="157"/>
      <c r="GDO267" s="157"/>
      <c r="GDP267" s="157"/>
      <c r="GDQ267" s="157"/>
      <c r="GDR267" s="157"/>
      <c r="GDS267" s="157"/>
      <c r="GDT267" s="157"/>
      <c r="GDU267" s="157"/>
      <c r="GDV267" s="157"/>
      <c r="GDW267" s="157"/>
      <c r="GDX267" s="157"/>
      <c r="GDY267" s="157"/>
      <c r="GDZ267" s="157"/>
      <c r="GEA267" s="157"/>
      <c r="GEB267" s="157"/>
      <c r="GEC267" s="157"/>
      <c r="GED267" s="157"/>
      <c r="GEE267" s="157"/>
      <c r="GEF267" s="157"/>
      <c r="GEG267" s="157"/>
      <c r="GEH267" s="157"/>
      <c r="GEI267" s="157"/>
      <c r="GEJ267" s="157"/>
      <c r="GEK267" s="157"/>
      <c r="GEL267" s="157"/>
      <c r="GEM267" s="157"/>
      <c r="GEN267" s="157"/>
      <c r="GEO267" s="157"/>
      <c r="GEP267" s="157"/>
      <c r="GEQ267" s="157"/>
      <c r="GER267" s="157"/>
      <c r="GES267" s="157"/>
      <c r="GET267" s="157"/>
      <c r="GEU267" s="157"/>
      <c r="GEV267" s="157"/>
      <c r="GEW267" s="157"/>
      <c r="GEX267" s="157"/>
      <c r="GEY267" s="157"/>
      <c r="GEZ267" s="157"/>
      <c r="GFA267" s="157"/>
      <c r="GFB267" s="157"/>
      <c r="GFC267" s="157"/>
      <c r="GFD267" s="157"/>
      <c r="GFE267" s="157"/>
      <c r="GFF267" s="157"/>
      <c r="GFG267" s="157"/>
      <c r="GFH267" s="157"/>
      <c r="GFI267" s="157"/>
      <c r="GFJ267" s="157"/>
      <c r="GFK267" s="157"/>
      <c r="GFL267" s="157"/>
      <c r="GFM267" s="157"/>
      <c r="GFN267" s="157"/>
      <c r="GFO267" s="157"/>
      <c r="GFP267" s="157"/>
      <c r="GFQ267" s="157"/>
      <c r="GFR267" s="157"/>
      <c r="GFS267" s="157"/>
      <c r="GFT267" s="157"/>
      <c r="GFU267" s="157"/>
      <c r="GFV267" s="157"/>
      <c r="GFW267" s="157"/>
      <c r="GFX267" s="157"/>
      <c r="GFY267" s="157"/>
      <c r="GFZ267" s="157"/>
      <c r="GGA267" s="157"/>
      <c r="GGB267" s="157"/>
      <c r="GGC267" s="157"/>
      <c r="GGD267" s="157"/>
      <c r="GGE267" s="157"/>
      <c r="GGF267" s="157"/>
      <c r="GGG267" s="157"/>
      <c r="GGH267" s="157"/>
      <c r="GGI267" s="157"/>
      <c r="GGJ267" s="157"/>
      <c r="GGK267" s="157"/>
      <c r="GGL267" s="157"/>
      <c r="GGM267" s="157"/>
      <c r="GGN267" s="157"/>
      <c r="GGO267" s="157"/>
      <c r="GGP267" s="157"/>
      <c r="GGQ267" s="157"/>
      <c r="GGR267" s="157"/>
      <c r="GGS267" s="157"/>
      <c r="GGT267" s="157"/>
      <c r="GGU267" s="157"/>
      <c r="GGV267" s="157"/>
      <c r="GGW267" s="157"/>
      <c r="GGX267" s="157"/>
      <c r="GGY267" s="157"/>
      <c r="GGZ267" s="157"/>
      <c r="GHA267" s="157"/>
      <c r="GHB267" s="157"/>
      <c r="GHC267" s="157"/>
      <c r="GHD267" s="157"/>
      <c r="GHE267" s="157"/>
      <c r="GHF267" s="157"/>
      <c r="GHG267" s="157"/>
      <c r="GHH267" s="157"/>
      <c r="GHI267" s="157"/>
      <c r="GHJ267" s="157"/>
      <c r="GHK267" s="157"/>
      <c r="GHL267" s="157"/>
      <c r="GHM267" s="157"/>
      <c r="GHN267" s="157"/>
      <c r="GHO267" s="157"/>
      <c r="GHP267" s="157"/>
      <c r="GHQ267" s="157"/>
      <c r="GHR267" s="157"/>
      <c r="GHS267" s="157"/>
      <c r="GHT267" s="157"/>
      <c r="GHU267" s="157"/>
      <c r="GHV267" s="157"/>
      <c r="GHW267" s="157"/>
      <c r="GHX267" s="157"/>
      <c r="GHY267" s="157"/>
      <c r="GHZ267" s="157"/>
      <c r="GIA267" s="157"/>
      <c r="GIB267" s="157"/>
      <c r="GIC267" s="157"/>
      <c r="GID267" s="157"/>
      <c r="GIE267" s="157"/>
      <c r="GIF267" s="157"/>
      <c r="GIG267" s="157"/>
      <c r="GIH267" s="157"/>
      <c r="GII267" s="157"/>
      <c r="GIJ267" s="157"/>
      <c r="GIK267" s="157"/>
      <c r="GIL267" s="157"/>
      <c r="GIM267" s="157"/>
      <c r="GIN267" s="157"/>
      <c r="GIO267" s="157"/>
      <c r="GIP267" s="157"/>
      <c r="GIQ267" s="157"/>
      <c r="GIR267" s="157"/>
      <c r="GIS267" s="157"/>
      <c r="GIT267" s="157"/>
      <c r="GIU267" s="157"/>
      <c r="GIV267" s="157"/>
      <c r="GIW267" s="157"/>
      <c r="GIX267" s="157"/>
      <c r="GIY267" s="157"/>
      <c r="GIZ267" s="157"/>
      <c r="GJA267" s="157"/>
      <c r="GJB267" s="157"/>
      <c r="GJC267" s="157"/>
      <c r="GJD267" s="157"/>
      <c r="GJE267" s="157"/>
      <c r="GJF267" s="157"/>
      <c r="GJG267" s="157"/>
      <c r="GJH267" s="157"/>
      <c r="GJI267" s="157"/>
      <c r="GJJ267" s="157"/>
      <c r="GJK267" s="157"/>
      <c r="GJL267" s="157"/>
      <c r="GJM267" s="157"/>
      <c r="GJN267" s="157"/>
      <c r="GJO267" s="157"/>
      <c r="GJP267" s="157"/>
      <c r="GJQ267" s="157"/>
      <c r="GJR267" s="157"/>
      <c r="GJS267" s="157"/>
      <c r="GJT267" s="157"/>
      <c r="GJU267" s="157"/>
      <c r="GJV267" s="157"/>
      <c r="GJW267" s="157"/>
      <c r="GJX267" s="157"/>
      <c r="GJY267" s="157"/>
      <c r="GJZ267" s="157"/>
      <c r="GKA267" s="157"/>
      <c r="GKB267" s="157"/>
      <c r="GKC267" s="157"/>
      <c r="GKD267" s="157"/>
      <c r="GKE267" s="157"/>
      <c r="GKF267" s="157"/>
      <c r="GKG267" s="157"/>
      <c r="GKH267" s="157"/>
      <c r="GKI267" s="157"/>
      <c r="GKJ267" s="157"/>
      <c r="GKK267" s="157"/>
      <c r="GKL267" s="157"/>
      <c r="GKM267" s="157"/>
      <c r="GKN267" s="157"/>
      <c r="GKO267" s="157"/>
      <c r="GKP267" s="157"/>
      <c r="GKQ267" s="157"/>
      <c r="GKR267" s="157"/>
      <c r="GKS267" s="157"/>
      <c r="GKT267" s="157"/>
      <c r="GKU267" s="157"/>
      <c r="GKV267" s="157"/>
      <c r="GKW267" s="157"/>
      <c r="GKX267" s="157"/>
      <c r="GKY267" s="157"/>
      <c r="GKZ267" s="157"/>
      <c r="GLA267" s="157"/>
      <c r="GLB267" s="157"/>
      <c r="GLC267" s="157"/>
      <c r="GLD267" s="157"/>
      <c r="GLE267" s="157"/>
      <c r="GLF267" s="157"/>
      <c r="GLG267" s="157"/>
      <c r="GLH267" s="157"/>
      <c r="GLI267" s="157"/>
      <c r="GLJ267" s="157"/>
      <c r="GLK267" s="157"/>
      <c r="GLL267" s="157"/>
      <c r="GLM267" s="157"/>
      <c r="GLN267" s="157"/>
      <c r="GLO267" s="157"/>
      <c r="GLP267" s="157"/>
      <c r="GLQ267" s="157"/>
      <c r="GLR267" s="157"/>
      <c r="GLS267" s="157"/>
      <c r="GLT267" s="157"/>
      <c r="GLU267" s="157"/>
      <c r="GLV267" s="157"/>
      <c r="GLW267" s="157"/>
      <c r="GLX267" s="157"/>
      <c r="GLY267" s="157"/>
      <c r="GLZ267" s="157"/>
      <c r="GMA267" s="157"/>
      <c r="GMB267" s="157"/>
      <c r="GMC267" s="157"/>
      <c r="GMD267" s="157"/>
      <c r="GME267" s="157"/>
      <c r="GMF267" s="157"/>
      <c r="GMG267" s="157"/>
      <c r="GMH267" s="157"/>
      <c r="GMI267" s="157"/>
      <c r="GMJ267" s="157"/>
      <c r="GMK267" s="157"/>
      <c r="GML267" s="157"/>
      <c r="GMM267" s="157"/>
      <c r="GMN267" s="157"/>
      <c r="GMO267" s="157"/>
      <c r="GMP267" s="157"/>
      <c r="GMQ267" s="157"/>
      <c r="GMR267" s="157"/>
      <c r="GMS267" s="157"/>
      <c r="GMT267" s="157"/>
      <c r="GMU267" s="157"/>
      <c r="GMV267" s="157"/>
      <c r="GMW267" s="157"/>
      <c r="GMX267" s="157"/>
      <c r="GMY267" s="157"/>
      <c r="GMZ267" s="157"/>
      <c r="GNA267" s="157"/>
      <c r="GNB267" s="157"/>
      <c r="GNC267" s="157"/>
      <c r="GND267" s="157"/>
      <c r="GNE267" s="157"/>
      <c r="GNF267" s="157"/>
      <c r="GNG267" s="157"/>
      <c r="GNH267" s="157"/>
      <c r="GNI267" s="157"/>
      <c r="GNJ267" s="157"/>
      <c r="GNK267" s="157"/>
      <c r="GNL267" s="157"/>
      <c r="GNM267" s="157"/>
      <c r="GNN267" s="157"/>
      <c r="GNO267" s="157"/>
      <c r="GNP267" s="157"/>
      <c r="GNQ267" s="157"/>
      <c r="GNR267" s="157"/>
      <c r="GNS267" s="157"/>
      <c r="GNT267" s="157"/>
      <c r="GNU267" s="157"/>
      <c r="GNV267" s="157"/>
      <c r="GNW267" s="157"/>
      <c r="GNX267" s="157"/>
      <c r="GNY267" s="157"/>
      <c r="GNZ267" s="157"/>
      <c r="GOA267" s="157"/>
      <c r="GOB267" s="157"/>
      <c r="GOC267" s="157"/>
      <c r="GOD267" s="157"/>
      <c r="GOE267" s="157"/>
      <c r="GOF267" s="157"/>
      <c r="GOG267" s="157"/>
      <c r="GOH267" s="157"/>
      <c r="GOI267" s="157"/>
      <c r="GOJ267" s="157"/>
      <c r="GOK267" s="157"/>
      <c r="GOL267" s="157"/>
      <c r="GOM267" s="157"/>
      <c r="GON267" s="157"/>
      <c r="GOO267" s="157"/>
      <c r="GOP267" s="157"/>
      <c r="GOQ267" s="157"/>
      <c r="GOR267" s="157"/>
      <c r="GOS267" s="157"/>
      <c r="GOT267" s="157"/>
      <c r="GOU267" s="157"/>
      <c r="GOV267" s="157"/>
      <c r="GOW267" s="157"/>
      <c r="GOX267" s="157"/>
      <c r="GOY267" s="157"/>
      <c r="GOZ267" s="157"/>
      <c r="GPA267" s="157"/>
      <c r="GPB267" s="157"/>
      <c r="GPC267" s="157"/>
      <c r="GPD267" s="157"/>
      <c r="GPE267" s="157"/>
      <c r="GPF267" s="157"/>
      <c r="GPG267" s="157"/>
      <c r="GPH267" s="157"/>
      <c r="GPI267" s="157"/>
      <c r="GPJ267" s="157"/>
      <c r="GPK267" s="157"/>
      <c r="GPL267" s="157"/>
      <c r="GPM267" s="157"/>
      <c r="GPN267" s="157"/>
      <c r="GPO267" s="157"/>
      <c r="GPP267" s="157"/>
      <c r="GPQ267" s="157"/>
      <c r="GPR267" s="157"/>
      <c r="GPS267" s="157"/>
      <c r="GPT267" s="157"/>
      <c r="GPU267" s="157"/>
      <c r="GPV267" s="157"/>
      <c r="GPW267" s="157"/>
      <c r="GPX267" s="157"/>
      <c r="GPY267" s="157"/>
      <c r="GPZ267" s="157"/>
      <c r="GQA267" s="157"/>
      <c r="GQB267" s="157"/>
      <c r="GQC267" s="157"/>
      <c r="GQD267" s="157"/>
      <c r="GQE267" s="157"/>
      <c r="GQF267" s="157"/>
      <c r="GQG267" s="157"/>
      <c r="GQH267" s="157"/>
      <c r="GQI267" s="157"/>
      <c r="GQJ267" s="157"/>
      <c r="GQK267" s="157"/>
      <c r="GQL267" s="157"/>
      <c r="GQM267" s="157"/>
      <c r="GQN267" s="157"/>
      <c r="GQO267" s="157"/>
      <c r="GQP267" s="157"/>
      <c r="GQQ267" s="157"/>
      <c r="GQR267" s="157"/>
      <c r="GQS267" s="157"/>
      <c r="GQT267" s="157"/>
      <c r="GQU267" s="157"/>
      <c r="GQV267" s="157"/>
      <c r="GQW267" s="157"/>
      <c r="GQX267" s="157"/>
      <c r="GQY267" s="157"/>
      <c r="GQZ267" s="157"/>
      <c r="GRA267" s="157"/>
      <c r="GRB267" s="157"/>
      <c r="GRC267" s="157"/>
      <c r="GRD267" s="157"/>
      <c r="GRE267" s="157"/>
      <c r="GRF267" s="157"/>
      <c r="GRG267" s="157"/>
      <c r="GRH267" s="157"/>
      <c r="GRI267" s="157"/>
      <c r="GRJ267" s="157"/>
      <c r="GRK267" s="157"/>
      <c r="GRL267" s="157"/>
      <c r="GRM267" s="157"/>
      <c r="GRN267" s="157"/>
      <c r="GRO267" s="157"/>
      <c r="GRP267" s="157"/>
      <c r="GRQ267" s="157"/>
      <c r="GRR267" s="157"/>
      <c r="GRS267" s="157"/>
      <c r="GRT267" s="157"/>
      <c r="GRU267" s="157"/>
      <c r="GRV267" s="157"/>
      <c r="GRW267" s="157"/>
      <c r="GRX267" s="157"/>
      <c r="GRY267" s="157"/>
      <c r="GRZ267" s="157"/>
      <c r="GSA267" s="157"/>
      <c r="GSB267" s="157"/>
      <c r="GSC267" s="157"/>
      <c r="GSD267" s="157"/>
      <c r="GSE267" s="157"/>
      <c r="GSF267" s="157"/>
      <c r="GSG267" s="157"/>
      <c r="GSH267" s="157"/>
      <c r="GSI267" s="157"/>
      <c r="GSJ267" s="157"/>
      <c r="GSK267" s="157"/>
      <c r="GSL267" s="157"/>
      <c r="GSM267" s="157"/>
      <c r="GSN267" s="157"/>
      <c r="GSO267" s="157"/>
      <c r="GSP267" s="157"/>
      <c r="GSQ267" s="157"/>
      <c r="GSR267" s="157"/>
      <c r="GSS267" s="157"/>
      <c r="GST267" s="157"/>
      <c r="GSU267" s="157"/>
      <c r="GSV267" s="157"/>
      <c r="GSW267" s="157"/>
      <c r="GSX267" s="157"/>
      <c r="GSY267" s="157"/>
      <c r="GSZ267" s="157"/>
      <c r="GTA267" s="157"/>
      <c r="GTB267" s="157"/>
      <c r="GTC267" s="157"/>
      <c r="GTD267" s="157"/>
      <c r="GTE267" s="157"/>
      <c r="GTF267" s="157"/>
      <c r="GTG267" s="157"/>
      <c r="GTH267" s="157"/>
      <c r="GTI267" s="157"/>
      <c r="GTJ267" s="157"/>
      <c r="GTK267" s="157"/>
      <c r="GTL267" s="157"/>
      <c r="GTM267" s="157"/>
      <c r="GTN267" s="157"/>
      <c r="GTO267" s="157"/>
      <c r="GTP267" s="157"/>
      <c r="GTQ267" s="157"/>
      <c r="GTR267" s="157"/>
      <c r="GTS267" s="157"/>
      <c r="GTT267" s="157"/>
      <c r="GTU267" s="157"/>
      <c r="GTV267" s="157"/>
      <c r="GTW267" s="157"/>
      <c r="GTX267" s="157"/>
      <c r="GTY267" s="157"/>
      <c r="GTZ267" s="157"/>
      <c r="GUA267" s="157"/>
      <c r="GUB267" s="157"/>
      <c r="GUC267" s="157"/>
      <c r="GUD267" s="157"/>
      <c r="GUE267" s="157"/>
      <c r="GUF267" s="157"/>
      <c r="GUG267" s="157"/>
      <c r="GUH267" s="157"/>
      <c r="GUI267" s="157"/>
      <c r="GUJ267" s="157"/>
      <c r="GUK267" s="157"/>
      <c r="GUL267" s="157"/>
      <c r="GUM267" s="157"/>
      <c r="GUN267" s="157"/>
      <c r="GUO267" s="157"/>
      <c r="GUP267" s="157"/>
      <c r="GUQ267" s="157"/>
      <c r="GUR267" s="157"/>
      <c r="GUS267" s="157"/>
      <c r="GUT267" s="157"/>
      <c r="GUU267" s="157"/>
      <c r="GUV267" s="157"/>
      <c r="GUW267" s="157"/>
      <c r="GUX267" s="157"/>
      <c r="GUY267" s="157"/>
      <c r="GUZ267" s="157"/>
      <c r="GVA267" s="157"/>
      <c r="GVB267" s="157"/>
      <c r="GVC267" s="157"/>
      <c r="GVD267" s="157"/>
      <c r="GVE267" s="157"/>
      <c r="GVF267" s="157"/>
      <c r="GVG267" s="157"/>
      <c r="GVH267" s="157"/>
      <c r="GVI267" s="157"/>
      <c r="GVJ267" s="157"/>
      <c r="GVK267" s="157"/>
      <c r="GVL267" s="157"/>
      <c r="GVM267" s="157"/>
      <c r="GVN267" s="157"/>
      <c r="GVO267" s="157"/>
      <c r="GVP267" s="157"/>
      <c r="GVQ267" s="157"/>
      <c r="GVR267" s="157"/>
      <c r="GVS267" s="157"/>
      <c r="GVT267" s="157"/>
      <c r="GVU267" s="157"/>
      <c r="GVV267" s="157"/>
      <c r="GVW267" s="157"/>
      <c r="GVX267" s="157"/>
      <c r="GVY267" s="157"/>
      <c r="GVZ267" s="157"/>
      <c r="GWA267" s="157"/>
      <c r="GWB267" s="157"/>
      <c r="GWC267" s="157"/>
      <c r="GWD267" s="157"/>
      <c r="GWE267" s="157"/>
      <c r="GWF267" s="157"/>
      <c r="GWG267" s="157"/>
      <c r="GWH267" s="157"/>
      <c r="GWI267" s="157"/>
      <c r="GWJ267" s="157"/>
      <c r="GWK267" s="157"/>
      <c r="GWL267" s="157"/>
      <c r="GWM267" s="157"/>
      <c r="GWN267" s="157"/>
      <c r="GWO267" s="157"/>
      <c r="GWP267" s="157"/>
      <c r="GWQ267" s="157"/>
      <c r="GWR267" s="157"/>
      <c r="GWS267" s="157"/>
      <c r="GWT267" s="157"/>
      <c r="GWU267" s="157"/>
      <c r="GWV267" s="157"/>
      <c r="GWW267" s="157"/>
      <c r="GWX267" s="157"/>
      <c r="GWY267" s="157"/>
      <c r="GWZ267" s="157"/>
      <c r="GXA267" s="157"/>
      <c r="GXB267" s="157"/>
      <c r="GXC267" s="157"/>
      <c r="GXD267" s="157"/>
      <c r="GXE267" s="157"/>
      <c r="GXF267" s="157"/>
      <c r="GXG267" s="157"/>
      <c r="GXH267" s="157"/>
      <c r="GXI267" s="157"/>
      <c r="GXJ267" s="157"/>
      <c r="GXK267" s="157"/>
      <c r="GXL267" s="157"/>
      <c r="GXM267" s="157"/>
      <c r="GXN267" s="157"/>
      <c r="GXO267" s="157"/>
      <c r="GXP267" s="157"/>
      <c r="GXQ267" s="157"/>
      <c r="GXR267" s="157"/>
      <c r="GXS267" s="157"/>
      <c r="GXT267" s="157"/>
      <c r="GXU267" s="157"/>
      <c r="GXV267" s="157"/>
      <c r="GXW267" s="157"/>
      <c r="GXX267" s="157"/>
      <c r="GXY267" s="157"/>
      <c r="GXZ267" s="157"/>
      <c r="GYA267" s="157"/>
      <c r="GYB267" s="157"/>
      <c r="GYC267" s="157"/>
      <c r="GYD267" s="157"/>
      <c r="GYE267" s="157"/>
      <c r="GYF267" s="157"/>
      <c r="GYG267" s="157"/>
      <c r="GYH267" s="157"/>
      <c r="GYI267" s="157"/>
      <c r="GYJ267" s="157"/>
      <c r="GYK267" s="157"/>
      <c r="GYL267" s="157"/>
      <c r="GYM267" s="157"/>
      <c r="GYN267" s="157"/>
      <c r="GYO267" s="157"/>
      <c r="GYP267" s="157"/>
      <c r="GYQ267" s="157"/>
      <c r="GYR267" s="157"/>
      <c r="GYS267" s="157"/>
      <c r="GYT267" s="157"/>
      <c r="GYU267" s="157"/>
      <c r="GYV267" s="157"/>
      <c r="GYW267" s="157"/>
      <c r="GYX267" s="157"/>
      <c r="GYY267" s="157"/>
      <c r="GYZ267" s="157"/>
      <c r="GZA267" s="157"/>
      <c r="GZB267" s="157"/>
      <c r="GZC267" s="157"/>
      <c r="GZD267" s="157"/>
      <c r="GZE267" s="157"/>
      <c r="GZF267" s="157"/>
      <c r="GZG267" s="157"/>
      <c r="GZH267" s="157"/>
      <c r="GZI267" s="157"/>
      <c r="GZJ267" s="157"/>
      <c r="GZK267" s="157"/>
      <c r="GZL267" s="157"/>
      <c r="GZM267" s="157"/>
      <c r="GZN267" s="157"/>
      <c r="GZO267" s="157"/>
      <c r="GZP267" s="157"/>
      <c r="GZQ267" s="157"/>
      <c r="GZR267" s="157"/>
      <c r="GZS267" s="157"/>
      <c r="GZT267" s="157"/>
      <c r="GZU267" s="157"/>
      <c r="GZV267" s="157"/>
      <c r="GZW267" s="157"/>
      <c r="GZX267" s="157"/>
      <c r="GZY267" s="157"/>
      <c r="GZZ267" s="157"/>
      <c r="HAA267" s="157"/>
      <c r="HAB267" s="157"/>
      <c r="HAC267" s="157"/>
      <c r="HAD267" s="157"/>
      <c r="HAE267" s="157"/>
      <c r="HAF267" s="157"/>
      <c r="HAG267" s="157"/>
      <c r="HAH267" s="157"/>
      <c r="HAI267" s="157"/>
      <c r="HAJ267" s="157"/>
      <c r="HAK267" s="157"/>
      <c r="HAL267" s="157"/>
      <c r="HAM267" s="157"/>
      <c r="HAN267" s="157"/>
      <c r="HAO267" s="157"/>
      <c r="HAP267" s="157"/>
      <c r="HAQ267" s="157"/>
      <c r="HAR267" s="157"/>
      <c r="HAS267" s="157"/>
      <c r="HAT267" s="157"/>
      <c r="HAU267" s="157"/>
      <c r="HAV267" s="157"/>
      <c r="HAW267" s="157"/>
      <c r="HAX267" s="157"/>
      <c r="HAY267" s="157"/>
      <c r="HAZ267" s="157"/>
      <c r="HBA267" s="157"/>
      <c r="HBB267" s="157"/>
      <c r="HBC267" s="157"/>
      <c r="HBD267" s="157"/>
      <c r="HBE267" s="157"/>
      <c r="HBF267" s="157"/>
      <c r="HBG267" s="157"/>
      <c r="HBH267" s="157"/>
      <c r="HBI267" s="157"/>
      <c r="HBJ267" s="157"/>
      <c r="HBK267" s="157"/>
      <c r="HBL267" s="157"/>
      <c r="HBM267" s="157"/>
      <c r="HBN267" s="157"/>
      <c r="HBO267" s="157"/>
      <c r="HBP267" s="157"/>
      <c r="HBQ267" s="157"/>
      <c r="HBR267" s="157"/>
      <c r="HBS267" s="157"/>
      <c r="HBT267" s="157"/>
      <c r="HBU267" s="157"/>
      <c r="HBV267" s="157"/>
      <c r="HBW267" s="157"/>
      <c r="HBX267" s="157"/>
      <c r="HBY267" s="157"/>
      <c r="HBZ267" s="157"/>
      <c r="HCA267" s="157"/>
      <c r="HCB267" s="157"/>
      <c r="HCC267" s="157"/>
      <c r="HCD267" s="157"/>
      <c r="HCE267" s="157"/>
      <c r="HCF267" s="157"/>
      <c r="HCG267" s="157"/>
      <c r="HCH267" s="157"/>
      <c r="HCI267" s="157"/>
      <c r="HCJ267" s="157"/>
      <c r="HCK267" s="157"/>
      <c r="HCL267" s="157"/>
      <c r="HCM267" s="157"/>
      <c r="HCN267" s="157"/>
      <c r="HCO267" s="157"/>
      <c r="HCP267" s="157"/>
      <c r="HCQ267" s="157"/>
      <c r="HCR267" s="157"/>
      <c r="HCS267" s="157"/>
      <c r="HCT267" s="157"/>
      <c r="HCU267" s="157"/>
      <c r="HCV267" s="157"/>
      <c r="HCW267" s="157"/>
      <c r="HCX267" s="157"/>
      <c r="HCY267" s="157"/>
      <c r="HCZ267" s="157"/>
      <c r="HDA267" s="157"/>
      <c r="HDB267" s="157"/>
      <c r="HDC267" s="157"/>
      <c r="HDD267" s="157"/>
      <c r="HDE267" s="157"/>
      <c r="HDF267" s="157"/>
      <c r="HDG267" s="157"/>
      <c r="HDH267" s="157"/>
      <c r="HDI267" s="157"/>
      <c r="HDJ267" s="157"/>
      <c r="HDK267" s="157"/>
      <c r="HDL267" s="157"/>
      <c r="HDM267" s="157"/>
      <c r="HDN267" s="157"/>
      <c r="HDO267" s="157"/>
      <c r="HDP267" s="157"/>
      <c r="HDQ267" s="157"/>
      <c r="HDR267" s="157"/>
      <c r="HDS267" s="157"/>
      <c r="HDT267" s="157"/>
      <c r="HDU267" s="157"/>
      <c r="HDV267" s="157"/>
      <c r="HDW267" s="157"/>
      <c r="HDX267" s="157"/>
      <c r="HDY267" s="157"/>
      <c r="HDZ267" s="157"/>
      <c r="HEA267" s="157"/>
      <c r="HEB267" s="157"/>
      <c r="HEC267" s="157"/>
      <c r="HED267" s="157"/>
      <c r="HEE267" s="157"/>
      <c r="HEF267" s="157"/>
      <c r="HEG267" s="157"/>
      <c r="HEH267" s="157"/>
      <c r="HEI267" s="157"/>
      <c r="HEJ267" s="157"/>
      <c r="HEK267" s="157"/>
      <c r="HEL267" s="157"/>
      <c r="HEM267" s="157"/>
      <c r="HEN267" s="157"/>
      <c r="HEO267" s="157"/>
      <c r="HEP267" s="157"/>
      <c r="HEQ267" s="157"/>
      <c r="HER267" s="157"/>
      <c r="HES267" s="157"/>
      <c r="HET267" s="157"/>
      <c r="HEU267" s="157"/>
      <c r="HEV267" s="157"/>
      <c r="HEW267" s="157"/>
      <c r="HEX267" s="157"/>
      <c r="HEY267" s="157"/>
      <c r="HEZ267" s="157"/>
      <c r="HFA267" s="157"/>
      <c r="HFB267" s="157"/>
      <c r="HFC267" s="157"/>
      <c r="HFD267" s="157"/>
      <c r="HFE267" s="157"/>
      <c r="HFF267" s="157"/>
      <c r="HFG267" s="157"/>
      <c r="HFH267" s="157"/>
      <c r="HFI267" s="157"/>
      <c r="HFJ267" s="157"/>
      <c r="HFK267" s="157"/>
      <c r="HFL267" s="157"/>
      <c r="HFM267" s="157"/>
      <c r="HFN267" s="157"/>
      <c r="HFO267" s="157"/>
      <c r="HFP267" s="157"/>
      <c r="HFQ267" s="157"/>
      <c r="HFR267" s="157"/>
      <c r="HFS267" s="157"/>
      <c r="HFT267" s="157"/>
      <c r="HFU267" s="157"/>
      <c r="HFV267" s="157"/>
      <c r="HFW267" s="157"/>
      <c r="HFX267" s="157"/>
      <c r="HFY267" s="157"/>
      <c r="HFZ267" s="157"/>
      <c r="HGA267" s="157"/>
      <c r="HGB267" s="157"/>
      <c r="HGC267" s="157"/>
      <c r="HGD267" s="157"/>
      <c r="HGE267" s="157"/>
      <c r="HGF267" s="157"/>
      <c r="HGG267" s="157"/>
      <c r="HGH267" s="157"/>
      <c r="HGI267" s="157"/>
      <c r="HGJ267" s="157"/>
      <c r="HGK267" s="157"/>
      <c r="HGL267" s="157"/>
      <c r="HGM267" s="157"/>
      <c r="HGN267" s="157"/>
      <c r="HGO267" s="157"/>
      <c r="HGP267" s="157"/>
      <c r="HGQ267" s="157"/>
      <c r="HGR267" s="157"/>
      <c r="HGS267" s="157"/>
      <c r="HGT267" s="157"/>
      <c r="HGU267" s="157"/>
      <c r="HGV267" s="157"/>
      <c r="HGW267" s="157"/>
      <c r="HGX267" s="157"/>
      <c r="HGY267" s="157"/>
      <c r="HGZ267" s="157"/>
      <c r="HHA267" s="157"/>
      <c r="HHB267" s="157"/>
      <c r="HHC267" s="157"/>
      <c r="HHD267" s="157"/>
      <c r="HHE267" s="157"/>
      <c r="HHF267" s="157"/>
      <c r="HHG267" s="157"/>
      <c r="HHH267" s="157"/>
      <c r="HHI267" s="157"/>
      <c r="HHJ267" s="157"/>
      <c r="HHK267" s="157"/>
      <c r="HHL267" s="157"/>
      <c r="HHM267" s="157"/>
      <c r="HHN267" s="157"/>
      <c r="HHO267" s="157"/>
      <c r="HHP267" s="157"/>
      <c r="HHQ267" s="157"/>
      <c r="HHR267" s="157"/>
      <c r="HHS267" s="157"/>
      <c r="HHT267" s="157"/>
      <c r="HHU267" s="157"/>
      <c r="HHV267" s="157"/>
      <c r="HHW267" s="157"/>
      <c r="HHX267" s="157"/>
      <c r="HHY267" s="157"/>
      <c r="HHZ267" s="157"/>
      <c r="HIA267" s="157"/>
      <c r="HIB267" s="157"/>
      <c r="HIC267" s="157"/>
      <c r="HID267" s="157"/>
      <c r="HIE267" s="157"/>
      <c r="HIF267" s="157"/>
      <c r="HIG267" s="157"/>
      <c r="HIH267" s="157"/>
      <c r="HII267" s="157"/>
      <c r="HIJ267" s="157"/>
      <c r="HIK267" s="157"/>
      <c r="HIL267" s="157"/>
      <c r="HIM267" s="157"/>
      <c r="HIN267" s="157"/>
      <c r="HIO267" s="157"/>
      <c r="HIP267" s="157"/>
      <c r="HIQ267" s="157"/>
      <c r="HIR267" s="157"/>
      <c r="HIS267" s="157"/>
      <c r="HIT267" s="157"/>
      <c r="HIU267" s="157"/>
      <c r="HIV267" s="157"/>
      <c r="HIW267" s="157"/>
      <c r="HIX267" s="157"/>
      <c r="HIY267" s="157"/>
      <c r="HIZ267" s="157"/>
      <c r="HJA267" s="157"/>
      <c r="HJB267" s="157"/>
      <c r="HJC267" s="157"/>
      <c r="HJD267" s="157"/>
      <c r="HJE267" s="157"/>
      <c r="HJF267" s="157"/>
      <c r="HJG267" s="157"/>
      <c r="HJH267" s="157"/>
      <c r="HJI267" s="157"/>
      <c r="HJJ267" s="157"/>
      <c r="HJK267" s="157"/>
      <c r="HJL267" s="157"/>
      <c r="HJM267" s="157"/>
      <c r="HJN267" s="157"/>
      <c r="HJO267" s="157"/>
      <c r="HJP267" s="157"/>
      <c r="HJQ267" s="157"/>
      <c r="HJR267" s="157"/>
      <c r="HJS267" s="157"/>
      <c r="HJT267" s="157"/>
      <c r="HJU267" s="157"/>
      <c r="HJV267" s="157"/>
      <c r="HJW267" s="157"/>
      <c r="HJX267" s="157"/>
      <c r="HJY267" s="157"/>
      <c r="HJZ267" s="157"/>
      <c r="HKA267" s="157"/>
      <c r="HKB267" s="157"/>
      <c r="HKC267" s="157"/>
      <c r="HKD267" s="157"/>
      <c r="HKE267" s="157"/>
      <c r="HKF267" s="157"/>
      <c r="HKG267" s="157"/>
      <c r="HKH267" s="157"/>
      <c r="HKI267" s="157"/>
      <c r="HKJ267" s="157"/>
      <c r="HKK267" s="157"/>
      <c r="HKL267" s="157"/>
      <c r="HKM267" s="157"/>
      <c r="HKN267" s="157"/>
      <c r="HKO267" s="157"/>
      <c r="HKP267" s="157"/>
      <c r="HKQ267" s="157"/>
      <c r="HKR267" s="157"/>
      <c r="HKS267" s="157"/>
      <c r="HKT267" s="157"/>
      <c r="HKU267" s="157"/>
      <c r="HKV267" s="157"/>
      <c r="HKW267" s="157"/>
      <c r="HKX267" s="157"/>
      <c r="HKY267" s="157"/>
      <c r="HKZ267" s="157"/>
      <c r="HLA267" s="157"/>
      <c r="HLB267" s="157"/>
      <c r="HLC267" s="157"/>
      <c r="HLD267" s="157"/>
      <c r="HLE267" s="157"/>
      <c r="HLF267" s="157"/>
      <c r="HLG267" s="157"/>
      <c r="HLH267" s="157"/>
      <c r="HLI267" s="157"/>
      <c r="HLJ267" s="157"/>
      <c r="HLK267" s="157"/>
      <c r="HLL267" s="157"/>
      <c r="HLM267" s="157"/>
      <c r="HLN267" s="157"/>
      <c r="HLO267" s="157"/>
      <c r="HLP267" s="157"/>
      <c r="HLQ267" s="157"/>
      <c r="HLR267" s="157"/>
      <c r="HLS267" s="157"/>
      <c r="HLT267" s="157"/>
      <c r="HLU267" s="157"/>
      <c r="HLV267" s="157"/>
      <c r="HLW267" s="157"/>
      <c r="HLX267" s="157"/>
      <c r="HLY267" s="157"/>
      <c r="HLZ267" s="157"/>
      <c r="HMA267" s="157"/>
      <c r="HMB267" s="157"/>
      <c r="HMC267" s="157"/>
      <c r="HMD267" s="157"/>
      <c r="HME267" s="157"/>
      <c r="HMF267" s="157"/>
      <c r="HMG267" s="157"/>
      <c r="HMH267" s="157"/>
      <c r="HMI267" s="157"/>
      <c r="HMJ267" s="157"/>
      <c r="HMK267" s="157"/>
      <c r="HML267" s="157"/>
      <c r="HMM267" s="157"/>
      <c r="HMN267" s="157"/>
      <c r="HMO267" s="157"/>
      <c r="HMP267" s="157"/>
      <c r="HMQ267" s="157"/>
      <c r="HMR267" s="157"/>
      <c r="HMS267" s="157"/>
      <c r="HMT267" s="157"/>
      <c r="HMU267" s="157"/>
      <c r="HMV267" s="157"/>
      <c r="HMW267" s="157"/>
      <c r="HMX267" s="157"/>
      <c r="HMY267" s="157"/>
      <c r="HMZ267" s="157"/>
      <c r="HNA267" s="157"/>
      <c r="HNB267" s="157"/>
      <c r="HNC267" s="157"/>
      <c r="HND267" s="157"/>
      <c r="HNE267" s="157"/>
      <c r="HNF267" s="157"/>
      <c r="HNG267" s="157"/>
      <c r="HNH267" s="157"/>
      <c r="HNI267" s="157"/>
      <c r="HNJ267" s="157"/>
      <c r="HNK267" s="157"/>
      <c r="HNL267" s="157"/>
      <c r="HNM267" s="157"/>
      <c r="HNN267" s="157"/>
      <c r="HNO267" s="157"/>
      <c r="HNP267" s="157"/>
      <c r="HNQ267" s="157"/>
      <c r="HNR267" s="157"/>
      <c r="HNS267" s="157"/>
      <c r="HNT267" s="157"/>
      <c r="HNU267" s="157"/>
      <c r="HNV267" s="157"/>
      <c r="HNW267" s="157"/>
      <c r="HNX267" s="157"/>
      <c r="HNY267" s="157"/>
      <c r="HNZ267" s="157"/>
      <c r="HOA267" s="157"/>
      <c r="HOB267" s="157"/>
      <c r="HOC267" s="157"/>
      <c r="HOD267" s="157"/>
      <c r="HOE267" s="157"/>
      <c r="HOF267" s="157"/>
      <c r="HOG267" s="157"/>
      <c r="HOH267" s="157"/>
      <c r="HOI267" s="157"/>
      <c r="HOJ267" s="157"/>
      <c r="HOK267" s="157"/>
      <c r="HOL267" s="157"/>
      <c r="HOM267" s="157"/>
      <c r="HON267" s="157"/>
      <c r="HOO267" s="157"/>
      <c r="HOP267" s="157"/>
      <c r="HOQ267" s="157"/>
      <c r="HOR267" s="157"/>
      <c r="HOS267" s="157"/>
      <c r="HOT267" s="157"/>
      <c r="HOU267" s="157"/>
      <c r="HOV267" s="157"/>
      <c r="HOW267" s="157"/>
      <c r="HOX267" s="157"/>
      <c r="HOY267" s="157"/>
      <c r="HOZ267" s="157"/>
      <c r="HPA267" s="157"/>
      <c r="HPB267" s="157"/>
      <c r="HPC267" s="157"/>
      <c r="HPD267" s="157"/>
      <c r="HPE267" s="157"/>
      <c r="HPF267" s="157"/>
      <c r="HPG267" s="157"/>
      <c r="HPH267" s="157"/>
      <c r="HPI267" s="157"/>
      <c r="HPJ267" s="157"/>
      <c r="HPK267" s="157"/>
      <c r="HPL267" s="157"/>
      <c r="HPM267" s="157"/>
      <c r="HPN267" s="157"/>
      <c r="HPO267" s="157"/>
      <c r="HPP267" s="157"/>
      <c r="HPQ267" s="157"/>
      <c r="HPR267" s="157"/>
      <c r="HPS267" s="157"/>
      <c r="HPT267" s="157"/>
      <c r="HPU267" s="157"/>
      <c r="HPV267" s="157"/>
      <c r="HPW267" s="157"/>
      <c r="HPX267" s="157"/>
      <c r="HPY267" s="157"/>
      <c r="HPZ267" s="157"/>
      <c r="HQA267" s="157"/>
      <c r="HQB267" s="157"/>
      <c r="HQC267" s="157"/>
      <c r="HQD267" s="157"/>
      <c r="HQE267" s="157"/>
      <c r="HQF267" s="157"/>
      <c r="HQG267" s="157"/>
      <c r="HQH267" s="157"/>
      <c r="HQI267" s="157"/>
      <c r="HQJ267" s="157"/>
      <c r="HQK267" s="157"/>
      <c r="HQL267" s="157"/>
      <c r="HQM267" s="157"/>
      <c r="HQN267" s="157"/>
      <c r="HQO267" s="157"/>
      <c r="HQP267" s="157"/>
      <c r="HQQ267" s="157"/>
      <c r="HQR267" s="157"/>
      <c r="HQS267" s="157"/>
      <c r="HQT267" s="157"/>
      <c r="HQU267" s="157"/>
      <c r="HQV267" s="157"/>
      <c r="HQW267" s="157"/>
      <c r="HQX267" s="157"/>
      <c r="HQY267" s="157"/>
      <c r="HQZ267" s="157"/>
      <c r="HRA267" s="157"/>
      <c r="HRB267" s="157"/>
      <c r="HRC267" s="157"/>
      <c r="HRD267" s="157"/>
      <c r="HRE267" s="157"/>
      <c r="HRF267" s="157"/>
      <c r="HRG267" s="157"/>
      <c r="HRH267" s="157"/>
      <c r="HRI267" s="157"/>
      <c r="HRJ267" s="157"/>
      <c r="HRK267" s="157"/>
      <c r="HRL267" s="157"/>
      <c r="HRM267" s="157"/>
      <c r="HRN267" s="157"/>
      <c r="HRO267" s="157"/>
      <c r="HRP267" s="157"/>
      <c r="HRQ267" s="157"/>
      <c r="HRR267" s="157"/>
      <c r="HRS267" s="157"/>
      <c r="HRT267" s="157"/>
      <c r="HRU267" s="157"/>
      <c r="HRV267" s="157"/>
      <c r="HRW267" s="157"/>
      <c r="HRX267" s="157"/>
      <c r="HRY267" s="157"/>
      <c r="HRZ267" s="157"/>
      <c r="HSA267" s="157"/>
      <c r="HSB267" s="157"/>
      <c r="HSC267" s="157"/>
      <c r="HSD267" s="157"/>
      <c r="HSE267" s="157"/>
      <c r="HSF267" s="157"/>
      <c r="HSG267" s="157"/>
      <c r="HSH267" s="157"/>
      <c r="HSI267" s="157"/>
      <c r="HSJ267" s="157"/>
      <c r="HSK267" s="157"/>
      <c r="HSL267" s="157"/>
      <c r="HSM267" s="157"/>
      <c r="HSN267" s="157"/>
      <c r="HSO267" s="157"/>
      <c r="HSP267" s="157"/>
      <c r="HSQ267" s="157"/>
      <c r="HSR267" s="157"/>
      <c r="HSS267" s="157"/>
      <c r="HST267" s="157"/>
      <c r="HSU267" s="157"/>
      <c r="HSV267" s="157"/>
      <c r="HSW267" s="157"/>
      <c r="HSX267" s="157"/>
      <c r="HSY267" s="157"/>
      <c r="HSZ267" s="157"/>
      <c r="HTA267" s="157"/>
      <c r="HTB267" s="157"/>
      <c r="HTC267" s="157"/>
      <c r="HTD267" s="157"/>
      <c r="HTE267" s="157"/>
      <c r="HTF267" s="157"/>
      <c r="HTG267" s="157"/>
      <c r="HTH267" s="157"/>
      <c r="HTI267" s="157"/>
      <c r="HTJ267" s="157"/>
      <c r="HTK267" s="157"/>
      <c r="HTL267" s="157"/>
      <c r="HTM267" s="157"/>
      <c r="HTN267" s="157"/>
      <c r="HTO267" s="157"/>
      <c r="HTP267" s="157"/>
      <c r="HTQ267" s="157"/>
      <c r="HTR267" s="157"/>
      <c r="HTS267" s="157"/>
      <c r="HTT267" s="157"/>
      <c r="HTU267" s="157"/>
      <c r="HTV267" s="157"/>
      <c r="HTW267" s="157"/>
      <c r="HTX267" s="157"/>
      <c r="HTY267" s="157"/>
      <c r="HTZ267" s="157"/>
      <c r="HUA267" s="157"/>
      <c r="HUB267" s="157"/>
      <c r="HUC267" s="157"/>
      <c r="HUD267" s="157"/>
      <c r="HUE267" s="157"/>
      <c r="HUF267" s="157"/>
      <c r="HUG267" s="157"/>
      <c r="HUH267" s="157"/>
      <c r="HUI267" s="157"/>
      <c r="HUJ267" s="157"/>
      <c r="HUK267" s="157"/>
      <c r="HUL267" s="157"/>
      <c r="HUM267" s="157"/>
      <c r="HUN267" s="157"/>
      <c r="HUO267" s="157"/>
      <c r="HUP267" s="157"/>
      <c r="HUQ267" s="157"/>
      <c r="HUR267" s="157"/>
      <c r="HUS267" s="157"/>
      <c r="HUT267" s="157"/>
      <c r="HUU267" s="157"/>
      <c r="HUV267" s="157"/>
      <c r="HUW267" s="157"/>
      <c r="HUX267" s="157"/>
      <c r="HUY267" s="157"/>
      <c r="HUZ267" s="157"/>
      <c r="HVA267" s="157"/>
      <c r="HVB267" s="157"/>
      <c r="HVC267" s="157"/>
      <c r="HVD267" s="157"/>
      <c r="HVE267" s="157"/>
      <c r="HVF267" s="157"/>
      <c r="HVG267" s="157"/>
      <c r="HVH267" s="157"/>
      <c r="HVI267" s="157"/>
      <c r="HVJ267" s="157"/>
      <c r="HVK267" s="157"/>
      <c r="HVL267" s="157"/>
      <c r="HVM267" s="157"/>
      <c r="HVN267" s="157"/>
      <c r="HVO267" s="157"/>
      <c r="HVP267" s="157"/>
      <c r="HVQ267" s="157"/>
      <c r="HVR267" s="157"/>
      <c r="HVS267" s="157"/>
      <c r="HVT267" s="157"/>
      <c r="HVU267" s="157"/>
      <c r="HVV267" s="157"/>
      <c r="HVW267" s="157"/>
      <c r="HVX267" s="157"/>
      <c r="HVY267" s="157"/>
      <c r="HVZ267" s="157"/>
      <c r="HWA267" s="157"/>
      <c r="HWB267" s="157"/>
      <c r="HWC267" s="157"/>
      <c r="HWD267" s="157"/>
      <c r="HWE267" s="157"/>
      <c r="HWF267" s="157"/>
      <c r="HWG267" s="157"/>
      <c r="HWH267" s="157"/>
      <c r="HWI267" s="157"/>
      <c r="HWJ267" s="157"/>
      <c r="HWK267" s="157"/>
      <c r="HWL267" s="157"/>
      <c r="HWM267" s="157"/>
      <c r="HWN267" s="157"/>
      <c r="HWO267" s="157"/>
      <c r="HWP267" s="157"/>
      <c r="HWQ267" s="157"/>
      <c r="HWR267" s="157"/>
      <c r="HWS267" s="157"/>
      <c r="HWT267" s="157"/>
      <c r="HWU267" s="157"/>
      <c r="HWV267" s="157"/>
      <c r="HWW267" s="157"/>
      <c r="HWX267" s="157"/>
      <c r="HWY267" s="157"/>
      <c r="HWZ267" s="157"/>
      <c r="HXA267" s="157"/>
      <c r="HXB267" s="157"/>
      <c r="HXC267" s="157"/>
      <c r="HXD267" s="157"/>
      <c r="HXE267" s="157"/>
      <c r="HXF267" s="157"/>
      <c r="HXG267" s="157"/>
      <c r="HXH267" s="157"/>
      <c r="HXI267" s="157"/>
      <c r="HXJ267" s="157"/>
      <c r="HXK267" s="157"/>
      <c r="HXL267" s="157"/>
      <c r="HXM267" s="157"/>
      <c r="HXN267" s="157"/>
      <c r="HXO267" s="157"/>
      <c r="HXP267" s="157"/>
      <c r="HXQ267" s="157"/>
      <c r="HXR267" s="157"/>
      <c r="HXS267" s="157"/>
      <c r="HXT267" s="157"/>
      <c r="HXU267" s="157"/>
      <c r="HXV267" s="157"/>
      <c r="HXW267" s="157"/>
      <c r="HXX267" s="157"/>
      <c r="HXY267" s="157"/>
      <c r="HXZ267" s="157"/>
      <c r="HYA267" s="157"/>
      <c r="HYB267" s="157"/>
      <c r="HYC267" s="157"/>
      <c r="HYD267" s="157"/>
      <c r="HYE267" s="157"/>
      <c r="HYF267" s="157"/>
      <c r="HYG267" s="157"/>
      <c r="HYH267" s="157"/>
      <c r="HYI267" s="157"/>
      <c r="HYJ267" s="157"/>
      <c r="HYK267" s="157"/>
      <c r="HYL267" s="157"/>
      <c r="HYM267" s="157"/>
      <c r="HYN267" s="157"/>
      <c r="HYO267" s="157"/>
      <c r="HYP267" s="157"/>
      <c r="HYQ267" s="157"/>
      <c r="HYR267" s="157"/>
      <c r="HYS267" s="157"/>
      <c r="HYT267" s="157"/>
      <c r="HYU267" s="157"/>
      <c r="HYV267" s="157"/>
      <c r="HYW267" s="157"/>
      <c r="HYX267" s="157"/>
      <c r="HYY267" s="157"/>
      <c r="HYZ267" s="157"/>
      <c r="HZA267" s="157"/>
      <c r="HZB267" s="157"/>
      <c r="HZC267" s="157"/>
      <c r="HZD267" s="157"/>
      <c r="HZE267" s="157"/>
      <c r="HZF267" s="157"/>
      <c r="HZG267" s="157"/>
      <c r="HZH267" s="157"/>
      <c r="HZI267" s="157"/>
      <c r="HZJ267" s="157"/>
      <c r="HZK267" s="157"/>
      <c r="HZL267" s="157"/>
      <c r="HZM267" s="157"/>
      <c r="HZN267" s="157"/>
      <c r="HZO267" s="157"/>
      <c r="HZP267" s="157"/>
      <c r="HZQ267" s="157"/>
      <c r="HZR267" s="157"/>
      <c r="HZS267" s="157"/>
      <c r="HZT267" s="157"/>
      <c r="HZU267" s="157"/>
      <c r="HZV267" s="157"/>
      <c r="HZW267" s="157"/>
      <c r="HZX267" s="157"/>
      <c r="HZY267" s="157"/>
      <c r="HZZ267" s="157"/>
      <c r="IAA267" s="157"/>
      <c r="IAB267" s="157"/>
      <c r="IAC267" s="157"/>
      <c r="IAD267" s="157"/>
      <c r="IAE267" s="157"/>
      <c r="IAF267" s="157"/>
      <c r="IAG267" s="157"/>
      <c r="IAH267" s="157"/>
      <c r="IAI267" s="157"/>
      <c r="IAJ267" s="157"/>
      <c r="IAK267" s="157"/>
      <c r="IAL267" s="157"/>
      <c r="IAM267" s="157"/>
      <c r="IAN267" s="157"/>
      <c r="IAO267" s="157"/>
      <c r="IAP267" s="157"/>
      <c r="IAQ267" s="157"/>
      <c r="IAR267" s="157"/>
      <c r="IAS267" s="157"/>
      <c r="IAT267" s="157"/>
      <c r="IAU267" s="157"/>
      <c r="IAV267" s="157"/>
      <c r="IAW267" s="157"/>
      <c r="IAX267" s="157"/>
      <c r="IAY267" s="157"/>
      <c r="IAZ267" s="157"/>
      <c r="IBA267" s="157"/>
      <c r="IBB267" s="157"/>
      <c r="IBC267" s="157"/>
      <c r="IBD267" s="157"/>
      <c r="IBE267" s="157"/>
      <c r="IBF267" s="157"/>
      <c r="IBG267" s="157"/>
      <c r="IBH267" s="157"/>
      <c r="IBI267" s="157"/>
      <c r="IBJ267" s="157"/>
      <c r="IBK267" s="157"/>
      <c r="IBL267" s="157"/>
      <c r="IBM267" s="157"/>
      <c r="IBN267" s="157"/>
      <c r="IBO267" s="157"/>
      <c r="IBP267" s="157"/>
      <c r="IBQ267" s="157"/>
      <c r="IBR267" s="157"/>
      <c r="IBS267" s="157"/>
      <c r="IBT267" s="157"/>
      <c r="IBU267" s="157"/>
      <c r="IBV267" s="157"/>
      <c r="IBW267" s="157"/>
      <c r="IBX267" s="157"/>
      <c r="IBY267" s="157"/>
      <c r="IBZ267" s="157"/>
      <c r="ICA267" s="157"/>
      <c r="ICB267" s="157"/>
      <c r="ICC267" s="157"/>
      <c r="ICD267" s="157"/>
      <c r="ICE267" s="157"/>
      <c r="ICF267" s="157"/>
      <c r="ICG267" s="157"/>
      <c r="ICH267" s="157"/>
      <c r="ICI267" s="157"/>
      <c r="ICJ267" s="157"/>
      <c r="ICK267" s="157"/>
      <c r="ICL267" s="157"/>
      <c r="ICM267" s="157"/>
      <c r="ICN267" s="157"/>
      <c r="ICO267" s="157"/>
      <c r="ICP267" s="157"/>
      <c r="ICQ267" s="157"/>
      <c r="ICR267" s="157"/>
      <c r="ICS267" s="157"/>
      <c r="ICT267" s="157"/>
      <c r="ICU267" s="157"/>
      <c r="ICV267" s="157"/>
      <c r="ICW267" s="157"/>
      <c r="ICX267" s="157"/>
      <c r="ICY267" s="157"/>
      <c r="ICZ267" s="157"/>
      <c r="IDA267" s="157"/>
      <c r="IDB267" s="157"/>
      <c r="IDC267" s="157"/>
      <c r="IDD267" s="157"/>
      <c r="IDE267" s="157"/>
      <c r="IDF267" s="157"/>
      <c r="IDG267" s="157"/>
      <c r="IDH267" s="157"/>
      <c r="IDI267" s="157"/>
      <c r="IDJ267" s="157"/>
      <c r="IDK267" s="157"/>
      <c r="IDL267" s="157"/>
      <c r="IDM267" s="157"/>
      <c r="IDN267" s="157"/>
      <c r="IDO267" s="157"/>
      <c r="IDP267" s="157"/>
      <c r="IDQ267" s="157"/>
      <c r="IDR267" s="157"/>
      <c r="IDS267" s="157"/>
      <c r="IDT267" s="157"/>
      <c r="IDU267" s="157"/>
      <c r="IDV267" s="157"/>
      <c r="IDW267" s="157"/>
      <c r="IDX267" s="157"/>
      <c r="IDY267" s="157"/>
      <c r="IDZ267" s="157"/>
      <c r="IEA267" s="157"/>
      <c r="IEB267" s="157"/>
      <c r="IEC267" s="157"/>
      <c r="IED267" s="157"/>
      <c r="IEE267" s="157"/>
      <c r="IEF267" s="157"/>
      <c r="IEG267" s="157"/>
      <c r="IEH267" s="157"/>
      <c r="IEI267" s="157"/>
      <c r="IEJ267" s="157"/>
      <c r="IEK267" s="157"/>
      <c r="IEL267" s="157"/>
      <c r="IEM267" s="157"/>
      <c r="IEN267" s="157"/>
      <c r="IEO267" s="157"/>
      <c r="IEP267" s="157"/>
      <c r="IEQ267" s="157"/>
      <c r="IER267" s="157"/>
      <c r="IES267" s="157"/>
      <c r="IET267" s="157"/>
      <c r="IEU267" s="157"/>
      <c r="IEV267" s="157"/>
      <c r="IEW267" s="157"/>
      <c r="IEX267" s="157"/>
      <c r="IEY267" s="157"/>
      <c r="IEZ267" s="157"/>
      <c r="IFA267" s="157"/>
      <c r="IFB267" s="157"/>
      <c r="IFC267" s="157"/>
      <c r="IFD267" s="157"/>
      <c r="IFE267" s="157"/>
      <c r="IFF267" s="157"/>
      <c r="IFG267" s="157"/>
      <c r="IFH267" s="157"/>
      <c r="IFI267" s="157"/>
      <c r="IFJ267" s="157"/>
      <c r="IFK267" s="157"/>
      <c r="IFL267" s="157"/>
      <c r="IFM267" s="157"/>
      <c r="IFN267" s="157"/>
      <c r="IFO267" s="157"/>
      <c r="IFP267" s="157"/>
      <c r="IFQ267" s="157"/>
      <c r="IFR267" s="157"/>
      <c r="IFS267" s="157"/>
      <c r="IFT267" s="157"/>
      <c r="IFU267" s="157"/>
      <c r="IFV267" s="157"/>
      <c r="IFW267" s="157"/>
      <c r="IFX267" s="157"/>
      <c r="IFY267" s="157"/>
      <c r="IFZ267" s="157"/>
      <c r="IGA267" s="157"/>
      <c r="IGB267" s="157"/>
      <c r="IGC267" s="157"/>
      <c r="IGD267" s="157"/>
      <c r="IGE267" s="157"/>
      <c r="IGF267" s="157"/>
      <c r="IGG267" s="157"/>
      <c r="IGH267" s="157"/>
      <c r="IGI267" s="157"/>
      <c r="IGJ267" s="157"/>
      <c r="IGK267" s="157"/>
      <c r="IGL267" s="157"/>
      <c r="IGM267" s="157"/>
      <c r="IGN267" s="157"/>
      <c r="IGO267" s="157"/>
      <c r="IGP267" s="157"/>
      <c r="IGQ267" s="157"/>
      <c r="IGR267" s="157"/>
      <c r="IGS267" s="157"/>
      <c r="IGT267" s="157"/>
      <c r="IGU267" s="157"/>
      <c r="IGV267" s="157"/>
      <c r="IGW267" s="157"/>
      <c r="IGX267" s="157"/>
      <c r="IGY267" s="157"/>
      <c r="IGZ267" s="157"/>
      <c r="IHA267" s="157"/>
      <c r="IHB267" s="157"/>
      <c r="IHC267" s="157"/>
      <c r="IHD267" s="157"/>
      <c r="IHE267" s="157"/>
      <c r="IHF267" s="157"/>
      <c r="IHG267" s="157"/>
      <c r="IHH267" s="157"/>
      <c r="IHI267" s="157"/>
      <c r="IHJ267" s="157"/>
      <c r="IHK267" s="157"/>
      <c r="IHL267" s="157"/>
      <c r="IHM267" s="157"/>
      <c r="IHN267" s="157"/>
      <c r="IHO267" s="157"/>
      <c r="IHP267" s="157"/>
      <c r="IHQ267" s="157"/>
      <c r="IHR267" s="157"/>
      <c r="IHS267" s="157"/>
      <c r="IHT267" s="157"/>
      <c r="IHU267" s="157"/>
      <c r="IHV267" s="157"/>
      <c r="IHW267" s="157"/>
      <c r="IHX267" s="157"/>
      <c r="IHY267" s="157"/>
      <c r="IHZ267" s="157"/>
      <c r="IIA267" s="157"/>
      <c r="IIB267" s="157"/>
      <c r="IIC267" s="157"/>
      <c r="IID267" s="157"/>
      <c r="IIE267" s="157"/>
      <c r="IIF267" s="157"/>
      <c r="IIG267" s="157"/>
      <c r="IIH267" s="157"/>
      <c r="III267" s="157"/>
      <c r="IIJ267" s="157"/>
      <c r="IIK267" s="157"/>
      <c r="IIL267" s="157"/>
      <c r="IIM267" s="157"/>
      <c r="IIN267" s="157"/>
      <c r="IIO267" s="157"/>
      <c r="IIP267" s="157"/>
      <c r="IIQ267" s="157"/>
      <c r="IIR267" s="157"/>
      <c r="IIS267" s="157"/>
      <c r="IIT267" s="157"/>
      <c r="IIU267" s="157"/>
      <c r="IIV267" s="157"/>
      <c r="IIW267" s="157"/>
      <c r="IIX267" s="157"/>
      <c r="IIY267" s="157"/>
      <c r="IIZ267" s="157"/>
      <c r="IJA267" s="157"/>
      <c r="IJB267" s="157"/>
      <c r="IJC267" s="157"/>
      <c r="IJD267" s="157"/>
      <c r="IJE267" s="157"/>
      <c r="IJF267" s="157"/>
      <c r="IJG267" s="157"/>
      <c r="IJH267" s="157"/>
      <c r="IJI267" s="157"/>
      <c r="IJJ267" s="157"/>
      <c r="IJK267" s="157"/>
      <c r="IJL267" s="157"/>
      <c r="IJM267" s="157"/>
      <c r="IJN267" s="157"/>
      <c r="IJO267" s="157"/>
      <c r="IJP267" s="157"/>
      <c r="IJQ267" s="157"/>
      <c r="IJR267" s="157"/>
      <c r="IJS267" s="157"/>
      <c r="IJT267" s="157"/>
      <c r="IJU267" s="157"/>
      <c r="IJV267" s="157"/>
      <c r="IJW267" s="157"/>
      <c r="IJX267" s="157"/>
      <c r="IJY267" s="157"/>
      <c r="IJZ267" s="157"/>
      <c r="IKA267" s="157"/>
      <c r="IKB267" s="157"/>
      <c r="IKC267" s="157"/>
      <c r="IKD267" s="157"/>
      <c r="IKE267" s="157"/>
      <c r="IKF267" s="157"/>
      <c r="IKG267" s="157"/>
      <c r="IKH267" s="157"/>
      <c r="IKI267" s="157"/>
      <c r="IKJ267" s="157"/>
      <c r="IKK267" s="157"/>
      <c r="IKL267" s="157"/>
      <c r="IKM267" s="157"/>
      <c r="IKN267" s="157"/>
      <c r="IKO267" s="157"/>
      <c r="IKP267" s="157"/>
      <c r="IKQ267" s="157"/>
      <c r="IKR267" s="157"/>
      <c r="IKS267" s="157"/>
      <c r="IKT267" s="157"/>
      <c r="IKU267" s="157"/>
      <c r="IKV267" s="157"/>
      <c r="IKW267" s="157"/>
      <c r="IKX267" s="157"/>
      <c r="IKY267" s="157"/>
      <c r="IKZ267" s="157"/>
      <c r="ILA267" s="157"/>
      <c r="ILB267" s="157"/>
      <c r="ILC267" s="157"/>
      <c r="ILD267" s="157"/>
      <c r="ILE267" s="157"/>
      <c r="ILF267" s="157"/>
      <c r="ILG267" s="157"/>
      <c r="ILH267" s="157"/>
      <c r="ILI267" s="157"/>
      <c r="ILJ267" s="157"/>
      <c r="ILK267" s="157"/>
      <c r="ILL267" s="157"/>
      <c r="ILM267" s="157"/>
      <c r="ILN267" s="157"/>
      <c r="ILO267" s="157"/>
      <c r="ILP267" s="157"/>
      <c r="ILQ267" s="157"/>
      <c r="ILR267" s="157"/>
      <c r="ILS267" s="157"/>
      <c r="ILT267" s="157"/>
      <c r="ILU267" s="157"/>
      <c r="ILV267" s="157"/>
      <c r="ILW267" s="157"/>
      <c r="ILX267" s="157"/>
      <c r="ILY267" s="157"/>
      <c r="ILZ267" s="157"/>
      <c r="IMA267" s="157"/>
      <c r="IMB267" s="157"/>
      <c r="IMC267" s="157"/>
      <c r="IMD267" s="157"/>
      <c r="IME267" s="157"/>
      <c r="IMF267" s="157"/>
      <c r="IMG267" s="157"/>
      <c r="IMH267" s="157"/>
      <c r="IMI267" s="157"/>
      <c r="IMJ267" s="157"/>
      <c r="IMK267" s="157"/>
      <c r="IML267" s="157"/>
      <c r="IMM267" s="157"/>
      <c r="IMN267" s="157"/>
      <c r="IMO267" s="157"/>
      <c r="IMP267" s="157"/>
      <c r="IMQ267" s="157"/>
      <c r="IMR267" s="157"/>
      <c r="IMS267" s="157"/>
      <c r="IMT267" s="157"/>
      <c r="IMU267" s="157"/>
      <c r="IMV267" s="157"/>
      <c r="IMW267" s="157"/>
      <c r="IMX267" s="157"/>
      <c r="IMY267" s="157"/>
      <c r="IMZ267" s="157"/>
      <c r="INA267" s="157"/>
      <c r="INB267" s="157"/>
      <c r="INC267" s="157"/>
      <c r="IND267" s="157"/>
      <c r="INE267" s="157"/>
      <c r="INF267" s="157"/>
      <c r="ING267" s="157"/>
      <c r="INH267" s="157"/>
      <c r="INI267" s="157"/>
      <c r="INJ267" s="157"/>
      <c r="INK267" s="157"/>
      <c r="INL267" s="157"/>
      <c r="INM267" s="157"/>
      <c r="INN267" s="157"/>
      <c r="INO267" s="157"/>
      <c r="INP267" s="157"/>
      <c r="INQ267" s="157"/>
      <c r="INR267" s="157"/>
      <c r="INS267" s="157"/>
      <c r="INT267" s="157"/>
      <c r="INU267" s="157"/>
      <c r="INV267" s="157"/>
      <c r="INW267" s="157"/>
      <c r="INX267" s="157"/>
      <c r="INY267" s="157"/>
      <c r="INZ267" s="157"/>
      <c r="IOA267" s="157"/>
      <c r="IOB267" s="157"/>
      <c r="IOC267" s="157"/>
      <c r="IOD267" s="157"/>
      <c r="IOE267" s="157"/>
      <c r="IOF267" s="157"/>
      <c r="IOG267" s="157"/>
      <c r="IOH267" s="157"/>
      <c r="IOI267" s="157"/>
      <c r="IOJ267" s="157"/>
      <c r="IOK267" s="157"/>
      <c r="IOL267" s="157"/>
      <c r="IOM267" s="157"/>
      <c r="ION267" s="157"/>
      <c r="IOO267" s="157"/>
      <c r="IOP267" s="157"/>
      <c r="IOQ267" s="157"/>
      <c r="IOR267" s="157"/>
      <c r="IOS267" s="157"/>
      <c r="IOT267" s="157"/>
      <c r="IOU267" s="157"/>
      <c r="IOV267" s="157"/>
      <c r="IOW267" s="157"/>
      <c r="IOX267" s="157"/>
      <c r="IOY267" s="157"/>
      <c r="IOZ267" s="157"/>
      <c r="IPA267" s="157"/>
      <c r="IPB267" s="157"/>
      <c r="IPC267" s="157"/>
      <c r="IPD267" s="157"/>
      <c r="IPE267" s="157"/>
      <c r="IPF267" s="157"/>
      <c r="IPG267" s="157"/>
      <c r="IPH267" s="157"/>
      <c r="IPI267" s="157"/>
      <c r="IPJ267" s="157"/>
      <c r="IPK267" s="157"/>
      <c r="IPL267" s="157"/>
      <c r="IPM267" s="157"/>
      <c r="IPN267" s="157"/>
      <c r="IPO267" s="157"/>
      <c r="IPP267" s="157"/>
      <c r="IPQ267" s="157"/>
      <c r="IPR267" s="157"/>
      <c r="IPS267" s="157"/>
      <c r="IPT267" s="157"/>
      <c r="IPU267" s="157"/>
      <c r="IPV267" s="157"/>
      <c r="IPW267" s="157"/>
      <c r="IPX267" s="157"/>
      <c r="IPY267" s="157"/>
      <c r="IPZ267" s="157"/>
      <c r="IQA267" s="157"/>
      <c r="IQB267" s="157"/>
      <c r="IQC267" s="157"/>
      <c r="IQD267" s="157"/>
      <c r="IQE267" s="157"/>
      <c r="IQF267" s="157"/>
      <c r="IQG267" s="157"/>
      <c r="IQH267" s="157"/>
      <c r="IQI267" s="157"/>
      <c r="IQJ267" s="157"/>
      <c r="IQK267" s="157"/>
      <c r="IQL267" s="157"/>
      <c r="IQM267" s="157"/>
      <c r="IQN267" s="157"/>
      <c r="IQO267" s="157"/>
      <c r="IQP267" s="157"/>
      <c r="IQQ267" s="157"/>
      <c r="IQR267" s="157"/>
      <c r="IQS267" s="157"/>
      <c r="IQT267" s="157"/>
      <c r="IQU267" s="157"/>
      <c r="IQV267" s="157"/>
      <c r="IQW267" s="157"/>
      <c r="IQX267" s="157"/>
      <c r="IQY267" s="157"/>
      <c r="IQZ267" s="157"/>
      <c r="IRA267" s="157"/>
      <c r="IRB267" s="157"/>
      <c r="IRC267" s="157"/>
      <c r="IRD267" s="157"/>
      <c r="IRE267" s="157"/>
      <c r="IRF267" s="157"/>
      <c r="IRG267" s="157"/>
      <c r="IRH267" s="157"/>
      <c r="IRI267" s="157"/>
      <c r="IRJ267" s="157"/>
      <c r="IRK267" s="157"/>
      <c r="IRL267" s="157"/>
      <c r="IRM267" s="157"/>
      <c r="IRN267" s="157"/>
      <c r="IRO267" s="157"/>
      <c r="IRP267" s="157"/>
      <c r="IRQ267" s="157"/>
      <c r="IRR267" s="157"/>
      <c r="IRS267" s="157"/>
      <c r="IRT267" s="157"/>
      <c r="IRU267" s="157"/>
      <c r="IRV267" s="157"/>
      <c r="IRW267" s="157"/>
      <c r="IRX267" s="157"/>
      <c r="IRY267" s="157"/>
      <c r="IRZ267" s="157"/>
      <c r="ISA267" s="157"/>
      <c r="ISB267" s="157"/>
      <c r="ISC267" s="157"/>
      <c r="ISD267" s="157"/>
      <c r="ISE267" s="157"/>
      <c r="ISF267" s="157"/>
      <c r="ISG267" s="157"/>
      <c r="ISH267" s="157"/>
      <c r="ISI267" s="157"/>
      <c r="ISJ267" s="157"/>
      <c r="ISK267" s="157"/>
      <c r="ISL267" s="157"/>
      <c r="ISM267" s="157"/>
      <c r="ISN267" s="157"/>
      <c r="ISO267" s="157"/>
      <c r="ISP267" s="157"/>
      <c r="ISQ267" s="157"/>
      <c r="ISR267" s="157"/>
      <c r="ISS267" s="157"/>
      <c r="IST267" s="157"/>
      <c r="ISU267" s="157"/>
      <c r="ISV267" s="157"/>
      <c r="ISW267" s="157"/>
      <c r="ISX267" s="157"/>
      <c r="ISY267" s="157"/>
      <c r="ISZ267" s="157"/>
      <c r="ITA267" s="157"/>
      <c r="ITB267" s="157"/>
      <c r="ITC267" s="157"/>
      <c r="ITD267" s="157"/>
      <c r="ITE267" s="157"/>
      <c r="ITF267" s="157"/>
      <c r="ITG267" s="157"/>
      <c r="ITH267" s="157"/>
      <c r="ITI267" s="157"/>
      <c r="ITJ267" s="157"/>
      <c r="ITK267" s="157"/>
      <c r="ITL267" s="157"/>
      <c r="ITM267" s="157"/>
      <c r="ITN267" s="157"/>
      <c r="ITO267" s="157"/>
      <c r="ITP267" s="157"/>
      <c r="ITQ267" s="157"/>
      <c r="ITR267" s="157"/>
      <c r="ITS267" s="157"/>
      <c r="ITT267" s="157"/>
      <c r="ITU267" s="157"/>
      <c r="ITV267" s="157"/>
      <c r="ITW267" s="157"/>
      <c r="ITX267" s="157"/>
      <c r="ITY267" s="157"/>
      <c r="ITZ267" s="157"/>
      <c r="IUA267" s="157"/>
      <c r="IUB267" s="157"/>
      <c r="IUC267" s="157"/>
      <c r="IUD267" s="157"/>
      <c r="IUE267" s="157"/>
      <c r="IUF267" s="157"/>
      <c r="IUG267" s="157"/>
      <c r="IUH267" s="157"/>
      <c r="IUI267" s="157"/>
      <c r="IUJ267" s="157"/>
      <c r="IUK267" s="157"/>
      <c r="IUL267" s="157"/>
      <c r="IUM267" s="157"/>
      <c r="IUN267" s="157"/>
      <c r="IUO267" s="157"/>
      <c r="IUP267" s="157"/>
      <c r="IUQ267" s="157"/>
      <c r="IUR267" s="157"/>
      <c r="IUS267" s="157"/>
      <c r="IUT267" s="157"/>
      <c r="IUU267" s="157"/>
      <c r="IUV267" s="157"/>
      <c r="IUW267" s="157"/>
      <c r="IUX267" s="157"/>
      <c r="IUY267" s="157"/>
      <c r="IUZ267" s="157"/>
      <c r="IVA267" s="157"/>
      <c r="IVB267" s="157"/>
      <c r="IVC267" s="157"/>
      <c r="IVD267" s="157"/>
      <c r="IVE267" s="157"/>
      <c r="IVF267" s="157"/>
      <c r="IVG267" s="157"/>
      <c r="IVH267" s="157"/>
      <c r="IVI267" s="157"/>
      <c r="IVJ267" s="157"/>
      <c r="IVK267" s="157"/>
      <c r="IVL267" s="157"/>
      <c r="IVM267" s="157"/>
      <c r="IVN267" s="157"/>
      <c r="IVO267" s="157"/>
      <c r="IVP267" s="157"/>
      <c r="IVQ267" s="157"/>
      <c r="IVR267" s="157"/>
      <c r="IVS267" s="157"/>
      <c r="IVT267" s="157"/>
      <c r="IVU267" s="157"/>
      <c r="IVV267" s="157"/>
      <c r="IVW267" s="157"/>
      <c r="IVX267" s="157"/>
      <c r="IVY267" s="157"/>
      <c r="IVZ267" s="157"/>
      <c r="IWA267" s="157"/>
      <c r="IWB267" s="157"/>
      <c r="IWC267" s="157"/>
      <c r="IWD267" s="157"/>
      <c r="IWE267" s="157"/>
      <c r="IWF267" s="157"/>
      <c r="IWG267" s="157"/>
      <c r="IWH267" s="157"/>
      <c r="IWI267" s="157"/>
      <c r="IWJ267" s="157"/>
      <c r="IWK267" s="157"/>
      <c r="IWL267" s="157"/>
      <c r="IWM267" s="157"/>
      <c r="IWN267" s="157"/>
      <c r="IWO267" s="157"/>
      <c r="IWP267" s="157"/>
      <c r="IWQ267" s="157"/>
      <c r="IWR267" s="157"/>
      <c r="IWS267" s="157"/>
      <c r="IWT267" s="157"/>
      <c r="IWU267" s="157"/>
      <c r="IWV267" s="157"/>
      <c r="IWW267" s="157"/>
      <c r="IWX267" s="157"/>
      <c r="IWY267" s="157"/>
      <c r="IWZ267" s="157"/>
      <c r="IXA267" s="157"/>
      <c r="IXB267" s="157"/>
      <c r="IXC267" s="157"/>
      <c r="IXD267" s="157"/>
      <c r="IXE267" s="157"/>
      <c r="IXF267" s="157"/>
      <c r="IXG267" s="157"/>
      <c r="IXH267" s="157"/>
      <c r="IXI267" s="157"/>
      <c r="IXJ267" s="157"/>
      <c r="IXK267" s="157"/>
      <c r="IXL267" s="157"/>
      <c r="IXM267" s="157"/>
      <c r="IXN267" s="157"/>
      <c r="IXO267" s="157"/>
      <c r="IXP267" s="157"/>
      <c r="IXQ267" s="157"/>
      <c r="IXR267" s="157"/>
      <c r="IXS267" s="157"/>
      <c r="IXT267" s="157"/>
      <c r="IXU267" s="157"/>
      <c r="IXV267" s="157"/>
      <c r="IXW267" s="157"/>
      <c r="IXX267" s="157"/>
      <c r="IXY267" s="157"/>
      <c r="IXZ267" s="157"/>
      <c r="IYA267" s="157"/>
      <c r="IYB267" s="157"/>
      <c r="IYC267" s="157"/>
      <c r="IYD267" s="157"/>
      <c r="IYE267" s="157"/>
      <c r="IYF267" s="157"/>
      <c r="IYG267" s="157"/>
      <c r="IYH267" s="157"/>
      <c r="IYI267" s="157"/>
      <c r="IYJ267" s="157"/>
      <c r="IYK267" s="157"/>
      <c r="IYL267" s="157"/>
      <c r="IYM267" s="157"/>
      <c r="IYN267" s="157"/>
      <c r="IYO267" s="157"/>
      <c r="IYP267" s="157"/>
      <c r="IYQ267" s="157"/>
      <c r="IYR267" s="157"/>
      <c r="IYS267" s="157"/>
      <c r="IYT267" s="157"/>
      <c r="IYU267" s="157"/>
      <c r="IYV267" s="157"/>
      <c r="IYW267" s="157"/>
      <c r="IYX267" s="157"/>
      <c r="IYY267" s="157"/>
      <c r="IYZ267" s="157"/>
      <c r="IZA267" s="157"/>
      <c r="IZB267" s="157"/>
      <c r="IZC267" s="157"/>
      <c r="IZD267" s="157"/>
      <c r="IZE267" s="157"/>
      <c r="IZF267" s="157"/>
      <c r="IZG267" s="157"/>
      <c r="IZH267" s="157"/>
      <c r="IZI267" s="157"/>
      <c r="IZJ267" s="157"/>
      <c r="IZK267" s="157"/>
      <c r="IZL267" s="157"/>
      <c r="IZM267" s="157"/>
      <c r="IZN267" s="157"/>
      <c r="IZO267" s="157"/>
      <c r="IZP267" s="157"/>
      <c r="IZQ267" s="157"/>
      <c r="IZR267" s="157"/>
      <c r="IZS267" s="157"/>
      <c r="IZT267" s="157"/>
      <c r="IZU267" s="157"/>
      <c r="IZV267" s="157"/>
      <c r="IZW267" s="157"/>
      <c r="IZX267" s="157"/>
      <c r="IZY267" s="157"/>
      <c r="IZZ267" s="157"/>
      <c r="JAA267" s="157"/>
      <c r="JAB267" s="157"/>
      <c r="JAC267" s="157"/>
      <c r="JAD267" s="157"/>
      <c r="JAE267" s="157"/>
      <c r="JAF267" s="157"/>
      <c r="JAG267" s="157"/>
      <c r="JAH267" s="157"/>
      <c r="JAI267" s="157"/>
      <c r="JAJ267" s="157"/>
      <c r="JAK267" s="157"/>
      <c r="JAL267" s="157"/>
      <c r="JAM267" s="157"/>
      <c r="JAN267" s="157"/>
      <c r="JAO267" s="157"/>
      <c r="JAP267" s="157"/>
      <c r="JAQ267" s="157"/>
      <c r="JAR267" s="157"/>
      <c r="JAS267" s="157"/>
      <c r="JAT267" s="157"/>
      <c r="JAU267" s="157"/>
      <c r="JAV267" s="157"/>
      <c r="JAW267" s="157"/>
      <c r="JAX267" s="157"/>
      <c r="JAY267" s="157"/>
      <c r="JAZ267" s="157"/>
      <c r="JBA267" s="157"/>
      <c r="JBB267" s="157"/>
      <c r="JBC267" s="157"/>
      <c r="JBD267" s="157"/>
      <c r="JBE267" s="157"/>
      <c r="JBF267" s="157"/>
      <c r="JBG267" s="157"/>
      <c r="JBH267" s="157"/>
      <c r="JBI267" s="157"/>
      <c r="JBJ267" s="157"/>
      <c r="JBK267" s="157"/>
      <c r="JBL267" s="157"/>
      <c r="JBM267" s="157"/>
      <c r="JBN267" s="157"/>
      <c r="JBO267" s="157"/>
      <c r="JBP267" s="157"/>
      <c r="JBQ267" s="157"/>
      <c r="JBR267" s="157"/>
      <c r="JBS267" s="157"/>
      <c r="JBT267" s="157"/>
      <c r="JBU267" s="157"/>
      <c r="JBV267" s="157"/>
      <c r="JBW267" s="157"/>
      <c r="JBX267" s="157"/>
      <c r="JBY267" s="157"/>
      <c r="JBZ267" s="157"/>
      <c r="JCA267" s="157"/>
      <c r="JCB267" s="157"/>
      <c r="JCC267" s="157"/>
      <c r="JCD267" s="157"/>
      <c r="JCE267" s="157"/>
      <c r="JCF267" s="157"/>
      <c r="JCG267" s="157"/>
      <c r="JCH267" s="157"/>
      <c r="JCI267" s="157"/>
      <c r="JCJ267" s="157"/>
      <c r="JCK267" s="157"/>
      <c r="JCL267" s="157"/>
      <c r="JCM267" s="157"/>
      <c r="JCN267" s="157"/>
      <c r="JCO267" s="157"/>
      <c r="JCP267" s="157"/>
      <c r="JCQ267" s="157"/>
      <c r="JCR267" s="157"/>
      <c r="JCS267" s="157"/>
      <c r="JCT267" s="157"/>
      <c r="JCU267" s="157"/>
      <c r="JCV267" s="157"/>
      <c r="JCW267" s="157"/>
      <c r="JCX267" s="157"/>
      <c r="JCY267" s="157"/>
      <c r="JCZ267" s="157"/>
      <c r="JDA267" s="157"/>
      <c r="JDB267" s="157"/>
      <c r="JDC267" s="157"/>
      <c r="JDD267" s="157"/>
      <c r="JDE267" s="157"/>
      <c r="JDF267" s="157"/>
      <c r="JDG267" s="157"/>
      <c r="JDH267" s="157"/>
      <c r="JDI267" s="157"/>
      <c r="JDJ267" s="157"/>
      <c r="JDK267" s="157"/>
      <c r="JDL267" s="157"/>
      <c r="JDM267" s="157"/>
      <c r="JDN267" s="157"/>
      <c r="JDO267" s="157"/>
      <c r="JDP267" s="157"/>
      <c r="JDQ267" s="157"/>
      <c r="JDR267" s="157"/>
      <c r="JDS267" s="157"/>
      <c r="JDT267" s="157"/>
      <c r="JDU267" s="157"/>
      <c r="JDV267" s="157"/>
      <c r="JDW267" s="157"/>
      <c r="JDX267" s="157"/>
      <c r="JDY267" s="157"/>
      <c r="JDZ267" s="157"/>
      <c r="JEA267" s="157"/>
      <c r="JEB267" s="157"/>
      <c r="JEC267" s="157"/>
      <c r="JED267" s="157"/>
      <c r="JEE267" s="157"/>
      <c r="JEF267" s="157"/>
      <c r="JEG267" s="157"/>
      <c r="JEH267" s="157"/>
      <c r="JEI267" s="157"/>
      <c r="JEJ267" s="157"/>
      <c r="JEK267" s="157"/>
      <c r="JEL267" s="157"/>
      <c r="JEM267" s="157"/>
      <c r="JEN267" s="157"/>
      <c r="JEO267" s="157"/>
      <c r="JEP267" s="157"/>
      <c r="JEQ267" s="157"/>
      <c r="JER267" s="157"/>
      <c r="JES267" s="157"/>
      <c r="JET267" s="157"/>
      <c r="JEU267" s="157"/>
      <c r="JEV267" s="157"/>
      <c r="JEW267" s="157"/>
      <c r="JEX267" s="157"/>
      <c r="JEY267" s="157"/>
      <c r="JEZ267" s="157"/>
      <c r="JFA267" s="157"/>
      <c r="JFB267" s="157"/>
      <c r="JFC267" s="157"/>
      <c r="JFD267" s="157"/>
      <c r="JFE267" s="157"/>
      <c r="JFF267" s="157"/>
      <c r="JFG267" s="157"/>
      <c r="JFH267" s="157"/>
      <c r="JFI267" s="157"/>
      <c r="JFJ267" s="157"/>
      <c r="JFK267" s="157"/>
      <c r="JFL267" s="157"/>
      <c r="JFM267" s="157"/>
      <c r="JFN267" s="157"/>
      <c r="JFO267" s="157"/>
      <c r="JFP267" s="157"/>
      <c r="JFQ267" s="157"/>
      <c r="JFR267" s="157"/>
      <c r="JFS267" s="157"/>
      <c r="JFT267" s="157"/>
      <c r="JFU267" s="157"/>
      <c r="JFV267" s="157"/>
      <c r="JFW267" s="157"/>
      <c r="JFX267" s="157"/>
      <c r="JFY267" s="157"/>
      <c r="JFZ267" s="157"/>
      <c r="JGA267" s="157"/>
      <c r="JGB267" s="157"/>
      <c r="JGC267" s="157"/>
      <c r="JGD267" s="157"/>
      <c r="JGE267" s="157"/>
      <c r="JGF267" s="157"/>
      <c r="JGG267" s="157"/>
      <c r="JGH267" s="157"/>
      <c r="JGI267" s="157"/>
      <c r="JGJ267" s="157"/>
      <c r="JGK267" s="157"/>
      <c r="JGL267" s="157"/>
      <c r="JGM267" s="157"/>
      <c r="JGN267" s="157"/>
      <c r="JGO267" s="157"/>
      <c r="JGP267" s="157"/>
      <c r="JGQ267" s="157"/>
      <c r="JGR267" s="157"/>
      <c r="JGS267" s="157"/>
      <c r="JGT267" s="157"/>
      <c r="JGU267" s="157"/>
      <c r="JGV267" s="157"/>
      <c r="JGW267" s="157"/>
      <c r="JGX267" s="157"/>
      <c r="JGY267" s="157"/>
      <c r="JGZ267" s="157"/>
      <c r="JHA267" s="157"/>
      <c r="JHB267" s="157"/>
      <c r="JHC267" s="157"/>
      <c r="JHD267" s="157"/>
      <c r="JHE267" s="157"/>
      <c r="JHF267" s="157"/>
      <c r="JHG267" s="157"/>
      <c r="JHH267" s="157"/>
      <c r="JHI267" s="157"/>
      <c r="JHJ267" s="157"/>
      <c r="JHK267" s="157"/>
      <c r="JHL267" s="157"/>
      <c r="JHM267" s="157"/>
      <c r="JHN267" s="157"/>
      <c r="JHO267" s="157"/>
      <c r="JHP267" s="157"/>
      <c r="JHQ267" s="157"/>
      <c r="JHR267" s="157"/>
      <c r="JHS267" s="157"/>
      <c r="JHT267" s="157"/>
      <c r="JHU267" s="157"/>
      <c r="JHV267" s="157"/>
      <c r="JHW267" s="157"/>
      <c r="JHX267" s="157"/>
      <c r="JHY267" s="157"/>
      <c r="JHZ267" s="157"/>
      <c r="JIA267" s="157"/>
      <c r="JIB267" s="157"/>
      <c r="JIC267" s="157"/>
      <c r="JID267" s="157"/>
      <c r="JIE267" s="157"/>
      <c r="JIF267" s="157"/>
      <c r="JIG267" s="157"/>
      <c r="JIH267" s="157"/>
      <c r="JII267" s="157"/>
      <c r="JIJ267" s="157"/>
      <c r="JIK267" s="157"/>
      <c r="JIL267" s="157"/>
      <c r="JIM267" s="157"/>
      <c r="JIN267" s="157"/>
      <c r="JIO267" s="157"/>
      <c r="JIP267" s="157"/>
      <c r="JIQ267" s="157"/>
      <c r="JIR267" s="157"/>
      <c r="JIS267" s="157"/>
      <c r="JIT267" s="157"/>
      <c r="JIU267" s="157"/>
      <c r="JIV267" s="157"/>
      <c r="JIW267" s="157"/>
      <c r="JIX267" s="157"/>
      <c r="JIY267" s="157"/>
      <c r="JIZ267" s="157"/>
      <c r="JJA267" s="157"/>
      <c r="JJB267" s="157"/>
      <c r="JJC267" s="157"/>
      <c r="JJD267" s="157"/>
      <c r="JJE267" s="157"/>
      <c r="JJF267" s="157"/>
      <c r="JJG267" s="157"/>
      <c r="JJH267" s="157"/>
      <c r="JJI267" s="157"/>
      <c r="JJJ267" s="157"/>
      <c r="JJK267" s="157"/>
      <c r="JJL267" s="157"/>
      <c r="JJM267" s="157"/>
      <c r="JJN267" s="157"/>
      <c r="JJO267" s="157"/>
      <c r="JJP267" s="157"/>
      <c r="JJQ267" s="157"/>
      <c r="JJR267" s="157"/>
      <c r="JJS267" s="157"/>
      <c r="JJT267" s="157"/>
      <c r="JJU267" s="157"/>
      <c r="JJV267" s="157"/>
      <c r="JJW267" s="157"/>
      <c r="JJX267" s="157"/>
      <c r="JJY267" s="157"/>
      <c r="JJZ267" s="157"/>
      <c r="JKA267" s="157"/>
      <c r="JKB267" s="157"/>
      <c r="JKC267" s="157"/>
      <c r="JKD267" s="157"/>
      <c r="JKE267" s="157"/>
      <c r="JKF267" s="157"/>
      <c r="JKG267" s="157"/>
      <c r="JKH267" s="157"/>
      <c r="JKI267" s="157"/>
      <c r="JKJ267" s="157"/>
      <c r="JKK267" s="157"/>
      <c r="JKL267" s="157"/>
      <c r="JKM267" s="157"/>
      <c r="JKN267" s="157"/>
      <c r="JKO267" s="157"/>
      <c r="JKP267" s="157"/>
      <c r="JKQ267" s="157"/>
      <c r="JKR267" s="157"/>
      <c r="JKS267" s="157"/>
      <c r="JKT267" s="157"/>
      <c r="JKU267" s="157"/>
      <c r="JKV267" s="157"/>
      <c r="JKW267" s="157"/>
      <c r="JKX267" s="157"/>
      <c r="JKY267" s="157"/>
      <c r="JKZ267" s="157"/>
      <c r="JLA267" s="157"/>
      <c r="JLB267" s="157"/>
      <c r="JLC267" s="157"/>
      <c r="JLD267" s="157"/>
      <c r="JLE267" s="157"/>
      <c r="JLF267" s="157"/>
      <c r="JLG267" s="157"/>
      <c r="JLH267" s="157"/>
      <c r="JLI267" s="157"/>
      <c r="JLJ267" s="157"/>
      <c r="JLK267" s="157"/>
      <c r="JLL267" s="157"/>
      <c r="JLM267" s="157"/>
      <c r="JLN267" s="157"/>
      <c r="JLO267" s="157"/>
      <c r="JLP267" s="157"/>
      <c r="JLQ267" s="157"/>
      <c r="JLR267" s="157"/>
      <c r="JLS267" s="157"/>
      <c r="JLT267" s="157"/>
      <c r="JLU267" s="157"/>
      <c r="JLV267" s="157"/>
      <c r="JLW267" s="157"/>
      <c r="JLX267" s="157"/>
      <c r="JLY267" s="157"/>
      <c r="JLZ267" s="157"/>
      <c r="JMA267" s="157"/>
      <c r="JMB267" s="157"/>
      <c r="JMC267" s="157"/>
      <c r="JMD267" s="157"/>
      <c r="JME267" s="157"/>
      <c r="JMF267" s="157"/>
      <c r="JMG267" s="157"/>
      <c r="JMH267" s="157"/>
      <c r="JMI267" s="157"/>
      <c r="JMJ267" s="157"/>
      <c r="JMK267" s="157"/>
      <c r="JML267" s="157"/>
      <c r="JMM267" s="157"/>
      <c r="JMN267" s="157"/>
      <c r="JMO267" s="157"/>
      <c r="JMP267" s="157"/>
      <c r="JMQ267" s="157"/>
      <c r="JMR267" s="157"/>
      <c r="JMS267" s="157"/>
      <c r="JMT267" s="157"/>
      <c r="JMU267" s="157"/>
      <c r="JMV267" s="157"/>
      <c r="JMW267" s="157"/>
      <c r="JMX267" s="157"/>
      <c r="JMY267" s="157"/>
      <c r="JMZ267" s="157"/>
      <c r="JNA267" s="157"/>
      <c r="JNB267" s="157"/>
      <c r="JNC267" s="157"/>
      <c r="JND267" s="157"/>
      <c r="JNE267" s="157"/>
      <c r="JNF267" s="157"/>
      <c r="JNG267" s="157"/>
      <c r="JNH267" s="157"/>
      <c r="JNI267" s="157"/>
      <c r="JNJ267" s="157"/>
      <c r="JNK267" s="157"/>
      <c r="JNL267" s="157"/>
      <c r="JNM267" s="157"/>
      <c r="JNN267" s="157"/>
      <c r="JNO267" s="157"/>
      <c r="JNP267" s="157"/>
      <c r="JNQ267" s="157"/>
      <c r="JNR267" s="157"/>
      <c r="JNS267" s="157"/>
      <c r="JNT267" s="157"/>
      <c r="JNU267" s="157"/>
      <c r="JNV267" s="157"/>
      <c r="JNW267" s="157"/>
      <c r="JNX267" s="157"/>
      <c r="JNY267" s="157"/>
      <c r="JNZ267" s="157"/>
      <c r="JOA267" s="157"/>
      <c r="JOB267" s="157"/>
      <c r="JOC267" s="157"/>
      <c r="JOD267" s="157"/>
      <c r="JOE267" s="157"/>
      <c r="JOF267" s="157"/>
      <c r="JOG267" s="157"/>
      <c r="JOH267" s="157"/>
      <c r="JOI267" s="157"/>
      <c r="JOJ267" s="157"/>
      <c r="JOK267" s="157"/>
      <c r="JOL267" s="157"/>
      <c r="JOM267" s="157"/>
      <c r="JON267" s="157"/>
      <c r="JOO267" s="157"/>
      <c r="JOP267" s="157"/>
      <c r="JOQ267" s="157"/>
      <c r="JOR267" s="157"/>
      <c r="JOS267" s="157"/>
      <c r="JOT267" s="157"/>
      <c r="JOU267" s="157"/>
      <c r="JOV267" s="157"/>
      <c r="JOW267" s="157"/>
      <c r="JOX267" s="157"/>
      <c r="JOY267" s="157"/>
      <c r="JOZ267" s="157"/>
      <c r="JPA267" s="157"/>
      <c r="JPB267" s="157"/>
      <c r="JPC267" s="157"/>
      <c r="JPD267" s="157"/>
      <c r="JPE267" s="157"/>
      <c r="JPF267" s="157"/>
      <c r="JPG267" s="157"/>
      <c r="JPH267" s="157"/>
      <c r="JPI267" s="157"/>
      <c r="JPJ267" s="157"/>
      <c r="JPK267" s="157"/>
      <c r="JPL267" s="157"/>
      <c r="JPM267" s="157"/>
      <c r="JPN267" s="157"/>
      <c r="JPO267" s="157"/>
      <c r="JPP267" s="157"/>
      <c r="JPQ267" s="157"/>
      <c r="JPR267" s="157"/>
      <c r="JPS267" s="157"/>
      <c r="JPT267" s="157"/>
      <c r="JPU267" s="157"/>
      <c r="JPV267" s="157"/>
      <c r="JPW267" s="157"/>
      <c r="JPX267" s="157"/>
      <c r="JPY267" s="157"/>
      <c r="JPZ267" s="157"/>
      <c r="JQA267" s="157"/>
      <c r="JQB267" s="157"/>
      <c r="JQC267" s="157"/>
      <c r="JQD267" s="157"/>
      <c r="JQE267" s="157"/>
      <c r="JQF267" s="157"/>
      <c r="JQG267" s="157"/>
      <c r="JQH267" s="157"/>
      <c r="JQI267" s="157"/>
      <c r="JQJ267" s="157"/>
      <c r="JQK267" s="157"/>
      <c r="JQL267" s="157"/>
      <c r="JQM267" s="157"/>
      <c r="JQN267" s="157"/>
      <c r="JQO267" s="157"/>
      <c r="JQP267" s="157"/>
      <c r="JQQ267" s="157"/>
      <c r="JQR267" s="157"/>
      <c r="JQS267" s="157"/>
      <c r="JQT267" s="157"/>
      <c r="JQU267" s="157"/>
      <c r="JQV267" s="157"/>
      <c r="JQW267" s="157"/>
      <c r="JQX267" s="157"/>
      <c r="JQY267" s="157"/>
      <c r="JQZ267" s="157"/>
      <c r="JRA267" s="157"/>
      <c r="JRB267" s="157"/>
      <c r="JRC267" s="157"/>
      <c r="JRD267" s="157"/>
      <c r="JRE267" s="157"/>
      <c r="JRF267" s="157"/>
      <c r="JRG267" s="157"/>
      <c r="JRH267" s="157"/>
      <c r="JRI267" s="157"/>
      <c r="JRJ267" s="157"/>
      <c r="JRK267" s="157"/>
      <c r="JRL267" s="157"/>
      <c r="JRM267" s="157"/>
      <c r="JRN267" s="157"/>
      <c r="JRO267" s="157"/>
      <c r="JRP267" s="157"/>
      <c r="JRQ267" s="157"/>
      <c r="JRR267" s="157"/>
      <c r="JRS267" s="157"/>
      <c r="JRT267" s="157"/>
      <c r="JRU267" s="157"/>
      <c r="JRV267" s="157"/>
      <c r="JRW267" s="157"/>
      <c r="JRX267" s="157"/>
      <c r="JRY267" s="157"/>
      <c r="JRZ267" s="157"/>
      <c r="JSA267" s="157"/>
      <c r="JSB267" s="157"/>
      <c r="JSC267" s="157"/>
      <c r="JSD267" s="157"/>
      <c r="JSE267" s="157"/>
      <c r="JSF267" s="157"/>
      <c r="JSG267" s="157"/>
      <c r="JSH267" s="157"/>
      <c r="JSI267" s="157"/>
      <c r="JSJ267" s="157"/>
      <c r="JSK267" s="157"/>
      <c r="JSL267" s="157"/>
      <c r="JSM267" s="157"/>
      <c r="JSN267" s="157"/>
      <c r="JSO267" s="157"/>
      <c r="JSP267" s="157"/>
      <c r="JSQ267" s="157"/>
      <c r="JSR267" s="157"/>
      <c r="JSS267" s="157"/>
      <c r="JST267" s="157"/>
      <c r="JSU267" s="157"/>
      <c r="JSV267" s="157"/>
      <c r="JSW267" s="157"/>
      <c r="JSX267" s="157"/>
      <c r="JSY267" s="157"/>
      <c r="JSZ267" s="157"/>
      <c r="JTA267" s="157"/>
      <c r="JTB267" s="157"/>
      <c r="JTC267" s="157"/>
      <c r="JTD267" s="157"/>
      <c r="JTE267" s="157"/>
      <c r="JTF267" s="157"/>
      <c r="JTG267" s="157"/>
      <c r="JTH267" s="157"/>
      <c r="JTI267" s="157"/>
      <c r="JTJ267" s="157"/>
      <c r="JTK267" s="157"/>
      <c r="JTL267" s="157"/>
      <c r="JTM267" s="157"/>
      <c r="JTN267" s="157"/>
      <c r="JTO267" s="157"/>
      <c r="JTP267" s="157"/>
      <c r="JTQ267" s="157"/>
      <c r="JTR267" s="157"/>
      <c r="JTS267" s="157"/>
      <c r="JTT267" s="157"/>
      <c r="JTU267" s="157"/>
      <c r="JTV267" s="157"/>
      <c r="JTW267" s="157"/>
      <c r="JTX267" s="157"/>
      <c r="JTY267" s="157"/>
      <c r="JTZ267" s="157"/>
      <c r="JUA267" s="157"/>
      <c r="JUB267" s="157"/>
      <c r="JUC267" s="157"/>
      <c r="JUD267" s="157"/>
      <c r="JUE267" s="157"/>
      <c r="JUF267" s="157"/>
      <c r="JUG267" s="157"/>
      <c r="JUH267" s="157"/>
      <c r="JUI267" s="157"/>
      <c r="JUJ267" s="157"/>
      <c r="JUK267" s="157"/>
      <c r="JUL267" s="157"/>
      <c r="JUM267" s="157"/>
      <c r="JUN267" s="157"/>
      <c r="JUO267" s="157"/>
      <c r="JUP267" s="157"/>
      <c r="JUQ267" s="157"/>
      <c r="JUR267" s="157"/>
      <c r="JUS267" s="157"/>
      <c r="JUT267" s="157"/>
      <c r="JUU267" s="157"/>
      <c r="JUV267" s="157"/>
      <c r="JUW267" s="157"/>
      <c r="JUX267" s="157"/>
      <c r="JUY267" s="157"/>
      <c r="JUZ267" s="157"/>
      <c r="JVA267" s="157"/>
      <c r="JVB267" s="157"/>
      <c r="JVC267" s="157"/>
      <c r="JVD267" s="157"/>
      <c r="JVE267" s="157"/>
      <c r="JVF267" s="157"/>
      <c r="JVG267" s="157"/>
      <c r="JVH267" s="157"/>
      <c r="JVI267" s="157"/>
      <c r="JVJ267" s="157"/>
      <c r="JVK267" s="157"/>
      <c r="JVL267" s="157"/>
      <c r="JVM267" s="157"/>
      <c r="JVN267" s="157"/>
      <c r="JVO267" s="157"/>
      <c r="JVP267" s="157"/>
      <c r="JVQ267" s="157"/>
      <c r="JVR267" s="157"/>
      <c r="JVS267" s="157"/>
      <c r="JVT267" s="157"/>
      <c r="JVU267" s="157"/>
      <c r="JVV267" s="157"/>
      <c r="JVW267" s="157"/>
      <c r="JVX267" s="157"/>
      <c r="JVY267" s="157"/>
      <c r="JVZ267" s="157"/>
      <c r="JWA267" s="157"/>
      <c r="JWB267" s="157"/>
      <c r="JWC267" s="157"/>
      <c r="JWD267" s="157"/>
      <c r="JWE267" s="157"/>
      <c r="JWF267" s="157"/>
      <c r="JWG267" s="157"/>
      <c r="JWH267" s="157"/>
      <c r="JWI267" s="157"/>
      <c r="JWJ267" s="157"/>
      <c r="JWK267" s="157"/>
      <c r="JWL267" s="157"/>
      <c r="JWM267" s="157"/>
      <c r="JWN267" s="157"/>
      <c r="JWO267" s="157"/>
      <c r="JWP267" s="157"/>
      <c r="JWQ267" s="157"/>
      <c r="JWR267" s="157"/>
      <c r="JWS267" s="157"/>
      <c r="JWT267" s="157"/>
      <c r="JWU267" s="157"/>
      <c r="JWV267" s="157"/>
      <c r="JWW267" s="157"/>
      <c r="JWX267" s="157"/>
      <c r="JWY267" s="157"/>
      <c r="JWZ267" s="157"/>
      <c r="JXA267" s="157"/>
      <c r="JXB267" s="157"/>
      <c r="JXC267" s="157"/>
      <c r="JXD267" s="157"/>
      <c r="JXE267" s="157"/>
      <c r="JXF267" s="157"/>
      <c r="JXG267" s="157"/>
      <c r="JXH267" s="157"/>
      <c r="JXI267" s="157"/>
      <c r="JXJ267" s="157"/>
      <c r="JXK267" s="157"/>
      <c r="JXL267" s="157"/>
      <c r="JXM267" s="157"/>
      <c r="JXN267" s="157"/>
      <c r="JXO267" s="157"/>
      <c r="JXP267" s="157"/>
      <c r="JXQ267" s="157"/>
      <c r="JXR267" s="157"/>
      <c r="JXS267" s="157"/>
      <c r="JXT267" s="157"/>
      <c r="JXU267" s="157"/>
      <c r="JXV267" s="157"/>
      <c r="JXW267" s="157"/>
      <c r="JXX267" s="157"/>
      <c r="JXY267" s="157"/>
      <c r="JXZ267" s="157"/>
      <c r="JYA267" s="157"/>
      <c r="JYB267" s="157"/>
      <c r="JYC267" s="157"/>
      <c r="JYD267" s="157"/>
      <c r="JYE267" s="157"/>
      <c r="JYF267" s="157"/>
      <c r="JYG267" s="157"/>
      <c r="JYH267" s="157"/>
      <c r="JYI267" s="157"/>
      <c r="JYJ267" s="157"/>
      <c r="JYK267" s="157"/>
      <c r="JYL267" s="157"/>
      <c r="JYM267" s="157"/>
      <c r="JYN267" s="157"/>
      <c r="JYO267" s="157"/>
      <c r="JYP267" s="157"/>
      <c r="JYQ267" s="157"/>
      <c r="JYR267" s="157"/>
      <c r="JYS267" s="157"/>
      <c r="JYT267" s="157"/>
      <c r="JYU267" s="157"/>
      <c r="JYV267" s="157"/>
      <c r="JYW267" s="157"/>
      <c r="JYX267" s="157"/>
      <c r="JYY267" s="157"/>
      <c r="JYZ267" s="157"/>
      <c r="JZA267" s="157"/>
      <c r="JZB267" s="157"/>
      <c r="JZC267" s="157"/>
      <c r="JZD267" s="157"/>
      <c r="JZE267" s="157"/>
      <c r="JZF267" s="157"/>
      <c r="JZG267" s="157"/>
      <c r="JZH267" s="157"/>
      <c r="JZI267" s="157"/>
      <c r="JZJ267" s="157"/>
      <c r="JZK267" s="157"/>
      <c r="JZL267" s="157"/>
      <c r="JZM267" s="157"/>
      <c r="JZN267" s="157"/>
      <c r="JZO267" s="157"/>
      <c r="JZP267" s="157"/>
      <c r="JZQ267" s="157"/>
      <c r="JZR267" s="157"/>
      <c r="JZS267" s="157"/>
      <c r="JZT267" s="157"/>
      <c r="JZU267" s="157"/>
      <c r="JZV267" s="157"/>
      <c r="JZW267" s="157"/>
      <c r="JZX267" s="157"/>
      <c r="JZY267" s="157"/>
      <c r="JZZ267" s="157"/>
      <c r="KAA267" s="157"/>
      <c r="KAB267" s="157"/>
      <c r="KAC267" s="157"/>
      <c r="KAD267" s="157"/>
      <c r="KAE267" s="157"/>
      <c r="KAF267" s="157"/>
      <c r="KAG267" s="157"/>
      <c r="KAH267" s="157"/>
      <c r="KAI267" s="157"/>
      <c r="KAJ267" s="157"/>
      <c r="KAK267" s="157"/>
      <c r="KAL267" s="157"/>
      <c r="KAM267" s="157"/>
      <c r="KAN267" s="157"/>
      <c r="KAO267" s="157"/>
      <c r="KAP267" s="157"/>
      <c r="KAQ267" s="157"/>
      <c r="KAR267" s="157"/>
      <c r="KAS267" s="157"/>
      <c r="KAT267" s="157"/>
      <c r="KAU267" s="157"/>
      <c r="KAV267" s="157"/>
      <c r="KAW267" s="157"/>
      <c r="KAX267" s="157"/>
      <c r="KAY267" s="157"/>
      <c r="KAZ267" s="157"/>
      <c r="KBA267" s="157"/>
      <c r="KBB267" s="157"/>
      <c r="KBC267" s="157"/>
      <c r="KBD267" s="157"/>
      <c r="KBE267" s="157"/>
      <c r="KBF267" s="157"/>
      <c r="KBG267" s="157"/>
      <c r="KBH267" s="157"/>
      <c r="KBI267" s="157"/>
      <c r="KBJ267" s="157"/>
      <c r="KBK267" s="157"/>
      <c r="KBL267" s="157"/>
      <c r="KBM267" s="157"/>
      <c r="KBN267" s="157"/>
      <c r="KBO267" s="157"/>
      <c r="KBP267" s="157"/>
      <c r="KBQ267" s="157"/>
      <c r="KBR267" s="157"/>
      <c r="KBS267" s="157"/>
      <c r="KBT267" s="157"/>
      <c r="KBU267" s="157"/>
      <c r="KBV267" s="157"/>
      <c r="KBW267" s="157"/>
      <c r="KBX267" s="157"/>
      <c r="KBY267" s="157"/>
      <c r="KBZ267" s="157"/>
      <c r="KCA267" s="157"/>
      <c r="KCB267" s="157"/>
      <c r="KCC267" s="157"/>
      <c r="KCD267" s="157"/>
      <c r="KCE267" s="157"/>
      <c r="KCF267" s="157"/>
      <c r="KCG267" s="157"/>
      <c r="KCH267" s="157"/>
      <c r="KCI267" s="157"/>
      <c r="KCJ267" s="157"/>
      <c r="KCK267" s="157"/>
      <c r="KCL267" s="157"/>
      <c r="KCM267" s="157"/>
      <c r="KCN267" s="157"/>
      <c r="KCO267" s="157"/>
      <c r="KCP267" s="157"/>
      <c r="KCQ267" s="157"/>
      <c r="KCR267" s="157"/>
      <c r="KCS267" s="157"/>
      <c r="KCT267" s="157"/>
      <c r="KCU267" s="157"/>
      <c r="KCV267" s="157"/>
      <c r="KCW267" s="157"/>
      <c r="KCX267" s="157"/>
      <c r="KCY267" s="157"/>
      <c r="KCZ267" s="157"/>
      <c r="KDA267" s="157"/>
      <c r="KDB267" s="157"/>
      <c r="KDC267" s="157"/>
      <c r="KDD267" s="157"/>
      <c r="KDE267" s="157"/>
      <c r="KDF267" s="157"/>
      <c r="KDG267" s="157"/>
      <c r="KDH267" s="157"/>
      <c r="KDI267" s="157"/>
      <c r="KDJ267" s="157"/>
      <c r="KDK267" s="157"/>
      <c r="KDL267" s="157"/>
      <c r="KDM267" s="157"/>
      <c r="KDN267" s="157"/>
      <c r="KDO267" s="157"/>
      <c r="KDP267" s="157"/>
      <c r="KDQ267" s="157"/>
      <c r="KDR267" s="157"/>
      <c r="KDS267" s="157"/>
      <c r="KDT267" s="157"/>
      <c r="KDU267" s="157"/>
      <c r="KDV267" s="157"/>
      <c r="KDW267" s="157"/>
      <c r="KDX267" s="157"/>
      <c r="KDY267" s="157"/>
      <c r="KDZ267" s="157"/>
      <c r="KEA267" s="157"/>
      <c r="KEB267" s="157"/>
      <c r="KEC267" s="157"/>
      <c r="KED267" s="157"/>
      <c r="KEE267" s="157"/>
      <c r="KEF267" s="157"/>
      <c r="KEG267" s="157"/>
      <c r="KEH267" s="157"/>
      <c r="KEI267" s="157"/>
      <c r="KEJ267" s="157"/>
      <c r="KEK267" s="157"/>
      <c r="KEL267" s="157"/>
      <c r="KEM267" s="157"/>
      <c r="KEN267" s="157"/>
      <c r="KEO267" s="157"/>
      <c r="KEP267" s="157"/>
      <c r="KEQ267" s="157"/>
      <c r="KER267" s="157"/>
      <c r="KES267" s="157"/>
      <c r="KET267" s="157"/>
      <c r="KEU267" s="157"/>
      <c r="KEV267" s="157"/>
      <c r="KEW267" s="157"/>
      <c r="KEX267" s="157"/>
      <c r="KEY267" s="157"/>
      <c r="KEZ267" s="157"/>
      <c r="KFA267" s="157"/>
      <c r="KFB267" s="157"/>
      <c r="KFC267" s="157"/>
      <c r="KFD267" s="157"/>
      <c r="KFE267" s="157"/>
      <c r="KFF267" s="157"/>
      <c r="KFG267" s="157"/>
      <c r="KFH267" s="157"/>
      <c r="KFI267" s="157"/>
      <c r="KFJ267" s="157"/>
      <c r="KFK267" s="157"/>
      <c r="KFL267" s="157"/>
      <c r="KFM267" s="157"/>
      <c r="KFN267" s="157"/>
      <c r="KFO267" s="157"/>
      <c r="KFP267" s="157"/>
      <c r="KFQ267" s="157"/>
      <c r="KFR267" s="157"/>
      <c r="KFS267" s="157"/>
      <c r="KFT267" s="157"/>
      <c r="KFU267" s="157"/>
      <c r="KFV267" s="157"/>
      <c r="KFW267" s="157"/>
      <c r="KFX267" s="157"/>
      <c r="KFY267" s="157"/>
      <c r="KFZ267" s="157"/>
      <c r="KGA267" s="157"/>
      <c r="KGB267" s="157"/>
      <c r="KGC267" s="157"/>
      <c r="KGD267" s="157"/>
      <c r="KGE267" s="157"/>
      <c r="KGF267" s="157"/>
      <c r="KGG267" s="157"/>
      <c r="KGH267" s="157"/>
      <c r="KGI267" s="157"/>
      <c r="KGJ267" s="157"/>
      <c r="KGK267" s="157"/>
      <c r="KGL267" s="157"/>
      <c r="KGM267" s="157"/>
      <c r="KGN267" s="157"/>
      <c r="KGO267" s="157"/>
      <c r="KGP267" s="157"/>
      <c r="KGQ267" s="157"/>
      <c r="KGR267" s="157"/>
      <c r="KGS267" s="157"/>
      <c r="KGT267" s="157"/>
      <c r="KGU267" s="157"/>
      <c r="KGV267" s="157"/>
      <c r="KGW267" s="157"/>
      <c r="KGX267" s="157"/>
      <c r="KGY267" s="157"/>
      <c r="KGZ267" s="157"/>
      <c r="KHA267" s="157"/>
      <c r="KHB267" s="157"/>
      <c r="KHC267" s="157"/>
      <c r="KHD267" s="157"/>
      <c r="KHE267" s="157"/>
      <c r="KHF267" s="157"/>
      <c r="KHG267" s="157"/>
      <c r="KHH267" s="157"/>
      <c r="KHI267" s="157"/>
      <c r="KHJ267" s="157"/>
      <c r="KHK267" s="157"/>
      <c r="KHL267" s="157"/>
      <c r="KHM267" s="157"/>
      <c r="KHN267" s="157"/>
      <c r="KHO267" s="157"/>
      <c r="KHP267" s="157"/>
      <c r="KHQ267" s="157"/>
      <c r="KHR267" s="157"/>
      <c r="KHS267" s="157"/>
      <c r="KHT267" s="157"/>
      <c r="KHU267" s="157"/>
      <c r="KHV267" s="157"/>
      <c r="KHW267" s="157"/>
      <c r="KHX267" s="157"/>
      <c r="KHY267" s="157"/>
      <c r="KHZ267" s="157"/>
      <c r="KIA267" s="157"/>
      <c r="KIB267" s="157"/>
      <c r="KIC267" s="157"/>
      <c r="KID267" s="157"/>
      <c r="KIE267" s="157"/>
      <c r="KIF267" s="157"/>
      <c r="KIG267" s="157"/>
      <c r="KIH267" s="157"/>
      <c r="KII267" s="157"/>
      <c r="KIJ267" s="157"/>
      <c r="KIK267" s="157"/>
      <c r="KIL267" s="157"/>
      <c r="KIM267" s="157"/>
      <c r="KIN267" s="157"/>
      <c r="KIO267" s="157"/>
      <c r="KIP267" s="157"/>
      <c r="KIQ267" s="157"/>
      <c r="KIR267" s="157"/>
      <c r="KIS267" s="157"/>
      <c r="KIT267" s="157"/>
      <c r="KIU267" s="157"/>
      <c r="KIV267" s="157"/>
      <c r="KIW267" s="157"/>
      <c r="KIX267" s="157"/>
      <c r="KIY267" s="157"/>
      <c r="KIZ267" s="157"/>
      <c r="KJA267" s="157"/>
      <c r="KJB267" s="157"/>
      <c r="KJC267" s="157"/>
      <c r="KJD267" s="157"/>
      <c r="KJE267" s="157"/>
      <c r="KJF267" s="157"/>
      <c r="KJG267" s="157"/>
      <c r="KJH267" s="157"/>
      <c r="KJI267" s="157"/>
      <c r="KJJ267" s="157"/>
      <c r="KJK267" s="157"/>
      <c r="KJL267" s="157"/>
      <c r="KJM267" s="157"/>
      <c r="KJN267" s="157"/>
      <c r="KJO267" s="157"/>
      <c r="KJP267" s="157"/>
      <c r="KJQ267" s="157"/>
      <c r="KJR267" s="157"/>
      <c r="KJS267" s="157"/>
      <c r="KJT267" s="157"/>
      <c r="KJU267" s="157"/>
      <c r="KJV267" s="157"/>
      <c r="KJW267" s="157"/>
      <c r="KJX267" s="157"/>
      <c r="KJY267" s="157"/>
      <c r="KJZ267" s="157"/>
      <c r="KKA267" s="157"/>
      <c r="KKB267" s="157"/>
      <c r="KKC267" s="157"/>
      <c r="KKD267" s="157"/>
      <c r="KKE267" s="157"/>
      <c r="KKF267" s="157"/>
      <c r="KKG267" s="157"/>
      <c r="KKH267" s="157"/>
      <c r="KKI267" s="157"/>
      <c r="KKJ267" s="157"/>
      <c r="KKK267" s="157"/>
      <c r="KKL267" s="157"/>
      <c r="KKM267" s="157"/>
      <c r="KKN267" s="157"/>
      <c r="KKO267" s="157"/>
      <c r="KKP267" s="157"/>
      <c r="KKQ267" s="157"/>
      <c r="KKR267" s="157"/>
      <c r="KKS267" s="157"/>
      <c r="KKT267" s="157"/>
      <c r="KKU267" s="157"/>
      <c r="KKV267" s="157"/>
      <c r="KKW267" s="157"/>
      <c r="KKX267" s="157"/>
      <c r="KKY267" s="157"/>
      <c r="KKZ267" s="157"/>
      <c r="KLA267" s="157"/>
      <c r="KLB267" s="157"/>
      <c r="KLC267" s="157"/>
      <c r="KLD267" s="157"/>
      <c r="KLE267" s="157"/>
      <c r="KLF267" s="157"/>
      <c r="KLG267" s="157"/>
      <c r="KLH267" s="157"/>
      <c r="KLI267" s="157"/>
      <c r="KLJ267" s="157"/>
      <c r="KLK267" s="157"/>
      <c r="KLL267" s="157"/>
      <c r="KLM267" s="157"/>
      <c r="KLN267" s="157"/>
      <c r="KLO267" s="157"/>
      <c r="KLP267" s="157"/>
      <c r="KLQ267" s="157"/>
      <c r="KLR267" s="157"/>
      <c r="KLS267" s="157"/>
      <c r="KLT267" s="157"/>
      <c r="KLU267" s="157"/>
      <c r="KLV267" s="157"/>
      <c r="KLW267" s="157"/>
      <c r="KLX267" s="157"/>
      <c r="KLY267" s="157"/>
      <c r="KLZ267" s="157"/>
      <c r="KMA267" s="157"/>
      <c r="KMB267" s="157"/>
      <c r="KMC267" s="157"/>
      <c r="KMD267" s="157"/>
      <c r="KME267" s="157"/>
      <c r="KMF267" s="157"/>
      <c r="KMG267" s="157"/>
      <c r="KMH267" s="157"/>
      <c r="KMI267" s="157"/>
      <c r="KMJ267" s="157"/>
      <c r="KMK267" s="157"/>
      <c r="KML267" s="157"/>
      <c r="KMM267" s="157"/>
      <c r="KMN267" s="157"/>
      <c r="KMO267" s="157"/>
      <c r="KMP267" s="157"/>
      <c r="KMQ267" s="157"/>
      <c r="KMR267" s="157"/>
      <c r="KMS267" s="157"/>
      <c r="KMT267" s="157"/>
      <c r="KMU267" s="157"/>
      <c r="KMV267" s="157"/>
      <c r="KMW267" s="157"/>
      <c r="KMX267" s="157"/>
      <c r="KMY267" s="157"/>
      <c r="KMZ267" s="157"/>
      <c r="KNA267" s="157"/>
      <c r="KNB267" s="157"/>
      <c r="KNC267" s="157"/>
      <c r="KND267" s="157"/>
      <c r="KNE267" s="157"/>
      <c r="KNF267" s="157"/>
      <c r="KNG267" s="157"/>
      <c r="KNH267" s="157"/>
      <c r="KNI267" s="157"/>
      <c r="KNJ267" s="157"/>
      <c r="KNK267" s="157"/>
      <c r="KNL267" s="157"/>
      <c r="KNM267" s="157"/>
      <c r="KNN267" s="157"/>
      <c r="KNO267" s="157"/>
      <c r="KNP267" s="157"/>
      <c r="KNQ267" s="157"/>
      <c r="KNR267" s="157"/>
      <c r="KNS267" s="157"/>
      <c r="KNT267" s="157"/>
      <c r="KNU267" s="157"/>
      <c r="KNV267" s="157"/>
      <c r="KNW267" s="157"/>
      <c r="KNX267" s="157"/>
      <c r="KNY267" s="157"/>
      <c r="KNZ267" s="157"/>
      <c r="KOA267" s="157"/>
      <c r="KOB267" s="157"/>
      <c r="KOC267" s="157"/>
      <c r="KOD267" s="157"/>
      <c r="KOE267" s="157"/>
      <c r="KOF267" s="157"/>
      <c r="KOG267" s="157"/>
      <c r="KOH267" s="157"/>
      <c r="KOI267" s="157"/>
      <c r="KOJ267" s="157"/>
      <c r="KOK267" s="157"/>
      <c r="KOL267" s="157"/>
      <c r="KOM267" s="157"/>
      <c r="KON267" s="157"/>
      <c r="KOO267" s="157"/>
      <c r="KOP267" s="157"/>
      <c r="KOQ267" s="157"/>
      <c r="KOR267" s="157"/>
      <c r="KOS267" s="157"/>
      <c r="KOT267" s="157"/>
      <c r="KOU267" s="157"/>
      <c r="KOV267" s="157"/>
      <c r="KOW267" s="157"/>
      <c r="KOX267" s="157"/>
      <c r="KOY267" s="157"/>
      <c r="KOZ267" s="157"/>
      <c r="KPA267" s="157"/>
      <c r="KPB267" s="157"/>
      <c r="KPC267" s="157"/>
      <c r="KPD267" s="157"/>
      <c r="KPE267" s="157"/>
      <c r="KPF267" s="157"/>
      <c r="KPG267" s="157"/>
      <c r="KPH267" s="157"/>
      <c r="KPI267" s="157"/>
      <c r="KPJ267" s="157"/>
      <c r="KPK267" s="157"/>
      <c r="KPL267" s="157"/>
      <c r="KPM267" s="157"/>
      <c r="KPN267" s="157"/>
      <c r="KPO267" s="157"/>
      <c r="KPP267" s="157"/>
      <c r="KPQ267" s="157"/>
      <c r="KPR267" s="157"/>
      <c r="KPS267" s="157"/>
      <c r="KPT267" s="157"/>
      <c r="KPU267" s="157"/>
      <c r="KPV267" s="157"/>
      <c r="KPW267" s="157"/>
      <c r="KPX267" s="157"/>
      <c r="KPY267" s="157"/>
      <c r="KPZ267" s="157"/>
      <c r="KQA267" s="157"/>
      <c r="KQB267" s="157"/>
      <c r="KQC267" s="157"/>
      <c r="KQD267" s="157"/>
      <c r="KQE267" s="157"/>
      <c r="KQF267" s="157"/>
      <c r="KQG267" s="157"/>
      <c r="KQH267" s="157"/>
      <c r="KQI267" s="157"/>
      <c r="KQJ267" s="157"/>
      <c r="KQK267" s="157"/>
      <c r="KQL267" s="157"/>
      <c r="KQM267" s="157"/>
      <c r="KQN267" s="157"/>
      <c r="KQO267" s="157"/>
      <c r="KQP267" s="157"/>
      <c r="KQQ267" s="157"/>
      <c r="KQR267" s="157"/>
      <c r="KQS267" s="157"/>
      <c r="KQT267" s="157"/>
      <c r="KQU267" s="157"/>
      <c r="KQV267" s="157"/>
      <c r="KQW267" s="157"/>
      <c r="KQX267" s="157"/>
      <c r="KQY267" s="157"/>
      <c r="KQZ267" s="157"/>
      <c r="KRA267" s="157"/>
      <c r="KRB267" s="157"/>
      <c r="KRC267" s="157"/>
      <c r="KRD267" s="157"/>
      <c r="KRE267" s="157"/>
      <c r="KRF267" s="157"/>
      <c r="KRG267" s="157"/>
      <c r="KRH267" s="157"/>
      <c r="KRI267" s="157"/>
      <c r="KRJ267" s="157"/>
      <c r="KRK267" s="157"/>
      <c r="KRL267" s="157"/>
      <c r="KRM267" s="157"/>
      <c r="KRN267" s="157"/>
      <c r="KRO267" s="157"/>
      <c r="KRP267" s="157"/>
      <c r="KRQ267" s="157"/>
      <c r="KRR267" s="157"/>
      <c r="KRS267" s="157"/>
      <c r="KRT267" s="157"/>
      <c r="KRU267" s="157"/>
      <c r="KRV267" s="157"/>
      <c r="KRW267" s="157"/>
      <c r="KRX267" s="157"/>
      <c r="KRY267" s="157"/>
      <c r="KRZ267" s="157"/>
      <c r="KSA267" s="157"/>
      <c r="KSB267" s="157"/>
      <c r="KSC267" s="157"/>
      <c r="KSD267" s="157"/>
      <c r="KSE267" s="157"/>
      <c r="KSF267" s="157"/>
      <c r="KSG267" s="157"/>
      <c r="KSH267" s="157"/>
      <c r="KSI267" s="157"/>
      <c r="KSJ267" s="157"/>
      <c r="KSK267" s="157"/>
      <c r="KSL267" s="157"/>
      <c r="KSM267" s="157"/>
      <c r="KSN267" s="157"/>
      <c r="KSO267" s="157"/>
      <c r="KSP267" s="157"/>
      <c r="KSQ267" s="157"/>
      <c r="KSR267" s="157"/>
      <c r="KSS267" s="157"/>
      <c r="KST267" s="157"/>
      <c r="KSU267" s="157"/>
      <c r="KSV267" s="157"/>
      <c r="KSW267" s="157"/>
      <c r="KSX267" s="157"/>
      <c r="KSY267" s="157"/>
      <c r="KSZ267" s="157"/>
      <c r="KTA267" s="157"/>
      <c r="KTB267" s="157"/>
      <c r="KTC267" s="157"/>
      <c r="KTD267" s="157"/>
      <c r="KTE267" s="157"/>
      <c r="KTF267" s="157"/>
      <c r="KTG267" s="157"/>
      <c r="KTH267" s="157"/>
      <c r="KTI267" s="157"/>
      <c r="KTJ267" s="157"/>
      <c r="KTK267" s="157"/>
      <c r="KTL267" s="157"/>
      <c r="KTM267" s="157"/>
      <c r="KTN267" s="157"/>
      <c r="KTO267" s="157"/>
      <c r="KTP267" s="157"/>
      <c r="KTQ267" s="157"/>
      <c r="KTR267" s="157"/>
      <c r="KTS267" s="157"/>
      <c r="KTT267" s="157"/>
      <c r="KTU267" s="157"/>
      <c r="KTV267" s="157"/>
      <c r="KTW267" s="157"/>
      <c r="KTX267" s="157"/>
      <c r="KTY267" s="157"/>
      <c r="KTZ267" s="157"/>
      <c r="KUA267" s="157"/>
      <c r="KUB267" s="157"/>
      <c r="KUC267" s="157"/>
      <c r="KUD267" s="157"/>
      <c r="KUE267" s="157"/>
      <c r="KUF267" s="157"/>
      <c r="KUG267" s="157"/>
      <c r="KUH267" s="157"/>
      <c r="KUI267" s="157"/>
      <c r="KUJ267" s="157"/>
      <c r="KUK267" s="157"/>
      <c r="KUL267" s="157"/>
      <c r="KUM267" s="157"/>
      <c r="KUN267" s="157"/>
      <c r="KUO267" s="157"/>
      <c r="KUP267" s="157"/>
      <c r="KUQ267" s="157"/>
      <c r="KUR267" s="157"/>
      <c r="KUS267" s="157"/>
      <c r="KUT267" s="157"/>
      <c r="KUU267" s="157"/>
      <c r="KUV267" s="157"/>
      <c r="KUW267" s="157"/>
      <c r="KUX267" s="157"/>
      <c r="KUY267" s="157"/>
      <c r="KUZ267" s="157"/>
      <c r="KVA267" s="157"/>
      <c r="KVB267" s="157"/>
      <c r="KVC267" s="157"/>
      <c r="KVD267" s="157"/>
      <c r="KVE267" s="157"/>
      <c r="KVF267" s="157"/>
      <c r="KVG267" s="157"/>
      <c r="KVH267" s="157"/>
      <c r="KVI267" s="157"/>
      <c r="KVJ267" s="157"/>
      <c r="KVK267" s="157"/>
      <c r="KVL267" s="157"/>
      <c r="KVM267" s="157"/>
      <c r="KVN267" s="157"/>
      <c r="KVO267" s="157"/>
      <c r="KVP267" s="157"/>
      <c r="KVQ267" s="157"/>
      <c r="KVR267" s="157"/>
      <c r="KVS267" s="157"/>
      <c r="KVT267" s="157"/>
      <c r="KVU267" s="157"/>
      <c r="KVV267" s="157"/>
      <c r="KVW267" s="157"/>
      <c r="KVX267" s="157"/>
      <c r="KVY267" s="157"/>
      <c r="KVZ267" s="157"/>
      <c r="KWA267" s="157"/>
      <c r="KWB267" s="157"/>
      <c r="KWC267" s="157"/>
      <c r="KWD267" s="157"/>
      <c r="KWE267" s="157"/>
      <c r="KWF267" s="157"/>
      <c r="KWG267" s="157"/>
      <c r="KWH267" s="157"/>
      <c r="KWI267" s="157"/>
      <c r="KWJ267" s="157"/>
      <c r="KWK267" s="157"/>
      <c r="KWL267" s="157"/>
      <c r="KWM267" s="157"/>
      <c r="KWN267" s="157"/>
      <c r="KWO267" s="157"/>
      <c r="KWP267" s="157"/>
      <c r="KWQ267" s="157"/>
      <c r="KWR267" s="157"/>
      <c r="KWS267" s="157"/>
      <c r="KWT267" s="157"/>
      <c r="KWU267" s="157"/>
      <c r="KWV267" s="157"/>
      <c r="KWW267" s="157"/>
      <c r="KWX267" s="157"/>
      <c r="KWY267" s="157"/>
      <c r="KWZ267" s="157"/>
      <c r="KXA267" s="157"/>
      <c r="KXB267" s="157"/>
      <c r="KXC267" s="157"/>
      <c r="KXD267" s="157"/>
      <c r="KXE267" s="157"/>
      <c r="KXF267" s="157"/>
      <c r="KXG267" s="157"/>
      <c r="KXH267" s="157"/>
      <c r="KXI267" s="157"/>
      <c r="KXJ267" s="157"/>
      <c r="KXK267" s="157"/>
      <c r="KXL267" s="157"/>
      <c r="KXM267" s="157"/>
      <c r="KXN267" s="157"/>
      <c r="KXO267" s="157"/>
      <c r="KXP267" s="157"/>
      <c r="KXQ267" s="157"/>
      <c r="KXR267" s="157"/>
      <c r="KXS267" s="157"/>
      <c r="KXT267" s="157"/>
      <c r="KXU267" s="157"/>
      <c r="KXV267" s="157"/>
      <c r="KXW267" s="157"/>
      <c r="KXX267" s="157"/>
      <c r="KXY267" s="157"/>
      <c r="KXZ267" s="157"/>
      <c r="KYA267" s="157"/>
      <c r="KYB267" s="157"/>
      <c r="KYC267" s="157"/>
      <c r="KYD267" s="157"/>
      <c r="KYE267" s="157"/>
      <c r="KYF267" s="157"/>
      <c r="KYG267" s="157"/>
      <c r="KYH267" s="157"/>
      <c r="KYI267" s="157"/>
      <c r="KYJ267" s="157"/>
      <c r="KYK267" s="157"/>
      <c r="KYL267" s="157"/>
      <c r="KYM267" s="157"/>
      <c r="KYN267" s="157"/>
      <c r="KYO267" s="157"/>
      <c r="KYP267" s="157"/>
      <c r="KYQ267" s="157"/>
      <c r="KYR267" s="157"/>
      <c r="KYS267" s="157"/>
      <c r="KYT267" s="157"/>
      <c r="KYU267" s="157"/>
      <c r="KYV267" s="157"/>
      <c r="KYW267" s="157"/>
      <c r="KYX267" s="157"/>
      <c r="KYY267" s="157"/>
      <c r="KYZ267" s="157"/>
      <c r="KZA267" s="157"/>
      <c r="KZB267" s="157"/>
      <c r="KZC267" s="157"/>
      <c r="KZD267" s="157"/>
      <c r="KZE267" s="157"/>
      <c r="KZF267" s="157"/>
      <c r="KZG267" s="157"/>
      <c r="KZH267" s="157"/>
      <c r="KZI267" s="157"/>
      <c r="KZJ267" s="157"/>
      <c r="KZK267" s="157"/>
      <c r="KZL267" s="157"/>
      <c r="KZM267" s="157"/>
      <c r="KZN267" s="157"/>
      <c r="KZO267" s="157"/>
      <c r="KZP267" s="157"/>
      <c r="KZQ267" s="157"/>
      <c r="KZR267" s="157"/>
      <c r="KZS267" s="157"/>
      <c r="KZT267" s="157"/>
      <c r="KZU267" s="157"/>
      <c r="KZV267" s="157"/>
      <c r="KZW267" s="157"/>
      <c r="KZX267" s="157"/>
      <c r="KZY267" s="157"/>
      <c r="KZZ267" s="157"/>
      <c r="LAA267" s="157"/>
      <c r="LAB267" s="157"/>
      <c r="LAC267" s="157"/>
      <c r="LAD267" s="157"/>
      <c r="LAE267" s="157"/>
      <c r="LAF267" s="157"/>
      <c r="LAG267" s="157"/>
      <c r="LAH267" s="157"/>
      <c r="LAI267" s="157"/>
      <c r="LAJ267" s="157"/>
      <c r="LAK267" s="157"/>
      <c r="LAL267" s="157"/>
      <c r="LAM267" s="157"/>
      <c r="LAN267" s="157"/>
      <c r="LAO267" s="157"/>
      <c r="LAP267" s="157"/>
      <c r="LAQ267" s="157"/>
      <c r="LAR267" s="157"/>
      <c r="LAS267" s="157"/>
      <c r="LAT267" s="157"/>
      <c r="LAU267" s="157"/>
      <c r="LAV267" s="157"/>
      <c r="LAW267" s="157"/>
      <c r="LAX267" s="157"/>
      <c r="LAY267" s="157"/>
      <c r="LAZ267" s="157"/>
      <c r="LBA267" s="157"/>
      <c r="LBB267" s="157"/>
      <c r="LBC267" s="157"/>
      <c r="LBD267" s="157"/>
      <c r="LBE267" s="157"/>
      <c r="LBF267" s="157"/>
      <c r="LBG267" s="157"/>
      <c r="LBH267" s="157"/>
      <c r="LBI267" s="157"/>
      <c r="LBJ267" s="157"/>
      <c r="LBK267" s="157"/>
      <c r="LBL267" s="157"/>
      <c r="LBM267" s="157"/>
      <c r="LBN267" s="157"/>
      <c r="LBO267" s="157"/>
      <c r="LBP267" s="157"/>
      <c r="LBQ267" s="157"/>
      <c r="LBR267" s="157"/>
      <c r="LBS267" s="157"/>
      <c r="LBT267" s="157"/>
      <c r="LBU267" s="157"/>
      <c r="LBV267" s="157"/>
      <c r="LBW267" s="157"/>
      <c r="LBX267" s="157"/>
      <c r="LBY267" s="157"/>
      <c r="LBZ267" s="157"/>
      <c r="LCA267" s="157"/>
      <c r="LCB267" s="157"/>
      <c r="LCC267" s="157"/>
      <c r="LCD267" s="157"/>
      <c r="LCE267" s="157"/>
      <c r="LCF267" s="157"/>
      <c r="LCG267" s="157"/>
      <c r="LCH267" s="157"/>
      <c r="LCI267" s="157"/>
      <c r="LCJ267" s="157"/>
      <c r="LCK267" s="157"/>
      <c r="LCL267" s="157"/>
      <c r="LCM267" s="157"/>
      <c r="LCN267" s="157"/>
      <c r="LCO267" s="157"/>
      <c r="LCP267" s="157"/>
      <c r="LCQ267" s="157"/>
      <c r="LCR267" s="157"/>
      <c r="LCS267" s="157"/>
      <c r="LCT267" s="157"/>
      <c r="LCU267" s="157"/>
      <c r="LCV267" s="157"/>
      <c r="LCW267" s="157"/>
      <c r="LCX267" s="157"/>
      <c r="LCY267" s="157"/>
      <c r="LCZ267" s="157"/>
      <c r="LDA267" s="157"/>
      <c r="LDB267" s="157"/>
      <c r="LDC267" s="157"/>
      <c r="LDD267" s="157"/>
      <c r="LDE267" s="157"/>
      <c r="LDF267" s="157"/>
      <c r="LDG267" s="157"/>
      <c r="LDH267" s="157"/>
      <c r="LDI267" s="157"/>
      <c r="LDJ267" s="157"/>
      <c r="LDK267" s="157"/>
      <c r="LDL267" s="157"/>
      <c r="LDM267" s="157"/>
      <c r="LDN267" s="157"/>
      <c r="LDO267" s="157"/>
      <c r="LDP267" s="157"/>
      <c r="LDQ267" s="157"/>
      <c r="LDR267" s="157"/>
      <c r="LDS267" s="157"/>
      <c r="LDT267" s="157"/>
      <c r="LDU267" s="157"/>
      <c r="LDV267" s="157"/>
      <c r="LDW267" s="157"/>
      <c r="LDX267" s="157"/>
      <c r="LDY267" s="157"/>
      <c r="LDZ267" s="157"/>
      <c r="LEA267" s="157"/>
      <c r="LEB267" s="157"/>
      <c r="LEC267" s="157"/>
      <c r="LED267" s="157"/>
      <c r="LEE267" s="157"/>
      <c r="LEF267" s="157"/>
      <c r="LEG267" s="157"/>
      <c r="LEH267" s="157"/>
      <c r="LEI267" s="157"/>
      <c r="LEJ267" s="157"/>
      <c r="LEK267" s="157"/>
      <c r="LEL267" s="157"/>
      <c r="LEM267" s="157"/>
      <c r="LEN267" s="157"/>
      <c r="LEO267" s="157"/>
      <c r="LEP267" s="157"/>
      <c r="LEQ267" s="157"/>
      <c r="LER267" s="157"/>
      <c r="LES267" s="157"/>
      <c r="LET267" s="157"/>
      <c r="LEU267" s="157"/>
      <c r="LEV267" s="157"/>
      <c r="LEW267" s="157"/>
      <c r="LEX267" s="157"/>
      <c r="LEY267" s="157"/>
      <c r="LEZ267" s="157"/>
      <c r="LFA267" s="157"/>
      <c r="LFB267" s="157"/>
      <c r="LFC267" s="157"/>
      <c r="LFD267" s="157"/>
      <c r="LFE267" s="157"/>
      <c r="LFF267" s="157"/>
      <c r="LFG267" s="157"/>
      <c r="LFH267" s="157"/>
      <c r="LFI267" s="157"/>
      <c r="LFJ267" s="157"/>
      <c r="LFK267" s="157"/>
      <c r="LFL267" s="157"/>
      <c r="LFM267" s="157"/>
      <c r="LFN267" s="157"/>
      <c r="LFO267" s="157"/>
      <c r="LFP267" s="157"/>
      <c r="LFQ267" s="157"/>
      <c r="LFR267" s="157"/>
      <c r="LFS267" s="157"/>
      <c r="LFT267" s="157"/>
      <c r="LFU267" s="157"/>
      <c r="LFV267" s="157"/>
      <c r="LFW267" s="157"/>
      <c r="LFX267" s="157"/>
      <c r="LFY267" s="157"/>
      <c r="LFZ267" s="157"/>
      <c r="LGA267" s="157"/>
      <c r="LGB267" s="157"/>
      <c r="LGC267" s="157"/>
      <c r="LGD267" s="157"/>
      <c r="LGE267" s="157"/>
      <c r="LGF267" s="157"/>
      <c r="LGG267" s="157"/>
      <c r="LGH267" s="157"/>
      <c r="LGI267" s="157"/>
      <c r="LGJ267" s="157"/>
      <c r="LGK267" s="157"/>
      <c r="LGL267" s="157"/>
      <c r="LGM267" s="157"/>
      <c r="LGN267" s="157"/>
      <c r="LGO267" s="157"/>
      <c r="LGP267" s="157"/>
      <c r="LGQ267" s="157"/>
      <c r="LGR267" s="157"/>
      <c r="LGS267" s="157"/>
      <c r="LGT267" s="157"/>
      <c r="LGU267" s="157"/>
      <c r="LGV267" s="157"/>
      <c r="LGW267" s="157"/>
      <c r="LGX267" s="157"/>
      <c r="LGY267" s="157"/>
      <c r="LGZ267" s="157"/>
      <c r="LHA267" s="157"/>
      <c r="LHB267" s="157"/>
      <c r="LHC267" s="157"/>
      <c r="LHD267" s="157"/>
      <c r="LHE267" s="157"/>
      <c r="LHF267" s="157"/>
      <c r="LHG267" s="157"/>
      <c r="LHH267" s="157"/>
      <c r="LHI267" s="157"/>
      <c r="LHJ267" s="157"/>
      <c r="LHK267" s="157"/>
      <c r="LHL267" s="157"/>
      <c r="LHM267" s="157"/>
      <c r="LHN267" s="157"/>
      <c r="LHO267" s="157"/>
      <c r="LHP267" s="157"/>
      <c r="LHQ267" s="157"/>
      <c r="LHR267" s="157"/>
      <c r="LHS267" s="157"/>
      <c r="LHT267" s="157"/>
      <c r="LHU267" s="157"/>
      <c r="LHV267" s="157"/>
      <c r="LHW267" s="157"/>
      <c r="LHX267" s="157"/>
      <c r="LHY267" s="157"/>
      <c r="LHZ267" s="157"/>
      <c r="LIA267" s="157"/>
      <c r="LIB267" s="157"/>
      <c r="LIC267" s="157"/>
      <c r="LID267" s="157"/>
      <c r="LIE267" s="157"/>
      <c r="LIF267" s="157"/>
      <c r="LIG267" s="157"/>
      <c r="LIH267" s="157"/>
      <c r="LII267" s="157"/>
      <c r="LIJ267" s="157"/>
      <c r="LIK267" s="157"/>
      <c r="LIL267" s="157"/>
      <c r="LIM267" s="157"/>
      <c r="LIN267" s="157"/>
      <c r="LIO267" s="157"/>
      <c r="LIP267" s="157"/>
      <c r="LIQ267" s="157"/>
      <c r="LIR267" s="157"/>
      <c r="LIS267" s="157"/>
      <c r="LIT267" s="157"/>
      <c r="LIU267" s="157"/>
      <c r="LIV267" s="157"/>
      <c r="LIW267" s="157"/>
      <c r="LIX267" s="157"/>
      <c r="LIY267" s="157"/>
      <c r="LIZ267" s="157"/>
      <c r="LJA267" s="157"/>
      <c r="LJB267" s="157"/>
      <c r="LJC267" s="157"/>
      <c r="LJD267" s="157"/>
      <c r="LJE267" s="157"/>
      <c r="LJF267" s="157"/>
      <c r="LJG267" s="157"/>
      <c r="LJH267" s="157"/>
      <c r="LJI267" s="157"/>
      <c r="LJJ267" s="157"/>
      <c r="LJK267" s="157"/>
      <c r="LJL267" s="157"/>
      <c r="LJM267" s="157"/>
      <c r="LJN267" s="157"/>
      <c r="LJO267" s="157"/>
      <c r="LJP267" s="157"/>
      <c r="LJQ267" s="157"/>
      <c r="LJR267" s="157"/>
      <c r="LJS267" s="157"/>
      <c r="LJT267" s="157"/>
      <c r="LJU267" s="157"/>
      <c r="LJV267" s="157"/>
      <c r="LJW267" s="157"/>
      <c r="LJX267" s="157"/>
      <c r="LJY267" s="157"/>
      <c r="LJZ267" s="157"/>
      <c r="LKA267" s="157"/>
      <c r="LKB267" s="157"/>
      <c r="LKC267" s="157"/>
      <c r="LKD267" s="157"/>
      <c r="LKE267" s="157"/>
      <c r="LKF267" s="157"/>
      <c r="LKG267" s="157"/>
      <c r="LKH267" s="157"/>
      <c r="LKI267" s="157"/>
      <c r="LKJ267" s="157"/>
      <c r="LKK267" s="157"/>
      <c r="LKL267" s="157"/>
      <c r="LKM267" s="157"/>
      <c r="LKN267" s="157"/>
      <c r="LKO267" s="157"/>
      <c r="LKP267" s="157"/>
      <c r="LKQ267" s="157"/>
      <c r="LKR267" s="157"/>
      <c r="LKS267" s="157"/>
      <c r="LKT267" s="157"/>
      <c r="LKU267" s="157"/>
      <c r="LKV267" s="157"/>
      <c r="LKW267" s="157"/>
      <c r="LKX267" s="157"/>
      <c r="LKY267" s="157"/>
      <c r="LKZ267" s="157"/>
      <c r="LLA267" s="157"/>
      <c r="LLB267" s="157"/>
      <c r="LLC267" s="157"/>
      <c r="LLD267" s="157"/>
      <c r="LLE267" s="157"/>
      <c r="LLF267" s="157"/>
      <c r="LLG267" s="157"/>
      <c r="LLH267" s="157"/>
      <c r="LLI267" s="157"/>
      <c r="LLJ267" s="157"/>
      <c r="LLK267" s="157"/>
      <c r="LLL267" s="157"/>
      <c r="LLM267" s="157"/>
      <c r="LLN267" s="157"/>
      <c r="LLO267" s="157"/>
      <c r="LLP267" s="157"/>
      <c r="LLQ267" s="157"/>
      <c r="LLR267" s="157"/>
      <c r="LLS267" s="157"/>
      <c r="LLT267" s="157"/>
      <c r="LLU267" s="157"/>
      <c r="LLV267" s="157"/>
      <c r="LLW267" s="157"/>
      <c r="LLX267" s="157"/>
      <c r="LLY267" s="157"/>
      <c r="LLZ267" s="157"/>
      <c r="LMA267" s="157"/>
      <c r="LMB267" s="157"/>
      <c r="LMC267" s="157"/>
      <c r="LMD267" s="157"/>
      <c r="LME267" s="157"/>
      <c r="LMF267" s="157"/>
      <c r="LMG267" s="157"/>
      <c r="LMH267" s="157"/>
      <c r="LMI267" s="157"/>
      <c r="LMJ267" s="157"/>
      <c r="LMK267" s="157"/>
      <c r="LML267" s="157"/>
      <c r="LMM267" s="157"/>
      <c r="LMN267" s="157"/>
      <c r="LMO267" s="157"/>
      <c r="LMP267" s="157"/>
      <c r="LMQ267" s="157"/>
      <c r="LMR267" s="157"/>
      <c r="LMS267" s="157"/>
      <c r="LMT267" s="157"/>
      <c r="LMU267" s="157"/>
      <c r="LMV267" s="157"/>
      <c r="LMW267" s="157"/>
      <c r="LMX267" s="157"/>
      <c r="LMY267" s="157"/>
      <c r="LMZ267" s="157"/>
      <c r="LNA267" s="157"/>
      <c r="LNB267" s="157"/>
      <c r="LNC267" s="157"/>
      <c r="LND267" s="157"/>
      <c r="LNE267" s="157"/>
      <c r="LNF267" s="157"/>
      <c r="LNG267" s="157"/>
      <c r="LNH267" s="157"/>
      <c r="LNI267" s="157"/>
      <c r="LNJ267" s="157"/>
      <c r="LNK267" s="157"/>
      <c r="LNL267" s="157"/>
      <c r="LNM267" s="157"/>
      <c r="LNN267" s="157"/>
      <c r="LNO267" s="157"/>
      <c r="LNP267" s="157"/>
      <c r="LNQ267" s="157"/>
      <c r="LNR267" s="157"/>
      <c r="LNS267" s="157"/>
      <c r="LNT267" s="157"/>
      <c r="LNU267" s="157"/>
      <c r="LNV267" s="157"/>
      <c r="LNW267" s="157"/>
      <c r="LNX267" s="157"/>
      <c r="LNY267" s="157"/>
      <c r="LNZ267" s="157"/>
      <c r="LOA267" s="157"/>
      <c r="LOB267" s="157"/>
      <c r="LOC267" s="157"/>
      <c r="LOD267" s="157"/>
      <c r="LOE267" s="157"/>
      <c r="LOF267" s="157"/>
      <c r="LOG267" s="157"/>
      <c r="LOH267" s="157"/>
      <c r="LOI267" s="157"/>
      <c r="LOJ267" s="157"/>
      <c r="LOK267" s="157"/>
      <c r="LOL267" s="157"/>
      <c r="LOM267" s="157"/>
      <c r="LON267" s="157"/>
      <c r="LOO267" s="157"/>
      <c r="LOP267" s="157"/>
      <c r="LOQ267" s="157"/>
      <c r="LOR267" s="157"/>
      <c r="LOS267" s="157"/>
      <c r="LOT267" s="157"/>
      <c r="LOU267" s="157"/>
      <c r="LOV267" s="157"/>
      <c r="LOW267" s="157"/>
      <c r="LOX267" s="157"/>
      <c r="LOY267" s="157"/>
      <c r="LOZ267" s="157"/>
      <c r="LPA267" s="157"/>
      <c r="LPB267" s="157"/>
      <c r="LPC267" s="157"/>
      <c r="LPD267" s="157"/>
      <c r="LPE267" s="157"/>
      <c r="LPF267" s="157"/>
      <c r="LPG267" s="157"/>
      <c r="LPH267" s="157"/>
      <c r="LPI267" s="157"/>
      <c r="LPJ267" s="157"/>
      <c r="LPK267" s="157"/>
      <c r="LPL267" s="157"/>
      <c r="LPM267" s="157"/>
      <c r="LPN267" s="157"/>
      <c r="LPO267" s="157"/>
      <c r="LPP267" s="157"/>
      <c r="LPQ267" s="157"/>
      <c r="LPR267" s="157"/>
      <c r="LPS267" s="157"/>
      <c r="LPT267" s="157"/>
      <c r="LPU267" s="157"/>
      <c r="LPV267" s="157"/>
      <c r="LPW267" s="157"/>
      <c r="LPX267" s="157"/>
      <c r="LPY267" s="157"/>
      <c r="LPZ267" s="157"/>
      <c r="LQA267" s="157"/>
      <c r="LQB267" s="157"/>
      <c r="LQC267" s="157"/>
      <c r="LQD267" s="157"/>
      <c r="LQE267" s="157"/>
      <c r="LQF267" s="157"/>
      <c r="LQG267" s="157"/>
      <c r="LQH267" s="157"/>
      <c r="LQI267" s="157"/>
      <c r="LQJ267" s="157"/>
      <c r="LQK267" s="157"/>
      <c r="LQL267" s="157"/>
      <c r="LQM267" s="157"/>
      <c r="LQN267" s="157"/>
      <c r="LQO267" s="157"/>
      <c r="LQP267" s="157"/>
      <c r="LQQ267" s="157"/>
      <c r="LQR267" s="157"/>
      <c r="LQS267" s="157"/>
      <c r="LQT267" s="157"/>
      <c r="LQU267" s="157"/>
      <c r="LQV267" s="157"/>
      <c r="LQW267" s="157"/>
      <c r="LQX267" s="157"/>
      <c r="LQY267" s="157"/>
      <c r="LQZ267" s="157"/>
      <c r="LRA267" s="157"/>
      <c r="LRB267" s="157"/>
      <c r="LRC267" s="157"/>
      <c r="LRD267" s="157"/>
      <c r="LRE267" s="157"/>
      <c r="LRF267" s="157"/>
      <c r="LRG267" s="157"/>
      <c r="LRH267" s="157"/>
      <c r="LRI267" s="157"/>
      <c r="LRJ267" s="157"/>
      <c r="LRK267" s="157"/>
      <c r="LRL267" s="157"/>
      <c r="LRM267" s="157"/>
      <c r="LRN267" s="157"/>
      <c r="LRO267" s="157"/>
      <c r="LRP267" s="157"/>
      <c r="LRQ267" s="157"/>
      <c r="LRR267" s="157"/>
      <c r="LRS267" s="157"/>
      <c r="LRT267" s="157"/>
      <c r="LRU267" s="157"/>
      <c r="LRV267" s="157"/>
      <c r="LRW267" s="157"/>
      <c r="LRX267" s="157"/>
      <c r="LRY267" s="157"/>
      <c r="LRZ267" s="157"/>
      <c r="LSA267" s="157"/>
      <c r="LSB267" s="157"/>
      <c r="LSC267" s="157"/>
      <c r="LSD267" s="157"/>
      <c r="LSE267" s="157"/>
      <c r="LSF267" s="157"/>
      <c r="LSG267" s="157"/>
      <c r="LSH267" s="157"/>
      <c r="LSI267" s="157"/>
      <c r="LSJ267" s="157"/>
      <c r="LSK267" s="157"/>
      <c r="LSL267" s="157"/>
      <c r="LSM267" s="157"/>
      <c r="LSN267" s="157"/>
      <c r="LSO267" s="157"/>
      <c r="LSP267" s="157"/>
      <c r="LSQ267" s="157"/>
      <c r="LSR267" s="157"/>
      <c r="LSS267" s="157"/>
      <c r="LST267" s="157"/>
      <c r="LSU267" s="157"/>
      <c r="LSV267" s="157"/>
      <c r="LSW267" s="157"/>
      <c r="LSX267" s="157"/>
      <c r="LSY267" s="157"/>
      <c r="LSZ267" s="157"/>
      <c r="LTA267" s="157"/>
      <c r="LTB267" s="157"/>
      <c r="LTC267" s="157"/>
      <c r="LTD267" s="157"/>
      <c r="LTE267" s="157"/>
      <c r="LTF267" s="157"/>
      <c r="LTG267" s="157"/>
      <c r="LTH267" s="157"/>
      <c r="LTI267" s="157"/>
      <c r="LTJ267" s="157"/>
      <c r="LTK267" s="157"/>
      <c r="LTL267" s="157"/>
      <c r="LTM267" s="157"/>
      <c r="LTN267" s="157"/>
      <c r="LTO267" s="157"/>
      <c r="LTP267" s="157"/>
      <c r="LTQ267" s="157"/>
      <c r="LTR267" s="157"/>
      <c r="LTS267" s="157"/>
      <c r="LTT267" s="157"/>
      <c r="LTU267" s="157"/>
      <c r="LTV267" s="157"/>
      <c r="LTW267" s="157"/>
      <c r="LTX267" s="157"/>
      <c r="LTY267" s="157"/>
      <c r="LTZ267" s="157"/>
      <c r="LUA267" s="157"/>
      <c r="LUB267" s="157"/>
      <c r="LUC267" s="157"/>
      <c r="LUD267" s="157"/>
      <c r="LUE267" s="157"/>
      <c r="LUF267" s="157"/>
      <c r="LUG267" s="157"/>
      <c r="LUH267" s="157"/>
      <c r="LUI267" s="157"/>
      <c r="LUJ267" s="157"/>
      <c r="LUK267" s="157"/>
      <c r="LUL267" s="157"/>
      <c r="LUM267" s="157"/>
      <c r="LUN267" s="157"/>
      <c r="LUO267" s="157"/>
      <c r="LUP267" s="157"/>
      <c r="LUQ267" s="157"/>
      <c r="LUR267" s="157"/>
      <c r="LUS267" s="157"/>
      <c r="LUT267" s="157"/>
      <c r="LUU267" s="157"/>
      <c r="LUV267" s="157"/>
      <c r="LUW267" s="157"/>
      <c r="LUX267" s="157"/>
      <c r="LUY267" s="157"/>
      <c r="LUZ267" s="157"/>
      <c r="LVA267" s="157"/>
      <c r="LVB267" s="157"/>
      <c r="LVC267" s="157"/>
      <c r="LVD267" s="157"/>
      <c r="LVE267" s="157"/>
      <c r="LVF267" s="157"/>
      <c r="LVG267" s="157"/>
      <c r="LVH267" s="157"/>
      <c r="LVI267" s="157"/>
      <c r="LVJ267" s="157"/>
      <c r="LVK267" s="157"/>
      <c r="LVL267" s="157"/>
      <c r="LVM267" s="157"/>
      <c r="LVN267" s="157"/>
      <c r="LVO267" s="157"/>
      <c r="LVP267" s="157"/>
      <c r="LVQ267" s="157"/>
      <c r="LVR267" s="157"/>
      <c r="LVS267" s="157"/>
      <c r="LVT267" s="157"/>
      <c r="LVU267" s="157"/>
      <c r="LVV267" s="157"/>
      <c r="LVW267" s="157"/>
      <c r="LVX267" s="157"/>
      <c r="LVY267" s="157"/>
      <c r="LVZ267" s="157"/>
      <c r="LWA267" s="157"/>
      <c r="LWB267" s="157"/>
      <c r="LWC267" s="157"/>
      <c r="LWD267" s="157"/>
      <c r="LWE267" s="157"/>
      <c r="LWF267" s="157"/>
      <c r="LWG267" s="157"/>
      <c r="LWH267" s="157"/>
      <c r="LWI267" s="157"/>
      <c r="LWJ267" s="157"/>
      <c r="LWK267" s="157"/>
      <c r="LWL267" s="157"/>
      <c r="LWM267" s="157"/>
      <c r="LWN267" s="157"/>
      <c r="LWO267" s="157"/>
      <c r="LWP267" s="157"/>
      <c r="LWQ267" s="157"/>
      <c r="LWR267" s="157"/>
      <c r="LWS267" s="157"/>
      <c r="LWT267" s="157"/>
      <c r="LWU267" s="157"/>
      <c r="LWV267" s="157"/>
      <c r="LWW267" s="157"/>
      <c r="LWX267" s="157"/>
      <c r="LWY267" s="157"/>
      <c r="LWZ267" s="157"/>
      <c r="LXA267" s="157"/>
      <c r="LXB267" s="157"/>
      <c r="LXC267" s="157"/>
      <c r="LXD267" s="157"/>
      <c r="LXE267" s="157"/>
      <c r="LXF267" s="157"/>
      <c r="LXG267" s="157"/>
      <c r="LXH267" s="157"/>
      <c r="LXI267" s="157"/>
      <c r="LXJ267" s="157"/>
      <c r="LXK267" s="157"/>
      <c r="LXL267" s="157"/>
      <c r="LXM267" s="157"/>
      <c r="LXN267" s="157"/>
      <c r="LXO267" s="157"/>
      <c r="LXP267" s="157"/>
      <c r="LXQ267" s="157"/>
      <c r="LXR267" s="157"/>
      <c r="LXS267" s="157"/>
      <c r="LXT267" s="157"/>
      <c r="LXU267" s="157"/>
      <c r="LXV267" s="157"/>
      <c r="LXW267" s="157"/>
      <c r="LXX267" s="157"/>
      <c r="LXY267" s="157"/>
      <c r="LXZ267" s="157"/>
      <c r="LYA267" s="157"/>
      <c r="LYB267" s="157"/>
      <c r="LYC267" s="157"/>
      <c r="LYD267" s="157"/>
      <c r="LYE267" s="157"/>
      <c r="LYF267" s="157"/>
      <c r="LYG267" s="157"/>
      <c r="LYH267" s="157"/>
      <c r="LYI267" s="157"/>
      <c r="LYJ267" s="157"/>
      <c r="LYK267" s="157"/>
      <c r="LYL267" s="157"/>
      <c r="LYM267" s="157"/>
      <c r="LYN267" s="157"/>
      <c r="LYO267" s="157"/>
      <c r="LYP267" s="157"/>
      <c r="LYQ267" s="157"/>
      <c r="LYR267" s="157"/>
      <c r="LYS267" s="157"/>
      <c r="LYT267" s="157"/>
      <c r="LYU267" s="157"/>
      <c r="LYV267" s="157"/>
      <c r="LYW267" s="157"/>
      <c r="LYX267" s="157"/>
      <c r="LYY267" s="157"/>
      <c r="LYZ267" s="157"/>
      <c r="LZA267" s="157"/>
      <c r="LZB267" s="157"/>
      <c r="LZC267" s="157"/>
      <c r="LZD267" s="157"/>
      <c r="LZE267" s="157"/>
      <c r="LZF267" s="157"/>
      <c r="LZG267" s="157"/>
      <c r="LZH267" s="157"/>
      <c r="LZI267" s="157"/>
      <c r="LZJ267" s="157"/>
      <c r="LZK267" s="157"/>
      <c r="LZL267" s="157"/>
      <c r="LZM267" s="157"/>
      <c r="LZN267" s="157"/>
      <c r="LZO267" s="157"/>
      <c r="LZP267" s="157"/>
      <c r="LZQ267" s="157"/>
      <c r="LZR267" s="157"/>
      <c r="LZS267" s="157"/>
      <c r="LZT267" s="157"/>
      <c r="LZU267" s="157"/>
      <c r="LZV267" s="157"/>
      <c r="LZW267" s="157"/>
      <c r="LZX267" s="157"/>
      <c r="LZY267" s="157"/>
      <c r="LZZ267" s="157"/>
      <c r="MAA267" s="157"/>
      <c r="MAB267" s="157"/>
      <c r="MAC267" s="157"/>
      <c r="MAD267" s="157"/>
      <c r="MAE267" s="157"/>
      <c r="MAF267" s="157"/>
      <c r="MAG267" s="157"/>
      <c r="MAH267" s="157"/>
      <c r="MAI267" s="157"/>
      <c r="MAJ267" s="157"/>
      <c r="MAK267" s="157"/>
      <c r="MAL267" s="157"/>
      <c r="MAM267" s="157"/>
      <c r="MAN267" s="157"/>
      <c r="MAO267" s="157"/>
      <c r="MAP267" s="157"/>
      <c r="MAQ267" s="157"/>
      <c r="MAR267" s="157"/>
      <c r="MAS267" s="157"/>
      <c r="MAT267" s="157"/>
      <c r="MAU267" s="157"/>
      <c r="MAV267" s="157"/>
      <c r="MAW267" s="157"/>
      <c r="MAX267" s="157"/>
      <c r="MAY267" s="157"/>
      <c r="MAZ267" s="157"/>
      <c r="MBA267" s="157"/>
      <c r="MBB267" s="157"/>
      <c r="MBC267" s="157"/>
      <c r="MBD267" s="157"/>
      <c r="MBE267" s="157"/>
      <c r="MBF267" s="157"/>
      <c r="MBG267" s="157"/>
      <c r="MBH267" s="157"/>
      <c r="MBI267" s="157"/>
      <c r="MBJ267" s="157"/>
      <c r="MBK267" s="157"/>
      <c r="MBL267" s="157"/>
      <c r="MBM267" s="157"/>
      <c r="MBN267" s="157"/>
      <c r="MBO267" s="157"/>
      <c r="MBP267" s="157"/>
      <c r="MBQ267" s="157"/>
      <c r="MBR267" s="157"/>
      <c r="MBS267" s="157"/>
      <c r="MBT267" s="157"/>
      <c r="MBU267" s="157"/>
      <c r="MBV267" s="157"/>
      <c r="MBW267" s="157"/>
      <c r="MBX267" s="157"/>
      <c r="MBY267" s="157"/>
      <c r="MBZ267" s="157"/>
      <c r="MCA267" s="157"/>
      <c r="MCB267" s="157"/>
      <c r="MCC267" s="157"/>
      <c r="MCD267" s="157"/>
      <c r="MCE267" s="157"/>
      <c r="MCF267" s="157"/>
      <c r="MCG267" s="157"/>
      <c r="MCH267" s="157"/>
      <c r="MCI267" s="157"/>
      <c r="MCJ267" s="157"/>
      <c r="MCK267" s="157"/>
      <c r="MCL267" s="157"/>
      <c r="MCM267" s="157"/>
      <c r="MCN267" s="157"/>
      <c r="MCO267" s="157"/>
      <c r="MCP267" s="157"/>
      <c r="MCQ267" s="157"/>
      <c r="MCR267" s="157"/>
      <c r="MCS267" s="157"/>
      <c r="MCT267" s="157"/>
      <c r="MCU267" s="157"/>
      <c r="MCV267" s="157"/>
      <c r="MCW267" s="157"/>
      <c r="MCX267" s="157"/>
      <c r="MCY267" s="157"/>
      <c r="MCZ267" s="157"/>
      <c r="MDA267" s="157"/>
      <c r="MDB267" s="157"/>
      <c r="MDC267" s="157"/>
      <c r="MDD267" s="157"/>
      <c r="MDE267" s="157"/>
      <c r="MDF267" s="157"/>
      <c r="MDG267" s="157"/>
      <c r="MDH267" s="157"/>
      <c r="MDI267" s="157"/>
      <c r="MDJ267" s="157"/>
      <c r="MDK267" s="157"/>
      <c r="MDL267" s="157"/>
      <c r="MDM267" s="157"/>
      <c r="MDN267" s="157"/>
      <c r="MDO267" s="157"/>
      <c r="MDP267" s="157"/>
      <c r="MDQ267" s="157"/>
      <c r="MDR267" s="157"/>
      <c r="MDS267" s="157"/>
      <c r="MDT267" s="157"/>
      <c r="MDU267" s="157"/>
      <c r="MDV267" s="157"/>
      <c r="MDW267" s="157"/>
      <c r="MDX267" s="157"/>
      <c r="MDY267" s="157"/>
      <c r="MDZ267" s="157"/>
      <c r="MEA267" s="157"/>
      <c r="MEB267" s="157"/>
      <c r="MEC267" s="157"/>
      <c r="MED267" s="157"/>
      <c r="MEE267" s="157"/>
      <c r="MEF267" s="157"/>
      <c r="MEG267" s="157"/>
      <c r="MEH267" s="157"/>
      <c r="MEI267" s="157"/>
      <c r="MEJ267" s="157"/>
      <c r="MEK267" s="157"/>
      <c r="MEL267" s="157"/>
      <c r="MEM267" s="157"/>
      <c r="MEN267" s="157"/>
      <c r="MEO267" s="157"/>
      <c r="MEP267" s="157"/>
      <c r="MEQ267" s="157"/>
      <c r="MER267" s="157"/>
      <c r="MES267" s="157"/>
      <c r="MET267" s="157"/>
      <c r="MEU267" s="157"/>
      <c r="MEV267" s="157"/>
      <c r="MEW267" s="157"/>
      <c r="MEX267" s="157"/>
      <c r="MEY267" s="157"/>
      <c r="MEZ267" s="157"/>
      <c r="MFA267" s="157"/>
      <c r="MFB267" s="157"/>
      <c r="MFC267" s="157"/>
      <c r="MFD267" s="157"/>
      <c r="MFE267" s="157"/>
      <c r="MFF267" s="157"/>
      <c r="MFG267" s="157"/>
      <c r="MFH267" s="157"/>
      <c r="MFI267" s="157"/>
      <c r="MFJ267" s="157"/>
      <c r="MFK267" s="157"/>
      <c r="MFL267" s="157"/>
      <c r="MFM267" s="157"/>
      <c r="MFN267" s="157"/>
      <c r="MFO267" s="157"/>
      <c r="MFP267" s="157"/>
      <c r="MFQ267" s="157"/>
      <c r="MFR267" s="157"/>
      <c r="MFS267" s="157"/>
      <c r="MFT267" s="157"/>
      <c r="MFU267" s="157"/>
      <c r="MFV267" s="157"/>
      <c r="MFW267" s="157"/>
      <c r="MFX267" s="157"/>
      <c r="MFY267" s="157"/>
      <c r="MFZ267" s="157"/>
      <c r="MGA267" s="157"/>
      <c r="MGB267" s="157"/>
      <c r="MGC267" s="157"/>
      <c r="MGD267" s="157"/>
      <c r="MGE267" s="157"/>
      <c r="MGF267" s="157"/>
      <c r="MGG267" s="157"/>
      <c r="MGH267" s="157"/>
      <c r="MGI267" s="157"/>
      <c r="MGJ267" s="157"/>
      <c r="MGK267" s="157"/>
      <c r="MGL267" s="157"/>
      <c r="MGM267" s="157"/>
      <c r="MGN267" s="157"/>
      <c r="MGO267" s="157"/>
      <c r="MGP267" s="157"/>
      <c r="MGQ267" s="157"/>
      <c r="MGR267" s="157"/>
      <c r="MGS267" s="157"/>
      <c r="MGT267" s="157"/>
      <c r="MGU267" s="157"/>
      <c r="MGV267" s="157"/>
      <c r="MGW267" s="157"/>
      <c r="MGX267" s="157"/>
      <c r="MGY267" s="157"/>
      <c r="MGZ267" s="157"/>
      <c r="MHA267" s="157"/>
      <c r="MHB267" s="157"/>
      <c r="MHC267" s="157"/>
      <c r="MHD267" s="157"/>
      <c r="MHE267" s="157"/>
      <c r="MHF267" s="157"/>
      <c r="MHG267" s="157"/>
      <c r="MHH267" s="157"/>
      <c r="MHI267" s="157"/>
      <c r="MHJ267" s="157"/>
      <c r="MHK267" s="157"/>
      <c r="MHL267" s="157"/>
      <c r="MHM267" s="157"/>
      <c r="MHN267" s="157"/>
      <c r="MHO267" s="157"/>
      <c r="MHP267" s="157"/>
      <c r="MHQ267" s="157"/>
      <c r="MHR267" s="157"/>
      <c r="MHS267" s="157"/>
      <c r="MHT267" s="157"/>
      <c r="MHU267" s="157"/>
      <c r="MHV267" s="157"/>
      <c r="MHW267" s="157"/>
      <c r="MHX267" s="157"/>
      <c r="MHY267" s="157"/>
      <c r="MHZ267" s="157"/>
      <c r="MIA267" s="157"/>
      <c r="MIB267" s="157"/>
      <c r="MIC267" s="157"/>
      <c r="MID267" s="157"/>
      <c r="MIE267" s="157"/>
      <c r="MIF267" s="157"/>
      <c r="MIG267" s="157"/>
      <c r="MIH267" s="157"/>
      <c r="MII267" s="157"/>
      <c r="MIJ267" s="157"/>
      <c r="MIK267" s="157"/>
      <c r="MIL267" s="157"/>
      <c r="MIM267" s="157"/>
      <c r="MIN267" s="157"/>
      <c r="MIO267" s="157"/>
      <c r="MIP267" s="157"/>
      <c r="MIQ267" s="157"/>
      <c r="MIR267" s="157"/>
      <c r="MIS267" s="157"/>
      <c r="MIT267" s="157"/>
      <c r="MIU267" s="157"/>
      <c r="MIV267" s="157"/>
      <c r="MIW267" s="157"/>
      <c r="MIX267" s="157"/>
      <c r="MIY267" s="157"/>
      <c r="MIZ267" s="157"/>
      <c r="MJA267" s="157"/>
      <c r="MJB267" s="157"/>
      <c r="MJC267" s="157"/>
      <c r="MJD267" s="157"/>
      <c r="MJE267" s="157"/>
      <c r="MJF267" s="157"/>
      <c r="MJG267" s="157"/>
      <c r="MJH267" s="157"/>
      <c r="MJI267" s="157"/>
      <c r="MJJ267" s="157"/>
      <c r="MJK267" s="157"/>
      <c r="MJL267" s="157"/>
      <c r="MJM267" s="157"/>
      <c r="MJN267" s="157"/>
      <c r="MJO267" s="157"/>
      <c r="MJP267" s="157"/>
      <c r="MJQ267" s="157"/>
      <c r="MJR267" s="157"/>
      <c r="MJS267" s="157"/>
      <c r="MJT267" s="157"/>
      <c r="MJU267" s="157"/>
      <c r="MJV267" s="157"/>
      <c r="MJW267" s="157"/>
      <c r="MJX267" s="157"/>
      <c r="MJY267" s="157"/>
      <c r="MJZ267" s="157"/>
      <c r="MKA267" s="157"/>
      <c r="MKB267" s="157"/>
      <c r="MKC267" s="157"/>
      <c r="MKD267" s="157"/>
      <c r="MKE267" s="157"/>
      <c r="MKF267" s="157"/>
      <c r="MKG267" s="157"/>
      <c r="MKH267" s="157"/>
      <c r="MKI267" s="157"/>
      <c r="MKJ267" s="157"/>
      <c r="MKK267" s="157"/>
      <c r="MKL267" s="157"/>
      <c r="MKM267" s="157"/>
      <c r="MKN267" s="157"/>
      <c r="MKO267" s="157"/>
      <c r="MKP267" s="157"/>
      <c r="MKQ267" s="157"/>
      <c r="MKR267" s="157"/>
      <c r="MKS267" s="157"/>
      <c r="MKT267" s="157"/>
      <c r="MKU267" s="157"/>
      <c r="MKV267" s="157"/>
      <c r="MKW267" s="157"/>
      <c r="MKX267" s="157"/>
      <c r="MKY267" s="157"/>
      <c r="MKZ267" s="157"/>
      <c r="MLA267" s="157"/>
      <c r="MLB267" s="157"/>
      <c r="MLC267" s="157"/>
      <c r="MLD267" s="157"/>
      <c r="MLE267" s="157"/>
      <c r="MLF267" s="157"/>
      <c r="MLG267" s="157"/>
      <c r="MLH267" s="157"/>
      <c r="MLI267" s="157"/>
      <c r="MLJ267" s="157"/>
      <c r="MLK267" s="157"/>
      <c r="MLL267" s="157"/>
      <c r="MLM267" s="157"/>
      <c r="MLN267" s="157"/>
      <c r="MLO267" s="157"/>
      <c r="MLP267" s="157"/>
      <c r="MLQ267" s="157"/>
      <c r="MLR267" s="157"/>
      <c r="MLS267" s="157"/>
      <c r="MLT267" s="157"/>
      <c r="MLU267" s="157"/>
      <c r="MLV267" s="157"/>
      <c r="MLW267" s="157"/>
      <c r="MLX267" s="157"/>
      <c r="MLY267" s="157"/>
      <c r="MLZ267" s="157"/>
      <c r="MMA267" s="157"/>
      <c r="MMB267" s="157"/>
      <c r="MMC267" s="157"/>
      <c r="MMD267" s="157"/>
      <c r="MME267" s="157"/>
      <c r="MMF267" s="157"/>
      <c r="MMG267" s="157"/>
      <c r="MMH267" s="157"/>
      <c r="MMI267" s="157"/>
      <c r="MMJ267" s="157"/>
      <c r="MMK267" s="157"/>
      <c r="MML267" s="157"/>
      <c r="MMM267" s="157"/>
      <c r="MMN267" s="157"/>
      <c r="MMO267" s="157"/>
      <c r="MMP267" s="157"/>
      <c r="MMQ267" s="157"/>
      <c r="MMR267" s="157"/>
      <c r="MMS267" s="157"/>
      <c r="MMT267" s="157"/>
      <c r="MMU267" s="157"/>
      <c r="MMV267" s="157"/>
      <c r="MMW267" s="157"/>
      <c r="MMX267" s="157"/>
      <c r="MMY267" s="157"/>
      <c r="MMZ267" s="157"/>
      <c r="MNA267" s="157"/>
      <c r="MNB267" s="157"/>
      <c r="MNC267" s="157"/>
      <c r="MND267" s="157"/>
      <c r="MNE267" s="157"/>
      <c r="MNF267" s="157"/>
      <c r="MNG267" s="157"/>
      <c r="MNH267" s="157"/>
      <c r="MNI267" s="157"/>
      <c r="MNJ267" s="157"/>
      <c r="MNK267" s="157"/>
      <c r="MNL267" s="157"/>
      <c r="MNM267" s="157"/>
      <c r="MNN267" s="157"/>
      <c r="MNO267" s="157"/>
      <c r="MNP267" s="157"/>
      <c r="MNQ267" s="157"/>
      <c r="MNR267" s="157"/>
      <c r="MNS267" s="157"/>
      <c r="MNT267" s="157"/>
      <c r="MNU267" s="157"/>
      <c r="MNV267" s="157"/>
      <c r="MNW267" s="157"/>
      <c r="MNX267" s="157"/>
      <c r="MNY267" s="157"/>
      <c r="MNZ267" s="157"/>
      <c r="MOA267" s="157"/>
      <c r="MOB267" s="157"/>
      <c r="MOC267" s="157"/>
      <c r="MOD267" s="157"/>
      <c r="MOE267" s="157"/>
      <c r="MOF267" s="157"/>
      <c r="MOG267" s="157"/>
      <c r="MOH267" s="157"/>
      <c r="MOI267" s="157"/>
      <c r="MOJ267" s="157"/>
      <c r="MOK267" s="157"/>
      <c r="MOL267" s="157"/>
      <c r="MOM267" s="157"/>
      <c r="MON267" s="157"/>
      <c r="MOO267" s="157"/>
      <c r="MOP267" s="157"/>
      <c r="MOQ267" s="157"/>
      <c r="MOR267" s="157"/>
      <c r="MOS267" s="157"/>
      <c r="MOT267" s="157"/>
      <c r="MOU267" s="157"/>
      <c r="MOV267" s="157"/>
      <c r="MOW267" s="157"/>
      <c r="MOX267" s="157"/>
      <c r="MOY267" s="157"/>
      <c r="MOZ267" s="157"/>
      <c r="MPA267" s="157"/>
      <c r="MPB267" s="157"/>
      <c r="MPC267" s="157"/>
      <c r="MPD267" s="157"/>
      <c r="MPE267" s="157"/>
      <c r="MPF267" s="157"/>
      <c r="MPG267" s="157"/>
      <c r="MPH267" s="157"/>
      <c r="MPI267" s="157"/>
      <c r="MPJ267" s="157"/>
      <c r="MPK267" s="157"/>
      <c r="MPL267" s="157"/>
      <c r="MPM267" s="157"/>
      <c r="MPN267" s="157"/>
      <c r="MPO267" s="157"/>
      <c r="MPP267" s="157"/>
      <c r="MPQ267" s="157"/>
      <c r="MPR267" s="157"/>
      <c r="MPS267" s="157"/>
      <c r="MPT267" s="157"/>
      <c r="MPU267" s="157"/>
      <c r="MPV267" s="157"/>
      <c r="MPW267" s="157"/>
      <c r="MPX267" s="157"/>
      <c r="MPY267" s="157"/>
      <c r="MPZ267" s="157"/>
      <c r="MQA267" s="157"/>
      <c r="MQB267" s="157"/>
      <c r="MQC267" s="157"/>
      <c r="MQD267" s="157"/>
      <c r="MQE267" s="157"/>
      <c r="MQF267" s="157"/>
      <c r="MQG267" s="157"/>
      <c r="MQH267" s="157"/>
      <c r="MQI267" s="157"/>
      <c r="MQJ267" s="157"/>
      <c r="MQK267" s="157"/>
      <c r="MQL267" s="157"/>
      <c r="MQM267" s="157"/>
      <c r="MQN267" s="157"/>
      <c r="MQO267" s="157"/>
      <c r="MQP267" s="157"/>
      <c r="MQQ267" s="157"/>
      <c r="MQR267" s="157"/>
      <c r="MQS267" s="157"/>
      <c r="MQT267" s="157"/>
      <c r="MQU267" s="157"/>
      <c r="MQV267" s="157"/>
      <c r="MQW267" s="157"/>
      <c r="MQX267" s="157"/>
      <c r="MQY267" s="157"/>
      <c r="MQZ267" s="157"/>
      <c r="MRA267" s="157"/>
      <c r="MRB267" s="157"/>
      <c r="MRC267" s="157"/>
      <c r="MRD267" s="157"/>
      <c r="MRE267" s="157"/>
      <c r="MRF267" s="157"/>
      <c r="MRG267" s="157"/>
      <c r="MRH267" s="157"/>
      <c r="MRI267" s="157"/>
      <c r="MRJ267" s="157"/>
      <c r="MRK267" s="157"/>
      <c r="MRL267" s="157"/>
      <c r="MRM267" s="157"/>
      <c r="MRN267" s="157"/>
      <c r="MRO267" s="157"/>
      <c r="MRP267" s="157"/>
      <c r="MRQ267" s="157"/>
      <c r="MRR267" s="157"/>
      <c r="MRS267" s="157"/>
      <c r="MRT267" s="157"/>
      <c r="MRU267" s="157"/>
      <c r="MRV267" s="157"/>
      <c r="MRW267" s="157"/>
      <c r="MRX267" s="157"/>
      <c r="MRY267" s="157"/>
      <c r="MRZ267" s="157"/>
      <c r="MSA267" s="157"/>
      <c r="MSB267" s="157"/>
      <c r="MSC267" s="157"/>
      <c r="MSD267" s="157"/>
      <c r="MSE267" s="157"/>
      <c r="MSF267" s="157"/>
      <c r="MSG267" s="157"/>
      <c r="MSH267" s="157"/>
      <c r="MSI267" s="157"/>
      <c r="MSJ267" s="157"/>
      <c r="MSK267" s="157"/>
      <c r="MSL267" s="157"/>
      <c r="MSM267" s="157"/>
      <c r="MSN267" s="157"/>
      <c r="MSO267" s="157"/>
      <c r="MSP267" s="157"/>
      <c r="MSQ267" s="157"/>
      <c r="MSR267" s="157"/>
      <c r="MSS267" s="157"/>
      <c r="MST267" s="157"/>
      <c r="MSU267" s="157"/>
      <c r="MSV267" s="157"/>
      <c r="MSW267" s="157"/>
      <c r="MSX267" s="157"/>
      <c r="MSY267" s="157"/>
      <c r="MSZ267" s="157"/>
      <c r="MTA267" s="157"/>
      <c r="MTB267" s="157"/>
      <c r="MTC267" s="157"/>
      <c r="MTD267" s="157"/>
      <c r="MTE267" s="157"/>
      <c r="MTF267" s="157"/>
      <c r="MTG267" s="157"/>
      <c r="MTH267" s="157"/>
      <c r="MTI267" s="157"/>
      <c r="MTJ267" s="157"/>
      <c r="MTK267" s="157"/>
      <c r="MTL267" s="157"/>
      <c r="MTM267" s="157"/>
      <c r="MTN267" s="157"/>
      <c r="MTO267" s="157"/>
      <c r="MTP267" s="157"/>
      <c r="MTQ267" s="157"/>
      <c r="MTR267" s="157"/>
      <c r="MTS267" s="157"/>
      <c r="MTT267" s="157"/>
      <c r="MTU267" s="157"/>
      <c r="MTV267" s="157"/>
      <c r="MTW267" s="157"/>
      <c r="MTX267" s="157"/>
      <c r="MTY267" s="157"/>
      <c r="MTZ267" s="157"/>
      <c r="MUA267" s="157"/>
      <c r="MUB267" s="157"/>
      <c r="MUC267" s="157"/>
      <c r="MUD267" s="157"/>
      <c r="MUE267" s="157"/>
      <c r="MUF267" s="157"/>
      <c r="MUG267" s="157"/>
      <c r="MUH267" s="157"/>
      <c r="MUI267" s="157"/>
      <c r="MUJ267" s="157"/>
      <c r="MUK267" s="157"/>
      <c r="MUL267" s="157"/>
      <c r="MUM267" s="157"/>
      <c r="MUN267" s="157"/>
      <c r="MUO267" s="157"/>
      <c r="MUP267" s="157"/>
      <c r="MUQ267" s="157"/>
      <c r="MUR267" s="157"/>
      <c r="MUS267" s="157"/>
      <c r="MUT267" s="157"/>
      <c r="MUU267" s="157"/>
      <c r="MUV267" s="157"/>
      <c r="MUW267" s="157"/>
      <c r="MUX267" s="157"/>
      <c r="MUY267" s="157"/>
      <c r="MUZ267" s="157"/>
      <c r="MVA267" s="157"/>
      <c r="MVB267" s="157"/>
      <c r="MVC267" s="157"/>
      <c r="MVD267" s="157"/>
      <c r="MVE267" s="157"/>
      <c r="MVF267" s="157"/>
      <c r="MVG267" s="157"/>
      <c r="MVH267" s="157"/>
      <c r="MVI267" s="157"/>
      <c r="MVJ267" s="157"/>
      <c r="MVK267" s="157"/>
      <c r="MVL267" s="157"/>
      <c r="MVM267" s="157"/>
      <c r="MVN267" s="157"/>
      <c r="MVO267" s="157"/>
      <c r="MVP267" s="157"/>
      <c r="MVQ267" s="157"/>
      <c r="MVR267" s="157"/>
      <c r="MVS267" s="157"/>
      <c r="MVT267" s="157"/>
      <c r="MVU267" s="157"/>
      <c r="MVV267" s="157"/>
      <c r="MVW267" s="157"/>
      <c r="MVX267" s="157"/>
      <c r="MVY267" s="157"/>
      <c r="MVZ267" s="157"/>
      <c r="MWA267" s="157"/>
      <c r="MWB267" s="157"/>
      <c r="MWC267" s="157"/>
      <c r="MWD267" s="157"/>
      <c r="MWE267" s="157"/>
      <c r="MWF267" s="157"/>
      <c r="MWG267" s="157"/>
      <c r="MWH267" s="157"/>
      <c r="MWI267" s="157"/>
      <c r="MWJ267" s="157"/>
      <c r="MWK267" s="157"/>
      <c r="MWL267" s="157"/>
      <c r="MWM267" s="157"/>
      <c r="MWN267" s="157"/>
      <c r="MWO267" s="157"/>
      <c r="MWP267" s="157"/>
      <c r="MWQ267" s="157"/>
      <c r="MWR267" s="157"/>
      <c r="MWS267" s="157"/>
      <c r="MWT267" s="157"/>
      <c r="MWU267" s="157"/>
      <c r="MWV267" s="157"/>
      <c r="MWW267" s="157"/>
      <c r="MWX267" s="157"/>
      <c r="MWY267" s="157"/>
      <c r="MWZ267" s="157"/>
      <c r="MXA267" s="157"/>
      <c r="MXB267" s="157"/>
      <c r="MXC267" s="157"/>
      <c r="MXD267" s="157"/>
      <c r="MXE267" s="157"/>
      <c r="MXF267" s="157"/>
      <c r="MXG267" s="157"/>
      <c r="MXH267" s="157"/>
      <c r="MXI267" s="157"/>
      <c r="MXJ267" s="157"/>
      <c r="MXK267" s="157"/>
      <c r="MXL267" s="157"/>
      <c r="MXM267" s="157"/>
      <c r="MXN267" s="157"/>
      <c r="MXO267" s="157"/>
      <c r="MXP267" s="157"/>
      <c r="MXQ267" s="157"/>
      <c r="MXR267" s="157"/>
      <c r="MXS267" s="157"/>
      <c r="MXT267" s="157"/>
      <c r="MXU267" s="157"/>
      <c r="MXV267" s="157"/>
      <c r="MXW267" s="157"/>
      <c r="MXX267" s="157"/>
      <c r="MXY267" s="157"/>
      <c r="MXZ267" s="157"/>
      <c r="MYA267" s="157"/>
      <c r="MYB267" s="157"/>
      <c r="MYC267" s="157"/>
      <c r="MYD267" s="157"/>
      <c r="MYE267" s="157"/>
      <c r="MYF267" s="157"/>
      <c r="MYG267" s="157"/>
      <c r="MYH267" s="157"/>
      <c r="MYI267" s="157"/>
      <c r="MYJ267" s="157"/>
      <c r="MYK267" s="157"/>
      <c r="MYL267" s="157"/>
      <c r="MYM267" s="157"/>
      <c r="MYN267" s="157"/>
      <c r="MYO267" s="157"/>
      <c r="MYP267" s="157"/>
      <c r="MYQ267" s="157"/>
      <c r="MYR267" s="157"/>
      <c r="MYS267" s="157"/>
      <c r="MYT267" s="157"/>
      <c r="MYU267" s="157"/>
      <c r="MYV267" s="157"/>
      <c r="MYW267" s="157"/>
      <c r="MYX267" s="157"/>
      <c r="MYY267" s="157"/>
      <c r="MYZ267" s="157"/>
      <c r="MZA267" s="157"/>
      <c r="MZB267" s="157"/>
      <c r="MZC267" s="157"/>
      <c r="MZD267" s="157"/>
      <c r="MZE267" s="157"/>
      <c r="MZF267" s="157"/>
      <c r="MZG267" s="157"/>
      <c r="MZH267" s="157"/>
      <c r="MZI267" s="157"/>
      <c r="MZJ267" s="157"/>
      <c r="MZK267" s="157"/>
      <c r="MZL267" s="157"/>
      <c r="MZM267" s="157"/>
      <c r="MZN267" s="157"/>
      <c r="MZO267" s="157"/>
      <c r="MZP267" s="157"/>
      <c r="MZQ267" s="157"/>
      <c r="MZR267" s="157"/>
      <c r="MZS267" s="157"/>
      <c r="MZT267" s="157"/>
      <c r="MZU267" s="157"/>
      <c r="MZV267" s="157"/>
      <c r="MZW267" s="157"/>
      <c r="MZX267" s="157"/>
      <c r="MZY267" s="157"/>
      <c r="MZZ267" s="157"/>
      <c r="NAA267" s="157"/>
      <c r="NAB267" s="157"/>
      <c r="NAC267" s="157"/>
      <c r="NAD267" s="157"/>
      <c r="NAE267" s="157"/>
      <c r="NAF267" s="157"/>
      <c r="NAG267" s="157"/>
      <c r="NAH267" s="157"/>
      <c r="NAI267" s="157"/>
      <c r="NAJ267" s="157"/>
      <c r="NAK267" s="157"/>
      <c r="NAL267" s="157"/>
      <c r="NAM267" s="157"/>
      <c r="NAN267" s="157"/>
      <c r="NAO267" s="157"/>
      <c r="NAP267" s="157"/>
      <c r="NAQ267" s="157"/>
      <c r="NAR267" s="157"/>
      <c r="NAS267" s="157"/>
      <c r="NAT267" s="157"/>
      <c r="NAU267" s="157"/>
      <c r="NAV267" s="157"/>
      <c r="NAW267" s="157"/>
      <c r="NAX267" s="157"/>
      <c r="NAY267" s="157"/>
      <c r="NAZ267" s="157"/>
      <c r="NBA267" s="157"/>
      <c r="NBB267" s="157"/>
      <c r="NBC267" s="157"/>
      <c r="NBD267" s="157"/>
      <c r="NBE267" s="157"/>
      <c r="NBF267" s="157"/>
      <c r="NBG267" s="157"/>
      <c r="NBH267" s="157"/>
      <c r="NBI267" s="157"/>
      <c r="NBJ267" s="157"/>
      <c r="NBK267" s="157"/>
      <c r="NBL267" s="157"/>
      <c r="NBM267" s="157"/>
      <c r="NBN267" s="157"/>
      <c r="NBO267" s="157"/>
      <c r="NBP267" s="157"/>
      <c r="NBQ267" s="157"/>
      <c r="NBR267" s="157"/>
      <c r="NBS267" s="157"/>
      <c r="NBT267" s="157"/>
      <c r="NBU267" s="157"/>
      <c r="NBV267" s="157"/>
      <c r="NBW267" s="157"/>
      <c r="NBX267" s="157"/>
      <c r="NBY267" s="157"/>
      <c r="NBZ267" s="157"/>
      <c r="NCA267" s="157"/>
      <c r="NCB267" s="157"/>
      <c r="NCC267" s="157"/>
      <c r="NCD267" s="157"/>
      <c r="NCE267" s="157"/>
      <c r="NCF267" s="157"/>
      <c r="NCG267" s="157"/>
      <c r="NCH267" s="157"/>
      <c r="NCI267" s="157"/>
      <c r="NCJ267" s="157"/>
      <c r="NCK267" s="157"/>
      <c r="NCL267" s="157"/>
      <c r="NCM267" s="157"/>
      <c r="NCN267" s="157"/>
      <c r="NCO267" s="157"/>
      <c r="NCP267" s="157"/>
      <c r="NCQ267" s="157"/>
      <c r="NCR267" s="157"/>
      <c r="NCS267" s="157"/>
      <c r="NCT267" s="157"/>
      <c r="NCU267" s="157"/>
      <c r="NCV267" s="157"/>
      <c r="NCW267" s="157"/>
      <c r="NCX267" s="157"/>
      <c r="NCY267" s="157"/>
      <c r="NCZ267" s="157"/>
      <c r="NDA267" s="157"/>
      <c r="NDB267" s="157"/>
      <c r="NDC267" s="157"/>
      <c r="NDD267" s="157"/>
      <c r="NDE267" s="157"/>
      <c r="NDF267" s="157"/>
      <c r="NDG267" s="157"/>
      <c r="NDH267" s="157"/>
      <c r="NDI267" s="157"/>
      <c r="NDJ267" s="157"/>
      <c r="NDK267" s="157"/>
      <c r="NDL267" s="157"/>
      <c r="NDM267" s="157"/>
      <c r="NDN267" s="157"/>
      <c r="NDO267" s="157"/>
      <c r="NDP267" s="157"/>
      <c r="NDQ267" s="157"/>
      <c r="NDR267" s="157"/>
      <c r="NDS267" s="157"/>
      <c r="NDT267" s="157"/>
      <c r="NDU267" s="157"/>
      <c r="NDV267" s="157"/>
      <c r="NDW267" s="157"/>
      <c r="NDX267" s="157"/>
      <c r="NDY267" s="157"/>
      <c r="NDZ267" s="157"/>
      <c r="NEA267" s="157"/>
      <c r="NEB267" s="157"/>
      <c r="NEC267" s="157"/>
      <c r="NED267" s="157"/>
      <c r="NEE267" s="157"/>
      <c r="NEF267" s="157"/>
      <c r="NEG267" s="157"/>
      <c r="NEH267" s="157"/>
      <c r="NEI267" s="157"/>
      <c r="NEJ267" s="157"/>
      <c r="NEK267" s="157"/>
      <c r="NEL267" s="157"/>
      <c r="NEM267" s="157"/>
      <c r="NEN267" s="157"/>
      <c r="NEO267" s="157"/>
      <c r="NEP267" s="157"/>
      <c r="NEQ267" s="157"/>
      <c r="NER267" s="157"/>
      <c r="NES267" s="157"/>
      <c r="NET267" s="157"/>
      <c r="NEU267" s="157"/>
      <c r="NEV267" s="157"/>
      <c r="NEW267" s="157"/>
      <c r="NEX267" s="157"/>
      <c r="NEY267" s="157"/>
      <c r="NEZ267" s="157"/>
      <c r="NFA267" s="157"/>
      <c r="NFB267" s="157"/>
      <c r="NFC267" s="157"/>
      <c r="NFD267" s="157"/>
      <c r="NFE267" s="157"/>
      <c r="NFF267" s="157"/>
      <c r="NFG267" s="157"/>
      <c r="NFH267" s="157"/>
      <c r="NFI267" s="157"/>
      <c r="NFJ267" s="157"/>
      <c r="NFK267" s="157"/>
      <c r="NFL267" s="157"/>
      <c r="NFM267" s="157"/>
      <c r="NFN267" s="157"/>
      <c r="NFO267" s="157"/>
      <c r="NFP267" s="157"/>
      <c r="NFQ267" s="157"/>
      <c r="NFR267" s="157"/>
      <c r="NFS267" s="157"/>
      <c r="NFT267" s="157"/>
      <c r="NFU267" s="157"/>
      <c r="NFV267" s="157"/>
      <c r="NFW267" s="157"/>
      <c r="NFX267" s="157"/>
      <c r="NFY267" s="157"/>
      <c r="NFZ267" s="157"/>
      <c r="NGA267" s="157"/>
      <c r="NGB267" s="157"/>
      <c r="NGC267" s="157"/>
      <c r="NGD267" s="157"/>
      <c r="NGE267" s="157"/>
      <c r="NGF267" s="157"/>
      <c r="NGG267" s="157"/>
      <c r="NGH267" s="157"/>
      <c r="NGI267" s="157"/>
      <c r="NGJ267" s="157"/>
      <c r="NGK267" s="157"/>
      <c r="NGL267" s="157"/>
      <c r="NGM267" s="157"/>
      <c r="NGN267" s="157"/>
      <c r="NGO267" s="157"/>
      <c r="NGP267" s="157"/>
      <c r="NGQ267" s="157"/>
      <c r="NGR267" s="157"/>
      <c r="NGS267" s="157"/>
      <c r="NGT267" s="157"/>
      <c r="NGU267" s="157"/>
      <c r="NGV267" s="157"/>
      <c r="NGW267" s="157"/>
      <c r="NGX267" s="157"/>
      <c r="NGY267" s="157"/>
      <c r="NGZ267" s="157"/>
      <c r="NHA267" s="157"/>
      <c r="NHB267" s="157"/>
      <c r="NHC267" s="157"/>
      <c r="NHD267" s="157"/>
      <c r="NHE267" s="157"/>
      <c r="NHF267" s="157"/>
      <c r="NHG267" s="157"/>
      <c r="NHH267" s="157"/>
      <c r="NHI267" s="157"/>
      <c r="NHJ267" s="157"/>
      <c r="NHK267" s="157"/>
      <c r="NHL267" s="157"/>
      <c r="NHM267" s="157"/>
      <c r="NHN267" s="157"/>
      <c r="NHO267" s="157"/>
      <c r="NHP267" s="157"/>
      <c r="NHQ267" s="157"/>
      <c r="NHR267" s="157"/>
      <c r="NHS267" s="157"/>
      <c r="NHT267" s="157"/>
      <c r="NHU267" s="157"/>
      <c r="NHV267" s="157"/>
      <c r="NHW267" s="157"/>
      <c r="NHX267" s="157"/>
      <c r="NHY267" s="157"/>
      <c r="NHZ267" s="157"/>
      <c r="NIA267" s="157"/>
      <c r="NIB267" s="157"/>
      <c r="NIC267" s="157"/>
      <c r="NID267" s="157"/>
      <c r="NIE267" s="157"/>
      <c r="NIF267" s="157"/>
      <c r="NIG267" s="157"/>
      <c r="NIH267" s="157"/>
      <c r="NII267" s="157"/>
      <c r="NIJ267" s="157"/>
      <c r="NIK267" s="157"/>
      <c r="NIL267" s="157"/>
      <c r="NIM267" s="157"/>
      <c r="NIN267" s="157"/>
      <c r="NIO267" s="157"/>
      <c r="NIP267" s="157"/>
      <c r="NIQ267" s="157"/>
      <c r="NIR267" s="157"/>
      <c r="NIS267" s="157"/>
      <c r="NIT267" s="157"/>
      <c r="NIU267" s="157"/>
      <c r="NIV267" s="157"/>
      <c r="NIW267" s="157"/>
      <c r="NIX267" s="157"/>
      <c r="NIY267" s="157"/>
      <c r="NIZ267" s="157"/>
      <c r="NJA267" s="157"/>
      <c r="NJB267" s="157"/>
      <c r="NJC267" s="157"/>
      <c r="NJD267" s="157"/>
      <c r="NJE267" s="157"/>
      <c r="NJF267" s="157"/>
      <c r="NJG267" s="157"/>
      <c r="NJH267" s="157"/>
      <c r="NJI267" s="157"/>
      <c r="NJJ267" s="157"/>
      <c r="NJK267" s="157"/>
      <c r="NJL267" s="157"/>
      <c r="NJM267" s="157"/>
      <c r="NJN267" s="157"/>
      <c r="NJO267" s="157"/>
      <c r="NJP267" s="157"/>
      <c r="NJQ267" s="157"/>
      <c r="NJR267" s="157"/>
      <c r="NJS267" s="157"/>
      <c r="NJT267" s="157"/>
      <c r="NJU267" s="157"/>
      <c r="NJV267" s="157"/>
      <c r="NJW267" s="157"/>
      <c r="NJX267" s="157"/>
      <c r="NJY267" s="157"/>
      <c r="NJZ267" s="157"/>
      <c r="NKA267" s="157"/>
      <c r="NKB267" s="157"/>
      <c r="NKC267" s="157"/>
      <c r="NKD267" s="157"/>
      <c r="NKE267" s="157"/>
      <c r="NKF267" s="157"/>
      <c r="NKG267" s="157"/>
      <c r="NKH267" s="157"/>
      <c r="NKI267" s="157"/>
      <c r="NKJ267" s="157"/>
      <c r="NKK267" s="157"/>
      <c r="NKL267" s="157"/>
      <c r="NKM267" s="157"/>
      <c r="NKN267" s="157"/>
      <c r="NKO267" s="157"/>
      <c r="NKP267" s="157"/>
      <c r="NKQ267" s="157"/>
      <c r="NKR267" s="157"/>
      <c r="NKS267" s="157"/>
      <c r="NKT267" s="157"/>
      <c r="NKU267" s="157"/>
      <c r="NKV267" s="157"/>
      <c r="NKW267" s="157"/>
      <c r="NKX267" s="157"/>
      <c r="NKY267" s="157"/>
      <c r="NKZ267" s="157"/>
      <c r="NLA267" s="157"/>
      <c r="NLB267" s="157"/>
      <c r="NLC267" s="157"/>
      <c r="NLD267" s="157"/>
      <c r="NLE267" s="157"/>
      <c r="NLF267" s="157"/>
      <c r="NLG267" s="157"/>
      <c r="NLH267" s="157"/>
      <c r="NLI267" s="157"/>
      <c r="NLJ267" s="157"/>
      <c r="NLK267" s="157"/>
      <c r="NLL267" s="157"/>
      <c r="NLM267" s="157"/>
      <c r="NLN267" s="157"/>
      <c r="NLO267" s="157"/>
      <c r="NLP267" s="157"/>
      <c r="NLQ267" s="157"/>
      <c r="NLR267" s="157"/>
      <c r="NLS267" s="157"/>
      <c r="NLT267" s="157"/>
      <c r="NLU267" s="157"/>
      <c r="NLV267" s="157"/>
      <c r="NLW267" s="157"/>
      <c r="NLX267" s="157"/>
      <c r="NLY267" s="157"/>
      <c r="NLZ267" s="157"/>
      <c r="NMA267" s="157"/>
      <c r="NMB267" s="157"/>
      <c r="NMC267" s="157"/>
      <c r="NMD267" s="157"/>
      <c r="NME267" s="157"/>
      <c r="NMF267" s="157"/>
      <c r="NMG267" s="157"/>
      <c r="NMH267" s="157"/>
      <c r="NMI267" s="157"/>
      <c r="NMJ267" s="157"/>
      <c r="NMK267" s="157"/>
      <c r="NML267" s="157"/>
      <c r="NMM267" s="157"/>
      <c r="NMN267" s="157"/>
      <c r="NMO267" s="157"/>
      <c r="NMP267" s="157"/>
      <c r="NMQ267" s="157"/>
      <c r="NMR267" s="157"/>
      <c r="NMS267" s="157"/>
      <c r="NMT267" s="157"/>
      <c r="NMU267" s="157"/>
      <c r="NMV267" s="157"/>
      <c r="NMW267" s="157"/>
      <c r="NMX267" s="157"/>
      <c r="NMY267" s="157"/>
      <c r="NMZ267" s="157"/>
      <c r="NNA267" s="157"/>
      <c r="NNB267" s="157"/>
      <c r="NNC267" s="157"/>
      <c r="NND267" s="157"/>
      <c r="NNE267" s="157"/>
      <c r="NNF267" s="157"/>
      <c r="NNG267" s="157"/>
      <c r="NNH267" s="157"/>
      <c r="NNI267" s="157"/>
      <c r="NNJ267" s="157"/>
      <c r="NNK267" s="157"/>
      <c r="NNL267" s="157"/>
      <c r="NNM267" s="157"/>
      <c r="NNN267" s="157"/>
      <c r="NNO267" s="157"/>
      <c r="NNP267" s="157"/>
      <c r="NNQ267" s="157"/>
      <c r="NNR267" s="157"/>
      <c r="NNS267" s="157"/>
      <c r="NNT267" s="157"/>
      <c r="NNU267" s="157"/>
      <c r="NNV267" s="157"/>
      <c r="NNW267" s="157"/>
      <c r="NNX267" s="157"/>
      <c r="NNY267" s="157"/>
      <c r="NNZ267" s="157"/>
      <c r="NOA267" s="157"/>
      <c r="NOB267" s="157"/>
      <c r="NOC267" s="157"/>
      <c r="NOD267" s="157"/>
      <c r="NOE267" s="157"/>
      <c r="NOF267" s="157"/>
      <c r="NOG267" s="157"/>
      <c r="NOH267" s="157"/>
      <c r="NOI267" s="157"/>
      <c r="NOJ267" s="157"/>
      <c r="NOK267" s="157"/>
      <c r="NOL267" s="157"/>
      <c r="NOM267" s="157"/>
      <c r="NON267" s="157"/>
      <c r="NOO267" s="157"/>
      <c r="NOP267" s="157"/>
      <c r="NOQ267" s="157"/>
      <c r="NOR267" s="157"/>
      <c r="NOS267" s="157"/>
      <c r="NOT267" s="157"/>
      <c r="NOU267" s="157"/>
      <c r="NOV267" s="157"/>
      <c r="NOW267" s="157"/>
      <c r="NOX267" s="157"/>
      <c r="NOY267" s="157"/>
      <c r="NOZ267" s="157"/>
      <c r="NPA267" s="157"/>
      <c r="NPB267" s="157"/>
      <c r="NPC267" s="157"/>
      <c r="NPD267" s="157"/>
      <c r="NPE267" s="157"/>
      <c r="NPF267" s="157"/>
      <c r="NPG267" s="157"/>
      <c r="NPH267" s="157"/>
      <c r="NPI267" s="157"/>
      <c r="NPJ267" s="157"/>
      <c r="NPK267" s="157"/>
      <c r="NPL267" s="157"/>
      <c r="NPM267" s="157"/>
      <c r="NPN267" s="157"/>
      <c r="NPO267" s="157"/>
      <c r="NPP267" s="157"/>
      <c r="NPQ267" s="157"/>
      <c r="NPR267" s="157"/>
      <c r="NPS267" s="157"/>
      <c r="NPT267" s="157"/>
      <c r="NPU267" s="157"/>
      <c r="NPV267" s="157"/>
      <c r="NPW267" s="157"/>
      <c r="NPX267" s="157"/>
      <c r="NPY267" s="157"/>
      <c r="NPZ267" s="157"/>
      <c r="NQA267" s="157"/>
      <c r="NQB267" s="157"/>
      <c r="NQC267" s="157"/>
      <c r="NQD267" s="157"/>
      <c r="NQE267" s="157"/>
      <c r="NQF267" s="157"/>
      <c r="NQG267" s="157"/>
      <c r="NQH267" s="157"/>
      <c r="NQI267" s="157"/>
      <c r="NQJ267" s="157"/>
      <c r="NQK267" s="157"/>
      <c r="NQL267" s="157"/>
      <c r="NQM267" s="157"/>
      <c r="NQN267" s="157"/>
      <c r="NQO267" s="157"/>
      <c r="NQP267" s="157"/>
      <c r="NQQ267" s="157"/>
      <c r="NQR267" s="157"/>
      <c r="NQS267" s="157"/>
      <c r="NQT267" s="157"/>
      <c r="NQU267" s="157"/>
      <c r="NQV267" s="157"/>
      <c r="NQW267" s="157"/>
      <c r="NQX267" s="157"/>
      <c r="NQY267" s="157"/>
      <c r="NQZ267" s="157"/>
      <c r="NRA267" s="157"/>
      <c r="NRB267" s="157"/>
      <c r="NRC267" s="157"/>
      <c r="NRD267" s="157"/>
      <c r="NRE267" s="157"/>
      <c r="NRF267" s="157"/>
      <c r="NRG267" s="157"/>
      <c r="NRH267" s="157"/>
      <c r="NRI267" s="157"/>
      <c r="NRJ267" s="157"/>
      <c r="NRK267" s="157"/>
      <c r="NRL267" s="157"/>
      <c r="NRM267" s="157"/>
      <c r="NRN267" s="157"/>
      <c r="NRO267" s="157"/>
      <c r="NRP267" s="157"/>
      <c r="NRQ267" s="157"/>
      <c r="NRR267" s="157"/>
      <c r="NRS267" s="157"/>
      <c r="NRT267" s="157"/>
      <c r="NRU267" s="157"/>
      <c r="NRV267" s="157"/>
      <c r="NRW267" s="157"/>
      <c r="NRX267" s="157"/>
      <c r="NRY267" s="157"/>
      <c r="NRZ267" s="157"/>
      <c r="NSA267" s="157"/>
      <c r="NSB267" s="157"/>
      <c r="NSC267" s="157"/>
      <c r="NSD267" s="157"/>
      <c r="NSE267" s="157"/>
      <c r="NSF267" s="157"/>
      <c r="NSG267" s="157"/>
      <c r="NSH267" s="157"/>
      <c r="NSI267" s="157"/>
      <c r="NSJ267" s="157"/>
      <c r="NSK267" s="157"/>
      <c r="NSL267" s="157"/>
      <c r="NSM267" s="157"/>
      <c r="NSN267" s="157"/>
      <c r="NSO267" s="157"/>
      <c r="NSP267" s="157"/>
      <c r="NSQ267" s="157"/>
      <c r="NSR267" s="157"/>
      <c r="NSS267" s="157"/>
      <c r="NST267" s="157"/>
      <c r="NSU267" s="157"/>
      <c r="NSV267" s="157"/>
      <c r="NSW267" s="157"/>
      <c r="NSX267" s="157"/>
      <c r="NSY267" s="157"/>
      <c r="NSZ267" s="157"/>
      <c r="NTA267" s="157"/>
      <c r="NTB267" s="157"/>
      <c r="NTC267" s="157"/>
      <c r="NTD267" s="157"/>
      <c r="NTE267" s="157"/>
      <c r="NTF267" s="157"/>
      <c r="NTG267" s="157"/>
      <c r="NTH267" s="157"/>
      <c r="NTI267" s="157"/>
      <c r="NTJ267" s="157"/>
      <c r="NTK267" s="157"/>
      <c r="NTL267" s="157"/>
      <c r="NTM267" s="157"/>
      <c r="NTN267" s="157"/>
      <c r="NTO267" s="157"/>
      <c r="NTP267" s="157"/>
      <c r="NTQ267" s="157"/>
      <c r="NTR267" s="157"/>
      <c r="NTS267" s="157"/>
      <c r="NTT267" s="157"/>
      <c r="NTU267" s="157"/>
      <c r="NTV267" s="157"/>
      <c r="NTW267" s="157"/>
      <c r="NTX267" s="157"/>
      <c r="NTY267" s="157"/>
      <c r="NTZ267" s="157"/>
      <c r="NUA267" s="157"/>
      <c r="NUB267" s="157"/>
      <c r="NUC267" s="157"/>
      <c r="NUD267" s="157"/>
      <c r="NUE267" s="157"/>
      <c r="NUF267" s="157"/>
      <c r="NUG267" s="157"/>
      <c r="NUH267" s="157"/>
      <c r="NUI267" s="157"/>
      <c r="NUJ267" s="157"/>
      <c r="NUK267" s="157"/>
      <c r="NUL267" s="157"/>
      <c r="NUM267" s="157"/>
      <c r="NUN267" s="157"/>
      <c r="NUO267" s="157"/>
      <c r="NUP267" s="157"/>
      <c r="NUQ267" s="157"/>
      <c r="NUR267" s="157"/>
      <c r="NUS267" s="157"/>
      <c r="NUT267" s="157"/>
      <c r="NUU267" s="157"/>
      <c r="NUV267" s="157"/>
      <c r="NUW267" s="157"/>
      <c r="NUX267" s="157"/>
      <c r="NUY267" s="157"/>
      <c r="NUZ267" s="157"/>
      <c r="NVA267" s="157"/>
      <c r="NVB267" s="157"/>
      <c r="NVC267" s="157"/>
      <c r="NVD267" s="157"/>
      <c r="NVE267" s="157"/>
      <c r="NVF267" s="157"/>
      <c r="NVG267" s="157"/>
      <c r="NVH267" s="157"/>
      <c r="NVI267" s="157"/>
      <c r="NVJ267" s="157"/>
      <c r="NVK267" s="157"/>
      <c r="NVL267" s="157"/>
      <c r="NVM267" s="157"/>
      <c r="NVN267" s="157"/>
      <c r="NVO267" s="157"/>
      <c r="NVP267" s="157"/>
      <c r="NVQ267" s="157"/>
      <c r="NVR267" s="157"/>
      <c r="NVS267" s="157"/>
      <c r="NVT267" s="157"/>
      <c r="NVU267" s="157"/>
      <c r="NVV267" s="157"/>
      <c r="NVW267" s="157"/>
      <c r="NVX267" s="157"/>
      <c r="NVY267" s="157"/>
      <c r="NVZ267" s="157"/>
      <c r="NWA267" s="157"/>
      <c r="NWB267" s="157"/>
      <c r="NWC267" s="157"/>
      <c r="NWD267" s="157"/>
      <c r="NWE267" s="157"/>
      <c r="NWF267" s="157"/>
      <c r="NWG267" s="157"/>
      <c r="NWH267" s="157"/>
      <c r="NWI267" s="157"/>
      <c r="NWJ267" s="157"/>
      <c r="NWK267" s="157"/>
      <c r="NWL267" s="157"/>
      <c r="NWM267" s="157"/>
      <c r="NWN267" s="157"/>
      <c r="NWO267" s="157"/>
      <c r="NWP267" s="157"/>
      <c r="NWQ267" s="157"/>
      <c r="NWR267" s="157"/>
      <c r="NWS267" s="157"/>
      <c r="NWT267" s="157"/>
      <c r="NWU267" s="157"/>
      <c r="NWV267" s="157"/>
      <c r="NWW267" s="157"/>
      <c r="NWX267" s="157"/>
      <c r="NWY267" s="157"/>
      <c r="NWZ267" s="157"/>
      <c r="NXA267" s="157"/>
      <c r="NXB267" s="157"/>
      <c r="NXC267" s="157"/>
      <c r="NXD267" s="157"/>
      <c r="NXE267" s="157"/>
      <c r="NXF267" s="157"/>
      <c r="NXG267" s="157"/>
      <c r="NXH267" s="157"/>
      <c r="NXI267" s="157"/>
      <c r="NXJ267" s="157"/>
      <c r="NXK267" s="157"/>
      <c r="NXL267" s="157"/>
      <c r="NXM267" s="157"/>
      <c r="NXN267" s="157"/>
      <c r="NXO267" s="157"/>
      <c r="NXP267" s="157"/>
      <c r="NXQ267" s="157"/>
      <c r="NXR267" s="157"/>
      <c r="NXS267" s="157"/>
      <c r="NXT267" s="157"/>
      <c r="NXU267" s="157"/>
      <c r="NXV267" s="157"/>
      <c r="NXW267" s="157"/>
      <c r="NXX267" s="157"/>
      <c r="NXY267" s="157"/>
      <c r="NXZ267" s="157"/>
      <c r="NYA267" s="157"/>
      <c r="NYB267" s="157"/>
      <c r="NYC267" s="157"/>
      <c r="NYD267" s="157"/>
      <c r="NYE267" s="157"/>
      <c r="NYF267" s="157"/>
      <c r="NYG267" s="157"/>
      <c r="NYH267" s="157"/>
      <c r="NYI267" s="157"/>
      <c r="NYJ267" s="157"/>
      <c r="NYK267" s="157"/>
      <c r="NYL267" s="157"/>
      <c r="NYM267" s="157"/>
      <c r="NYN267" s="157"/>
      <c r="NYO267" s="157"/>
      <c r="NYP267" s="157"/>
      <c r="NYQ267" s="157"/>
      <c r="NYR267" s="157"/>
      <c r="NYS267" s="157"/>
      <c r="NYT267" s="157"/>
      <c r="NYU267" s="157"/>
      <c r="NYV267" s="157"/>
      <c r="NYW267" s="157"/>
      <c r="NYX267" s="157"/>
      <c r="NYY267" s="157"/>
      <c r="NYZ267" s="157"/>
      <c r="NZA267" s="157"/>
      <c r="NZB267" s="157"/>
      <c r="NZC267" s="157"/>
      <c r="NZD267" s="157"/>
      <c r="NZE267" s="157"/>
      <c r="NZF267" s="157"/>
      <c r="NZG267" s="157"/>
      <c r="NZH267" s="157"/>
      <c r="NZI267" s="157"/>
      <c r="NZJ267" s="157"/>
      <c r="NZK267" s="157"/>
      <c r="NZL267" s="157"/>
      <c r="NZM267" s="157"/>
      <c r="NZN267" s="157"/>
      <c r="NZO267" s="157"/>
      <c r="NZP267" s="157"/>
      <c r="NZQ267" s="157"/>
      <c r="NZR267" s="157"/>
      <c r="NZS267" s="157"/>
      <c r="NZT267" s="157"/>
      <c r="NZU267" s="157"/>
      <c r="NZV267" s="157"/>
      <c r="NZW267" s="157"/>
      <c r="NZX267" s="157"/>
      <c r="NZY267" s="157"/>
      <c r="NZZ267" s="157"/>
      <c r="OAA267" s="157"/>
      <c r="OAB267" s="157"/>
      <c r="OAC267" s="157"/>
      <c r="OAD267" s="157"/>
      <c r="OAE267" s="157"/>
      <c r="OAF267" s="157"/>
      <c r="OAG267" s="157"/>
      <c r="OAH267" s="157"/>
      <c r="OAI267" s="157"/>
      <c r="OAJ267" s="157"/>
      <c r="OAK267" s="157"/>
      <c r="OAL267" s="157"/>
      <c r="OAM267" s="157"/>
      <c r="OAN267" s="157"/>
      <c r="OAO267" s="157"/>
      <c r="OAP267" s="157"/>
      <c r="OAQ267" s="157"/>
      <c r="OAR267" s="157"/>
      <c r="OAS267" s="157"/>
      <c r="OAT267" s="157"/>
      <c r="OAU267" s="157"/>
      <c r="OAV267" s="157"/>
      <c r="OAW267" s="157"/>
      <c r="OAX267" s="157"/>
      <c r="OAY267" s="157"/>
      <c r="OAZ267" s="157"/>
      <c r="OBA267" s="157"/>
      <c r="OBB267" s="157"/>
      <c r="OBC267" s="157"/>
      <c r="OBD267" s="157"/>
      <c r="OBE267" s="157"/>
      <c r="OBF267" s="157"/>
      <c r="OBG267" s="157"/>
      <c r="OBH267" s="157"/>
      <c r="OBI267" s="157"/>
      <c r="OBJ267" s="157"/>
      <c r="OBK267" s="157"/>
      <c r="OBL267" s="157"/>
      <c r="OBM267" s="157"/>
      <c r="OBN267" s="157"/>
      <c r="OBO267" s="157"/>
      <c r="OBP267" s="157"/>
      <c r="OBQ267" s="157"/>
      <c r="OBR267" s="157"/>
      <c r="OBS267" s="157"/>
      <c r="OBT267" s="157"/>
      <c r="OBU267" s="157"/>
      <c r="OBV267" s="157"/>
      <c r="OBW267" s="157"/>
      <c r="OBX267" s="157"/>
      <c r="OBY267" s="157"/>
      <c r="OBZ267" s="157"/>
      <c r="OCA267" s="157"/>
      <c r="OCB267" s="157"/>
      <c r="OCC267" s="157"/>
      <c r="OCD267" s="157"/>
      <c r="OCE267" s="157"/>
      <c r="OCF267" s="157"/>
      <c r="OCG267" s="157"/>
      <c r="OCH267" s="157"/>
      <c r="OCI267" s="157"/>
      <c r="OCJ267" s="157"/>
      <c r="OCK267" s="157"/>
      <c r="OCL267" s="157"/>
      <c r="OCM267" s="157"/>
      <c r="OCN267" s="157"/>
      <c r="OCO267" s="157"/>
      <c r="OCP267" s="157"/>
      <c r="OCQ267" s="157"/>
      <c r="OCR267" s="157"/>
      <c r="OCS267" s="157"/>
      <c r="OCT267" s="157"/>
      <c r="OCU267" s="157"/>
      <c r="OCV267" s="157"/>
      <c r="OCW267" s="157"/>
      <c r="OCX267" s="157"/>
      <c r="OCY267" s="157"/>
      <c r="OCZ267" s="157"/>
      <c r="ODA267" s="157"/>
      <c r="ODB267" s="157"/>
      <c r="ODC267" s="157"/>
      <c r="ODD267" s="157"/>
      <c r="ODE267" s="157"/>
      <c r="ODF267" s="157"/>
      <c r="ODG267" s="157"/>
      <c r="ODH267" s="157"/>
      <c r="ODI267" s="157"/>
      <c r="ODJ267" s="157"/>
      <c r="ODK267" s="157"/>
      <c r="ODL267" s="157"/>
      <c r="ODM267" s="157"/>
      <c r="ODN267" s="157"/>
      <c r="ODO267" s="157"/>
      <c r="ODP267" s="157"/>
      <c r="ODQ267" s="157"/>
      <c r="ODR267" s="157"/>
      <c r="ODS267" s="157"/>
      <c r="ODT267" s="157"/>
      <c r="ODU267" s="157"/>
      <c r="ODV267" s="157"/>
      <c r="ODW267" s="157"/>
      <c r="ODX267" s="157"/>
      <c r="ODY267" s="157"/>
      <c r="ODZ267" s="157"/>
      <c r="OEA267" s="157"/>
      <c r="OEB267" s="157"/>
      <c r="OEC267" s="157"/>
      <c r="OED267" s="157"/>
      <c r="OEE267" s="157"/>
      <c r="OEF267" s="157"/>
      <c r="OEG267" s="157"/>
      <c r="OEH267" s="157"/>
      <c r="OEI267" s="157"/>
      <c r="OEJ267" s="157"/>
      <c r="OEK267" s="157"/>
      <c r="OEL267" s="157"/>
      <c r="OEM267" s="157"/>
      <c r="OEN267" s="157"/>
      <c r="OEO267" s="157"/>
      <c r="OEP267" s="157"/>
      <c r="OEQ267" s="157"/>
      <c r="OER267" s="157"/>
      <c r="OES267" s="157"/>
      <c r="OET267" s="157"/>
      <c r="OEU267" s="157"/>
      <c r="OEV267" s="157"/>
      <c r="OEW267" s="157"/>
      <c r="OEX267" s="157"/>
      <c r="OEY267" s="157"/>
      <c r="OEZ267" s="157"/>
      <c r="OFA267" s="157"/>
      <c r="OFB267" s="157"/>
      <c r="OFC267" s="157"/>
      <c r="OFD267" s="157"/>
      <c r="OFE267" s="157"/>
      <c r="OFF267" s="157"/>
      <c r="OFG267" s="157"/>
      <c r="OFH267" s="157"/>
      <c r="OFI267" s="157"/>
      <c r="OFJ267" s="157"/>
      <c r="OFK267" s="157"/>
      <c r="OFL267" s="157"/>
      <c r="OFM267" s="157"/>
      <c r="OFN267" s="157"/>
      <c r="OFO267" s="157"/>
      <c r="OFP267" s="157"/>
      <c r="OFQ267" s="157"/>
      <c r="OFR267" s="157"/>
      <c r="OFS267" s="157"/>
      <c r="OFT267" s="157"/>
      <c r="OFU267" s="157"/>
      <c r="OFV267" s="157"/>
      <c r="OFW267" s="157"/>
      <c r="OFX267" s="157"/>
      <c r="OFY267" s="157"/>
      <c r="OFZ267" s="157"/>
      <c r="OGA267" s="157"/>
      <c r="OGB267" s="157"/>
      <c r="OGC267" s="157"/>
      <c r="OGD267" s="157"/>
      <c r="OGE267" s="157"/>
      <c r="OGF267" s="157"/>
      <c r="OGG267" s="157"/>
      <c r="OGH267" s="157"/>
      <c r="OGI267" s="157"/>
      <c r="OGJ267" s="157"/>
      <c r="OGK267" s="157"/>
      <c r="OGL267" s="157"/>
      <c r="OGM267" s="157"/>
      <c r="OGN267" s="157"/>
      <c r="OGO267" s="157"/>
      <c r="OGP267" s="157"/>
      <c r="OGQ267" s="157"/>
      <c r="OGR267" s="157"/>
      <c r="OGS267" s="157"/>
      <c r="OGT267" s="157"/>
      <c r="OGU267" s="157"/>
      <c r="OGV267" s="157"/>
      <c r="OGW267" s="157"/>
      <c r="OGX267" s="157"/>
      <c r="OGY267" s="157"/>
      <c r="OGZ267" s="157"/>
      <c r="OHA267" s="157"/>
      <c r="OHB267" s="157"/>
      <c r="OHC267" s="157"/>
      <c r="OHD267" s="157"/>
      <c r="OHE267" s="157"/>
      <c r="OHF267" s="157"/>
      <c r="OHG267" s="157"/>
      <c r="OHH267" s="157"/>
      <c r="OHI267" s="157"/>
      <c r="OHJ267" s="157"/>
      <c r="OHK267" s="157"/>
      <c r="OHL267" s="157"/>
      <c r="OHM267" s="157"/>
      <c r="OHN267" s="157"/>
      <c r="OHO267" s="157"/>
      <c r="OHP267" s="157"/>
      <c r="OHQ267" s="157"/>
      <c r="OHR267" s="157"/>
      <c r="OHS267" s="157"/>
      <c r="OHT267" s="157"/>
      <c r="OHU267" s="157"/>
      <c r="OHV267" s="157"/>
      <c r="OHW267" s="157"/>
      <c r="OHX267" s="157"/>
      <c r="OHY267" s="157"/>
      <c r="OHZ267" s="157"/>
      <c r="OIA267" s="157"/>
      <c r="OIB267" s="157"/>
      <c r="OIC267" s="157"/>
      <c r="OID267" s="157"/>
      <c r="OIE267" s="157"/>
      <c r="OIF267" s="157"/>
      <c r="OIG267" s="157"/>
      <c r="OIH267" s="157"/>
      <c r="OII267" s="157"/>
      <c r="OIJ267" s="157"/>
      <c r="OIK267" s="157"/>
      <c r="OIL267" s="157"/>
      <c r="OIM267" s="157"/>
      <c r="OIN267" s="157"/>
      <c r="OIO267" s="157"/>
      <c r="OIP267" s="157"/>
      <c r="OIQ267" s="157"/>
      <c r="OIR267" s="157"/>
      <c r="OIS267" s="157"/>
      <c r="OIT267" s="157"/>
      <c r="OIU267" s="157"/>
      <c r="OIV267" s="157"/>
      <c r="OIW267" s="157"/>
      <c r="OIX267" s="157"/>
      <c r="OIY267" s="157"/>
      <c r="OIZ267" s="157"/>
      <c r="OJA267" s="157"/>
      <c r="OJB267" s="157"/>
      <c r="OJC267" s="157"/>
      <c r="OJD267" s="157"/>
      <c r="OJE267" s="157"/>
      <c r="OJF267" s="157"/>
      <c r="OJG267" s="157"/>
      <c r="OJH267" s="157"/>
      <c r="OJI267" s="157"/>
      <c r="OJJ267" s="157"/>
      <c r="OJK267" s="157"/>
      <c r="OJL267" s="157"/>
      <c r="OJM267" s="157"/>
      <c r="OJN267" s="157"/>
      <c r="OJO267" s="157"/>
      <c r="OJP267" s="157"/>
      <c r="OJQ267" s="157"/>
      <c r="OJR267" s="157"/>
      <c r="OJS267" s="157"/>
      <c r="OJT267" s="157"/>
      <c r="OJU267" s="157"/>
      <c r="OJV267" s="157"/>
      <c r="OJW267" s="157"/>
      <c r="OJX267" s="157"/>
      <c r="OJY267" s="157"/>
      <c r="OJZ267" s="157"/>
      <c r="OKA267" s="157"/>
      <c r="OKB267" s="157"/>
      <c r="OKC267" s="157"/>
      <c r="OKD267" s="157"/>
      <c r="OKE267" s="157"/>
      <c r="OKF267" s="157"/>
      <c r="OKG267" s="157"/>
      <c r="OKH267" s="157"/>
      <c r="OKI267" s="157"/>
      <c r="OKJ267" s="157"/>
      <c r="OKK267" s="157"/>
      <c r="OKL267" s="157"/>
      <c r="OKM267" s="157"/>
      <c r="OKN267" s="157"/>
      <c r="OKO267" s="157"/>
      <c r="OKP267" s="157"/>
      <c r="OKQ267" s="157"/>
      <c r="OKR267" s="157"/>
      <c r="OKS267" s="157"/>
      <c r="OKT267" s="157"/>
      <c r="OKU267" s="157"/>
      <c r="OKV267" s="157"/>
      <c r="OKW267" s="157"/>
      <c r="OKX267" s="157"/>
      <c r="OKY267" s="157"/>
      <c r="OKZ267" s="157"/>
      <c r="OLA267" s="157"/>
      <c r="OLB267" s="157"/>
      <c r="OLC267" s="157"/>
      <c r="OLD267" s="157"/>
      <c r="OLE267" s="157"/>
      <c r="OLF267" s="157"/>
      <c r="OLG267" s="157"/>
      <c r="OLH267" s="157"/>
      <c r="OLI267" s="157"/>
      <c r="OLJ267" s="157"/>
      <c r="OLK267" s="157"/>
      <c r="OLL267" s="157"/>
      <c r="OLM267" s="157"/>
      <c r="OLN267" s="157"/>
      <c r="OLO267" s="157"/>
      <c r="OLP267" s="157"/>
      <c r="OLQ267" s="157"/>
      <c r="OLR267" s="157"/>
      <c r="OLS267" s="157"/>
      <c r="OLT267" s="157"/>
      <c r="OLU267" s="157"/>
      <c r="OLV267" s="157"/>
      <c r="OLW267" s="157"/>
      <c r="OLX267" s="157"/>
      <c r="OLY267" s="157"/>
      <c r="OLZ267" s="157"/>
      <c r="OMA267" s="157"/>
      <c r="OMB267" s="157"/>
      <c r="OMC267" s="157"/>
      <c r="OMD267" s="157"/>
      <c r="OME267" s="157"/>
      <c r="OMF267" s="157"/>
      <c r="OMG267" s="157"/>
      <c r="OMH267" s="157"/>
      <c r="OMI267" s="157"/>
      <c r="OMJ267" s="157"/>
      <c r="OMK267" s="157"/>
      <c r="OML267" s="157"/>
      <c r="OMM267" s="157"/>
      <c r="OMN267" s="157"/>
      <c r="OMO267" s="157"/>
      <c r="OMP267" s="157"/>
      <c r="OMQ267" s="157"/>
      <c r="OMR267" s="157"/>
      <c r="OMS267" s="157"/>
      <c r="OMT267" s="157"/>
      <c r="OMU267" s="157"/>
      <c r="OMV267" s="157"/>
      <c r="OMW267" s="157"/>
      <c r="OMX267" s="157"/>
      <c r="OMY267" s="157"/>
      <c r="OMZ267" s="157"/>
      <c r="ONA267" s="157"/>
      <c r="ONB267" s="157"/>
      <c r="ONC267" s="157"/>
      <c r="OND267" s="157"/>
      <c r="ONE267" s="157"/>
      <c r="ONF267" s="157"/>
      <c r="ONG267" s="157"/>
      <c r="ONH267" s="157"/>
      <c r="ONI267" s="157"/>
      <c r="ONJ267" s="157"/>
      <c r="ONK267" s="157"/>
      <c r="ONL267" s="157"/>
      <c r="ONM267" s="157"/>
      <c r="ONN267" s="157"/>
      <c r="ONO267" s="157"/>
      <c r="ONP267" s="157"/>
      <c r="ONQ267" s="157"/>
      <c r="ONR267" s="157"/>
      <c r="ONS267" s="157"/>
      <c r="ONT267" s="157"/>
      <c r="ONU267" s="157"/>
      <c r="ONV267" s="157"/>
      <c r="ONW267" s="157"/>
      <c r="ONX267" s="157"/>
      <c r="ONY267" s="157"/>
      <c r="ONZ267" s="157"/>
      <c r="OOA267" s="157"/>
      <c r="OOB267" s="157"/>
      <c r="OOC267" s="157"/>
      <c r="OOD267" s="157"/>
      <c r="OOE267" s="157"/>
      <c r="OOF267" s="157"/>
      <c r="OOG267" s="157"/>
      <c r="OOH267" s="157"/>
      <c r="OOI267" s="157"/>
      <c r="OOJ267" s="157"/>
      <c r="OOK267" s="157"/>
      <c r="OOL267" s="157"/>
      <c r="OOM267" s="157"/>
      <c r="OON267" s="157"/>
      <c r="OOO267" s="157"/>
      <c r="OOP267" s="157"/>
      <c r="OOQ267" s="157"/>
      <c r="OOR267" s="157"/>
      <c r="OOS267" s="157"/>
      <c r="OOT267" s="157"/>
      <c r="OOU267" s="157"/>
      <c r="OOV267" s="157"/>
      <c r="OOW267" s="157"/>
      <c r="OOX267" s="157"/>
      <c r="OOY267" s="157"/>
      <c r="OOZ267" s="157"/>
      <c r="OPA267" s="157"/>
      <c r="OPB267" s="157"/>
      <c r="OPC267" s="157"/>
      <c r="OPD267" s="157"/>
      <c r="OPE267" s="157"/>
      <c r="OPF267" s="157"/>
      <c r="OPG267" s="157"/>
      <c r="OPH267" s="157"/>
      <c r="OPI267" s="157"/>
      <c r="OPJ267" s="157"/>
      <c r="OPK267" s="157"/>
      <c r="OPL267" s="157"/>
      <c r="OPM267" s="157"/>
      <c r="OPN267" s="157"/>
      <c r="OPO267" s="157"/>
      <c r="OPP267" s="157"/>
      <c r="OPQ267" s="157"/>
      <c r="OPR267" s="157"/>
      <c r="OPS267" s="157"/>
      <c r="OPT267" s="157"/>
      <c r="OPU267" s="157"/>
      <c r="OPV267" s="157"/>
      <c r="OPW267" s="157"/>
      <c r="OPX267" s="157"/>
      <c r="OPY267" s="157"/>
      <c r="OPZ267" s="157"/>
      <c r="OQA267" s="157"/>
      <c r="OQB267" s="157"/>
      <c r="OQC267" s="157"/>
      <c r="OQD267" s="157"/>
      <c r="OQE267" s="157"/>
      <c r="OQF267" s="157"/>
      <c r="OQG267" s="157"/>
      <c r="OQH267" s="157"/>
      <c r="OQI267" s="157"/>
      <c r="OQJ267" s="157"/>
      <c r="OQK267" s="157"/>
      <c r="OQL267" s="157"/>
      <c r="OQM267" s="157"/>
      <c r="OQN267" s="157"/>
      <c r="OQO267" s="157"/>
      <c r="OQP267" s="157"/>
      <c r="OQQ267" s="157"/>
      <c r="OQR267" s="157"/>
      <c r="OQS267" s="157"/>
      <c r="OQT267" s="157"/>
      <c r="OQU267" s="157"/>
      <c r="OQV267" s="157"/>
      <c r="OQW267" s="157"/>
      <c r="OQX267" s="157"/>
      <c r="OQY267" s="157"/>
      <c r="OQZ267" s="157"/>
      <c r="ORA267" s="157"/>
      <c r="ORB267" s="157"/>
      <c r="ORC267" s="157"/>
      <c r="ORD267" s="157"/>
      <c r="ORE267" s="157"/>
      <c r="ORF267" s="157"/>
      <c r="ORG267" s="157"/>
      <c r="ORH267" s="157"/>
      <c r="ORI267" s="157"/>
      <c r="ORJ267" s="157"/>
      <c r="ORK267" s="157"/>
      <c r="ORL267" s="157"/>
      <c r="ORM267" s="157"/>
      <c r="ORN267" s="157"/>
      <c r="ORO267" s="157"/>
      <c r="ORP267" s="157"/>
      <c r="ORQ267" s="157"/>
      <c r="ORR267" s="157"/>
      <c r="ORS267" s="157"/>
      <c r="ORT267" s="157"/>
      <c r="ORU267" s="157"/>
      <c r="ORV267" s="157"/>
      <c r="ORW267" s="157"/>
      <c r="ORX267" s="157"/>
      <c r="ORY267" s="157"/>
      <c r="ORZ267" s="157"/>
      <c r="OSA267" s="157"/>
      <c r="OSB267" s="157"/>
      <c r="OSC267" s="157"/>
      <c r="OSD267" s="157"/>
      <c r="OSE267" s="157"/>
      <c r="OSF267" s="157"/>
      <c r="OSG267" s="157"/>
      <c r="OSH267" s="157"/>
      <c r="OSI267" s="157"/>
      <c r="OSJ267" s="157"/>
      <c r="OSK267" s="157"/>
      <c r="OSL267" s="157"/>
      <c r="OSM267" s="157"/>
      <c r="OSN267" s="157"/>
      <c r="OSO267" s="157"/>
      <c r="OSP267" s="157"/>
      <c r="OSQ267" s="157"/>
      <c r="OSR267" s="157"/>
      <c r="OSS267" s="157"/>
      <c r="OST267" s="157"/>
      <c r="OSU267" s="157"/>
      <c r="OSV267" s="157"/>
      <c r="OSW267" s="157"/>
      <c r="OSX267" s="157"/>
      <c r="OSY267" s="157"/>
      <c r="OSZ267" s="157"/>
      <c r="OTA267" s="157"/>
      <c r="OTB267" s="157"/>
      <c r="OTC267" s="157"/>
      <c r="OTD267" s="157"/>
      <c r="OTE267" s="157"/>
      <c r="OTF267" s="157"/>
      <c r="OTG267" s="157"/>
      <c r="OTH267" s="157"/>
      <c r="OTI267" s="157"/>
      <c r="OTJ267" s="157"/>
      <c r="OTK267" s="157"/>
      <c r="OTL267" s="157"/>
      <c r="OTM267" s="157"/>
      <c r="OTN267" s="157"/>
      <c r="OTO267" s="157"/>
      <c r="OTP267" s="157"/>
      <c r="OTQ267" s="157"/>
      <c r="OTR267" s="157"/>
      <c r="OTS267" s="157"/>
      <c r="OTT267" s="157"/>
      <c r="OTU267" s="157"/>
      <c r="OTV267" s="157"/>
      <c r="OTW267" s="157"/>
      <c r="OTX267" s="157"/>
      <c r="OTY267" s="157"/>
      <c r="OTZ267" s="157"/>
      <c r="OUA267" s="157"/>
      <c r="OUB267" s="157"/>
      <c r="OUC267" s="157"/>
      <c r="OUD267" s="157"/>
      <c r="OUE267" s="157"/>
      <c r="OUF267" s="157"/>
      <c r="OUG267" s="157"/>
      <c r="OUH267" s="157"/>
      <c r="OUI267" s="157"/>
      <c r="OUJ267" s="157"/>
      <c r="OUK267" s="157"/>
      <c r="OUL267" s="157"/>
      <c r="OUM267" s="157"/>
      <c r="OUN267" s="157"/>
      <c r="OUO267" s="157"/>
      <c r="OUP267" s="157"/>
      <c r="OUQ267" s="157"/>
      <c r="OUR267" s="157"/>
      <c r="OUS267" s="157"/>
      <c r="OUT267" s="157"/>
      <c r="OUU267" s="157"/>
      <c r="OUV267" s="157"/>
      <c r="OUW267" s="157"/>
      <c r="OUX267" s="157"/>
      <c r="OUY267" s="157"/>
      <c r="OUZ267" s="157"/>
      <c r="OVA267" s="157"/>
      <c r="OVB267" s="157"/>
      <c r="OVC267" s="157"/>
      <c r="OVD267" s="157"/>
      <c r="OVE267" s="157"/>
      <c r="OVF267" s="157"/>
      <c r="OVG267" s="157"/>
      <c r="OVH267" s="157"/>
      <c r="OVI267" s="157"/>
      <c r="OVJ267" s="157"/>
      <c r="OVK267" s="157"/>
      <c r="OVL267" s="157"/>
      <c r="OVM267" s="157"/>
      <c r="OVN267" s="157"/>
      <c r="OVO267" s="157"/>
      <c r="OVP267" s="157"/>
      <c r="OVQ267" s="157"/>
      <c r="OVR267" s="157"/>
      <c r="OVS267" s="157"/>
      <c r="OVT267" s="157"/>
      <c r="OVU267" s="157"/>
      <c r="OVV267" s="157"/>
      <c r="OVW267" s="157"/>
      <c r="OVX267" s="157"/>
      <c r="OVY267" s="157"/>
      <c r="OVZ267" s="157"/>
      <c r="OWA267" s="157"/>
      <c r="OWB267" s="157"/>
      <c r="OWC267" s="157"/>
      <c r="OWD267" s="157"/>
      <c r="OWE267" s="157"/>
      <c r="OWF267" s="157"/>
      <c r="OWG267" s="157"/>
      <c r="OWH267" s="157"/>
      <c r="OWI267" s="157"/>
      <c r="OWJ267" s="157"/>
      <c r="OWK267" s="157"/>
      <c r="OWL267" s="157"/>
      <c r="OWM267" s="157"/>
      <c r="OWN267" s="157"/>
      <c r="OWO267" s="157"/>
      <c r="OWP267" s="157"/>
      <c r="OWQ267" s="157"/>
      <c r="OWR267" s="157"/>
      <c r="OWS267" s="157"/>
      <c r="OWT267" s="157"/>
      <c r="OWU267" s="157"/>
      <c r="OWV267" s="157"/>
      <c r="OWW267" s="157"/>
      <c r="OWX267" s="157"/>
      <c r="OWY267" s="157"/>
      <c r="OWZ267" s="157"/>
      <c r="OXA267" s="157"/>
      <c r="OXB267" s="157"/>
      <c r="OXC267" s="157"/>
      <c r="OXD267" s="157"/>
      <c r="OXE267" s="157"/>
      <c r="OXF267" s="157"/>
      <c r="OXG267" s="157"/>
      <c r="OXH267" s="157"/>
      <c r="OXI267" s="157"/>
      <c r="OXJ267" s="157"/>
      <c r="OXK267" s="157"/>
      <c r="OXL267" s="157"/>
      <c r="OXM267" s="157"/>
      <c r="OXN267" s="157"/>
      <c r="OXO267" s="157"/>
      <c r="OXP267" s="157"/>
      <c r="OXQ267" s="157"/>
      <c r="OXR267" s="157"/>
      <c r="OXS267" s="157"/>
      <c r="OXT267" s="157"/>
      <c r="OXU267" s="157"/>
      <c r="OXV267" s="157"/>
      <c r="OXW267" s="157"/>
      <c r="OXX267" s="157"/>
      <c r="OXY267" s="157"/>
      <c r="OXZ267" s="157"/>
      <c r="OYA267" s="157"/>
      <c r="OYB267" s="157"/>
      <c r="OYC267" s="157"/>
      <c r="OYD267" s="157"/>
      <c r="OYE267" s="157"/>
      <c r="OYF267" s="157"/>
      <c r="OYG267" s="157"/>
      <c r="OYH267" s="157"/>
      <c r="OYI267" s="157"/>
      <c r="OYJ267" s="157"/>
      <c r="OYK267" s="157"/>
      <c r="OYL267" s="157"/>
      <c r="OYM267" s="157"/>
      <c r="OYN267" s="157"/>
      <c r="OYO267" s="157"/>
      <c r="OYP267" s="157"/>
      <c r="OYQ267" s="157"/>
      <c r="OYR267" s="157"/>
      <c r="OYS267" s="157"/>
      <c r="OYT267" s="157"/>
      <c r="OYU267" s="157"/>
      <c r="OYV267" s="157"/>
      <c r="OYW267" s="157"/>
      <c r="OYX267" s="157"/>
      <c r="OYY267" s="157"/>
      <c r="OYZ267" s="157"/>
      <c r="OZA267" s="157"/>
      <c r="OZB267" s="157"/>
      <c r="OZC267" s="157"/>
      <c r="OZD267" s="157"/>
      <c r="OZE267" s="157"/>
      <c r="OZF267" s="157"/>
      <c r="OZG267" s="157"/>
      <c r="OZH267" s="157"/>
      <c r="OZI267" s="157"/>
      <c r="OZJ267" s="157"/>
      <c r="OZK267" s="157"/>
      <c r="OZL267" s="157"/>
      <c r="OZM267" s="157"/>
      <c r="OZN267" s="157"/>
      <c r="OZO267" s="157"/>
      <c r="OZP267" s="157"/>
      <c r="OZQ267" s="157"/>
      <c r="OZR267" s="157"/>
      <c r="OZS267" s="157"/>
      <c r="OZT267" s="157"/>
      <c r="OZU267" s="157"/>
      <c r="OZV267" s="157"/>
      <c r="OZW267" s="157"/>
      <c r="OZX267" s="157"/>
      <c r="OZY267" s="157"/>
      <c r="OZZ267" s="157"/>
      <c r="PAA267" s="157"/>
      <c r="PAB267" s="157"/>
      <c r="PAC267" s="157"/>
      <c r="PAD267" s="157"/>
      <c r="PAE267" s="157"/>
      <c r="PAF267" s="157"/>
      <c r="PAG267" s="157"/>
      <c r="PAH267" s="157"/>
      <c r="PAI267" s="157"/>
      <c r="PAJ267" s="157"/>
      <c r="PAK267" s="157"/>
      <c r="PAL267" s="157"/>
      <c r="PAM267" s="157"/>
      <c r="PAN267" s="157"/>
      <c r="PAO267" s="157"/>
      <c r="PAP267" s="157"/>
      <c r="PAQ267" s="157"/>
      <c r="PAR267" s="157"/>
      <c r="PAS267" s="157"/>
      <c r="PAT267" s="157"/>
      <c r="PAU267" s="157"/>
      <c r="PAV267" s="157"/>
      <c r="PAW267" s="157"/>
      <c r="PAX267" s="157"/>
      <c r="PAY267" s="157"/>
      <c r="PAZ267" s="157"/>
      <c r="PBA267" s="157"/>
      <c r="PBB267" s="157"/>
      <c r="PBC267" s="157"/>
      <c r="PBD267" s="157"/>
      <c r="PBE267" s="157"/>
      <c r="PBF267" s="157"/>
      <c r="PBG267" s="157"/>
      <c r="PBH267" s="157"/>
      <c r="PBI267" s="157"/>
      <c r="PBJ267" s="157"/>
      <c r="PBK267" s="157"/>
      <c r="PBL267" s="157"/>
      <c r="PBM267" s="157"/>
      <c r="PBN267" s="157"/>
      <c r="PBO267" s="157"/>
      <c r="PBP267" s="157"/>
      <c r="PBQ267" s="157"/>
      <c r="PBR267" s="157"/>
      <c r="PBS267" s="157"/>
      <c r="PBT267" s="157"/>
      <c r="PBU267" s="157"/>
      <c r="PBV267" s="157"/>
      <c r="PBW267" s="157"/>
      <c r="PBX267" s="157"/>
      <c r="PBY267" s="157"/>
      <c r="PBZ267" s="157"/>
      <c r="PCA267" s="157"/>
      <c r="PCB267" s="157"/>
      <c r="PCC267" s="157"/>
      <c r="PCD267" s="157"/>
      <c r="PCE267" s="157"/>
      <c r="PCF267" s="157"/>
      <c r="PCG267" s="157"/>
      <c r="PCH267" s="157"/>
      <c r="PCI267" s="157"/>
      <c r="PCJ267" s="157"/>
      <c r="PCK267" s="157"/>
      <c r="PCL267" s="157"/>
      <c r="PCM267" s="157"/>
      <c r="PCN267" s="157"/>
      <c r="PCO267" s="157"/>
      <c r="PCP267" s="157"/>
      <c r="PCQ267" s="157"/>
      <c r="PCR267" s="157"/>
      <c r="PCS267" s="157"/>
      <c r="PCT267" s="157"/>
      <c r="PCU267" s="157"/>
      <c r="PCV267" s="157"/>
      <c r="PCW267" s="157"/>
      <c r="PCX267" s="157"/>
      <c r="PCY267" s="157"/>
      <c r="PCZ267" s="157"/>
      <c r="PDA267" s="157"/>
      <c r="PDB267" s="157"/>
      <c r="PDC267" s="157"/>
      <c r="PDD267" s="157"/>
      <c r="PDE267" s="157"/>
      <c r="PDF267" s="157"/>
      <c r="PDG267" s="157"/>
      <c r="PDH267" s="157"/>
      <c r="PDI267" s="157"/>
      <c r="PDJ267" s="157"/>
      <c r="PDK267" s="157"/>
      <c r="PDL267" s="157"/>
      <c r="PDM267" s="157"/>
      <c r="PDN267" s="157"/>
      <c r="PDO267" s="157"/>
      <c r="PDP267" s="157"/>
      <c r="PDQ267" s="157"/>
      <c r="PDR267" s="157"/>
      <c r="PDS267" s="157"/>
      <c r="PDT267" s="157"/>
      <c r="PDU267" s="157"/>
      <c r="PDV267" s="157"/>
      <c r="PDW267" s="157"/>
      <c r="PDX267" s="157"/>
      <c r="PDY267" s="157"/>
      <c r="PDZ267" s="157"/>
      <c r="PEA267" s="157"/>
      <c r="PEB267" s="157"/>
      <c r="PEC267" s="157"/>
      <c r="PED267" s="157"/>
      <c r="PEE267" s="157"/>
      <c r="PEF267" s="157"/>
      <c r="PEG267" s="157"/>
      <c r="PEH267" s="157"/>
      <c r="PEI267" s="157"/>
      <c r="PEJ267" s="157"/>
      <c r="PEK267" s="157"/>
      <c r="PEL267" s="157"/>
      <c r="PEM267" s="157"/>
      <c r="PEN267" s="157"/>
      <c r="PEO267" s="157"/>
      <c r="PEP267" s="157"/>
      <c r="PEQ267" s="157"/>
      <c r="PER267" s="157"/>
      <c r="PES267" s="157"/>
      <c r="PET267" s="157"/>
      <c r="PEU267" s="157"/>
      <c r="PEV267" s="157"/>
      <c r="PEW267" s="157"/>
      <c r="PEX267" s="157"/>
      <c r="PEY267" s="157"/>
      <c r="PEZ267" s="157"/>
      <c r="PFA267" s="157"/>
      <c r="PFB267" s="157"/>
      <c r="PFC267" s="157"/>
      <c r="PFD267" s="157"/>
      <c r="PFE267" s="157"/>
      <c r="PFF267" s="157"/>
      <c r="PFG267" s="157"/>
      <c r="PFH267" s="157"/>
      <c r="PFI267" s="157"/>
      <c r="PFJ267" s="157"/>
      <c r="PFK267" s="157"/>
      <c r="PFL267" s="157"/>
      <c r="PFM267" s="157"/>
      <c r="PFN267" s="157"/>
      <c r="PFO267" s="157"/>
      <c r="PFP267" s="157"/>
      <c r="PFQ267" s="157"/>
      <c r="PFR267" s="157"/>
      <c r="PFS267" s="157"/>
      <c r="PFT267" s="157"/>
      <c r="PFU267" s="157"/>
      <c r="PFV267" s="157"/>
      <c r="PFW267" s="157"/>
      <c r="PFX267" s="157"/>
      <c r="PFY267" s="157"/>
      <c r="PFZ267" s="157"/>
      <c r="PGA267" s="157"/>
      <c r="PGB267" s="157"/>
      <c r="PGC267" s="157"/>
      <c r="PGD267" s="157"/>
      <c r="PGE267" s="157"/>
      <c r="PGF267" s="157"/>
      <c r="PGG267" s="157"/>
      <c r="PGH267" s="157"/>
      <c r="PGI267" s="157"/>
      <c r="PGJ267" s="157"/>
      <c r="PGK267" s="157"/>
      <c r="PGL267" s="157"/>
      <c r="PGM267" s="157"/>
      <c r="PGN267" s="157"/>
      <c r="PGO267" s="157"/>
      <c r="PGP267" s="157"/>
      <c r="PGQ267" s="157"/>
      <c r="PGR267" s="157"/>
      <c r="PGS267" s="157"/>
      <c r="PGT267" s="157"/>
      <c r="PGU267" s="157"/>
      <c r="PGV267" s="157"/>
      <c r="PGW267" s="157"/>
      <c r="PGX267" s="157"/>
      <c r="PGY267" s="157"/>
      <c r="PGZ267" s="157"/>
      <c r="PHA267" s="157"/>
      <c r="PHB267" s="157"/>
      <c r="PHC267" s="157"/>
      <c r="PHD267" s="157"/>
      <c r="PHE267" s="157"/>
      <c r="PHF267" s="157"/>
      <c r="PHG267" s="157"/>
      <c r="PHH267" s="157"/>
      <c r="PHI267" s="157"/>
      <c r="PHJ267" s="157"/>
      <c r="PHK267" s="157"/>
      <c r="PHL267" s="157"/>
      <c r="PHM267" s="157"/>
      <c r="PHN267" s="157"/>
      <c r="PHO267" s="157"/>
      <c r="PHP267" s="157"/>
      <c r="PHQ267" s="157"/>
      <c r="PHR267" s="157"/>
      <c r="PHS267" s="157"/>
      <c r="PHT267" s="157"/>
      <c r="PHU267" s="157"/>
      <c r="PHV267" s="157"/>
      <c r="PHW267" s="157"/>
      <c r="PHX267" s="157"/>
      <c r="PHY267" s="157"/>
      <c r="PHZ267" s="157"/>
      <c r="PIA267" s="157"/>
      <c r="PIB267" s="157"/>
      <c r="PIC267" s="157"/>
      <c r="PID267" s="157"/>
      <c r="PIE267" s="157"/>
      <c r="PIF267" s="157"/>
      <c r="PIG267" s="157"/>
      <c r="PIH267" s="157"/>
      <c r="PII267" s="157"/>
      <c r="PIJ267" s="157"/>
      <c r="PIK267" s="157"/>
      <c r="PIL267" s="157"/>
      <c r="PIM267" s="157"/>
      <c r="PIN267" s="157"/>
      <c r="PIO267" s="157"/>
      <c r="PIP267" s="157"/>
      <c r="PIQ267" s="157"/>
      <c r="PIR267" s="157"/>
      <c r="PIS267" s="157"/>
      <c r="PIT267" s="157"/>
      <c r="PIU267" s="157"/>
      <c r="PIV267" s="157"/>
      <c r="PIW267" s="157"/>
      <c r="PIX267" s="157"/>
      <c r="PIY267" s="157"/>
      <c r="PIZ267" s="157"/>
      <c r="PJA267" s="157"/>
      <c r="PJB267" s="157"/>
      <c r="PJC267" s="157"/>
      <c r="PJD267" s="157"/>
      <c r="PJE267" s="157"/>
      <c r="PJF267" s="157"/>
      <c r="PJG267" s="157"/>
      <c r="PJH267" s="157"/>
      <c r="PJI267" s="157"/>
      <c r="PJJ267" s="157"/>
      <c r="PJK267" s="157"/>
      <c r="PJL267" s="157"/>
      <c r="PJM267" s="157"/>
      <c r="PJN267" s="157"/>
      <c r="PJO267" s="157"/>
      <c r="PJP267" s="157"/>
      <c r="PJQ267" s="157"/>
      <c r="PJR267" s="157"/>
      <c r="PJS267" s="157"/>
      <c r="PJT267" s="157"/>
      <c r="PJU267" s="157"/>
      <c r="PJV267" s="157"/>
      <c r="PJW267" s="157"/>
      <c r="PJX267" s="157"/>
      <c r="PJY267" s="157"/>
      <c r="PJZ267" s="157"/>
      <c r="PKA267" s="157"/>
      <c r="PKB267" s="157"/>
      <c r="PKC267" s="157"/>
      <c r="PKD267" s="157"/>
      <c r="PKE267" s="157"/>
      <c r="PKF267" s="157"/>
      <c r="PKG267" s="157"/>
      <c r="PKH267" s="157"/>
      <c r="PKI267" s="157"/>
      <c r="PKJ267" s="157"/>
      <c r="PKK267" s="157"/>
      <c r="PKL267" s="157"/>
      <c r="PKM267" s="157"/>
      <c r="PKN267" s="157"/>
      <c r="PKO267" s="157"/>
      <c r="PKP267" s="157"/>
      <c r="PKQ267" s="157"/>
      <c r="PKR267" s="157"/>
      <c r="PKS267" s="157"/>
      <c r="PKT267" s="157"/>
      <c r="PKU267" s="157"/>
      <c r="PKV267" s="157"/>
      <c r="PKW267" s="157"/>
      <c r="PKX267" s="157"/>
      <c r="PKY267" s="157"/>
      <c r="PKZ267" s="157"/>
      <c r="PLA267" s="157"/>
      <c r="PLB267" s="157"/>
      <c r="PLC267" s="157"/>
      <c r="PLD267" s="157"/>
      <c r="PLE267" s="157"/>
      <c r="PLF267" s="157"/>
      <c r="PLG267" s="157"/>
      <c r="PLH267" s="157"/>
      <c r="PLI267" s="157"/>
      <c r="PLJ267" s="157"/>
      <c r="PLK267" s="157"/>
      <c r="PLL267" s="157"/>
      <c r="PLM267" s="157"/>
      <c r="PLN267" s="157"/>
      <c r="PLO267" s="157"/>
      <c r="PLP267" s="157"/>
      <c r="PLQ267" s="157"/>
      <c r="PLR267" s="157"/>
      <c r="PLS267" s="157"/>
      <c r="PLT267" s="157"/>
      <c r="PLU267" s="157"/>
      <c r="PLV267" s="157"/>
      <c r="PLW267" s="157"/>
      <c r="PLX267" s="157"/>
      <c r="PLY267" s="157"/>
      <c r="PLZ267" s="157"/>
      <c r="PMA267" s="157"/>
      <c r="PMB267" s="157"/>
      <c r="PMC267" s="157"/>
      <c r="PMD267" s="157"/>
      <c r="PME267" s="157"/>
      <c r="PMF267" s="157"/>
      <c r="PMG267" s="157"/>
      <c r="PMH267" s="157"/>
      <c r="PMI267" s="157"/>
      <c r="PMJ267" s="157"/>
      <c r="PMK267" s="157"/>
      <c r="PML267" s="157"/>
      <c r="PMM267" s="157"/>
      <c r="PMN267" s="157"/>
      <c r="PMO267" s="157"/>
      <c r="PMP267" s="157"/>
      <c r="PMQ267" s="157"/>
      <c r="PMR267" s="157"/>
      <c r="PMS267" s="157"/>
      <c r="PMT267" s="157"/>
      <c r="PMU267" s="157"/>
      <c r="PMV267" s="157"/>
      <c r="PMW267" s="157"/>
      <c r="PMX267" s="157"/>
      <c r="PMY267" s="157"/>
      <c r="PMZ267" s="157"/>
      <c r="PNA267" s="157"/>
      <c r="PNB267" s="157"/>
      <c r="PNC267" s="157"/>
      <c r="PND267" s="157"/>
      <c r="PNE267" s="157"/>
      <c r="PNF267" s="157"/>
      <c r="PNG267" s="157"/>
      <c r="PNH267" s="157"/>
      <c r="PNI267" s="157"/>
      <c r="PNJ267" s="157"/>
      <c r="PNK267" s="157"/>
      <c r="PNL267" s="157"/>
      <c r="PNM267" s="157"/>
      <c r="PNN267" s="157"/>
      <c r="PNO267" s="157"/>
      <c r="PNP267" s="157"/>
      <c r="PNQ267" s="157"/>
      <c r="PNR267" s="157"/>
      <c r="PNS267" s="157"/>
      <c r="PNT267" s="157"/>
      <c r="PNU267" s="157"/>
      <c r="PNV267" s="157"/>
      <c r="PNW267" s="157"/>
      <c r="PNX267" s="157"/>
      <c r="PNY267" s="157"/>
      <c r="PNZ267" s="157"/>
      <c r="POA267" s="157"/>
      <c r="POB267" s="157"/>
      <c r="POC267" s="157"/>
      <c r="POD267" s="157"/>
      <c r="POE267" s="157"/>
      <c r="POF267" s="157"/>
      <c r="POG267" s="157"/>
      <c r="POH267" s="157"/>
      <c r="POI267" s="157"/>
      <c r="POJ267" s="157"/>
      <c r="POK267" s="157"/>
      <c r="POL267" s="157"/>
      <c r="POM267" s="157"/>
      <c r="PON267" s="157"/>
      <c r="POO267" s="157"/>
      <c r="POP267" s="157"/>
      <c r="POQ267" s="157"/>
      <c r="POR267" s="157"/>
      <c r="POS267" s="157"/>
      <c r="POT267" s="157"/>
      <c r="POU267" s="157"/>
      <c r="POV267" s="157"/>
      <c r="POW267" s="157"/>
      <c r="POX267" s="157"/>
      <c r="POY267" s="157"/>
      <c r="POZ267" s="157"/>
      <c r="PPA267" s="157"/>
      <c r="PPB267" s="157"/>
      <c r="PPC267" s="157"/>
      <c r="PPD267" s="157"/>
      <c r="PPE267" s="157"/>
      <c r="PPF267" s="157"/>
      <c r="PPG267" s="157"/>
      <c r="PPH267" s="157"/>
      <c r="PPI267" s="157"/>
      <c r="PPJ267" s="157"/>
      <c r="PPK267" s="157"/>
      <c r="PPL267" s="157"/>
      <c r="PPM267" s="157"/>
      <c r="PPN267" s="157"/>
      <c r="PPO267" s="157"/>
      <c r="PPP267" s="157"/>
      <c r="PPQ267" s="157"/>
      <c r="PPR267" s="157"/>
      <c r="PPS267" s="157"/>
      <c r="PPT267" s="157"/>
      <c r="PPU267" s="157"/>
      <c r="PPV267" s="157"/>
      <c r="PPW267" s="157"/>
      <c r="PPX267" s="157"/>
      <c r="PPY267" s="157"/>
      <c r="PPZ267" s="157"/>
      <c r="PQA267" s="157"/>
      <c r="PQB267" s="157"/>
      <c r="PQC267" s="157"/>
      <c r="PQD267" s="157"/>
      <c r="PQE267" s="157"/>
      <c r="PQF267" s="157"/>
      <c r="PQG267" s="157"/>
      <c r="PQH267" s="157"/>
      <c r="PQI267" s="157"/>
      <c r="PQJ267" s="157"/>
      <c r="PQK267" s="157"/>
      <c r="PQL267" s="157"/>
      <c r="PQM267" s="157"/>
      <c r="PQN267" s="157"/>
      <c r="PQO267" s="157"/>
      <c r="PQP267" s="157"/>
      <c r="PQQ267" s="157"/>
      <c r="PQR267" s="157"/>
      <c r="PQS267" s="157"/>
      <c r="PQT267" s="157"/>
      <c r="PQU267" s="157"/>
      <c r="PQV267" s="157"/>
      <c r="PQW267" s="157"/>
      <c r="PQX267" s="157"/>
      <c r="PQY267" s="157"/>
      <c r="PQZ267" s="157"/>
      <c r="PRA267" s="157"/>
      <c r="PRB267" s="157"/>
      <c r="PRC267" s="157"/>
      <c r="PRD267" s="157"/>
      <c r="PRE267" s="157"/>
      <c r="PRF267" s="157"/>
      <c r="PRG267" s="157"/>
      <c r="PRH267" s="157"/>
      <c r="PRI267" s="157"/>
      <c r="PRJ267" s="157"/>
      <c r="PRK267" s="157"/>
      <c r="PRL267" s="157"/>
      <c r="PRM267" s="157"/>
      <c r="PRN267" s="157"/>
      <c r="PRO267" s="157"/>
      <c r="PRP267" s="157"/>
      <c r="PRQ267" s="157"/>
      <c r="PRR267" s="157"/>
      <c r="PRS267" s="157"/>
      <c r="PRT267" s="157"/>
      <c r="PRU267" s="157"/>
      <c r="PRV267" s="157"/>
      <c r="PRW267" s="157"/>
      <c r="PRX267" s="157"/>
      <c r="PRY267" s="157"/>
      <c r="PRZ267" s="157"/>
      <c r="PSA267" s="157"/>
      <c r="PSB267" s="157"/>
      <c r="PSC267" s="157"/>
      <c r="PSD267" s="157"/>
      <c r="PSE267" s="157"/>
      <c r="PSF267" s="157"/>
      <c r="PSG267" s="157"/>
      <c r="PSH267" s="157"/>
      <c r="PSI267" s="157"/>
      <c r="PSJ267" s="157"/>
      <c r="PSK267" s="157"/>
      <c r="PSL267" s="157"/>
      <c r="PSM267" s="157"/>
      <c r="PSN267" s="157"/>
      <c r="PSO267" s="157"/>
      <c r="PSP267" s="157"/>
      <c r="PSQ267" s="157"/>
      <c r="PSR267" s="157"/>
      <c r="PSS267" s="157"/>
      <c r="PST267" s="157"/>
      <c r="PSU267" s="157"/>
      <c r="PSV267" s="157"/>
      <c r="PSW267" s="157"/>
      <c r="PSX267" s="157"/>
      <c r="PSY267" s="157"/>
      <c r="PSZ267" s="157"/>
      <c r="PTA267" s="157"/>
      <c r="PTB267" s="157"/>
      <c r="PTC267" s="157"/>
      <c r="PTD267" s="157"/>
      <c r="PTE267" s="157"/>
      <c r="PTF267" s="157"/>
      <c r="PTG267" s="157"/>
      <c r="PTH267" s="157"/>
      <c r="PTI267" s="157"/>
      <c r="PTJ267" s="157"/>
      <c r="PTK267" s="157"/>
      <c r="PTL267" s="157"/>
      <c r="PTM267" s="157"/>
      <c r="PTN267" s="157"/>
      <c r="PTO267" s="157"/>
      <c r="PTP267" s="157"/>
      <c r="PTQ267" s="157"/>
      <c r="PTR267" s="157"/>
      <c r="PTS267" s="157"/>
      <c r="PTT267" s="157"/>
      <c r="PTU267" s="157"/>
      <c r="PTV267" s="157"/>
      <c r="PTW267" s="157"/>
      <c r="PTX267" s="157"/>
      <c r="PTY267" s="157"/>
      <c r="PTZ267" s="157"/>
      <c r="PUA267" s="157"/>
      <c r="PUB267" s="157"/>
      <c r="PUC267" s="157"/>
      <c r="PUD267" s="157"/>
      <c r="PUE267" s="157"/>
      <c r="PUF267" s="157"/>
      <c r="PUG267" s="157"/>
      <c r="PUH267" s="157"/>
      <c r="PUI267" s="157"/>
      <c r="PUJ267" s="157"/>
      <c r="PUK267" s="157"/>
      <c r="PUL267" s="157"/>
      <c r="PUM267" s="157"/>
      <c r="PUN267" s="157"/>
      <c r="PUO267" s="157"/>
      <c r="PUP267" s="157"/>
      <c r="PUQ267" s="157"/>
      <c r="PUR267" s="157"/>
      <c r="PUS267" s="157"/>
      <c r="PUT267" s="157"/>
      <c r="PUU267" s="157"/>
      <c r="PUV267" s="157"/>
      <c r="PUW267" s="157"/>
      <c r="PUX267" s="157"/>
      <c r="PUY267" s="157"/>
      <c r="PUZ267" s="157"/>
      <c r="PVA267" s="157"/>
      <c r="PVB267" s="157"/>
      <c r="PVC267" s="157"/>
      <c r="PVD267" s="157"/>
      <c r="PVE267" s="157"/>
      <c r="PVF267" s="157"/>
      <c r="PVG267" s="157"/>
      <c r="PVH267" s="157"/>
      <c r="PVI267" s="157"/>
      <c r="PVJ267" s="157"/>
      <c r="PVK267" s="157"/>
      <c r="PVL267" s="157"/>
      <c r="PVM267" s="157"/>
      <c r="PVN267" s="157"/>
      <c r="PVO267" s="157"/>
      <c r="PVP267" s="157"/>
      <c r="PVQ267" s="157"/>
      <c r="PVR267" s="157"/>
      <c r="PVS267" s="157"/>
      <c r="PVT267" s="157"/>
      <c r="PVU267" s="157"/>
      <c r="PVV267" s="157"/>
      <c r="PVW267" s="157"/>
      <c r="PVX267" s="157"/>
      <c r="PVY267" s="157"/>
      <c r="PVZ267" s="157"/>
      <c r="PWA267" s="157"/>
      <c r="PWB267" s="157"/>
      <c r="PWC267" s="157"/>
      <c r="PWD267" s="157"/>
      <c r="PWE267" s="157"/>
      <c r="PWF267" s="157"/>
      <c r="PWG267" s="157"/>
      <c r="PWH267" s="157"/>
      <c r="PWI267" s="157"/>
      <c r="PWJ267" s="157"/>
      <c r="PWK267" s="157"/>
      <c r="PWL267" s="157"/>
      <c r="PWM267" s="157"/>
      <c r="PWN267" s="157"/>
      <c r="PWO267" s="157"/>
      <c r="PWP267" s="157"/>
      <c r="PWQ267" s="157"/>
      <c r="PWR267" s="157"/>
      <c r="PWS267" s="157"/>
      <c r="PWT267" s="157"/>
      <c r="PWU267" s="157"/>
      <c r="PWV267" s="157"/>
      <c r="PWW267" s="157"/>
      <c r="PWX267" s="157"/>
      <c r="PWY267" s="157"/>
      <c r="PWZ267" s="157"/>
      <c r="PXA267" s="157"/>
      <c r="PXB267" s="157"/>
      <c r="PXC267" s="157"/>
      <c r="PXD267" s="157"/>
      <c r="PXE267" s="157"/>
      <c r="PXF267" s="157"/>
      <c r="PXG267" s="157"/>
      <c r="PXH267" s="157"/>
      <c r="PXI267" s="157"/>
      <c r="PXJ267" s="157"/>
      <c r="PXK267" s="157"/>
      <c r="PXL267" s="157"/>
      <c r="PXM267" s="157"/>
      <c r="PXN267" s="157"/>
      <c r="PXO267" s="157"/>
      <c r="PXP267" s="157"/>
      <c r="PXQ267" s="157"/>
      <c r="PXR267" s="157"/>
      <c r="PXS267" s="157"/>
      <c r="PXT267" s="157"/>
      <c r="PXU267" s="157"/>
      <c r="PXV267" s="157"/>
      <c r="PXW267" s="157"/>
      <c r="PXX267" s="157"/>
      <c r="PXY267" s="157"/>
      <c r="PXZ267" s="157"/>
      <c r="PYA267" s="157"/>
      <c r="PYB267" s="157"/>
      <c r="PYC267" s="157"/>
      <c r="PYD267" s="157"/>
      <c r="PYE267" s="157"/>
      <c r="PYF267" s="157"/>
      <c r="PYG267" s="157"/>
      <c r="PYH267" s="157"/>
      <c r="PYI267" s="157"/>
      <c r="PYJ267" s="157"/>
      <c r="PYK267" s="157"/>
      <c r="PYL267" s="157"/>
      <c r="PYM267" s="157"/>
      <c r="PYN267" s="157"/>
      <c r="PYO267" s="157"/>
      <c r="PYP267" s="157"/>
      <c r="PYQ267" s="157"/>
      <c r="PYR267" s="157"/>
      <c r="PYS267" s="157"/>
      <c r="PYT267" s="157"/>
      <c r="PYU267" s="157"/>
      <c r="PYV267" s="157"/>
      <c r="PYW267" s="157"/>
      <c r="PYX267" s="157"/>
      <c r="PYY267" s="157"/>
      <c r="PYZ267" s="157"/>
      <c r="PZA267" s="157"/>
      <c r="PZB267" s="157"/>
      <c r="PZC267" s="157"/>
      <c r="PZD267" s="157"/>
      <c r="PZE267" s="157"/>
      <c r="PZF267" s="157"/>
      <c r="PZG267" s="157"/>
      <c r="PZH267" s="157"/>
      <c r="PZI267" s="157"/>
      <c r="PZJ267" s="157"/>
      <c r="PZK267" s="157"/>
      <c r="PZL267" s="157"/>
      <c r="PZM267" s="157"/>
      <c r="PZN267" s="157"/>
      <c r="PZO267" s="157"/>
      <c r="PZP267" s="157"/>
      <c r="PZQ267" s="157"/>
      <c r="PZR267" s="157"/>
      <c r="PZS267" s="157"/>
      <c r="PZT267" s="157"/>
      <c r="PZU267" s="157"/>
      <c r="PZV267" s="157"/>
      <c r="PZW267" s="157"/>
      <c r="PZX267" s="157"/>
      <c r="PZY267" s="157"/>
      <c r="PZZ267" s="157"/>
      <c r="QAA267" s="157"/>
      <c r="QAB267" s="157"/>
      <c r="QAC267" s="157"/>
      <c r="QAD267" s="157"/>
      <c r="QAE267" s="157"/>
      <c r="QAF267" s="157"/>
      <c r="QAG267" s="157"/>
      <c r="QAH267" s="157"/>
      <c r="QAI267" s="157"/>
      <c r="QAJ267" s="157"/>
      <c r="QAK267" s="157"/>
      <c r="QAL267" s="157"/>
      <c r="QAM267" s="157"/>
      <c r="QAN267" s="157"/>
      <c r="QAO267" s="157"/>
      <c r="QAP267" s="157"/>
      <c r="QAQ267" s="157"/>
      <c r="QAR267" s="157"/>
      <c r="QAS267" s="157"/>
      <c r="QAT267" s="157"/>
      <c r="QAU267" s="157"/>
      <c r="QAV267" s="157"/>
      <c r="QAW267" s="157"/>
      <c r="QAX267" s="157"/>
      <c r="QAY267" s="157"/>
      <c r="QAZ267" s="157"/>
      <c r="QBA267" s="157"/>
      <c r="QBB267" s="157"/>
      <c r="QBC267" s="157"/>
      <c r="QBD267" s="157"/>
      <c r="QBE267" s="157"/>
      <c r="QBF267" s="157"/>
      <c r="QBG267" s="157"/>
      <c r="QBH267" s="157"/>
      <c r="QBI267" s="157"/>
      <c r="QBJ267" s="157"/>
      <c r="QBK267" s="157"/>
      <c r="QBL267" s="157"/>
      <c r="QBM267" s="157"/>
      <c r="QBN267" s="157"/>
      <c r="QBO267" s="157"/>
      <c r="QBP267" s="157"/>
      <c r="QBQ267" s="157"/>
      <c r="QBR267" s="157"/>
      <c r="QBS267" s="157"/>
      <c r="QBT267" s="157"/>
      <c r="QBU267" s="157"/>
      <c r="QBV267" s="157"/>
      <c r="QBW267" s="157"/>
      <c r="QBX267" s="157"/>
      <c r="QBY267" s="157"/>
      <c r="QBZ267" s="157"/>
      <c r="QCA267" s="157"/>
      <c r="QCB267" s="157"/>
      <c r="QCC267" s="157"/>
      <c r="QCD267" s="157"/>
      <c r="QCE267" s="157"/>
      <c r="QCF267" s="157"/>
      <c r="QCG267" s="157"/>
      <c r="QCH267" s="157"/>
      <c r="QCI267" s="157"/>
      <c r="QCJ267" s="157"/>
      <c r="QCK267" s="157"/>
      <c r="QCL267" s="157"/>
      <c r="QCM267" s="157"/>
      <c r="QCN267" s="157"/>
      <c r="QCO267" s="157"/>
      <c r="QCP267" s="157"/>
      <c r="QCQ267" s="157"/>
      <c r="QCR267" s="157"/>
      <c r="QCS267" s="157"/>
      <c r="QCT267" s="157"/>
      <c r="QCU267" s="157"/>
      <c r="QCV267" s="157"/>
      <c r="QCW267" s="157"/>
      <c r="QCX267" s="157"/>
      <c r="QCY267" s="157"/>
      <c r="QCZ267" s="157"/>
      <c r="QDA267" s="157"/>
      <c r="QDB267" s="157"/>
      <c r="QDC267" s="157"/>
      <c r="QDD267" s="157"/>
      <c r="QDE267" s="157"/>
      <c r="QDF267" s="157"/>
      <c r="QDG267" s="157"/>
      <c r="QDH267" s="157"/>
      <c r="QDI267" s="157"/>
      <c r="QDJ267" s="157"/>
      <c r="QDK267" s="157"/>
      <c r="QDL267" s="157"/>
      <c r="QDM267" s="157"/>
      <c r="QDN267" s="157"/>
      <c r="QDO267" s="157"/>
      <c r="QDP267" s="157"/>
      <c r="QDQ267" s="157"/>
      <c r="QDR267" s="157"/>
      <c r="QDS267" s="157"/>
      <c r="QDT267" s="157"/>
      <c r="QDU267" s="157"/>
      <c r="QDV267" s="157"/>
      <c r="QDW267" s="157"/>
      <c r="QDX267" s="157"/>
      <c r="QDY267" s="157"/>
      <c r="QDZ267" s="157"/>
      <c r="QEA267" s="157"/>
      <c r="QEB267" s="157"/>
      <c r="QEC267" s="157"/>
      <c r="QED267" s="157"/>
      <c r="QEE267" s="157"/>
      <c r="QEF267" s="157"/>
      <c r="QEG267" s="157"/>
      <c r="QEH267" s="157"/>
      <c r="QEI267" s="157"/>
      <c r="QEJ267" s="157"/>
      <c r="QEK267" s="157"/>
      <c r="QEL267" s="157"/>
      <c r="QEM267" s="157"/>
      <c r="QEN267" s="157"/>
      <c r="QEO267" s="157"/>
      <c r="QEP267" s="157"/>
      <c r="QEQ267" s="157"/>
      <c r="QER267" s="157"/>
      <c r="QES267" s="157"/>
      <c r="QET267" s="157"/>
      <c r="QEU267" s="157"/>
      <c r="QEV267" s="157"/>
      <c r="QEW267" s="157"/>
      <c r="QEX267" s="157"/>
      <c r="QEY267" s="157"/>
      <c r="QEZ267" s="157"/>
      <c r="QFA267" s="157"/>
      <c r="QFB267" s="157"/>
      <c r="QFC267" s="157"/>
      <c r="QFD267" s="157"/>
      <c r="QFE267" s="157"/>
      <c r="QFF267" s="157"/>
      <c r="QFG267" s="157"/>
      <c r="QFH267" s="157"/>
      <c r="QFI267" s="157"/>
      <c r="QFJ267" s="157"/>
      <c r="QFK267" s="157"/>
      <c r="QFL267" s="157"/>
      <c r="QFM267" s="157"/>
      <c r="QFN267" s="157"/>
      <c r="QFO267" s="157"/>
      <c r="QFP267" s="157"/>
      <c r="QFQ267" s="157"/>
      <c r="QFR267" s="157"/>
      <c r="QFS267" s="157"/>
      <c r="QFT267" s="157"/>
      <c r="QFU267" s="157"/>
      <c r="QFV267" s="157"/>
      <c r="QFW267" s="157"/>
      <c r="QFX267" s="157"/>
      <c r="QFY267" s="157"/>
      <c r="QFZ267" s="157"/>
      <c r="QGA267" s="157"/>
      <c r="QGB267" s="157"/>
      <c r="QGC267" s="157"/>
      <c r="QGD267" s="157"/>
      <c r="QGE267" s="157"/>
      <c r="QGF267" s="157"/>
      <c r="QGG267" s="157"/>
      <c r="QGH267" s="157"/>
      <c r="QGI267" s="157"/>
      <c r="QGJ267" s="157"/>
      <c r="QGK267" s="157"/>
      <c r="QGL267" s="157"/>
      <c r="QGM267" s="157"/>
      <c r="QGN267" s="157"/>
      <c r="QGO267" s="157"/>
      <c r="QGP267" s="157"/>
      <c r="QGQ267" s="157"/>
      <c r="QGR267" s="157"/>
      <c r="QGS267" s="157"/>
      <c r="QGT267" s="157"/>
      <c r="QGU267" s="157"/>
      <c r="QGV267" s="157"/>
      <c r="QGW267" s="157"/>
      <c r="QGX267" s="157"/>
      <c r="QGY267" s="157"/>
      <c r="QGZ267" s="157"/>
      <c r="QHA267" s="157"/>
      <c r="QHB267" s="157"/>
      <c r="QHC267" s="157"/>
      <c r="QHD267" s="157"/>
      <c r="QHE267" s="157"/>
      <c r="QHF267" s="157"/>
      <c r="QHG267" s="157"/>
      <c r="QHH267" s="157"/>
      <c r="QHI267" s="157"/>
      <c r="QHJ267" s="157"/>
      <c r="QHK267" s="157"/>
      <c r="QHL267" s="157"/>
      <c r="QHM267" s="157"/>
      <c r="QHN267" s="157"/>
      <c r="QHO267" s="157"/>
      <c r="QHP267" s="157"/>
      <c r="QHQ267" s="157"/>
      <c r="QHR267" s="157"/>
      <c r="QHS267" s="157"/>
      <c r="QHT267" s="157"/>
      <c r="QHU267" s="157"/>
      <c r="QHV267" s="157"/>
      <c r="QHW267" s="157"/>
      <c r="QHX267" s="157"/>
      <c r="QHY267" s="157"/>
      <c r="QHZ267" s="157"/>
      <c r="QIA267" s="157"/>
      <c r="QIB267" s="157"/>
      <c r="QIC267" s="157"/>
      <c r="QID267" s="157"/>
      <c r="QIE267" s="157"/>
      <c r="QIF267" s="157"/>
      <c r="QIG267" s="157"/>
      <c r="QIH267" s="157"/>
      <c r="QII267" s="157"/>
      <c r="QIJ267" s="157"/>
      <c r="QIK267" s="157"/>
      <c r="QIL267" s="157"/>
      <c r="QIM267" s="157"/>
      <c r="QIN267" s="157"/>
      <c r="QIO267" s="157"/>
      <c r="QIP267" s="157"/>
      <c r="QIQ267" s="157"/>
      <c r="QIR267" s="157"/>
      <c r="QIS267" s="157"/>
      <c r="QIT267" s="157"/>
      <c r="QIU267" s="157"/>
      <c r="QIV267" s="157"/>
      <c r="QIW267" s="157"/>
      <c r="QIX267" s="157"/>
      <c r="QIY267" s="157"/>
      <c r="QIZ267" s="157"/>
      <c r="QJA267" s="157"/>
      <c r="QJB267" s="157"/>
      <c r="QJC267" s="157"/>
      <c r="QJD267" s="157"/>
      <c r="QJE267" s="157"/>
      <c r="QJF267" s="157"/>
      <c r="QJG267" s="157"/>
      <c r="QJH267" s="157"/>
      <c r="QJI267" s="157"/>
      <c r="QJJ267" s="157"/>
      <c r="QJK267" s="157"/>
      <c r="QJL267" s="157"/>
      <c r="QJM267" s="157"/>
      <c r="QJN267" s="157"/>
      <c r="QJO267" s="157"/>
      <c r="QJP267" s="157"/>
      <c r="QJQ267" s="157"/>
      <c r="QJR267" s="157"/>
      <c r="QJS267" s="157"/>
      <c r="QJT267" s="157"/>
      <c r="QJU267" s="157"/>
      <c r="QJV267" s="157"/>
      <c r="QJW267" s="157"/>
      <c r="QJX267" s="157"/>
      <c r="QJY267" s="157"/>
      <c r="QJZ267" s="157"/>
      <c r="QKA267" s="157"/>
      <c r="QKB267" s="157"/>
      <c r="QKC267" s="157"/>
      <c r="QKD267" s="157"/>
      <c r="QKE267" s="157"/>
      <c r="QKF267" s="157"/>
      <c r="QKG267" s="157"/>
      <c r="QKH267" s="157"/>
      <c r="QKI267" s="157"/>
      <c r="QKJ267" s="157"/>
      <c r="QKK267" s="157"/>
      <c r="QKL267" s="157"/>
      <c r="QKM267" s="157"/>
      <c r="QKN267" s="157"/>
      <c r="QKO267" s="157"/>
      <c r="QKP267" s="157"/>
      <c r="QKQ267" s="157"/>
      <c r="QKR267" s="157"/>
      <c r="QKS267" s="157"/>
      <c r="QKT267" s="157"/>
      <c r="QKU267" s="157"/>
      <c r="QKV267" s="157"/>
      <c r="QKW267" s="157"/>
      <c r="QKX267" s="157"/>
      <c r="QKY267" s="157"/>
      <c r="QKZ267" s="157"/>
      <c r="QLA267" s="157"/>
      <c r="QLB267" s="157"/>
      <c r="QLC267" s="157"/>
      <c r="QLD267" s="157"/>
      <c r="QLE267" s="157"/>
      <c r="QLF267" s="157"/>
      <c r="QLG267" s="157"/>
      <c r="QLH267" s="157"/>
      <c r="QLI267" s="157"/>
      <c r="QLJ267" s="157"/>
      <c r="QLK267" s="157"/>
      <c r="QLL267" s="157"/>
      <c r="QLM267" s="157"/>
      <c r="QLN267" s="157"/>
      <c r="QLO267" s="157"/>
      <c r="QLP267" s="157"/>
      <c r="QLQ267" s="157"/>
      <c r="QLR267" s="157"/>
      <c r="QLS267" s="157"/>
      <c r="QLT267" s="157"/>
      <c r="QLU267" s="157"/>
      <c r="QLV267" s="157"/>
      <c r="QLW267" s="157"/>
      <c r="QLX267" s="157"/>
      <c r="QLY267" s="157"/>
      <c r="QLZ267" s="157"/>
      <c r="QMA267" s="157"/>
      <c r="QMB267" s="157"/>
      <c r="QMC267" s="157"/>
      <c r="QMD267" s="157"/>
      <c r="QME267" s="157"/>
      <c r="QMF267" s="157"/>
      <c r="QMG267" s="157"/>
      <c r="QMH267" s="157"/>
      <c r="QMI267" s="157"/>
      <c r="QMJ267" s="157"/>
      <c r="QMK267" s="157"/>
      <c r="QML267" s="157"/>
      <c r="QMM267" s="157"/>
      <c r="QMN267" s="157"/>
      <c r="QMO267" s="157"/>
      <c r="QMP267" s="157"/>
      <c r="QMQ267" s="157"/>
      <c r="QMR267" s="157"/>
      <c r="QMS267" s="157"/>
      <c r="QMT267" s="157"/>
      <c r="QMU267" s="157"/>
      <c r="QMV267" s="157"/>
      <c r="QMW267" s="157"/>
      <c r="QMX267" s="157"/>
      <c r="QMY267" s="157"/>
      <c r="QMZ267" s="157"/>
      <c r="QNA267" s="157"/>
      <c r="QNB267" s="157"/>
      <c r="QNC267" s="157"/>
      <c r="QND267" s="157"/>
      <c r="QNE267" s="157"/>
      <c r="QNF267" s="157"/>
      <c r="QNG267" s="157"/>
      <c r="QNH267" s="157"/>
      <c r="QNI267" s="157"/>
      <c r="QNJ267" s="157"/>
      <c r="QNK267" s="157"/>
      <c r="QNL267" s="157"/>
      <c r="QNM267" s="157"/>
      <c r="QNN267" s="157"/>
      <c r="QNO267" s="157"/>
      <c r="QNP267" s="157"/>
      <c r="QNQ267" s="157"/>
      <c r="QNR267" s="157"/>
      <c r="QNS267" s="157"/>
      <c r="QNT267" s="157"/>
      <c r="QNU267" s="157"/>
      <c r="QNV267" s="157"/>
      <c r="QNW267" s="157"/>
      <c r="QNX267" s="157"/>
      <c r="QNY267" s="157"/>
      <c r="QNZ267" s="157"/>
      <c r="QOA267" s="157"/>
      <c r="QOB267" s="157"/>
      <c r="QOC267" s="157"/>
      <c r="QOD267" s="157"/>
      <c r="QOE267" s="157"/>
      <c r="QOF267" s="157"/>
      <c r="QOG267" s="157"/>
      <c r="QOH267" s="157"/>
      <c r="QOI267" s="157"/>
      <c r="QOJ267" s="157"/>
      <c r="QOK267" s="157"/>
      <c r="QOL267" s="157"/>
      <c r="QOM267" s="157"/>
      <c r="QON267" s="157"/>
      <c r="QOO267" s="157"/>
      <c r="QOP267" s="157"/>
      <c r="QOQ267" s="157"/>
      <c r="QOR267" s="157"/>
      <c r="QOS267" s="157"/>
      <c r="QOT267" s="157"/>
      <c r="QOU267" s="157"/>
      <c r="QOV267" s="157"/>
      <c r="QOW267" s="157"/>
      <c r="QOX267" s="157"/>
      <c r="QOY267" s="157"/>
      <c r="QOZ267" s="157"/>
      <c r="QPA267" s="157"/>
      <c r="QPB267" s="157"/>
      <c r="QPC267" s="157"/>
      <c r="QPD267" s="157"/>
      <c r="QPE267" s="157"/>
      <c r="QPF267" s="157"/>
      <c r="QPG267" s="157"/>
      <c r="QPH267" s="157"/>
      <c r="QPI267" s="157"/>
      <c r="QPJ267" s="157"/>
      <c r="QPK267" s="157"/>
      <c r="QPL267" s="157"/>
      <c r="QPM267" s="157"/>
      <c r="QPN267" s="157"/>
      <c r="QPO267" s="157"/>
      <c r="QPP267" s="157"/>
      <c r="QPQ267" s="157"/>
      <c r="QPR267" s="157"/>
      <c r="QPS267" s="157"/>
      <c r="QPT267" s="157"/>
      <c r="QPU267" s="157"/>
      <c r="QPV267" s="157"/>
      <c r="QPW267" s="157"/>
      <c r="QPX267" s="157"/>
      <c r="QPY267" s="157"/>
      <c r="QPZ267" s="157"/>
      <c r="QQA267" s="157"/>
      <c r="QQB267" s="157"/>
      <c r="QQC267" s="157"/>
      <c r="QQD267" s="157"/>
      <c r="QQE267" s="157"/>
      <c r="QQF267" s="157"/>
      <c r="QQG267" s="157"/>
      <c r="QQH267" s="157"/>
      <c r="QQI267" s="157"/>
      <c r="QQJ267" s="157"/>
      <c r="QQK267" s="157"/>
      <c r="QQL267" s="157"/>
      <c r="QQM267" s="157"/>
      <c r="QQN267" s="157"/>
      <c r="QQO267" s="157"/>
      <c r="QQP267" s="157"/>
      <c r="QQQ267" s="157"/>
      <c r="QQR267" s="157"/>
      <c r="QQS267" s="157"/>
      <c r="QQT267" s="157"/>
      <c r="QQU267" s="157"/>
      <c r="QQV267" s="157"/>
      <c r="QQW267" s="157"/>
      <c r="QQX267" s="157"/>
      <c r="QQY267" s="157"/>
      <c r="QQZ267" s="157"/>
      <c r="QRA267" s="157"/>
      <c r="QRB267" s="157"/>
      <c r="QRC267" s="157"/>
      <c r="QRD267" s="157"/>
      <c r="QRE267" s="157"/>
      <c r="QRF267" s="157"/>
      <c r="QRG267" s="157"/>
      <c r="QRH267" s="157"/>
      <c r="QRI267" s="157"/>
      <c r="QRJ267" s="157"/>
      <c r="QRK267" s="157"/>
      <c r="QRL267" s="157"/>
      <c r="QRM267" s="157"/>
      <c r="QRN267" s="157"/>
      <c r="QRO267" s="157"/>
      <c r="QRP267" s="157"/>
      <c r="QRQ267" s="157"/>
      <c r="QRR267" s="157"/>
      <c r="QRS267" s="157"/>
      <c r="QRT267" s="157"/>
      <c r="QRU267" s="157"/>
      <c r="QRV267" s="157"/>
      <c r="QRW267" s="157"/>
      <c r="QRX267" s="157"/>
      <c r="QRY267" s="157"/>
      <c r="QRZ267" s="157"/>
      <c r="QSA267" s="157"/>
      <c r="QSB267" s="157"/>
      <c r="QSC267" s="157"/>
      <c r="QSD267" s="157"/>
      <c r="QSE267" s="157"/>
      <c r="QSF267" s="157"/>
      <c r="QSG267" s="157"/>
      <c r="QSH267" s="157"/>
      <c r="QSI267" s="157"/>
      <c r="QSJ267" s="157"/>
      <c r="QSK267" s="157"/>
      <c r="QSL267" s="157"/>
      <c r="QSM267" s="157"/>
      <c r="QSN267" s="157"/>
      <c r="QSO267" s="157"/>
      <c r="QSP267" s="157"/>
      <c r="QSQ267" s="157"/>
      <c r="QSR267" s="157"/>
      <c r="QSS267" s="157"/>
      <c r="QST267" s="157"/>
      <c r="QSU267" s="157"/>
      <c r="QSV267" s="157"/>
      <c r="QSW267" s="157"/>
      <c r="QSX267" s="157"/>
      <c r="QSY267" s="157"/>
      <c r="QSZ267" s="157"/>
      <c r="QTA267" s="157"/>
      <c r="QTB267" s="157"/>
      <c r="QTC267" s="157"/>
      <c r="QTD267" s="157"/>
      <c r="QTE267" s="157"/>
      <c r="QTF267" s="157"/>
      <c r="QTG267" s="157"/>
      <c r="QTH267" s="157"/>
      <c r="QTI267" s="157"/>
      <c r="QTJ267" s="157"/>
      <c r="QTK267" s="157"/>
      <c r="QTL267" s="157"/>
      <c r="QTM267" s="157"/>
      <c r="QTN267" s="157"/>
      <c r="QTO267" s="157"/>
      <c r="QTP267" s="157"/>
      <c r="QTQ267" s="157"/>
      <c r="QTR267" s="157"/>
      <c r="QTS267" s="157"/>
      <c r="QTT267" s="157"/>
      <c r="QTU267" s="157"/>
      <c r="QTV267" s="157"/>
      <c r="QTW267" s="157"/>
      <c r="QTX267" s="157"/>
      <c r="QTY267" s="157"/>
      <c r="QTZ267" s="157"/>
      <c r="QUA267" s="157"/>
      <c r="QUB267" s="157"/>
      <c r="QUC267" s="157"/>
      <c r="QUD267" s="157"/>
      <c r="QUE267" s="157"/>
      <c r="QUF267" s="157"/>
      <c r="QUG267" s="157"/>
      <c r="QUH267" s="157"/>
      <c r="QUI267" s="157"/>
      <c r="QUJ267" s="157"/>
      <c r="QUK267" s="157"/>
      <c r="QUL267" s="157"/>
      <c r="QUM267" s="157"/>
      <c r="QUN267" s="157"/>
      <c r="QUO267" s="157"/>
      <c r="QUP267" s="157"/>
      <c r="QUQ267" s="157"/>
      <c r="QUR267" s="157"/>
      <c r="QUS267" s="157"/>
      <c r="QUT267" s="157"/>
      <c r="QUU267" s="157"/>
      <c r="QUV267" s="157"/>
      <c r="QUW267" s="157"/>
      <c r="QUX267" s="157"/>
      <c r="QUY267" s="157"/>
      <c r="QUZ267" s="157"/>
      <c r="QVA267" s="157"/>
      <c r="QVB267" s="157"/>
      <c r="QVC267" s="157"/>
      <c r="QVD267" s="157"/>
      <c r="QVE267" s="157"/>
      <c r="QVF267" s="157"/>
      <c r="QVG267" s="157"/>
      <c r="QVH267" s="157"/>
      <c r="QVI267" s="157"/>
      <c r="QVJ267" s="157"/>
      <c r="QVK267" s="157"/>
      <c r="QVL267" s="157"/>
      <c r="QVM267" s="157"/>
      <c r="QVN267" s="157"/>
      <c r="QVO267" s="157"/>
      <c r="QVP267" s="157"/>
      <c r="QVQ267" s="157"/>
      <c r="QVR267" s="157"/>
      <c r="QVS267" s="157"/>
      <c r="QVT267" s="157"/>
      <c r="QVU267" s="157"/>
      <c r="QVV267" s="157"/>
      <c r="QVW267" s="157"/>
      <c r="QVX267" s="157"/>
      <c r="QVY267" s="157"/>
      <c r="QVZ267" s="157"/>
      <c r="QWA267" s="157"/>
      <c r="QWB267" s="157"/>
      <c r="QWC267" s="157"/>
      <c r="QWD267" s="157"/>
      <c r="QWE267" s="157"/>
      <c r="QWF267" s="157"/>
      <c r="QWG267" s="157"/>
      <c r="QWH267" s="157"/>
      <c r="QWI267" s="157"/>
      <c r="QWJ267" s="157"/>
      <c r="QWK267" s="157"/>
      <c r="QWL267" s="157"/>
      <c r="QWM267" s="157"/>
      <c r="QWN267" s="157"/>
      <c r="QWO267" s="157"/>
      <c r="QWP267" s="157"/>
      <c r="QWQ267" s="157"/>
      <c r="QWR267" s="157"/>
      <c r="QWS267" s="157"/>
      <c r="QWT267" s="157"/>
      <c r="QWU267" s="157"/>
      <c r="QWV267" s="157"/>
      <c r="QWW267" s="157"/>
      <c r="QWX267" s="157"/>
      <c r="QWY267" s="157"/>
      <c r="QWZ267" s="157"/>
      <c r="QXA267" s="157"/>
      <c r="QXB267" s="157"/>
      <c r="QXC267" s="157"/>
      <c r="QXD267" s="157"/>
      <c r="QXE267" s="157"/>
      <c r="QXF267" s="157"/>
      <c r="QXG267" s="157"/>
      <c r="QXH267" s="157"/>
      <c r="QXI267" s="157"/>
      <c r="QXJ267" s="157"/>
      <c r="QXK267" s="157"/>
      <c r="QXL267" s="157"/>
      <c r="QXM267" s="157"/>
      <c r="QXN267" s="157"/>
      <c r="QXO267" s="157"/>
      <c r="QXP267" s="157"/>
      <c r="QXQ267" s="157"/>
      <c r="QXR267" s="157"/>
      <c r="QXS267" s="157"/>
      <c r="QXT267" s="157"/>
      <c r="QXU267" s="157"/>
      <c r="QXV267" s="157"/>
      <c r="QXW267" s="157"/>
      <c r="QXX267" s="157"/>
      <c r="QXY267" s="157"/>
      <c r="QXZ267" s="157"/>
      <c r="QYA267" s="157"/>
      <c r="QYB267" s="157"/>
      <c r="QYC267" s="157"/>
      <c r="QYD267" s="157"/>
      <c r="QYE267" s="157"/>
      <c r="QYF267" s="157"/>
      <c r="QYG267" s="157"/>
      <c r="QYH267" s="157"/>
      <c r="QYI267" s="157"/>
      <c r="QYJ267" s="157"/>
      <c r="QYK267" s="157"/>
      <c r="QYL267" s="157"/>
      <c r="QYM267" s="157"/>
      <c r="QYN267" s="157"/>
      <c r="QYO267" s="157"/>
      <c r="QYP267" s="157"/>
      <c r="QYQ267" s="157"/>
      <c r="QYR267" s="157"/>
      <c r="QYS267" s="157"/>
      <c r="QYT267" s="157"/>
      <c r="QYU267" s="157"/>
      <c r="QYV267" s="157"/>
      <c r="QYW267" s="157"/>
      <c r="QYX267" s="157"/>
      <c r="QYY267" s="157"/>
      <c r="QYZ267" s="157"/>
      <c r="QZA267" s="157"/>
      <c r="QZB267" s="157"/>
      <c r="QZC267" s="157"/>
      <c r="QZD267" s="157"/>
      <c r="QZE267" s="157"/>
      <c r="QZF267" s="157"/>
      <c r="QZG267" s="157"/>
      <c r="QZH267" s="157"/>
      <c r="QZI267" s="157"/>
      <c r="QZJ267" s="157"/>
      <c r="QZK267" s="157"/>
      <c r="QZL267" s="157"/>
      <c r="QZM267" s="157"/>
      <c r="QZN267" s="157"/>
      <c r="QZO267" s="157"/>
      <c r="QZP267" s="157"/>
      <c r="QZQ267" s="157"/>
      <c r="QZR267" s="157"/>
      <c r="QZS267" s="157"/>
      <c r="QZT267" s="157"/>
      <c r="QZU267" s="157"/>
      <c r="QZV267" s="157"/>
      <c r="QZW267" s="157"/>
      <c r="QZX267" s="157"/>
      <c r="QZY267" s="157"/>
      <c r="QZZ267" s="157"/>
      <c r="RAA267" s="157"/>
      <c r="RAB267" s="157"/>
      <c r="RAC267" s="157"/>
      <c r="RAD267" s="157"/>
      <c r="RAE267" s="157"/>
      <c r="RAF267" s="157"/>
      <c r="RAG267" s="157"/>
      <c r="RAH267" s="157"/>
      <c r="RAI267" s="157"/>
      <c r="RAJ267" s="157"/>
      <c r="RAK267" s="157"/>
      <c r="RAL267" s="157"/>
      <c r="RAM267" s="157"/>
      <c r="RAN267" s="157"/>
      <c r="RAO267" s="157"/>
      <c r="RAP267" s="157"/>
      <c r="RAQ267" s="157"/>
      <c r="RAR267" s="157"/>
      <c r="RAS267" s="157"/>
      <c r="RAT267" s="157"/>
      <c r="RAU267" s="157"/>
      <c r="RAV267" s="157"/>
      <c r="RAW267" s="157"/>
      <c r="RAX267" s="157"/>
      <c r="RAY267" s="157"/>
      <c r="RAZ267" s="157"/>
      <c r="RBA267" s="157"/>
      <c r="RBB267" s="157"/>
      <c r="RBC267" s="157"/>
      <c r="RBD267" s="157"/>
      <c r="RBE267" s="157"/>
      <c r="RBF267" s="157"/>
      <c r="RBG267" s="157"/>
      <c r="RBH267" s="157"/>
      <c r="RBI267" s="157"/>
      <c r="RBJ267" s="157"/>
      <c r="RBK267" s="157"/>
      <c r="RBL267" s="157"/>
      <c r="RBM267" s="157"/>
      <c r="RBN267" s="157"/>
      <c r="RBO267" s="157"/>
      <c r="RBP267" s="157"/>
      <c r="RBQ267" s="157"/>
      <c r="RBR267" s="157"/>
      <c r="RBS267" s="157"/>
      <c r="RBT267" s="157"/>
      <c r="RBU267" s="157"/>
      <c r="RBV267" s="157"/>
      <c r="RBW267" s="157"/>
      <c r="RBX267" s="157"/>
      <c r="RBY267" s="157"/>
      <c r="RBZ267" s="157"/>
      <c r="RCA267" s="157"/>
      <c r="RCB267" s="157"/>
      <c r="RCC267" s="157"/>
      <c r="RCD267" s="157"/>
      <c r="RCE267" s="157"/>
      <c r="RCF267" s="157"/>
      <c r="RCG267" s="157"/>
      <c r="RCH267" s="157"/>
      <c r="RCI267" s="157"/>
      <c r="RCJ267" s="157"/>
      <c r="RCK267" s="157"/>
      <c r="RCL267" s="157"/>
      <c r="RCM267" s="157"/>
      <c r="RCN267" s="157"/>
      <c r="RCO267" s="157"/>
      <c r="RCP267" s="157"/>
      <c r="RCQ267" s="157"/>
      <c r="RCR267" s="157"/>
      <c r="RCS267" s="157"/>
      <c r="RCT267" s="157"/>
      <c r="RCU267" s="157"/>
      <c r="RCV267" s="157"/>
      <c r="RCW267" s="157"/>
      <c r="RCX267" s="157"/>
      <c r="RCY267" s="157"/>
      <c r="RCZ267" s="157"/>
      <c r="RDA267" s="157"/>
      <c r="RDB267" s="157"/>
      <c r="RDC267" s="157"/>
      <c r="RDD267" s="157"/>
      <c r="RDE267" s="157"/>
      <c r="RDF267" s="157"/>
      <c r="RDG267" s="157"/>
      <c r="RDH267" s="157"/>
      <c r="RDI267" s="157"/>
      <c r="RDJ267" s="157"/>
      <c r="RDK267" s="157"/>
      <c r="RDL267" s="157"/>
      <c r="RDM267" s="157"/>
      <c r="RDN267" s="157"/>
      <c r="RDO267" s="157"/>
      <c r="RDP267" s="157"/>
      <c r="RDQ267" s="157"/>
      <c r="RDR267" s="157"/>
      <c r="RDS267" s="157"/>
      <c r="RDT267" s="157"/>
      <c r="RDU267" s="157"/>
      <c r="RDV267" s="157"/>
      <c r="RDW267" s="157"/>
      <c r="RDX267" s="157"/>
      <c r="RDY267" s="157"/>
      <c r="RDZ267" s="157"/>
      <c r="REA267" s="157"/>
      <c r="REB267" s="157"/>
      <c r="REC267" s="157"/>
      <c r="RED267" s="157"/>
      <c r="REE267" s="157"/>
      <c r="REF267" s="157"/>
      <c r="REG267" s="157"/>
      <c r="REH267" s="157"/>
      <c r="REI267" s="157"/>
      <c r="REJ267" s="157"/>
      <c r="REK267" s="157"/>
      <c r="REL267" s="157"/>
      <c r="REM267" s="157"/>
      <c r="REN267" s="157"/>
      <c r="REO267" s="157"/>
      <c r="REP267" s="157"/>
      <c r="REQ267" s="157"/>
      <c r="RER267" s="157"/>
      <c r="RES267" s="157"/>
      <c r="RET267" s="157"/>
      <c r="REU267" s="157"/>
      <c r="REV267" s="157"/>
      <c r="REW267" s="157"/>
      <c r="REX267" s="157"/>
      <c r="REY267" s="157"/>
      <c r="REZ267" s="157"/>
      <c r="RFA267" s="157"/>
      <c r="RFB267" s="157"/>
      <c r="RFC267" s="157"/>
      <c r="RFD267" s="157"/>
      <c r="RFE267" s="157"/>
      <c r="RFF267" s="157"/>
      <c r="RFG267" s="157"/>
      <c r="RFH267" s="157"/>
      <c r="RFI267" s="157"/>
      <c r="RFJ267" s="157"/>
      <c r="RFK267" s="157"/>
      <c r="RFL267" s="157"/>
      <c r="RFM267" s="157"/>
      <c r="RFN267" s="157"/>
      <c r="RFO267" s="157"/>
      <c r="RFP267" s="157"/>
      <c r="RFQ267" s="157"/>
      <c r="RFR267" s="157"/>
      <c r="RFS267" s="157"/>
      <c r="RFT267" s="157"/>
      <c r="RFU267" s="157"/>
      <c r="RFV267" s="157"/>
      <c r="RFW267" s="157"/>
      <c r="RFX267" s="157"/>
      <c r="RFY267" s="157"/>
      <c r="RFZ267" s="157"/>
      <c r="RGA267" s="157"/>
      <c r="RGB267" s="157"/>
      <c r="RGC267" s="157"/>
      <c r="RGD267" s="157"/>
      <c r="RGE267" s="157"/>
      <c r="RGF267" s="157"/>
      <c r="RGG267" s="157"/>
      <c r="RGH267" s="157"/>
      <c r="RGI267" s="157"/>
      <c r="RGJ267" s="157"/>
      <c r="RGK267" s="157"/>
      <c r="RGL267" s="157"/>
      <c r="RGM267" s="157"/>
      <c r="RGN267" s="157"/>
      <c r="RGO267" s="157"/>
      <c r="RGP267" s="157"/>
      <c r="RGQ267" s="157"/>
      <c r="RGR267" s="157"/>
      <c r="RGS267" s="157"/>
      <c r="RGT267" s="157"/>
      <c r="RGU267" s="157"/>
      <c r="RGV267" s="157"/>
      <c r="RGW267" s="157"/>
      <c r="RGX267" s="157"/>
      <c r="RGY267" s="157"/>
      <c r="RGZ267" s="157"/>
      <c r="RHA267" s="157"/>
      <c r="RHB267" s="157"/>
      <c r="RHC267" s="157"/>
      <c r="RHD267" s="157"/>
      <c r="RHE267" s="157"/>
      <c r="RHF267" s="157"/>
      <c r="RHG267" s="157"/>
      <c r="RHH267" s="157"/>
      <c r="RHI267" s="157"/>
      <c r="RHJ267" s="157"/>
      <c r="RHK267" s="157"/>
      <c r="RHL267" s="157"/>
      <c r="RHM267" s="157"/>
      <c r="RHN267" s="157"/>
      <c r="RHO267" s="157"/>
      <c r="RHP267" s="157"/>
      <c r="RHQ267" s="157"/>
      <c r="RHR267" s="157"/>
      <c r="RHS267" s="157"/>
      <c r="RHT267" s="157"/>
      <c r="RHU267" s="157"/>
      <c r="RHV267" s="157"/>
      <c r="RHW267" s="157"/>
      <c r="RHX267" s="157"/>
      <c r="RHY267" s="157"/>
      <c r="RHZ267" s="157"/>
      <c r="RIA267" s="157"/>
      <c r="RIB267" s="157"/>
      <c r="RIC267" s="157"/>
      <c r="RID267" s="157"/>
      <c r="RIE267" s="157"/>
      <c r="RIF267" s="157"/>
      <c r="RIG267" s="157"/>
      <c r="RIH267" s="157"/>
      <c r="RII267" s="157"/>
      <c r="RIJ267" s="157"/>
      <c r="RIK267" s="157"/>
      <c r="RIL267" s="157"/>
      <c r="RIM267" s="157"/>
      <c r="RIN267" s="157"/>
      <c r="RIO267" s="157"/>
      <c r="RIP267" s="157"/>
      <c r="RIQ267" s="157"/>
      <c r="RIR267" s="157"/>
      <c r="RIS267" s="157"/>
      <c r="RIT267" s="157"/>
      <c r="RIU267" s="157"/>
      <c r="RIV267" s="157"/>
      <c r="RIW267" s="157"/>
      <c r="RIX267" s="157"/>
      <c r="RIY267" s="157"/>
      <c r="RIZ267" s="157"/>
      <c r="RJA267" s="157"/>
      <c r="RJB267" s="157"/>
      <c r="RJC267" s="157"/>
      <c r="RJD267" s="157"/>
      <c r="RJE267" s="157"/>
      <c r="RJF267" s="157"/>
      <c r="RJG267" s="157"/>
      <c r="RJH267" s="157"/>
      <c r="RJI267" s="157"/>
      <c r="RJJ267" s="157"/>
      <c r="RJK267" s="157"/>
      <c r="RJL267" s="157"/>
      <c r="RJM267" s="157"/>
      <c r="RJN267" s="157"/>
      <c r="RJO267" s="157"/>
      <c r="RJP267" s="157"/>
      <c r="RJQ267" s="157"/>
      <c r="RJR267" s="157"/>
      <c r="RJS267" s="157"/>
      <c r="RJT267" s="157"/>
      <c r="RJU267" s="157"/>
      <c r="RJV267" s="157"/>
      <c r="RJW267" s="157"/>
      <c r="RJX267" s="157"/>
      <c r="RJY267" s="157"/>
      <c r="RJZ267" s="157"/>
      <c r="RKA267" s="157"/>
      <c r="RKB267" s="157"/>
      <c r="RKC267" s="157"/>
      <c r="RKD267" s="157"/>
      <c r="RKE267" s="157"/>
      <c r="RKF267" s="157"/>
      <c r="RKG267" s="157"/>
      <c r="RKH267" s="157"/>
      <c r="RKI267" s="157"/>
      <c r="RKJ267" s="157"/>
      <c r="RKK267" s="157"/>
      <c r="RKL267" s="157"/>
      <c r="RKM267" s="157"/>
      <c r="RKN267" s="157"/>
      <c r="RKO267" s="157"/>
      <c r="RKP267" s="157"/>
      <c r="RKQ267" s="157"/>
      <c r="RKR267" s="157"/>
      <c r="RKS267" s="157"/>
      <c r="RKT267" s="157"/>
      <c r="RKU267" s="157"/>
      <c r="RKV267" s="157"/>
      <c r="RKW267" s="157"/>
      <c r="RKX267" s="157"/>
      <c r="RKY267" s="157"/>
      <c r="RKZ267" s="157"/>
      <c r="RLA267" s="157"/>
      <c r="RLB267" s="157"/>
      <c r="RLC267" s="157"/>
      <c r="RLD267" s="157"/>
      <c r="RLE267" s="157"/>
      <c r="RLF267" s="157"/>
      <c r="RLG267" s="157"/>
      <c r="RLH267" s="157"/>
      <c r="RLI267" s="157"/>
      <c r="RLJ267" s="157"/>
      <c r="RLK267" s="157"/>
      <c r="RLL267" s="157"/>
      <c r="RLM267" s="157"/>
      <c r="RLN267" s="157"/>
      <c r="RLO267" s="157"/>
      <c r="RLP267" s="157"/>
      <c r="RLQ267" s="157"/>
      <c r="RLR267" s="157"/>
      <c r="RLS267" s="157"/>
      <c r="RLT267" s="157"/>
      <c r="RLU267" s="157"/>
      <c r="RLV267" s="157"/>
      <c r="RLW267" s="157"/>
      <c r="RLX267" s="157"/>
      <c r="RLY267" s="157"/>
      <c r="RLZ267" s="157"/>
      <c r="RMA267" s="157"/>
      <c r="RMB267" s="157"/>
      <c r="RMC267" s="157"/>
      <c r="RMD267" s="157"/>
      <c r="RME267" s="157"/>
      <c r="RMF267" s="157"/>
      <c r="RMG267" s="157"/>
      <c r="RMH267" s="157"/>
      <c r="RMI267" s="157"/>
      <c r="RMJ267" s="157"/>
      <c r="RMK267" s="157"/>
      <c r="RML267" s="157"/>
      <c r="RMM267" s="157"/>
      <c r="RMN267" s="157"/>
      <c r="RMO267" s="157"/>
      <c r="RMP267" s="157"/>
      <c r="RMQ267" s="157"/>
      <c r="RMR267" s="157"/>
      <c r="RMS267" s="157"/>
      <c r="RMT267" s="157"/>
      <c r="RMU267" s="157"/>
      <c r="RMV267" s="157"/>
      <c r="RMW267" s="157"/>
      <c r="RMX267" s="157"/>
      <c r="RMY267" s="157"/>
      <c r="RMZ267" s="157"/>
      <c r="RNA267" s="157"/>
      <c r="RNB267" s="157"/>
      <c r="RNC267" s="157"/>
      <c r="RND267" s="157"/>
      <c r="RNE267" s="157"/>
      <c r="RNF267" s="157"/>
      <c r="RNG267" s="157"/>
      <c r="RNH267" s="157"/>
      <c r="RNI267" s="157"/>
      <c r="RNJ267" s="157"/>
      <c r="RNK267" s="157"/>
      <c r="RNL267" s="157"/>
      <c r="RNM267" s="157"/>
      <c r="RNN267" s="157"/>
      <c r="RNO267" s="157"/>
      <c r="RNP267" s="157"/>
      <c r="RNQ267" s="157"/>
      <c r="RNR267" s="157"/>
      <c r="RNS267" s="157"/>
      <c r="RNT267" s="157"/>
      <c r="RNU267" s="157"/>
      <c r="RNV267" s="157"/>
      <c r="RNW267" s="157"/>
      <c r="RNX267" s="157"/>
      <c r="RNY267" s="157"/>
      <c r="RNZ267" s="157"/>
      <c r="ROA267" s="157"/>
      <c r="ROB267" s="157"/>
      <c r="ROC267" s="157"/>
      <c r="ROD267" s="157"/>
      <c r="ROE267" s="157"/>
      <c r="ROF267" s="157"/>
      <c r="ROG267" s="157"/>
      <c r="ROH267" s="157"/>
      <c r="ROI267" s="157"/>
      <c r="ROJ267" s="157"/>
      <c r="ROK267" s="157"/>
      <c r="ROL267" s="157"/>
      <c r="ROM267" s="157"/>
      <c r="RON267" s="157"/>
      <c r="ROO267" s="157"/>
      <c r="ROP267" s="157"/>
      <c r="ROQ267" s="157"/>
      <c r="ROR267" s="157"/>
      <c r="ROS267" s="157"/>
      <c r="ROT267" s="157"/>
      <c r="ROU267" s="157"/>
      <c r="ROV267" s="157"/>
      <c r="ROW267" s="157"/>
      <c r="ROX267" s="157"/>
      <c r="ROY267" s="157"/>
      <c r="ROZ267" s="157"/>
      <c r="RPA267" s="157"/>
      <c r="RPB267" s="157"/>
      <c r="RPC267" s="157"/>
      <c r="RPD267" s="157"/>
      <c r="RPE267" s="157"/>
      <c r="RPF267" s="157"/>
      <c r="RPG267" s="157"/>
      <c r="RPH267" s="157"/>
      <c r="RPI267" s="157"/>
      <c r="RPJ267" s="157"/>
      <c r="RPK267" s="157"/>
      <c r="RPL267" s="157"/>
      <c r="RPM267" s="157"/>
      <c r="RPN267" s="157"/>
      <c r="RPO267" s="157"/>
      <c r="RPP267" s="157"/>
      <c r="RPQ267" s="157"/>
      <c r="RPR267" s="157"/>
      <c r="RPS267" s="157"/>
      <c r="RPT267" s="157"/>
      <c r="RPU267" s="157"/>
      <c r="RPV267" s="157"/>
      <c r="RPW267" s="157"/>
      <c r="RPX267" s="157"/>
      <c r="RPY267" s="157"/>
      <c r="RPZ267" s="157"/>
      <c r="RQA267" s="157"/>
      <c r="RQB267" s="157"/>
      <c r="RQC267" s="157"/>
      <c r="RQD267" s="157"/>
      <c r="RQE267" s="157"/>
      <c r="RQF267" s="157"/>
      <c r="RQG267" s="157"/>
      <c r="RQH267" s="157"/>
      <c r="RQI267" s="157"/>
      <c r="RQJ267" s="157"/>
      <c r="RQK267" s="157"/>
      <c r="RQL267" s="157"/>
      <c r="RQM267" s="157"/>
      <c r="RQN267" s="157"/>
      <c r="RQO267" s="157"/>
      <c r="RQP267" s="157"/>
      <c r="RQQ267" s="157"/>
      <c r="RQR267" s="157"/>
      <c r="RQS267" s="157"/>
      <c r="RQT267" s="157"/>
      <c r="RQU267" s="157"/>
      <c r="RQV267" s="157"/>
      <c r="RQW267" s="157"/>
      <c r="RQX267" s="157"/>
      <c r="RQY267" s="157"/>
      <c r="RQZ267" s="157"/>
      <c r="RRA267" s="157"/>
      <c r="RRB267" s="157"/>
      <c r="RRC267" s="157"/>
      <c r="RRD267" s="157"/>
      <c r="RRE267" s="157"/>
      <c r="RRF267" s="157"/>
      <c r="RRG267" s="157"/>
      <c r="RRH267" s="157"/>
      <c r="RRI267" s="157"/>
      <c r="RRJ267" s="157"/>
      <c r="RRK267" s="157"/>
      <c r="RRL267" s="157"/>
      <c r="RRM267" s="157"/>
      <c r="RRN267" s="157"/>
      <c r="RRO267" s="157"/>
      <c r="RRP267" s="157"/>
      <c r="RRQ267" s="157"/>
      <c r="RRR267" s="157"/>
      <c r="RRS267" s="157"/>
      <c r="RRT267" s="157"/>
      <c r="RRU267" s="157"/>
      <c r="RRV267" s="157"/>
      <c r="RRW267" s="157"/>
      <c r="RRX267" s="157"/>
      <c r="RRY267" s="157"/>
      <c r="RRZ267" s="157"/>
      <c r="RSA267" s="157"/>
      <c r="RSB267" s="157"/>
      <c r="RSC267" s="157"/>
      <c r="RSD267" s="157"/>
      <c r="RSE267" s="157"/>
      <c r="RSF267" s="157"/>
      <c r="RSG267" s="157"/>
      <c r="RSH267" s="157"/>
      <c r="RSI267" s="157"/>
      <c r="RSJ267" s="157"/>
      <c r="RSK267" s="157"/>
      <c r="RSL267" s="157"/>
      <c r="RSM267" s="157"/>
      <c r="RSN267" s="157"/>
      <c r="RSO267" s="157"/>
      <c r="RSP267" s="157"/>
      <c r="RSQ267" s="157"/>
      <c r="RSR267" s="157"/>
      <c r="RSS267" s="157"/>
      <c r="RST267" s="157"/>
      <c r="RSU267" s="157"/>
      <c r="RSV267" s="157"/>
      <c r="RSW267" s="157"/>
      <c r="RSX267" s="157"/>
      <c r="RSY267" s="157"/>
      <c r="RSZ267" s="157"/>
      <c r="RTA267" s="157"/>
      <c r="RTB267" s="157"/>
      <c r="RTC267" s="157"/>
      <c r="RTD267" s="157"/>
      <c r="RTE267" s="157"/>
      <c r="RTF267" s="157"/>
      <c r="RTG267" s="157"/>
      <c r="RTH267" s="157"/>
      <c r="RTI267" s="157"/>
      <c r="RTJ267" s="157"/>
      <c r="RTK267" s="157"/>
      <c r="RTL267" s="157"/>
      <c r="RTM267" s="157"/>
      <c r="RTN267" s="157"/>
      <c r="RTO267" s="157"/>
      <c r="RTP267" s="157"/>
      <c r="RTQ267" s="157"/>
      <c r="RTR267" s="157"/>
      <c r="RTS267" s="157"/>
      <c r="RTT267" s="157"/>
      <c r="RTU267" s="157"/>
      <c r="RTV267" s="157"/>
      <c r="RTW267" s="157"/>
      <c r="RTX267" s="157"/>
      <c r="RTY267" s="157"/>
      <c r="RTZ267" s="157"/>
      <c r="RUA267" s="157"/>
      <c r="RUB267" s="157"/>
      <c r="RUC267" s="157"/>
      <c r="RUD267" s="157"/>
      <c r="RUE267" s="157"/>
      <c r="RUF267" s="157"/>
      <c r="RUG267" s="157"/>
      <c r="RUH267" s="157"/>
      <c r="RUI267" s="157"/>
      <c r="RUJ267" s="157"/>
      <c r="RUK267" s="157"/>
      <c r="RUL267" s="157"/>
      <c r="RUM267" s="157"/>
      <c r="RUN267" s="157"/>
      <c r="RUO267" s="157"/>
      <c r="RUP267" s="157"/>
      <c r="RUQ267" s="157"/>
      <c r="RUR267" s="157"/>
      <c r="RUS267" s="157"/>
      <c r="RUT267" s="157"/>
      <c r="RUU267" s="157"/>
      <c r="RUV267" s="157"/>
      <c r="RUW267" s="157"/>
      <c r="RUX267" s="157"/>
      <c r="RUY267" s="157"/>
      <c r="RUZ267" s="157"/>
      <c r="RVA267" s="157"/>
      <c r="RVB267" s="157"/>
      <c r="RVC267" s="157"/>
      <c r="RVD267" s="157"/>
      <c r="RVE267" s="157"/>
      <c r="RVF267" s="157"/>
      <c r="RVG267" s="157"/>
      <c r="RVH267" s="157"/>
      <c r="RVI267" s="157"/>
      <c r="RVJ267" s="157"/>
      <c r="RVK267" s="157"/>
      <c r="RVL267" s="157"/>
      <c r="RVM267" s="157"/>
      <c r="RVN267" s="157"/>
      <c r="RVO267" s="157"/>
      <c r="RVP267" s="157"/>
      <c r="RVQ267" s="157"/>
      <c r="RVR267" s="157"/>
      <c r="RVS267" s="157"/>
      <c r="RVT267" s="157"/>
      <c r="RVU267" s="157"/>
      <c r="RVV267" s="157"/>
      <c r="RVW267" s="157"/>
      <c r="RVX267" s="157"/>
      <c r="RVY267" s="157"/>
      <c r="RVZ267" s="157"/>
      <c r="RWA267" s="157"/>
      <c r="RWB267" s="157"/>
      <c r="RWC267" s="157"/>
      <c r="RWD267" s="157"/>
      <c r="RWE267" s="157"/>
      <c r="RWF267" s="157"/>
      <c r="RWG267" s="157"/>
      <c r="RWH267" s="157"/>
      <c r="RWI267" s="157"/>
      <c r="RWJ267" s="157"/>
      <c r="RWK267" s="157"/>
      <c r="RWL267" s="157"/>
      <c r="RWM267" s="157"/>
      <c r="RWN267" s="157"/>
      <c r="RWO267" s="157"/>
      <c r="RWP267" s="157"/>
      <c r="RWQ267" s="157"/>
      <c r="RWR267" s="157"/>
      <c r="RWS267" s="157"/>
      <c r="RWT267" s="157"/>
      <c r="RWU267" s="157"/>
      <c r="RWV267" s="157"/>
      <c r="RWW267" s="157"/>
      <c r="RWX267" s="157"/>
      <c r="RWY267" s="157"/>
      <c r="RWZ267" s="157"/>
      <c r="RXA267" s="157"/>
      <c r="RXB267" s="157"/>
      <c r="RXC267" s="157"/>
      <c r="RXD267" s="157"/>
      <c r="RXE267" s="157"/>
      <c r="RXF267" s="157"/>
      <c r="RXG267" s="157"/>
      <c r="RXH267" s="157"/>
      <c r="RXI267" s="157"/>
      <c r="RXJ267" s="157"/>
      <c r="RXK267" s="157"/>
      <c r="RXL267" s="157"/>
      <c r="RXM267" s="157"/>
      <c r="RXN267" s="157"/>
      <c r="RXO267" s="157"/>
      <c r="RXP267" s="157"/>
      <c r="RXQ267" s="157"/>
      <c r="RXR267" s="157"/>
      <c r="RXS267" s="157"/>
      <c r="RXT267" s="157"/>
      <c r="RXU267" s="157"/>
      <c r="RXV267" s="157"/>
      <c r="RXW267" s="157"/>
      <c r="RXX267" s="157"/>
      <c r="RXY267" s="157"/>
      <c r="RXZ267" s="157"/>
      <c r="RYA267" s="157"/>
      <c r="RYB267" s="157"/>
      <c r="RYC267" s="157"/>
      <c r="RYD267" s="157"/>
      <c r="RYE267" s="157"/>
      <c r="RYF267" s="157"/>
      <c r="RYG267" s="157"/>
      <c r="RYH267" s="157"/>
      <c r="RYI267" s="157"/>
      <c r="RYJ267" s="157"/>
      <c r="RYK267" s="157"/>
      <c r="RYL267" s="157"/>
      <c r="RYM267" s="157"/>
      <c r="RYN267" s="157"/>
      <c r="RYO267" s="157"/>
      <c r="RYP267" s="157"/>
      <c r="RYQ267" s="157"/>
      <c r="RYR267" s="157"/>
      <c r="RYS267" s="157"/>
      <c r="RYT267" s="157"/>
      <c r="RYU267" s="157"/>
      <c r="RYV267" s="157"/>
      <c r="RYW267" s="157"/>
      <c r="RYX267" s="157"/>
      <c r="RYY267" s="157"/>
      <c r="RYZ267" s="157"/>
      <c r="RZA267" s="157"/>
      <c r="RZB267" s="157"/>
      <c r="RZC267" s="157"/>
      <c r="RZD267" s="157"/>
      <c r="RZE267" s="157"/>
      <c r="RZF267" s="157"/>
      <c r="RZG267" s="157"/>
      <c r="RZH267" s="157"/>
      <c r="RZI267" s="157"/>
      <c r="RZJ267" s="157"/>
      <c r="RZK267" s="157"/>
      <c r="RZL267" s="157"/>
      <c r="RZM267" s="157"/>
      <c r="RZN267" s="157"/>
      <c r="RZO267" s="157"/>
      <c r="RZP267" s="157"/>
      <c r="RZQ267" s="157"/>
      <c r="RZR267" s="157"/>
      <c r="RZS267" s="157"/>
      <c r="RZT267" s="157"/>
      <c r="RZU267" s="157"/>
      <c r="RZV267" s="157"/>
      <c r="RZW267" s="157"/>
      <c r="RZX267" s="157"/>
      <c r="RZY267" s="157"/>
      <c r="RZZ267" s="157"/>
      <c r="SAA267" s="157"/>
      <c r="SAB267" s="157"/>
      <c r="SAC267" s="157"/>
      <c r="SAD267" s="157"/>
      <c r="SAE267" s="157"/>
      <c r="SAF267" s="157"/>
      <c r="SAG267" s="157"/>
      <c r="SAH267" s="157"/>
      <c r="SAI267" s="157"/>
      <c r="SAJ267" s="157"/>
      <c r="SAK267" s="157"/>
      <c r="SAL267" s="157"/>
      <c r="SAM267" s="157"/>
      <c r="SAN267" s="157"/>
      <c r="SAO267" s="157"/>
      <c r="SAP267" s="157"/>
      <c r="SAQ267" s="157"/>
      <c r="SAR267" s="157"/>
      <c r="SAS267" s="157"/>
      <c r="SAT267" s="157"/>
      <c r="SAU267" s="157"/>
      <c r="SAV267" s="157"/>
      <c r="SAW267" s="157"/>
      <c r="SAX267" s="157"/>
      <c r="SAY267" s="157"/>
      <c r="SAZ267" s="157"/>
      <c r="SBA267" s="157"/>
      <c r="SBB267" s="157"/>
      <c r="SBC267" s="157"/>
      <c r="SBD267" s="157"/>
      <c r="SBE267" s="157"/>
      <c r="SBF267" s="157"/>
      <c r="SBG267" s="157"/>
      <c r="SBH267" s="157"/>
      <c r="SBI267" s="157"/>
      <c r="SBJ267" s="157"/>
      <c r="SBK267" s="157"/>
      <c r="SBL267" s="157"/>
      <c r="SBM267" s="157"/>
      <c r="SBN267" s="157"/>
      <c r="SBO267" s="157"/>
      <c r="SBP267" s="157"/>
      <c r="SBQ267" s="157"/>
      <c r="SBR267" s="157"/>
      <c r="SBS267" s="157"/>
      <c r="SBT267" s="157"/>
      <c r="SBU267" s="157"/>
      <c r="SBV267" s="157"/>
      <c r="SBW267" s="157"/>
      <c r="SBX267" s="157"/>
      <c r="SBY267" s="157"/>
      <c r="SBZ267" s="157"/>
      <c r="SCA267" s="157"/>
      <c r="SCB267" s="157"/>
      <c r="SCC267" s="157"/>
      <c r="SCD267" s="157"/>
      <c r="SCE267" s="157"/>
      <c r="SCF267" s="157"/>
      <c r="SCG267" s="157"/>
      <c r="SCH267" s="157"/>
      <c r="SCI267" s="157"/>
      <c r="SCJ267" s="157"/>
      <c r="SCK267" s="157"/>
      <c r="SCL267" s="157"/>
      <c r="SCM267" s="157"/>
      <c r="SCN267" s="157"/>
      <c r="SCO267" s="157"/>
      <c r="SCP267" s="157"/>
      <c r="SCQ267" s="157"/>
      <c r="SCR267" s="157"/>
      <c r="SCS267" s="157"/>
      <c r="SCT267" s="157"/>
      <c r="SCU267" s="157"/>
      <c r="SCV267" s="157"/>
      <c r="SCW267" s="157"/>
      <c r="SCX267" s="157"/>
      <c r="SCY267" s="157"/>
      <c r="SCZ267" s="157"/>
      <c r="SDA267" s="157"/>
      <c r="SDB267" s="157"/>
      <c r="SDC267" s="157"/>
      <c r="SDD267" s="157"/>
      <c r="SDE267" s="157"/>
      <c r="SDF267" s="157"/>
      <c r="SDG267" s="157"/>
      <c r="SDH267" s="157"/>
      <c r="SDI267" s="157"/>
      <c r="SDJ267" s="157"/>
      <c r="SDK267" s="157"/>
      <c r="SDL267" s="157"/>
      <c r="SDM267" s="157"/>
      <c r="SDN267" s="157"/>
      <c r="SDO267" s="157"/>
      <c r="SDP267" s="157"/>
      <c r="SDQ267" s="157"/>
      <c r="SDR267" s="157"/>
      <c r="SDS267" s="157"/>
      <c r="SDT267" s="157"/>
      <c r="SDU267" s="157"/>
      <c r="SDV267" s="157"/>
      <c r="SDW267" s="157"/>
      <c r="SDX267" s="157"/>
      <c r="SDY267" s="157"/>
      <c r="SDZ267" s="157"/>
      <c r="SEA267" s="157"/>
      <c r="SEB267" s="157"/>
      <c r="SEC267" s="157"/>
      <c r="SED267" s="157"/>
      <c r="SEE267" s="157"/>
      <c r="SEF267" s="157"/>
      <c r="SEG267" s="157"/>
      <c r="SEH267" s="157"/>
      <c r="SEI267" s="157"/>
      <c r="SEJ267" s="157"/>
      <c r="SEK267" s="157"/>
      <c r="SEL267" s="157"/>
      <c r="SEM267" s="157"/>
      <c r="SEN267" s="157"/>
      <c r="SEO267" s="157"/>
      <c r="SEP267" s="157"/>
      <c r="SEQ267" s="157"/>
      <c r="SER267" s="157"/>
      <c r="SES267" s="157"/>
      <c r="SET267" s="157"/>
      <c r="SEU267" s="157"/>
      <c r="SEV267" s="157"/>
      <c r="SEW267" s="157"/>
      <c r="SEX267" s="157"/>
      <c r="SEY267" s="157"/>
      <c r="SEZ267" s="157"/>
      <c r="SFA267" s="157"/>
      <c r="SFB267" s="157"/>
      <c r="SFC267" s="157"/>
      <c r="SFD267" s="157"/>
      <c r="SFE267" s="157"/>
      <c r="SFF267" s="157"/>
      <c r="SFG267" s="157"/>
      <c r="SFH267" s="157"/>
      <c r="SFI267" s="157"/>
      <c r="SFJ267" s="157"/>
      <c r="SFK267" s="157"/>
      <c r="SFL267" s="157"/>
      <c r="SFM267" s="157"/>
      <c r="SFN267" s="157"/>
      <c r="SFO267" s="157"/>
      <c r="SFP267" s="157"/>
      <c r="SFQ267" s="157"/>
      <c r="SFR267" s="157"/>
      <c r="SFS267" s="157"/>
      <c r="SFT267" s="157"/>
      <c r="SFU267" s="157"/>
      <c r="SFV267" s="157"/>
      <c r="SFW267" s="157"/>
      <c r="SFX267" s="157"/>
      <c r="SFY267" s="157"/>
      <c r="SFZ267" s="157"/>
      <c r="SGA267" s="157"/>
      <c r="SGB267" s="157"/>
      <c r="SGC267" s="157"/>
      <c r="SGD267" s="157"/>
      <c r="SGE267" s="157"/>
      <c r="SGF267" s="157"/>
      <c r="SGG267" s="157"/>
      <c r="SGH267" s="157"/>
      <c r="SGI267" s="157"/>
      <c r="SGJ267" s="157"/>
      <c r="SGK267" s="157"/>
      <c r="SGL267" s="157"/>
      <c r="SGM267" s="157"/>
      <c r="SGN267" s="157"/>
      <c r="SGO267" s="157"/>
      <c r="SGP267" s="157"/>
      <c r="SGQ267" s="157"/>
      <c r="SGR267" s="157"/>
      <c r="SGS267" s="157"/>
      <c r="SGT267" s="157"/>
      <c r="SGU267" s="157"/>
      <c r="SGV267" s="157"/>
      <c r="SGW267" s="157"/>
      <c r="SGX267" s="157"/>
      <c r="SGY267" s="157"/>
      <c r="SGZ267" s="157"/>
      <c r="SHA267" s="157"/>
      <c r="SHB267" s="157"/>
      <c r="SHC267" s="157"/>
      <c r="SHD267" s="157"/>
      <c r="SHE267" s="157"/>
      <c r="SHF267" s="157"/>
      <c r="SHG267" s="157"/>
      <c r="SHH267" s="157"/>
      <c r="SHI267" s="157"/>
      <c r="SHJ267" s="157"/>
      <c r="SHK267" s="157"/>
      <c r="SHL267" s="157"/>
      <c r="SHM267" s="157"/>
      <c r="SHN267" s="157"/>
      <c r="SHO267" s="157"/>
      <c r="SHP267" s="157"/>
      <c r="SHQ267" s="157"/>
      <c r="SHR267" s="157"/>
      <c r="SHS267" s="157"/>
      <c r="SHT267" s="157"/>
      <c r="SHU267" s="157"/>
      <c r="SHV267" s="157"/>
      <c r="SHW267" s="157"/>
      <c r="SHX267" s="157"/>
      <c r="SHY267" s="157"/>
      <c r="SHZ267" s="157"/>
      <c r="SIA267" s="157"/>
      <c r="SIB267" s="157"/>
      <c r="SIC267" s="157"/>
      <c r="SID267" s="157"/>
      <c r="SIE267" s="157"/>
      <c r="SIF267" s="157"/>
      <c r="SIG267" s="157"/>
      <c r="SIH267" s="157"/>
      <c r="SII267" s="157"/>
      <c r="SIJ267" s="157"/>
      <c r="SIK267" s="157"/>
      <c r="SIL267" s="157"/>
      <c r="SIM267" s="157"/>
      <c r="SIN267" s="157"/>
      <c r="SIO267" s="157"/>
      <c r="SIP267" s="157"/>
      <c r="SIQ267" s="157"/>
      <c r="SIR267" s="157"/>
      <c r="SIS267" s="157"/>
      <c r="SIT267" s="157"/>
      <c r="SIU267" s="157"/>
      <c r="SIV267" s="157"/>
      <c r="SIW267" s="157"/>
      <c r="SIX267" s="157"/>
      <c r="SIY267" s="157"/>
      <c r="SIZ267" s="157"/>
      <c r="SJA267" s="157"/>
      <c r="SJB267" s="157"/>
      <c r="SJC267" s="157"/>
      <c r="SJD267" s="157"/>
      <c r="SJE267" s="157"/>
      <c r="SJF267" s="157"/>
      <c r="SJG267" s="157"/>
      <c r="SJH267" s="157"/>
      <c r="SJI267" s="157"/>
      <c r="SJJ267" s="157"/>
      <c r="SJK267" s="157"/>
      <c r="SJL267" s="157"/>
      <c r="SJM267" s="157"/>
      <c r="SJN267" s="157"/>
      <c r="SJO267" s="157"/>
      <c r="SJP267" s="157"/>
      <c r="SJQ267" s="157"/>
      <c r="SJR267" s="157"/>
      <c r="SJS267" s="157"/>
      <c r="SJT267" s="157"/>
      <c r="SJU267" s="157"/>
      <c r="SJV267" s="157"/>
      <c r="SJW267" s="157"/>
      <c r="SJX267" s="157"/>
      <c r="SJY267" s="157"/>
      <c r="SJZ267" s="157"/>
      <c r="SKA267" s="157"/>
      <c r="SKB267" s="157"/>
      <c r="SKC267" s="157"/>
      <c r="SKD267" s="157"/>
      <c r="SKE267" s="157"/>
      <c r="SKF267" s="157"/>
      <c r="SKG267" s="157"/>
      <c r="SKH267" s="157"/>
      <c r="SKI267" s="157"/>
      <c r="SKJ267" s="157"/>
      <c r="SKK267" s="157"/>
      <c r="SKL267" s="157"/>
      <c r="SKM267" s="157"/>
      <c r="SKN267" s="157"/>
      <c r="SKO267" s="157"/>
      <c r="SKP267" s="157"/>
      <c r="SKQ267" s="157"/>
      <c r="SKR267" s="157"/>
      <c r="SKS267" s="157"/>
      <c r="SKT267" s="157"/>
      <c r="SKU267" s="157"/>
      <c r="SKV267" s="157"/>
      <c r="SKW267" s="157"/>
      <c r="SKX267" s="157"/>
      <c r="SKY267" s="157"/>
      <c r="SKZ267" s="157"/>
      <c r="SLA267" s="157"/>
      <c r="SLB267" s="157"/>
      <c r="SLC267" s="157"/>
      <c r="SLD267" s="157"/>
      <c r="SLE267" s="157"/>
      <c r="SLF267" s="157"/>
      <c r="SLG267" s="157"/>
      <c r="SLH267" s="157"/>
      <c r="SLI267" s="157"/>
      <c r="SLJ267" s="157"/>
      <c r="SLK267" s="157"/>
      <c r="SLL267" s="157"/>
      <c r="SLM267" s="157"/>
      <c r="SLN267" s="157"/>
      <c r="SLO267" s="157"/>
      <c r="SLP267" s="157"/>
      <c r="SLQ267" s="157"/>
      <c r="SLR267" s="157"/>
      <c r="SLS267" s="157"/>
      <c r="SLT267" s="157"/>
      <c r="SLU267" s="157"/>
      <c r="SLV267" s="157"/>
      <c r="SLW267" s="157"/>
      <c r="SLX267" s="157"/>
      <c r="SLY267" s="157"/>
      <c r="SLZ267" s="157"/>
      <c r="SMA267" s="157"/>
      <c r="SMB267" s="157"/>
      <c r="SMC267" s="157"/>
      <c r="SMD267" s="157"/>
      <c r="SME267" s="157"/>
      <c r="SMF267" s="157"/>
      <c r="SMG267" s="157"/>
      <c r="SMH267" s="157"/>
      <c r="SMI267" s="157"/>
      <c r="SMJ267" s="157"/>
      <c r="SMK267" s="157"/>
      <c r="SML267" s="157"/>
      <c r="SMM267" s="157"/>
      <c r="SMN267" s="157"/>
      <c r="SMO267" s="157"/>
      <c r="SMP267" s="157"/>
      <c r="SMQ267" s="157"/>
      <c r="SMR267" s="157"/>
      <c r="SMS267" s="157"/>
      <c r="SMT267" s="157"/>
      <c r="SMU267" s="157"/>
      <c r="SMV267" s="157"/>
      <c r="SMW267" s="157"/>
      <c r="SMX267" s="157"/>
      <c r="SMY267" s="157"/>
      <c r="SMZ267" s="157"/>
      <c r="SNA267" s="157"/>
      <c r="SNB267" s="157"/>
      <c r="SNC267" s="157"/>
      <c r="SND267" s="157"/>
      <c r="SNE267" s="157"/>
      <c r="SNF267" s="157"/>
      <c r="SNG267" s="157"/>
      <c r="SNH267" s="157"/>
      <c r="SNI267" s="157"/>
      <c r="SNJ267" s="157"/>
      <c r="SNK267" s="157"/>
      <c r="SNL267" s="157"/>
      <c r="SNM267" s="157"/>
      <c r="SNN267" s="157"/>
      <c r="SNO267" s="157"/>
      <c r="SNP267" s="157"/>
      <c r="SNQ267" s="157"/>
      <c r="SNR267" s="157"/>
      <c r="SNS267" s="157"/>
      <c r="SNT267" s="157"/>
      <c r="SNU267" s="157"/>
      <c r="SNV267" s="157"/>
      <c r="SNW267" s="157"/>
      <c r="SNX267" s="157"/>
      <c r="SNY267" s="157"/>
      <c r="SNZ267" s="157"/>
      <c r="SOA267" s="157"/>
      <c r="SOB267" s="157"/>
      <c r="SOC267" s="157"/>
      <c r="SOD267" s="157"/>
      <c r="SOE267" s="157"/>
      <c r="SOF267" s="157"/>
      <c r="SOG267" s="157"/>
      <c r="SOH267" s="157"/>
      <c r="SOI267" s="157"/>
      <c r="SOJ267" s="157"/>
      <c r="SOK267" s="157"/>
      <c r="SOL267" s="157"/>
      <c r="SOM267" s="157"/>
      <c r="SON267" s="157"/>
      <c r="SOO267" s="157"/>
      <c r="SOP267" s="157"/>
      <c r="SOQ267" s="157"/>
      <c r="SOR267" s="157"/>
      <c r="SOS267" s="157"/>
      <c r="SOT267" s="157"/>
      <c r="SOU267" s="157"/>
      <c r="SOV267" s="157"/>
      <c r="SOW267" s="157"/>
      <c r="SOX267" s="157"/>
      <c r="SOY267" s="157"/>
      <c r="SOZ267" s="157"/>
      <c r="SPA267" s="157"/>
      <c r="SPB267" s="157"/>
      <c r="SPC267" s="157"/>
      <c r="SPD267" s="157"/>
      <c r="SPE267" s="157"/>
      <c r="SPF267" s="157"/>
      <c r="SPG267" s="157"/>
      <c r="SPH267" s="157"/>
      <c r="SPI267" s="157"/>
      <c r="SPJ267" s="157"/>
      <c r="SPK267" s="157"/>
      <c r="SPL267" s="157"/>
      <c r="SPM267" s="157"/>
      <c r="SPN267" s="157"/>
      <c r="SPO267" s="157"/>
      <c r="SPP267" s="157"/>
      <c r="SPQ267" s="157"/>
      <c r="SPR267" s="157"/>
      <c r="SPS267" s="157"/>
      <c r="SPT267" s="157"/>
      <c r="SPU267" s="157"/>
      <c r="SPV267" s="157"/>
      <c r="SPW267" s="157"/>
      <c r="SPX267" s="157"/>
      <c r="SPY267" s="157"/>
      <c r="SPZ267" s="157"/>
      <c r="SQA267" s="157"/>
      <c r="SQB267" s="157"/>
      <c r="SQC267" s="157"/>
      <c r="SQD267" s="157"/>
      <c r="SQE267" s="157"/>
      <c r="SQF267" s="157"/>
      <c r="SQG267" s="157"/>
      <c r="SQH267" s="157"/>
      <c r="SQI267" s="157"/>
      <c r="SQJ267" s="157"/>
      <c r="SQK267" s="157"/>
      <c r="SQL267" s="157"/>
      <c r="SQM267" s="157"/>
      <c r="SQN267" s="157"/>
      <c r="SQO267" s="157"/>
      <c r="SQP267" s="157"/>
      <c r="SQQ267" s="157"/>
      <c r="SQR267" s="157"/>
      <c r="SQS267" s="157"/>
      <c r="SQT267" s="157"/>
      <c r="SQU267" s="157"/>
      <c r="SQV267" s="157"/>
      <c r="SQW267" s="157"/>
      <c r="SQX267" s="157"/>
      <c r="SQY267" s="157"/>
      <c r="SQZ267" s="157"/>
      <c r="SRA267" s="157"/>
      <c r="SRB267" s="157"/>
      <c r="SRC267" s="157"/>
      <c r="SRD267" s="157"/>
      <c r="SRE267" s="157"/>
      <c r="SRF267" s="157"/>
      <c r="SRG267" s="157"/>
      <c r="SRH267" s="157"/>
      <c r="SRI267" s="157"/>
      <c r="SRJ267" s="157"/>
      <c r="SRK267" s="157"/>
      <c r="SRL267" s="157"/>
      <c r="SRM267" s="157"/>
      <c r="SRN267" s="157"/>
      <c r="SRO267" s="157"/>
      <c r="SRP267" s="157"/>
      <c r="SRQ267" s="157"/>
      <c r="SRR267" s="157"/>
      <c r="SRS267" s="157"/>
      <c r="SRT267" s="157"/>
      <c r="SRU267" s="157"/>
      <c r="SRV267" s="157"/>
      <c r="SRW267" s="157"/>
      <c r="SRX267" s="157"/>
      <c r="SRY267" s="157"/>
      <c r="SRZ267" s="157"/>
      <c r="SSA267" s="157"/>
      <c r="SSB267" s="157"/>
      <c r="SSC267" s="157"/>
      <c r="SSD267" s="157"/>
      <c r="SSE267" s="157"/>
      <c r="SSF267" s="157"/>
      <c r="SSG267" s="157"/>
      <c r="SSH267" s="157"/>
      <c r="SSI267" s="157"/>
      <c r="SSJ267" s="157"/>
      <c r="SSK267" s="157"/>
      <c r="SSL267" s="157"/>
      <c r="SSM267" s="157"/>
      <c r="SSN267" s="157"/>
      <c r="SSO267" s="157"/>
      <c r="SSP267" s="157"/>
      <c r="SSQ267" s="157"/>
      <c r="SSR267" s="157"/>
      <c r="SSS267" s="157"/>
      <c r="SST267" s="157"/>
      <c r="SSU267" s="157"/>
      <c r="SSV267" s="157"/>
      <c r="SSW267" s="157"/>
      <c r="SSX267" s="157"/>
      <c r="SSY267" s="157"/>
      <c r="SSZ267" s="157"/>
      <c r="STA267" s="157"/>
      <c r="STB267" s="157"/>
      <c r="STC267" s="157"/>
      <c r="STD267" s="157"/>
      <c r="STE267" s="157"/>
      <c r="STF267" s="157"/>
      <c r="STG267" s="157"/>
      <c r="STH267" s="157"/>
      <c r="STI267" s="157"/>
      <c r="STJ267" s="157"/>
      <c r="STK267" s="157"/>
      <c r="STL267" s="157"/>
      <c r="STM267" s="157"/>
      <c r="STN267" s="157"/>
      <c r="STO267" s="157"/>
      <c r="STP267" s="157"/>
      <c r="STQ267" s="157"/>
      <c r="STR267" s="157"/>
      <c r="STS267" s="157"/>
      <c r="STT267" s="157"/>
      <c r="STU267" s="157"/>
      <c r="STV267" s="157"/>
      <c r="STW267" s="157"/>
      <c r="STX267" s="157"/>
      <c r="STY267" s="157"/>
      <c r="STZ267" s="157"/>
      <c r="SUA267" s="157"/>
      <c r="SUB267" s="157"/>
      <c r="SUC267" s="157"/>
      <c r="SUD267" s="157"/>
      <c r="SUE267" s="157"/>
      <c r="SUF267" s="157"/>
      <c r="SUG267" s="157"/>
      <c r="SUH267" s="157"/>
      <c r="SUI267" s="157"/>
      <c r="SUJ267" s="157"/>
      <c r="SUK267" s="157"/>
      <c r="SUL267" s="157"/>
      <c r="SUM267" s="157"/>
      <c r="SUN267" s="157"/>
      <c r="SUO267" s="157"/>
      <c r="SUP267" s="157"/>
      <c r="SUQ267" s="157"/>
      <c r="SUR267" s="157"/>
      <c r="SUS267" s="157"/>
      <c r="SUT267" s="157"/>
      <c r="SUU267" s="157"/>
      <c r="SUV267" s="157"/>
      <c r="SUW267" s="157"/>
      <c r="SUX267" s="157"/>
      <c r="SUY267" s="157"/>
      <c r="SUZ267" s="157"/>
      <c r="SVA267" s="157"/>
      <c r="SVB267" s="157"/>
      <c r="SVC267" s="157"/>
      <c r="SVD267" s="157"/>
      <c r="SVE267" s="157"/>
      <c r="SVF267" s="157"/>
      <c r="SVG267" s="157"/>
      <c r="SVH267" s="157"/>
      <c r="SVI267" s="157"/>
      <c r="SVJ267" s="157"/>
      <c r="SVK267" s="157"/>
      <c r="SVL267" s="157"/>
      <c r="SVM267" s="157"/>
      <c r="SVN267" s="157"/>
      <c r="SVO267" s="157"/>
      <c r="SVP267" s="157"/>
      <c r="SVQ267" s="157"/>
      <c r="SVR267" s="157"/>
      <c r="SVS267" s="157"/>
      <c r="SVT267" s="157"/>
      <c r="SVU267" s="157"/>
      <c r="SVV267" s="157"/>
      <c r="SVW267" s="157"/>
      <c r="SVX267" s="157"/>
      <c r="SVY267" s="157"/>
      <c r="SVZ267" s="157"/>
      <c r="SWA267" s="157"/>
      <c r="SWB267" s="157"/>
      <c r="SWC267" s="157"/>
      <c r="SWD267" s="157"/>
      <c r="SWE267" s="157"/>
      <c r="SWF267" s="157"/>
      <c r="SWG267" s="157"/>
      <c r="SWH267" s="157"/>
      <c r="SWI267" s="157"/>
      <c r="SWJ267" s="157"/>
      <c r="SWK267" s="157"/>
      <c r="SWL267" s="157"/>
      <c r="SWM267" s="157"/>
      <c r="SWN267" s="157"/>
      <c r="SWO267" s="157"/>
      <c r="SWP267" s="157"/>
      <c r="SWQ267" s="157"/>
      <c r="SWR267" s="157"/>
      <c r="SWS267" s="157"/>
      <c r="SWT267" s="157"/>
      <c r="SWU267" s="157"/>
      <c r="SWV267" s="157"/>
      <c r="SWW267" s="157"/>
      <c r="SWX267" s="157"/>
      <c r="SWY267" s="157"/>
      <c r="SWZ267" s="157"/>
      <c r="SXA267" s="157"/>
      <c r="SXB267" s="157"/>
      <c r="SXC267" s="157"/>
      <c r="SXD267" s="157"/>
      <c r="SXE267" s="157"/>
      <c r="SXF267" s="157"/>
      <c r="SXG267" s="157"/>
      <c r="SXH267" s="157"/>
      <c r="SXI267" s="157"/>
      <c r="SXJ267" s="157"/>
      <c r="SXK267" s="157"/>
      <c r="SXL267" s="157"/>
      <c r="SXM267" s="157"/>
      <c r="SXN267" s="157"/>
      <c r="SXO267" s="157"/>
      <c r="SXP267" s="157"/>
      <c r="SXQ267" s="157"/>
      <c r="SXR267" s="157"/>
      <c r="SXS267" s="157"/>
      <c r="SXT267" s="157"/>
      <c r="SXU267" s="157"/>
      <c r="SXV267" s="157"/>
      <c r="SXW267" s="157"/>
      <c r="SXX267" s="157"/>
      <c r="SXY267" s="157"/>
      <c r="SXZ267" s="157"/>
      <c r="SYA267" s="157"/>
      <c r="SYB267" s="157"/>
      <c r="SYC267" s="157"/>
      <c r="SYD267" s="157"/>
      <c r="SYE267" s="157"/>
      <c r="SYF267" s="157"/>
      <c r="SYG267" s="157"/>
      <c r="SYH267" s="157"/>
      <c r="SYI267" s="157"/>
      <c r="SYJ267" s="157"/>
      <c r="SYK267" s="157"/>
      <c r="SYL267" s="157"/>
      <c r="SYM267" s="157"/>
      <c r="SYN267" s="157"/>
      <c r="SYO267" s="157"/>
      <c r="SYP267" s="157"/>
      <c r="SYQ267" s="157"/>
      <c r="SYR267" s="157"/>
      <c r="SYS267" s="157"/>
      <c r="SYT267" s="157"/>
      <c r="SYU267" s="157"/>
      <c r="SYV267" s="157"/>
      <c r="SYW267" s="157"/>
      <c r="SYX267" s="157"/>
      <c r="SYY267" s="157"/>
      <c r="SYZ267" s="157"/>
      <c r="SZA267" s="157"/>
      <c r="SZB267" s="157"/>
      <c r="SZC267" s="157"/>
      <c r="SZD267" s="157"/>
      <c r="SZE267" s="157"/>
      <c r="SZF267" s="157"/>
      <c r="SZG267" s="157"/>
      <c r="SZH267" s="157"/>
      <c r="SZI267" s="157"/>
      <c r="SZJ267" s="157"/>
      <c r="SZK267" s="157"/>
      <c r="SZL267" s="157"/>
      <c r="SZM267" s="157"/>
      <c r="SZN267" s="157"/>
      <c r="SZO267" s="157"/>
      <c r="SZP267" s="157"/>
      <c r="SZQ267" s="157"/>
      <c r="SZR267" s="157"/>
      <c r="SZS267" s="157"/>
      <c r="SZT267" s="157"/>
      <c r="SZU267" s="157"/>
      <c r="SZV267" s="157"/>
      <c r="SZW267" s="157"/>
      <c r="SZX267" s="157"/>
      <c r="SZY267" s="157"/>
      <c r="SZZ267" s="157"/>
      <c r="TAA267" s="157"/>
      <c r="TAB267" s="157"/>
      <c r="TAC267" s="157"/>
      <c r="TAD267" s="157"/>
      <c r="TAE267" s="157"/>
      <c r="TAF267" s="157"/>
      <c r="TAG267" s="157"/>
      <c r="TAH267" s="157"/>
      <c r="TAI267" s="157"/>
      <c r="TAJ267" s="157"/>
      <c r="TAK267" s="157"/>
      <c r="TAL267" s="157"/>
      <c r="TAM267" s="157"/>
      <c r="TAN267" s="157"/>
      <c r="TAO267" s="157"/>
      <c r="TAP267" s="157"/>
      <c r="TAQ267" s="157"/>
      <c r="TAR267" s="157"/>
      <c r="TAS267" s="157"/>
      <c r="TAT267" s="157"/>
      <c r="TAU267" s="157"/>
      <c r="TAV267" s="157"/>
      <c r="TAW267" s="157"/>
      <c r="TAX267" s="157"/>
      <c r="TAY267" s="157"/>
      <c r="TAZ267" s="157"/>
      <c r="TBA267" s="157"/>
      <c r="TBB267" s="157"/>
      <c r="TBC267" s="157"/>
      <c r="TBD267" s="157"/>
      <c r="TBE267" s="157"/>
      <c r="TBF267" s="157"/>
      <c r="TBG267" s="157"/>
      <c r="TBH267" s="157"/>
      <c r="TBI267" s="157"/>
      <c r="TBJ267" s="157"/>
      <c r="TBK267" s="157"/>
      <c r="TBL267" s="157"/>
      <c r="TBM267" s="157"/>
      <c r="TBN267" s="157"/>
      <c r="TBO267" s="157"/>
      <c r="TBP267" s="157"/>
      <c r="TBQ267" s="157"/>
      <c r="TBR267" s="157"/>
      <c r="TBS267" s="157"/>
      <c r="TBT267" s="157"/>
      <c r="TBU267" s="157"/>
      <c r="TBV267" s="157"/>
      <c r="TBW267" s="157"/>
      <c r="TBX267" s="157"/>
      <c r="TBY267" s="157"/>
      <c r="TBZ267" s="157"/>
      <c r="TCA267" s="157"/>
      <c r="TCB267" s="157"/>
      <c r="TCC267" s="157"/>
      <c r="TCD267" s="157"/>
      <c r="TCE267" s="157"/>
      <c r="TCF267" s="157"/>
      <c r="TCG267" s="157"/>
      <c r="TCH267" s="157"/>
      <c r="TCI267" s="157"/>
      <c r="TCJ267" s="157"/>
      <c r="TCK267" s="157"/>
      <c r="TCL267" s="157"/>
      <c r="TCM267" s="157"/>
      <c r="TCN267" s="157"/>
      <c r="TCO267" s="157"/>
      <c r="TCP267" s="157"/>
      <c r="TCQ267" s="157"/>
      <c r="TCR267" s="157"/>
      <c r="TCS267" s="157"/>
      <c r="TCT267" s="157"/>
      <c r="TCU267" s="157"/>
      <c r="TCV267" s="157"/>
      <c r="TCW267" s="157"/>
      <c r="TCX267" s="157"/>
      <c r="TCY267" s="157"/>
      <c r="TCZ267" s="157"/>
      <c r="TDA267" s="157"/>
      <c r="TDB267" s="157"/>
      <c r="TDC267" s="157"/>
      <c r="TDD267" s="157"/>
      <c r="TDE267" s="157"/>
      <c r="TDF267" s="157"/>
      <c r="TDG267" s="157"/>
      <c r="TDH267" s="157"/>
      <c r="TDI267" s="157"/>
      <c r="TDJ267" s="157"/>
      <c r="TDK267" s="157"/>
      <c r="TDL267" s="157"/>
      <c r="TDM267" s="157"/>
      <c r="TDN267" s="157"/>
      <c r="TDO267" s="157"/>
      <c r="TDP267" s="157"/>
      <c r="TDQ267" s="157"/>
      <c r="TDR267" s="157"/>
      <c r="TDS267" s="157"/>
      <c r="TDT267" s="157"/>
      <c r="TDU267" s="157"/>
      <c r="TDV267" s="157"/>
      <c r="TDW267" s="157"/>
      <c r="TDX267" s="157"/>
      <c r="TDY267" s="157"/>
      <c r="TDZ267" s="157"/>
      <c r="TEA267" s="157"/>
      <c r="TEB267" s="157"/>
      <c r="TEC267" s="157"/>
      <c r="TED267" s="157"/>
      <c r="TEE267" s="157"/>
      <c r="TEF267" s="157"/>
      <c r="TEG267" s="157"/>
      <c r="TEH267" s="157"/>
      <c r="TEI267" s="157"/>
      <c r="TEJ267" s="157"/>
      <c r="TEK267" s="157"/>
      <c r="TEL267" s="157"/>
      <c r="TEM267" s="157"/>
      <c r="TEN267" s="157"/>
      <c r="TEO267" s="157"/>
      <c r="TEP267" s="157"/>
      <c r="TEQ267" s="157"/>
      <c r="TER267" s="157"/>
      <c r="TES267" s="157"/>
      <c r="TET267" s="157"/>
      <c r="TEU267" s="157"/>
      <c r="TEV267" s="157"/>
      <c r="TEW267" s="157"/>
      <c r="TEX267" s="157"/>
      <c r="TEY267" s="157"/>
      <c r="TEZ267" s="157"/>
      <c r="TFA267" s="157"/>
      <c r="TFB267" s="157"/>
      <c r="TFC267" s="157"/>
      <c r="TFD267" s="157"/>
      <c r="TFE267" s="157"/>
      <c r="TFF267" s="157"/>
      <c r="TFG267" s="157"/>
      <c r="TFH267" s="157"/>
      <c r="TFI267" s="157"/>
      <c r="TFJ267" s="157"/>
      <c r="TFK267" s="157"/>
      <c r="TFL267" s="157"/>
      <c r="TFM267" s="157"/>
      <c r="TFN267" s="157"/>
      <c r="TFO267" s="157"/>
      <c r="TFP267" s="157"/>
      <c r="TFQ267" s="157"/>
      <c r="TFR267" s="157"/>
      <c r="TFS267" s="157"/>
      <c r="TFT267" s="157"/>
      <c r="TFU267" s="157"/>
      <c r="TFV267" s="157"/>
      <c r="TFW267" s="157"/>
      <c r="TFX267" s="157"/>
      <c r="TFY267" s="157"/>
      <c r="TFZ267" s="157"/>
      <c r="TGA267" s="157"/>
      <c r="TGB267" s="157"/>
      <c r="TGC267" s="157"/>
      <c r="TGD267" s="157"/>
      <c r="TGE267" s="157"/>
      <c r="TGF267" s="157"/>
      <c r="TGG267" s="157"/>
      <c r="TGH267" s="157"/>
      <c r="TGI267" s="157"/>
      <c r="TGJ267" s="157"/>
      <c r="TGK267" s="157"/>
      <c r="TGL267" s="157"/>
      <c r="TGM267" s="157"/>
      <c r="TGN267" s="157"/>
      <c r="TGO267" s="157"/>
      <c r="TGP267" s="157"/>
      <c r="TGQ267" s="157"/>
      <c r="TGR267" s="157"/>
      <c r="TGS267" s="157"/>
      <c r="TGT267" s="157"/>
      <c r="TGU267" s="157"/>
      <c r="TGV267" s="157"/>
      <c r="TGW267" s="157"/>
      <c r="TGX267" s="157"/>
      <c r="TGY267" s="157"/>
      <c r="TGZ267" s="157"/>
      <c r="THA267" s="157"/>
      <c r="THB267" s="157"/>
      <c r="THC267" s="157"/>
      <c r="THD267" s="157"/>
      <c r="THE267" s="157"/>
      <c r="THF267" s="157"/>
      <c r="THG267" s="157"/>
      <c r="THH267" s="157"/>
      <c r="THI267" s="157"/>
      <c r="THJ267" s="157"/>
      <c r="THK267" s="157"/>
      <c r="THL267" s="157"/>
      <c r="THM267" s="157"/>
      <c r="THN267" s="157"/>
      <c r="THO267" s="157"/>
      <c r="THP267" s="157"/>
      <c r="THQ267" s="157"/>
      <c r="THR267" s="157"/>
      <c r="THS267" s="157"/>
      <c r="THT267" s="157"/>
      <c r="THU267" s="157"/>
      <c r="THV267" s="157"/>
      <c r="THW267" s="157"/>
      <c r="THX267" s="157"/>
      <c r="THY267" s="157"/>
      <c r="THZ267" s="157"/>
      <c r="TIA267" s="157"/>
      <c r="TIB267" s="157"/>
      <c r="TIC267" s="157"/>
      <c r="TID267" s="157"/>
      <c r="TIE267" s="157"/>
      <c r="TIF267" s="157"/>
      <c r="TIG267" s="157"/>
      <c r="TIH267" s="157"/>
      <c r="TII267" s="157"/>
      <c r="TIJ267" s="157"/>
      <c r="TIK267" s="157"/>
      <c r="TIL267" s="157"/>
      <c r="TIM267" s="157"/>
      <c r="TIN267" s="157"/>
      <c r="TIO267" s="157"/>
      <c r="TIP267" s="157"/>
      <c r="TIQ267" s="157"/>
      <c r="TIR267" s="157"/>
      <c r="TIS267" s="157"/>
      <c r="TIT267" s="157"/>
      <c r="TIU267" s="157"/>
      <c r="TIV267" s="157"/>
      <c r="TIW267" s="157"/>
      <c r="TIX267" s="157"/>
      <c r="TIY267" s="157"/>
      <c r="TIZ267" s="157"/>
      <c r="TJA267" s="157"/>
      <c r="TJB267" s="157"/>
      <c r="TJC267" s="157"/>
      <c r="TJD267" s="157"/>
      <c r="TJE267" s="157"/>
      <c r="TJF267" s="157"/>
      <c r="TJG267" s="157"/>
      <c r="TJH267" s="157"/>
      <c r="TJI267" s="157"/>
      <c r="TJJ267" s="157"/>
      <c r="TJK267" s="157"/>
      <c r="TJL267" s="157"/>
      <c r="TJM267" s="157"/>
      <c r="TJN267" s="157"/>
      <c r="TJO267" s="157"/>
      <c r="TJP267" s="157"/>
      <c r="TJQ267" s="157"/>
      <c r="TJR267" s="157"/>
      <c r="TJS267" s="157"/>
      <c r="TJT267" s="157"/>
      <c r="TJU267" s="157"/>
      <c r="TJV267" s="157"/>
      <c r="TJW267" s="157"/>
      <c r="TJX267" s="157"/>
      <c r="TJY267" s="157"/>
      <c r="TJZ267" s="157"/>
      <c r="TKA267" s="157"/>
      <c r="TKB267" s="157"/>
      <c r="TKC267" s="157"/>
      <c r="TKD267" s="157"/>
      <c r="TKE267" s="157"/>
      <c r="TKF267" s="157"/>
      <c r="TKG267" s="157"/>
      <c r="TKH267" s="157"/>
      <c r="TKI267" s="157"/>
      <c r="TKJ267" s="157"/>
      <c r="TKK267" s="157"/>
      <c r="TKL267" s="157"/>
      <c r="TKM267" s="157"/>
      <c r="TKN267" s="157"/>
      <c r="TKO267" s="157"/>
      <c r="TKP267" s="157"/>
      <c r="TKQ267" s="157"/>
      <c r="TKR267" s="157"/>
      <c r="TKS267" s="157"/>
      <c r="TKT267" s="157"/>
      <c r="TKU267" s="157"/>
      <c r="TKV267" s="157"/>
      <c r="TKW267" s="157"/>
      <c r="TKX267" s="157"/>
      <c r="TKY267" s="157"/>
      <c r="TKZ267" s="157"/>
      <c r="TLA267" s="157"/>
      <c r="TLB267" s="157"/>
      <c r="TLC267" s="157"/>
      <c r="TLD267" s="157"/>
      <c r="TLE267" s="157"/>
      <c r="TLF267" s="157"/>
      <c r="TLG267" s="157"/>
      <c r="TLH267" s="157"/>
      <c r="TLI267" s="157"/>
      <c r="TLJ267" s="157"/>
      <c r="TLK267" s="157"/>
      <c r="TLL267" s="157"/>
      <c r="TLM267" s="157"/>
      <c r="TLN267" s="157"/>
      <c r="TLO267" s="157"/>
      <c r="TLP267" s="157"/>
      <c r="TLQ267" s="157"/>
      <c r="TLR267" s="157"/>
      <c r="TLS267" s="157"/>
      <c r="TLT267" s="157"/>
      <c r="TLU267" s="157"/>
      <c r="TLV267" s="157"/>
      <c r="TLW267" s="157"/>
      <c r="TLX267" s="157"/>
      <c r="TLY267" s="157"/>
      <c r="TLZ267" s="157"/>
      <c r="TMA267" s="157"/>
      <c r="TMB267" s="157"/>
      <c r="TMC267" s="157"/>
      <c r="TMD267" s="157"/>
      <c r="TME267" s="157"/>
      <c r="TMF267" s="157"/>
      <c r="TMG267" s="157"/>
      <c r="TMH267" s="157"/>
      <c r="TMI267" s="157"/>
      <c r="TMJ267" s="157"/>
      <c r="TMK267" s="157"/>
      <c r="TML267" s="157"/>
      <c r="TMM267" s="157"/>
      <c r="TMN267" s="157"/>
      <c r="TMO267" s="157"/>
      <c r="TMP267" s="157"/>
      <c r="TMQ267" s="157"/>
      <c r="TMR267" s="157"/>
      <c r="TMS267" s="157"/>
      <c r="TMT267" s="157"/>
      <c r="TMU267" s="157"/>
      <c r="TMV267" s="157"/>
      <c r="TMW267" s="157"/>
      <c r="TMX267" s="157"/>
      <c r="TMY267" s="157"/>
      <c r="TMZ267" s="157"/>
      <c r="TNA267" s="157"/>
      <c r="TNB267" s="157"/>
      <c r="TNC267" s="157"/>
      <c r="TND267" s="157"/>
      <c r="TNE267" s="157"/>
      <c r="TNF267" s="157"/>
      <c r="TNG267" s="157"/>
      <c r="TNH267" s="157"/>
      <c r="TNI267" s="157"/>
      <c r="TNJ267" s="157"/>
      <c r="TNK267" s="157"/>
      <c r="TNL267" s="157"/>
      <c r="TNM267" s="157"/>
      <c r="TNN267" s="157"/>
      <c r="TNO267" s="157"/>
      <c r="TNP267" s="157"/>
      <c r="TNQ267" s="157"/>
      <c r="TNR267" s="157"/>
      <c r="TNS267" s="157"/>
      <c r="TNT267" s="157"/>
      <c r="TNU267" s="157"/>
      <c r="TNV267" s="157"/>
      <c r="TNW267" s="157"/>
      <c r="TNX267" s="157"/>
      <c r="TNY267" s="157"/>
      <c r="TNZ267" s="157"/>
      <c r="TOA267" s="157"/>
      <c r="TOB267" s="157"/>
      <c r="TOC267" s="157"/>
      <c r="TOD267" s="157"/>
      <c r="TOE267" s="157"/>
      <c r="TOF267" s="157"/>
      <c r="TOG267" s="157"/>
      <c r="TOH267" s="157"/>
      <c r="TOI267" s="157"/>
      <c r="TOJ267" s="157"/>
      <c r="TOK267" s="157"/>
      <c r="TOL267" s="157"/>
      <c r="TOM267" s="157"/>
      <c r="TON267" s="157"/>
      <c r="TOO267" s="157"/>
      <c r="TOP267" s="157"/>
      <c r="TOQ267" s="157"/>
      <c r="TOR267" s="157"/>
      <c r="TOS267" s="157"/>
      <c r="TOT267" s="157"/>
      <c r="TOU267" s="157"/>
      <c r="TOV267" s="157"/>
      <c r="TOW267" s="157"/>
      <c r="TOX267" s="157"/>
      <c r="TOY267" s="157"/>
      <c r="TOZ267" s="157"/>
      <c r="TPA267" s="157"/>
      <c r="TPB267" s="157"/>
      <c r="TPC267" s="157"/>
      <c r="TPD267" s="157"/>
      <c r="TPE267" s="157"/>
      <c r="TPF267" s="157"/>
      <c r="TPG267" s="157"/>
      <c r="TPH267" s="157"/>
      <c r="TPI267" s="157"/>
      <c r="TPJ267" s="157"/>
      <c r="TPK267" s="157"/>
      <c r="TPL267" s="157"/>
      <c r="TPM267" s="157"/>
      <c r="TPN267" s="157"/>
      <c r="TPO267" s="157"/>
      <c r="TPP267" s="157"/>
      <c r="TPQ267" s="157"/>
      <c r="TPR267" s="157"/>
      <c r="TPS267" s="157"/>
      <c r="TPT267" s="157"/>
      <c r="TPU267" s="157"/>
      <c r="TPV267" s="157"/>
      <c r="TPW267" s="157"/>
      <c r="TPX267" s="157"/>
      <c r="TPY267" s="157"/>
      <c r="TPZ267" s="157"/>
      <c r="TQA267" s="157"/>
      <c r="TQB267" s="157"/>
      <c r="TQC267" s="157"/>
      <c r="TQD267" s="157"/>
      <c r="TQE267" s="157"/>
      <c r="TQF267" s="157"/>
      <c r="TQG267" s="157"/>
      <c r="TQH267" s="157"/>
      <c r="TQI267" s="157"/>
      <c r="TQJ267" s="157"/>
      <c r="TQK267" s="157"/>
      <c r="TQL267" s="157"/>
      <c r="TQM267" s="157"/>
      <c r="TQN267" s="157"/>
      <c r="TQO267" s="157"/>
      <c r="TQP267" s="157"/>
      <c r="TQQ267" s="157"/>
      <c r="TQR267" s="157"/>
      <c r="TQS267" s="157"/>
      <c r="TQT267" s="157"/>
      <c r="TQU267" s="157"/>
      <c r="TQV267" s="157"/>
      <c r="TQW267" s="157"/>
      <c r="TQX267" s="157"/>
      <c r="TQY267" s="157"/>
      <c r="TQZ267" s="157"/>
      <c r="TRA267" s="157"/>
      <c r="TRB267" s="157"/>
      <c r="TRC267" s="157"/>
      <c r="TRD267" s="157"/>
      <c r="TRE267" s="157"/>
      <c r="TRF267" s="157"/>
      <c r="TRG267" s="157"/>
      <c r="TRH267" s="157"/>
      <c r="TRI267" s="157"/>
      <c r="TRJ267" s="157"/>
      <c r="TRK267" s="157"/>
      <c r="TRL267" s="157"/>
      <c r="TRM267" s="157"/>
      <c r="TRN267" s="157"/>
      <c r="TRO267" s="157"/>
      <c r="TRP267" s="157"/>
      <c r="TRQ267" s="157"/>
      <c r="TRR267" s="157"/>
      <c r="TRS267" s="157"/>
      <c r="TRT267" s="157"/>
      <c r="TRU267" s="157"/>
      <c r="TRV267" s="157"/>
      <c r="TRW267" s="157"/>
      <c r="TRX267" s="157"/>
      <c r="TRY267" s="157"/>
      <c r="TRZ267" s="157"/>
      <c r="TSA267" s="157"/>
      <c r="TSB267" s="157"/>
      <c r="TSC267" s="157"/>
      <c r="TSD267" s="157"/>
      <c r="TSE267" s="157"/>
      <c r="TSF267" s="157"/>
      <c r="TSG267" s="157"/>
      <c r="TSH267" s="157"/>
      <c r="TSI267" s="157"/>
      <c r="TSJ267" s="157"/>
      <c r="TSK267" s="157"/>
      <c r="TSL267" s="157"/>
      <c r="TSM267" s="157"/>
      <c r="TSN267" s="157"/>
      <c r="TSO267" s="157"/>
      <c r="TSP267" s="157"/>
      <c r="TSQ267" s="157"/>
      <c r="TSR267" s="157"/>
      <c r="TSS267" s="157"/>
      <c r="TST267" s="157"/>
      <c r="TSU267" s="157"/>
      <c r="TSV267" s="157"/>
      <c r="TSW267" s="157"/>
      <c r="TSX267" s="157"/>
      <c r="TSY267" s="157"/>
      <c r="TSZ267" s="157"/>
      <c r="TTA267" s="157"/>
      <c r="TTB267" s="157"/>
      <c r="TTC267" s="157"/>
      <c r="TTD267" s="157"/>
      <c r="TTE267" s="157"/>
      <c r="TTF267" s="157"/>
      <c r="TTG267" s="157"/>
      <c r="TTH267" s="157"/>
      <c r="TTI267" s="157"/>
      <c r="TTJ267" s="157"/>
      <c r="TTK267" s="157"/>
      <c r="TTL267" s="157"/>
      <c r="TTM267" s="157"/>
      <c r="TTN267" s="157"/>
      <c r="TTO267" s="157"/>
      <c r="TTP267" s="157"/>
      <c r="TTQ267" s="157"/>
      <c r="TTR267" s="157"/>
      <c r="TTS267" s="157"/>
      <c r="TTT267" s="157"/>
      <c r="TTU267" s="157"/>
      <c r="TTV267" s="157"/>
      <c r="TTW267" s="157"/>
      <c r="TTX267" s="157"/>
      <c r="TTY267" s="157"/>
      <c r="TTZ267" s="157"/>
      <c r="TUA267" s="157"/>
      <c r="TUB267" s="157"/>
      <c r="TUC267" s="157"/>
      <c r="TUD267" s="157"/>
      <c r="TUE267" s="157"/>
      <c r="TUF267" s="157"/>
      <c r="TUG267" s="157"/>
      <c r="TUH267" s="157"/>
      <c r="TUI267" s="157"/>
      <c r="TUJ267" s="157"/>
      <c r="TUK267" s="157"/>
      <c r="TUL267" s="157"/>
      <c r="TUM267" s="157"/>
      <c r="TUN267" s="157"/>
      <c r="TUO267" s="157"/>
      <c r="TUP267" s="157"/>
      <c r="TUQ267" s="157"/>
      <c r="TUR267" s="157"/>
      <c r="TUS267" s="157"/>
      <c r="TUT267" s="157"/>
      <c r="TUU267" s="157"/>
      <c r="TUV267" s="157"/>
      <c r="TUW267" s="157"/>
      <c r="TUX267" s="157"/>
      <c r="TUY267" s="157"/>
      <c r="TUZ267" s="157"/>
      <c r="TVA267" s="157"/>
      <c r="TVB267" s="157"/>
      <c r="TVC267" s="157"/>
      <c r="TVD267" s="157"/>
      <c r="TVE267" s="157"/>
      <c r="TVF267" s="157"/>
      <c r="TVG267" s="157"/>
      <c r="TVH267" s="157"/>
      <c r="TVI267" s="157"/>
      <c r="TVJ267" s="157"/>
      <c r="TVK267" s="157"/>
      <c r="TVL267" s="157"/>
      <c r="TVM267" s="157"/>
      <c r="TVN267" s="157"/>
      <c r="TVO267" s="157"/>
      <c r="TVP267" s="157"/>
      <c r="TVQ267" s="157"/>
      <c r="TVR267" s="157"/>
      <c r="TVS267" s="157"/>
      <c r="TVT267" s="157"/>
      <c r="TVU267" s="157"/>
      <c r="TVV267" s="157"/>
      <c r="TVW267" s="157"/>
      <c r="TVX267" s="157"/>
      <c r="TVY267" s="157"/>
      <c r="TVZ267" s="157"/>
      <c r="TWA267" s="157"/>
      <c r="TWB267" s="157"/>
      <c r="TWC267" s="157"/>
      <c r="TWD267" s="157"/>
      <c r="TWE267" s="157"/>
      <c r="TWF267" s="157"/>
      <c r="TWG267" s="157"/>
      <c r="TWH267" s="157"/>
      <c r="TWI267" s="157"/>
      <c r="TWJ267" s="157"/>
      <c r="TWK267" s="157"/>
      <c r="TWL267" s="157"/>
      <c r="TWM267" s="157"/>
      <c r="TWN267" s="157"/>
      <c r="TWO267" s="157"/>
      <c r="TWP267" s="157"/>
      <c r="TWQ267" s="157"/>
      <c r="TWR267" s="157"/>
      <c r="TWS267" s="157"/>
      <c r="TWT267" s="157"/>
      <c r="TWU267" s="157"/>
      <c r="TWV267" s="157"/>
      <c r="TWW267" s="157"/>
      <c r="TWX267" s="157"/>
      <c r="TWY267" s="157"/>
      <c r="TWZ267" s="157"/>
      <c r="TXA267" s="157"/>
      <c r="TXB267" s="157"/>
      <c r="TXC267" s="157"/>
      <c r="TXD267" s="157"/>
      <c r="TXE267" s="157"/>
      <c r="TXF267" s="157"/>
      <c r="TXG267" s="157"/>
      <c r="TXH267" s="157"/>
      <c r="TXI267" s="157"/>
      <c r="TXJ267" s="157"/>
      <c r="TXK267" s="157"/>
      <c r="TXL267" s="157"/>
      <c r="TXM267" s="157"/>
      <c r="TXN267" s="157"/>
      <c r="TXO267" s="157"/>
      <c r="TXP267" s="157"/>
      <c r="TXQ267" s="157"/>
      <c r="TXR267" s="157"/>
      <c r="TXS267" s="157"/>
      <c r="TXT267" s="157"/>
      <c r="TXU267" s="157"/>
      <c r="TXV267" s="157"/>
      <c r="TXW267" s="157"/>
      <c r="TXX267" s="157"/>
      <c r="TXY267" s="157"/>
      <c r="TXZ267" s="157"/>
      <c r="TYA267" s="157"/>
      <c r="TYB267" s="157"/>
      <c r="TYC267" s="157"/>
      <c r="TYD267" s="157"/>
      <c r="TYE267" s="157"/>
      <c r="TYF267" s="157"/>
      <c r="TYG267" s="157"/>
      <c r="TYH267" s="157"/>
      <c r="TYI267" s="157"/>
      <c r="TYJ267" s="157"/>
      <c r="TYK267" s="157"/>
      <c r="TYL267" s="157"/>
      <c r="TYM267" s="157"/>
      <c r="TYN267" s="157"/>
      <c r="TYO267" s="157"/>
      <c r="TYP267" s="157"/>
      <c r="TYQ267" s="157"/>
      <c r="TYR267" s="157"/>
      <c r="TYS267" s="157"/>
      <c r="TYT267" s="157"/>
      <c r="TYU267" s="157"/>
      <c r="TYV267" s="157"/>
      <c r="TYW267" s="157"/>
      <c r="TYX267" s="157"/>
      <c r="TYY267" s="157"/>
      <c r="TYZ267" s="157"/>
      <c r="TZA267" s="157"/>
      <c r="TZB267" s="157"/>
      <c r="TZC267" s="157"/>
      <c r="TZD267" s="157"/>
      <c r="TZE267" s="157"/>
      <c r="TZF267" s="157"/>
      <c r="TZG267" s="157"/>
      <c r="TZH267" s="157"/>
      <c r="TZI267" s="157"/>
      <c r="TZJ267" s="157"/>
      <c r="TZK267" s="157"/>
      <c r="TZL267" s="157"/>
      <c r="TZM267" s="157"/>
      <c r="TZN267" s="157"/>
      <c r="TZO267" s="157"/>
      <c r="TZP267" s="157"/>
      <c r="TZQ267" s="157"/>
      <c r="TZR267" s="157"/>
      <c r="TZS267" s="157"/>
      <c r="TZT267" s="157"/>
      <c r="TZU267" s="157"/>
      <c r="TZV267" s="157"/>
      <c r="TZW267" s="157"/>
      <c r="TZX267" s="157"/>
      <c r="TZY267" s="157"/>
      <c r="TZZ267" s="157"/>
      <c r="UAA267" s="157"/>
      <c r="UAB267" s="157"/>
      <c r="UAC267" s="157"/>
      <c r="UAD267" s="157"/>
      <c r="UAE267" s="157"/>
      <c r="UAF267" s="157"/>
      <c r="UAG267" s="157"/>
      <c r="UAH267" s="157"/>
      <c r="UAI267" s="157"/>
      <c r="UAJ267" s="157"/>
      <c r="UAK267" s="157"/>
      <c r="UAL267" s="157"/>
      <c r="UAM267" s="157"/>
      <c r="UAN267" s="157"/>
      <c r="UAO267" s="157"/>
      <c r="UAP267" s="157"/>
      <c r="UAQ267" s="157"/>
      <c r="UAR267" s="157"/>
      <c r="UAS267" s="157"/>
      <c r="UAT267" s="157"/>
      <c r="UAU267" s="157"/>
      <c r="UAV267" s="157"/>
      <c r="UAW267" s="157"/>
      <c r="UAX267" s="157"/>
      <c r="UAY267" s="157"/>
      <c r="UAZ267" s="157"/>
      <c r="UBA267" s="157"/>
      <c r="UBB267" s="157"/>
      <c r="UBC267" s="157"/>
      <c r="UBD267" s="157"/>
      <c r="UBE267" s="157"/>
      <c r="UBF267" s="157"/>
      <c r="UBG267" s="157"/>
      <c r="UBH267" s="157"/>
      <c r="UBI267" s="157"/>
      <c r="UBJ267" s="157"/>
      <c r="UBK267" s="157"/>
      <c r="UBL267" s="157"/>
      <c r="UBM267" s="157"/>
      <c r="UBN267" s="157"/>
      <c r="UBO267" s="157"/>
      <c r="UBP267" s="157"/>
      <c r="UBQ267" s="157"/>
      <c r="UBR267" s="157"/>
      <c r="UBS267" s="157"/>
      <c r="UBT267" s="157"/>
      <c r="UBU267" s="157"/>
      <c r="UBV267" s="157"/>
      <c r="UBW267" s="157"/>
      <c r="UBX267" s="157"/>
      <c r="UBY267" s="157"/>
      <c r="UBZ267" s="157"/>
      <c r="UCA267" s="157"/>
      <c r="UCB267" s="157"/>
      <c r="UCC267" s="157"/>
      <c r="UCD267" s="157"/>
      <c r="UCE267" s="157"/>
      <c r="UCF267" s="157"/>
      <c r="UCG267" s="157"/>
      <c r="UCH267" s="157"/>
      <c r="UCI267" s="157"/>
      <c r="UCJ267" s="157"/>
      <c r="UCK267" s="157"/>
      <c r="UCL267" s="157"/>
      <c r="UCM267" s="157"/>
      <c r="UCN267" s="157"/>
      <c r="UCO267" s="157"/>
      <c r="UCP267" s="157"/>
      <c r="UCQ267" s="157"/>
      <c r="UCR267" s="157"/>
      <c r="UCS267" s="157"/>
      <c r="UCT267" s="157"/>
      <c r="UCU267" s="157"/>
      <c r="UCV267" s="157"/>
      <c r="UCW267" s="157"/>
      <c r="UCX267" s="157"/>
      <c r="UCY267" s="157"/>
      <c r="UCZ267" s="157"/>
      <c r="UDA267" s="157"/>
      <c r="UDB267" s="157"/>
      <c r="UDC267" s="157"/>
      <c r="UDD267" s="157"/>
      <c r="UDE267" s="157"/>
      <c r="UDF267" s="157"/>
      <c r="UDG267" s="157"/>
      <c r="UDH267" s="157"/>
      <c r="UDI267" s="157"/>
      <c r="UDJ267" s="157"/>
      <c r="UDK267" s="157"/>
      <c r="UDL267" s="157"/>
      <c r="UDM267" s="157"/>
      <c r="UDN267" s="157"/>
      <c r="UDO267" s="157"/>
      <c r="UDP267" s="157"/>
      <c r="UDQ267" s="157"/>
      <c r="UDR267" s="157"/>
      <c r="UDS267" s="157"/>
      <c r="UDT267" s="157"/>
      <c r="UDU267" s="157"/>
      <c r="UDV267" s="157"/>
      <c r="UDW267" s="157"/>
      <c r="UDX267" s="157"/>
      <c r="UDY267" s="157"/>
      <c r="UDZ267" s="157"/>
      <c r="UEA267" s="157"/>
      <c r="UEB267" s="157"/>
      <c r="UEC267" s="157"/>
      <c r="UED267" s="157"/>
      <c r="UEE267" s="157"/>
      <c r="UEF267" s="157"/>
      <c r="UEG267" s="157"/>
      <c r="UEH267" s="157"/>
      <c r="UEI267" s="157"/>
      <c r="UEJ267" s="157"/>
      <c r="UEK267" s="157"/>
      <c r="UEL267" s="157"/>
      <c r="UEM267" s="157"/>
      <c r="UEN267" s="157"/>
      <c r="UEO267" s="157"/>
      <c r="UEP267" s="157"/>
      <c r="UEQ267" s="157"/>
      <c r="UER267" s="157"/>
      <c r="UES267" s="157"/>
      <c r="UET267" s="157"/>
      <c r="UEU267" s="157"/>
      <c r="UEV267" s="157"/>
      <c r="UEW267" s="157"/>
      <c r="UEX267" s="157"/>
      <c r="UEY267" s="157"/>
      <c r="UEZ267" s="157"/>
      <c r="UFA267" s="157"/>
      <c r="UFB267" s="157"/>
      <c r="UFC267" s="157"/>
      <c r="UFD267" s="157"/>
      <c r="UFE267" s="157"/>
      <c r="UFF267" s="157"/>
      <c r="UFG267" s="157"/>
      <c r="UFH267" s="157"/>
      <c r="UFI267" s="157"/>
      <c r="UFJ267" s="157"/>
      <c r="UFK267" s="157"/>
      <c r="UFL267" s="157"/>
      <c r="UFM267" s="157"/>
      <c r="UFN267" s="157"/>
      <c r="UFO267" s="157"/>
      <c r="UFP267" s="157"/>
      <c r="UFQ267" s="157"/>
      <c r="UFR267" s="157"/>
      <c r="UFS267" s="157"/>
      <c r="UFT267" s="157"/>
      <c r="UFU267" s="157"/>
      <c r="UFV267" s="157"/>
      <c r="UFW267" s="157"/>
      <c r="UFX267" s="157"/>
      <c r="UFY267" s="157"/>
      <c r="UFZ267" s="157"/>
      <c r="UGA267" s="157"/>
      <c r="UGB267" s="157"/>
      <c r="UGC267" s="157"/>
      <c r="UGD267" s="157"/>
      <c r="UGE267" s="157"/>
      <c r="UGF267" s="157"/>
      <c r="UGG267" s="157"/>
      <c r="UGH267" s="157"/>
      <c r="UGI267" s="157"/>
      <c r="UGJ267" s="157"/>
      <c r="UGK267" s="157"/>
      <c r="UGL267" s="157"/>
      <c r="UGM267" s="157"/>
      <c r="UGN267" s="157"/>
      <c r="UGO267" s="157"/>
      <c r="UGP267" s="157"/>
      <c r="UGQ267" s="157"/>
      <c r="UGR267" s="157"/>
      <c r="UGS267" s="157"/>
      <c r="UGT267" s="157"/>
      <c r="UGU267" s="157"/>
      <c r="UGV267" s="157"/>
      <c r="UGW267" s="157"/>
      <c r="UGX267" s="157"/>
      <c r="UGY267" s="157"/>
      <c r="UGZ267" s="157"/>
      <c r="UHA267" s="157"/>
      <c r="UHB267" s="157"/>
      <c r="UHC267" s="157"/>
      <c r="UHD267" s="157"/>
      <c r="UHE267" s="157"/>
      <c r="UHF267" s="157"/>
      <c r="UHG267" s="157"/>
      <c r="UHH267" s="157"/>
      <c r="UHI267" s="157"/>
      <c r="UHJ267" s="157"/>
      <c r="UHK267" s="157"/>
      <c r="UHL267" s="157"/>
      <c r="UHM267" s="157"/>
      <c r="UHN267" s="157"/>
      <c r="UHO267" s="157"/>
      <c r="UHP267" s="157"/>
      <c r="UHQ267" s="157"/>
      <c r="UHR267" s="157"/>
      <c r="UHS267" s="157"/>
      <c r="UHT267" s="157"/>
      <c r="UHU267" s="157"/>
      <c r="UHV267" s="157"/>
      <c r="UHW267" s="157"/>
      <c r="UHX267" s="157"/>
      <c r="UHY267" s="157"/>
      <c r="UHZ267" s="157"/>
      <c r="UIA267" s="157"/>
      <c r="UIB267" s="157"/>
      <c r="UIC267" s="157"/>
      <c r="UID267" s="157"/>
      <c r="UIE267" s="157"/>
      <c r="UIF267" s="157"/>
      <c r="UIG267" s="157"/>
      <c r="UIH267" s="157"/>
      <c r="UII267" s="157"/>
      <c r="UIJ267" s="157"/>
      <c r="UIK267" s="157"/>
      <c r="UIL267" s="157"/>
      <c r="UIM267" s="157"/>
      <c r="UIN267" s="157"/>
      <c r="UIO267" s="157"/>
      <c r="UIP267" s="157"/>
      <c r="UIQ267" s="157"/>
      <c r="UIR267" s="157"/>
      <c r="UIS267" s="157"/>
      <c r="UIT267" s="157"/>
      <c r="UIU267" s="157"/>
      <c r="UIV267" s="157"/>
      <c r="UIW267" s="157"/>
      <c r="UIX267" s="157"/>
      <c r="UIY267" s="157"/>
      <c r="UIZ267" s="157"/>
      <c r="UJA267" s="157"/>
      <c r="UJB267" s="157"/>
      <c r="UJC267" s="157"/>
      <c r="UJD267" s="157"/>
      <c r="UJE267" s="157"/>
      <c r="UJF267" s="157"/>
      <c r="UJG267" s="157"/>
      <c r="UJH267" s="157"/>
      <c r="UJI267" s="157"/>
      <c r="UJJ267" s="157"/>
      <c r="UJK267" s="157"/>
      <c r="UJL267" s="157"/>
      <c r="UJM267" s="157"/>
      <c r="UJN267" s="157"/>
      <c r="UJO267" s="157"/>
      <c r="UJP267" s="157"/>
      <c r="UJQ267" s="157"/>
      <c r="UJR267" s="157"/>
      <c r="UJS267" s="157"/>
      <c r="UJT267" s="157"/>
      <c r="UJU267" s="157"/>
      <c r="UJV267" s="157"/>
      <c r="UJW267" s="157"/>
      <c r="UJX267" s="157"/>
      <c r="UJY267" s="157"/>
      <c r="UJZ267" s="157"/>
      <c r="UKA267" s="157"/>
      <c r="UKB267" s="157"/>
      <c r="UKC267" s="157"/>
      <c r="UKD267" s="157"/>
      <c r="UKE267" s="157"/>
      <c r="UKF267" s="157"/>
      <c r="UKG267" s="157"/>
      <c r="UKH267" s="157"/>
      <c r="UKI267" s="157"/>
      <c r="UKJ267" s="157"/>
      <c r="UKK267" s="157"/>
      <c r="UKL267" s="157"/>
      <c r="UKM267" s="157"/>
      <c r="UKN267" s="157"/>
      <c r="UKO267" s="157"/>
      <c r="UKP267" s="157"/>
      <c r="UKQ267" s="157"/>
      <c r="UKR267" s="157"/>
      <c r="UKS267" s="157"/>
      <c r="UKT267" s="157"/>
      <c r="UKU267" s="157"/>
      <c r="UKV267" s="157"/>
      <c r="UKW267" s="157"/>
      <c r="UKX267" s="157"/>
      <c r="UKY267" s="157"/>
      <c r="UKZ267" s="157"/>
      <c r="ULA267" s="157"/>
      <c r="ULB267" s="157"/>
      <c r="ULC267" s="157"/>
      <c r="ULD267" s="157"/>
      <c r="ULE267" s="157"/>
      <c r="ULF267" s="157"/>
      <c r="ULG267" s="157"/>
      <c r="ULH267" s="157"/>
      <c r="ULI267" s="157"/>
      <c r="ULJ267" s="157"/>
      <c r="ULK267" s="157"/>
      <c r="ULL267" s="157"/>
      <c r="ULM267" s="157"/>
      <c r="ULN267" s="157"/>
      <c r="ULO267" s="157"/>
      <c r="ULP267" s="157"/>
      <c r="ULQ267" s="157"/>
      <c r="ULR267" s="157"/>
      <c r="ULS267" s="157"/>
      <c r="ULT267" s="157"/>
      <c r="ULU267" s="157"/>
      <c r="ULV267" s="157"/>
      <c r="ULW267" s="157"/>
      <c r="ULX267" s="157"/>
      <c r="ULY267" s="157"/>
      <c r="ULZ267" s="157"/>
      <c r="UMA267" s="157"/>
      <c r="UMB267" s="157"/>
      <c r="UMC267" s="157"/>
      <c r="UMD267" s="157"/>
      <c r="UME267" s="157"/>
      <c r="UMF267" s="157"/>
      <c r="UMG267" s="157"/>
      <c r="UMH267" s="157"/>
      <c r="UMI267" s="157"/>
      <c r="UMJ267" s="157"/>
      <c r="UMK267" s="157"/>
      <c r="UML267" s="157"/>
      <c r="UMM267" s="157"/>
      <c r="UMN267" s="157"/>
      <c r="UMO267" s="157"/>
      <c r="UMP267" s="157"/>
      <c r="UMQ267" s="157"/>
      <c r="UMR267" s="157"/>
      <c r="UMS267" s="157"/>
      <c r="UMT267" s="157"/>
      <c r="UMU267" s="157"/>
      <c r="UMV267" s="157"/>
      <c r="UMW267" s="157"/>
      <c r="UMX267" s="157"/>
      <c r="UMY267" s="157"/>
      <c r="UMZ267" s="157"/>
      <c r="UNA267" s="157"/>
      <c r="UNB267" s="157"/>
      <c r="UNC267" s="157"/>
      <c r="UND267" s="157"/>
      <c r="UNE267" s="157"/>
      <c r="UNF267" s="157"/>
      <c r="UNG267" s="157"/>
      <c r="UNH267" s="157"/>
      <c r="UNI267" s="157"/>
      <c r="UNJ267" s="157"/>
      <c r="UNK267" s="157"/>
      <c r="UNL267" s="157"/>
      <c r="UNM267" s="157"/>
      <c r="UNN267" s="157"/>
      <c r="UNO267" s="157"/>
      <c r="UNP267" s="157"/>
      <c r="UNQ267" s="157"/>
      <c r="UNR267" s="157"/>
      <c r="UNS267" s="157"/>
      <c r="UNT267" s="157"/>
      <c r="UNU267" s="157"/>
      <c r="UNV267" s="157"/>
      <c r="UNW267" s="157"/>
      <c r="UNX267" s="157"/>
      <c r="UNY267" s="157"/>
      <c r="UNZ267" s="157"/>
      <c r="UOA267" s="157"/>
      <c r="UOB267" s="157"/>
      <c r="UOC267" s="157"/>
      <c r="UOD267" s="157"/>
      <c r="UOE267" s="157"/>
      <c r="UOF267" s="157"/>
      <c r="UOG267" s="157"/>
      <c r="UOH267" s="157"/>
      <c r="UOI267" s="157"/>
      <c r="UOJ267" s="157"/>
      <c r="UOK267" s="157"/>
      <c r="UOL267" s="157"/>
      <c r="UOM267" s="157"/>
      <c r="UON267" s="157"/>
      <c r="UOO267" s="157"/>
      <c r="UOP267" s="157"/>
      <c r="UOQ267" s="157"/>
      <c r="UOR267" s="157"/>
      <c r="UOS267" s="157"/>
      <c r="UOT267" s="157"/>
      <c r="UOU267" s="157"/>
      <c r="UOV267" s="157"/>
      <c r="UOW267" s="157"/>
      <c r="UOX267" s="157"/>
      <c r="UOY267" s="157"/>
      <c r="UOZ267" s="157"/>
      <c r="UPA267" s="157"/>
      <c r="UPB267" s="157"/>
      <c r="UPC267" s="157"/>
      <c r="UPD267" s="157"/>
      <c r="UPE267" s="157"/>
      <c r="UPF267" s="157"/>
      <c r="UPG267" s="157"/>
      <c r="UPH267" s="157"/>
      <c r="UPI267" s="157"/>
      <c r="UPJ267" s="157"/>
      <c r="UPK267" s="157"/>
      <c r="UPL267" s="157"/>
      <c r="UPM267" s="157"/>
      <c r="UPN267" s="157"/>
      <c r="UPO267" s="157"/>
      <c r="UPP267" s="157"/>
      <c r="UPQ267" s="157"/>
      <c r="UPR267" s="157"/>
      <c r="UPS267" s="157"/>
      <c r="UPT267" s="157"/>
      <c r="UPU267" s="157"/>
      <c r="UPV267" s="157"/>
      <c r="UPW267" s="157"/>
      <c r="UPX267" s="157"/>
      <c r="UPY267" s="157"/>
      <c r="UPZ267" s="157"/>
      <c r="UQA267" s="157"/>
      <c r="UQB267" s="157"/>
      <c r="UQC267" s="157"/>
      <c r="UQD267" s="157"/>
      <c r="UQE267" s="157"/>
      <c r="UQF267" s="157"/>
      <c r="UQG267" s="157"/>
      <c r="UQH267" s="157"/>
      <c r="UQI267" s="157"/>
      <c r="UQJ267" s="157"/>
      <c r="UQK267" s="157"/>
      <c r="UQL267" s="157"/>
      <c r="UQM267" s="157"/>
      <c r="UQN267" s="157"/>
      <c r="UQO267" s="157"/>
      <c r="UQP267" s="157"/>
      <c r="UQQ267" s="157"/>
      <c r="UQR267" s="157"/>
      <c r="UQS267" s="157"/>
      <c r="UQT267" s="157"/>
      <c r="UQU267" s="157"/>
      <c r="UQV267" s="157"/>
      <c r="UQW267" s="157"/>
      <c r="UQX267" s="157"/>
      <c r="UQY267" s="157"/>
      <c r="UQZ267" s="157"/>
      <c r="URA267" s="157"/>
      <c r="URB267" s="157"/>
      <c r="URC267" s="157"/>
      <c r="URD267" s="157"/>
      <c r="URE267" s="157"/>
      <c r="URF267" s="157"/>
      <c r="URG267" s="157"/>
      <c r="URH267" s="157"/>
      <c r="URI267" s="157"/>
      <c r="URJ267" s="157"/>
      <c r="URK267" s="157"/>
      <c r="URL267" s="157"/>
      <c r="URM267" s="157"/>
      <c r="URN267" s="157"/>
      <c r="URO267" s="157"/>
      <c r="URP267" s="157"/>
      <c r="URQ267" s="157"/>
      <c r="URR267" s="157"/>
      <c r="URS267" s="157"/>
      <c r="URT267" s="157"/>
      <c r="URU267" s="157"/>
      <c r="URV267" s="157"/>
      <c r="URW267" s="157"/>
      <c r="URX267" s="157"/>
      <c r="URY267" s="157"/>
      <c r="URZ267" s="157"/>
      <c r="USA267" s="157"/>
      <c r="USB267" s="157"/>
      <c r="USC267" s="157"/>
      <c r="USD267" s="157"/>
      <c r="USE267" s="157"/>
      <c r="USF267" s="157"/>
      <c r="USG267" s="157"/>
      <c r="USH267" s="157"/>
      <c r="USI267" s="157"/>
      <c r="USJ267" s="157"/>
      <c r="USK267" s="157"/>
      <c r="USL267" s="157"/>
      <c r="USM267" s="157"/>
      <c r="USN267" s="157"/>
      <c r="USO267" s="157"/>
      <c r="USP267" s="157"/>
      <c r="USQ267" s="157"/>
      <c r="USR267" s="157"/>
      <c r="USS267" s="157"/>
      <c r="UST267" s="157"/>
      <c r="USU267" s="157"/>
      <c r="USV267" s="157"/>
      <c r="USW267" s="157"/>
      <c r="USX267" s="157"/>
      <c r="USY267" s="157"/>
      <c r="USZ267" s="157"/>
      <c r="UTA267" s="157"/>
      <c r="UTB267" s="157"/>
      <c r="UTC267" s="157"/>
      <c r="UTD267" s="157"/>
      <c r="UTE267" s="157"/>
      <c r="UTF267" s="157"/>
      <c r="UTG267" s="157"/>
      <c r="UTH267" s="157"/>
      <c r="UTI267" s="157"/>
      <c r="UTJ267" s="157"/>
      <c r="UTK267" s="157"/>
      <c r="UTL267" s="157"/>
      <c r="UTM267" s="157"/>
      <c r="UTN267" s="157"/>
      <c r="UTO267" s="157"/>
      <c r="UTP267" s="157"/>
      <c r="UTQ267" s="157"/>
      <c r="UTR267" s="157"/>
      <c r="UTS267" s="157"/>
      <c r="UTT267" s="157"/>
      <c r="UTU267" s="157"/>
      <c r="UTV267" s="157"/>
      <c r="UTW267" s="157"/>
      <c r="UTX267" s="157"/>
      <c r="UTY267" s="157"/>
      <c r="UTZ267" s="157"/>
      <c r="UUA267" s="157"/>
      <c r="UUB267" s="157"/>
      <c r="UUC267" s="157"/>
      <c r="UUD267" s="157"/>
      <c r="UUE267" s="157"/>
      <c r="UUF267" s="157"/>
      <c r="UUG267" s="157"/>
      <c r="UUH267" s="157"/>
      <c r="UUI267" s="157"/>
      <c r="UUJ267" s="157"/>
      <c r="UUK267" s="157"/>
      <c r="UUL267" s="157"/>
      <c r="UUM267" s="157"/>
      <c r="UUN267" s="157"/>
      <c r="UUO267" s="157"/>
      <c r="UUP267" s="157"/>
      <c r="UUQ267" s="157"/>
      <c r="UUR267" s="157"/>
      <c r="UUS267" s="157"/>
      <c r="UUT267" s="157"/>
      <c r="UUU267" s="157"/>
      <c r="UUV267" s="157"/>
      <c r="UUW267" s="157"/>
      <c r="UUX267" s="157"/>
      <c r="UUY267" s="157"/>
      <c r="UUZ267" s="157"/>
      <c r="UVA267" s="157"/>
      <c r="UVB267" s="157"/>
      <c r="UVC267" s="157"/>
      <c r="UVD267" s="157"/>
      <c r="UVE267" s="157"/>
      <c r="UVF267" s="157"/>
      <c r="UVG267" s="157"/>
      <c r="UVH267" s="157"/>
      <c r="UVI267" s="157"/>
      <c r="UVJ267" s="157"/>
      <c r="UVK267" s="157"/>
      <c r="UVL267" s="157"/>
      <c r="UVM267" s="157"/>
      <c r="UVN267" s="157"/>
      <c r="UVO267" s="157"/>
      <c r="UVP267" s="157"/>
      <c r="UVQ267" s="157"/>
      <c r="UVR267" s="157"/>
      <c r="UVS267" s="157"/>
      <c r="UVT267" s="157"/>
      <c r="UVU267" s="157"/>
      <c r="UVV267" s="157"/>
      <c r="UVW267" s="157"/>
      <c r="UVX267" s="157"/>
      <c r="UVY267" s="157"/>
      <c r="UVZ267" s="157"/>
      <c r="UWA267" s="157"/>
      <c r="UWB267" s="157"/>
      <c r="UWC267" s="157"/>
      <c r="UWD267" s="157"/>
      <c r="UWE267" s="157"/>
      <c r="UWF267" s="157"/>
      <c r="UWG267" s="157"/>
      <c r="UWH267" s="157"/>
      <c r="UWI267" s="157"/>
      <c r="UWJ267" s="157"/>
      <c r="UWK267" s="157"/>
      <c r="UWL267" s="157"/>
      <c r="UWM267" s="157"/>
      <c r="UWN267" s="157"/>
      <c r="UWO267" s="157"/>
      <c r="UWP267" s="157"/>
      <c r="UWQ267" s="157"/>
      <c r="UWR267" s="157"/>
      <c r="UWS267" s="157"/>
      <c r="UWT267" s="157"/>
      <c r="UWU267" s="157"/>
      <c r="UWV267" s="157"/>
      <c r="UWW267" s="157"/>
      <c r="UWX267" s="157"/>
      <c r="UWY267" s="157"/>
      <c r="UWZ267" s="157"/>
      <c r="UXA267" s="157"/>
      <c r="UXB267" s="157"/>
      <c r="UXC267" s="157"/>
      <c r="UXD267" s="157"/>
      <c r="UXE267" s="157"/>
      <c r="UXF267" s="157"/>
      <c r="UXG267" s="157"/>
      <c r="UXH267" s="157"/>
      <c r="UXI267" s="157"/>
      <c r="UXJ267" s="157"/>
      <c r="UXK267" s="157"/>
      <c r="UXL267" s="157"/>
      <c r="UXM267" s="157"/>
      <c r="UXN267" s="157"/>
      <c r="UXO267" s="157"/>
      <c r="UXP267" s="157"/>
      <c r="UXQ267" s="157"/>
      <c r="UXR267" s="157"/>
      <c r="UXS267" s="157"/>
      <c r="UXT267" s="157"/>
      <c r="UXU267" s="157"/>
      <c r="UXV267" s="157"/>
      <c r="UXW267" s="157"/>
      <c r="UXX267" s="157"/>
      <c r="UXY267" s="157"/>
      <c r="UXZ267" s="157"/>
      <c r="UYA267" s="157"/>
      <c r="UYB267" s="157"/>
      <c r="UYC267" s="157"/>
      <c r="UYD267" s="157"/>
      <c r="UYE267" s="157"/>
      <c r="UYF267" s="157"/>
      <c r="UYG267" s="157"/>
      <c r="UYH267" s="157"/>
      <c r="UYI267" s="157"/>
      <c r="UYJ267" s="157"/>
      <c r="UYK267" s="157"/>
      <c r="UYL267" s="157"/>
      <c r="UYM267" s="157"/>
      <c r="UYN267" s="157"/>
      <c r="UYO267" s="157"/>
      <c r="UYP267" s="157"/>
      <c r="UYQ267" s="157"/>
      <c r="UYR267" s="157"/>
      <c r="UYS267" s="157"/>
      <c r="UYT267" s="157"/>
      <c r="UYU267" s="157"/>
      <c r="UYV267" s="157"/>
      <c r="UYW267" s="157"/>
      <c r="UYX267" s="157"/>
      <c r="UYY267" s="157"/>
      <c r="UYZ267" s="157"/>
      <c r="UZA267" s="157"/>
      <c r="UZB267" s="157"/>
      <c r="UZC267" s="157"/>
      <c r="UZD267" s="157"/>
      <c r="UZE267" s="157"/>
      <c r="UZF267" s="157"/>
      <c r="UZG267" s="157"/>
      <c r="UZH267" s="157"/>
      <c r="UZI267" s="157"/>
      <c r="UZJ267" s="157"/>
      <c r="UZK267" s="157"/>
      <c r="UZL267" s="157"/>
      <c r="UZM267" s="157"/>
      <c r="UZN267" s="157"/>
      <c r="UZO267" s="157"/>
      <c r="UZP267" s="157"/>
      <c r="UZQ267" s="157"/>
      <c r="UZR267" s="157"/>
      <c r="UZS267" s="157"/>
      <c r="UZT267" s="157"/>
      <c r="UZU267" s="157"/>
      <c r="UZV267" s="157"/>
      <c r="UZW267" s="157"/>
      <c r="UZX267" s="157"/>
      <c r="UZY267" s="157"/>
      <c r="UZZ267" s="157"/>
      <c r="VAA267" s="157"/>
      <c r="VAB267" s="157"/>
      <c r="VAC267" s="157"/>
      <c r="VAD267" s="157"/>
      <c r="VAE267" s="157"/>
      <c r="VAF267" s="157"/>
      <c r="VAG267" s="157"/>
      <c r="VAH267" s="157"/>
      <c r="VAI267" s="157"/>
      <c r="VAJ267" s="157"/>
      <c r="VAK267" s="157"/>
      <c r="VAL267" s="157"/>
      <c r="VAM267" s="157"/>
      <c r="VAN267" s="157"/>
      <c r="VAO267" s="157"/>
      <c r="VAP267" s="157"/>
      <c r="VAQ267" s="157"/>
      <c r="VAR267" s="157"/>
      <c r="VAS267" s="157"/>
      <c r="VAT267" s="157"/>
      <c r="VAU267" s="157"/>
      <c r="VAV267" s="157"/>
      <c r="VAW267" s="157"/>
      <c r="VAX267" s="157"/>
      <c r="VAY267" s="157"/>
      <c r="VAZ267" s="157"/>
      <c r="VBA267" s="157"/>
      <c r="VBB267" s="157"/>
      <c r="VBC267" s="157"/>
      <c r="VBD267" s="157"/>
      <c r="VBE267" s="157"/>
      <c r="VBF267" s="157"/>
      <c r="VBG267" s="157"/>
      <c r="VBH267" s="157"/>
      <c r="VBI267" s="157"/>
      <c r="VBJ267" s="157"/>
      <c r="VBK267" s="157"/>
      <c r="VBL267" s="157"/>
      <c r="VBM267" s="157"/>
      <c r="VBN267" s="157"/>
      <c r="VBO267" s="157"/>
      <c r="VBP267" s="157"/>
      <c r="VBQ267" s="157"/>
      <c r="VBR267" s="157"/>
      <c r="VBS267" s="157"/>
      <c r="VBT267" s="157"/>
      <c r="VBU267" s="157"/>
      <c r="VBV267" s="157"/>
      <c r="VBW267" s="157"/>
      <c r="VBX267" s="157"/>
      <c r="VBY267" s="157"/>
      <c r="VBZ267" s="157"/>
      <c r="VCA267" s="157"/>
      <c r="VCB267" s="157"/>
      <c r="VCC267" s="157"/>
      <c r="VCD267" s="157"/>
      <c r="VCE267" s="157"/>
      <c r="VCF267" s="157"/>
      <c r="VCG267" s="157"/>
      <c r="VCH267" s="157"/>
      <c r="VCI267" s="157"/>
      <c r="VCJ267" s="157"/>
      <c r="VCK267" s="157"/>
      <c r="VCL267" s="157"/>
      <c r="VCM267" s="157"/>
      <c r="VCN267" s="157"/>
      <c r="VCO267" s="157"/>
      <c r="VCP267" s="157"/>
      <c r="VCQ267" s="157"/>
      <c r="VCR267" s="157"/>
      <c r="VCS267" s="157"/>
      <c r="VCT267" s="157"/>
      <c r="VCU267" s="157"/>
      <c r="VCV267" s="157"/>
      <c r="VCW267" s="157"/>
      <c r="VCX267" s="157"/>
      <c r="VCY267" s="157"/>
      <c r="VCZ267" s="157"/>
      <c r="VDA267" s="157"/>
      <c r="VDB267" s="157"/>
      <c r="VDC267" s="157"/>
      <c r="VDD267" s="157"/>
      <c r="VDE267" s="157"/>
      <c r="VDF267" s="157"/>
      <c r="VDG267" s="157"/>
      <c r="VDH267" s="157"/>
      <c r="VDI267" s="157"/>
      <c r="VDJ267" s="157"/>
      <c r="VDK267" s="157"/>
      <c r="VDL267" s="157"/>
      <c r="VDM267" s="157"/>
      <c r="VDN267" s="157"/>
      <c r="VDO267" s="157"/>
      <c r="VDP267" s="157"/>
      <c r="VDQ267" s="157"/>
      <c r="VDR267" s="157"/>
      <c r="VDS267" s="157"/>
      <c r="VDT267" s="157"/>
      <c r="VDU267" s="157"/>
      <c r="VDV267" s="157"/>
      <c r="VDW267" s="157"/>
      <c r="VDX267" s="157"/>
      <c r="VDY267" s="157"/>
      <c r="VDZ267" s="157"/>
      <c r="VEA267" s="157"/>
      <c r="VEB267" s="157"/>
      <c r="VEC267" s="157"/>
      <c r="VED267" s="157"/>
      <c r="VEE267" s="157"/>
      <c r="VEF267" s="157"/>
      <c r="VEG267" s="157"/>
      <c r="VEH267" s="157"/>
      <c r="VEI267" s="157"/>
      <c r="VEJ267" s="157"/>
      <c r="VEK267" s="157"/>
      <c r="VEL267" s="157"/>
      <c r="VEM267" s="157"/>
      <c r="VEN267" s="157"/>
      <c r="VEO267" s="157"/>
      <c r="VEP267" s="157"/>
      <c r="VEQ267" s="157"/>
      <c r="VER267" s="157"/>
      <c r="VES267" s="157"/>
      <c r="VET267" s="157"/>
      <c r="VEU267" s="157"/>
      <c r="VEV267" s="157"/>
      <c r="VEW267" s="157"/>
      <c r="VEX267" s="157"/>
      <c r="VEY267" s="157"/>
      <c r="VEZ267" s="157"/>
      <c r="VFA267" s="157"/>
      <c r="VFB267" s="157"/>
      <c r="VFC267" s="157"/>
      <c r="VFD267" s="157"/>
      <c r="VFE267" s="157"/>
      <c r="VFF267" s="157"/>
      <c r="VFG267" s="157"/>
      <c r="VFH267" s="157"/>
      <c r="VFI267" s="157"/>
      <c r="VFJ267" s="157"/>
      <c r="VFK267" s="157"/>
      <c r="VFL267" s="157"/>
      <c r="VFM267" s="157"/>
      <c r="VFN267" s="157"/>
      <c r="VFO267" s="157"/>
      <c r="VFP267" s="157"/>
      <c r="VFQ267" s="157"/>
      <c r="VFR267" s="157"/>
      <c r="VFS267" s="157"/>
      <c r="VFT267" s="157"/>
      <c r="VFU267" s="157"/>
      <c r="VFV267" s="157"/>
      <c r="VFW267" s="157"/>
      <c r="VFX267" s="157"/>
      <c r="VFY267" s="157"/>
      <c r="VFZ267" s="157"/>
      <c r="VGA267" s="157"/>
      <c r="VGB267" s="157"/>
      <c r="VGC267" s="157"/>
      <c r="VGD267" s="157"/>
      <c r="VGE267" s="157"/>
      <c r="VGF267" s="157"/>
      <c r="VGG267" s="157"/>
      <c r="VGH267" s="157"/>
      <c r="VGI267" s="157"/>
      <c r="VGJ267" s="157"/>
      <c r="VGK267" s="157"/>
      <c r="VGL267" s="157"/>
      <c r="VGM267" s="157"/>
      <c r="VGN267" s="157"/>
      <c r="VGO267" s="157"/>
      <c r="VGP267" s="157"/>
      <c r="VGQ267" s="157"/>
      <c r="VGR267" s="157"/>
      <c r="VGS267" s="157"/>
      <c r="VGT267" s="157"/>
      <c r="VGU267" s="157"/>
      <c r="VGV267" s="157"/>
      <c r="VGW267" s="157"/>
      <c r="VGX267" s="157"/>
      <c r="VGY267" s="157"/>
      <c r="VGZ267" s="157"/>
      <c r="VHA267" s="157"/>
      <c r="VHB267" s="157"/>
      <c r="VHC267" s="157"/>
      <c r="VHD267" s="157"/>
      <c r="VHE267" s="157"/>
      <c r="VHF267" s="157"/>
      <c r="VHG267" s="157"/>
      <c r="VHH267" s="157"/>
      <c r="VHI267" s="157"/>
      <c r="VHJ267" s="157"/>
      <c r="VHK267" s="157"/>
      <c r="VHL267" s="157"/>
      <c r="VHM267" s="157"/>
      <c r="VHN267" s="157"/>
      <c r="VHO267" s="157"/>
      <c r="VHP267" s="157"/>
      <c r="VHQ267" s="157"/>
      <c r="VHR267" s="157"/>
      <c r="VHS267" s="157"/>
      <c r="VHT267" s="157"/>
      <c r="VHU267" s="157"/>
      <c r="VHV267" s="157"/>
      <c r="VHW267" s="157"/>
      <c r="VHX267" s="157"/>
      <c r="VHY267" s="157"/>
      <c r="VHZ267" s="157"/>
      <c r="VIA267" s="157"/>
      <c r="VIB267" s="157"/>
      <c r="VIC267" s="157"/>
      <c r="VID267" s="157"/>
      <c r="VIE267" s="157"/>
      <c r="VIF267" s="157"/>
      <c r="VIG267" s="157"/>
      <c r="VIH267" s="157"/>
      <c r="VII267" s="157"/>
      <c r="VIJ267" s="157"/>
      <c r="VIK267" s="157"/>
      <c r="VIL267" s="157"/>
      <c r="VIM267" s="157"/>
      <c r="VIN267" s="157"/>
      <c r="VIO267" s="157"/>
      <c r="VIP267" s="157"/>
      <c r="VIQ267" s="157"/>
      <c r="VIR267" s="157"/>
      <c r="VIS267" s="157"/>
      <c r="VIT267" s="157"/>
      <c r="VIU267" s="157"/>
      <c r="VIV267" s="157"/>
      <c r="VIW267" s="157"/>
      <c r="VIX267" s="157"/>
      <c r="VIY267" s="157"/>
      <c r="VIZ267" s="157"/>
      <c r="VJA267" s="157"/>
      <c r="VJB267" s="157"/>
      <c r="VJC267" s="157"/>
      <c r="VJD267" s="157"/>
      <c r="VJE267" s="157"/>
      <c r="VJF267" s="157"/>
      <c r="VJG267" s="157"/>
      <c r="VJH267" s="157"/>
      <c r="VJI267" s="157"/>
      <c r="VJJ267" s="157"/>
      <c r="VJK267" s="157"/>
      <c r="VJL267" s="157"/>
      <c r="VJM267" s="157"/>
      <c r="VJN267" s="157"/>
      <c r="VJO267" s="157"/>
      <c r="VJP267" s="157"/>
      <c r="VJQ267" s="157"/>
      <c r="VJR267" s="157"/>
      <c r="VJS267" s="157"/>
      <c r="VJT267" s="157"/>
      <c r="VJU267" s="157"/>
      <c r="VJV267" s="157"/>
      <c r="VJW267" s="157"/>
      <c r="VJX267" s="157"/>
      <c r="VJY267" s="157"/>
      <c r="VJZ267" s="157"/>
      <c r="VKA267" s="157"/>
      <c r="VKB267" s="157"/>
      <c r="VKC267" s="157"/>
      <c r="VKD267" s="157"/>
      <c r="VKE267" s="157"/>
      <c r="VKF267" s="157"/>
      <c r="VKG267" s="157"/>
      <c r="VKH267" s="157"/>
      <c r="VKI267" s="157"/>
      <c r="VKJ267" s="157"/>
      <c r="VKK267" s="157"/>
      <c r="VKL267" s="157"/>
      <c r="VKM267" s="157"/>
      <c r="VKN267" s="157"/>
      <c r="VKO267" s="157"/>
      <c r="VKP267" s="157"/>
      <c r="VKQ267" s="157"/>
      <c r="VKR267" s="157"/>
      <c r="VKS267" s="157"/>
      <c r="VKT267" s="157"/>
      <c r="VKU267" s="157"/>
      <c r="VKV267" s="157"/>
      <c r="VKW267" s="157"/>
      <c r="VKX267" s="157"/>
      <c r="VKY267" s="157"/>
      <c r="VKZ267" s="157"/>
      <c r="VLA267" s="157"/>
      <c r="VLB267" s="157"/>
      <c r="VLC267" s="157"/>
      <c r="VLD267" s="157"/>
      <c r="VLE267" s="157"/>
      <c r="VLF267" s="157"/>
      <c r="VLG267" s="157"/>
      <c r="VLH267" s="157"/>
      <c r="VLI267" s="157"/>
      <c r="VLJ267" s="157"/>
      <c r="VLK267" s="157"/>
      <c r="VLL267" s="157"/>
      <c r="VLM267" s="157"/>
      <c r="VLN267" s="157"/>
      <c r="VLO267" s="157"/>
      <c r="VLP267" s="157"/>
      <c r="VLQ267" s="157"/>
      <c r="VLR267" s="157"/>
      <c r="VLS267" s="157"/>
      <c r="VLT267" s="157"/>
      <c r="VLU267" s="157"/>
      <c r="VLV267" s="157"/>
      <c r="VLW267" s="157"/>
      <c r="VLX267" s="157"/>
      <c r="VLY267" s="157"/>
      <c r="VLZ267" s="157"/>
      <c r="VMA267" s="157"/>
      <c r="VMB267" s="157"/>
      <c r="VMC267" s="157"/>
      <c r="VMD267" s="157"/>
      <c r="VME267" s="157"/>
      <c r="VMF267" s="157"/>
      <c r="VMG267" s="157"/>
      <c r="VMH267" s="157"/>
      <c r="VMI267" s="157"/>
      <c r="VMJ267" s="157"/>
      <c r="VMK267" s="157"/>
      <c r="VML267" s="157"/>
      <c r="VMM267" s="157"/>
      <c r="VMN267" s="157"/>
      <c r="VMO267" s="157"/>
      <c r="VMP267" s="157"/>
      <c r="VMQ267" s="157"/>
      <c r="VMR267" s="157"/>
      <c r="VMS267" s="157"/>
      <c r="VMT267" s="157"/>
      <c r="VMU267" s="157"/>
      <c r="VMV267" s="157"/>
      <c r="VMW267" s="157"/>
      <c r="VMX267" s="157"/>
      <c r="VMY267" s="157"/>
      <c r="VMZ267" s="157"/>
      <c r="VNA267" s="157"/>
      <c r="VNB267" s="157"/>
      <c r="VNC267" s="157"/>
      <c r="VND267" s="157"/>
      <c r="VNE267" s="157"/>
      <c r="VNF267" s="157"/>
      <c r="VNG267" s="157"/>
      <c r="VNH267" s="157"/>
      <c r="VNI267" s="157"/>
      <c r="VNJ267" s="157"/>
      <c r="VNK267" s="157"/>
      <c r="VNL267" s="157"/>
      <c r="VNM267" s="157"/>
      <c r="VNN267" s="157"/>
      <c r="VNO267" s="157"/>
      <c r="VNP267" s="157"/>
      <c r="VNQ267" s="157"/>
      <c r="VNR267" s="157"/>
      <c r="VNS267" s="157"/>
      <c r="VNT267" s="157"/>
      <c r="VNU267" s="157"/>
      <c r="VNV267" s="157"/>
      <c r="VNW267" s="157"/>
      <c r="VNX267" s="157"/>
      <c r="VNY267" s="157"/>
      <c r="VNZ267" s="157"/>
      <c r="VOA267" s="157"/>
      <c r="VOB267" s="157"/>
      <c r="VOC267" s="157"/>
      <c r="VOD267" s="157"/>
      <c r="VOE267" s="157"/>
      <c r="VOF267" s="157"/>
      <c r="VOG267" s="157"/>
      <c r="VOH267" s="157"/>
      <c r="VOI267" s="157"/>
      <c r="VOJ267" s="157"/>
      <c r="VOK267" s="157"/>
      <c r="VOL267" s="157"/>
      <c r="VOM267" s="157"/>
      <c r="VON267" s="157"/>
      <c r="VOO267" s="157"/>
      <c r="VOP267" s="157"/>
      <c r="VOQ267" s="157"/>
      <c r="VOR267" s="157"/>
      <c r="VOS267" s="157"/>
      <c r="VOT267" s="157"/>
      <c r="VOU267" s="157"/>
      <c r="VOV267" s="157"/>
      <c r="VOW267" s="157"/>
      <c r="VOX267" s="157"/>
      <c r="VOY267" s="157"/>
      <c r="VOZ267" s="157"/>
      <c r="VPA267" s="157"/>
      <c r="VPB267" s="157"/>
      <c r="VPC267" s="157"/>
      <c r="VPD267" s="157"/>
      <c r="VPE267" s="157"/>
      <c r="VPF267" s="157"/>
      <c r="VPG267" s="157"/>
      <c r="VPH267" s="157"/>
      <c r="VPI267" s="157"/>
      <c r="VPJ267" s="157"/>
      <c r="VPK267" s="157"/>
      <c r="VPL267" s="157"/>
      <c r="VPM267" s="157"/>
      <c r="VPN267" s="157"/>
      <c r="VPO267" s="157"/>
      <c r="VPP267" s="157"/>
      <c r="VPQ267" s="157"/>
      <c r="VPR267" s="157"/>
      <c r="VPS267" s="157"/>
      <c r="VPT267" s="157"/>
      <c r="VPU267" s="157"/>
      <c r="VPV267" s="157"/>
      <c r="VPW267" s="157"/>
      <c r="VPX267" s="157"/>
      <c r="VPY267" s="157"/>
      <c r="VPZ267" s="157"/>
      <c r="VQA267" s="157"/>
      <c r="VQB267" s="157"/>
      <c r="VQC267" s="157"/>
      <c r="VQD267" s="157"/>
      <c r="VQE267" s="157"/>
      <c r="VQF267" s="157"/>
      <c r="VQG267" s="157"/>
      <c r="VQH267" s="157"/>
      <c r="VQI267" s="157"/>
      <c r="VQJ267" s="157"/>
      <c r="VQK267" s="157"/>
      <c r="VQL267" s="157"/>
      <c r="VQM267" s="157"/>
      <c r="VQN267" s="157"/>
      <c r="VQO267" s="157"/>
      <c r="VQP267" s="157"/>
      <c r="VQQ267" s="157"/>
      <c r="VQR267" s="157"/>
      <c r="VQS267" s="157"/>
      <c r="VQT267" s="157"/>
      <c r="VQU267" s="157"/>
      <c r="VQV267" s="157"/>
      <c r="VQW267" s="157"/>
      <c r="VQX267" s="157"/>
      <c r="VQY267" s="157"/>
      <c r="VQZ267" s="157"/>
      <c r="VRA267" s="157"/>
      <c r="VRB267" s="157"/>
      <c r="VRC267" s="157"/>
      <c r="VRD267" s="157"/>
      <c r="VRE267" s="157"/>
      <c r="VRF267" s="157"/>
      <c r="VRG267" s="157"/>
      <c r="VRH267" s="157"/>
      <c r="VRI267" s="157"/>
      <c r="VRJ267" s="157"/>
      <c r="VRK267" s="157"/>
      <c r="VRL267" s="157"/>
      <c r="VRM267" s="157"/>
      <c r="VRN267" s="157"/>
      <c r="VRO267" s="157"/>
      <c r="VRP267" s="157"/>
      <c r="VRQ267" s="157"/>
      <c r="VRR267" s="157"/>
      <c r="VRS267" s="157"/>
      <c r="VRT267" s="157"/>
      <c r="VRU267" s="157"/>
      <c r="VRV267" s="157"/>
      <c r="VRW267" s="157"/>
      <c r="VRX267" s="157"/>
      <c r="VRY267" s="157"/>
      <c r="VRZ267" s="157"/>
      <c r="VSA267" s="157"/>
      <c r="VSB267" s="157"/>
      <c r="VSC267" s="157"/>
      <c r="VSD267" s="157"/>
      <c r="VSE267" s="157"/>
      <c r="VSF267" s="157"/>
      <c r="VSG267" s="157"/>
      <c r="VSH267" s="157"/>
      <c r="VSI267" s="157"/>
      <c r="VSJ267" s="157"/>
      <c r="VSK267" s="157"/>
      <c r="VSL267" s="157"/>
      <c r="VSM267" s="157"/>
      <c r="VSN267" s="157"/>
      <c r="VSO267" s="157"/>
      <c r="VSP267" s="157"/>
      <c r="VSQ267" s="157"/>
      <c r="VSR267" s="157"/>
      <c r="VSS267" s="157"/>
      <c r="VST267" s="157"/>
      <c r="VSU267" s="157"/>
      <c r="VSV267" s="157"/>
      <c r="VSW267" s="157"/>
      <c r="VSX267" s="157"/>
      <c r="VSY267" s="157"/>
      <c r="VSZ267" s="157"/>
      <c r="VTA267" s="157"/>
      <c r="VTB267" s="157"/>
      <c r="VTC267" s="157"/>
      <c r="VTD267" s="157"/>
      <c r="VTE267" s="157"/>
      <c r="VTF267" s="157"/>
      <c r="VTG267" s="157"/>
      <c r="VTH267" s="157"/>
      <c r="VTI267" s="157"/>
      <c r="VTJ267" s="157"/>
      <c r="VTK267" s="157"/>
      <c r="VTL267" s="157"/>
      <c r="VTM267" s="157"/>
      <c r="VTN267" s="157"/>
      <c r="VTO267" s="157"/>
      <c r="VTP267" s="157"/>
      <c r="VTQ267" s="157"/>
      <c r="VTR267" s="157"/>
      <c r="VTS267" s="157"/>
      <c r="VTT267" s="157"/>
      <c r="VTU267" s="157"/>
      <c r="VTV267" s="157"/>
      <c r="VTW267" s="157"/>
      <c r="VTX267" s="157"/>
      <c r="VTY267" s="157"/>
      <c r="VTZ267" s="157"/>
      <c r="VUA267" s="157"/>
      <c r="VUB267" s="157"/>
      <c r="VUC267" s="157"/>
      <c r="VUD267" s="157"/>
      <c r="VUE267" s="157"/>
      <c r="VUF267" s="157"/>
      <c r="VUG267" s="157"/>
      <c r="VUH267" s="157"/>
      <c r="VUI267" s="157"/>
      <c r="VUJ267" s="157"/>
      <c r="VUK267" s="157"/>
      <c r="VUL267" s="157"/>
      <c r="VUM267" s="157"/>
      <c r="VUN267" s="157"/>
      <c r="VUO267" s="157"/>
      <c r="VUP267" s="157"/>
      <c r="VUQ267" s="157"/>
      <c r="VUR267" s="157"/>
      <c r="VUS267" s="157"/>
      <c r="VUT267" s="157"/>
      <c r="VUU267" s="157"/>
      <c r="VUV267" s="157"/>
      <c r="VUW267" s="157"/>
      <c r="VUX267" s="157"/>
      <c r="VUY267" s="157"/>
      <c r="VUZ267" s="157"/>
      <c r="VVA267" s="157"/>
      <c r="VVB267" s="157"/>
      <c r="VVC267" s="157"/>
      <c r="VVD267" s="157"/>
      <c r="VVE267" s="157"/>
      <c r="VVF267" s="157"/>
      <c r="VVG267" s="157"/>
      <c r="VVH267" s="157"/>
      <c r="VVI267" s="157"/>
      <c r="VVJ267" s="157"/>
      <c r="VVK267" s="157"/>
      <c r="VVL267" s="157"/>
      <c r="VVM267" s="157"/>
      <c r="VVN267" s="157"/>
      <c r="VVO267" s="157"/>
      <c r="VVP267" s="157"/>
      <c r="VVQ267" s="157"/>
      <c r="VVR267" s="157"/>
      <c r="VVS267" s="157"/>
      <c r="VVT267" s="157"/>
      <c r="VVU267" s="157"/>
      <c r="VVV267" s="157"/>
      <c r="VVW267" s="157"/>
      <c r="VVX267" s="157"/>
      <c r="VVY267" s="157"/>
      <c r="VVZ267" s="157"/>
      <c r="VWA267" s="157"/>
      <c r="VWB267" s="157"/>
      <c r="VWC267" s="157"/>
      <c r="VWD267" s="157"/>
      <c r="VWE267" s="157"/>
      <c r="VWF267" s="157"/>
      <c r="VWG267" s="157"/>
      <c r="VWH267" s="157"/>
      <c r="VWI267" s="157"/>
      <c r="VWJ267" s="157"/>
      <c r="VWK267" s="157"/>
      <c r="VWL267" s="157"/>
      <c r="VWM267" s="157"/>
      <c r="VWN267" s="157"/>
      <c r="VWO267" s="157"/>
      <c r="VWP267" s="157"/>
      <c r="VWQ267" s="157"/>
      <c r="VWR267" s="157"/>
      <c r="VWS267" s="157"/>
      <c r="VWT267" s="157"/>
      <c r="VWU267" s="157"/>
      <c r="VWV267" s="157"/>
      <c r="VWW267" s="157"/>
      <c r="VWX267" s="157"/>
      <c r="VWY267" s="157"/>
      <c r="VWZ267" s="157"/>
      <c r="VXA267" s="157"/>
      <c r="VXB267" s="157"/>
      <c r="VXC267" s="157"/>
      <c r="VXD267" s="157"/>
      <c r="VXE267" s="157"/>
      <c r="VXF267" s="157"/>
      <c r="VXG267" s="157"/>
      <c r="VXH267" s="157"/>
      <c r="VXI267" s="157"/>
      <c r="VXJ267" s="157"/>
      <c r="VXK267" s="157"/>
      <c r="VXL267" s="157"/>
      <c r="VXM267" s="157"/>
      <c r="VXN267" s="157"/>
      <c r="VXO267" s="157"/>
      <c r="VXP267" s="157"/>
      <c r="VXQ267" s="157"/>
      <c r="VXR267" s="157"/>
      <c r="VXS267" s="157"/>
      <c r="VXT267" s="157"/>
      <c r="VXU267" s="157"/>
      <c r="VXV267" s="157"/>
      <c r="VXW267" s="157"/>
      <c r="VXX267" s="157"/>
      <c r="VXY267" s="157"/>
      <c r="VXZ267" s="157"/>
      <c r="VYA267" s="157"/>
      <c r="VYB267" s="157"/>
      <c r="VYC267" s="157"/>
      <c r="VYD267" s="157"/>
      <c r="VYE267" s="157"/>
      <c r="VYF267" s="157"/>
      <c r="VYG267" s="157"/>
      <c r="VYH267" s="157"/>
      <c r="VYI267" s="157"/>
      <c r="VYJ267" s="157"/>
      <c r="VYK267" s="157"/>
      <c r="VYL267" s="157"/>
      <c r="VYM267" s="157"/>
      <c r="VYN267" s="157"/>
      <c r="VYO267" s="157"/>
      <c r="VYP267" s="157"/>
      <c r="VYQ267" s="157"/>
      <c r="VYR267" s="157"/>
      <c r="VYS267" s="157"/>
      <c r="VYT267" s="157"/>
      <c r="VYU267" s="157"/>
      <c r="VYV267" s="157"/>
      <c r="VYW267" s="157"/>
      <c r="VYX267" s="157"/>
      <c r="VYY267" s="157"/>
      <c r="VYZ267" s="157"/>
      <c r="VZA267" s="157"/>
      <c r="VZB267" s="157"/>
      <c r="VZC267" s="157"/>
      <c r="VZD267" s="157"/>
      <c r="VZE267" s="157"/>
      <c r="VZF267" s="157"/>
      <c r="VZG267" s="157"/>
      <c r="VZH267" s="157"/>
      <c r="VZI267" s="157"/>
      <c r="VZJ267" s="157"/>
      <c r="VZK267" s="157"/>
      <c r="VZL267" s="157"/>
      <c r="VZM267" s="157"/>
      <c r="VZN267" s="157"/>
      <c r="VZO267" s="157"/>
      <c r="VZP267" s="157"/>
      <c r="VZQ267" s="157"/>
      <c r="VZR267" s="157"/>
      <c r="VZS267" s="157"/>
      <c r="VZT267" s="157"/>
      <c r="VZU267" s="157"/>
      <c r="VZV267" s="157"/>
      <c r="VZW267" s="157"/>
      <c r="VZX267" s="157"/>
      <c r="VZY267" s="157"/>
      <c r="VZZ267" s="157"/>
      <c r="WAA267" s="157"/>
      <c r="WAB267" s="157"/>
      <c r="WAC267" s="157"/>
      <c r="WAD267" s="157"/>
      <c r="WAE267" s="157"/>
      <c r="WAF267" s="157"/>
      <c r="WAG267" s="157"/>
      <c r="WAH267" s="157"/>
      <c r="WAI267" s="157"/>
      <c r="WAJ267" s="157"/>
      <c r="WAK267" s="157"/>
      <c r="WAL267" s="157"/>
      <c r="WAM267" s="157"/>
      <c r="WAN267" s="157"/>
      <c r="WAO267" s="157"/>
      <c r="WAP267" s="157"/>
      <c r="WAQ267" s="157"/>
      <c r="WAR267" s="157"/>
      <c r="WAS267" s="157"/>
      <c r="WAT267" s="157"/>
      <c r="WAU267" s="157"/>
      <c r="WAV267" s="157"/>
      <c r="WAW267" s="157"/>
      <c r="WAX267" s="157"/>
      <c r="WAY267" s="157"/>
      <c r="WAZ267" s="157"/>
      <c r="WBA267" s="157"/>
      <c r="WBB267" s="157"/>
      <c r="WBC267" s="157"/>
      <c r="WBD267" s="157"/>
      <c r="WBE267" s="157"/>
      <c r="WBF267" s="157"/>
      <c r="WBG267" s="157"/>
      <c r="WBH267" s="157"/>
      <c r="WBI267" s="157"/>
      <c r="WBJ267" s="157"/>
      <c r="WBK267" s="157"/>
      <c r="WBL267" s="157"/>
      <c r="WBM267" s="157"/>
      <c r="WBN267" s="157"/>
      <c r="WBO267" s="157"/>
      <c r="WBP267" s="157"/>
      <c r="WBQ267" s="157"/>
      <c r="WBR267" s="157"/>
      <c r="WBS267" s="157"/>
      <c r="WBT267" s="157"/>
      <c r="WBU267" s="157"/>
      <c r="WBV267" s="157"/>
      <c r="WBW267" s="157"/>
      <c r="WBX267" s="157"/>
      <c r="WBY267" s="157"/>
      <c r="WBZ267" s="157"/>
      <c r="WCA267" s="157"/>
      <c r="WCB267" s="157"/>
      <c r="WCC267" s="157"/>
      <c r="WCD267" s="157"/>
      <c r="WCE267" s="157"/>
      <c r="WCF267" s="157"/>
      <c r="WCG267" s="157"/>
      <c r="WCH267" s="157"/>
      <c r="WCI267" s="157"/>
      <c r="WCJ267" s="157"/>
      <c r="WCK267" s="157"/>
      <c r="WCL267" s="157"/>
      <c r="WCM267" s="157"/>
      <c r="WCN267" s="157"/>
      <c r="WCO267" s="157"/>
      <c r="WCP267" s="157"/>
      <c r="WCQ267" s="157"/>
      <c r="WCR267" s="157"/>
      <c r="WCS267" s="157"/>
      <c r="WCT267" s="157"/>
      <c r="WCU267" s="157"/>
      <c r="WCV267" s="157"/>
      <c r="WCW267" s="157"/>
      <c r="WCX267" s="157"/>
      <c r="WCY267" s="157"/>
      <c r="WCZ267" s="157"/>
      <c r="WDA267" s="157"/>
      <c r="WDB267" s="157"/>
      <c r="WDC267" s="157"/>
      <c r="WDD267" s="157"/>
      <c r="WDE267" s="157"/>
      <c r="WDF267" s="157"/>
      <c r="WDG267" s="157"/>
      <c r="WDH267" s="157"/>
      <c r="WDI267" s="157"/>
      <c r="WDJ267" s="157"/>
      <c r="WDK267" s="157"/>
      <c r="WDL267" s="157"/>
      <c r="WDM267" s="157"/>
      <c r="WDN267" s="157"/>
      <c r="WDO267" s="157"/>
      <c r="WDP267" s="157"/>
      <c r="WDQ267" s="157"/>
      <c r="WDR267" s="157"/>
      <c r="WDS267" s="157"/>
      <c r="WDT267" s="157"/>
      <c r="WDU267" s="157"/>
      <c r="WDV267" s="157"/>
      <c r="WDW267" s="157"/>
      <c r="WDX267" s="157"/>
      <c r="WDY267" s="157"/>
      <c r="WDZ267" s="157"/>
      <c r="WEA267" s="157"/>
      <c r="WEB267" s="157"/>
      <c r="WEC267" s="157"/>
      <c r="WED267" s="157"/>
      <c r="WEE267" s="157"/>
      <c r="WEF267" s="157"/>
      <c r="WEG267" s="157"/>
      <c r="WEH267" s="157"/>
      <c r="WEI267" s="157"/>
      <c r="WEJ267" s="157"/>
      <c r="WEK267" s="157"/>
      <c r="WEL267" s="157"/>
      <c r="WEM267" s="157"/>
      <c r="WEN267" s="157"/>
      <c r="WEO267" s="157"/>
      <c r="WEP267" s="157"/>
      <c r="WEQ267" s="157"/>
      <c r="WER267" s="157"/>
      <c r="WES267" s="157"/>
      <c r="WET267" s="157"/>
      <c r="WEU267" s="157"/>
      <c r="WEV267" s="157"/>
      <c r="WEW267" s="157"/>
      <c r="WEX267" s="157"/>
      <c r="WEY267" s="157"/>
      <c r="WEZ267" s="157"/>
      <c r="WFA267" s="157"/>
      <c r="WFB267" s="157"/>
      <c r="WFC267" s="157"/>
      <c r="WFD267" s="157"/>
      <c r="WFE267" s="157"/>
      <c r="WFF267" s="157"/>
      <c r="WFG267" s="157"/>
      <c r="WFH267" s="157"/>
      <c r="WFI267" s="157"/>
      <c r="WFJ267" s="157"/>
      <c r="WFK267" s="157"/>
      <c r="WFL267" s="157"/>
      <c r="WFM267" s="157"/>
      <c r="WFN267" s="157"/>
      <c r="WFO267" s="157"/>
      <c r="WFP267" s="157"/>
      <c r="WFQ267" s="157"/>
      <c r="WFR267" s="157"/>
      <c r="WFS267" s="157"/>
      <c r="WFT267" s="157"/>
      <c r="WFU267" s="157"/>
      <c r="WFV267" s="157"/>
      <c r="WFW267" s="157"/>
      <c r="WFX267" s="157"/>
      <c r="WFY267" s="157"/>
      <c r="WFZ267" s="157"/>
      <c r="WGA267" s="157"/>
      <c r="WGB267" s="157"/>
      <c r="WGC267" s="157"/>
      <c r="WGD267" s="157"/>
      <c r="WGE267" s="157"/>
      <c r="WGF267" s="157"/>
      <c r="WGG267" s="157"/>
      <c r="WGH267" s="157"/>
      <c r="WGI267" s="157"/>
      <c r="WGJ267" s="157"/>
      <c r="WGK267" s="157"/>
      <c r="WGL267" s="157"/>
      <c r="WGM267" s="157"/>
      <c r="WGN267" s="157"/>
      <c r="WGO267" s="157"/>
      <c r="WGP267" s="157"/>
      <c r="WGQ267" s="157"/>
      <c r="WGR267" s="157"/>
      <c r="WGS267" s="157"/>
      <c r="WGT267" s="157"/>
      <c r="WGU267" s="157"/>
      <c r="WGV267" s="157"/>
      <c r="WGW267" s="157"/>
      <c r="WGX267" s="157"/>
      <c r="WGY267" s="157"/>
      <c r="WGZ267" s="157"/>
      <c r="WHA267" s="157"/>
      <c r="WHB267" s="157"/>
      <c r="WHC267" s="157"/>
      <c r="WHD267" s="157"/>
      <c r="WHE267" s="157"/>
      <c r="WHF267" s="157"/>
      <c r="WHG267" s="157"/>
      <c r="WHH267" s="157"/>
      <c r="WHI267" s="157"/>
      <c r="WHJ267" s="157"/>
      <c r="WHK267" s="157"/>
      <c r="WHL267" s="157"/>
      <c r="WHM267" s="157"/>
      <c r="WHN267" s="157"/>
      <c r="WHO267" s="157"/>
      <c r="WHP267" s="157"/>
      <c r="WHQ267" s="157"/>
      <c r="WHR267" s="157"/>
      <c r="WHS267" s="157"/>
      <c r="WHT267" s="157"/>
      <c r="WHU267" s="157"/>
      <c r="WHV267" s="157"/>
      <c r="WHW267" s="157"/>
      <c r="WHX267" s="157"/>
      <c r="WHY267" s="157"/>
      <c r="WHZ267" s="157"/>
      <c r="WIA267" s="157"/>
      <c r="WIB267" s="157"/>
      <c r="WIC267" s="157"/>
      <c r="WID267" s="157"/>
      <c r="WIE267" s="157"/>
      <c r="WIF267" s="157"/>
      <c r="WIG267" s="157"/>
      <c r="WIH267" s="157"/>
      <c r="WII267" s="157"/>
      <c r="WIJ267" s="157"/>
      <c r="WIK267" s="157"/>
      <c r="WIL267" s="157"/>
      <c r="WIM267" s="157"/>
      <c r="WIN267" s="157"/>
      <c r="WIO267" s="157"/>
      <c r="WIP267" s="157"/>
      <c r="WIQ267" s="157"/>
      <c r="WIR267" s="157"/>
      <c r="WIS267" s="157"/>
      <c r="WIT267" s="157"/>
      <c r="WIU267" s="157"/>
      <c r="WIV267" s="157"/>
      <c r="WIW267" s="157"/>
      <c r="WIX267" s="157"/>
      <c r="WIY267" s="157"/>
      <c r="WIZ267" s="157"/>
      <c r="WJA267" s="157"/>
      <c r="WJB267" s="157"/>
      <c r="WJC267" s="157"/>
      <c r="WJD267" s="157"/>
      <c r="WJE267" s="157"/>
      <c r="WJF267" s="157"/>
      <c r="WJG267" s="157"/>
      <c r="WJH267" s="157"/>
      <c r="WJI267" s="157"/>
      <c r="WJJ267" s="157"/>
      <c r="WJK267" s="157"/>
      <c r="WJL267" s="157"/>
      <c r="WJM267" s="157"/>
      <c r="WJN267" s="157"/>
      <c r="WJO267" s="157"/>
      <c r="WJP267" s="157"/>
      <c r="WJQ267" s="157"/>
      <c r="WJR267" s="157"/>
      <c r="WJS267" s="157"/>
      <c r="WJT267" s="157"/>
      <c r="WJU267" s="157"/>
      <c r="WJV267" s="157"/>
      <c r="WJW267" s="157"/>
      <c r="WJX267" s="157"/>
      <c r="WJY267" s="157"/>
      <c r="WJZ267" s="157"/>
      <c r="WKA267" s="157"/>
      <c r="WKB267" s="157"/>
      <c r="WKC267" s="157"/>
      <c r="WKD267" s="157"/>
      <c r="WKE267" s="157"/>
      <c r="WKF267" s="157"/>
      <c r="WKG267" s="157"/>
      <c r="WKH267" s="157"/>
      <c r="WKI267" s="157"/>
      <c r="WKJ267" s="157"/>
      <c r="WKK267" s="157"/>
      <c r="WKL267" s="157"/>
      <c r="WKM267" s="157"/>
      <c r="WKN267" s="157"/>
      <c r="WKO267" s="157"/>
      <c r="WKP267" s="157"/>
      <c r="WKQ267" s="157"/>
      <c r="WKR267" s="157"/>
      <c r="WKS267" s="157"/>
      <c r="WKT267" s="157"/>
      <c r="WKU267" s="157"/>
      <c r="WKV267" s="157"/>
      <c r="WKW267" s="157"/>
      <c r="WKX267" s="157"/>
      <c r="WKY267" s="157"/>
      <c r="WKZ267" s="157"/>
      <c r="WLA267" s="157"/>
      <c r="WLB267" s="157"/>
      <c r="WLC267" s="157"/>
      <c r="WLD267" s="157"/>
      <c r="WLE267" s="157"/>
      <c r="WLF267" s="157"/>
      <c r="WLG267" s="157"/>
      <c r="WLH267" s="157"/>
      <c r="WLI267" s="157"/>
      <c r="WLJ267" s="157"/>
      <c r="WLK267" s="157"/>
      <c r="WLL267" s="157"/>
      <c r="WLM267" s="157"/>
      <c r="WLN267" s="157"/>
      <c r="WLO267" s="157"/>
      <c r="WLP267" s="157"/>
      <c r="WLQ267" s="157"/>
      <c r="WLR267" s="157"/>
      <c r="WLS267" s="157"/>
      <c r="WLT267" s="157"/>
      <c r="WLU267" s="157"/>
      <c r="WLV267" s="157"/>
      <c r="WLW267" s="157"/>
      <c r="WLX267" s="157"/>
      <c r="WLY267" s="157"/>
      <c r="WLZ267" s="157"/>
      <c r="WMA267" s="157"/>
      <c r="WMB267" s="157"/>
      <c r="WMC267" s="157"/>
      <c r="WMD267" s="157"/>
      <c r="WME267" s="157"/>
      <c r="WMF267" s="157"/>
      <c r="WMG267" s="157"/>
      <c r="WMH267" s="157"/>
      <c r="WMI267" s="157"/>
      <c r="WMJ267" s="157"/>
      <c r="WMK267" s="157"/>
      <c r="WML267" s="157"/>
      <c r="WMM267" s="157"/>
      <c r="WMN267" s="157"/>
      <c r="WMO267" s="157"/>
      <c r="WMP267" s="157"/>
      <c r="WMQ267" s="157"/>
      <c r="WMR267" s="157"/>
      <c r="WMS267" s="157"/>
      <c r="WMT267" s="157"/>
      <c r="WMU267" s="157"/>
      <c r="WMV267" s="157"/>
      <c r="WMW267" s="157"/>
      <c r="WMX267" s="157"/>
      <c r="WMY267" s="157"/>
      <c r="WMZ267" s="157"/>
      <c r="WNA267" s="157"/>
      <c r="WNB267" s="157"/>
      <c r="WNC267" s="157"/>
      <c r="WND267" s="157"/>
      <c r="WNE267" s="157"/>
      <c r="WNF267" s="157"/>
      <c r="WNG267" s="157"/>
      <c r="WNH267" s="157"/>
      <c r="WNI267" s="157"/>
      <c r="WNJ267" s="157"/>
      <c r="WNK267" s="157"/>
      <c r="WNL267" s="157"/>
      <c r="WNM267" s="157"/>
      <c r="WNN267" s="157"/>
      <c r="WNO267" s="157"/>
      <c r="WNP267" s="157"/>
      <c r="WNQ267" s="157"/>
      <c r="WNR267" s="157"/>
      <c r="WNS267" s="157"/>
      <c r="WNT267" s="157"/>
      <c r="WNU267" s="157"/>
      <c r="WNV267" s="157"/>
      <c r="WNW267" s="157"/>
      <c r="WNX267" s="157"/>
      <c r="WNY267" s="157"/>
      <c r="WNZ267" s="157"/>
      <c r="WOA267" s="157"/>
      <c r="WOB267" s="157"/>
      <c r="WOC267" s="157"/>
      <c r="WOD267" s="157"/>
      <c r="WOE267" s="157"/>
      <c r="WOF267" s="157"/>
      <c r="WOG267" s="157"/>
      <c r="WOH267" s="157"/>
      <c r="WOI267" s="157"/>
      <c r="WOJ267" s="157"/>
      <c r="WOK267" s="157"/>
      <c r="WOL267" s="157"/>
      <c r="WOM267" s="157"/>
      <c r="WON267" s="157"/>
      <c r="WOO267" s="157"/>
      <c r="WOP267" s="157"/>
      <c r="WOQ267" s="157"/>
      <c r="WOR267" s="157"/>
      <c r="WOS267" s="157"/>
      <c r="WOT267" s="157"/>
      <c r="WOU267" s="157"/>
      <c r="WOV267" s="157"/>
      <c r="WOW267" s="157"/>
      <c r="WOX267" s="157"/>
      <c r="WOY267" s="157"/>
      <c r="WOZ267" s="157"/>
      <c r="WPA267" s="157"/>
      <c r="WPB267" s="157"/>
      <c r="WPC267" s="157"/>
      <c r="WPD267" s="157"/>
      <c r="WPE267" s="157"/>
      <c r="WPF267" s="157"/>
      <c r="WPG267" s="157"/>
      <c r="WPH267" s="157"/>
      <c r="WPI267" s="157"/>
      <c r="WPJ267" s="157"/>
      <c r="WPK267" s="157"/>
      <c r="WPL267" s="157"/>
      <c r="WPM267" s="157"/>
      <c r="WPN267" s="157"/>
      <c r="WPO267" s="157"/>
      <c r="WPP267" s="157"/>
      <c r="WPQ267" s="157"/>
      <c r="WPR267" s="157"/>
      <c r="WPS267" s="157"/>
      <c r="WPT267" s="157"/>
      <c r="WPU267" s="157"/>
      <c r="WPV267" s="157"/>
      <c r="WPW267" s="157"/>
      <c r="WPX267" s="157"/>
      <c r="WPY267" s="157"/>
      <c r="WPZ267" s="157"/>
      <c r="WQA267" s="157"/>
      <c r="WQB267" s="157"/>
      <c r="WQC267" s="157"/>
      <c r="WQD267" s="157"/>
      <c r="WQE267" s="157"/>
      <c r="WQF267" s="157"/>
      <c r="WQG267" s="157"/>
      <c r="WQH267" s="157"/>
      <c r="WQI267" s="157"/>
      <c r="WQJ267" s="157"/>
      <c r="WQK267" s="157"/>
      <c r="WQL267" s="157"/>
      <c r="WQM267" s="157"/>
      <c r="WQN267" s="157"/>
      <c r="WQO267" s="157"/>
      <c r="WQP267" s="157"/>
      <c r="WQQ267" s="157"/>
      <c r="WQR267" s="157"/>
      <c r="WQS267" s="157"/>
      <c r="WQT267" s="157"/>
      <c r="WQU267" s="157"/>
      <c r="WQV267" s="157"/>
      <c r="WQW267" s="157"/>
      <c r="WQX267" s="157"/>
      <c r="WQY267" s="157"/>
      <c r="WQZ267" s="157"/>
      <c r="WRA267" s="157"/>
      <c r="WRB267" s="157"/>
      <c r="WRC267" s="157"/>
      <c r="WRD267" s="157"/>
      <c r="WRE267" s="157"/>
      <c r="WRF267" s="157"/>
      <c r="WRG267" s="157"/>
      <c r="WRH267" s="157"/>
      <c r="WRI267" s="157"/>
      <c r="WRJ267" s="157"/>
      <c r="WRK267" s="157"/>
      <c r="WRL267" s="157"/>
      <c r="WRM267" s="157"/>
      <c r="WRN267" s="157"/>
      <c r="WRO267" s="157"/>
      <c r="WRP267" s="157"/>
      <c r="WRQ267" s="157"/>
      <c r="WRR267" s="157"/>
      <c r="WRS267" s="157"/>
      <c r="WRT267" s="157"/>
      <c r="WRU267" s="157"/>
      <c r="WRV267" s="157"/>
      <c r="WRW267" s="157"/>
      <c r="WRX267" s="157"/>
      <c r="WRY267" s="157"/>
      <c r="WRZ267" s="157"/>
      <c r="WSA267" s="157"/>
      <c r="WSB267" s="157"/>
      <c r="WSC267" s="157"/>
      <c r="WSD267" s="157"/>
      <c r="WSE267" s="157"/>
      <c r="WSF267" s="157"/>
      <c r="WSG267" s="157"/>
      <c r="WSH267" s="157"/>
      <c r="WSI267" s="157"/>
      <c r="WSJ267" s="157"/>
      <c r="WSK267" s="157"/>
      <c r="WSL267" s="157"/>
      <c r="WSM267" s="157"/>
      <c r="WSN267" s="157"/>
      <c r="WSO267" s="157"/>
      <c r="WSP267" s="157"/>
      <c r="WSQ267" s="157"/>
      <c r="WSR267" s="157"/>
      <c r="WSS267" s="157"/>
      <c r="WST267" s="157"/>
      <c r="WSU267" s="157"/>
      <c r="WSV267" s="157"/>
      <c r="WSW267" s="157"/>
      <c r="WSX267" s="157"/>
      <c r="WSY267" s="157"/>
      <c r="WSZ267" s="157"/>
      <c r="WTA267" s="157"/>
      <c r="WTB267" s="157"/>
      <c r="WTC267" s="157"/>
      <c r="WTD267" s="157"/>
      <c r="WTE267" s="157"/>
      <c r="WTF267" s="157"/>
      <c r="WTG267" s="157"/>
      <c r="WTH267" s="157"/>
      <c r="WTI267" s="157"/>
      <c r="WTJ267" s="157"/>
      <c r="WTK267" s="157"/>
      <c r="WTL267" s="157"/>
      <c r="WTM267" s="157"/>
      <c r="WTN267" s="157"/>
      <c r="WTO267" s="157"/>
      <c r="WTP267" s="157"/>
      <c r="WTQ267" s="157"/>
      <c r="WTR267" s="157"/>
      <c r="WTS267" s="157"/>
      <c r="WTT267" s="157"/>
      <c r="WTU267" s="157"/>
      <c r="WTV267" s="157"/>
      <c r="WTW267" s="157"/>
      <c r="WTX267" s="157"/>
      <c r="WTY267" s="157"/>
      <c r="WTZ267" s="157"/>
      <c r="WUA267" s="157"/>
      <c r="WUB267" s="157"/>
      <c r="WUC267" s="157"/>
      <c r="WUD267" s="157"/>
      <c r="WUE267" s="157"/>
      <c r="WUF267" s="157"/>
      <c r="WUG267" s="157"/>
      <c r="WUH267" s="157"/>
      <c r="WUI267" s="157"/>
      <c r="WUJ267" s="157"/>
      <c r="WUK267" s="157"/>
      <c r="WUL267" s="157"/>
      <c r="WUM267" s="157"/>
      <c r="WUN267" s="157"/>
      <c r="WUO267" s="157"/>
      <c r="WUP267" s="157"/>
      <c r="WUQ267" s="157"/>
      <c r="WUR267" s="157"/>
      <c r="WUS267" s="157"/>
      <c r="WUT267" s="157"/>
      <c r="WUU267" s="157"/>
      <c r="WUV267" s="157"/>
      <c r="WUW267" s="157"/>
      <c r="WUX267" s="157"/>
      <c r="WUY267" s="157"/>
      <c r="WUZ267" s="157"/>
      <c r="WVA267" s="157"/>
      <c r="WVB267" s="157"/>
      <c r="WVC267" s="157"/>
      <c r="WVD267" s="157"/>
      <c r="WVE267" s="157"/>
      <c r="WVF267" s="157"/>
      <c r="WVG267" s="157"/>
      <c r="WVH267" s="157"/>
      <c r="WVI267" s="157"/>
      <c r="WVJ267" s="157"/>
      <c r="WVK267" s="157"/>
      <c r="WVL267" s="157"/>
      <c r="WVM267" s="157"/>
      <c r="WVN267" s="157"/>
      <c r="WVO267" s="157"/>
      <c r="WVP267" s="157"/>
      <c r="WVQ267" s="157"/>
      <c r="WVR267" s="157"/>
      <c r="WVS267" s="157"/>
      <c r="WVT267" s="157"/>
      <c r="WVU267" s="157"/>
      <c r="WVV267" s="157"/>
      <c r="WVW267" s="157"/>
      <c r="WVX267" s="157"/>
      <c r="WVY267" s="157"/>
      <c r="WVZ267" s="157"/>
      <c r="WWA267" s="157"/>
      <c r="WWB267" s="157"/>
      <c r="WWC267" s="157"/>
      <c r="WWD267" s="157"/>
      <c r="WWE267" s="157"/>
      <c r="WWF267" s="157"/>
      <c r="WWG267" s="157"/>
      <c r="WWH267" s="157"/>
      <c r="WWI267" s="157"/>
      <c r="WWJ267" s="157"/>
      <c r="WWK267" s="157"/>
      <c r="WWL267" s="157"/>
      <c r="WWM267" s="157"/>
      <c r="WWN267" s="157"/>
      <c r="WWO267" s="157"/>
      <c r="WWP267" s="157"/>
      <c r="WWQ267" s="157"/>
      <c r="WWR267" s="157"/>
      <c r="WWS267" s="157"/>
      <c r="WWT267" s="157"/>
      <c r="WWU267" s="157"/>
      <c r="WWV267" s="157"/>
      <c r="WWW267" s="157"/>
      <c r="WWX267" s="157"/>
      <c r="WWY267" s="157"/>
      <c r="WWZ267" s="157"/>
      <c r="WXA267" s="157"/>
      <c r="WXB267" s="157"/>
      <c r="WXC267" s="157"/>
      <c r="WXD267" s="157"/>
      <c r="WXE267" s="157"/>
      <c r="WXF267" s="157"/>
      <c r="WXG267" s="157"/>
      <c r="WXH267" s="157"/>
      <c r="WXI267" s="157"/>
      <c r="WXJ267" s="157"/>
      <c r="WXK267" s="157"/>
      <c r="WXL267" s="157"/>
      <c r="WXM267" s="157"/>
      <c r="WXN267" s="157"/>
      <c r="WXO267" s="157"/>
      <c r="WXP267" s="157"/>
      <c r="WXQ267" s="157"/>
      <c r="WXR267" s="157"/>
      <c r="WXS267" s="157"/>
      <c r="WXT267" s="157"/>
      <c r="WXU267" s="157"/>
      <c r="WXV267" s="157"/>
      <c r="WXW267" s="157"/>
      <c r="WXX267" s="157"/>
      <c r="WXY267" s="157"/>
      <c r="WXZ267" s="157"/>
      <c r="WYA267" s="157"/>
      <c r="WYB267" s="157"/>
      <c r="WYC267" s="157"/>
      <c r="WYD267" s="157"/>
      <c r="WYE267" s="157"/>
      <c r="WYF267" s="157"/>
      <c r="WYG267" s="157"/>
      <c r="WYH267" s="157"/>
      <c r="WYI267" s="157"/>
      <c r="WYJ267" s="157"/>
      <c r="WYK267" s="157"/>
      <c r="WYL267" s="157"/>
      <c r="WYM267" s="157"/>
      <c r="WYN267" s="157"/>
      <c r="WYO267" s="157"/>
      <c r="WYP267" s="157"/>
      <c r="WYQ267" s="157"/>
      <c r="WYR267" s="157"/>
      <c r="WYS267" s="157"/>
      <c r="WYT267" s="157"/>
      <c r="WYU267" s="157"/>
      <c r="WYV267" s="157"/>
      <c r="WYW267" s="157"/>
      <c r="WYX267" s="157"/>
      <c r="WYY267" s="157"/>
      <c r="WYZ267" s="157"/>
      <c r="WZA267" s="157"/>
      <c r="WZB267" s="157"/>
      <c r="WZC267" s="157"/>
      <c r="WZD267" s="157"/>
      <c r="WZE267" s="157"/>
      <c r="WZF267" s="157"/>
      <c r="WZG267" s="157"/>
      <c r="WZH267" s="157"/>
      <c r="WZI267" s="157"/>
      <c r="WZJ267" s="157"/>
      <c r="WZK267" s="157"/>
      <c r="WZL267" s="157"/>
      <c r="WZM267" s="157"/>
      <c r="WZN267" s="157"/>
      <c r="WZO267" s="157"/>
      <c r="WZP267" s="157"/>
      <c r="WZQ267" s="157"/>
      <c r="WZR267" s="157"/>
      <c r="WZS267" s="157"/>
      <c r="WZT267" s="157"/>
      <c r="WZU267" s="157"/>
      <c r="WZV267" s="157"/>
      <c r="WZW267" s="157"/>
      <c r="WZX267" s="157"/>
      <c r="WZY267" s="157"/>
      <c r="WZZ267" s="157"/>
      <c r="XAA267" s="157"/>
      <c r="XAB267" s="157"/>
      <c r="XAC267" s="157"/>
      <c r="XAD267" s="157"/>
      <c r="XAE267" s="157"/>
      <c r="XAF267" s="157"/>
      <c r="XAG267" s="157"/>
      <c r="XAH267" s="157"/>
      <c r="XAI267" s="157"/>
      <c r="XAJ267" s="157"/>
      <c r="XAK267" s="157"/>
      <c r="XAL267" s="157"/>
      <c r="XAM267" s="157"/>
      <c r="XAN267" s="157"/>
      <c r="XAO267" s="157"/>
      <c r="XAP267" s="157"/>
      <c r="XAQ267" s="157"/>
      <c r="XAR267" s="157"/>
      <c r="XAS267" s="157"/>
      <c r="XAT267" s="157"/>
      <c r="XAU267" s="157"/>
      <c r="XAV267" s="157"/>
      <c r="XAW267" s="157"/>
      <c r="XAX267" s="157"/>
      <c r="XAY267" s="157"/>
      <c r="XAZ267" s="157"/>
      <c r="XBA267" s="157"/>
      <c r="XBB267" s="157"/>
      <c r="XBC267" s="157"/>
      <c r="XBD267" s="157"/>
      <c r="XBE267" s="157"/>
      <c r="XBF267" s="157"/>
      <c r="XBG267" s="157"/>
      <c r="XBH267" s="157"/>
      <c r="XBI267" s="157"/>
      <c r="XBJ267" s="157"/>
      <c r="XBK267" s="157"/>
      <c r="XBL267" s="157"/>
      <c r="XBM267" s="157"/>
      <c r="XBN267" s="157"/>
      <c r="XBO267" s="157"/>
      <c r="XBP267" s="157"/>
      <c r="XBQ267" s="157"/>
      <c r="XBR267" s="157"/>
      <c r="XBS267" s="157"/>
      <c r="XBT267" s="157"/>
      <c r="XBU267" s="157"/>
      <c r="XBV267" s="157"/>
      <c r="XBW267" s="157"/>
      <c r="XBX267" s="157"/>
      <c r="XBY267" s="157"/>
      <c r="XBZ267" s="157"/>
      <c r="XCA267" s="157"/>
      <c r="XCB267" s="157"/>
      <c r="XCC267" s="157"/>
      <c r="XCD267" s="157"/>
      <c r="XCE267" s="157"/>
      <c r="XCF267" s="157"/>
      <c r="XCG267" s="157"/>
      <c r="XCH267" s="157"/>
      <c r="XCI267" s="157"/>
      <c r="XCJ267" s="157"/>
      <c r="XCK267" s="157"/>
      <c r="XCL267" s="157"/>
      <c r="XCM267" s="157"/>
      <c r="XCN267" s="157"/>
      <c r="XCO267" s="157"/>
      <c r="XCP267" s="157"/>
      <c r="XCQ267" s="157"/>
      <c r="XCR267" s="157"/>
      <c r="XCS267" s="157"/>
      <c r="XCT267" s="157"/>
      <c r="XCU267" s="157"/>
      <c r="XCV267" s="157"/>
      <c r="XCW267" s="157"/>
      <c r="XCX267" s="157"/>
      <c r="XCY267" s="157"/>
      <c r="XCZ267" s="157"/>
      <c r="XDA267" s="157"/>
      <c r="XDB267" s="157"/>
      <c r="XDC267" s="157"/>
      <c r="XDD267" s="157"/>
      <c r="XDE267" s="157"/>
      <c r="XDF267" s="157"/>
      <c r="XDG267" s="157"/>
      <c r="XDH267" s="157"/>
      <c r="XDI267" s="157"/>
      <c r="XDJ267" s="157"/>
      <c r="XDK267" s="157"/>
      <c r="XDL267" s="157"/>
      <c r="XDM267" s="157"/>
      <c r="XDN267" s="157"/>
      <c r="XDO267" s="157"/>
      <c r="XDP267" s="157"/>
      <c r="XDQ267" s="157"/>
      <c r="XDR267" s="157"/>
      <c r="XDS267" s="157"/>
      <c r="XDT267" s="157"/>
      <c r="XDU267" s="157"/>
      <c r="XDV267" s="157"/>
      <c r="XDW267" s="157"/>
      <c r="XDX267" s="157"/>
      <c r="XDY267" s="157"/>
      <c r="XDZ267" s="157"/>
      <c r="XEA267" s="157"/>
      <c r="XEB267" s="157"/>
      <c r="XEC267" s="157"/>
      <c r="XED267" s="157"/>
      <c r="XEE267" s="157"/>
      <c r="XEF267" s="157"/>
      <c r="XEG267" s="157"/>
      <c r="XEH267" s="157"/>
      <c r="XEI267" s="157"/>
      <c r="XEJ267" s="157"/>
      <c r="XEK267" s="157"/>
      <c r="XEL267" s="157"/>
      <c r="XEM267" s="157"/>
      <c r="XEN267" s="157"/>
      <c r="XEO267" s="157"/>
      <c r="XEP267" s="157"/>
      <c r="XEQ267" s="157"/>
      <c r="XER267" s="157"/>
      <c r="XES267" s="157"/>
      <c r="XET267" s="157"/>
      <c r="XEU267" s="157"/>
      <c r="XEV267" s="157"/>
      <c r="XEW267" s="157"/>
      <c r="XEX267" s="157"/>
      <c r="XEY267" s="157"/>
      <c r="XEZ267" s="157"/>
      <c r="XFA267" s="157"/>
      <c r="XFB267" s="157"/>
      <c r="XFC267" s="157"/>
      <c r="XFD267" s="157"/>
    </row>
    <row r="268" spans="1:16384" ht="15.75" x14ac:dyDescent="0.25">
      <c r="A268" s="17">
        <v>16</v>
      </c>
      <c r="B268" s="143" t="str">
        <f t="shared" si="13"/>
        <v>00.03.27.1.2.2.1.A.16.2022</v>
      </c>
      <c r="C268" s="34">
        <v>16</v>
      </c>
      <c r="D268" s="155" t="s">
        <v>649</v>
      </c>
      <c r="E268" s="228" t="s">
        <v>678</v>
      </c>
      <c r="F268" s="131" t="s">
        <v>219</v>
      </c>
      <c r="G268" s="158" t="s">
        <v>679</v>
      </c>
      <c r="H268" s="156"/>
      <c r="I268" s="156" t="s">
        <v>720</v>
      </c>
      <c r="J268" s="156" t="s">
        <v>720</v>
      </c>
      <c r="K268" s="153" t="s">
        <v>638</v>
      </c>
      <c r="L268" s="153" t="s">
        <v>707</v>
      </c>
      <c r="M268" s="153">
        <v>2022</v>
      </c>
      <c r="N268" s="150" t="s">
        <v>674</v>
      </c>
      <c r="O268" s="150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  <c r="AF268" s="157"/>
      <c r="AG268" s="157"/>
      <c r="AH268" s="157"/>
      <c r="AI268" s="157"/>
      <c r="AJ268" s="157"/>
      <c r="AK268" s="157"/>
      <c r="AL268" s="157"/>
      <c r="AM268" s="157"/>
      <c r="AN268" s="157"/>
      <c r="AO268" s="157"/>
      <c r="AP268" s="157"/>
      <c r="AQ268" s="157"/>
      <c r="AR268" s="157"/>
      <c r="AS268" s="157"/>
      <c r="AT268" s="157"/>
      <c r="AU268" s="157"/>
      <c r="AV268" s="157"/>
      <c r="AW268" s="157"/>
      <c r="AX268" s="157"/>
      <c r="AY268" s="157"/>
      <c r="AZ268" s="157"/>
      <c r="BA268" s="157"/>
      <c r="BB268" s="157"/>
      <c r="BC268" s="157"/>
      <c r="BD268" s="157"/>
      <c r="BE268" s="157"/>
      <c r="BF268" s="157"/>
      <c r="BG268" s="157"/>
      <c r="BH268" s="157"/>
      <c r="BI268" s="157"/>
      <c r="BJ268" s="157"/>
      <c r="BK268" s="157"/>
      <c r="BL268" s="157"/>
      <c r="BM268" s="157"/>
      <c r="BN268" s="157"/>
      <c r="BO268" s="157"/>
      <c r="BP268" s="157"/>
      <c r="BQ268" s="157"/>
      <c r="BR268" s="157"/>
      <c r="BS268" s="157"/>
      <c r="BT268" s="157"/>
      <c r="BU268" s="157"/>
      <c r="BV268" s="157"/>
      <c r="BW268" s="157"/>
      <c r="BX268" s="157"/>
      <c r="BY268" s="157"/>
      <c r="BZ268" s="157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57"/>
      <c r="DA268" s="157"/>
      <c r="DB268" s="157"/>
      <c r="DC268" s="157"/>
      <c r="DD268" s="157"/>
      <c r="DE268" s="157"/>
      <c r="DF268" s="157"/>
      <c r="DG268" s="157"/>
      <c r="DH268" s="157"/>
      <c r="DI268" s="157"/>
      <c r="DJ268" s="157"/>
      <c r="DK268" s="157"/>
      <c r="DL268" s="157"/>
      <c r="DM268" s="157"/>
      <c r="DN268" s="157"/>
      <c r="DO268" s="157"/>
      <c r="DP268" s="157"/>
      <c r="DQ268" s="157"/>
      <c r="DR268" s="157"/>
      <c r="DS268" s="157"/>
      <c r="DT268" s="157"/>
      <c r="DU268" s="157"/>
      <c r="DV268" s="157"/>
      <c r="DW268" s="157"/>
      <c r="DX268" s="157"/>
      <c r="DY268" s="157"/>
      <c r="DZ268" s="157"/>
      <c r="EA268" s="157"/>
      <c r="EB268" s="157"/>
      <c r="EC268" s="157"/>
      <c r="ED268" s="157"/>
      <c r="EE268" s="157"/>
      <c r="EF268" s="157"/>
      <c r="EG268" s="157"/>
      <c r="EH268" s="157"/>
      <c r="EI268" s="157"/>
      <c r="EJ268" s="157"/>
      <c r="EK268" s="157"/>
      <c r="EL268" s="157"/>
      <c r="EM268" s="157"/>
      <c r="EN268" s="157"/>
      <c r="EO268" s="157"/>
      <c r="EP268" s="157"/>
      <c r="EQ268" s="157"/>
      <c r="ER268" s="157"/>
      <c r="ES268" s="157"/>
      <c r="ET268" s="157"/>
      <c r="EU268" s="157"/>
      <c r="EV268" s="157"/>
      <c r="EW268" s="157"/>
      <c r="EX268" s="157"/>
      <c r="EY268" s="157"/>
      <c r="EZ268" s="157"/>
      <c r="FA268" s="157"/>
      <c r="FB268" s="157"/>
      <c r="FC268" s="157"/>
      <c r="FD268" s="157"/>
      <c r="FE268" s="157"/>
      <c r="FF268" s="157"/>
      <c r="FG268" s="157"/>
      <c r="FH268" s="157"/>
      <c r="FI268" s="157"/>
      <c r="FJ268" s="157"/>
      <c r="FK268" s="157"/>
      <c r="FL268" s="157"/>
      <c r="FM268" s="157"/>
      <c r="FN268" s="157"/>
      <c r="FO268" s="157"/>
      <c r="FP268" s="157"/>
      <c r="FQ268" s="157"/>
      <c r="FR268" s="157"/>
      <c r="FS268" s="157"/>
      <c r="FT268" s="157"/>
      <c r="FU268" s="157"/>
      <c r="FV268" s="157"/>
      <c r="FW268" s="157"/>
      <c r="FX268" s="157"/>
      <c r="FY268" s="157"/>
      <c r="FZ268" s="157"/>
      <c r="GA268" s="157"/>
      <c r="GB268" s="157"/>
      <c r="GC268" s="157"/>
      <c r="GD268" s="157"/>
      <c r="GE268" s="157"/>
      <c r="GF268" s="157"/>
      <c r="GG268" s="157"/>
      <c r="GH268" s="157"/>
      <c r="GI268" s="157"/>
      <c r="GJ268" s="157"/>
      <c r="GK268" s="157"/>
      <c r="GL268" s="157"/>
      <c r="GM268" s="157"/>
      <c r="GN268" s="157"/>
      <c r="GO268" s="157"/>
      <c r="GP268" s="157"/>
      <c r="GQ268" s="157"/>
      <c r="GR268" s="157"/>
      <c r="GS268" s="157"/>
      <c r="GT268" s="157"/>
      <c r="GU268" s="157"/>
      <c r="GV268" s="157"/>
      <c r="GW268" s="157"/>
      <c r="GX268" s="157"/>
      <c r="GY268" s="157"/>
      <c r="GZ268" s="157"/>
      <c r="HA268" s="157"/>
      <c r="HB268" s="157"/>
      <c r="HC268" s="157"/>
      <c r="HD268" s="157"/>
      <c r="HE268" s="157"/>
      <c r="HF268" s="157"/>
      <c r="HG268" s="157"/>
      <c r="HH268" s="157"/>
      <c r="HI268" s="157"/>
      <c r="HJ268" s="157"/>
      <c r="HK268" s="157"/>
      <c r="HL268" s="157"/>
      <c r="HM268" s="157"/>
      <c r="HN268" s="157"/>
      <c r="HO268" s="157"/>
      <c r="HP268" s="157"/>
      <c r="HQ268" s="157"/>
      <c r="HR268" s="157"/>
      <c r="HS268" s="157"/>
      <c r="HT268" s="157"/>
      <c r="HU268" s="157"/>
      <c r="HV268" s="157"/>
      <c r="HW268" s="157"/>
      <c r="HX268" s="157"/>
      <c r="HY268" s="157"/>
      <c r="HZ268" s="157"/>
      <c r="IA268" s="157"/>
      <c r="IB268" s="157"/>
      <c r="IC268" s="157"/>
      <c r="ID268" s="157"/>
      <c r="IE268" s="157"/>
      <c r="IF268" s="157"/>
      <c r="IG268" s="157"/>
      <c r="IH268" s="157"/>
      <c r="II268" s="157"/>
      <c r="IJ268" s="157"/>
      <c r="IK268" s="157"/>
      <c r="IL268" s="157"/>
      <c r="IM268" s="157"/>
      <c r="IN268" s="157"/>
      <c r="IO268" s="157"/>
      <c r="IP268" s="157"/>
      <c r="IQ268" s="157"/>
      <c r="IR268" s="157"/>
      <c r="IS268" s="157"/>
      <c r="IT268" s="157"/>
      <c r="IU268" s="157"/>
      <c r="IV268" s="157"/>
      <c r="IW268" s="157"/>
      <c r="IX268" s="157"/>
      <c r="IY268" s="157"/>
      <c r="IZ268" s="157"/>
      <c r="JA268" s="157"/>
      <c r="JB268" s="157"/>
      <c r="JC268" s="157"/>
      <c r="JD268" s="157"/>
      <c r="JE268" s="157"/>
      <c r="JF268" s="157"/>
      <c r="JG268" s="157"/>
      <c r="JH268" s="157"/>
      <c r="JI268" s="157"/>
      <c r="JJ268" s="157"/>
      <c r="JK268" s="157"/>
      <c r="JL268" s="157"/>
      <c r="JM268" s="157"/>
      <c r="JN268" s="157"/>
      <c r="JO268" s="157"/>
      <c r="JP268" s="157"/>
      <c r="JQ268" s="157"/>
      <c r="JR268" s="157"/>
      <c r="JS268" s="157"/>
      <c r="JT268" s="157"/>
      <c r="JU268" s="157"/>
      <c r="JV268" s="157"/>
      <c r="JW268" s="157"/>
      <c r="JX268" s="157"/>
      <c r="JY268" s="157"/>
      <c r="JZ268" s="157"/>
      <c r="KA268" s="157"/>
      <c r="KB268" s="157"/>
      <c r="KC268" s="157"/>
      <c r="KD268" s="157"/>
      <c r="KE268" s="157"/>
      <c r="KF268" s="157"/>
      <c r="KG268" s="157"/>
      <c r="KH268" s="157"/>
      <c r="KI268" s="157"/>
      <c r="KJ268" s="157"/>
      <c r="KK268" s="157"/>
      <c r="KL268" s="157"/>
      <c r="KM268" s="157"/>
      <c r="KN268" s="157"/>
      <c r="KO268" s="157"/>
      <c r="KP268" s="157"/>
      <c r="KQ268" s="157"/>
      <c r="KR268" s="157"/>
      <c r="KS268" s="157"/>
      <c r="KT268" s="157"/>
      <c r="KU268" s="157"/>
      <c r="KV268" s="157"/>
      <c r="KW268" s="157"/>
      <c r="KX268" s="157"/>
      <c r="KY268" s="157"/>
      <c r="KZ268" s="157"/>
      <c r="LA268" s="157"/>
      <c r="LB268" s="157"/>
      <c r="LC268" s="157"/>
      <c r="LD268" s="157"/>
      <c r="LE268" s="157"/>
      <c r="LF268" s="157"/>
      <c r="LG268" s="157"/>
      <c r="LH268" s="157"/>
      <c r="LI268" s="157"/>
      <c r="LJ268" s="157"/>
      <c r="LK268" s="157"/>
      <c r="LL268" s="157"/>
      <c r="LM268" s="157"/>
      <c r="LN268" s="157"/>
      <c r="LO268" s="157"/>
      <c r="LP268" s="157"/>
      <c r="LQ268" s="157"/>
      <c r="LR268" s="157"/>
      <c r="LS268" s="157"/>
      <c r="LT268" s="157"/>
      <c r="LU268" s="157"/>
      <c r="LV268" s="157"/>
      <c r="LW268" s="157"/>
      <c r="LX268" s="157"/>
      <c r="LY268" s="157"/>
      <c r="LZ268" s="157"/>
      <c r="MA268" s="157"/>
      <c r="MB268" s="157"/>
      <c r="MC268" s="157"/>
      <c r="MD268" s="157"/>
      <c r="ME268" s="157"/>
      <c r="MF268" s="157"/>
      <c r="MG268" s="157"/>
      <c r="MH268" s="157"/>
      <c r="MI268" s="157"/>
      <c r="MJ268" s="157"/>
      <c r="MK268" s="157"/>
      <c r="ML268" s="157"/>
      <c r="MM268" s="157"/>
      <c r="MN268" s="157"/>
      <c r="MO268" s="157"/>
      <c r="MP268" s="157"/>
      <c r="MQ268" s="157"/>
      <c r="MR268" s="157"/>
      <c r="MS268" s="157"/>
      <c r="MT268" s="157"/>
      <c r="MU268" s="157"/>
      <c r="MV268" s="157"/>
      <c r="MW268" s="157"/>
      <c r="MX268" s="157"/>
      <c r="MY268" s="157"/>
      <c r="MZ268" s="157"/>
      <c r="NA268" s="157"/>
      <c r="NB268" s="157"/>
      <c r="NC268" s="157"/>
      <c r="ND268" s="157"/>
      <c r="NE268" s="157"/>
      <c r="NF268" s="157"/>
      <c r="NG268" s="157"/>
      <c r="NH268" s="157"/>
      <c r="NI268" s="157"/>
      <c r="NJ268" s="157"/>
      <c r="NK268" s="157"/>
      <c r="NL268" s="157"/>
      <c r="NM268" s="157"/>
      <c r="NN268" s="157"/>
      <c r="NO268" s="157"/>
      <c r="NP268" s="157"/>
      <c r="NQ268" s="157"/>
      <c r="NR268" s="157"/>
      <c r="NS268" s="157"/>
      <c r="NT268" s="157"/>
      <c r="NU268" s="157"/>
      <c r="NV268" s="157"/>
      <c r="NW268" s="157"/>
      <c r="NX268" s="157"/>
      <c r="NY268" s="157"/>
      <c r="NZ268" s="157"/>
      <c r="OA268" s="157"/>
      <c r="OB268" s="157"/>
      <c r="OC268" s="157"/>
      <c r="OD268" s="157"/>
      <c r="OE268" s="157"/>
      <c r="OF268" s="157"/>
      <c r="OG268" s="157"/>
      <c r="OH268" s="157"/>
      <c r="OI268" s="157"/>
      <c r="OJ268" s="157"/>
      <c r="OK268" s="157"/>
      <c r="OL268" s="157"/>
      <c r="OM268" s="157"/>
      <c r="ON268" s="157"/>
      <c r="OO268" s="157"/>
      <c r="OP268" s="157"/>
      <c r="OQ268" s="157"/>
      <c r="OR268" s="157"/>
      <c r="OS268" s="157"/>
      <c r="OT268" s="157"/>
      <c r="OU268" s="157"/>
      <c r="OV268" s="157"/>
      <c r="OW268" s="157"/>
      <c r="OX268" s="157"/>
      <c r="OY268" s="157"/>
      <c r="OZ268" s="157"/>
      <c r="PA268" s="157"/>
      <c r="PB268" s="157"/>
      <c r="PC268" s="157"/>
      <c r="PD268" s="157"/>
      <c r="PE268" s="157"/>
      <c r="PF268" s="157"/>
      <c r="PG268" s="157"/>
      <c r="PH268" s="157"/>
      <c r="PI268" s="157"/>
      <c r="PJ268" s="157"/>
      <c r="PK268" s="157"/>
      <c r="PL268" s="157"/>
      <c r="PM268" s="157"/>
      <c r="PN268" s="157"/>
      <c r="PO268" s="157"/>
      <c r="PP268" s="157"/>
      <c r="PQ268" s="157"/>
      <c r="PR268" s="157"/>
      <c r="PS268" s="157"/>
      <c r="PT268" s="157"/>
      <c r="PU268" s="157"/>
      <c r="PV268" s="157"/>
      <c r="PW268" s="157"/>
      <c r="PX268" s="157"/>
      <c r="PY268" s="157"/>
      <c r="PZ268" s="157"/>
      <c r="QA268" s="157"/>
      <c r="QB268" s="157"/>
      <c r="QC268" s="157"/>
      <c r="QD268" s="157"/>
      <c r="QE268" s="157"/>
      <c r="QF268" s="157"/>
      <c r="QG268" s="157"/>
      <c r="QH268" s="157"/>
      <c r="QI268" s="157"/>
      <c r="QJ268" s="157"/>
      <c r="QK268" s="157"/>
      <c r="QL268" s="157"/>
      <c r="QM268" s="157"/>
      <c r="QN268" s="157"/>
      <c r="QO268" s="157"/>
      <c r="QP268" s="157"/>
      <c r="QQ268" s="157"/>
      <c r="QR268" s="157"/>
      <c r="QS268" s="157"/>
      <c r="QT268" s="157"/>
      <c r="QU268" s="157"/>
      <c r="QV268" s="157"/>
      <c r="QW268" s="157"/>
      <c r="QX268" s="157"/>
      <c r="QY268" s="157"/>
      <c r="QZ268" s="157"/>
      <c r="RA268" s="157"/>
      <c r="RB268" s="157"/>
      <c r="RC268" s="157"/>
      <c r="RD268" s="157"/>
      <c r="RE268" s="157"/>
      <c r="RF268" s="157"/>
      <c r="RG268" s="157"/>
      <c r="RH268" s="157"/>
      <c r="RI268" s="157"/>
      <c r="RJ268" s="157"/>
      <c r="RK268" s="157"/>
      <c r="RL268" s="157"/>
      <c r="RM268" s="157"/>
      <c r="RN268" s="157"/>
      <c r="RO268" s="157"/>
      <c r="RP268" s="157"/>
      <c r="RQ268" s="157"/>
      <c r="RR268" s="157"/>
      <c r="RS268" s="157"/>
      <c r="RT268" s="157"/>
      <c r="RU268" s="157"/>
      <c r="RV268" s="157"/>
      <c r="RW268" s="157"/>
      <c r="RX268" s="157"/>
      <c r="RY268" s="157"/>
      <c r="RZ268" s="157"/>
      <c r="SA268" s="157"/>
      <c r="SB268" s="157"/>
      <c r="SC268" s="157"/>
      <c r="SD268" s="157"/>
      <c r="SE268" s="157"/>
      <c r="SF268" s="157"/>
      <c r="SG268" s="157"/>
      <c r="SH268" s="157"/>
      <c r="SI268" s="157"/>
      <c r="SJ268" s="157"/>
      <c r="SK268" s="157"/>
      <c r="SL268" s="157"/>
      <c r="SM268" s="157"/>
      <c r="SN268" s="157"/>
      <c r="SO268" s="157"/>
      <c r="SP268" s="157"/>
      <c r="SQ268" s="157"/>
      <c r="SR268" s="157"/>
      <c r="SS268" s="157"/>
      <c r="ST268" s="157"/>
      <c r="SU268" s="157"/>
      <c r="SV268" s="157"/>
      <c r="SW268" s="157"/>
      <c r="SX268" s="157"/>
      <c r="SY268" s="157"/>
      <c r="SZ268" s="157"/>
      <c r="TA268" s="157"/>
      <c r="TB268" s="157"/>
      <c r="TC268" s="157"/>
      <c r="TD268" s="157"/>
      <c r="TE268" s="157"/>
      <c r="TF268" s="157"/>
      <c r="TG268" s="157"/>
      <c r="TH268" s="157"/>
      <c r="TI268" s="157"/>
      <c r="TJ268" s="157"/>
      <c r="TK268" s="157"/>
      <c r="TL268" s="157"/>
      <c r="TM268" s="157"/>
      <c r="TN268" s="157"/>
      <c r="TO268" s="157"/>
      <c r="TP268" s="157"/>
      <c r="TQ268" s="157"/>
      <c r="TR268" s="157"/>
      <c r="TS268" s="157"/>
      <c r="TT268" s="157"/>
      <c r="TU268" s="157"/>
      <c r="TV268" s="157"/>
      <c r="TW268" s="157"/>
      <c r="TX268" s="157"/>
      <c r="TY268" s="157"/>
      <c r="TZ268" s="157"/>
      <c r="UA268" s="157"/>
      <c r="UB268" s="157"/>
      <c r="UC268" s="157"/>
      <c r="UD268" s="157"/>
      <c r="UE268" s="157"/>
      <c r="UF268" s="157"/>
      <c r="UG268" s="157"/>
      <c r="UH268" s="157"/>
      <c r="UI268" s="157"/>
      <c r="UJ268" s="157"/>
      <c r="UK268" s="157"/>
      <c r="UL268" s="157"/>
      <c r="UM268" s="157"/>
      <c r="UN268" s="157"/>
      <c r="UO268" s="157"/>
      <c r="UP268" s="157"/>
      <c r="UQ268" s="157"/>
      <c r="UR268" s="157"/>
      <c r="US268" s="157"/>
      <c r="UT268" s="157"/>
      <c r="UU268" s="157"/>
      <c r="UV268" s="157"/>
      <c r="UW268" s="157"/>
      <c r="UX268" s="157"/>
      <c r="UY268" s="157"/>
      <c r="UZ268" s="157"/>
      <c r="VA268" s="157"/>
      <c r="VB268" s="157"/>
      <c r="VC268" s="157"/>
      <c r="VD268" s="157"/>
      <c r="VE268" s="157"/>
      <c r="VF268" s="157"/>
      <c r="VG268" s="157"/>
      <c r="VH268" s="157"/>
      <c r="VI268" s="157"/>
      <c r="VJ268" s="157"/>
      <c r="VK268" s="157"/>
      <c r="VL268" s="157"/>
      <c r="VM268" s="157"/>
      <c r="VN268" s="157"/>
      <c r="VO268" s="157"/>
      <c r="VP268" s="157"/>
      <c r="VQ268" s="157"/>
      <c r="VR268" s="157"/>
      <c r="VS268" s="157"/>
      <c r="VT268" s="157"/>
      <c r="VU268" s="157"/>
      <c r="VV268" s="157"/>
      <c r="VW268" s="157"/>
      <c r="VX268" s="157"/>
      <c r="VY268" s="157"/>
      <c r="VZ268" s="157"/>
      <c r="WA268" s="157"/>
      <c r="WB268" s="157"/>
      <c r="WC268" s="157"/>
      <c r="WD268" s="157"/>
      <c r="WE268" s="157"/>
      <c r="WF268" s="157"/>
      <c r="WG268" s="157"/>
      <c r="WH268" s="157"/>
      <c r="WI268" s="157"/>
      <c r="WJ268" s="157"/>
      <c r="WK268" s="157"/>
      <c r="WL268" s="157"/>
      <c r="WM268" s="157"/>
      <c r="WN268" s="157"/>
      <c r="WO268" s="157"/>
      <c r="WP268" s="157"/>
      <c r="WQ268" s="157"/>
      <c r="WR268" s="157"/>
      <c r="WS268" s="157"/>
      <c r="WT268" s="157"/>
      <c r="WU268" s="157"/>
      <c r="WV268" s="157"/>
      <c r="WW268" s="157"/>
      <c r="WX268" s="157"/>
      <c r="WY268" s="157"/>
      <c r="WZ268" s="157"/>
      <c r="XA268" s="157"/>
      <c r="XB268" s="157"/>
      <c r="XC268" s="157"/>
      <c r="XD268" s="157"/>
      <c r="XE268" s="157"/>
      <c r="XF268" s="157"/>
      <c r="XG268" s="157"/>
      <c r="XH268" s="157"/>
      <c r="XI268" s="157"/>
      <c r="XJ268" s="157"/>
      <c r="XK268" s="157"/>
      <c r="XL268" s="157"/>
      <c r="XM268" s="157"/>
      <c r="XN268" s="157"/>
      <c r="XO268" s="157"/>
      <c r="XP268" s="157"/>
      <c r="XQ268" s="157"/>
      <c r="XR268" s="157"/>
      <c r="XS268" s="157"/>
      <c r="XT268" s="157"/>
      <c r="XU268" s="157"/>
      <c r="XV268" s="157"/>
      <c r="XW268" s="157"/>
      <c r="XX268" s="157"/>
      <c r="XY268" s="157"/>
      <c r="XZ268" s="157"/>
      <c r="YA268" s="157"/>
      <c r="YB268" s="157"/>
      <c r="YC268" s="157"/>
      <c r="YD268" s="157"/>
      <c r="YE268" s="157"/>
      <c r="YF268" s="157"/>
      <c r="YG268" s="157"/>
      <c r="YH268" s="157"/>
      <c r="YI268" s="157"/>
      <c r="YJ268" s="157"/>
      <c r="YK268" s="157"/>
      <c r="YL268" s="157"/>
      <c r="YM268" s="157"/>
      <c r="YN268" s="157"/>
      <c r="YO268" s="157"/>
      <c r="YP268" s="157"/>
      <c r="YQ268" s="157"/>
      <c r="YR268" s="157"/>
      <c r="YS268" s="157"/>
      <c r="YT268" s="157"/>
      <c r="YU268" s="157"/>
      <c r="YV268" s="157"/>
      <c r="YW268" s="157"/>
      <c r="YX268" s="157"/>
      <c r="YY268" s="157"/>
      <c r="YZ268" s="157"/>
      <c r="ZA268" s="157"/>
      <c r="ZB268" s="157"/>
      <c r="ZC268" s="157"/>
      <c r="ZD268" s="157"/>
      <c r="ZE268" s="157"/>
      <c r="ZF268" s="157"/>
      <c r="ZG268" s="157"/>
      <c r="ZH268" s="157"/>
      <c r="ZI268" s="157"/>
      <c r="ZJ268" s="157"/>
      <c r="ZK268" s="157"/>
      <c r="ZL268" s="157"/>
      <c r="ZM268" s="157"/>
      <c r="ZN268" s="157"/>
      <c r="ZO268" s="157"/>
      <c r="ZP268" s="157"/>
      <c r="ZQ268" s="157"/>
      <c r="ZR268" s="157"/>
      <c r="ZS268" s="157"/>
      <c r="ZT268" s="157"/>
      <c r="ZU268" s="157"/>
      <c r="ZV268" s="157"/>
      <c r="ZW268" s="157"/>
      <c r="ZX268" s="157"/>
      <c r="ZY268" s="157"/>
      <c r="ZZ268" s="157"/>
      <c r="AAA268" s="157"/>
      <c r="AAB268" s="157"/>
      <c r="AAC268" s="157"/>
      <c r="AAD268" s="157"/>
      <c r="AAE268" s="157"/>
      <c r="AAF268" s="157"/>
      <c r="AAG268" s="157"/>
      <c r="AAH268" s="157"/>
      <c r="AAI268" s="157"/>
      <c r="AAJ268" s="157"/>
      <c r="AAK268" s="157"/>
      <c r="AAL268" s="157"/>
      <c r="AAM268" s="157"/>
      <c r="AAN268" s="157"/>
      <c r="AAO268" s="157"/>
      <c r="AAP268" s="157"/>
      <c r="AAQ268" s="157"/>
      <c r="AAR268" s="157"/>
      <c r="AAS268" s="157"/>
      <c r="AAT268" s="157"/>
      <c r="AAU268" s="157"/>
      <c r="AAV268" s="157"/>
      <c r="AAW268" s="157"/>
      <c r="AAX268" s="157"/>
      <c r="AAY268" s="157"/>
      <c r="AAZ268" s="157"/>
      <c r="ABA268" s="157"/>
      <c r="ABB268" s="157"/>
      <c r="ABC268" s="157"/>
      <c r="ABD268" s="157"/>
      <c r="ABE268" s="157"/>
      <c r="ABF268" s="157"/>
      <c r="ABG268" s="157"/>
      <c r="ABH268" s="157"/>
      <c r="ABI268" s="157"/>
      <c r="ABJ268" s="157"/>
      <c r="ABK268" s="157"/>
      <c r="ABL268" s="157"/>
      <c r="ABM268" s="157"/>
      <c r="ABN268" s="157"/>
      <c r="ABO268" s="157"/>
      <c r="ABP268" s="157"/>
      <c r="ABQ268" s="157"/>
      <c r="ABR268" s="157"/>
      <c r="ABS268" s="157"/>
      <c r="ABT268" s="157"/>
      <c r="ABU268" s="157"/>
      <c r="ABV268" s="157"/>
      <c r="ABW268" s="157"/>
      <c r="ABX268" s="157"/>
      <c r="ABY268" s="157"/>
      <c r="ABZ268" s="157"/>
      <c r="ACA268" s="157"/>
      <c r="ACB268" s="157"/>
      <c r="ACC268" s="157"/>
      <c r="ACD268" s="157"/>
      <c r="ACE268" s="157"/>
      <c r="ACF268" s="157"/>
      <c r="ACG268" s="157"/>
      <c r="ACH268" s="157"/>
      <c r="ACI268" s="157"/>
      <c r="ACJ268" s="157"/>
      <c r="ACK268" s="157"/>
      <c r="ACL268" s="157"/>
      <c r="ACM268" s="157"/>
      <c r="ACN268" s="157"/>
      <c r="ACO268" s="157"/>
      <c r="ACP268" s="157"/>
      <c r="ACQ268" s="157"/>
      <c r="ACR268" s="157"/>
      <c r="ACS268" s="157"/>
      <c r="ACT268" s="157"/>
      <c r="ACU268" s="157"/>
      <c r="ACV268" s="157"/>
      <c r="ACW268" s="157"/>
      <c r="ACX268" s="157"/>
      <c r="ACY268" s="157"/>
      <c r="ACZ268" s="157"/>
      <c r="ADA268" s="157"/>
      <c r="ADB268" s="157"/>
      <c r="ADC268" s="157"/>
      <c r="ADD268" s="157"/>
      <c r="ADE268" s="157"/>
      <c r="ADF268" s="157"/>
      <c r="ADG268" s="157"/>
      <c r="ADH268" s="157"/>
      <c r="ADI268" s="157"/>
      <c r="ADJ268" s="157"/>
      <c r="ADK268" s="157"/>
      <c r="ADL268" s="157"/>
      <c r="ADM268" s="157"/>
      <c r="ADN268" s="157"/>
      <c r="ADO268" s="157"/>
      <c r="ADP268" s="157"/>
      <c r="ADQ268" s="157"/>
      <c r="ADR268" s="157"/>
      <c r="ADS268" s="157"/>
      <c r="ADT268" s="157"/>
      <c r="ADU268" s="157"/>
      <c r="ADV268" s="157"/>
      <c r="ADW268" s="157"/>
      <c r="ADX268" s="157"/>
      <c r="ADY268" s="157"/>
      <c r="ADZ268" s="157"/>
      <c r="AEA268" s="157"/>
      <c r="AEB268" s="157"/>
      <c r="AEC268" s="157"/>
      <c r="AED268" s="157"/>
      <c r="AEE268" s="157"/>
      <c r="AEF268" s="157"/>
      <c r="AEG268" s="157"/>
      <c r="AEH268" s="157"/>
      <c r="AEI268" s="157"/>
      <c r="AEJ268" s="157"/>
      <c r="AEK268" s="157"/>
      <c r="AEL268" s="157"/>
      <c r="AEM268" s="157"/>
      <c r="AEN268" s="157"/>
      <c r="AEO268" s="157"/>
      <c r="AEP268" s="157"/>
      <c r="AEQ268" s="157"/>
      <c r="AER268" s="157"/>
      <c r="AES268" s="157"/>
      <c r="AET268" s="157"/>
      <c r="AEU268" s="157"/>
      <c r="AEV268" s="157"/>
      <c r="AEW268" s="157"/>
      <c r="AEX268" s="157"/>
      <c r="AEY268" s="157"/>
      <c r="AEZ268" s="157"/>
      <c r="AFA268" s="157"/>
      <c r="AFB268" s="157"/>
      <c r="AFC268" s="157"/>
      <c r="AFD268" s="157"/>
      <c r="AFE268" s="157"/>
      <c r="AFF268" s="157"/>
      <c r="AFG268" s="157"/>
      <c r="AFH268" s="157"/>
      <c r="AFI268" s="157"/>
      <c r="AFJ268" s="157"/>
      <c r="AFK268" s="157"/>
      <c r="AFL268" s="157"/>
      <c r="AFM268" s="157"/>
      <c r="AFN268" s="157"/>
      <c r="AFO268" s="157"/>
      <c r="AFP268" s="157"/>
      <c r="AFQ268" s="157"/>
      <c r="AFR268" s="157"/>
      <c r="AFS268" s="157"/>
      <c r="AFT268" s="157"/>
      <c r="AFU268" s="157"/>
      <c r="AFV268" s="157"/>
      <c r="AFW268" s="157"/>
      <c r="AFX268" s="157"/>
      <c r="AFY268" s="157"/>
      <c r="AFZ268" s="157"/>
      <c r="AGA268" s="157"/>
      <c r="AGB268" s="157"/>
      <c r="AGC268" s="157"/>
      <c r="AGD268" s="157"/>
      <c r="AGE268" s="157"/>
      <c r="AGF268" s="157"/>
      <c r="AGG268" s="157"/>
      <c r="AGH268" s="157"/>
      <c r="AGI268" s="157"/>
      <c r="AGJ268" s="157"/>
      <c r="AGK268" s="157"/>
      <c r="AGL268" s="157"/>
      <c r="AGM268" s="157"/>
      <c r="AGN268" s="157"/>
      <c r="AGO268" s="157"/>
      <c r="AGP268" s="157"/>
      <c r="AGQ268" s="157"/>
      <c r="AGR268" s="157"/>
      <c r="AGS268" s="157"/>
      <c r="AGT268" s="157"/>
      <c r="AGU268" s="157"/>
      <c r="AGV268" s="157"/>
      <c r="AGW268" s="157"/>
      <c r="AGX268" s="157"/>
      <c r="AGY268" s="157"/>
      <c r="AGZ268" s="157"/>
      <c r="AHA268" s="157"/>
      <c r="AHB268" s="157"/>
      <c r="AHC268" s="157"/>
      <c r="AHD268" s="157"/>
      <c r="AHE268" s="157"/>
      <c r="AHF268" s="157"/>
      <c r="AHG268" s="157"/>
      <c r="AHH268" s="157"/>
      <c r="AHI268" s="157"/>
      <c r="AHJ268" s="157"/>
      <c r="AHK268" s="157"/>
      <c r="AHL268" s="157"/>
      <c r="AHM268" s="157"/>
      <c r="AHN268" s="157"/>
      <c r="AHO268" s="157"/>
      <c r="AHP268" s="157"/>
      <c r="AHQ268" s="157"/>
      <c r="AHR268" s="157"/>
      <c r="AHS268" s="157"/>
      <c r="AHT268" s="157"/>
      <c r="AHU268" s="157"/>
      <c r="AHV268" s="157"/>
      <c r="AHW268" s="157"/>
      <c r="AHX268" s="157"/>
      <c r="AHY268" s="157"/>
      <c r="AHZ268" s="157"/>
      <c r="AIA268" s="157"/>
      <c r="AIB268" s="157"/>
      <c r="AIC268" s="157"/>
      <c r="AID268" s="157"/>
      <c r="AIE268" s="157"/>
      <c r="AIF268" s="157"/>
      <c r="AIG268" s="157"/>
      <c r="AIH268" s="157"/>
      <c r="AII268" s="157"/>
      <c r="AIJ268" s="157"/>
      <c r="AIK268" s="157"/>
      <c r="AIL268" s="157"/>
      <c r="AIM268" s="157"/>
      <c r="AIN268" s="157"/>
      <c r="AIO268" s="157"/>
      <c r="AIP268" s="157"/>
      <c r="AIQ268" s="157"/>
      <c r="AIR268" s="157"/>
      <c r="AIS268" s="157"/>
      <c r="AIT268" s="157"/>
      <c r="AIU268" s="157"/>
      <c r="AIV268" s="157"/>
      <c r="AIW268" s="157"/>
      <c r="AIX268" s="157"/>
      <c r="AIY268" s="157"/>
      <c r="AIZ268" s="157"/>
      <c r="AJA268" s="157"/>
      <c r="AJB268" s="157"/>
      <c r="AJC268" s="157"/>
      <c r="AJD268" s="157"/>
      <c r="AJE268" s="157"/>
      <c r="AJF268" s="157"/>
      <c r="AJG268" s="157"/>
      <c r="AJH268" s="157"/>
      <c r="AJI268" s="157"/>
      <c r="AJJ268" s="157"/>
      <c r="AJK268" s="157"/>
      <c r="AJL268" s="157"/>
      <c r="AJM268" s="157"/>
      <c r="AJN268" s="157"/>
      <c r="AJO268" s="157"/>
      <c r="AJP268" s="157"/>
      <c r="AJQ268" s="157"/>
      <c r="AJR268" s="157"/>
      <c r="AJS268" s="157"/>
      <c r="AJT268" s="157"/>
      <c r="AJU268" s="157"/>
      <c r="AJV268" s="157"/>
      <c r="AJW268" s="157"/>
      <c r="AJX268" s="157"/>
      <c r="AJY268" s="157"/>
      <c r="AJZ268" s="157"/>
      <c r="AKA268" s="157"/>
      <c r="AKB268" s="157"/>
      <c r="AKC268" s="157"/>
      <c r="AKD268" s="157"/>
      <c r="AKE268" s="157"/>
      <c r="AKF268" s="157"/>
      <c r="AKG268" s="157"/>
      <c r="AKH268" s="157"/>
      <c r="AKI268" s="157"/>
      <c r="AKJ268" s="157"/>
      <c r="AKK268" s="157"/>
      <c r="AKL268" s="157"/>
      <c r="AKM268" s="157"/>
      <c r="AKN268" s="157"/>
      <c r="AKO268" s="157"/>
      <c r="AKP268" s="157"/>
      <c r="AKQ268" s="157"/>
      <c r="AKR268" s="157"/>
      <c r="AKS268" s="157"/>
      <c r="AKT268" s="157"/>
      <c r="AKU268" s="157"/>
      <c r="AKV268" s="157"/>
      <c r="AKW268" s="157"/>
      <c r="AKX268" s="157"/>
      <c r="AKY268" s="157"/>
      <c r="AKZ268" s="157"/>
      <c r="ALA268" s="157"/>
      <c r="ALB268" s="157"/>
      <c r="ALC268" s="157"/>
      <c r="ALD268" s="157"/>
      <c r="ALE268" s="157"/>
      <c r="ALF268" s="157"/>
      <c r="ALG268" s="157"/>
      <c r="ALH268" s="157"/>
      <c r="ALI268" s="157"/>
      <c r="ALJ268" s="157"/>
      <c r="ALK268" s="157"/>
      <c r="ALL268" s="157"/>
      <c r="ALM268" s="157"/>
      <c r="ALN268" s="157"/>
      <c r="ALO268" s="157"/>
      <c r="ALP268" s="157"/>
      <c r="ALQ268" s="157"/>
      <c r="ALR268" s="157"/>
      <c r="ALS268" s="157"/>
      <c r="ALT268" s="157"/>
      <c r="ALU268" s="157"/>
      <c r="ALV268" s="157"/>
      <c r="ALW268" s="157"/>
      <c r="ALX268" s="157"/>
      <c r="ALY268" s="157"/>
      <c r="ALZ268" s="157"/>
      <c r="AMA268" s="157"/>
      <c r="AMB268" s="157"/>
      <c r="AMC268" s="157"/>
      <c r="AMD268" s="157"/>
      <c r="AME268" s="157"/>
      <c r="AMF268" s="157"/>
      <c r="AMG268" s="157"/>
      <c r="AMH268" s="157"/>
      <c r="AMI268" s="157"/>
      <c r="AMJ268" s="157"/>
      <c r="AMK268" s="157"/>
      <c r="AML268" s="157"/>
      <c r="AMM268" s="157"/>
      <c r="AMN268" s="157"/>
      <c r="AMO268" s="157"/>
      <c r="AMP268" s="157"/>
      <c r="AMQ268" s="157"/>
      <c r="AMR268" s="157"/>
      <c r="AMS268" s="157"/>
      <c r="AMT268" s="157"/>
      <c r="AMU268" s="157"/>
      <c r="AMV268" s="157"/>
      <c r="AMW268" s="157"/>
      <c r="AMX268" s="157"/>
      <c r="AMY268" s="157"/>
      <c r="AMZ268" s="157"/>
      <c r="ANA268" s="157"/>
      <c r="ANB268" s="157"/>
      <c r="ANC268" s="157"/>
      <c r="AND268" s="157"/>
      <c r="ANE268" s="157"/>
      <c r="ANF268" s="157"/>
      <c r="ANG268" s="157"/>
      <c r="ANH268" s="157"/>
      <c r="ANI268" s="157"/>
      <c r="ANJ268" s="157"/>
      <c r="ANK268" s="157"/>
      <c r="ANL268" s="157"/>
      <c r="ANM268" s="157"/>
      <c r="ANN268" s="157"/>
      <c r="ANO268" s="157"/>
      <c r="ANP268" s="157"/>
      <c r="ANQ268" s="157"/>
      <c r="ANR268" s="157"/>
      <c r="ANS268" s="157"/>
      <c r="ANT268" s="157"/>
      <c r="ANU268" s="157"/>
      <c r="ANV268" s="157"/>
      <c r="ANW268" s="157"/>
      <c r="ANX268" s="157"/>
      <c r="ANY268" s="157"/>
      <c r="ANZ268" s="157"/>
      <c r="AOA268" s="157"/>
      <c r="AOB268" s="157"/>
      <c r="AOC268" s="157"/>
      <c r="AOD268" s="157"/>
      <c r="AOE268" s="157"/>
      <c r="AOF268" s="157"/>
      <c r="AOG268" s="157"/>
      <c r="AOH268" s="157"/>
      <c r="AOI268" s="157"/>
      <c r="AOJ268" s="157"/>
      <c r="AOK268" s="157"/>
      <c r="AOL268" s="157"/>
      <c r="AOM268" s="157"/>
      <c r="AON268" s="157"/>
      <c r="AOO268" s="157"/>
      <c r="AOP268" s="157"/>
      <c r="AOQ268" s="157"/>
      <c r="AOR268" s="157"/>
      <c r="AOS268" s="157"/>
      <c r="AOT268" s="157"/>
      <c r="AOU268" s="157"/>
      <c r="AOV268" s="157"/>
      <c r="AOW268" s="157"/>
      <c r="AOX268" s="157"/>
      <c r="AOY268" s="157"/>
      <c r="AOZ268" s="157"/>
      <c r="APA268" s="157"/>
      <c r="APB268" s="157"/>
      <c r="APC268" s="157"/>
      <c r="APD268" s="157"/>
      <c r="APE268" s="157"/>
      <c r="APF268" s="157"/>
      <c r="APG268" s="157"/>
      <c r="APH268" s="157"/>
      <c r="API268" s="157"/>
      <c r="APJ268" s="157"/>
      <c r="APK268" s="157"/>
      <c r="APL268" s="157"/>
      <c r="APM268" s="157"/>
      <c r="APN268" s="157"/>
      <c r="APO268" s="157"/>
      <c r="APP268" s="157"/>
      <c r="APQ268" s="157"/>
      <c r="APR268" s="157"/>
      <c r="APS268" s="157"/>
      <c r="APT268" s="157"/>
      <c r="APU268" s="157"/>
      <c r="APV268" s="157"/>
      <c r="APW268" s="157"/>
      <c r="APX268" s="157"/>
      <c r="APY268" s="157"/>
      <c r="APZ268" s="157"/>
      <c r="AQA268" s="157"/>
      <c r="AQB268" s="157"/>
      <c r="AQC268" s="157"/>
      <c r="AQD268" s="157"/>
      <c r="AQE268" s="157"/>
      <c r="AQF268" s="157"/>
      <c r="AQG268" s="157"/>
      <c r="AQH268" s="157"/>
      <c r="AQI268" s="157"/>
      <c r="AQJ268" s="157"/>
      <c r="AQK268" s="157"/>
      <c r="AQL268" s="157"/>
      <c r="AQM268" s="157"/>
      <c r="AQN268" s="157"/>
      <c r="AQO268" s="157"/>
      <c r="AQP268" s="157"/>
      <c r="AQQ268" s="157"/>
      <c r="AQR268" s="157"/>
      <c r="AQS268" s="157"/>
      <c r="AQT268" s="157"/>
      <c r="AQU268" s="157"/>
      <c r="AQV268" s="157"/>
      <c r="AQW268" s="157"/>
      <c r="AQX268" s="157"/>
      <c r="AQY268" s="157"/>
      <c r="AQZ268" s="157"/>
      <c r="ARA268" s="157"/>
      <c r="ARB268" s="157"/>
      <c r="ARC268" s="157"/>
      <c r="ARD268" s="157"/>
      <c r="ARE268" s="157"/>
      <c r="ARF268" s="157"/>
      <c r="ARG268" s="157"/>
      <c r="ARH268" s="157"/>
      <c r="ARI268" s="157"/>
      <c r="ARJ268" s="157"/>
      <c r="ARK268" s="157"/>
      <c r="ARL268" s="157"/>
      <c r="ARM268" s="157"/>
      <c r="ARN268" s="157"/>
      <c r="ARO268" s="157"/>
      <c r="ARP268" s="157"/>
      <c r="ARQ268" s="157"/>
      <c r="ARR268" s="157"/>
      <c r="ARS268" s="157"/>
      <c r="ART268" s="157"/>
      <c r="ARU268" s="157"/>
      <c r="ARV268" s="157"/>
      <c r="ARW268" s="157"/>
      <c r="ARX268" s="157"/>
      <c r="ARY268" s="157"/>
      <c r="ARZ268" s="157"/>
      <c r="ASA268" s="157"/>
      <c r="ASB268" s="157"/>
      <c r="ASC268" s="157"/>
      <c r="ASD268" s="157"/>
      <c r="ASE268" s="157"/>
      <c r="ASF268" s="157"/>
      <c r="ASG268" s="157"/>
      <c r="ASH268" s="157"/>
      <c r="ASI268" s="157"/>
      <c r="ASJ268" s="157"/>
      <c r="ASK268" s="157"/>
      <c r="ASL268" s="157"/>
      <c r="ASM268" s="157"/>
      <c r="ASN268" s="157"/>
      <c r="ASO268" s="157"/>
      <c r="ASP268" s="157"/>
      <c r="ASQ268" s="157"/>
      <c r="ASR268" s="157"/>
      <c r="ASS268" s="157"/>
      <c r="AST268" s="157"/>
      <c r="ASU268" s="157"/>
      <c r="ASV268" s="157"/>
      <c r="ASW268" s="157"/>
      <c r="ASX268" s="157"/>
      <c r="ASY268" s="157"/>
      <c r="ASZ268" s="157"/>
      <c r="ATA268" s="157"/>
      <c r="ATB268" s="157"/>
      <c r="ATC268" s="157"/>
      <c r="ATD268" s="157"/>
      <c r="ATE268" s="157"/>
      <c r="ATF268" s="157"/>
      <c r="ATG268" s="157"/>
      <c r="ATH268" s="157"/>
      <c r="ATI268" s="157"/>
      <c r="ATJ268" s="157"/>
      <c r="ATK268" s="157"/>
      <c r="ATL268" s="157"/>
      <c r="ATM268" s="157"/>
      <c r="ATN268" s="157"/>
      <c r="ATO268" s="157"/>
      <c r="ATP268" s="157"/>
      <c r="ATQ268" s="157"/>
      <c r="ATR268" s="157"/>
      <c r="ATS268" s="157"/>
      <c r="ATT268" s="157"/>
      <c r="ATU268" s="157"/>
      <c r="ATV268" s="157"/>
      <c r="ATW268" s="157"/>
      <c r="ATX268" s="157"/>
      <c r="ATY268" s="157"/>
      <c r="ATZ268" s="157"/>
      <c r="AUA268" s="157"/>
      <c r="AUB268" s="157"/>
      <c r="AUC268" s="157"/>
      <c r="AUD268" s="157"/>
      <c r="AUE268" s="157"/>
      <c r="AUF268" s="157"/>
      <c r="AUG268" s="157"/>
      <c r="AUH268" s="157"/>
      <c r="AUI268" s="157"/>
      <c r="AUJ268" s="157"/>
      <c r="AUK268" s="157"/>
      <c r="AUL268" s="157"/>
      <c r="AUM268" s="157"/>
      <c r="AUN268" s="157"/>
      <c r="AUO268" s="157"/>
      <c r="AUP268" s="157"/>
      <c r="AUQ268" s="157"/>
      <c r="AUR268" s="157"/>
      <c r="AUS268" s="157"/>
      <c r="AUT268" s="157"/>
      <c r="AUU268" s="157"/>
      <c r="AUV268" s="157"/>
      <c r="AUW268" s="157"/>
      <c r="AUX268" s="157"/>
      <c r="AUY268" s="157"/>
      <c r="AUZ268" s="157"/>
      <c r="AVA268" s="157"/>
      <c r="AVB268" s="157"/>
      <c r="AVC268" s="157"/>
      <c r="AVD268" s="157"/>
      <c r="AVE268" s="157"/>
      <c r="AVF268" s="157"/>
      <c r="AVG268" s="157"/>
      <c r="AVH268" s="157"/>
      <c r="AVI268" s="157"/>
      <c r="AVJ268" s="157"/>
      <c r="AVK268" s="157"/>
      <c r="AVL268" s="157"/>
      <c r="AVM268" s="157"/>
      <c r="AVN268" s="157"/>
      <c r="AVO268" s="157"/>
      <c r="AVP268" s="157"/>
      <c r="AVQ268" s="157"/>
      <c r="AVR268" s="157"/>
      <c r="AVS268" s="157"/>
      <c r="AVT268" s="157"/>
      <c r="AVU268" s="157"/>
      <c r="AVV268" s="157"/>
      <c r="AVW268" s="157"/>
      <c r="AVX268" s="157"/>
      <c r="AVY268" s="157"/>
      <c r="AVZ268" s="157"/>
      <c r="AWA268" s="157"/>
      <c r="AWB268" s="157"/>
      <c r="AWC268" s="157"/>
      <c r="AWD268" s="157"/>
      <c r="AWE268" s="157"/>
      <c r="AWF268" s="157"/>
      <c r="AWG268" s="157"/>
      <c r="AWH268" s="157"/>
      <c r="AWI268" s="157"/>
      <c r="AWJ268" s="157"/>
      <c r="AWK268" s="157"/>
      <c r="AWL268" s="157"/>
      <c r="AWM268" s="157"/>
      <c r="AWN268" s="157"/>
      <c r="AWO268" s="157"/>
      <c r="AWP268" s="157"/>
      <c r="AWQ268" s="157"/>
      <c r="AWR268" s="157"/>
      <c r="AWS268" s="157"/>
      <c r="AWT268" s="157"/>
      <c r="AWU268" s="157"/>
      <c r="AWV268" s="157"/>
      <c r="AWW268" s="157"/>
      <c r="AWX268" s="157"/>
      <c r="AWY268" s="157"/>
      <c r="AWZ268" s="157"/>
      <c r="AXA268" s="157"/>
      <c r="AXB268" s="157"/>
      <c r="AXC268" s="157"/>
      <c r="AXD268" s="157"/>
      <c r="AXE268" s="157"/>
      <c r="AXF268" s="157"/>
      <c r="AXG268" s="157"/>
      <c r="AXH268" s="157"/>
      <c r="AXI268" s="157"/>
      <c r="AXJ268" s="157"/>
      <c r="AXK268" s="157"/>
      <c r="AXL268" s="157"/>
      <c r="AXM268" s="157"/>
      <c r="AXN268" s="157"/>
      <c r="AXO268" s="157"/>
      <c r="AXP268" s="157"/>
      <c r="AXQ268" s="157"/>
      <c r="AXR268" s="157"/>
      <c r="AXS268" s="157"/>
      <c r="AXT268" s="157"/>
      <c r="AXU268" s="157"/>
      <c r="AXV268" s="157"/>
      <c r="AXW268" s="157"/>
      <c r="AXX268" s="157"/>
      <c r="AXY268" s="157"/>
      <c r="AXZ268" s="157"/>
      <c r="AYA268" s="157"/>
      <c r="AYB268" s="157"/>
      <c r="AYC268" s="157"/>
      <c r="AYD268" s="157"/>
      <c r="AYE268" s="157"/>
      <c r="AYF268" s="157"/>
      <c r="AYG268" s="157"/>
      <c r="AYH268" s="157"/>
      <c r="AYI268" s="157"/>
      <c r="AYJ268" s="157"/>
      <c r="AYK268" s="157"/>
      <c r="AYL268" s="157"/>
      <c r="AYM268" s="157"/>
      <c r="AYN268" s="157"/>
      <c r="AYO268" s="157"/>
      <c r="AYP268" s="157"/>
      <c r="AYQ268" s="157"/>
      <c r="AYR268" s="157"/>
      <c r="AYS268" s="157"/>
      <c r="AYT268" s="157"/>
      <c r="AYU268" s="157"/>
      <c r="AYV268" s="157"/>
      <c r="AYW268" s="157"/>
      <c r="AYX268" s="157"/>
      <c r="AYY268" s="157"/>
      <c r="AYZ268" s="157"/>
      <c r="AZA268" s="157"/>
      <c r="AZB268" s="157"/>
      <c r="AZC268" s="157"/>
      <c r="AZD268" s="157"/>
      <c r="AZE268" s="157"/>
      <c r="AZF268" s="157"/>
      <c r="AZG268" s="157"/>
      <c r="AZH268" s="157"/>
      <c r="AZI268" s="157"/>
      <c r="AZJ268" s="157"/>
      <c r="AZK268" s="157"/>
      <c r="AZL268" s="157"/>
      <c r="AZM268" s="157"/>
      <c r="AZN268" s="157"/>
      <c r="AZO268" s="157"/>
      <c r="AZP268" s="157"/>
      <c r="AZQ268" s="157"/>
      <c r="AZR268" s="157"/>
      <c r="AZS268" s="157"/>
      <c r="AZT268" s="157"/>
      <c r="AZU268" s="157"/>
      <c r="AZV268" s="157"/>
      <c r="AZW268" s="157"/>
      <c r="AZX268" s="157"/>
      <c r="AZY268" s="157"/>
      <c r="AZZ268" s="157"/>
      <c r="BAA268" s="157"/>
      <c r="BAB268" s="157"/>
      <c r="BAC268" s="157"/>
      <c r="BAD268" s="157"/>
      <c r="BAE268" s="157"/>
      <c r="BAF268" s="157"/>
      <c r="BAG268" s="157"/>
      <c r="BAH268" s="157"/>
      <c r="BAI268" s="157"/>
      <c r="BAJ268" s="157"/>
      <c r="BAK268" s="157"/>
      <c r="BAL268" s="157"/>
      <c r="BAM268" s="157"/>
      <c r="BAN268" s="157"/>
      <c r="BAO268" s="157"/>
      <c r="BAP268" s="157"/>
      <c r="BAQ268" s="157"/>
      <c r="BAR268" s="157"/>
      <c r="BAS268" s="157"/>
      <c r="BAT268" s="157"/>
      <c r="BAU268" s="157"/>
      <c r="BAV268" s="157"/>
      <c r="BAW268" s="157"/>
      <c r="BAX268" s="157"/>
      <c r="BAY268" s="157"/>
      <c r="BAZ268" s="157"/>
      <c r="BBA268" s="157"/>
      <c r="BBB268" s="157"/>
      <c r="BBC268" s="157"/>
      <c r="BBD268" s="157"/>
      <c r="BBE268" s="157"/>
      <c r="BBF268" s="157"/>
      <c r="BBG268" s="157"/>
      <c r="BBH268" s="157"/>
      <c r="BBI268" s="157"/>
      <c r="BBJ268" s="157"/>
      <c r="BBK268" s="157"/>
      <c r="BBL268" s="157"/>
      <c r="BBM268" s="157"/>
      <c r="BBN268" s="157"/>
      <c r="BBO268" s="157"/>
      <c r="BBP268" s="157"/>
      <c r="BBQ268" s="157"/>
      <c r="BBR268" s="157"/>
      <c r="BBS268" s="157"/>
      <c r="BBT268" s="157"/>
      <c r="BBU268" s="157"/>
      <c r="BBV268" s="157"/>
      <c r="BBW268" s="157"/>
      <c r="BBX268" s="157"/>
      <c r="BBY268" s="157"/>
      <c r="BBZ268" s="157"/>
      <c r="BCA268" s="157"/>
      <c r="BCB268" s="157"/>
      <c r="BCC268" s="157"/>
      <c r="BCD268" s="157"/>
      <c r="BCE268" s="157"/>
      <c r="BCF268" s="157"/>
      <c r="BCG268" s="157"/>
      <c r="BCH268" s="157"/>
      <c r="BCI268" s="157"/>
      <c r="BCJ268" s="157"/>
      <c r="BCK268" s="157"/>
      <c r="BCL268" s="157"/>
      <c r="BCM268" s="157"/>
      <c r="BCN268" s="157"/>
      <c r="BCO268" s="157"/>
      <c r="BCP268" s="157"/>
      <c r="BCQ268" s="157"/>
      <c r="BCR268" s="157"/>
      <c r="BCS268" s="157"/>
      <c r="BCT268" s="157"/>
      <c r="BCU268" s="157"/>
      <c r="BCV268" s="157"/>
      <c r="BCW268" s="157"/>
      <c r="BCX268" s="157"/>
      <c r="BCY268" s="157"/>
      <c r="BCZ268" s="157"/>
      <c r="BDA268" s="157"/>
      <c r="BDB268" s="157"/>
      <c r="BDC268" s="157"/>
      <c r="BDD268" s="157"/>
      <c r="BDE268" s="157"/>
      <c r="BDF268" s="157"/>
      <c r="BDG268" s="157"/>
      <c r="BDH268" s="157"/>
      <c r="BDI268" s="157"/>
      <c r="BDJ268" s="157"/>
      <c r="BDK268" s="157"/>
      <c r="BDL268" s="157"/>
      <c r="BDM268" s="157"/>
      <c r="BDN268" s="157"/>
      <c r="BDO268" s="157"/>
      <c r="BDP268" s="157"/>
      <c r="BDQ268" s="157"/>
      <c r="BDR268" s="157"/>
      <c r="BDS268" s="157"/>
      <c r="BDT268" s="157"/>
      <c r="BDU268" s="157"/>
      <c r="BDV268" s="157"/>
      <c r="BDW268" s="157"/>
      <c r="BDX268" s="157"/>
      <c r="BDY268" s="157"/>
      <c r="BDZ268" s="157"/>
      <c r="BEA268" s="157"/>
      <c r="BEB268" s="157"/>
      <c r="BEC268" s="157"/>
      <c r="BED268" s="157"/>
      <c r="BEE268" s="157"/>
      <c r="BEF268" s="157"/>
      <c r="BEG268" s="157"/>
      <c r="BEH268" s="157"/>
      <c r="BEI268" s="157"/>
      <c r="BEJ268" s="157"/>
      <c r="BEK268" s="157"/>
      <c r="BEL268" s="157"/>
      <c r="BEM268" s="157"/>
      <c r="BEN268" s="157"/>
      <c r="BEO268" s="157"/>
      <c r="BEP268" s="157"/>
      <c r="BEQ268" s="157"/>
      <c r="BER268" s="157"/>
      <c r="BES268" s="157"/>
      <c r="BET268" s="157"/>
      <c r="BEU268" s="157"/>
      <c r="BEV268" s="157"/>
      <c r="BEW268" s="157"/>
      <c r="BEX268" s="157"/>
      <c r="BEY268" s="157"/>
      <c r="BEZ268" s="157"/>
      <c r="BFA268" s="157"/>
      <c r="BFB268" s="157"/>
      <c r="BFC268" s="157"/>
      <c r="BFD268" s="157"/>
      <c r="BFE268" s="157"/>
      <c r="BFF268" s="157"/>
      <c r="BFG268" s="157"/>
      <c r="BFH268" s="157"/>
      <c r="BFI268" s="157"/>
      <c r="BFJ268" s="157"/>
      <c r="BFK268" s="157"/>
      <c r="BFL268" s="157"/>
      <c r="BFM268" s="157"/>
      <c r="BFN268" s="157"/>
      <c r="BFO268" s="157"/>
      <c r="BFP268" s="157"/>
      <c r="BFQ268" s="157"/>
      <c r="BFR268" s="157"/>
      <c r="BFS268" s="157"/>
      <c r="BFT268" s="157"/>
      <c r="BFU268" s="157"/>
      <c r="BFV268" s="157"/>
      <c r="BFW268" s="157"/>
      <c r="BFX268" s="157"/>
      <c r="BFY268" s="157"/>
      <c r="BFZ268" s="157"/>
      <c r="BGA268" s="157"/>
      <c r="BGB268" s="157"/>
      <c r="BGC268" s="157"/>
      <c r="BGD268" s="157"/>
      <c r="BGE268" s="157"/>
      <c r="BGF268" s="157"/>
      <c r="BGG268" s="157"/>
      <c r="BGH268" s="157"/>
      <c r="BGI268" s="157"/>
      <c r="BGJ268" s="157"/>
      <c r="BGK268" s="157"/>
      <c r="BGL268" s="157"/>
      <c r="BGM268" s="157"/>
      <c r="BGN268" s="157"/>
      <c r="BGO268" s="157"/>
      <c r="BGP268" s="157"/>
      <c r="BGQ268" s="157"/>
      <c r="BGR268" s="157"/>
      <c r="BGS268" s="157"/>
      <c r="BGT268" s="157"/>
      <c r="BGU268" s="157"/>
      <c r="BGV268" s="157"/>
      <c r="BGW268" s="157"/>
      <c r="BGX268" s="157"/>
      <c r="BGY268" s="157"/>
      <c r="BGZ268" s="157"/>
      <c r="BHA268" s="157"/>
      <c r="BHB268" s="157"/>
      <c r="BHC268" s="157"/>
      <c r="BHD268" s="157"/>
      <c r="BHE268" s="157"/>
      <c r="BHF268" s="157"/>
      <c r="BHG268" s="157"/>
      <c r="BHH268" s="157"/>
      <c r="BHI268" s="157"/>
      <c r="BHJ268" s="157"/>
      <c r="BHK268" s="157"/>
      <c r="BHL268" s="157"/>
      <c r="BHM268" s="157"/>
      <c r="BHN268" s="157"/>
      <c r="BHO268" s="157"/>
      <c r="BHP268" s="157"/>
      <c r="BHQ268" s="157"/>
      <c r="BHR268" s="157"/>
      <c r="BHS268" s="157"/>
      <c r="BHT268" s="157"/>
      <c r="BHU268" s="157"/>
      <c r="BHV268" s="157"/>
      <c r="BHW268" s="157"/>
      <c r="BHX268" s="157"/>
      <c r="BHY268" s="157"/>
      <c r="BHZ268" s="157"/>
      <c r="BIA268" s="157"/>
      <c r="BIB268" s="157"/>
      <c r="BIC268" s="157"/>
      <c r="BID268" s="157"/>
      <c r="BIE268" s="157"/>
      <c r="BIF268" s="157"/>
      <c r="BIG268" s="157"/>
      <c r="BIH268" s="157"/>
      <c r="BII268" s="157"/>
      <c r="BIJ268" s="157"/>
      <c r="BIK268" s="157"/>
      <c r="BIL268" s="157"/>
      <c r="BIM268" s="157"/>
      <c r="BIN268" s="157"/>
      <c r="BIO268" s="157"/>
      <c r="BIP268" s="157"/>
      <c r="BIQ268" s="157"/>
      <c r="BIR268" s="157"/>
      <c r="BIS268" s="157"/>
      <c r="BIT268" s="157"/>
      <c r="BIU268" s="157"/>
      <c r="BIV268" s="157"/>
      <c r="BIW268" s="157"/>
      <c r="BIX268" s="157"/>
      <c r="BIY268" s="157"/>
      <c r="BIZ268" s="157"/>
      <c r="BJA268" s="157"/>
      <c r="BJB268" s="157"/>
      <c r="BJC268" s="157"/>
      <c r="BJD268" s="157"/>
      <c r="BJE268" s="157"/>
      <c r="BJF268" s="157"/>
      <c r="BJG268" s="157"/>
      <c r="BJH268" s="157"/>
      <c r="BJI268" s="157"/>
      <c r="BJJ268" s="157"/>
      <c r="BJK268" s="157"/>
      <c r="BJL268" s="157"/>
      <c r="BJM268" s="157"/>
      <c r="BJN268" s="157"/>
      <c r="BJO268" s="157"/>
      <c r="BJP268" s="157"/>
      <c r="BJQ268" s="157"/>
      <c r="BJR268" s="157"/>
      <c r="BJS268" s="157"/>
      <c r="BJT268" s="157"/>
      <c r="BJU268" s="157"/>
      <c r="BJV268" s="157"/>
      <c r="BJW268" s="157"/>
      <c r="BJX268" s="157"/>
      <c r="BJY268" s="157"/>
      <c r="BJZ268" s="157"/>
      <c r="BKA268" s="157"/>
      <c r="BKB268" s="157"/>
      <c r="BKC268" s="157"/>
      <c r="BKD268" s="157"/>
      <c r="BKE268" s="157"/>
      <c r="BKF268" s="157"/>
      <c r="BKG268" s="157"/>
      <c r="BKH268" s="157"/>
      <c r="BKI268" s="157"/>
      <c r="BKJ268" s="157"/>
      <c r="BKK268" s="157"/>
      <c r="BKL268" s="157"/>
      <c r="BKM268" s="157"/>
      <c r="BKN268" s="157"/>
      <c r="BKO268" s="157"/>
      <c r="BKP268" s="157"/>
      <c r="BKQ268" s="157"/>
      <c r="BKR268" s="157"/>
      <c r="BKS268" s="157"/>
      <c r="BKT268" s="157"/>
      <c r="BKU268" s="157"/>
      <c r="BKV268" s="157"/>
      <c r="BKW268" s="157"/>
      <c r="BKX268" s="157"/>
      <c r="BKY268" s="157"/>
      <c r="BKZ268" s="157"/>
      <c r="BLA268" s="157"/>
      <c r="BLB268" s="157"/>
      <c r="BLC268" s="157"/>
      <c r="BLD268" s="157"/>
      <c r="BLE268" s="157"/>
      <c r="BLF268" s="157"/>
      <c r="BLG268" s="157"/>
      <c r="BLH268" s="157"/>
      <c r="BLI268" s="157"/>
      <c r="BLJ268" s="157"/>
      <c r="BLK268" s="157"/>
      <c r="BLL268" s="157"/>
      <c r="BLM268" s="157"/>
      <c r="BLN268" s="157"/>
      <c r="BLO268" s="157"/>
      <c r="BLP268" s="157"/>
      <c r="BLQ268" s="157"/>
      <c r="BLR268" s="157"/>
      <c r="BLS268" s="157"/>
      <c r="BLT268" s="157"/>
      <c r="BLU268" s="157"/>
      <c r="BLV268" s="157"/>
      <c r="BLW268" s="157"/>
      <c r="BLX268" s="157"/>
      <c r="BLY268" s="157"/>
      <c r="BLZ268" s="157"/>
      <c r="BMA268" s="157"/>
      <c r="BMB268" s="157"/>
      <c r="BMC268" s="157"/>
      <c r="BMD268" s="157"/>
      <c r="BME268" s="157"/>
      <c r="BMF268" s="157"/>
      <c r="BMG268" s="157"/>
      <c r="BMH268" s="157"/>
      <c r="BMI268" s="157"/>
      <c r="BMJ268" s="157"/>
      <c r="BMK268" s="157"/>
      <c r="BML268" s="157"/>
      <c r="BMM268" s="157"/>
      <c r="BMN268" s="157"/>
      <c r="BMO268" s="157"/>
      <c r="BMP268" s="157"/>
      <c r="BMQ268" s="157"/>
      <c r="BMR268" s="157"/>
      <c r="BMS268" s="157"/>
      <c r="BMT268" s="157"/>
      <c r="BMU268" s="157"/>
      <c r="BMV268" s="157"/>
      <c r="BMW268" s="157"/>
      <c r="BMX268" s="157"/>
      <c r="BMY268" s="157"/>
      <c r="BMZ268" s="157"/>
      <c r="BNA268" s="157"/>
      <c r="BNB268" s="157"/>
      <c r="BNC268" s="157"/>
      <c r="BND268" s="157"/>
      <c r="BNE268" s="157"/>
      <c r="BNF268" s="157"/>
      <c r="BNG268" s="157"/>
      <c r="BNH268" s="157"/>
      <c r="BNI268" s="157"/>
      <c r="BNJ268" s="157"/>
      <c r="BNK268" s="157"/>
      <c r="BNL268" s="157"/>
      <c r="BNM268" s="157"/>
      <c r="BNN268" s="157"/>
      <c r="BNO268" s="157"/>
      <c r="BNP268" s="157"/>
      <c r="BNQ268" s="157"/>
      <c r="BNR268" s="157"/>
      <c r="BNS268" s="157"/>
      <c r="BNT268" s="157"/>
      <c r="BNU268" s="157"/>
      <c r="BNV268" s="157"/>
      <c r="BNW268" s="157"/>
      <c r="BNX268" s="157"/>
      <c r="BNY268" s="157"/>
      <c r="BNZ268" s="157"/>
      <c r="BOA268" s="157"/>
      <c r="BOB268" s="157"/>
      <c r="BOC268" s="157"/>
      <c r="BOD268" s="157"/>
      <c r="BOE268" s="157"/>
      <c r="BOF268" s="157"/>
      <c r="BOG268" s="157"/>
      <c r="BOH268" s="157"/>
      <c r="BOI268" s="157"/>
      <c r="BOJ268" s="157"/>
      <c r="BOK268" s="157"/>
      <c r="BOL268" s="157"/>
      <c r="BOM268" s="157"/>
      <c r="BON268" s="157"/>
      <c r="BOO268" s="157"/>
      <c r="BOP268" s="157"/>
      <c r="BOQ268" s="157"/>
      <c r="BOR268" s="157"/>
      <c r="BOS268" s="157"/>
      <c r="BOT268" s="157"/>
      <c r="BOU268" s="157"/>
      <c r="BOV268" s="157"/>
      <c r="BOW268" s="157"/>
      <c r="BOX268" s="157"/>
      <c r="BOY268" s="157"/>
      <c r="BOZ268" s="157"/>
      <c r="BPA268" s="157"/>
      <c r="BPB268" s="157"/>
      <c r="BPC268" s="157"/>
      <c r="BPD268" s="157"/>
      <c r="BPE268" s="157"/>
      <c r="BPF268" s="157"/>
      <c r="BPG268" s="157"/>
      <c r="BPH268" s="157"/>
      <c r="BPI268" s="157"/>
      <c r="BPJ268" s="157"/>
      <c r="BPK268" s="157"/>
      <c r="BPL268" s="157"/>
      <c r="BPM268" s="157"/>
      <c r="BPN268" s="157"/>
      <c r="BPO268" s="157"/>
      <c r="BPP268" s="157"/>
      <c r="BPQ268" s="157"/>
      <c r="BPR268" s="157"/>
      <c r="BPS268" s="157"/>
      <c r="BPT268" s="157"/>
      <c r="BPU268" s="157"/>
      <c r="BPV268" s="157"/>
      <c r="BPW268" s="157"/>
      <c r="BPX268" s="157"/>
      <c r="BPY268" s="157"/>
      <c r="BPZ268" s="157"/>
      <c r="BQA268" s="157"/>
      <c r="BQB268" s="157"/>
      <c r="BQC268" s="157"/>
      <c r="BQD268" s="157"/>
      <c r="BQE268" s="157"/>
      <c r="BQF268" s="157"/>
      <c r="BQG268" s="157"/>
      <c r="BQH268" s="157"/>
      <c r="BQI268" s="157"/>
      <c r="BQJ268" s="157"/>
      <c r="BQK268" s="157"/>
      <c r="BQL268" s="157"/>
      <c r="BQM268" s="157"/>
      <c r="BQN268" s="157"/>
      <c r="BQO268" s="157"/>
      <c r="BQP268" s="157"/>
      <c r="BQQ268" s="157"/>
      <c r="BQR268" s="157"/>
      <c r="BQS268" s="157"/>
      <c r="BQT268" s="157"/>
      <c r="BQU268" s="157"/>
      <c r="BQV268" s="157"/>
      <c r="BQW268" s="157"/>
      <c r="BQX268" s="157"/>
      <c r="BQY268" s="157"/>
      <c r="BQZ268" s="157"/>
      <c r="BRA268" s="157"/>
      <c r="BRB268" s="157"/>
      <c r="BRC268" s="157"/>
      <c r="BRD268" s="157"/>
      <c r="BRE268" s="157"/>
      <c r="BRF268" s="157"/>
      <c r="BRG268" s="157"/>
      <c r="BRH268" s="157"/>
      <c r="BRI268" s="157"/>
      <c r="BRJ268" s="157"/>
      <c r="BRK268" s="157"/>
      <c r="BRL268" s="157"/>
      <c r="BRM268" s="157"/>
      <c r="BRN268" s="157"/>
      <c r="BRO268" s="157"/>
      <c r="BRP268" s="157"/>
      <c r="BRQ268" s="157"/>
      <c r="BRR268" s="157"/>
      <c r="BRS268" s="157"/>
      <c r="BRT268" s="157"/>
      <c r="BRU268" s="157"/>
      <c r="BRV268" s="157"/>
      <c r="BRW268" s="157"/>
      <c r="BRX268" s="157"/>
      <c r="BRY268" s="157"/>
      <c r="BRZ268" s="157"/>
      <c r="BSA268" s="157"/>
      <c r="BSB268" s="157"/>
      <c r="BSC268" s="157"/>
      <c r="BSD268" s="157"/>
      <c r="BSE268" s="157"/>
      <c r="BSF268" s="157"/>
      <c r="BSG268" s="157"/>
      <c r="BSH268" s="157"/>
      <c r="BSI268" s="157"/>
      <c r="BSJ268" s="157"/>
      <c r="BSK268" s="157"/>
      <c r="BSL268" s="157"/>
      <c r="BSM268" s="157"/>
      <c r="BSN268" s="157"/>
      <c r="BSO268" s="157"/>
      <c r="BSP268" s="157"/>
      <c r="BSQ268" s="157"/>
      <c r="BSR268" s="157"/>
      <c r="BSS268" s="157"/>
      <c r="BST268" s="157"/>
      <c r="BSU268" s="157"/>
      <c r="BSV268" s="157"/>
      <c r="BSW268" s="157"/>
      <c r="BSX268" s="157"/>
      <c r="BSY268" s="157"/>
      <c r="BSZ268" s="157"/>
      <c r="BTA268" s="157"/>
      <c r="BTB268" s="157"/>
      <c r="BTC268" s="157"/>
      <c r="BTD268" s="157"/>
      <c r="BTE268" s="157"/>
      <c r="BTF268" s="157"/>
      <c r="BTG268" s="157"/>
      <c r="BTH268" s="157"/>
      <c r="BTI268" s="157"/>
      <c r="BTJ268" s="157"/>
      <c r="BTK268" s="157"/>
      <c r="BTL268" s="157"/>
      <c r="BTM268" s="157"/>
      <c r="BTN268" s="157"/>
      <c r="BTO268" s="157"/>
      <c r="BTP268" s="157"/>
      <c r="BTQ268" s="157"/>
      <c r="BTR268" s="157"/>
      <c r="BTS268" s="157"/>
      <c r="BTT268" s="157"/>
      <c r="BTU268" s="157"/>
      <c r="BTV268" s="157"/>
      <c r="BTW268" s="157"/>
      <c r="BTX268" s="157"/>
      <c r="BTY268" s="157"/>
      <c r="BTZ268" s="157"/>
      <c r="BUA268" s="157"/>
      <c r="BUB268" s="157"/>
      <c r="BUC268" s="157"/>
      <c r="BUD268" s="157"/>
      <c r="BUE268" s="157"/>
      <c r="BUF268" s="157"/>
      <c r="BUG268" s="157"/>
      <c r="BUH268" s="157"/>
      <c r="BUI268" s="157"/>
      <c r="BUJ268" s="157"/>
      <c r="BUK268" s="157"/>
      <c r="BUL268" s="157"/>
      <c r="BUM268" s="157"/>
      <c r="BUN268" s="157"/>
      <c r="BUO268" s="157"/>
      <c r="BUP268" s="157"/>
      <c r="BUQ268" s="157"/>
      <c r="BUR268" s="157"/>
      <c r="BUS268" s="157"/>
      <c r="BUT268" s="157"/>
      <c r="BUU268" s="157"/>
      <c r="BUV268" s="157"/>
      <c r="BUW268" s="157"/>
      <c r="BUX268" s="157"/>
      <c r="BUY268" s="157"/>
      <c r="BUZ268" s="157"/>
      <c r="BVA268" s="157"/>
      <c r="BVB268" s="157"/>
      <c r="BVC268" s="157"/>
      <c r="BVD268" s="157"/>
      <c r="BVE268" s="157"/>
      <c r="BVF268" s="157"/>
      <c r="BVG268" s="157"/>
      <c r="BVH268" s="157"/>
      <c r="BVI268" s="157"/>
      <c r="BVJ268" s="157"/>
      <c r="BVK268" s="157"/>
      <c r="BVL268" s="157"/>
      <c r="BVM268" s="157"/>
      <c r="BVN268" s="157"/>
      <c r="BVO268" s="157"/>
      <c r="BVP268" s="157"/>
      <c r="BVQ268" s="157"/>
      <c r="BVR268" s="157"/>
      <c r="BVS268" s="157"/>
      <c r="BVT268" s="157"/>
      <c r="BVU268" s="157"/>
      <c r="BVV268" s="157"/>
      <c r="BVW268" s="157"/>
      <c r="BVX268" s="157"/>
      <c r="BVY268" s="157"/>
      <c r="BVZ268" s="157"/>
      <c r="BWA268" s="157"/>
      <c r="BWB268" s="157"/>
      <c r="BWC268" s="157"/>
      <c r="BWD268" s="157"/>
      <c r="BWE268" s="157"/>
      <c r="BWF268" s="157"/>
      <c r="BWG268" s="157"/>
      <c r="BWH268" s="157"/>
      <c r="BWI268" s="157"/>
      <c r="BWJ268" s="157"/>
      <c r="BWK268" s="157"/>
      <c r="BWL268" s="157"/>
      <c r="BWM268" s="157"/>
      <c r="BWN268" s="157"/>
      <c r="BWO268" s="157"/>
      <c r="BWP268" s="157"/>
      <c r="BWQ268" s="157"/>
      <c r="BWR268" s="157"/>
      <c r="BWS268" s="157"/>
      <c r="BWT268" s="157"/>
      <c r="BWU268" s="157"/>
      <c r="BWV268" s="157"/>
      <c r="BWW268" s="157"/>
      <c r="BWX268" s="157"/>
      <c r="BWY268" s="157"/>
      <c r="BWZ268" s="157"/>
      <c r="BXA268" s="157"/>
      <c r="BXB268" s="157"/>
      <c r="BXC268" s="157"/>
      <c r="BXD268" s="157"/>
      <c r="BXE268" s="157"/>
      <c r="BXF268" s="157"/>
      <c r="BXG268" s="157"/>
      <c r="BXH268" s="157"/>
      <c r="BXI268" s="157"/>
      <c r="BXJ268" s="157"/>
      <c r="BXK268" s="157"/>
      <c r="BXL268" s="157"/>
      <c r="BXM268" s="157"/>
      <c r="BXN268" s="157"/>
      <c r="BXO268" s="157"/>
      <c r="BXP268" s="157"/>
      <c r="BXQ268" s="157"/>
      <c r="BXR268" s="157"/>
      <c r="BXS268" s="157"/>
      <c r="BXT268" s="157"/>
      <c r="BXU268" s="157"/>
      <c r="BXV268" s="157"/>
      <c r="BXW268" s="157"/>
      <c r="BXX268" s="157"/>
      <c r="BXY268" s="157"/>
      <c r="BXZ268" s="157"/>
      <c r="BYA268" s="157"/>
      <c r="BYB268" s="157"/>
      <c r="BYC268" s="157"/>
      <c r="BYD268" s="157"/>
      <c r="BYE268" s="157"/>
      <c r="BYF268" s="157"/>
      <c r="BYG268" s="157"/>
      <c r="BYH268" s="157"/>
      <c r="BYI268" s="157"/>
      <c r="BYJ268" s="157"/>
      <c r="BYK268" s="157"/>
      <c r="BYL268" s="157"/>
      <c r="BYM268" s="157"/>
      <c r="BYN268" s="157"/>
      <c r="BYO268" s="157"/>
      <c r="BYP268" s="157"/>
      <c r="BYQ268" s="157"/>
      <c r="BYR268" s="157"/>
      <c r="BYS268" s="157"/>
      <c r="BYT268" s="157"/>
      <c r="BYU268" s="157"/>
      <c r="BYV268" s="157"/>
      <c r="BYW268" s="157"/>
      <c r="BYX268" s="157"/>
      <c r="BYY268" s="157"/>
      <c r="BYZ268" s="157"/>
      <c r="BZA268" s="157"/>
      <c r="BZB268" s="157"/>
      <c r="BZC268" s="157"/>
      <c r="BZD268" s="157"/>
      <c r="BZE268" s="157"/>
      <c r="BZF268" s="157"/>
      <c r="BZG268" s="157"/>
      <c r="BZH268" s="157"/>
      <c r="BZI268" s="157"/>
      <c r="BZJ268" s="157"/>
      <c r="BZK268" s="157"/>
      <c r="BZL268" s="157"/>
      <c r="BZM268" s="157"/>
      <c r="BZN268" s="157"/>
      <c r="BZO268" s="157"/>
      <c r="BZP268" s="157"/>
      <c r="BZQ268" s="157"/>
      <c r="BZR268" s="157"/>
      <c r="BZS268" s="157"/>
      <c r="BZT268" s="157"/>
      <c r="BZU268" s="157"/>
      <c r="BZV268" s="157"/>
      <c r="BZW268" s="157"/>
      <c r="BZX268" s="157"/>
      <c r="BZY268" s="157"/>
      <c r="BZZ268" s="157"/>
      <c r="CAA268" s="157"/>
      <c r="CAB268" s="157"/>
      <c r="CAC268" s="157"/>
      <c r="CAD268" s="157"/>
      <c r="CAE268" s="157"/>
      <c r="CAF268" s="157"/>
      <c r="CAG268" s="157"/>
      <c r="CAH268" s="157"/>
      <c r="CAI268" s="157"/>
      <c r="CAJ268" s="157"/>
      <c r="CAK268" s="157"/>
      <c r="CAL268" s="157"/>
      <c r="CAM268" s="157"/>
      <c r="CAN268" s="157"/>
      <c r="CAO268" s="157"/>
      <c r="CAP268" s="157"/>
      <c r="CAQ268" s="157"/>
      <c r="CAR268" s="157"/>
      <c r="CAS268" s="157"/>
      <c r="CAT268" s="157"/>
      <c r="CAU268" s="157"/>
      <c r="CAV268" s="157"/>
      <c r="CAW268" s="157"/>
      <c r="CAX268" s="157"/>
      <c r="CAY268" s="157"/>
      <c r="CAZ268" s="157"/>
      <c r="CBA268" s="157"/>
      <c r="CBB268" s="157"/>
      <c r="CBC268" s="157"/>
      <c r="CBD268" s="157"/>
      <c r="CBE268" s="157"/>
      <c r="CBF268" s="157"/>
      <c r="CBG268" s="157"/>
      <c r="CBH268" s="157"/>
      <c r="CBI268" s="157"/>
      <c r="CBJ268" s="157"/>
      <c r="CBK268" s="157"/>
      <c r="CBL268" s="157"/>
      <c r="CBM268" s="157"/>
      <c r="CBN268" s="157"/>
      <c r="CBO268" s="157"/>
      <c r="CBP268" s="157"/>
      <c r="CBQ268" s="157"/>
      <c r="CBR268" s="157"/>
      <c r="CBS268" s="157"/>
      <c r="CBT268" s="157"/>
      <c r="CBU268" s="157"/>
      <c r="CBV268" s="157"/>
      <c r="CBW268" s="157"/>
      <c r="CBX268" s="157"/>
      <c r="CBY268" s="157"/>
      <c r="CBZ268" s="157"/>
      <c r="CCA268" s="157"/>
      <c r="CCB268" s="157"/>
      <c r="CCC268" s="157"/>
      <c r="CCD268" s="157"/>
      <c r="CCE268" s="157"/>
      <c r="CCF268" s="157"/>
      <c r="CCG268" s="157"/>
      <c r="CCH268" s="157"/>
      <c r="CCI268" s="157"/>
      <c r="CCJ268" s="157"/>
      <c r="CCK268" s="157"/>
      <c r="CCL268" s="157"/>
      <c r="CCM268" s="157"/>
      <c r="CCN268" s="157"/>
      <c r="CCO268" s="157"/>
      <c r="CCP268" s="157"/>
      <c r="CCQ268" s="157"/>
      <c r="CCR268" s="157"/>
      <c r="CCS268" s="157"/>
      <c r="CCT268" s="157"/>
      <c r="CCU268" s="157"/>
      <c r="CCV268" s="157"/>
      <c r="CCW268" s="157"/>
      <c r="CCX268" s="157"/>
      <c r="CCY268" s="157"/>
      <c r="CCZ268" s="157"/>
      <c r="CDA268" s="157"/>
      <c r="CDB268" s="157"/>
      <c r="CDC268" s="157"/>
      <c r="CDD268" s="157"/>
      <c r="CDE268" s="157"/>
      <c r="CDF268" s="157"/>
      <c r="CDG268" s="157"/>
      <c r="CDH268" s="157"/>
      <c r="CDI268" s="157"/>
      <c r="CDJ268" s="157"/>
      <c r="CDK268" s="157"/>
      <c r="CDL268" s="157"/>
      <c r="CDM268" s="157"/>
      <c r="CDN268" s="157"/>
      <c r="CDO268" s="157"/>
      <c r="CDP268" s="157"/>
      <c r="CDQ268" s="157"/>
      <c r="CDR268" s="157"/>
      <c r="CDS268" s="157"/>
      <c r="CDT268" s="157"/>
      <c r="CDU268" s="157"/>
      <c r="CDV268" s="157"/>
      <c r="CDW268" s="157"/>
      <c r="CDX268" s="157"/>
      <c r="CDY268" s="157"/>
      <c r="CDZ268" s="157"/>
      <c r="CEA268" s="157"/>
      <c r="CEB268" s="157"/>
      <c r="CEC268" s="157"/>
      <c r="CED268" s="157"/>
      <c r="CEE268" s="157"/>
      <c r="CEF268" s="157"/>
      <c r="CEG268" s="157"/>
      <c r="CEH268" s="157"/>
      <c r="CEI268" s="157"/>
      <c r="CEJ268" s="157"/>
      <c r="CEK268" s="157"/>
      <c r="CEL268" s="157"/>
      <c r="CEM268" s="157"/>
      <c r="CEN268" s="157"/>
      <c r="CEO268" s="157"/>
      <c r="CEP268" s="157"/>
      <c r="CEQ268" s="157"/>
      <c r="CER268" s="157"/>
      <c r="CES268" s="157"/>
      <c r="CET268" s="157"/>
      <c r="CEU268" s="157"/>
      <c r="CEV268" s="157"/>
      <c r="CEW268" s="157"/>
      <c r="CEX268" s="157"/>
      <c r="CEY268" s="157"/>
      <c r="CEZ268" s="157"/>
      <c r="CFA268" s="157"/>
      <c r="CFB268" s="157"/>
      <c r="CFC268" s="157"/>
      <c r="CFD268" s="157"/>
      <c r="CFE268" s="157"/>
      <c r="CFF268" s="157"/>
      <c r="CFG268" s="157"/>
      <c r="CFH268" s="157"/>
      <c r="CFI268" s="157"/>
      <c r="CFJ268" s="157"/>
      <c r="CFK268" s="157"/>
      <c r="CFL268" s="157"/>
      <c r="CFM268" s="157"/>
      <c r="CFN268" s="157"/>
      <c r="CFO268" s="157"/>
      <c r="CFP268" s="157"/>
      <c r="CFQ268" s="157"/>
      <c r="CFR268" s="157"/>
      <c r="CFS268" s="157"/>
      <c r="CFT268" s="157"/>
      <c r="CFU268" s="157"/>
      <c r="CFV268" s="157"/>
      <c r="CFW268" s="157"/>
      <c r="CFX268" s="157"/>
      <c r="CFY268" s="157"/>
      <c r="CFZ268" s="157"/>
      <c r="CGA268" s="157"/>
      <c r="CGB268" s="157"/>
      <c r="CGC268" s="157"/>
      <c r="CGD268" s="157"/>
      <c r="CGE268" s="157"/>
      <c r="CGF268" s="157"/>
      <c r="CGG268" s="157"/>
      <c r="CGH268" s="157"/>
      <c r="CGI268" s="157"/>
      <c r="CGJ268" s="157"/>
      <c r="CGK268" s="157"/>
      <c r="CGL268" s="157"/>
      <c r="CGM268" s="157"/>
      <c r="CGN268" s="157"/>
      <c r="CGO268" s="157"/>
      <c r="CGP268" s="157"/>
      <c r="CGQ268" s="157"/>
      <c r="CGR268" s="157"/>
      <c r="CGS268" s="157"/>
      <c r="CGT268" s="157"/>
      <c r="CGU268" s="157"/>
      <c r="CGV268" s="157"/>
      <c r="CGW268" s="157"/>
      <c r="CGX268" s="157"/>
      <c r="CGY268" s="157"/>
      <c r="CGZ268" s="157"/>
      <c r="CHA268" s="157"/>
      <c r="CHB268" s="157"/>
      <c r="CHC268" s="157"/>
      <c r="CHD268" s="157"/>
      <c r="CHE268" s="157"/>
      <c r="CHF268" s="157"/>
      <c r="CHG268" s="157"/>
      <c r="CHH268" s="157"/>
      <c r="CHI268" s="157"/>
      <c r="CHJ268" s="157"/>
      <c r="CHK268" s="157"/>
      <c r="CHL268" s="157"/>
      <c r="CHM268" s="157"/>
      <c r="CHN268" s="157"/>
      <c r="CHO268" s="157"/>
      <c r="CHP268" s="157"/>
      <c r="CHQ268" s="157"/>
      <c r="CHR268" s="157"/>
      <c r="CHS268" s="157"/>
      <c r="CHT268" s="157"/>
      <c r="CHU268" s="157"/>
      <c r="CHV268" s="157"/>
      <c r="CHW268" s="157"/>
      <c r="CHX268" s="157"/>
      <c r="CHY268" s="157"/>
      <c r="CHZ268" s="157"/>
      <c r="CIA268" s="157"/>
      <c r="CIB268" s="157"/>
      <c r="CIC268" s="157"/>
      <c r="CID268" s="157"/>
      <c r="CIE268" s="157"/>
      <c r="CIF268" s="157"/>
      <c r="CIG268" s="157"/>
      <c r="CIH268" s="157"/>
      <c r="CII268" s="157"/>
      <c r="CIJ268" s="157"/>
      <c r="CIK268" s="157"/>
      <c r="CIL268" s="157"/>
      <c r="CIM268" s="157"/>
      <c r="CIN268" s="157"/>
      <c r="CIO268" s="157"/>
      <c r="CIP268" s="157"/>
      <c r="CIQ268" s="157"/>
      <c r="CIR268" s="157"/>
      <c r="CIS268" s="157"/>
      <c r="CIT268" s="157"/>
      <c r="CIU268" s="157"/>
      <c r="CIV268" s="157"/>
      <c r="CIW268" s="157"/>
      <c r="CIX268" s="157"/>
      <c r="CIY268" s="157"/>
      <c r="CIZ268" s="157"/>
      <c r="CJA268" s="157"/>
      <c r="CJB268" s="157"/>
      <c r="CJC268" s="157"/>
      <c r="CJD268" s="157"/>
      <c r="CJE268" s="157"/>
      <c r="CJF268" s="157"/>
      <c r="CJG268" s="157"/>
      <c r="CJH268" s="157"/>
      <c r="CJI268" s="157"/>
      <c r="CJJ268" s="157"/>
      <c r="CJK268" s="157"/>
      <c r="CJL268" s="157"/>
      <c r="CJM268" s="157"/>
      <c r="CJN268" s="157"/>
      <c r="CJO268" s="157"/>
      <c r="CJP268" s="157"/>
      <c r="CJQ268" s="157"/>
      <c r="CJR268" s="157"/>
      <c r="CJS268" s="157"/>
      <c r="CJT268" s="157"/>
      <c r="CJU268" s="157"/>
      <c r="CJV268" s="157"/>
      <c r="CJW268" s="157"/>
      <c r="CJX268" s="157"/>
      <c r="CJY268" s="157"/>
      <c r="CJZ268" s="157"/>
      <c r="CKA268" s="157"/>
      <c r="CKB268" s="157"/>
      <c r="CKC268" s="157"/>
      <c r="CKD268" s="157"/>
      <c r="CKE268" s="157"/>
      <c r="CKF268" s="157"/>
      <c r="CKG268" s="157"/>
      <c r="CKH268" s="157"/>
      <c r="CKI268" s="157"/>
      <c r="CKJ268" s="157"/>
      <c r="CKK268" s="157"/>
      <c r="CKL268" s="157"/>
      <c r="CKM268" s="157"/>
      <c r="CKN268" s="157"/>
      <c r="CKO268" s="157"/>
      <c r="CKP268" s="157"/>
      <c r="CKQ268" s="157"/>
      <c r="CKR268" s="157"/>
      <c r="CKS268" s="157"/>
      <c r="CKT268" s="157"/>
      <c r="CKU268" s="157"/>
      <c r="CKV268" s="157"/>
      <c r="CKW268" s="157"/>
      <c r="CKX268" s="157"/>
      <c r="CKY268" s="157"/>
      <c r="CKZ268" s="157"/>
      <c r="CLA268" s="157"/>
      <c r="CLB268" s="157"/>
      <c r="CLC268" s="157"/>
      <c r="CLD268" s="157"/>
      <c r="CLE268" s="157"/>
      <c r="CLF268" s="157"/>
      <c r="CLG268" s="157"/>
      <c r="CLH268" s="157"/>
      <c r="CLI268" s="157"/>
      <c r="CLJ268" s="157"/>
      <c r="CLK268" s="157"/>
      <c r="CLL268" s="157"/>
      <c r="CLM268" s="157"/>
      <c r="CLN268" s="157"/>
      <c r="CLO268" s="157"/>
      <c r="CLP268" s="157"/>
      <c r="CLQ268" s="157"/>
      <c r="CLR268" s="157"/>
      <c r="CLS268" s="157"/>
      <c r="CLT268" s="157"/>
      <c r="CLU268" s="157"/>
      <c r="CLV268" s="157"/>
      <c r="CLW268" s="157"/>
      <c r="CLX268" s="157"/>
      <c r="CLY268" s="157"/>
      <c r="CLZ268" s="157"/>
      <c r="CMA268" s="157"/>
      <c r="CMB268" s="157"/>
      <c r="CMC268" s="157"/>
      <c r="CMD268" s="157"/>
      <c r="CME268" s="157"/>
      <c r="CMF268" s="157"/>
      <c r="CMG268" s="157"/>
      <c r="CMH268" s="157"/>
      <c r="CMI268" s="157"/>
      <c r="CMJ268" s="157"/>
      <c r="CMK268" s="157"/>
      <c r="CML268" s="157"/>
      <c r="CMM268" s="157"/>
      <c r="CMN268" s="157"/>
      <c r="CMO268" s="157"/>
      <c r="CMP268" s="157"/>
      <c r="CMQ268" s="157"/>
      <c r="CMR268" s="157"/>
      <c r="CMS268" s="157"/>
      <c r="CMT268" s="157"/>
      <c r="CMU268" s="157"/>
      <c r="CMV268" s="157"/>
      <c r="CMW268" s="157"/>
      <c r="CMX268" s="157"/>
      <c r="CMY268" s="157"/>
      <c r="CMZ268" s="157"/>
      <c r="CNA268" s="157"/>
      <c r="CNB268" s="157"/>
      <c r="CNC268" s="157"/>
      <c r="CND268" s="157"/>
      <c r="CNE268" s="157"/>
      <c r="CNF268" s="157"/>
      <c r="CNG268" s="157"/>
      <c r="CNH268" s="157"/>
      <c r="CNI268" s="157"/>
      <c r="CNJ268" s="157"/>
      <c r="CNK268" s="157"/>
      <c r="CNL268" s="157"/>
      <c r="CNM268" s="157"/>
      <c r="CNN268" s="157"/>
      <c r="CNO268" s="157"/>
      <c r="CNP268" s="157"/>
      <c r="CNQ268" s="157"/>
      <c r="CNR268" s="157"/>
      <c r="CNS268" s="157"/>
      <c r="CNT268" s="157"/>
      <c r="CNU268" s="157"/>
      <c r="CNV268" s="157"/>
      <c r="CNW268" s="157"/>
      <c r="CNX268" s="157"/>
      <c r="CNY268" s="157"/>
      <c r="CNZ268" s="157"/>
      <c r="COA268" s="157"/>
      <c r="COB268" s="157"/>
      <c r="COC268" s="157"/>
      <c r="COD268" s="157"/>
      <c r="COE268" s="157"/>
      <c r="COF268" s="157"/>
      <c r="COG268" s="157"/>
      <c r="COH268" s="157"/>
      <c r="COI268" s="157"/>
      <c r="COJ268" s="157"/>
      <c r="COK268" s="157"/>
      <c r="COL268" s="157"/>
      <c r="COM268" s="157"/>
      <c r="CON268" s="157"/>
      <c r="COO268" s="157"/>
      <c r="COP268" s="157"/>
      <c r="COQ268" s="157"/>
      <c r="COR268" s="157"/>
      <c r="COS268" s="157"/>
      <c r="COT268" s="157"/>
      <c r="COU268" s="157"/>
      <c r="COV268" s="157"/>
      <c r="COW268" s="157"/>
      <c r="COX268" s="157"/>
      <c r="COY268" s="157"/>
      <c r="COZ268" s="157"/>
      <c r="CPA268" s="157"/>
      <c r="CPB268" s="157"/>
      <c r="CPC268" s="157"/>
      <c r="CPD268" s="157"/>
      <c r="CPE268" s="157"/>
      <c r="CPF268" s="157"/>
      <c r="CPG268" s="157"/>
      <c r="CPH268" s="157"/>
      <c r="CPI268" s="157"/>
      <c r="CPJ268" s="157"/>
      <c r="CPK268" s="157"/>
      <c r="CPL268" s="157"/>
      <c r="CPM268" s="157"/>
      <c r="CPN268" s="157"/>
      <c r="CPO268" s="157"/>
      <c r="CPP268" s="157"/>
      <c r="CPQ268" s="157"/>
      <c r="CPR268" s="157"/>
      <c r="CPS268" s="157"/>
      <c r="CPT268" s="157"/>
      <c r="CPU268" s="157"/>
      <c r="CPV268" s="157"/>
      <c r="CPW268" s="157"/>
      <c r="CPX268" s="157"/>
      <c r="CPY268" s="157"/>
      <c r="CPZ268" s="157"/>
      <c r="CQA268" s="157"/>
      <c r="CQB268" s="157"/>
      <c r="CQC268" s="157"/>
      <c r="CQD268" s="157"/>
      <c r="CQE268" s="157"/>
      <c r="CQF268" s="157"/>
      <c r="CQG268" s="157"/>
      <c r="CQH268" s="157"/>
      <c r="CQI268" s="157"/>
      <c r="CQJ268" s="157"/>
      <c r="CQK268" s="157"/>
      <c r="CQL268" s="157"/>
      <c r="CQM268" s="157"/>
      <c r="CQN268" s="157"/>
      <c r="CQO268" s="157"/>
      <c r="CQP268" s="157"/>
      <c r="CQQ268" s="157"/>
      <c r="CQR268" s="157"/>
      <c r="CQS268" s="157"/>
      <c r="CQT268" s="157"/>
      <c r="CQU268" s="157"/>
      <c r="CQV268" s="157"/>
      <c r="CQW268" s="157"/>
      <c r="CQX268" s="157"/>
      <c r="CQY268" s="157"/>
      <c r="CQZ268" s="157"/>
      <c r="CRA268" s="157"/>
      <c r="CRB268" s="157"/>
      <c r="CRC268" s="157"/>
      <c r="CRD268" s="157"/>
      <c r="CRE268" s="157"/>
      <c r="CRF268" s="157"/>
      <c r="CRG268" s="157"/>
      <c r="CRH268" s="157"/>
      <c r="CRI268" s="157"/>
      <c r="CRJ268" s="157"/>
      <c r="CRK268" s="157"/>
      <c r="CRL268" s="157"/>
      <c r="CRM268" s="157"/>
      <c r="CRN268" s="157"/>
      <c r="CRO268" s="157"/>
      <c r="CRP268" s="157"/>
      <c r="CRQ268" s="157"/>
      <c r="CRR268" s="157"/>
      <c r="CRS268" s="157"/>
      <c r="CRT268" s="157"/>
      <c r="CRU268" s="157"/>
      <c r="CRV268" s="157"/>
      <c r="CRW268" s="157"/>
      <c r="CRX268" s="157"/>
      <c r="CRY268" s="157"/>
      <c r="CRZ268" s="157"/>
      <c r="CSA268" s="157"/>
      <c r="CSB268" s="157"/>
      <c r="CSC268" s="157"/>
      <c r="CSD268" s="157"/>
      <c r="CSE268" s="157"/>
      <c r="CSF268" s="157"/>
      <c r="CSG268" s="157"/>
      <c r="CSH268" s="157"/>
      <c r="CSI268" s="157"/>
      <c r="CSJ268" s="157"/>
      <c r="CSK268" s="157"/>
      <c r="CSL268" s="157"/>
      <c r="CSM268" s="157"/>
      <c r="CSN268" s="157"/>
      <c r="CSO268" s="157"/>
      <c r="CSP268" s="157"/>
      <c r="CSQ268" s="157"/>
      <c r="CSR268" s="157"/>
      <c r="CSS268" s="157"/>
      <c r="CST268" s="157"/>
      <c r="CSU268" s="157"/>
      <c r="CSV268" s="157"/>
      <c r="CSW268" s="157"/>
      <c r="CSX268" s="157"/>
      <c r="CSY268" s="157"/>
      <c r="CSZ268" s="157"/>
      <c r="CTA268" s="157"/>
      <c r="CTB268" s="157"/>
      <c r="CTC268" s="157"/>
      <c r="CTD268" s="157"/>
      <c r="CTE268" s="157"/>
      <c r="CTF268" s="157"/>
      <c r="CTG268" s="157"/>
      <c r="CTH268" s="157"/>
      <c r="CTI268" s="157"/>
      <c r="CTJ268" s="157"/>
      <c r="CTK268" s="157"/>
      <c r="CTL268" s="157"/>
      <c r="CTM268" s="157"/>
      <c r="CTN268" s="157"/>
      <c r="CTO268" s="157"/>
      <c r="CTP268" s="157"/>
      <c r="CTQ268" s="157"/>
      <c r="CTR268" s="157"/>
      <c r="CTS268" s="157"/>
      <c r="CTT268" s="157"/>
      <c r="CTU268" s="157"/>
      <c r="CTV268" s="157"/>
      <c r="CTW268" s="157"/>
      <c r="CTX268" s="157"/>
      <c r="CTY268" s="157"/>
      <c r="CTZ268" s="157"/>
      <c r="CUA268" s="157"/>
      <c r="CUB268" s="157"/>
      <c r="CUC268" s="157"/>
      <c r="CUD268" s="157"/>
      <c r="CUE268" s="157"/>
      <c r="CUF268" s="157"/>
      <c r="CUG268" s="157"/>
      <c r="CUH268" s="157"/>
      <c r="CUI268" s="157"/>
      <c r="CUJ268" s="157"/>
      <c r="CUK268" s="157"/>
      <c r="CUL268" s="157"/>
      <c r="CUM268" s="157"/>
      <c r="CUN268" s="157"/>
      <c r="CUO268" s="157"/>
      <c r="CUP268" s="157"/>
      <c r="CUQ268" s="157"/>
      <c r="CUR268" s="157"/>
      <c r="CUS268" s="157"/>
      <c r="CUT268" s="157"/>
      <c r="CUU268" s="157"/>
      <c r="CUV268" s="157"/>
      <c r="CUW268" s="157"/>
      <c r="CUX268" s="157"/>
      <c r="CUY268" s="157"/>
      <c r="CUZ268" s="157"/>
      <c r="CVA268" s="157"/>
      <c r="CVB268" s="157"/>
      <c r="CVC268" s="157"/>
      <c r="CVD268" s="157"/>
      <c r="CVE268" s="157"/>
      <c r="CVF268" s="157"/>
      <c r="CVG268" s="157"/>
      <c r="CVH268" s="157"/>
      <c r="CVI268" s="157"/>
      <c r="CVJ268" s="157"/>
      <c r="CVK268" s="157"/>
      <c r="CVL268" s="157"/>
      <c r="CVM268" s="157"/>
      <c r="CVN268" s="157"/>
      <c r="CVO268" s="157"/>
      <c r="CVP268" s="157"/>
      <c r="CVQ268" s="157"/>
      <c r="CVR268" s="157"/>
      <c r="CVS268" s="157"/>
      <c r="CVT268" s="157"/>
      <c r="CVU268" s="157"/>
      <c r="CVV268" s="157"/>
      <c r="CVW268" s="157"/>
      <c r="CVX268" s="157"/>
      <c r="CVY268" s="157"/>
      <c r="CVZ268" s="157"/>
      <c r="CWA268" s="157"/>
      <c r="CWB268" s="157"/>
      <c r="CWC268" s="157"/>
      <c r="CWD268" s="157"/>
      <c r="CWE268" s="157"/>
      <c r="CWF268" s="157"/>
      <c r="CWG268" s="157"/>
      <c r="CWH268" s="157"/>
      <c r="CWI268" s="157"/>
      <c r="CWJ268" s="157"/>
      <c r="CWK268" s="157"/>
      <c r="CWL268" s="157"/>
      <c r="CWM268" s="157"/>
      <c r="CWN268" s="157"/>
      <c r="CWO268" s="157"/>
      <c r="CWP268" s="157"/>
      <c r="CWQ268" s="157"/>
      <c r="CWR268" s="157"/>
      <c r="CWS268" s="157"/>
      <c r="CWT268" s="157"/>
      <c r="CWU268" s="157"/>
      <c r="CWV268" s="157"/>
      <c r="CWW268" s="157"/>
      <c r="CWX268" s="157"/>
      <c r="CWY268" s="157"/>
      <c r="CWZ268" s="157"/>
      <c r="CXA268" s="157"/>
      <c r="CXB268" s="157"/>
      <c r="CXC268" s="157"/>
      <c r="CXD268" s="157"/>
      <c r="CXE268" s="157"/>
      <c r="CXF268" s="157"/>
      <c r="CXG268" s="157"/>
      <c r="CXH268" s="157"/>
      <c r="CXI268" s="157"/>
      <c r="CXJ268" s="157"/>
      <c r="CXK268" s="157"/>
      <c r="CXL268" s="157"/>
      <c r="CXM268" s="157"/>
      <c r="CXN268" s="157"/>
      <c r="CXO268" s="157"/>
      <c r="CXP268" s="157"/>
      <c r="CXQ268" s="157"/>
      <c r="CXR268" s="157"/>
      <c r="CXS268" s="157"/>
      <c r="CXT268" s="157"/>
      <c r="CXU268" s="157"/>
      <c r="CXV268" s="157"/>
      <c r="CXW268" s="157"/>
      <c r="CXX268" s="157"/>
      <c r="CXY268" s="157"/>
      <c r="CXZ268" s="157"/>
      <c r="CYA268" s="157"/>
      <c r="CYB268" s="157"/>
      <c r="CYC268" s="157"/>
      <c r="CYD268" s="157"/>
      <c r="CYE268" s="157"/>
      <c r="CYF268" s="157"/>
      <c r="CYG268" s="157"/>
      <c r="CYH268" s="157"/>
      <c r="CYI268" s="157"/>
      <c r="CYJ268" s="157"/>
      <c r="CYK268" s="157"/>
      <c r="CYL268" s="157"/>
      <c r="CYM268" s="157"/>
      <c r="CYN268" s="157"/>
      <c r="CYO268" s="157"/>
      <c r="CYP268" s="157"/>
      <c r="CYQ268" s="157"/>
      <c r="CYR268" s="157"/>
      <c r="CYS268" s="157"/>
      <c r="CYT268" s="157"/>
      <c r="CYU268" s="157"/>
      <c r="CYV268" s="157"/>
      <c r="CYW268" s="157"/>
      <c r="CYX268" s="157"/>
      <c r="CYY268" s="157"/>
      <c r="CYZ268" s="157"/>
      <c r="CZA268" s="157"/>
      <c r="CZB268" s="157"/>
      <c r="CZC268" s="157"/>
      <c r="CZD268" s="157"/>
      <c r="CZE268" s="157"/>
      <c r="CZF268" s="157"/>
      <c r="CZG268" s="157"/>
      <c r="CZH268" s="157"/>
      <c r="CZI268" s="157"/>
      <c r="CZJ268" s="157"/>
      <c r="CZK268" s="157"/>
      <c r="CZL268" s="157"/>
      <c r="CZM268" s="157"/>
      <c r="CZN268" s="157"/>
      <c r="CZO268" s="157"/>
      <c r="CZP268" s="157"/>
      <c r="CZQ268" s="157"/>
      <c r="CZR268" s="157"/>
      <c r="CZS268" s="157"/>
      <c r="CZT268" s="157"/>
      <c r="CZU268" s="157"/>
      <c r="CZV268" s="157"/>
      <c r="CZW268" s="157"/>
      <c r="CZX268" s="157"/>
      <c r="CZY268" s="157"/>
      <c r="CZZ268" s="157"/>
      <c r="DAA268" s="157"/>
      <c r="DAB268" s="157"/>
      <c r="DAC268" s="157"/>
      <c r="DAD268" s="157"/>
      <c r="DAE268" s="157"/>
      <c r="DAF268" s="157"/>
      <c r="DAG268" s="157"/>
      <c r="DAH268" s="157"/>
      <c r="DAI268" s="157"/>
      <c r="DAJ268" s="157"/>
      <c r="DAK268" s="157"/>
      <c r="DAL268" s="157"/>
      <c r="DAM268" s="157"/>
      <c r="DAN268" s="157"/>
      <c r="DAO268" s="157"/>
      <c r="DAP268" s="157"/>
      <c r="DAQ268" s="157"/>
      <c r="DAR268" s="157"/>
      <c r="DAS268" s="157"/>
      <c r="DAT268" s="157"/>
      <c r="DAU268" s="157"/>
      <c r="DAV268" s="157"/>
      <c r="DAW268" s="157"/>
      <c r="DAX268" s="157"/>
      <c r="DAY268" s="157"/>
      <c r="DAZ268" s="157"/>
      <c r="DBA268" s="157"/>
      <c r="DBB268" s="157"/>
      <c r="DBC268" s="157"/>
      <c r="DBD268" s="157"/>
      <c r="DBE268" s="157"/>
      <c r="DBF268" s="157"/>
      <c r="DBG268" s="157"/>
      <c r="DBH268" s="157"/>
      <c r="DBI268" s="157"/>
      <c r="DBJ268" s="157"/>
      <c r="DBK268" s="157"/>
      <c r="DBL268" s="157"/>
      <c r="DBM268" s="157"/>
      <c r="DBN268" s="157"/>
      <c r="DBO268" s="157"/>
      <c r="DBP268" s="157"/>
      <c r="DBQ268" s="157"/>
      <c r="DBR268" s="157"/>
      <c r="DBS268" s="157"/>
      <c r="DBT268" s="157"/>
      <c r="DBU268" s="157"/>
      <c r="DBV268" s="157"/>
      <c r="DBW268" s="157"/>
      <c r="DBX268" s="157"/>
      <c r="DBY268" s="157"/>
      <c r="DBZ268" s="157"/>
      <c r="DCA268" s="157"/>
      <c r="DCB268" s="157"/>
      <c r="DCC268" s="157"/>
      <c r="DCD268" s="157"/>
      <c r="DCE268" s="157"/>
      <c r="DCF268" s="157"/>
      <c r="DCG268" s="157"/>
      <c r="DCH268" s="157"/>
      <c r="DCI268" s="157"/>
      <c r="DCJ268" s="157"/>
      <c r="DCK268" s="157"/>
      <c r="DCL268" s="157"/>
      <c r="DCM268" s="157"/>
      <c r="DCN268" s="157"/>
      <c r="DCO268" s="157"/>
      <c r="DCP268" s="157"/>
      <c r="DCQ268" s="157"/>
      <c r="DCR268" s="157"/>
      <c r="DCS268" s="157"/>
      <c r="DCT268" s="157"/>
      <c r="DCU268" s="157"/>
      <c r="DCV268" s="157"/>
      <c r="DCW268" s="157"/>
      <c r="DCX268" s="157"/>
      <c r="DCY268" s="157"/>
      <c r="DCZ268" s="157"/>
      <c r="DDA268" s="157"/>
      <c r="DDB268" s="157"/>
      <c r="DDC268" s="157"/>
      <c r="DDD268" s="157"/>
      <c r="DDE268" s="157"/>
      <c r="DDF268" s="157"/>
      <c r="DDG268" s="157"/>
      <c r="DDH268" s="157"/>
      <c r="DDI268" s="157"/>
      <c r="DDJ268" s="157"/>
      <c r="DDK268" s="157"/>
      <c r="DDL268" s="157"/>
      <c r="DDM268" s="157"/>
      <c r="DDN268" s="157"/>
      <c r="DDO268" s="157"/>
      <c r="DDP268" s="157"/>
      <c r="DDQ268" s="157"/>
      <c r="DDR268" s="157"/>
      <c r="DDS268" s="157"/>
      <c r="DDT268" s="157"/>
      <c r="DDU268" s="157"/>
      <c r="DDV268" s="157"/>
      <c r="DDW268" s="157"/>
      <c r="DDX268" s="157"/>
      <c r="DDY268" s="157"/>
      <c r="DDZ268" s="157"/>
      <c r="DEA268" s="157"/>
      <c r="DEB268" s="157"/>
      <c r="DEC268" s="157"/>
      <c r="DED268" s="157"/>
      <c r="DEE268" s="157"/>
      <c r="DEF268" s="157"/>
      <c r="DEG268" s="157"/>
      <c r="DEH268" s="157"/>
      <c r="DEI268" s="157"/>
      <c r="DEJ268" s="157"/>
      <c r="DEK268" s="157"/>
      <c r="DEL268" s="157"/>
      <c r="DEM268" s="157"/>
      <c r="DEN268" s="157"/>
      <c r="DEO268" s="157"/>
      <c r="DEP268" s="157"/>
      <c r="DEQ268" s="157"/>
      <c r="DER268" s="157"/>
      <c r="DES268" s="157"/>
      <c r="DET268" s="157"/>
      <c r="DEU268" s="157"/>
      <c r="DEV268" s="157"/>
      <c r="DEW268" s="157"/>
      <c r="DEX268" s="157"/>
      <c r="DEY268" s="157"/>
      <c r="DEZ268" s="157"/>
      <c r="DFA268" s="157"/>
      <c r="DFB268" s="157"/>
      <c r="DFC268" s="157"/>
      <c r="DFD268" s="157"/>
      <c r="DFE268" s="157"/>
      <c r="DFF268" s="157"/>
      <c r="DFG268" s="157"/>
      <c r="DFH268" s="157"/>
      <c r="DFI268" s="157"/>
      <c r="DFJ268" s="157"/>
      <c r="DFK268" s="157"/>
      <c r="DFL268" s="157"/>
      <c r="DFM268" s="157"/>
      <c r="DFN268" s="157"/>
      <c r="DFO268" s="157"/>
      <c r="DFP268" s="157"/>
      <c r="DFQ268" s="157"/>
      <c r="DFR268" s="157"/>
      <c r="DFS268" s="157"/>
      <c r="DFT268" s="157"/>
      <c r="DFU268" s="157"/>
      <c r="DFV268" s="157"/>
      <c r="DFW268" s="157"/>
      <c r="DFX268" s="157"/>
      <c r="DFY268" s="157"/>
      <c r="DFZ268" s="157"/>
      <c r="DGA268" s="157"/>
      <c r="DGB268" s="157"/>
      <c r="DGC268" s="157"/>
      <c r="DGD268" s="157"/>
      <c r="DGE268" s="157"/>
      <c r="DGF268" s="157"/>
      <c r="DGG268" s="157"/>
      <c r="DGH268" s="157"/>
      <c r="DGI268" s="157"/>
      <c r="DGJ268" s="157"/>
      <c r="DGK268" s="157"/>
      <c r="DGL268" s="157"/>
      <c r="DGM268" s="157"/>
      <c r="DGN268" s="157"/>
      <c r="DGO268" s="157"/>
      <c r="DGP268" s="157"/>
      <c r="DGQ268" s="157"/>
      <c r="DGR268" s="157"/>
      <c r="DGS268" s="157"/>
      <c r="DGT268" s="157"/>
      <c r="DGU268" s="157"/>
      <c r="DGV268" s="157"/>
      <c r="DGW268" s="157"/>
      <c r="DGX268" s="157"/>
      <c r="DGY268" s="157"/>
      <c r="DGZ268" s="157"/>
      <c r="DHA268" s="157"/>
      <c r="DHB268" s="157"/>
      <c r="DHC268" s="157"/>
      <c r="DHD268" s="157"/>
      <c r="DHE268" s="157"/>
      <c r="DHF268" s="157"/>
      <c r="DHG268" s="157"/>
      <c r="DHH268" s="157"/>
      <c r="DHI268" s="157"/>
      <c r="DHJ268" s="157"/>
      <c r="DHK268" s="157"/>
      <c r="DHL268" s="157"/>
      <c r="DHM268" s="157"/>
      <c r="DHN268" s="157"/>
      <c r="DHO268" s="157"/>
      <c r="DHP268" s="157"/>
      <c r="DHQ268" s="157"/>
      <c r="DHR268" s="157"/>
      <c r="DHS268" s="157"/>
      <c r="DHT268" s="157"/>
      <c r="DHU268" s="157"/>
      <c r="DHV268" s="157"/>
      <c r="DHW268" s="157"/>
      <c r="DHX268" s="157"/>
      <c r="DHY268" s="157"/>
      <c r="DHZ268" s="157"/>
      <c r="DIA268" s="157"/>
      <c r="DIB268" s="157"/>
      <c r="DIC268" s="157"/>
      <c r="DID268" s="157"/>
      <c r="DIE268" s="157"/>
      <c r="DIF268" s="157"/>
      <c r="DIG268" s="157"/>
      <c r="DIH268" s="157"/>
      <c r="DII268" s="157"/>
      <c r="DIJ268" s="157"/>
      <c r="DIK268" s="157"/>
      <c r="DIL268" s="157"/>
      <c r="DIM268" s="157"/>
      <c r="DIN268" s="157"/>
      <c r="DIO268" s="157"/>
      <c r="DIP268" s="157"/>
      <c r="DIQ268" s="157"/>
      <c r="DIR268" s="157"/>
      <c r="DIS268" s="157"/>
      <c r="DIT268" s="157"/>
      <c r="DIU268" s="157"/>
      <c r="DIV268" s="157"/>
      <c r="DIW268" s="157"/>
      <c r="DIX268" s="157"/>
      <c r="DIY268" s="157"/>
      <c r="DIZ268" s="157"/>
      <c r="DJA268" s="157"/>
      <c r="DJB268" s="157"/>
      <c r="DJC268" s="157"/>
      <c r="DJD268" s="157"/>
      <c r="DJE268" s="157"/>
      <c r="DJF268" s="157"/>
      <c r="DJG268" s="157"/>
      <c r="DJH268" s="157"/>
      <c r="DJI268" s="157"/>
      <c r="DJJ268" s="157"/>
      <c r="DJK268" s="157"/>
      <c r="DJL268" s="157"/>
      <c r="DJM268" s="157"/>
      <c r="DJN268" s="157"/>
      <c r="DJO268" s="157"/>
      <c r="DJP268" s="157"/>
      <c r="DJQ268" s="157"/>
      <c r="DJR268" s="157"/>
      <c r="DJS268" s="157"/>
      <c r="DJT268" s="157"/>
      <c r="DJU268" s="157"/>
      <c r="DJV268" s="157"/>
      <c r="DJW268" s="157"/>
      <c r="DJX268" s="157"/>
      <c r="DJY268" s="157"/>
      <c r="DJZ268" s="157"/>
      <c r="DKA268" s="157"/>
      <c r="DKB268" s="157"/>
      <c r="DKC268" s="157"/>
      <c r="DKD268" s="157"/>
      <c r="DKE268" s="157"/>
      <c r="DKF268" s="157"/>
      <c r="DKG268" s="157"/>
      <c r="DKH268" s="157"/>
      <c r="DKI268" s="157"/>
      <c r="DKJ268" s="157"/>
      <c r="DKK268" s="157"/>
      <c r="DKL268" s="157"/>
      <c r="DKM268" s="157"/>
      <c r="DKN268" s="157"/>
      <c r="DKO268" s="157"/>
      <c r="DKP268" s="157"/>
      <c r="DKQ268" s="157"/>
      <c r="DKR268" s="157"/>
      <c r="DKS268" s="157"/>
      <c r="DKT268" s="157"/>
      <c r="DKU268" s="157"/>
      <c r="DKV268" s="157"/>
      <c r="DKW268" s="157"/>
      <c r="DKX268" s="157"/>
      <c r="DKY268" s="157"/>
      <c r="DKZ268" s="157"/>
      <c r="DLA268" s="157"/>
      <c r="DLB268" s="157"/>
      <c r="DLC268" s="157"/>
      <c r="DLD268" s="157"/>
      <c r="DLE268" s="157"/>
      <c r="DLF268" s="157"/>
      <c r="DLG268" s="157"/>
      <c r="DLH268" s="157"/>
      <c r="DLI268" s="157"/>
      <c r="DLJ268" s="157"/>
      <c r="DLK268" s="157"/>
      <c r="DLL268" s="157"/>
      <c r="DLM268" s="157"/>
      <c r="DLN268" s="157"/>
      <c r="DLO268" s="157"/>
      <c r="DLP268" s="157"/>
      <c r="DLQ268" s="157"/>
      <c r="DLR268" s="157"/>
      <c r="DLS268" s="157"/>
      <c r="DLT268" s="157"/>
      <c r="DLU268" s="157"/>
      <c r="DLV268" s="157"/>
      <c r="DLW268" s="157"/>
      <c r="DLX268" s="157"/>
      <c r="DLY268" s="157"/>
      <c r="DLZ268" s="157"/>
      <c r="DMA268" s="157"/>
      <c r="DMB268" s="157"/>
      <c r="DMC268" s="157"/>
      <c r="DMD268" s="157"/>
      <c r="DME268" s="157"/>
      <c r="DMF268" s="157"/>
      <c r="DMG268" s="157"/>
      <c r="DMH268" s="157"/>
      <c r="DMI268" s="157"/>
      <c r="DMJ268" s="157"/>
      <c r="DMK268" s="157"/>
      <c r="DML268" s="157"/>
      <c r="DMM268" s="157"/>
      <c r="DMN268" s="157"/>
      <c r="DMO268" s="157"/>
      <c r="DMP268" s="157"/>
      <c r="DMQ268" s="157"/>
      <c r="DMR268" s="157"/>
      <c r="DMS268" s="157"/>
      <c r="DMT268" s="157"/>
      <c r="DMU268" s="157"/>
      <c r="DMV268" s="157"/>
      <c r="DMW268" s="157"/>
      <c r="DMX268" s="157"/>
      <c r="DMY268" s="157"/>
      <c r="DMZ268" s="157"/>
      <c r="DNA268" s="157"/>
      <c r="DNB268" s="157"/>
      <c r="DNC268" s="157"/>
      <c r="DND268" s="157"/>
      <c r="DNE268" s="157"/>
      <c r="DNF268" s="157"/>
      <c r="DNG268" s="157"/>
      <c r="DNH268" s="157"/>
      <c r="DNI268" s="157"/>
      <c r="DNJ268" s="157"/>
      <c r="DNK268" s="157"/>
      <c r="DNL268" s="157"/>
      <c r="DNM268" s="157"/>
      <c r="DNN268" s="157"/>
      <c r="DNO268" s="157"/>
      <c r="DNP268" s="157"/>
      <c r="DNQ268" s="157"/>
      <c r="DNR268" s="157"/>
      <c r="DNS268" s="157"/>
      <c r="DNT268" s="157"/>
      <c r="DNU268" s="157"/>
      <c r="DNV268" s="157"/>
      <c r="DNW268" s="157"/>
      <c r="DNX268" s="157"/>
      <c r="DNY268" s="157"/>
      <c r="DNZ268" s="157"/>
      <c r="DOA268" s="157"/>
      <c r="DOB268" s="157"/>
      <c r="DOC268" s="157"/>
      <c r="DOD268" s="157"/>
      <c r="DOE268" s="157"/>
      <c r="DOF268" s="157"/>
      <c r="DOG268" s="157"/>
      <c r="DOH268" s="157"/>
      <c r="DOI268" s="157"/>
      <c r="DOJ268" s="157"/>
      <c r="DOK268" s="157"/>
      <c r="DOL268" s="157"/>
      <c r="DOM268" s="157"/>
      <c r="DON268" s="157"/>
      <c r="DOO268" s="157"/>
      <c r="DOP268" s="157"/>
      <c r="DOQ268" s="157"/>
      <c r="DOR268" s="157"/>
      <c r="DOS268" s="157"/>
      <c r="DOT268" s="157"/>
      <c r="DOU268" s="157"/>
      <c r="DOV268" s="157"/>
      <c r="DOW268" s="157"/>
      <c r="DOX268" s="157"/>
      <c r="DOY268" s="157"/>
      <c r="DOZ268" s="157"/>
      <c r="DPA268" s="157"/>
      <c r="DPB268" s="157"/>
      <c r="DPC268" s="157"/>
      <c r="DPD268" s="157"/>
      <c r="DPE268" s="157"/>
      <c r="DPF268" s="157"/>
      <c r="DPG268" s="157"/>
      <c r="DPH268" s="157"/>
      <c r="DPI268" s="157"/>
      <c r="DPJ268" s="157"/>
      <c r="DPK268" s="157"/>
      <c r="DPL268" s="157"/>
      <c r="DPM268" s="157"/>
      <c r="DPN268" s="157"/>
      <c r="DPO268" s="157"/>
      <c r="DPP268" s="157"/>
      <c r="DPQ268" s="157"/>
      <c r="DPR268" s="157"/>
      <c r="DPS268" s="157"/>
      <c r="DPT268" s="157"/>
      <c r="DPU268" s="157"/>
      <c r="DPV268" s="157"/>
      <c r="DPW268" s="157"/>
      <c r="DPX268" s="157"/>
      <c r="DPY268" s="157"/>
      <c r="DPZ268" s="157"/>
      <c r="DQA268" s="157"/>
      <c r="DQB268" s="157"/>
      <c r="DQC268" s="157"/>
      <c r="DQD268" s="157"/>
      <c r="DQE268" s="157"/>
      <c r="DQF268" s="157"/>
      <c r="DQG268" s="157"/>
      <c r="DQH268" s="157"/>
      <c r="DQI268" s="157"/>
      <c r="DQJ268" s="157"/>
      <c r="DQK268" s="157"/>
      <c r="DQL268" s="157"/>
      <c r="DQM268" s="157"/>
      <c r="DQN268" s="157"/>
      <c r="DQO268" s="157"/>
      <c r="DQP268" s="157"/>
      <c r="DQQ268" s="157"/>
      <c r="DQR268" s="157"/>
      <c r="DQS268" s="157"/>
      <c r="DQT268" s="157"/>
      <c r="DQU268" s="157"/>
      <c r="DQV268" s="157"/>
      <c r="DQW268" s="157"/>
      <c r="DQX268" s="157"/>
      <c r="DQY268" s="157"/>
      <c r="DQZ268" s="157"/>
      <c r="DRA268" s="157"/>
      <c r="DRB268" s="157"/>
      <c r="DRC268" s="157"/>
      <c r="DRD268" s="157"/>
      <c r="DRE268" s="157"/>
      <c r="DRF268" s="157"/>
      <c r="DRG268" s="157"/>
      <c r="DRH268" s="157"/>
      <c r="DRI268" s="157"/>
      <c r="DRJ268" s="157"/>
      <c r="DRK268" s="157"/>
      <c r="DRL268" s="157"/>
      <c r="DRM268" s="157"/>
      <c r="DRN268" s="157"/>
      <c r="DRO268" s="157"/>
      <c r="DRP268" s="157"/>
      <c r="DRQ268" s="157"/>
      <c r="DRR268" s="157"/>
      <c r="DRS268" s="157"/>
      <c r="DRT268" s="157"/>
      <c r="DRU268" s="157"/>
      <c r="DRV268" s="157"/>
      <c r="DRW268" s="157"/>
      <c r="DRX268" s="157"/>
      <c r="DRY268" s="157"/>
      <c r="DRZ268" s="157"/>
      <c r="DSA268" s="157"/>
      <c r="DSB268" s="157"/>
      <c r="DSC268" s="157"/>
      <c r="DSD268" s="157"/>
      <c r="DSE268" s="157"/>
      <c r="DSF268" s="157"/>
      <c r="DSG268" s="157"/>
      <c r="DSH268" s="157"/>
      <c r="DSI268" s="157"/>
      <c r="DSJ268" s="157"/>
      <c r="DSK268" s="157"/>
      <c r="DSL268" s="157"/>
      <c r="DSM268" s="157"/>
      <c r="DSN268" s="157"/>
      <c r="DSO268" s="157"/>
      <c r="DSP268" s="157"/>
      <c r="DSQ268" s="157"/>
      <c r="DSR268" s="157"/>
      <c r="DSS268" s="157"/>
      <c r="DST268" s="157"/>
      <c r="DSU268" s="157"/>
      <c r="DSV268" s="157"/>
      <c r="DSW268" s="157"/>
      <c r="DSX268" s="157"/>
      <c r="DSY268" s="157"/>
      <c r="DSZ268" s="157"/>
      <c r="DTA268" s="157"/>
      <c r="DTB268" s="157"/>
      <c r="DTC268" s="157"/>
      <c r="DTD268" s="157"/>
      <c r="DTE268" s="157"/>
      <c r="DTF268" s="157"/>
      <c r="DTG268" s="157"/>
      <c r="DTH268" s="157"/>
      <c r="DTI268" s="157"/>
      <c r="DTJ268" s="157"/>
      <c r="DTK268" s="157"/>
      <c r="DTL268" s="157"/>
      <c r="DTM268" s="157"/>
      <c r="DTN268" s="157"/>
      <c r="DTO268" s="157"/>
      <c r="DTP268" s="157"/>
      <c r="DTQ268" s="157"/>
      <c r="DTR268" s="157"/>
      <c r="DTS268" s="157"/>
      <c r="DTT268" s="157"/>
      <c r="DTU268" s="157"/>
      <c r="DTV268" s="157"/>
      <c r="DTW268" s="157"/>
      <c r="DTX268" s="157"/>
      <c r="DTY268" s="157"/>
      <c r="DTZ268" s="157"/>
      <c r="DUA268" s="157"/>
      <c r="DUB268" s="157"/>
      <c r="DUC268" s="157"/>
      <c r="DUD268" s="157"/>
      <c r="DUE268" s="157"/>
      <c r="DUF268" s="157"/>
      <c r="DUG268" s="157"/>
      <c r="DUH268" s="157"/>
      <c r="DUI268" s="157"/>
      <c r="DUJ268" s="157"/>
      <c r="DUK268" s="157"/>
      <c r="DUL268" s="157"/>
      <c r="DUM268" s="157"/>
      <c r="DUN268" s="157"/>
      <c r="DUO268" s="157"/>
      <c r="DUP268" s="157"/>
      <c r="DUQ268" s="157"/>
      <c r="DUR268" s="157"/>
      <c r="DUS268" s="157"/>
      <c r="DUT268" s="157"/>
      <c r="DUU268" s="157"/>
      <c r="DUV268" s="157"/>
      <c r="DUW268" s="157"/>
      <c r="DUX268" s="157"/>
      <c r="DUY268" s="157"/>
      <c r="DUZ268" s="157"/>
      <c r="DVA268" s="157"/>
      <c r="DVB268" s="157"/>
      <c r="DVC268" s="157"/>
      <c r="DVD268" s="157"/>
      <c r="DVE268" s="157"/>
      <c r="DVF268" s="157"/>
      <c r="DVG268" s="157"/>
      <c r="DVH268" s="157"/>
      <c r="DVI268" s="157"/>
      <c r="DVJ268" s="157"/>
      <c r="DVK268" s="157"/>
      <c r="DVL268" s="157"/>
      <c r="DVM268" s="157"/>
      <c r="DVN268" s="157"/>
      <c r="DVO268" s="157"/>
      <c r="DVP268" s="157"/>
      <c r="DVQ268" s="157"/>
      <c r="DVR268" s="157"/>
      <c r="DVS268" s="157"/>
      <c r="DVT268" s="157"/>
      <c r="DVU268" s="157"/>
      <c r="DVV268" s="157"/>
      <c r="DVW268" s="157"/>
      <c r="DVX268" s="157"/>
      <c r="DVY268" s="157"/>
      <c r="DVZ268" s="157"/>
      <c r="DWA268" s="157"/>
      <c r="DWB268" s="157"/>
      <c r="DWC268" s="157"/>
      <c r="DWD268" s="157"/>
      <c r="DWE268" s="157"/>
      <c r="DWF268" s="157"/>
      <c r="DWG268" s="157"/>
      <c r="DWH268" s="157"/>
      <c r="DWI268" s="157"/>
      <c r="DWJ268" s="157"/>
      <c r="DWK268" s="157"/>
      <c r="DWL268" s="157"/>
      <c r="DWM268" s="157"/>
      <c r="DWN268" s="157"/>
      <c r="DWO268" s="157"/>
      <c r="DWP268" s="157"/>
      <c r="DWQ268" s="157"/>
      <c r="DWR268" s="157"/>
      <c r="DWS268" s="157"/>
      <c r="DWT268" s="157"/>
      <c r="DWU268" s="157"/>
      <c r="DWV268" s="157"/>
      <c r="DWW268" s="157"/>
      <c r="DWX268" s="157"/>
      <c r="DWY268" s="157"/>
      <c r="DWZ268" s="157"/>
      <c r="DXA268" s="157"/>
      <c r="DXB268" s="157"/>
      <c r="DXC268" s="157"/>
      <c r="DXD268" s="157"/>
      <c r="DXE268" s="157"/>
      <c r="DXF268" s="157"/>
      <c r="DXG268" s="157"/>
      <c r="DXH268" s="157"/>
      <c r="DXI268" s="157"/>
      <c r="DXJ268" s="157"/>
      <c r="DXK268" s="157"/>
      <c r="DXL268" s="157"/>
      <c r="DXM268" s="157"/>
      <c r="DXN268" s="157"/>
      <c r="DXO268" s="157"/>
      <c r="DXP268" s="157"/>
      <c r="DXQ268" s="157"/>
      <c r="DXR268" s="157"/>
      <c r="DXS268" s="157"/>
      <c r="DXT268" s="157"/>
      <c r="DXU268" s="157"/>
      <c r="DXV268" s="157"/>
      <c r="DXW268" s="157"/>
      <c r="DXX268" s="157"/>
      <c r="DXY268" s="157"/>
      <c r="DXZ268" s="157"/>
      <c r="DYA268" s="157"/>
      <c r="DYB268" s="157"/>
      <c r="DYC268" s="157"/>
      <c r="DYD268" s="157"/>
      <c r="DYE268" s="157"/>
      <c r="DYF268" s="157"/>
      <c r="DYG268" s="157"/>
      <c r="DYH268" s="157"/>
      <c r="DYI268" s="157"/>
      <c r="DYJ268" s="157"/>
      <c r="DYK268" s="157"/>
      <c r="DYL268" s="157"/>
      <c r="DYM268" s="157"/>
      <c r="DYN268" s="157"/>
      <c r="DYO268" s="157"/>
      <c r="DYP268" s="157"/>
      <c r="DYQ268" s="157"/>
      <c r="DYR268" s="157"/>
      <c r="DYS268" s="157"/>
      <c r="DYT268" s="157"/>
      <c r="DYU268" s="157"/>
      <c r="DYV268" s="157"/>
      <c r="DYW268" s="157"/>
      <c r="DYX268" s="157"/>
      <c r="DYY268" s="157"/>
      <c r="DYZ268" s="157"/>
      <c r="DZA268" s="157"/>
      <c r="DZB268" s="157"/>
      <c r="DZC268" s="157"/>
      <c r="DZD268" s="157"/>
      <c r="DZE268" s="157"/>
      <c r="DZF268" s="157"/>
      <c r="DZG268" s="157"/>
      <c r="DZH268" s="157"/>
      <c r="DZI268" s="157"/>
      <c r="DZJ268" s="157"/>
      <c r="DZK268" s="157"/>
      <c r="DZL268" s="157"/>
      <c r="DZM268" s="157"/>
      <c r="DZN268" s="157"/>
      <c r="DZO268" s="157"/>
      <c r="DZP268" s="157"/>
      <c r="DZQ268" s="157"/>
      <c r="DZR268" s="157"/>
      <c r="DZS268" s="157"/>
      <c r="DZT268" s="157"/>
      <c r="DZU268" s="157"/>
      <c r="DZV268" s="157"/>
      <c r="DZW268" s="157"/>
      <c r="DZX268" s="157"/>
      <c r="DZY268" s="157"/>
      <c r="DZZ268" s="157"/>
      <c r="EAA268" s="157"/>
      <c r="EAB268" s="157"/>
      <c r="EAC268" s="157"/>
      <c r="EAD268" s="157"/>
      <c r="EAE268" s="157"/>
      <c r="EAF268" s="157"/>
      <c r="EAG268" s="157"/>
      <c r="EAH268" s="157"/>
      <c r="EAI268" s="157"/>
      <c r="EAJ268" s="157"/>
      <c r="EAK268" s="157"/>
      <c r="EAL268" s="157"/>
      <c r="EAM268" s="157"/>
      <c r="EAN268" s="157"/>
      <c r="EAO268" s="157"/>
      <c r="EAP268" s="157"/>
      <c r="EAQ268" s="157"/>
      <c r="EAR268" s="157"/>
      <c r="EAS268" s="157"/>
      <c r="EAT268" s="157"/>
      <c r="EAU268" s="157"/>
      <c r="EAV268" s="157"/>
      <c r="EAW268" s="157"/>
      <c r="EAX268" s="157"/>
      <c r="EAY268" s="157"/>
      <c r="EAZ268" s="157"/>
      <c r="EBA268" s="157"/>
      <c r="EBB268" s="157"/>
      <c r="EBC268" s="157"/>
      <c r="EBD268" s="157"/>
      <c r="EBE268" s="157"/>
      <c r="EBF268" s="157"/>
      <c r="EBG268" s="157"/>
      <c r="EBH268" s="157"/>
      <c r="EBI268" s="157"/>
      <c r="EBJ268" s="157"/>
      <c r="EBK268" s="157"/>
      <c r="EBL268" s="157"/>
      <c r="EBM268" s="157"/>
      <c r="EBN268" s="157"/>
      <c r="EBO268" s="157"/>
      <c r="EBP268" s="157"/>
      <c r="EBQ268" s="157"/>
      <c r="EBR268" s="157"/>
      <c r="EBS268" s="157"/>
      <c r="EBT268" s="157"/>
      <c r="EBU268" s="157"/>
      <c r="EBV268" s="157"/>
      <c r="EBW268" s="157"/>
      <c r="EBX268" s="157"/>
      <c r="EBY268" s="157"/>
      <c r="EBZ268" s="157"/>
      <c r="ECA268" s="157"/>
      <c r="ECB268" s="157"/>
      <c r="ECC268" s="157"/>
      <c r="ECD268" s="157"/>
      <c r="ECE268" s="157"/>
      <c r="ECF268" s="157"/>
      <c r="ECG268" s="157"/>
      <c r="ECH268" s="157"/>
      <c r="ECI268" s="157"/>
      <c r="ECJ268" s="157"/>
      <c r="ECK268" s="157"/>
      <c r="ECL268" s="157"/>
      <c r="ECM268" s="157"/>
      <c r="ECN268" s="157"/>
      <c r="ECO268" s="157"/>
      <c r="ECP268" s="157"/>
      <c r="ECQ268" s="157"/>
      <c r="ECR268" s="157"/>
      <c r="ECS268" s="157"/>
      <c r="ECT268" s="157"/>
      <c r="ECU268" s="157"/>
      <c r="ECV268" s="157"/>
      <c r="ECW268" s="157"/>
      <c r="ECX268" s="157"/>
      <c r="ECY268" s="157"/>
      <c r="ECZ268" s="157"/>
      <c r="EDA268" s="157"/>
      <c r="EDB268" s="157"/>
      <c r="EDC268" s="157"/>
      <c r="EDD268" s="157"/>
      <c r="EDE268" s="157"/>
      <c r="EDF268" s="157"/>
      <c r="EDG268" s="157"/>
      <c r="EDH268" s="157"/>
      <c r="EDI268" s="157"/>
      <c r="EDJ268" s="157"/>
      <c r="EDK268" s="157"/>
      <c r="EDL268" s="157"/>
      <c r="EDM268" s="157"/>
      <c r="EDN268" s="157"/>
      <c r="EDO268" s="157"/>
      <c r="EDP268" s="157"/>
      <c r="EDQ268" s="157"/>
      <c r="EDR268" s="157"/>
      <c r="EDS268" s="157"/>
      <c r="EDT268" s="157"/>
      <c r="EDU268" s="157"/>
      <c r="EDV268" s="157"/>
      <c r="EDW268" s="157"/>
      <c r="EDX268" s="157"/>
      <c r="EDY268" s="157"/>
      <c r="EDZ268" s="157"/>
      <c r="EEA268" s="157"/>
      <c r="EEB268" s="157"/>
      <c r="EEC268" s="157"/>
      <c r="EED268" s="157"/>
      <c r="EEE268" s="157"/>
      <c r="EEF268" s="157"/>
      <c r="EEG268" s="157"/>
      <c r="EEH268" s="157"/>
      <c r="EEI268" s="157"/>
      <c r="EEJ268" s="157"/>
      <c r="EEK268" s="157"/>
      <c r="EEL268" s="157"/>
      <c r="EEM268" s="157"/>
      <c r="EEN268" s="157"/>
      <c r="EEO268" s="157"/>
      <c r="EEP268" s="157"/>
      <c r="EEQ268" s="157"/>
      <c r="EER268" s="157"/>
      <c r="EES268" s="157"/>
      <c r="EET268" s="157"/>
      <c r="EEU268" s="157"/>
      <c r="EEV268" s="157"/>
      <c r="EEW268" s="157"/>
      <c r="EEX268" s="157"/>
      <c r="EEY268" s="157"/>
      <c r="EEZ268" s="157"/>
      <c r="EFA268" s="157"/>
      <c r="EFB268" s="157"/>
      <c r="EFC268" s="157"/>
      <c r="EFD268" s="157"/>
      <c r="EFE268" s="157"/>
      <c r="EFF268" s="157"/>
      <c r="EFG268" s="157"/>
      <c r="EFH268" s="157"/>
      <c r="EFI268" s="157"/>
      <c r="EFJ268" s="157"/>
      <c r="EFK268" s="157"/>
      <c r="EFL268" s="157"/>
      <c r="EFM268" s="157"/>
      <c r="EFN268" s="157"/>
      <c r="EFO268" s="157"/>
      <c r="EFP268" s="157"/>
      <c r="EFQ268" s="157"/>
      <c r="EFR268" s="157"/>
      <c r="EFS268" s="157"/>
      <c r="EFT268" s="157"/>
      <c r="EFU268" s="157"/>
      <c r="EFV268" s="157"/>
      <c r="EFW268" s="157"/>
      <c r="EFX268" s="157"/>
      <c r="EFY268" s="157"/>
      <c r="EFZ268" s="157"/>
      <c r="EGA268" s="157"/>
      <c r="EGB268" s="157"/>
      <c r="EGC268" s="157"/>
      <c r="EGD268" s="157"/>
      <c r="EGE268" s="157"/>
      <c r="EGF268" s="157"/>
      <c r="EGG268" s="157"/>
      <c r="EGH268" s="157"/>
      <c r="EGI268" s="157"/>
      <c r="EGJ268" s="157"/>
      <c r="EGK268" s="157"/>
      <c r="EGL268" s="157"/>
      <c r="EGM268" s="157"/>
      <c r="EGN268" s="157"/>
      <c r="EGO268" s="157"/>
      <c r="EGP268" s="157"/>
      <c r="EGQ268" s="157"/>
      <c r="EGR268" s="157"/>
      <c r="EGS268" s="157"/>
      <c r="EGT268" s="157"/>
      <c r="EGU268" s="157"/>
      <c r="EGV268" s="157"/>
      <c r="EGW268" s="157"/>
      <c r="EGX268" s="157"/>
      <c r="EGY268" s="157"/>
      <c r="EGZ268" s="157"/>
      <c r="EHA268" s="157"/>
      <c r="EHB268" s="157"/>
      <c r="EHC268" s="157"/>
      <c r="EHD268" s="157"/>
      <c r="EHE268" s="157"/>
      <c r="EHF268" s="157"/>
      <c r="EHG268" s="157"/>
      <c r="EHH268" s="157"/>
      <c r="EHI268" s="157"/>
      <c r="EHJ268" s="157"/>
      <c r="EHK268" s="157"/>
      <c r="EHL268" s="157"/>
      <c r="EHM268" s="157"/>
      <c r="EHN268" s="157"/>
      <c r="EHO268" s="157"/>
      <c r="EHP268" s="157"/>
      <c r="EHQ268" s="157"/>
      <c r="EHR268" s="157"/>
      <c r="EHS268" s="157"/>
      <c r="EHT268" s="157"/>
      <c r="EHU268" s="157"/>
      <c r="EHV268" s="157"/>
      <c r="EHW268" s="157"/>
      <c r="EHX268" s="157"/>
      <c r="EHY268" s="157"/>
      <c r="EHZ268" s="157"/>
      <c r="EIA268" s="157"/>
      <c r="EIB268" s="157"/>
      <c r="EIC268" s="157"/>
      <c r="EID268" s="157"/>
      <c r="EIE268" s="157"/>
      <c r="EIF268" s="157"/>
      <c r="EIG268" s="157"/>
      <c r="EIH268" s="157"/>
      <c r="EII268" s="157"/>
      <c r="EIJ268" s="157"/>
      <c r="EIK268" s="157"/>
      <c r="EIL268" s="157"/>
      <c r="EIM268" s="157"/>
      <c r="EIN268" s="157"/>
      <c r="EIO268" s="157"/>
      <c r="EIP268" s="157"/>
      <c r="EIQ268" s="157"/>
      <c r="EIR268" s="157"/>
      <c r="EIS268" s="157"/>
      <c r="EIT268" s="157"/>
      <c r="EIU268" s="157"/>
      <c r="EIV268" s="157"/>
      <c r="EIW268" s="157"/>
      <c r="EIX268" s="157"/>
      <c r="EIY268" s="157"/>
      <c r="EIZ268" s="157"/>
      <c r="EJA268" s="157"/>
      <c r="EJB268" s="157"/>
      <c r="EJC268" s="157"/>
      <c r="EJD268" s="157"/>
      <c r="EJE268" s="157"/>
      <c r="EJF268" s="157"/>
      <c r="EJG268" s="157"/>
      <c r="EJH268" s="157"/>
      <c r="EJI268" s="157"/>
      <c r="EJJ268" s="157"/>
      <c r="EJK268" s="157"/>
      <c r="EJL268" s="157"/>
      <c r="EJM268" s="157"/>
      <c r="EJN268" s="157"/>
      <c r="EJO268" s="157"/>
      <c r="EJP268" s="157"/>
      <c r="EJQ268" s="157"/>
      <c r="EJR268" s="157"/>
      <c r="EJS268" s="157"/>
      <c r="EJT268" s="157"/>
      <c r="EJU268" s="157"/>
      <c r="EJV268" s="157"/>
      <c r="EJW268" s="157"/>
      <c r="EJX268" s="157"/>
      <c r="EJY268" s="157"/>
      <c r="EJZ268" s="157"/>
      <c r="EKA268" s="157"/>
      <c r="EKB268" s="157"/>
      <c r="EKC268" s="157"/>
      <c r="EKD268" s="157"/>
      <c r="EKE268" s="157"/>
      <c r="EKF268" s="157"/>
      <c r="EKG268" s="157"/>
      <c r="EKH268" s="157"/>
      <c r="EKI268" s="157"/>
      <c r="EKJ268" s="157"/>
      <c r="EKK268" s="157"/>
      <c r="EKL268" s="157"/>
      <c r="EKM268" s="157"/>
      <c r="EKN268" s="157"/>
      <c r="EKO268" s="157"/>
      <c r="EKP268" s="157"/>
      <c r="EKQ268" s="157"/>
      <c r="EKR268" s="157"/>
      <c r="EKS268" s="157"/>
      <c r="EKT268" s="157"/>
      <c r="EKU268" s="157"/>
      <c r="EKV268" s="157"/>
      <c r="EKW268" s="157"/>
      <c r="EKX268" s="157"/>
      <c r="EKY268" s="157"/>
      <c r="EKZ268" s="157"/>
      <c r="ELA268" s="157"/>
      <c r="ELB268" s="157"/>
      <c r="ELC268" s="157"/>
      <c r="ELD268" s="157"/>
      <c r="ELE268" s="157"/>
      <c r="ELF268" s="157"/>
      <c r="ELG268" s="157"/>
      <c r="ELH268" s="157"/>
      <c r="ELI268" s="157"/>
      <c r="ELJ268" s="157"/>
      <c r="ELK268" s="157"/>
      <c r="ELL268" s="157"/>
      <c r="ELM268" s="157"/>
      <c r="ELN268" s="157"/>
      <c r="ELO268" s="157"/>
      <c r="ELP268" s="157"/>
      <c r="ELQ268" s="157"/>
      <c r="ELR268" s="157"/>
      <c r="ELS268" s="157"/>
      <c r="ELT268" s="157"/>
      <c r="ELU268" s="157"/>
      <c r="ELV268" s="157"/>
      <c r="ELW268" s="157"/>
      <c r="ELX268" s="157"/>
      <c r="ELY268" s="157"/>
      <c r="ELZ268" s="157"/>
      <c r="EMA268" s="157"/>
      <c r="EMB268" s="157"/>
      <c r="EMC268" s="157"/>
      <c r="EMD268" s="157"/>
      <c r="EME268" s="157"/>
      <c r="EMF268" s="157"/>
      <c r="EMG268" s="157"/>
      <c r="EMH268" s="157"/>
      <c r="EMI268" s="157"/>
      <c r="EMJ268" s="157"/>
      <c r="EMK268" s="157"/>
      <c r="EML268" s="157"/>
      <c r="EMM268" s="157"/>
      <c r="EMN268" s="157"/>
      <c r="EMO268" s="157"/>
      <c r="EMP268" s="157"/>
      <c r="EMQ268" s="157"/>
      <c r="EMR268" s="157"/>
      <c r="EMS268" s="157"/>
      <c r="EMT268" s="157"/>
      <c r="EMU268" s="157"/>
      <c r="EMV268" s="157"/>
      <c r="EMW268" s="157"/>
      <c r="EMX268" s="157"/>
      <c r="EMY268" s="157"/>
      <c r="EMZ268" s="157"/>
      <c r="ENA268" s="157"/>
      <c r="ENB268" s="157"/>
      <c r="ENC268" s="157"/>
      <c r="END268" s="157"/>
      <c r="ENE268" s="157"/>
      <c r="ENF268" s="157"/>
      <c r="ENG268" s="157"/>
      <c r="ENH268" s="157"/>
      <c r="ENI268" s="157"/>
      <c r="ENJ268" s="157"/>
      <c r="ENK268" s="157"/>
      <c r="ENL268" s="157"/>
      <c r="ENM268" s="157"/>
      <c r="ENN268" s="157"/>
      <c r="ENO268" s="157"/>
      <c r="ENP268" s="157"/>
      <c r="ENQ268" s="157"/>
      <c r="ENR268" s="157"/>
      <c r="ENS268" s="157"/>
      <c r="ENT268" s="157"/>
      <c r="ENU268" s="157"/>
      <c r="ENV268" s="157"/>
      <c r="ENW268" s="157"/>
      <c r="ENX268" s="157"/>
      <c r="ENY268" s="157"/>
      <c r="ENZ268" s="157"/>
      <c r="EOA268" s="157"/>
      <c r="EOB268" s="157"/>
      <c r="EOC268" s="157"/>
      <c r="EOD268" s="157"/>
      <c r="EOE268" s="157"/>
      <c r="EOF268" s="157"/>
      <c r="EOG268" s="157"/>
      <c r="EOH268" s="157"/>
      <c r="EOI268" s="157"/>
      <c r="EOJ268" s="157"/>
      <c r="EOK268" s="157"/>
      <c r="EOL268" s="157"/>
      <c r="EOM268" s="157"/>
      <c r="EON268" s="157"/>
      <c r="EOO268" s="157"/>
      <c r="EOP268" s="157"/>
      <c r="EOQ268" s="157"/>
      <c r="EOR268" s="157"/>
      <c r="EOS268" s="157"/>
      <c r="EOT268" s="157"/>
      <c r="EOU268" s="157"/>
      <c r="EOV268" s="157"/>
      <c r="EOW268" s="157"/>
      <c r="EOX268" s="157"/>
      <c r="EOY268" s="157"/>
      <c r="EOZ268" s="157"/>
      <c r="EPA268" s="157"/>
      <c r="EPB268" s="157"/>
      <c r="EPC268" s="157"/>
      <c r="EPD268" s="157"/>
      <c r="EPE268" s="157"/>
      <c r="EPF268" s="157"/>
      <c r="EPG268" s="157"/>
      <c r="EPH268" s="157"/>
      <c r="EPI268" s="157"/>
      <c r="EPJ268" s="157"/>
      <c r="EPK268" s="157"/>
      <c r="EPL268" s="157"/>
      <c r="EPM268" s="157"/>
      <c r="EPN268" s="157"/>
      <c r="EPO268" s="157"/>
      <c r="EPP268" s="157"/>
      <c r="EPQ268" s="157"/>
      <c r="EPR268" s="157"/>
      <c r="EPS268" s="157"/>
      <c r="EPT268" s="157"/>
      <c r="EPU268" s="157"/>
      <c r="EPV268" s="157"/>
      <c r="EPW268" s="157"/>
      <c r="EPX268" s="157"/>
      <c r="EPY268" s="157"/>
      <c r="EPZ268" s="157"/>
      <c r="EQA268" s="157"/>
      <c r="EQB268" s="157"/>
      <c r="EQC268" s="157"/>
      <c r="EQD268" s="157"/>
      <c r="EQE268" s="157"/>
      <c r="EQF268" s="157"/>
      <c r="EQG268" s="157"/>
      <c r="EQH268" s="157"/>
      <c r="EQI268" s="157"/>
      <c r="EQJ268" s="157"/>
      <c r="EQK268" s="157"/>
      <c r="EQL268" s="157"/>
      <c r="EQM268" s="157"/>
      <c r="EQN268" s="157"/>
      <c r="EQO268" s="157"/>
      <c r="EQP268" s="157"/>
      <c r="EQQ268" s="157"/>
      <c r="EQR268" s="157"/>
      <c r="EQS268" s="157"/>
      <c r="EQT268" s="157"/>
      <c r="EQU268" s="157"/>
      <c r="EQV268" s="157"/>
      <c r="EQW268" s="157"/>
      <c r="EQX268" s="157"/>
      <c r="EQY268" s="157"/>
      <c r="EQZ268" s="157"/>
      <c r="ERA268" s="157"/>
      <c r="ERB268" s="157"/>
      <c r="ERC268" s="157"/>
      <c r="ERD268" s="157"/>
      <c r="ERE268" s="157"/>
      <c r="ERF268" s="157"/>
      <c r="ERG268" s="157"/>
      <c r="ERH268" s="157"/>
      <c r="ERI268" s="157"/>
      <c r="ERJ268" s="157"/>
      <c r="ERK268" s="157"/>
      <c r="ERL268" s="157"/>
      <c r="ERM268" s="157"/>
      <c r="ERN268" s="157"/>
      <c r="ERO268" s="157"/>
      <c r="ERP268" s="157"/>
      <c r="ERQ268" s="157"/>
      <c r="ERR268" s="157"/>
      <c r="ERS268" s="157"/>
      <c r="ERT268" s="157"/>
      <c r="ERU268" s="157"/>
      <c r="ERV268" s="157"/>
      <c r="ERW268" s="157"/>
      <c r="ERX268" s="157"/>
      <c r="ERY268" s="157"/>
      <c r="ERZ268" s="157"/>
      <c r="ESA268" s="157"/>
      <c r="ESB268" s="157"/>
      <c r="ESC268" s="157"/>
      <c r="ESD268" s="157"/>
      <c r="ESE268" s="157"/>
      <c r="ESF268" s="157"/>
      <c r="ESG268" s="157"/>
      <c r="ESH268" s="157"/>
      <c r="ESI268" s="157"/>
      <c r="ESJ268" s="157"/>
      <c r="ESK268" s="157"/>
      <c r="ESL268" s="157"/>
      <c r="ESM268" s="157"/>
      <c r="ESN268" s="157"/>
      <c r="ESO268" s="157"/>
      <c r="ESP268" s="157"/>
      <c r="ESQ268" s="157"/>
      <c r="ESR268" s="157"/>
      <c r="ESS268" s="157"/>
      <c r="EST268" s="157"/>
      <c r="ESU268" s="157"/>
      <c r="ESV268" s="157"/>
      <c r="ESW268" s="157"/>
      <c r="ESX268" s="157"/>
      <c r="ESY268" s="157"/>
      <c r="ESZ268" s="157"/>
      <c r="ETA268" s="157"/>
      <c r="ETB268" s="157"/>
      <c r="ETC268" s="157"/>
      <c r="ETD268" s="157"/>
      <c r="ETE268" s="157"/>
      <c r="ETF268" s="157"/>
      <c r="ETG268" s="157"/>
      <c r="ETH268" s="157"/>
      <c r="ETI268" s="157"/>
      <c r="ETJ268" s="157"/>
      <c r="ETK268" s="157"/>
      <c r="ETL268" s="157"/>
      <c r="ETM268" s="157"/>
      <c r="ETN268" s="157"/>
      <c r="ETO268" s="157"/>
      <c r="ETP268" s="157"/>
      <c r="ETQ268" s="157"/>
      <c r="ETR268" s="157"/>
      <c r="ETS268" s="157"/>
      <c r="ETT268" s="157"/>
      <c r="ETU268" s="157"/>
      <c r="ETV268" s="157"/>
      <c r="ETW268" s="157"/>
      <c r="ETX268" s="157"/>
      <c r="ETY268" s="157"/>
      <c r="ETZ268" s="157"/>
      <c r="EUA268" s="157"/>
      <c r="EUB268" s="157"/>
      <c r="EUC268" s="157"/>
      <c r="EUD268" s="157"/>
      <c r="EUE268" s="157"/>
      <c r="EUF268" s="157"/>
      <c r="EUG268" s="157"/>
      <c r="EUH268" s="157"/>
      <c r="EUI268" s="157"/>
      <c r="EUJ268" s="157"/>
      <c r="EUK268" s="157"/>
      <c r="EUL268" s="157"/>
      <c r="EUM268" s="157"/>
      <c r="EUN268" s="157"/>
      <c r="EUO268" s="157"/>
      <c r="EUP268" s="157"/>
      <c r="EUQ268" s="157"/>
      <c r="EUR268" s="157"/>
      <c r="EUS268" s="157"/>
      <c r="EUT268" s="157"/>
      <c r="EUU268" s="157"/>
      <c r="EUV268" s="157"/>
      <c r="EUW268" s="157"/>
      <c r="EUX268" s="157"/>
      <c r="EUY268" s="157"/>
      <c r="EUZ268" s="157"/>
      <c r="EVA268" s="157"/>
      <c r="EVB268" s="157"/>
      <c r="EVC268" s="157"/>
      <c r="EVD268" s="157"/>
      <c r="EVE268" s="157"/>
      <c r="EVF268" s="157"/>
      <c r="EVG268" s="157"/>
      <c r="EVH268" s="157"/>
      <c r="EVI268" s="157"/>
      <c r="EVJ268" s="157"/>
      <c r="EVK268" s="157"/>
      <c r="EVL268" s="157"/>
      <c r="EVM268" s="157"/>
      <c r="EVN268" s="157"/>
      <c r="EVO268" s="157"/>
      <c r="EVP268" s="157"/>
      <c r="EVQ268" s="157"/>
      <c r="EVR268" s="157"/>
      <c r="EVS268" s="157"/>
      <c r="EVT268" s="157"/>
      <c r="EVU268" s="157"/>
      <c r="EVV268" s="157"/>
      <c r="EVW268" s="157"/>
      <c r="EVX268" s="157"/>
      <c r="EVY268" s="157"/>
      <c r="EVZ268" s="157"/>
      <c r="EWA268" s="157"/>
      <c r="EWB268" s="157"/>
      <c r="EWC268" s="157"/>
      <c r="EWD268" s="157"/>
      <c r="EWE268" s="157"/>
      <c r="EWF268" s="157"/>
      <c r="EWG268" s="157"/>
      <c r="EWH268" s="157"/>
      <c r="EWI268" s="157"/>
      <c r="EWJ268" s="157"/>
      <c r="EWK268" s="157"/>
      <c r="EWL268" s="157"/>
      <c r="EWM268" s="157"/>
      <c r="EWN268" s="157"/>
      <c r="EWO268" s="157"/>
      <c r="EWP268" s="157"/>
      <c r="EWQ268" s="157"/>
      <c r="EWR268" s="157"/>
      <c r="EWS268" s="157"/>
      <c r="EWT268" s="157"/>
      <c r="EWU268" s="157"/>
      <c r="EWV268" s="157"/>
      <c r="EWW268" s="157"/>
      <c r="EWX268" s="157"/>
      <c r="EWY268" s="157"/>
      <c r="EWZ268" s="157"/>
      <c r="EXA268" s="157"/>
      <c r="EXB268" s="157"/>
      <c r="EXC268" s="157"/>
      <c r="EXD268" s="157"/>
      <c r="EXE268" s="157"/>
      <c r="EXF268" s="157"/>
      <c r="EXG268" s="157"/>
      <c r="EXH268" s="157"/>
      <c r="EXI268" s="157"/>
      <c r="EXJ268" s="157"/>
      <c r="EXK268" s="157"/>
      <c r="EXL268" s="157"/>
      <c r="EXM268" s="157"/>
      <c r="EXN268" s="157"/>
      <c r="EXO268" s="157"/>
      <c r="EXP268" s="157"/>
      <c r="EXQ268" s="157"/>
      <c r="EXR268" s="157"/>
      <c r="EXS268" s="157"/>
      <c r="EXT268" s="157"/>
      <c r="EXU268" s="157"/>
      <c r="EXV268" s="157"/>
      <c r="EXW268" s="157"/>
      <c r="EXX268" s="157"/>
      <c r="EXY268" s="157"/>
      <c r="EXZ268" s="157"/>
      <c r="EYA268" s="157"/>
      <c r="EYB268" s="157"/>
      <c r="EYC268" s="157"/>
      <c r="EYD268" s="157"/>
      <c r="EYE268" s="157"/>
      <c r="EYF268" s="157"/>
      <c r="EYG268" s="157"/>
      <c r="EYH268" s="157"/>
      <c r="EYI268" s="157"/>
      <c r="EYJ268" s="157"/>
      <c r="EYK268" s="157"/>
      <c r="EYL268" s="157"/>
      <c r="EYM268" s="157"/>
      <c r="EYN268" s="157"/>
      <c r="EYO268" s="157"/>
      <c r="EYP268" s="157"/>
      <c r="EYQ268" s="157"/>
      <c r="EYR268" s="157"/>
      <c r="EYS268" s="157"/>
      <c r="EYT268" s="157"/>
      <c r="EYU268" s="157"/>
      <c r="EYV268" s="157"/>
      <c r="EYW268" s="157"/>
      <c r="EYX268" s="157"/>
      <c r="EYY268" s="157"/>
      <c r="EYZ268" s="157"/>
      <c r="EZA268" s="157"/>
      <c r="EZB268" s="157"/>
      <c r="EZC268" s="157"/>
      <c r="EZD268" s="157"/>
      <c r="EZE268" s="157"/>
      <c r="EZF268" s="157"/>
      <c r="EZG268" s="157"/>
      <c r="EZH268" s="157"/>
      <c r="EZI268" s="157"/>
      <c r="EZJ268" s="157"/>
      <c r="EZK268" s="157"/>
      <c r="EZL268" s="157"/>
      <c r="EZM268" s="157"/>
      <c r="EZN268" s="157"/>
      <c r="EZO268" s="157"/>
      <c r="EZP268" s="157"/>
      <c r="EZQ268" s="157"/>
      <c r="EZR268" s="157"/>
      <c r="EZS268" s="157"/>
      <c r="EZT268" s="157"/>
      <c r="EZU268" s="157"/>
      <c r="EZV268" s="157"/>
      <c r="EZW268" s="157"/>
      <c r="EZX268" s="157"/>
      <c r="EZY268" s="157"/>
      <c r="EZZ268" s="157"/>
      <c r="FAA268" s="157"/>
      <c r="FAB268" s="157"/>
      <c r="FAC268" s="157"/>
      <c r="FAD268" s="157"/>
      <c r="FAE268" s="157"/>
      <c r="FAF268" s="157"/>
      <c r="FAG268" s="157"/>
      <c r="FAH268" s="157"/>
      <c r="FAI268" s="157"/>
      <c r="FAJ268" s="157"/>
      <c r="FAK268" s="157"/>
      <c r="FAL268" s="157"/>
      <c r="FAM268" s="157"/>
      <c r="FAN268" s="157"/>
      <c r="FAO268" s="157"/>
      <c r="FAP268" s="157"/>
      <c r="FAQ268" s="157"/>
      <c r="FAR268" s="157"/>
      <c r="FAS268" s="157"/>
      <c r="FAT268" s="157"/>
      <c r="FAU268" s="157"/>
      <c r="FAV268" s="157"/>
      <c r="FAW268" s="157"/>
      <c r="FAX268" s="157"/>
      <c r="FAY268" s="157"/>
      <c r="FAZ268" s="157"/>
      <c r="FBA268" s="157"/>
      <c r="FBB268" s="157"/>
      <c r="FBC268" s="157"/>
      <c r="FBD268" s="157"/>
      <c r="FBE268" s="157"/>
      <c r="FBF268" s="157"/>
      <c r="FBG268" s="157"/>
      <c r="FBH268" s="157"/>
      <c r="FBI268" s="157"/>
      <c r="FBJ268" s="157"/>
      <c r="FBK268" s="157"/>
      <c r="FBL268" s="157"/>
      <c r="FBM268" s="157"/>
      <c r="FBN268" s="157"/>
      <c r="FBO268" s="157"/>
      <c r="FBP268" s="157"/>
      <c r="FBQ268" s="157"/>
      <c r="FBR268" s="157"/>
      <c r="FBS268" s="157"/>
      <c r="FBT268" s="157"/>
      <c r="FBU268" s="157"/>
      <c r="FBV268" s="157"/>
      <c r="FBW268" s="157"/>
      <c r="FBX268" s="157"/>
      <c r="FBY268" s="157"/>
      <c r="FBZ268" s="157"/>
      <c r="FCA268" s="157"/>
      <c r="FCB268" s="157"/>
      <c r="FCC268" s="157"/>
      <c r="FCD268" s="157"/>
      <c r="FCE268" s="157"/>
      <c r="FCF268" s="157"/>
      <c r="FCG268" s="157"/>
      <c r="FCH268" s="157"/>
      <c r="FCI268" s="157"/>
      <c r="FCJ268" s="157"/>
      <c r="FCK268" s="157"/>
      <c r="FCL268" s="157"/>
      <c r="FCM268" s="157"/>
      <c r="FCN268" s="157"/>
      <c r="FCO268" s="157"/>
      <c r="FCP268" s="157"/>
      <c r="FCQ268" s="157"/>
      <c r="FCR268" s="157"/>
      <c r="FCS268" s="157"/>
      <c r="FCT268" s="157"/>
      <c r="FCU268" s="157"/>
      <c r="FCV268" s="157"/>
      <c r="FCW268" s="157"/>
      <c r="FCX268" s="157"/>
      <c r="FCY268" s="157"/>
      <c r="FCZ268" s="157"/>
      <c r="FDA268" s="157"/>
      <c r="FDB268" s="157"/>
      <c r="FDC268" s="157"/>
      <c r="FDD268" s="157"/>
      <c r="FDE268" s="157"/>
      <c r="FDF268" s="157"/>
      <c r="FDG268" s="157"/>
      <c r="FDH268" s="157"/>
      <c r="FDI268" s="157"/>
      <c r="FDJ268" s="157"/>
      <c r="FDK268" s="157"/>
      <c r="FDL268" s="157"/>
      <c r="FDM268" s="157"/>
      <c r="FDN268" s="157"/>
      <c r="FDO268" s="157"/>
      <c r="FDP268" s="157"/>
      <c r="FDQ268" s="157"/>
      <c r="FDR268" s="157"/>
      <c r="FDS268" s="157"/>
      <c r="FDT268" s="157"/>
      <c r="FDU268" s="157"/>
      <c r="FDV268" s="157"/>
      <c r="FDW268" s="157"/>
      <c r="FDX268" s="157"/>
      <c r="FDY268" s="157"/>
      <c r="FDZ268" s="157"/>
      <c r="FEA268" s="157"/>
      <c r="FEB268" s="157"/>
      <c r="FEC268" s="157"/>
      <c r="FED268" s="157"/>
      <c r="FEE268" s="157"/>
      <c r="FEF268" s="157"/>
      <c r="FEG268" s="157"/>
      <c r="FEH268" s="157"/>
      <c r="FEI268" s="157"/>
      <c r="FEJ268" s="157"/>
      <c r="FEK268" s="157"/>
      <c r="FEL268" s="157"/>
      <c r="FEM268" s="157"/>
      <c r="FEN268" s="157"/>
      <c r="FEO268" s="157"/>
      <c r="FEP268" s="157"/>
      <c r="FEQ268" s="157"/>
      <c r="FER268" s="157"/>
      <c r="FES268" s="157"/>
      <c r="FET268" s="157"/>
      <c r="FEU268" s="157"/>
      <c r="FEV268" s="157"/>
      <c r="FEW268" s="157"/>
      <c r="FEX268" s="157"/>
      <c r="FEY268" s="157"/>
      <c r="FEZ268" s="157"/>
      <c r="FFA268" s="157"/>
      <c r="FFB268" s="157"/>
      <c r="FFC268" s="157"/>
      <c r="FFD268" s="157"/>
      <c r="FFE268" s="157"/>
      <c r="FFF268" s="157"/>
      <c r="FFG268" s="157"/>
      <c r="FFH268" s="157"/>
      <c r="FFI268" s="157"/>
      <c r="FFJ268" s="157"/>
      <c r="FFK268" s="157"/>
      <c r="FFL268" s="157"/>
      <c r="FFM268" s="157"/>
      <c r="FFN268" s="157"/>
      <c r="FFO268" s="157"/>
      <c r="FFP268" s="157"/>
      <c r="FFQ268" s="157"/>
      <c r="FFR268" s="157"/>
      <c r="FFS268" s="157"/>
      <c r="FFT268" s="157"/>
      <c r="FFU268" s="157"/>
      <c r="FFV268" s="157"/>
      <c r="FFW268" s="157"/>
      <c r="FFX268" s="157"/>
      <c r="FFY268" s="157"/>
      <c r="FFZ268" s="157"/>
      <c r="FGA268" s="157"/>
      <c r="FGB268" s="157"/>
      <c r="FGC268" s="157"/>
      <c r="FGD268" s="157"/>
      <c r="FGE268" s="157"/>
      <c r="FGF268" s="157"/>
      <c r="FGG268" s="157"/>
      <c r="FGH268" s="157"/>
      <c r="FGI268" s="157"/>
      <c r="FGJ268" s="157"/>
      <c r="FGK268" s="157"/>
      <c r="FGL268" s="157"/>
      <c r="FGM268" s="157"/>
      <c r="FGN268" s="157"/>
      <c r="FGO268" s="157"/>
      <c r="FGP268" s="157"/>
      <c r="FGQ268" s="157"/>
      <c r="FGR268" s="157"/>
      <c r="FGS268" s="157"/>
      <c r="FGT268" s="157"/>
      <c r="FGU268" s="157"/>
      <c r="FGV268" s="157"/>
      <c r="FGW268" s="157"/>
      <c r="FGX268" s="157"/>
      <c r="FGY268" s="157"/>
      <c r="FGZ268" s="157"/>
      <c r="FHA268" s="157"/>
      <c r="FHB268" s="157"/>
      <c r="FHC268" s="157"/>
      <c r="FHD268" s="157"/>
      <c r="FHE268" s="157"/>
      <c r="FHF268" s="157"/>
      <c r="FHG268" s="157"/>
      <c r="FHH268" s="157"/>
      <c r="FHI268" s="157"/>
      <c r="FHJ268" s="157"/>
      <c r="FHK268" s="157"/>
      <c r="FHL268" s="157"/>
      <c r="FHM268" s="157"/>
      <c r="FHN268" s="157"/>
      <c r="FHO268" s="157"/>
      <c r="FHP268" s="157"/>
      <c r="FHQ268" s="157"/>
      <c r="FHR268" s="157"/>
      <c r="FHS268" s="157"/>
      <c r="FHT268" s="157"/>
      <c r="FHU268" s="157"/>
      <c r="FHV268" s="157"/>
      <c r="FHW268" s="157"/>
      <c r="FHX268" s="157"/>
      <c r="FHY268" s="157"/>
      <c r="FHZ268" s="157"/>
      <c r="FIA268" s="157"/>
      <c r="FIB268" s="157"/>
      <c r="FIC268" s="157"/>
      <c r="FID268" s="157"/>
      <c r="FIE268" s="157"/>
      <c r="FIF268" s="157"/>
      <c r="FIG268" s="157"/>
      <c r="FIH268" s="157"/>
      <c r="FII268" s="157"/>
      <c r="FIJ268" s="157"/>
      <c r="FIK268" s="157"/>
      <c r="FIL268" s="157"/>
      <c r="FIM268" s="157"/>
      <c r="FIN268" s="157"/>
      <c r="FIO268" s="157"/>
      <c r="FIP268" s="157"/>
      <c r="FIQ268" s="157"/>
      <c r="FIR268" s="157"/>
      <c r="FIS268" s="157"/>
      <c r="FIT268" s="157"/>
      <c r="FIU268" s="157"/>
      <c r="FIV268" s="157"/>
      <c r="FIW268" s="157"/>
      <c r="FIX268" s="157"/>
      <c r="FIY268" s="157"/>
      <c r="FIZ268" s="157"/>
      <c r="FJA268" s="157"/>
      <c r="FJB268" s="157"/>
      <c r="FJC268" s="157"/>
      <c r="FJD268" s="157"/>
      <c r="FJE268" s="157"/>
      <c r="FJF268" s="157"/>
      <c r="FJG268" s="157"/>
      <c r="FJH268" s="157"/>
      <c r="FJI268" s="157"/>
      <c r="FJJ268" s="157"/>
      <c r="FJK268" s="157"/>
      <c r="FJL268" s="157"/>
      <c r="FJM268" s="157"/>
      <c r="FJN268" s="157"/>
      <c r="FJO268" s="157"/>
      <c r="FJP268" s="157"/>
      <c r="FJQ268" s="157"/>
      <c r="FJR268" s="157"/>
      <c r="FJS268" s="157"/>
      <c r="FJT268" s="157"/>
      <c r="FJU268" s="157"/>
      <c r="FJV268" s="157"/>
      <c r="FJW268" s="157"/>
      <c r="FJX268" s="157"/>
      <c r="FJY268" s="157"/>
      <c r="FJZ268" s="157"/>
      <c r="FKA268" s="157"/>
      <c r="FKB268" s="157"/>
      <c r="FKC268" s="157"/>
      <c r="FKD268" s="157"/>
      <c r="FKE268" s="157"/>
      <c r="FKF268" s="157"/>
      <c r="FKG268" s="157"/>
      <c r="FKH268" s="157"/>
      <c r="FKI268" s="157"/>
      <c r="FKJ268" s="157"/>
      <c r="FKK268" s="157"/>
      <c r="FKL268" s="157"/>
      <c r="FKM268" s="157"/>
      <c r="FKN268" s="157"/>
      <c r="FKO268" s="157"/>
      <c r="FKP268" s="157"/>
      <c r="FKQ268" s="157"/>
      <c r="FKR268" s="157"/>
      <c r="FKS268" s="157"/>
      <c r="FKT268" s="157"/>
      <c r="FKU268" s="157"/>
      <c r="FKV268" s="157"/>
      <c r="FKW268" s="157"/>
      <c r="FKX268" s="157"/>
      <c r="FKY268" s="157"/>
      <c r="FKZ268" s="157"/>
      <c r="FLA268" s="157"/>
      <c r="FLB268" s="157"/>
      <c r="FLC268" s="157"/>
      <c r="FLD268" s="157"/>
      <c r="FLE268" s="157"/>
      <c r="FLF268" s="157"/>
      <c r="FLG268" s="157"/>
      <c r="FLH268" s="157"/>
      <c r="FLI268" s="157"/>
      <c r="FLJ268" s="157"/>
      <c r="FLK268" s="157"/>
      <c r="FLL268" s="157"/>
      <c r="FLM268" s="157"/>
      <c r="FLN268" s="157"/>
      <c r="FLO268" s="157"/>
      <c r="FLP268" s="157"/>
      <c r="FLQ268" s="157"/>
      <c r="FLR268" s="157"/>
      <c r="FLS268" s="157"/>
      <c r="FLT268" s="157"/>
      <c r="FLU268" s="157"/>
      <c r="FLV268" s="157"/>
      <c r="FLW268" s="157"/>
      <c r="FLX268" s="157"/>
      <c r="FLY268" s="157"/>
      <c r="FLZ268" s="157"/>
      <c r="FMA268" s="157"/>
      <c r="FMB268" s="157"/>
      <c r="FMC268" s="157"/>
      <c r="FMD268" s="157"/>
      <c r="FME268" s="157"/>
      <c r="FMF268" s="157"/>
      <c r="FMG268" s="157"/>
      <c r="FMH268" s="157"/>
      <c r="FMI268" s="157"/>
      <c r="FMJ268" s="157"/>
      <c r="FMK268" s="157"/>
      <c r="FML268" s="157"/>
      <c r="FMM268" s="157"/>
      <c r="FMN268" s="157"/>
      <c r="FMO268" s="157"/>
      <c r="FMP268" s="157"/>
      <c r="FMQ268" s="157"/>
      <c r="FMR268" s="157"/>
      <c r="FMS268" s="157"/>
      <c r="FMT268" s="157"/>
      <c r="FMU268" s="157"/>
      <c r="FMV268" s="157"/>
      <c r="FMW268" s="157"/>
      <c r="FMX268" s="157"/>
      <c r="FMY268" s="157"/>
      <c r="FMZ268" s="157"/>
      <c r="FNA268" s="157"/>
      <c r="FNB268" s="157"/>
      <c r="FNC268" s="157"/>
      <c r="FND268" s="157"/>
      <c r="FNE268" s="157"/>
      <c r="FNF268" s="157"/>
      <c r="FNG268" s="157"/>
      <c r="FNH268" s="157"/>
      <c r="FNI268" s="157"/>
      <c r="FNJ268" s="157"/>
      <c r="FNK268" s="157"/>
      <c r="FNL268" s="157"/>
      <c r="FNM268" s="157"/>
      <c r="FNN268" s="157"/>
      <c r="FNO268" s="157"/>
      <c r="FNP268" s="157"/>
      <c r="FNQ268" s="157"/>
      <c r="FNR268" s="157"/>
      <c r="FNS268" s="157"/>
      <c r="FNT268" s="157"/>
      <c r="FNU268" s="157"/>
      <c r="FNV268" s="157"/>
      <c r="FNW268" s="157"/>
      <c r="FNX268" s="157"/>
      <c r="FNY268" s="157"/>
      <c r="FNZ268" s="157"/>
      <c r="FOA268" s="157"/>
      <c r="FOB268" s="157"/>
      <c r="FOC268" s="157"/>
      <c r="FOD268" s="157"/>
      <c r="FOE268" s="157"/>
      <c r="FOF268" s="157"/>
      <c r="FOG268" s="157"/>
      <c r="FOH268" s="157"/>
      <c r="FOI268" s="157"/>
      <c r="FOJ268" s="157"/>
      <c r="FOK268" s="157"/>
      <c r="FOL268" s="157"/>
      <c r="FOM268" s="157"/>
      <c r="FON268" s="157"/>
      <c r="FOO268" s="157"/>
      <c r="FOP268" s="157"/>
      <c r="FOQ268" s="157"/>
      <c r="FOR268" s="157"/>
      <c r="FOS268" s="157"/>
      <c r="FOT268" s="157"/>
      <c r="FOU268" s="157"/>
      <c r="FOV268" s="157"/>
      <c r="FOW268" s="157"/>
      <c r="FOX268" s="157"/>
      <c r="FOY268" s="157"/>
      <c r="FOZ268" s="157"/>
      <c r="FPA268" s="157"/>
      <c r="FPB268" s="157"/>
      <c r="FPC268" s="157"/>
      <c r="FPD268" s="157"/>
      <c r="FPE268" s="157"/>
      <c r="FPF268" s="157"/>
      <c r="FPG268" s="157"/>
      <c r="FPH268" s="157"/>
      <c r="FPI268" s="157"/>
      <c r="FPJ268" s="157"/>
      <c r="FPK268" s="157"/>
      <c r="FPL268" s="157"/>
      <c r="FPM268" s="157"/>
      <c r="FPN268" s="157"/>
      <c r="FPO268" s="157"/>
      <c r="FPP268" s="157"/>
      <c r="FPQ268" s="157"/>
      <c r="FPR268" s="157"/>
      <c r="FPS268" s="157"/>
      <c r="FPT268" s="157"/>
      <c r="FPU268" s="157"/>
      <c r="FPV268" s="157"/>
      <c r="FPW268" s="157"/>
      <c r="FPX268" s="157"/>
      <c r="FPY268" s="157"/>
      <c r="FPZ268" s="157"/>
      <c r="FQA268" s="157"/>
      <c r="FQB268" s="157"/>
      <c r="FQC268" s="157"/>
      <c r="FQD268" s="157"/>
      <c r="FQE268" s="157"/>
      <c r="FQF268" s="157"/>
      <c r="FQG268" s="157"/>
      <c r="FQH268" s="157"/>
      <c r="FQI268" s="157"/>
      <c r="FQJ268" s="157"/>
      <c r="FQK268" s="157"/>
      <c r="FQL268" s="157"/>
      <c r="FQM268" s="157"/>
      <c r="FQN268" s="157"/>
      <c r="FQO268" s="157"/>
      <c r="FQP268" s="157"/>
      <c r="FQQ268" s="157"/>
      <c r="FQR268" s="157"/>
      <c r="FQS268" s="157"/>
      <c r="FQT268" s="157"/>
      <c r="FQU268" s="157"/>
      <c r="FQV268" s="157"/>
      <c r="FQW268" s="157"/>
      <c r="FQX268" s="157"/>
      <c r="FQY268" s="157"/>
      <c r="FQZ268" s="157"/>
      <c r="FRA268" s="157"/>
      <c r="FRB268" s="157"/>
      <c r="FRC268" s="157"/>
      <c r="FRD268" s="157"/>
      <c r="FRE268" s="157"/>
      <c r="FRF268" s="157"/>
      <c r="FRG268" s="157"/>
      <c r="FRH268" s="157"/>
      <c r="FRI268" s="157"/>
      <c r="FRJ268" s="157"/>
      <c r="FRK268" s="157"/>
      <c r="FRL268" s="157"/>
      <c r="FRM268" s="157"/>
      <c r="FRN268" s="157"/>
      <c r="FRO268" s="157"/>
      <c r="FRP268" s="157"/>
      <c r="FRQ268" s="157"/>
      <c r="FRR268" s="157"/>
      <c r="FRS268" s="157"/>
      <c r="FRT268" s="157"/>
      <c r="FRU268" s="157"/>
      <c r="FRV268" s="157"/>
      <c r="FRW268" s="157"/>
      <c r="FRX268" s="157"/>
      <c r="FRY268" s="157"/>
      <c r="FRZ268" s="157"/>
      <c r="FSA268" s="157"/>
      <c r="FSB268" s="157"/>
      <c r="FSC268" s="157"/>
      <c r="FSD268" s="157"/>
      <c r="FSE268" s="157"/>
      <c r="FSF268" s="157"/>
      <c r="FSG268" s="157"/>
      <c r="FSH268" s="157"/>
      <c r="FSI268" s="157"/>
      <c r="FSJ268" s="157"/>
      <c r="FSK268" s="157"/>
      <c r="FSL268" s="157"/>
      <c r="FSM268" s="157"/>
      <c r="FSN268" s="157"/>
      <c r="FSO268" s="157"/>
      <c r="FSP268" s="157"/>
      <c r="FSQ268" s="157"/>
      <c r="FSR268" s="157"/>
      <c r="FSS268" s="157"/>
      <c r="FST268" s="157"/>
      <c r="FSU268" s="157"/>
      <c r="FSV268" s="157"/>
      <c r="FSW268" s="157"/>
      <c r="FSX268" s="157"/>
      <c r="FSY268" s="157"/>
      <c r="FSZ268" s="157"/>
      <c r="FTA268" s="157"/>
      <c r="FTB268" s="157"/>
      <c r="FTC268" s="157"/>
      <c r="FTD268" s="157"/>
      <c r="FTE268" s="157"/>
      <c r="FTF268" s="157"/>
      <c r="FTG268" s="157"/>
      <c r="FTH268" s="157"/>
      <c r="FTI268" s="157"/>
      <c r="FTJ268" s="157"/>
      <c r="FTK268" s="157"/>
      <c r="FTL268" s="157"/>
      <c r="FTM268" s="157"/>
      <c r="FTN268" s="157"/>
      <c r="FTO268" s="157"/>
      <c r="FTP268" s="157"/>
      <c r="FTQ268" s="157"/>
      <c r="FTR268" s="157"/>
      <c r="FTS268" s="157"/>
      <c r="FTT268" s="157"/>
      <c r="FTU268" s="157"/>
      <c r="FTV268" s="157"/>
      <c r="FTW268" s="157"/>
      <c r="FTX268" s="157"/>
      <c r="FTY268" s="157"/>
      <c r="FTZ268" s="157"/>
      <c r="FUA268" s="157"/>
      <c r="FUB268" s="157"/>
      <c r="FUC268" s="157"/>
      <c r="FUD268" s="157"/>
      <c r="FUE268" s="157"/>
      <c r="FUF268" s="157"/>
      <c r="FUG268" s="157"/>
      <c r="FUH268" s="157"/>
      <c r="FUI268" s="157"/>
      <c r="FUJ268" s="157"/>
      <c r="FUK268" s="157"/>
      <c r="FUL268" s="157"/>
      <c r="FUM268" s="157"/>
      <c r="FUN268" s="157"/>
      <c r="FUO268" s="157"/>
      <c r="FUP268" s="157"/>
      <c r="FUQ268" s="157"/>
      <c r="FUR268" s="157"/>
      <c r="FUS268" s="157"/>
      <c r="FUT268" s="157"/>
      <c r="FUU268" s="157"/>
      <c r="FUV268" s="157"/>
      <c r="FUW268" s="157"/>
      <c r="FUX268" s="157"/>
      <c r="FUY268" s="157"/>
      <c r="FUZ268" s="157"/>
      <c r="FVA268" s="157"/>
      <c r="FVB268" s="157"/>
      <c r="FVC268" s="157"/>
      <c r="FVD268" s="157"/>
      <c r="FVE268" s="157"/>
      <c r="FVF268" s="157"/>
      <c r="FVG268" s="157"/>
      <c r="FVH268" s="157"/>
      <c r="FVI268" s="157"/>
      <c r="FVJ268" s="157"/>
      <c r="FVK268" s="157"/>
      <c r="FVL268" s="157"/>
      <c r="FVM268" s="157"/>
      <c r="FVN268" s="157"/>
      <c r="FVO268" s="157"/>
      <c r="FVP268" s="157"/>
      <c r="FVQ268" s="157"/>
      <c r="FVR268" s="157"/>
      <c r="FVS268" s="157"/>
      <c r="FVT268" s="157"/>
      <c r="FVU268" s="157"/>
      <c r="FVV268" s="157"/>
      <c r="FVW268" s="157"/>
      <c r="FVX268" s="157"/>
      <c r="FVY268" s="157"/>
      <c r="FVZ268" s="157"/>
      <c r="FWA268" s="157"/>
      <c r="FWB268" s="157"/>
      <c r="FWC268" s="157"/>
      <c r="FWD268" s="157"/>
      <c r="FWE268" s="157"/>
      <c r="FWF268" s="157"/>
      <c r="FWG268" s="157"/>
      <c r="FWH268" s="157"/>
      <c r="FWI268" s="157"/>
      <c r="FWJ268" s="157"/>
      <c r="FWK268" s="157"/>
      <c r="FWL268" s="157"/>
      <c r="FWM268" s="157"/>
      <c r="FWN268" s="157"/>
      <c r="FWO268" s="157"/>
      <c r="FWP268" s="157"/>
      <c r="FWQ268" s="157"/>
      <c r="FWR268" s="157"/>
      <c r="FWS268" s="157"/>
      <c r="FWT268" s="157"/>
      <c r="FWU268" s="157"/>
      <c r="FWV268" s="157"/>
      <c r="FWW268" s="157"/>
      <c r="FWX268" s="157"/>
      <c r="FWY268" s="157"/>
      <c r="FWZ268" s="157"/>
      <c r="FXA268" s="157"/>
      <c r="FXB268" s="157"/>
      <c r="FXC268" s="157"/>
      <c r="FXD268" s="157"/>
      <c r="FXE268" s="157"/>
      <c r="FXF268" s="157"/>
      <c r="FXG268" s="157"/>
      <c r="FXH268" s="157"/>
      <c r="FXI268" s="157"/>
      <c r="FXJ268" s="157"/>
      <c r="FXK268" s="157"/>
      <c r="FXL268" s="157"/>
      <c r="FXM268" s="157"/>
      <c r="FXN268" s="157"/>
      <c r="FXO268" s="157"/>
      <c r="FXP268" s="157"/>
      <c r="FXQ268" s="157"/>
      <c r="FXR268" s="157"/>
      <c r="FXS268" s="157"/>
      <c r="FXT268" s="157"/>
      <c r="FXU268" s="157"/>
      <c r="FXV268" s="157"/>
      <c r="FXW268" s="157"/>
      <c r="FXX268" s="157"/>
      <c r="FXY268" s="157"/>
      <c r="FXZ268" s="157"/>
      <c r="FYA268" s="157"/>
      <c r="FYB268" s="157"/>
      <c r="FYC268" s="157"/>
      <c r="FYD268" s="157"/>
      <c r="FYE268" s="157"/>
      <c r="FYF268" s="157"/>
      <c r="FYG268" s="157"/>
      <c r="FYH268" s="157"/>
      <c r="FYI268" s="157"/>
      <c r="FYJ268" s="157"/>
      <c r="FYK268" s="157"/>
      <c r="FYL268" s="157"/>
      <c r="FYM268" s="157"/>
      <c r="FYN268" s="157"/>
      <c r="FYO268" s="157"/>
      <c r="FYP268" s="157"/>
      <c r="FYQ268" s="157"/>
      <c r="FYR268" s="157"/>
      <c r="FYS268" s="157"/>
      <c r="FYT268" s="157"/>
      <c r="FYU268" s="157"/>
      <c r="FYV268" s="157"/>
      <c r="FYW268" s="157"/>
      <c r="FYX268" s="157"/>
      <c r="FYY268" s="157"/>
      <c r="FYZ268" s="157"/>
      <c r="FZA268" s="157"/>
      <c r="FZB268" s="157"/>
      <c r="FZC268" s="157"/>
      <c r="FZD268" s="157"/>
      <c r="FZE268" s="157"/>
      <c r="FZF268" s="157"/>
      <c r="FZG268" s="157"/>
      <c r="FZH268" s="157"/>
      <c r="FZI268" s="157"/>
      <c r="FZJ268" s="157"/>
      <c r="FZK268" s="157"/>
      <c r="FZL268" s="157"/>
      <c r="FZM268" s="157"/>
      <c r="FZN268" s="157"/>
      <c r="FZO268" s="157"/>
      <c r="FZP268" s="157"/>
      <c r="FZQ268" s="157"/>
      <c r="FZR268" s="157"/>
      <c r="FZS268" s="157"/>
      <c r="FZT268" s="157"/>
      <c r="FZU268" s="157"/>
      <c r="FZV268" s="157"/>
      <c r="FZW268" s="157"/>
      <c r="FZX268" s="157"/>
      <c r="FZY268" s="157"/>
      <c r="FZZ268" s="157"/>
      <c r="GAA268" s="157"/>
      <c r="GAB268" s="157"/>
      <c r="GAC268" s="157"/>
      <c r="GAD268" s="157"/>
      <c r="GAE268" s="157"/>
      <c r="GAF268" s="157"/>
      <c r="GAG268" s="157"/>
      <c r="GAH268" s="157"/>
      <c r="GAI268" s="157"/>
      <c r="GAJ268" s="157"/>
      <c r="GAK268" s="157"/>
      <c r="GAL268" s="157"/>
      <c r="GAM268" s="157"/>
      <c r="GAN268" s="157"/>
      <c r="GAO268" s="157"/>
      <c r="GAP268" s="157"/>
      <c r="GAQ268" s="157"/>
      <c r="GAR268" s="157"/>
      <c r="GAS268" s="157"/>
      <c r="GAT268" s="157"/>
      <c r="GAU268" s="157"/>
      <c r="GAV268" s="157"/>
      <c r="GAW268" s="157"/>
      <c r="GAX268" s="157"/>
      <c r="GAY268" s="157"/>
      <c r="GAZ268" s="157"/>
      <c r="GBA268" s="157"/>
      <c r="GBB268" s="157"/>
      <c r="GBC268" s="157"/>
      <c r="GBD268" s="157"/>
      <c r="GBE268" s="157"/>
      <c r="GBF268" s="157"/>
      <c r="GBG268" s="157"/>
      <c r="GBH268" s="157"/>
      <c r="GBI268" s="157"/>
      <c r="GBJ268" s="157"/>
      <c r="GBK268" s="157"/>
      <c r="GBL268" s="157"/>
      <c r="GBM268" s="157"/>
      <c r="GBN268" s="157"/>
      <c r="GBO268" s="157"/>
      <c r="GBP268" s="157"/>
      <c r="GBQ268" s="157"/>
      <c r="GBR268" s="157"/>
      <c r="GBS268" s="157"/>
      <c r="GBT268" s="157"/>
      <c r="GBU268" s="157"/>
      <c r="GBV268" s="157"/>
      <c r="GBW268" s="157"/>
      <c r="GBX268" s="157"/>
      <c r="GBY268" s="157"/>
      <c r="GBZ268" s="157"/>
      <c r="GCA268" s="157"/>
      <c r="GCB268" s="157"/>
      <c r="GCC268" s="157"/>
      <c r="GCD268" s="157"/>
      <c r="GCE268" s="157"/>
      <c r="GCF268" s="157"/>
      <c r="GCG268" s="157"/>
      <c r="GCH268" s="157"/>
      <c r="GCI268" s="157"/>
      <c r="GCJ268" s="157"/>
      <c r="GCK268" s="157"/>
      <c r="GCL268" s="157"/>
      <c r="GCM268" s="157"/>
      <c r="GCN268" s="157"/>
      <c r="GCO268" s="157"/>
      <c r="GCP268" s="157"/>
      <c r="GCQ268" s="157"/>
      <c r="GCR268" s="157"/>
      <c r="GCS268" s="157"/>
      <c r="GCT268" s="157"/>
      <c r="GCU268" s="157"/>
      <c r="GCV268" s="157"/>
      <c r="GCW268" s="157"/>
      <c r="GCX268" s="157"/>
      <c r="GCY268" s="157"/>
      <c r="GCZ268" s="157"/>
      <c r="GDA268" s="157"/>
      <c r="GDB268" s="157"/>
      <c r="GDC268" s="157"/>
      <c r="GDD268" s="157"/>
      <c r="GDE268" s="157"/>
      <c r="GDF268" s="157"/>
      <c r="GDG268" s="157"/>
      <c r="GDH268" s="157"/>
      <c r="GDI268" s="157"/>
      <c r="GDJ268" s="157"/>
      <c r="GDK268" s="157"/>
      <c r="GDL268" s="157"/>
      <c r="GDM268" s="157"/>
      <c r="GDN268" s="157"/>
      <c r="GDO268" s="157"/>
      <c r="GDP268" s="157"/>
      <c r="GDQ268" s="157"/>
      <c r="GDR268" s="157"/>
      <c r="GDS268" s="157"/>
      <c r="GDT268" s="157"/>
      <c r="GDU268" s="157"/>
      <c r="GDV268" s="157"/>
      <c r="GDW268" s="157"/>
      <c r="GDX268" s="157"/>
      <c r="GDY268" s="157"/>
      <c r="GDZ268" s="157"/>
      <c r="GEA268" s="157"/>
      <c r="GEB268" s="157"/>
      <c r="GEC268" s="157"/>
      <c r="GED268" s="157"/>
      <c r="GEE268" s="157"/>
      <c r="GEF268" s="157"/>
      <c r="GEG268" s="157"/>
      <c r="GEH268" s="157"/>
      <c r="GEI268" s="157"/>
      <c r="GEJ268" s="157"/>
      <c r="GEK268" s="157"/>
      <c r="GEL268" s="157"/>
      <c r="GEM268" s="157"/>
      <c r="GEN268" s="157"/>
      <c r="GEO268" s="157"/>
      <c r="GEP268" s="157"/>
      <c r="GEQ268" s="157"/>
      <c r="GER268" s="157"/>
      <c r="GES268" s="157"/>
      <c r="GET268" s="157"/>
      <c r="GEU268" s="157"/>
      <c r="GEV268" s="157"/>
      <c r="GEW268" s="157"/>
      <c r="GEX268" s="157"/>
      <c r="GEY268" s="157"/>
      <c r="GEZ268" s="157"/>
      <c r="GFA268" s="157"/>
      <c r="GFB268" s="157"/>
      <c r="GFC268" s="157"/>
      <c r="GFD268" s="157"/>
      <c r="GFE268" s="157"/>
      <c r="GFF268" s="157"/>
      <c r="GFG268" s="157"/>
      <c r="GFH268" s="157"/>
      <c r="GFI268" s="157"/>
      <c r="GFJ268" s="157"/>
      <c r="GFK268" s="157"/>
      <c r="GFL268" s="157"/>
      <c r="GFM268" s="157"/>
      <c r="GFN268" s="157"/>
      <c r="GFO268" s="157"/>
      <c r="GFP268" s="157"/>
      <c r="GFQ268" s="157"/>
      <c r="GFR268" s="157"/>
      <c r="GFS268" s="157"/>
      <c r="GFT268" s="157"/>
      <c r="GFU268" s="157"/>
      <c r="GFV268" s="157"/>
      <c r="GFW268" s="157"/>
      <c r="GFX268" s="157"/>
      <c r="GFY268" s="157"/>
      <c r="GFZ268" s="157"/>
      <c r="GGA268" s="157"/>
      <c r="GGB268" s="157"/>
      <c r="GGC268" s="157"/>
      <c r="GGD268" s="157"/>
      <c r="GGE268" s="157"/>
      <c r="GGF268" s="157"/>
      <c r="GGG268" s="157"/>
      <c r="GGH268" s="157"/>
      <c r="GGI268" s="157"/>
      <c r="GGJ268" s="157"/>
      <c r="GGK268" s="157"/>
      <c r="GGL268" s="157"/>
      <c r="GGM268" s="157"/>
      <c r="GGN268" s="157"/>
      <c r="GGO268" s="157"/>
      <c r="GGP268" s="157"/>
      <c r="GGQ268" s="157"/>
      <c r="GGR268" s="157"/>
      <c r="GGS268" s="157"/>
      <c r="GGT268" s="157"/>
      <c r="GGU268" s="157"/>
      <c r="GGV268" s="157"/>
      <c r="GGW268" s="157"/>
      <c r="GGX268" s="157"/>
      <c r="GGY268" s="157"/>
      <c r="GGZ268" s="157"/>
      <c r="GHA268" s="157"/>
      <c r="GHB268" s="157"/>
      <c r="GHC268" s="157"/>
      <c r="GHD268" s="157"/>
      <c r="GHE268" s="157"/>
      <c r="GHF268" s="157"/>
      <c r="GHG268" s="157"/>
      <c r="GHH268" s="157"/>
      <c r="GHI268" s="157"/>
      <c r="GHJ268" s="157"/>
      <c r="GHK268" s="157"/>
      <c r="GHL268" s="157"/>
      <c r="GHM268" s="157"/>
      <c r="GHN268" s="157"/>
      <c r="GHO268" s="157"/>
      <c r="GHP268" s="157"/>
      <c r="GHQ268" s="157"/>
      <c r="GHR268" s="157"/>
      <c r="GHS268" s="157"/>
      <c r="GHT268" s="157"/>
      <c r="GHU268" s="157"/>
      <c r="GHV268" s="157"/>
      <c r="GHW268" s="157"/>
      <c r="GHX268" s="157"/>
      <c r="GHY268" s="157"/>
      <c r="GHZ268" s="157"/>
      <c r="GIA268" s="157"/>
      <c r="GIB268" s="157"/>
      <c r="GIC268" s="157"/>
      <c r="GID268" s="157"/>
      <c r="GIE268" s="157"/>
      <c r="GIF268" s="157"/>
      <c r="GIG268" s="157"/>
      <c r="GIH268" s="157"/>
      <c r="GII268" s="157"/>
      <c r="GIJ268" s="157"/>
      <c r="GIK268" s="157"/>
      <c r="GIL268" s="157"/>
      <c r="GIM268" s="157"/>
      <c r="GIN268" s="157"/>
      <c r="GIO268" s="157"/>
      <c r="GIP268" s="157"/>
      <c r="GIQ268" s="157"/>
      <c r="GIR268" s="157"/>
      <c r="GIS268" s="157"/>
      <c r="GIT268" s="157"/>
      <c r="GIU268" s="157"/>
      <c r="GIV268" s="157"/>
      <c r="GIW268" s="157"/>
      <c r="GIX268" s="157"/>
      <c r="GIY268" s="157"/>
      <c r="GIZ268" s="157"/>
      <c r="GJA268" s="157"/>
      <c r="GJB268" s="157"/>
      <c r="GJC268" s="157"/>
      <c r="GJD268" s="157"/>
      <c r="GJE268" s="157"/>
      <c r="GJF268" s="157"/>
      <c r="GJG268" s="157"/>
      <c r="GJH268" s="157"/>
      <c r="GJI268" s="157"/>
      <c r="GJJ268" s="157"/>
      <c r="GJK268" s="157"/>
      <c r="GJL268" s="157"/>
      <c r="GJM268" s="157"/>
      <c r="GJN268" s="157"/>
      <c r="GJO268" s="157"/>
      <c r="GJP268" s="157"/>
      <c r="GJQ268" s="157"/>
      <c r="GJR268" s="157"/>
      <c r="GJS268" s="157"/>
      <c r="GJT268" s="157"/>
      <c r="GJU268" s="157"/>
      <c r="GJV268" s="157"/>
      <c r="GJW268" s="157"/>
      <c r="GJX268" s="157"/>
      <c r="GJY268" s="157"/>
      <c r="GJZ268" s="157"/>
      <c r="GKA268" s="157"/>
      <c r="GKB268" s="157"/>
      <c r="GKC268" s="157"/>
      <c r="GKD268" s="157"/>
      <c r="GKE268" s="157"/>
      <c r="GKF268" s="157"/>
      <c r="GKG268" s="157"/>
      <c r="GKH268" s="157"/>
      <c r="GKI268" s="157"/>
      <c r="GKJ268" s="157"/>
      <c r="GKK268" s="157"/>
      <c r="GKL268" s="157"/>
      <c r="GKM268" s="157"/>
      <c r="GKN268" s="157"/>
      <c r="GKO268" s="157"/>
      <c r="GKP268" s="157"/>
      <c r="GKQ268" s="157"/>
      <c r="GKR268" s="157"/>
      <c r="GKS268" s="157"/>
      <c r="GKT268" s="157"/>
      <c r="GKU268" s="157"/>
      <c r="GKV268" s="157"/>
      <c r="GKW268" s="157"/>
      <c r="GKX268" s="157"/>
      <c r="GKY268" s="157"/>
      <c r="GKZ268" s="157"/>
      <c r="GLA268" s="157"/>
      <c r="GLB268" s="157"/>
      <c r="GLC268" s="157"/>
      <c r="GLD268" s="157"/>
      <c r="GLE268" s="157"/>
      <c r="GLF268" s="157"/>
      <c r="GLG268" s="157"/>
      <c r="GLH268" s="157"/>
      <c r="GLI268" s="157"/>
      <c r="GLJ268" s="157"/>
      <c r="GLK268" s="157"/>
      <c r="GLL268" s="157"/>
      <c r="GLM268" s="157"/>
      <c r="GLN268" s="157"/>
      <c r="GLO268" s="157"/>
      <c r="GLP268" s="157"/>
      <c r="GLQ268" s="157"/>
      <c r="GLR268" s="157"/>
      <c r="GLS268" s="157"/>
      <c r="GLT268" s="157"/>
      <c r="GLU268" s="157"/>
      <c r="GLV268" s="157"/>
      <c r="GLW268" s="157"/>
      <c r="GLX268" s="157"/>
      <c r="GLY268" s="157"/>
      <c r="GLZ268" s="157"/>
      <c r="GMA268" s="157"/>
      <c r="GMB268" s="157"/>
      <c r="GMC268" s="157"/>
      <c r="GMD268" s="157"/>
      <c r="GME268" s="157"/>
      <c r="GMF268" s="157"/>
      <c r="GMG268" s="157"/>
      <c r="GMH268" s="157"/>
      <c r="GMI268" s="157"/>
      <c r="GMJ268" s="157"/>
      <c r="GMK268" s="157"/>
      <c r="GML268" s="157"/>
      <c r="GMM268" s="157"/>
      <c r="GMN268" s="157"/>
      <c r="GMO268" s="157"/>
      <c r="GMP268" s="157"/>
      <c r="GMQ268" s="157"/>
      <c r="GMR268" s="157"/>
      <c r="GMS268" s="157"/>
      <c r="GMT268" s="157"/>
      <c r="GMU268" s="157"/>
      <c r="GMV268" s="157"/>
      <c r="GMW268" s="157"/>
      <c r="GMX268" s="157"/>
      <c r="GMY268" s="157"/>
      <c r="GMZ268" s="157"/>
      <c r="GNA268" s="157"/>
      <c r="GNB268" s="157"/>
      <c r="GNC268" s="157"/>
      <c r="GND268" s="157"/>
      <c r="GNE268" s="157"/>
      <c r="GNF268" s="157"/>
      <c r="GNG268" s="157"/>
      <c r="GNH268" s="157"/>
      <c r="GNI268" s="157"/>
      <c r="GNJ268" s="157"/>
      <c r="GNK268" s="157"/>
      <c r="GNL268" s="157"/>
      <c r="GNM268" s="157"/>
      <c r="GNN268" s="157"/>
      <c r="GNO268" s="157"/>
      <c r="GNP268" s="157"/>
      <c r="GNQ268" s="157"/>
      <c r="GNR268" s="157"/>
      <c r="GNS268" s="157"/>
      <c r="GNT268" s="157"/>
      <c r="GNU268" s="157"/>
      <c r="GNV268" s="157"/>
      <c r="GNW268" s="157"/>
      <c r="GNX268" s="157"/>
      <c r="GNY268" s="157"/>
      <c r="GNZ268" s="157"/>
      <c r="GOA268" s="157"/>
      <c r="GOB268" s="157"/>
      <c r="GOC268" s="157"/>
      <c r="GOD268" s="157"/>
      <c r="GOE268" s="157"/>
      <c r="GOF268" s="157"/>
      <c r="GOG268" s="157"/>
      <c r="GOH268" s="157"/>
      <c r="GOI268" s="157"/>
      <c r="GOJ268" s="157"/>
      <c r="GOK268" s="157"/>
      <c r="GOL268" s="157"/>
      <c r="GOM268" s="157"/>
      <c r="GON268" s="157"/>
      <c r="GOO268" s="157"/>
      <c r="GOP268" s="157"/>
      <c r="GOQ268" s="157"/>
      <c r="GOR268" s="157"/>
      <c r="GOS268" s="157"/>
      <c r="GOT268" s="157"/>
      <c r="GOU268" s="157"/>
      <c r="GOV268" s="157"/>
      <c r="GOW268" s="157"/>
      <c r="GOX268" s="157"/>
      <c r="GOY268" s="157"/>
      <c r="GOZ268" s="157"/>
      <c r="GPA268" s="157"/>
      <c r="GPB268" s="157"/>
      <c r="GPC268" s="157"/>
      <c r="GPD268" s="157"/>
      <c r="GPE268" s="157"/>
      <c r="GPF268" s="157"/>
      <c r="GPG268" s="157"/>
      <c r="GPH268" s="157"/>
      <c r="GPI268" s="157"/>
      <c r="GPJ268" s="157"/>
      <c r="GPK268" s="157"/>
      <c r="GPL268" s="157"/>
      <c r="GPM268" s="157"/>
      <c r="GPN268" s="157"/>
      <c r="GPO268" s="157"/>
      <c r="GPP268" s="157"/>
      <c r="GPQ268" s="157"/>
      <c r="GPR268" s="157"/>
      <c r="GPS268" s="157"/>
      <c r="GPT268" s="157"/>
      <c r="GPU268" s="157"/>
      <c r="GPV268" s="157"/>
      <c r="GPW268" s="157"/>
      <c r="GPX268" s="157"/>
      <c r="GPY268" s="157"/>
      <c r="GPZ268" s="157"/>
      <c r="GQA268" s="157"/>
      <c r="GQB268" s="157"/>
      <c r="GQC268" s="157"/>
      <c r="GQD268" s="157"/>
      <c r="GQE268" s="157"/>
      <c r="GQF268" s="157"/>
      <c r="GQG268" s="157"/>
      <c r="GQH268" s="157"/>
      <c r="GQI268" s="157"/>
      <c r="GQJ268" s="157"/>
      <c r="GQK268" s="157"/>
      <c r="GQL268" s="157"/>
      <c r="GQM268" s="157"/>
      <c r="GQN268" s="157"/>
      <c r="GQO268" s="157"/>
      <c r="GQP268" s="157"/>
      <c r="GQQ268" s="157"/>
      <c r="GQR268" s="157"/>
      <c r="GQS268" s="157"/>
      <c r="GQT268" s="157"/>
      <c r="GQU268" s="157"/>
      <c r="GQV268" s="157"/>
      <c r="GQW268" s="157"/>
      <c r="GQX268" s="157"/>
      <c r="GQY268" s="157"/>
      <c r="GQZ268" s="157"/>
      <c r="GRA268" s="157"/>
      <c r="GRB268" s="157"/>
      <c r="GRC268" s="157"/>
      <c r="GRD268" s="157"/>
      <c r="GRE268" s="157"/>
      <c r="GRF268" s="157"/>
      <c r="GRG268" s="157"/>
      <c r="GRH268" s="157"/>
      <c r="GRI268" s="157"/>
      <c r="GRJ268" s="157"/>
      <c r="GRK268" s="157"/>
      <c r="GRL268" s="157"/>
      <c r="GRM268" s="157"/>
      <c r="GRN268" s="157"/>
      <c r="GRO268" s="157"/>
      <c r="GRP268" s="157"/>
      <c r="GRQ268" s="157"/>
      <c r="GRR268" s="157"/>
      <c r="GRS268" s="157"/>
      <c r="GRT268" s="157"/>
      <c r="GRU268" s="157"/>
      <c r="GRV268" s="157"/>
      <c r="GRW268" s="157"/>
      <c r="GRX268" s="157"/>
      <c r="GRY268" s="157"/>
      <c r="GRZ268" s="157"/>
      <c r="GSA268" s="157"/>
      <c r="GSB268" s="157"/>
      <c r="GSC268" s="157"/>
      <c r="GSD268" s="157"/>
      <c r="GSE268" s="157"/>
      <c r="GSF268" s="157"/>
      <c r="GSG268" s="157"/>
      <c r="GSH268" s="157"/>
      <c r="GSI268" s="157"/>
      <c r="GSJ268" s="157"/>
      <c r="GSK268" s="157"/>
      <c r="GSL268" s="157"/>
      <c r="GSM268" s="157"/>
      <c r="GSN268" s="157"/>
      <c r="GSO268" s="157"/>
      <c r="GSP268" s="157"/>
      <c r="GSQ268" s="157"/>
      <c r="GSR268" s="157"/>
      <c r="GSS268" s="157"/>
      <c r="GST268" s="157"/>
      <c r="GSU268" s="157"/>
      <c r="GSV268" s="157"/>
      <c r="GSW268" s="157"/>
      <c r="GSX268" s="157"/>
      <c r="GSY268" s="157"/>
      <c r="GSZ268" s="157"/>
      <c r="GTA268" s="157"/>
      <c r="GTB268" s="157"/>
      <c r="GTC268" s="157"/>
      <c r="GTD268" s="157"/>
      <c r="GTE268" s="157"/>
      <c r="GTF268" s="157"/>
      <c r="GTG268" s="157"/>
      <c r="GTH268" s="157"/>
      <c r="GTI268" s="157"/>
      <c r="GTJ268" s="157"/>
      <c r="GTK268" s="157"/>
      <c r="GTL268" s="157"/>
      <c r="GTM268" s="157"/>
      <c r="GTN268" s="157"/>
      <c r="GTO268" s="157"/>
      <c r="GTP268" s="157"/>
      <c r="GTQ268" s="157"/>
      <c r="GTR268" s="157"/>
      <c r="GTS268" s="157"/>
      <c r="GTT268" s="157"/>
      <c r="GTU268" s="157"/>
      <c r="GTV268" s="157"/>
      <c r="GTW268" s="157"/>
      <c r="GTX268" s="157"/>
      <c r="GTY268" s="157"/>
      <c r="GTZ268" s="157"/>
      <c r="GUA268" s="157"/>
      <c r="GUB268" s="157"/>
      <c r="GUC268" s="157"/>
      <c r="GUD268" s="157"/>
      <c r="GUE268" s="157"/>
      <c r="GUF268" s="157"/>
      <c r="GUG268" s="157"/>
      <c r="GUH268" s="157"/>
      <c r="GUI268" s="157"/>
      <c r="GUJ268" s="157"/>
      <c r="GUK268" s="157"/>
      <c r="GUL268" s="157"/>
      <c r="GUM268" s="157"/>
      <c r="GUN268" s="157"/>
      <c r="GUO268" s="157"/>
      <c r="GUP268" s="157"/>
      <c r="GUQ268" s="157"/>
      <c r="GUR268" s="157"/>
      <c r="GUS268" s="157"/>
      <c r="GUT268" s="157"/>
      <c r="GUU268" s="157"/>
      <c r="GUV268" s="157"/>
      <c r="GUW268" s="157"/>
      <c r="GUX268" s="157"/>
      <c r="GUY268" s="157"/>
      <c r="GUZ268" s="157"/>
      <c r="GVA268" s="157"/>
      <c r="GVB268" s="157"/>
      <c r="GVC268" s="157"/>
      <c r="GVD268" s="157"/>
      <c r="GVE268" s="157"/>
      <c r="GVF268" s="157"/>
      <c r="GVG268" s="157"/>
      <c r="GVH268" s="157"/>
      <c r="GVI268" s="157"/>
      <c r="GVJ268" s="157"/>
      <c r="GVK268" s="157"/>
      <c r="GVL268" s="157"/>
      <c r="GVM268" s="157"/>
      <c r="GVN268" s="157"/>
      <c r="GVO268" s="157"/>
      <c r="GVP268" s="157"/>
      <c r="GVQ268" s="157"/>
      <c r="GVR268" s="157"/>
      <c r="GVS268" s="157"/>
      <c r="GVT268" s="157"/>
      <c r="GVU268" s="157"/>
      <c r="GVV268" s="157"/>
      <c r="GVW268" s="157"/>
      <c r="GVX268" s="157"/>
      <c r="GVY268" s="157"/>
      <c r="GVZ268" s="157"/>
      <c r="GWA268" s="157"/>
      <c r="GWB268" s="157"/>
      <c r="GWC268" s="157"/>
      <c r="GWD268" s="157"/>
      <c r="GWE268" s="157"/>
      <c r="GWF268" s="157"/>
      <c r="GWG268" s="157"/>
      <c r="GWH268" s="157"/>
      <c r="GWI268" s="157"/>
      <c r="GWJ268" s="157"/>
      <c r="GWK268" s="157"/>
      <c r="GWL268" s="157"/>
      <c r="GWM268" s="157"/>
      <c r="GWN268" s="157"/>
      <c r="GWO268" s="157"/>
      <c r="GWP268" s="157"/>
      <c r="GWQ268" s="157"/>
      <c r="GWR268" s="157"/>
      <c r="GWS268" s="157"/>
      <c r="GWT268" s="157"/>
      <c r="GWU268" s="157"/>
      <c r="GWV268" s="157"/>
      <c r="GWW268" s="157"/>
      <c r="GWX268" s="157"/>
      <c r="GWY268" s="157"/>
      <c r="GWZ268" s="157"/>
      <c r="GXA268" s="157"/>
      <c r="GXB268" s="157"/>
      <c r="GXC268" s="157"/>
      <c r="GXD268" s="157"/>
      <c r="GXE268" s="157"/>
      <c r="GXF268" s="157"/>
      <c r="GXG268" s="157"/>
      <c r="GXH268" s="157"/>
      <c r="GXI268" s="157"/>
      <c r="GXJ268" s="157"/>
      <c r="GXK268" s="157"/>
      <c r="GXL268" s="157"/>
      <c r="GXM268" s="157"/>
      <c r="GXN268" s="157"/>
      <c r="GXO268" s="157"/>
      <c r="GXP268" s="157"/>
      <c r="GXQ268" s="157"/>
      <c r="GXR268" s="157"/>
      <c r="GXS268" s="157"/>
      <c r="GXT268" s="157"/>
      <c r="GXU268" s="157"/>
      <c r="GXV268" s="157"/>
      <c r="GXW268" s="157"/>
      <c r="GXX268" s="157"/>
      <c r="GXY268" s="157"/>
      <c r="GXZ268" s="157"/>
      <c r="GYA268" s="157"/>
      <c r="GYB268" s="157"/>
      <c r="GYC268" s="157"/>
      <c r="GYD268" s="157"/>
      <c r="GYE268" s="157"/>
      <c r="GYF268" s="157"/>
      <c r="GYG268" s="157"/>
      <c r="GYH268" s="157"/>
      <c r="GYI268" s="157"/>
      <c r="GYJ268" s="157"/>
      <c r="GYK268" s="157"/>
      <c r="GYL268" s="157"/>
      <c r="GYM268" s="157"/>
      <c r="GYN268" s="157"/>
      <c r="GYO268" s="157"/>
      <c r="GYP268" s="157"/>
      <c r="GYQ268" s="157"/>
      <c r="GYR268" s="157"/>
      <c r="GYS268" s="157"/>
      <c r="GYT268" s="157"/>
      <c r="GYU268" s="157"/>
      <c r="GYV268" s="157"/>
      <c r="GYW268" s="157"/>
      <c r="GYX268" s="157"/>
      <c r="GYY268" s="157"/>
      <c r="GYZ268" s="157"/>
      <c r="GZA268" s="157"/>
      <c r="GZB268" s="157"/>
      <c r="GZC268" s="157"/>
      <c r="GZD268" s="157"/>
      <c r="GZE268" s="157"/>
      <c r="GZF268" s="157"/>
      <c r="GZG268" s="157"/>
      <c r="GZH268" s="157"/>
      <c r="GZI268" s="157"/>
      <c r="GZJ268" s="157"/>
      <c r="GZK268" s="157"/>
      <c r="GZL268" s="157"/>
      <c r="GZM268" s="157"/>
      <c r="GZN268" s="157"/>
      <c r="GZO268" s="157"/>
      <c r="GZP268" s="157"/>
      <c r="GZQ268" s="157"/>
      <c r="GZR268" s="157"/>
      <c r="GZS268" s="157"/>
      <c r="GZT268" s="157"/>
      <c r="GZU268" s="157"/>
      <c r="GZV268" s="157"/>
      <c r="GZW268" s="157"/>
      <c r="GZX268" s="157"/>
      <c r="GZY268" s="157"/>
      <c r="GZZ268" s="157"/>
      <c r="HAA268" s="157"/>
      <c r="HAB268" s="157"/>
      <c r="HAC268" s="157"/>
      <c r="HAD268" s="157"/>
      <c r="HAE268" s="157"/>
      <c r="HAF268" s="157"/>
      <c r="HAG268" s="157"/>
      <c r="HAH268" s="157"/>
      <c r="HAI268" s="157"/>
      <c r="HAJ268" s="157"/>
      <c r="HAK268" s="157"/>
      <c r="HAL268" s="157"/>
      <c r="HAM268" s="157"/>
      <c r="HAN268" s="157"/>
      <c r="HAO268" s="157"/>
      <c r="HAP268" s="157"/>
      <c r="HAQ268" s="157"/>
      <c r="HAR268" s="157"/>
      <c r="HAS268" s="157"/>
      <c r="HAT268" s="157"/>
      <c r="HAU268" s="157"/>
      <c r="HAV268" s="157"/>
      <c r="HAW268" s="157"/>
      <c r="HAX268" s="157"/>
      <c r="HAY268" s="157"/>
      <c r="HAZ268" s="157"/>
      <c r="HBA268" s="157"/>
      <c r="HBB268" s="157"/>
      <c r="HBC268" s="157"/>
      <c r="HBD268" s="157"/>
      <c r="HBE268" s="157"/>
      <c r="HBF268" s="157"/>
      <c r="HBG268" s="157"/>
      <c r="HBH268" s="157"/>
      <c r="HBI268" s="157"/>
      <c r="HBJ268" s="157"/>
      <c r="HBK268" s="157"/>
      <c r="HBL268" s="157"/>
      <c r="HBM268" s="157"/>
      <c r="HBN268" s="157"/>
      <c r="HBO268" s="157"/>
      <c r="HBP268" s="157"/>
      <c r="HBQ268" s="157"/>
      <c r="HBR268" s="157"/>
      <c r="HBS268" s="157"/>
      <c r="HBT268" s="157"/>
      <c r="HBU268" s="157"/>
      <c r="HBV268" s="157"/>
      <c r="HBW268" s="157"/>
      <c r="HBX268" s="157"/>
      <c r="HBY268" s="157"/>
      <c r="HBZ268" s="157"/>
      <c r="HCA268" s="157"/>
      <c r="HCB268" s="157"/>
      <c r="HCC268" s="157"/>
      <c r="HCD268" s="157"/>
      <c r="HCE268" s="157"/>
      <c r="HCF268" s="157"/>
      <c r="HCG268" s="157"/>
      <c r="HCH268" s="157"/>
      <c r="HCI268" s="157"/>
      <c r="HCJ268" s="157"/>
      <c r="HCK268" s="157"/>
      <c r="HCL268" s="157"/>
      <c r="HCM268" s="157"/>
      <c r="HCN268" s="157"/>
      <c r="HCO268" s="157"/>
      <c r="HCP268" s="157"/>
      <c r="HCQ268" s="157"/>
      <c r="HCR268" s="157"/>
      <c r="HCS268" s="157"/>
      <c r="HCT268" s="157"/>
      <c r="HCU268" s="157"/>
      <c r="HCV268" s="157"/>
      <c r="HCW268" s="157"/>
      <c r="HCX268" s="157"/>
      <c r="HCY268" s="157"/>
      <c r="HCZ268" s="157"/>
      <c r="HDA268" s="157"/>
      <c r="HDB268" s="157"/>
      <c r="HDC268" s="157"/>
      <c r="HDD268" s="157"/>
      <c r="HDE268" s="157"/>
      <c r="HDF268" s="157"/>
      <c r="HDG268" s="157"/>
      <c r="HDH268" s="157"/>
      <c r="HDI268" s="157"/>
      <c r="HDJ268" s="157"/>
      <c r="HDK268" s="157"/>
      <c r="HDL268" s="157"/>
      <c r="HDM268" s="157"/>
      <c r="HDN268" s="157"/>
      <c r="HDO268" s="157"/>
      <c r="HDP268" s="157"/>
      <c r="HDQ268" s="157"/>
      <c r="HDR268" s="157"/>
      <c r="HDS268" s="157"/>
      <c r="HDT268" s="157"/>
      <c r="HDU268" s="157"/>
      <c r="HDV268" s="157"/>
      <c r="HDW268" s="157"/>
      <c r="HDX268" s="157"/>
      <c r="HDY268" s="157"/>
      <c r="HDZ268" s="157"/>
      <c r="HEA268" s="157"/>
      <c r="HEB268" s="157"/>
      <c r="HEC268" s="157"/>
      <c r="HED268" s="157"/>
      <c r="HEE268" s="157"/>
      <c r="HEF268" s="157"/>
      <c r="HEG268" s="157"/>
      <c r="HEH268" s="157"/>
      <c r="HEI268" s="157"/>
      <c r="HEJ268" s="157"/>
      <c r="HEK268" s="157"/>
      <c r="HEL268" s="157"/>
      <c r="HEM268" s="157"/>
      <c r="HEN268" s="157"/>
      <c r="HEO268" s="157"/>
      <c r="HEP268" s="157"/>
      <c r="HEQ268" s="157"/>
      <c r="HER268" s="157"/>
      <c r="HES268" s="157"/>
      <c r="HET268" s="157"/>
      <c r="HEU268" s="157"/>
      <c r="HEV268" s="157"/>
      <c r="HEW268" s="157"/>
      <c r="HEX268" s="157"/>
      <c r="HEY268" s="157"/>
      <c r="HEZ268" s="157"/>
      <c r="HFA268" s="157"/>
      <c r="HFB268" s="157"/>
      <c r="HFC268" s="157"/>
      <c r="HFD268" s="157"/>
      <c r="HFE268" s="157"/>
      <c r="HFF268" s="157"/>
      <c r="HFG268" s="157"/>
      <c r="HFH268" s="157"/>
      <c r="HFI268" s="157"/>
      <c r="HFJ268" s="157"/>
      <c r="HFK268" s="157"/>
      <c r="HFL268" s="157"/>
      <c r="HFM268" s="157"/>
      <c r="HFN268" s="157"/>
      <c r="HFO268" s="157"/>
      <c r="HFP268" s="157"/>
      <c r="HFQ268" s="157"/>
      <c r="HFR268" s="157"/>
      <c r="HFS268" s="157"/>
      <c r="HFT268" s="157"/>
      <c r="HFU268" s="157"/>
      <c r="HFV268" s="157"/>
      <c r="HFW268" s="157"/>
      <c r="HFX268" s="157"/>
      <c r="HFY268" s="157"/>
      <c r="HFZ268" s="157"/>
      <c r="HGA268" s="157"/>
      <c r="HGB268" s="157"/>
      <c r="HGC268" s="157"/>
      <c r="HGD268" s="157"/>
      <c r="HGE268" s="157"/>
      <c r="HGF268" s="157"/>
      <c r="HGG268" s="157"/>
      <c r="HGH268" s="157"/>
      <c r="HGI268" s="157"/>
      <c r="HGJ268" s="157"/>
      <c r="HGK268" s="157"/>
      <c r="HGL268" s="157"/>
      <c r="HGM268" s="157"/>
      <c r="HGN268" s="157"/>
      <c r="HGO268" s="157"/>
      <c r="HGP268" s="157"/>
      <c r="HGQ268" s="157"/>
      <c r="HGR268" s="157"/>
      <c r="HGS268" s="157"/>
      <c r="HGT268" s="157"/>
      <c r="HGU268" s="157"/>
      <c r="HGV268" s="157"/>
      <c r="HGW268" s="157"/>
      <c r="HGX268" s="157"/>
      <c r="HGY268" s="157"/>
      <c r="HGZ268" s="157"/>
      <c r="HHA268" s="157"/>
      <c r="HHB268" s="157"/>
      <c r="HHC268" s="157"/>
      <c r="HHD268" s="157"/>
      <c r="HHE268" s="157"/>
      <c r="HHF268" s="157"/>
      <c r="HHG268" s="157"/>
      <c r="HHH268" s="157"/>
      <c r="HHI268" s="157"/>
      <c r="HHJ268" s="157"/>
      <c r="HHK268" s="157"/>
      <c r="HHL268" s="157"/>
      <c r="HHM268" s="157"/>
      <c r="HHN268" s="157"/>
      <c r="HHO268" s="157"/>
      <c r="HHP268" s="157"/>
      <c r="HHQ268" s="157"/>
      <c r="HHR268" s="157"/>
      <c r="HHS268" s="157"/>
      <c r="HHT268" s="157"/>
      <c r="HHU268" s="157"/>
      <c r="HHV268" s="157"/>
      <c r="HHW268" s="157"/>
      <c r="HHX268" s="157"/>
      <c r="HHY268" s="157"/>
      <c r="HHZ268" s="157"/>
      <c r="HIA268" s="157"/>
      <c r="HIB268" s="157"/>
      <c r="HIC268" s="157"/>
      <c r="HID268" s="157"/>
      <c r="HIE268" s="157"/>
      <c r="HIF268" s="157"/>
      <c r="HIG268" s="157"/>
      <c r="HIH268" s="157"/>
      <c r="HII268" s="157"/>
      <c r="HIJ268" s="157"/>
      <c r="HIK268" s="157"/>
      <c r="HIL268" s="157"/>
      <c r="HIM268" s="157"/>
      <c r="HIN268" s="157"/>
      <c r="HIO268" s="157"/>
      <c r="HIP268" s="157"/>
      <c r="HIQ268" s="157"/>
      <c r="HIR268" s="157"/>
      <c r="HIS268" s="157"/>
      <c r="HIT268" s="157"/>
      <c r="HIU268" s="157"/>
      <c r="HIV268" s="157"/>
      <c r="HIW268" s="157"/>
      <c r="HIX268" s="157"/>
      <c r="HIY268" s="157"/>
      <c r="HIZ268" s="157"/>
      <c r="HJA268" s="157"/>
      <c r="HJB268" s="157"/>
      <c r="HJC268" s="157"/>
      <c r="HJD268" s="157"/>
      <c r="HJE268" s="157"/>
      <c r="HJF268" s="157"/>
      <c r="HJG268" s="157"/>
      <c r="HJH268" s="157"/>
      <c r="HJI268" s="157"/>
      <c r="HJJ268" s="157"/>
      <c r="HJK268" s="157"/>
      <c r="HJL268" s="157"/>
      <c r="HJM268" s="157"/>
      <c r="HJN268" s="157"/>
      <c r="HJO268" s="157"/>
      <c r="HJP268" s="157"/>
      <c r="HJQ268" s="157"/>
      <c r="HJR268" s="157"/>
      <c r="HJS268" s="157"/>
      <c r="HJT268" s="157"/>
      <c r="HJU268" s="157"/>
      <c r="HJV268" s="157"/>
      <c r="HJW268" s="157"/>
      <c r="HJX268" s="157"/>
      <c r="HJY268" s="157"/>
      <c r="HJZ268" s="157"/>
      <c r="HKA268" s="157"/>
      <c r="HKB268" s="157"/>
      <c r="HKC268" s="157"/>
      <c r="HKD268" s="157"/>
      <c r="HKE268" s="157"/>
      <c r="HKF268" s="157"/>
      <c r="HKG268" s="157"/>
      <c r="HKH268" s="157"/>
      <c r="HKI268" s="157"/>
      <c r="HKJ268" s="157"/>
      <c r="HKK268" s="157"/>
      <c r="HKL268" s="157"/>
      <c r="HKM268" s="157"/>
      <c r="HKN268" s="157"/>
      <c r="HKO268" s="157"/>
      <c r="HKP268" s="157"/>
      <c r="HKQ268" s="157"/>
      <c r="HKR268" s="157"/>
      <c r="HKS268" s="157"/>
      <c r="HKT268" s="157"/>
      <c r="HKU268" s="157"/>
      <c r="HKV268" s="157"/>
      <c r="HKW268" s="157"/>
      <c r="HKX268" s="157"/>
      <c r="HKY268" s="157"/>
      <c r="HKZ268" s="157"/>
      <c r="HLA268" s="157"/>
      <c r="HLB268" s="157"/>
      <c r="HLC268" s="157"/>
      <c r="HLD268" s="157"/>
      <c r="HLE268" s="157"/>
      <c r="HLF268" s="157"/>
      <c r="HLG268" s="157"/>
      <c r="HLH268" s="157"/>
      <c r="HLI268" s="157"/>
      <c r="HLJ268" s="157"/>
      <c r="HLK268" s="157"/>
      <c r="HLL268" s="157"/>
      <c r="HLM268" s="157"/>
      <c r="HLN268" s="157"/>
      <c r="HLO268" s="157"/>
      <c r="HLP268" s="157"/>
      <c r="HLQ268" s="157"/>
      <c r="HLR268" s="157"/>
      <c r="HLS268" s="157"/>
      <c r="HLT268" s="157"/>
      <c r="HLU268" s="157"/>
      <c r="HLV268" s="157"/>
      <c r="HLW268" s="157"/>
      <c r="HLX268" s="157"/>
      <c r="HLY268" s="157"/>
      <c r="HLZ268" s="157"/>
      <c r="HMA268" s="157"/>
      <c r="HMB268" s="157"/>
      <c r="HMC268" s="157"/>
      <c r="HMD268" s="157"/>
      <c r="HME268" s="157"/>
      <c r="HMF268" s="157"/>
      <c r="HMG268" s="157"/>
      <c r="HMH268" s="157"/>
      <c r="HMI268" s="157"/>
      <c r="HMJ268" s="157"/>
      <c r="HMK268" s="157"/>
      <c r="HML268" s="157"/>
      <c r="HMM268" s="157"/>
      <c r="HMN268" s="157"/>
      <c r="HMO268" s="157"/>
      <c r="HMP268" s="157"/>
      <c r="HMQ268" s="157"/>
      <c r="HMR268" s="157"/>
      <c r="HMS268" s="157"/>
      <c r="HMT268" s="157"/>
      <c r="HMU268" s="157"/>
      <c r="HMV268" s="157"/>
      <c r="HMW268" s="157"/>
      <c r="HMX268" s="157"/>
      <c r="HMY268" s="157"/>
      <c r="HMZ268" s="157"/>
      <c r="HNA268" s="157"/>
      <c r="HNB268" s="157"/>
      <c r="HNC268" s="157"/>
      <c r="HND268" s="157"/>
      <c r="HNE268" s="157"/>
      <c r="HNF268" s="157"/>
      <c r="HNG268" s="157"/>
      <c r="HNH268" s="157"/>
      <c r="HNI268" s="157"/>
      <c r="HNJ268" s="157"/>
      <c r="HNK268" s="157"/>
      <c r="HNL268" s="157"/>
      <c r="HNM268" s="157"/>
      <c r="HNN268" s="157"/>
      <c r="HNO268" s="157"/>
      <c r="HNP268" s="157"/>
      <c r="HNQ268" s="157"/>
      <c r="HNR268" s="157"/>
      <c r="HNS268" s="157"/>
      <c r="HNT268" s="157"/>
      <c r="HNU268" s="157"/>
      <c r="HNV268" s="157"/>
      <c r="HNW268" s="157"/>
      <c r="HNX268" s="157"/>
      <c r="HNY268" s="157"/>
      <c r="HNZ268" s="157"/>
      <c r="HOA268" s="157"/>
      <c r="HOB268" s="157"/>
      <c r="HOC268" s="157"/>
      <c r="HOD268" s="157"/>
      <c r="HOE268" s="157"/>
      <c r="HOF268" s="157"/>
      <c r="HOG268" s="157"/>
      <c r="HOH268" s="157"/>
      <c r="HOI268" s="157"/>
      <c r="HOJ268" s="157"/>
      <c r="HOK268" s="157"/>
      <c r="HOL268" s="157"/>
      <c r="HOM268" s="157"/>
      <c r="HON268" s="157"/>
      <c r="HOO268" s="157"/>
      <c r="HOP268" s="157"/>
      <c r="HOQ268" s="157"/>
      <c r="HOR268" s="157"/>
      <c r="HOS268" s="157"/>
      <c r="HOT268" s="157"/>
      <c r="HOU268" s="157"/>
      <c r="HOV268" s="157"/>
      <c r="HOW268" s="157"/>
      <c r="HOX268" s="157"/>
      <c r="HOY268" s="157"/>
      <c r="HOZ268" s="157"/>
      <c r="HPA268" s="157"/>
      <c r="HPB268" s="157"/>
      <c r="HPC268" s="157"/>
      <c r="HPD268" s="157"/>
      <c r="HPE268" s="157"/>
      <c r="HPF268" s="157"/>
      <c r="HPG268" s="157"/>
      <c r="HPH268" s="157"/>
      <c r="HPI268" s="157"/>
      <c r="HPJ268" s="157"/>
      <c r="HPK268" s="157"/>
      <c r="HPL268" s="157"/>
      <c r="HPM268" s="157"/>
      <c r="HPN268" s="157"/>
      <c r="HPO268" s="157"/>
      <c r="HPP268" s="157"/>
      <c r="HPQ268" s="157"/>
      <c r="HPR268" s="157"/>
      <c r="HPS268" s="157"/>
      <c r="HPT268" s="157"/>
      <c r="HPU268" s="157"/>
      <c r="HPV268" s="157"/>
      <c r="HPW268" s="157"/>
      <c r="HPX268" s="157"/>
      <c r="HPY268" s="157"/>
      <c r="HPZ268" s="157"/>
      <c r="HQA268" s="157"/>
      <c r="HQB268" s="157"/>
      <c r="HQC268" s="157"/>
      <c r="HQD268" s="157"/>
      <c r="HQE268" s="157"/>
      <c r="HQF268" s="157"/>
      <c r="HQG268" s="157"/>
      <c r="HQH268" s="157"/>
      <c r="HQI268" s="157"/>
      <c r="HQJ268" s="157"/>
      <c r="HQK268" s="157"/>
      <c r="HQL268" s="157"/>
      <c r="HQM268" s="157"/>
      <c r="HQN268" s="157"/>
      <c r="HQO268" s="157"/>
      <c r="HQP268" s="157"/>
      <c r="HQQ268" s="157"/>
      <c r="HQR268" s="157"/>
      <c r="HQS268" s="157"/>
      <c r="HQT268" s="157"/>
      <c r="HQU268" s="157"/>
      <c r="HQV268" s="157"/>
      <c r="HQW268" s="157"/>
      <c r="HQX268" s="157"/>
      <c r="HQY268" s="157"/>
      <c r="HQZ268" s="157"/>
      <c r="HRA268" s="157"/>
      <c r="HRB268" s="157"/>
      <c r="HRC268" s="157"/>
      <c r="HRD268" s="157"/>
      <c r="HRE268" s="157"/>
      <c r="HRF268" s="157"/>
      <c r="HRG268" s="157"/>
      <c r="HRH268" s="157"/>
      <c r="HRI268" s="157"/>
      <c r="HRJ268" s="157"/>
      <c r="HRK268" s="157"/>
      <c r="HRL268" s="157"/>
      <c r="HRM268" s="157"/>
      <c r="HRN268" s="157"/>
      <c r="HRO268" s="157"/>
      <c r="HRP268" s="157"/>
      <c r="HRQ268" s="157"/>
      <c r="HRR268" s="157"/>
      <c r="HRS268" s="157"/>
      <c r="HRT268" s="157"/>
      <c r="HRU268" s="157"/>
      <c r="HRV268" s="157"/>
      <c r="HRW268" s="157"/>
      <c r="HRX268" s="157"/>
      <c r="HRY268" s="157"/>
      <c r="HRZ268" s="157"/>
      <c r="HSA268" s="157"/>
      <c r="HSB268" s="157"/>
      <c r="HSC268" s="157"/>
      <c r="HSD268" s="157"/>
      <c r="HSE268" s="157"/>
      <c r="HSF268" s="157"/>
      <c r="HSG268" s="157"/>
      <c r="HSH268" s="157"/>
      <c r="HSI268" s="157"/>
      <c r="HSJ268" s="157"/>
      <c r="HSK268" s="157"/>
      <c r="HSL268" s="157"/>
      <c r="HSM268" s="157"/>
      <c r="HSN268" s="157"/>
      <c r="HSO268" s="157"/>
      <c r="HSP268" s="157"/>
      <c r="HSQ268" s="157"/>
      <c r="HSR268" s="157"/>
      <c r="HSS268" s="157"/>
      <c r="HST268" s="157"/>
      <c r="HSU268" s="157"/>
      <c r="HSV268" s="157"/>
      <c r="HSW268" s="157"/>
      <c r="HSX268" s="157"/>
      <c r="HSY268" s="157"/>
      <c r="HSZ268" s="157"/>
      <c r="HTA268" s="157"/>
      <c r="HTB268" s="157"/>
      <c r="HTC268" s="157"/>
      <c r="HTD268" s="157"/>
      <c r="HTE268" s="157"/>
      <c r="HTF268" s="157"/>
      <c r="HTG268" s="157"/>
      <c r="HTH268" s="157"/>
      <c r="HTI268" s="157"/>
      <c r="HTJ268" s="157"/>
      <c r="HTK268" s="157"/>
      <c r="HTL268" s="157"/>
      <c r="HTM268" s="157"/>
      <c r="HTN268" s="157"/>
      <c r="HTO268" s="157"/>
      <c r="HTP268" s="157"/>
      <c r="HTQ268" s="157"/>
      <c r="HTR268" s="157"/>
      <c r="HTS268" s="157"/>
      <c r="HTT268" s="157"/>
      <c r="HTU268" s="157"/>
      <c r="HTV268" s="157"/>
      <c r="HTW268" s="157"/>
      <c r="HTX268" s="157"/>
      <c r="HTY268" s="157"/>
      <c r="HTZ268" s="157"/>
      <c r="HUA268" s="157"/>
      <c r="HUB268" s="157"/>
      <c r="HUC268" s="157"/>
      <c r="HUD268" s="157"/>
      <c r="HUE268" s="157"/>
      <c r="HUF268" s="157"/>
      <c r="HUG268" s="157"/>
      <c r="HUH268" s="157"/>
      <c r="HUI268" s="157"/>
      <c r="HUJ268" s="157"/>
      <c r="HUK268" s="157"/>
      <c r="HUL268" s="157"/>
      <c r="HUM268" s="157"/>
      <c r="HUN268" s="157"/>
      <c r="HUO268" s="157"/>
      <c r="HUP268" s="157"/>
      <c r="HUQ268" s="157"/>
      <c r="HUR268" s="157"/>
      <c r="HUS268" s="157"/>
      <c r="HUT268" s="157"/>
      <c r="HUU268" s="157"/>
      <c r="HUV268" s="157"/>
      <c r="HUW268" s="157"/>
      <c r="HUX268" s="157"/>
      <c r="HUY268" s="157"/>
      <c r="HUZ268" s="157"/>
      <c r="HVA268" s="157"/>
      <c r="HVB268" s="157"/>
      <c r="HVC268" s="157"/>
      <c r="HVD268" s="157"/>
      <c r="HVE268" s="157"/>
      <c r="HVF268" s="157"/>
      <c r="HVG268" s="157"/>
      <c r="HVH268" s="157"/>
      <c r="HVI268" s="157"/>
      <c r="HVJ268" s="157"/>
      <c r="HVK268" s="157"/>
      <c r="HVL268" s="157"/>
      <c r="HVM268" s="157"/>
      <c r="HVN268" s="157"/>
      <c r="HVO268" s="157"/>
      <c r="HVP268" s="157"/>
      <c r="HVQ268" s="157"/>
      <c r="HVR268" s="157"/>
      <c r="HVS268" s="157"/>
      <c r="HVT268" s="157"/>
      <c r="HVU268" s="157"/>
      <c r="HVV268" s="157"/>
      <c r="HVW268" s="157"/>
      <c r="HVX268" s="157"/>
      <c r="HVY268" s="157"/>
      <c r="HVZ268" s="157"/>
      <c r="HWA268" s="157"/>
      <c r="HWB268" s="157"/>
      <c r="HWC268" s="157"/>
      <c r="HWD268" s="157"/>
      <c r="HWE268" s="157"/>
      <c r="HWF268" s="157"/>
      <c r="HWG268" s="157"/>
      <c r="HWH268" s="157"/>
      <c r="HWI268" s="157"/>
      <c r="HWJ268" s="157"/>
      <c r="HWK268" s="157"/>
      <c r="HWL268" s="157"/>
      <c r="HWM268" s="157"/>
      <c r="HWN268" s="157"/>
      <c r="HWO268" s="157"/>
      <c r="HWP268" s="157"/>
      <c r="HWQ268" s="157"/>
      <c r="HWR268" s="157"/>
      <c r="HWS268" s="157"/>
      <c r="HWT268" s="157"/>
      <c r="HWU268" s="157"/>
      <c r="HWV268" s="157"/>
      <c r="HWW268" s="157"/>
      <c r="HWX268" s="157"/>
      <c r="HWY268" s="157"/>
      <c r="HWZ268" s="157"/>
      <c r="HXA268" s="157"/>
      <c r="HXB268" s="157"/>
      <c r="HXC268" s="157"/>
      <c r="HXD268" s="157"/>
      <c r="HXE268" s="157"/>
      <c r="HXF268" s="157"/>
      <c r="HXG268" s="157"/>
      <c r="HXH268" s="157"/>
      <c r="HXI268" s="157"/>
      <c r="HXJ268" s="157"/>
      <c r="HXK268" s="157"/>
      <c r="HXL268" s="157"/>
      <c r="HXM268" s="157"/>
      <c r="HXN268" s="157"/>
      <c r="HXO268" s="157"/>
      <c r="HXP268" s="157"/>
      <c r="HXQ268" s="157"/>
      <c r="HXR268" s="157"/>
      <c r="HXS268" s="157"/>
      <c r="HXT268" s="157"/>
      <c r="HXU268" s="157"/>
      <c r="HXV268" s="157"/>
      <c r="HXW268" s="157"/>
      <c r="HXX268" s="157"/>
      <c r="HXY268" s="157"/>
      <c r="HXZ268" s="157"/>
      <c r="HYA268" s="157"/>
      <c r="HYB268" s="157"/>
      <c r="HYC268" s="157"/>
      <c r="HYD268" s="157"/>
      <c r="HYE268" s="157"/>
      <c r="HYF268" s="157"/>
      <c r="HYG268" s="157"/>
      <c r="HYH268" s="157"/>
      <c r="HYI268" s="157"/>
      <c r="HYJ268" s="157"/>
      <c r="HYK268" s="157"/>
      <c r="HYL268" s="157"/>
      <c r="HYM268" s="157"/>
      <c r="HYN268" s="157"/>
      <c r="HYO268" s="157"/>
      <c r="HYP268" s="157"/>
      <c r="HYQ268" s="157"/>
      <c r="HYR268" s="157"/>
      <c r="HYS268" s="157"/>
      <c r="HYT268" s="157"/>
      <c r="HYU268" s="157"/>
      <c r="HYV268" s="157"/>
      <c r="HYW268" s="157"/>
      <c r="HYX268" s="157"/>
      <c r="HYY268" s="157"/>
      <c r="HYZ268" s="157"/>
      <c r="HZA268" s="157"/>
      <c r="HZB268" s="157"/>
      <c r="HZC268" s="157"/>
      <c r="HZD268" s="157"/>
      <c r="HZE268" s="157"/>
      <c r="HZF268" s="157"/>
      <c r="HZG268" s="157"/>
      <c r="HZH268" s="157"/>
      <c r="HZI268" s="157"/>
      <c r="HZJ268" s="157"/>
      <c r="HZK268" s="157"/>
      <c r="HZL268" s="157"/>
      <c r="HZM268" s="157"/>
      <c r="HZN268" s="157"/>
      <c r="HZO268" s="157"/>
      <c r="HZP268" s="157"/>
      <c r="HZQ268" s="157"/>
      <c r="HZR268" s="157"/>
      <c r="HZS268" s="157"/>
      <c r="HZT268" s="157"/>
      <c r="HZU268" s="157"/>
      <c r="HZV268" s="157"/>
      <c r="HZW268" s="157"/>
      <c r="HZX268" s="157"/>
      <c r="HZY268" s="157"/>
      <c r="HZZ268" s="157"/>
      <c r="IAA268" s="157"/>
      <c r="IAB268" s="157"/>
      <c r="IAC268" s="157"/>
      <c r="IAD268" s="157"/>
      <c r="IAE268" s="157"/>
      <c r="IAF268" s="157"/>
      <c r="IAG268" s="157"/>
      <c r="IAH268" s="157"/>
      <c r="IAI268" s="157"/>
      <c r="IAJ268" s="157"/>
      <c r="IAK268" s="157"/>
      <c r="IAL268" s="157"/>
      <c r="IAM268" s="157"/>
      <c r="IAN268" s="157"/>
      <c r="IAO268" s="157"/>
      <c r="IAP268" s="157"/>
      <c r="IAQ268" s="157"/>
      <c r="IAR268" s="157"/>
      <c r="IAS268" s="157"/>
      <c r="IAT268" s="157"/>
      <c r="IAU268" s="157"/>
      <c r="IAV268" s="157"/>
      <c r="IAW268" s="157"/>
      <c r="IAX268" s="157"/>
      <c r="IAY268" s="157"/>
      <c r="IAZ268" s="157"/>
      <c r="IBA268" s="157"/>
      <c r="IBB268" s="157"/>
      <c r="IBC268" s="157"/>
      <c r="IBD268" s="157"/>
      <c r="IBE268" s="157"/>
      <c r="IBF268" s="157"/>
      <c r="IBG268" s="157"/>
      <c r="IBH268" s="157"/>
      <c r="IBI268" s="157"/>
      <c r="IBJ268" s="157"/>
      <c r="IBK268" s="157"/>
      <c r="IBL268" s="157"/>
      <c r="IBM268" s="157"/>
      <c r="IBN268" s="157"/>
      <c r="IBO268" s="157"/>
      <c r="IBP268" s="157"/>
      <c r="IBQ268" s="157"/>
      <c r="IBR268" s="157"/>
      <c r="IBS268" s="157"/>
      <c r="IBT268" s="157"/>
      <c r="IBU268" s="157"/>
      <c r="IBV268" s="157"/>
      <c r="IBW268" s="157"/>
      <c r="IBX268" s="157"/>
      <c r="IBY268" s="157"/>
      <c r="IBZ268" s="157"/>
      <c r="ICA268" s="157"/>
      <c r="ICB268" s="157"/>
      <c r="ICC268" s="157"/>
      <c r="ICD268" s="157"/>
      <c r="ICE268" s="157"/>
      <c r="ICF268" s="157"/>
      <c r="ICG268" s="157"/>
      <c r="ICH268" s="157"/>
      <c r="ICI268" s="157"/>
      <c r="ICJ268" s="157"/>
      <c r="ICK268" s="157"/>
      <c r="ICL268" s="157"/>
      <c r="ICM268" s="157"/>
      <c r="ICN268" s="157"/>
      <c r="ICO268" s="157"/>
      <c r="ICP268" s="157"/>
      <c r="ICQ268" s="157"/>
      <c r="ICR268" s="157"/>
      <c r="ICS268" s="157"/>
      <c r="ICT268" s="157"/>
      <c r="ICU268" s="157"/>
      <c r="ICV268" s="157"/>
      <c r="ICW268" s="157"/>
      <c r="ICX268" s="157"/>
      <c r="ICY268" s="157"/>
      <c r="ICZ268" s="157"/>
      <c r="IDA268" s="157"/>
      <c r="IDB268" s="157"/>
      <c r="IDC268" s="157"/>
      <c r="IDD268" s="157"/>
      <c r="IDE268" s="157"/>
      <c r="IDF268" s="157"/>
      <c r="IDG268" s="157"/>
      <c r="IDH268" s="157"/>
      <c r="IDI268" s="157"/>
      <c r="IDJ268" s="157"/>
      <c r="IDK268" s="157"/>
      <c r="IDL268" s="157"/>
      <c r="IDM268" s="157"/>
      <c r="IDN268" s="157"/>
      <c r="IDO268" s="157"/>
      <c r="IDP268" s="157"/>
      <c r="IDQ268" s="157"/>
      <c r="IDR268" s="157"/>
      <c r="IDS268" s="157"/>
      <c r="IDT268" s="157"/>
      <c r="IDU268" s="157"/>
      <c r="IDV268" s="157"/>
      <c r="IDW268" s="157"/>
      <c r="IDX268" s="157"/>
      <c r="IDY268" s="157"/>
      <c r="IDZ268" s="157"/>
      <c r="IEA268" s="157"/>
      <c r="IEB268" s="157"/>
      <c r="IEC268" s="157"/>
      <c r="IED268" s="157"/>
      <c r="IEE268" s="157"/>
      <c r="IEF268" s="157"/>
      <c r="IEG268" s="157"/>
      <c r="IEH268" s="157"/>
      <c r="IEI268" s="157"/>
      <c r="IEJ268" s="157"/>
      <c r="IEK268" s="157"/>
      <c r="IEL268" s="157"/>
      <c r="IEM268" s="157"/>
      <c r="IEN268" s="157"/>
      <c r="IEO268" s="157"/>
      <c r="IEP268" s="157"/>
      <c r="IEQ268" s="157"/>
      <c r="IER268" s="157"/>
      <c r="IES268" s="157"/>
      <c r="IET268" s="157"/>
      <c r="IEU268" s="157"/>
      <c r="IEV268" s="157"/>
      <c r="IEW268" s="157"/>
      <c r="IEX268" s="157"/>
      <c r="IEY268" s="157"/>
      <c r="IEZ268" s="157"/>
      <c r="IFA268" s="157"/>
      <c r="IFB268" s="157"/>
      <c r="IFC268" s="157"/>
      <c r="IFD268" s="157"/>
      <c r="IFE268" s="157"/>
      <c r="IFF268" s="157"/>
      <c r="IFG268" s="157"/>
      <c r="IFH268" s="157"/>
      <c r="IFI268" s="157"/>
      <c r="IFJ268" s="157"/>
      <c r="IFK268" s="157"/>
      <c r="IFL268" s="157"/>
      <c r="IFM268" s="157"/>
      <c r="IFN268" s="157"/>
      <c r="IFO268" s="157"/>
      <c r="IFP268" s="157"/>
      <c r="IFQ268" s="157"/>
      <c r="IFR268" s="157"/>
      <c r="IFS268" s="157"/>
      <c r="IFT268" s="157"/>
      <c r="IFU268" s="157"/>
      <c r="IFV268" s="157"/>
      <c r="IFW268" s="157"/>
      <c r="IFX268" s="157"/>
      <c r="IFY268" s="157"/>
      <c r="IFZ268" s="157"/>
      <c r="IGA268" s="157"/>
      <c r="IGB268" s="157"/>
      <c r="IGC268" s="157"/>
      <c r="IGD268" s="157"/>
      <c r="IGE268" s="157"/>
      <c r="IGF268" s="157"/>
      <c r="IGG268" s="157"/>
      <c r="IGH268" s="157"/>
      <c r="IGI268" s="157"/>
      <c r="IGJ268" s="157"/>
      <c r="IGK268" s="157"/>
      <c r="IGL268" s="157"/>
      <c r="IGM268" s="157"/>
      <c r="IGN268" s="157"/>
      <c r="IGO268" s="157"/>
      <c r="IGP268" s="157"/>
      <c r="IGQ268" s="157"/>
      <c r="IGR268" s="157"/>
      <c r="IGS268" s="157"/>
      <c r="IGT268" s="157"/>
      <c r="IGU268" s="157"/>
      <c r="IGV268" s="157"/>
      <c r="IGW268" s="157"/>
      <c r="IGX268" s="157"/>
      <c r="IGY268" s="157"/>
      <c r="IGZ268" s="157"/>
      <c r="IHA268" s="157"/>
      <c r="IHB268" s="157"/>
      <c r="IHC268" s="157"/>
      <c r="IHD268" s="157"/>
      <c r="IHE268" s="157"/>
      <c r="IHF268" s="157"/>
      <c r="IHG268" s="157"/>
      <c r="IHH268" s="157"/>
      <c r="IHI268" s="157"/>
      <c r="IHJ268" s="157"/>
      <c r="IHK268" s="157"/>
      <c r="IHL268" s="157"/>
      <c r="IHM268" s="157"/>
      <c r="IHN268" s="157"/>
      <c r="IHO268" s="157"/>
      <c r="IHP268" s="157"/>
      <c r="IHQ268" s="157"/>
      <c r="IHR268" s="157"/>
      <c r="IHS268" s="157"/>
      <c r="IHT268" s="157"/>
      <c r="IHU268" s="157"/>
      <c r="IHV268" s="157"/>
      <c r="IHW268" s="157"/>
      <c r="IHX268" s="157"/>
      <c r="IHY268" s="157"/>
      <c r="IHZ268" s="157"/>
      <c r="IIA268" s="157"/>
      <c r="IIB268" s="157"/>
      <c r="IIC268" s="157"/>
      <c r="IID268" s="157"/>
      <c r="IIE268" s="157"/>
      <c r="IIF268" s="157"/>
      <c r="IIG268" s="157"/>
      <c r="IIH268" s="157"/>
      <c r="III268" s="157"/>
      <c r="IIJ268" s="157"/>
      <c r="IIK268" s="157"/>
      <c r="IIL268" s="157"/>
      <c r="IIM268" s="157"/>
      <c r="IIN268" s="157"/>
      <c r="IIO268" s="157"/>
      <c r="IIP268" s="157"/>
      <c r="IIQ268" s="157"/>
      <c r="IIR268" s="157"/>
      <c r="IIS268" s="157"/>
      <c r="IIT268" s="157"/>
      <c r="IIU268" s="157"/>
      <c r="IIV268" s="157"/>
      <c r="IIW268" s="157"/>
      <c r="IIX268" s="157"/>
      <c r="IIY268" s="157"/>
      <c r="IIZ268" s="157"/>
      <c r="IJA268" s="157"/>
      <c r="IJB268" s="157"/>
      <c r="IJC268" s="157"/>
      <c r="IJD268" s="157"/>
      <c r="IJE268" s="157"/>
      <c r="IJF268" s="157"/>
      <c r="IJG268" s="157"/>
      <c r="IJH268" s="157"/>
      <c r="IJI268" s="157"/>
      <c r="IJJ268" s="157"/>
      <c r="IJK268" s="157"/>
      <c r="IJL268" s="157"/>
      <c r="IJM268" s="157"/>
      <c r="IJN268" s="157"/>
      <c r="IJO268" s="157"/>
      <c r="IJP268" s="157"/>
      <c r="IJQ268" s="157"/>
      <c r="IJR268" s="157"/>
      <c r="IJS268" s="157"/>
      <c r="IJT268" s="157"/>
      <c r="IJU268" s="157"/>
      <c r="IJV268" s="157"/>
      <c r="IJW268" s="157"/>
      <c r="IJX268" s="157"/>
      <c r="IJY268" s="157"/>
      <c r="IJZ268" s="157"/>
      <c r="IKA268" s="157"/>
      <c r="IKB268" s="157"/>
      <c r="IKC268" s="157"/>
      <c r="IKD268" s="157"/>
      <c r="IKE268" s="157"/>
      <c r="IKF268" s="157"/>
      <c r="IKG268" s="157"/>
      <c r="IKH268" s="157"/>
      <c r="IKI268" s="157"/>
      <c r="IKJ268" s="157"/>
      <c r="IKK268" s="157"/>
      <c r="IKL268" s="157"/>
      <c r="IKM268" s="157"/>
      <c r="IKN268" s="157"/>
      <c r="IKO268" s="157"/>
      <c r="IKP268" s="157"/>
      <c r="IKQ268" s="157"/>
      <c r="IKR268" s="157"/>
      <c r="IKS268" s="157"/>
      <c r="IKT268" s="157"/>
      <c r="IKU268" s="157"/>
      <c r="IKV268" s="157"/>
      <c r="IKW268" s="157"/>
      <c r="IKX268" s="157"/>
      <c r="IKY268" s="157"/>
      <c r="IKZ268" s="157"/>
      <c r="ILA268" s="157"/>
      <c r="ILB268" s="157"/>
      <c r="ILC268" s="157"/>
      <c r="ILD268" s="157"/>
      <c r="ILE268" s="157"/>
      <c r="ILF268" s="157"/>
      <c r="ILG268" s="157"/>
      <c r="ILH268" s="157"/>
      <c r="ILI268" s="157"/>
      <c r="ILJ268" s="157"/>
      <c r="ILK268" s="157"/>
      <c r="ILL268" s="157"/>
      <c r="ILM268" s="157"/>
      <c r="ILN268" s="157"/>
      <c r="ILO268" s="157"/>
      <c r="ILP268" s="157"/>
      <c r="ILQ268" s="157"/>
      <c r="ILR268" s="157"/>
      <c r="ILS268" s="157"/>
      <c r="ILT268" s="157"/>
      <c r="ILU268" s="157"/>
      <c r="ILV268" s="157"/>
      <c r="ILW268" s="157"/>
      <c r="ILX268" s="157"/>
      <c r="ILY268" s="157"/>
      <c r="ILZ268" s="157"/>
      <c r="IMA268" s="157"/>
      <c r="IMB268" s="157"/>
      <c r="IMC268" s="157"/>
      <c r="IMD268" s="157"/>
      <c r="IME268" s="157"/>
      <c r="IMF268" s="157"/>
      <c r="IMG268" s="157"/>
      <c r="IMH268" s="157"/>
      <c r="IMI268" s="157"/>
      <c r="IMJ268" s="157"/>
      <c r="IMK268" s="157"/>
      <c r="IML268" s="157"/>
      <c r="IMM268" s="157"/>
      <c r="IMN268" s="157"/>
      <c r="IMO268" s="157"/>
      <c r="IMP268" s="157"/>
      <c r="IMQ268" s="157"/>
      <c r="IMR268" s="157"/>
      <c r="IMS268" s="157"/>
      <c r="IMT268" s="157"/>
      <c r="IMU268" s="157"/>
      <c r="IMV268" s="157"/>
      <c r="IMW268" s="157"/>
      <c r="IMX268" s="157"/>
      <c r="IMY268" s="157"/>
      <c r="IMZ268" s="157"/>
      <c r="INA268" s="157"/>
      <c r="INB268" s="157"/>
      <c r="INC268" s="157"/>
      <c r="IND268" s="157"/>
      <c r="INE268" s="157"/>
      <c r="INF268" s="157"/>
      <c r="ING268" s="157"/>
      <c r="INH268" s="157"/>
      <c r="INI268" s="157"/>
      <c r="INJ268" s="157"/>
      <c r="INK268" s="157"/>
      <c r="INL268" s="157"/>
      <c r="INM268" s="157"/>
      <c r="INN268" s="157"/>
      <c r="INO268" s="157"/>
      <c r="INP268" s="157"/>
      <c r="INQ268" s="157"/>
      <c r="INR268" s="157"/>
      <c r="INS268" s="157"/>
      <c r="INT268" s="157"/>
      <c r="INU268" s="157"/>
      <c r="INV268" s="157"/>
      <c r="INW268" s="157"/>
      <c r="INX268" s="157"/>
      <c r="INY268" s="157"/>
      <c r="INZ268" s="157"/>
      <c r="IOA268" s="157"/>
      <c r="IOB268" s="157"/>
      <c r="IOC268" s="157"/>
      <c r="IOD268" s="157"/>
      <c r="IOE268" s="157"/>
      <c r="IOF268" s="157"/>
      <c r="IOG268" s="157"/>
      <c r="IOH268" s="157"/>
      <c r="IOI268" s="157"/>
      <c r="IOJ268" s="157"/>
      <c r="IOK268" s="157"/>
      <c r="IOL268" s="157"/>
      <c r="IOM268" s="157"/>
      <c r="ION268" s="157"/>
      <c r="IOO268" s="157"/>
      <c r="IOP268" s="157"/>
      <c r="IOQ268" s="157"/>
      <c r="IOR268" s="157"/>
      <c r="IOS268" s="157"/>
      <c r="IOT268" s="157"/>
      <c r="IOU268" s="157"/>
      <c r="IOV268" s="157"/>
      <c r="IOW268" s="157"/>
      <c r="IOX268" s="157"/>
      <c r="IOY268" s="157"/>
      <c r="IOZ268" s="157"/>
      <c r="IPA268" s="157"/>
      <c r="IPB268" s="157"/>
      <c r="IPC268" s="157"/>
      <c r="IPD268" s="157"/>
      <c r="IPE268" s="157"/>
      <c r="IPF268" s="157"/>
      <c r="IPG268" s="157"/>
      <c r="IPH268" s="157"/>
      <c r="IPI268" s="157"/>
      <c r="IPJ268" s="157"/>
      <c r="IPK268" s="157"/>
      <c r="IPL268" s="157"/>
      <c r="IPM268" s="157"/>
      <c r="IPN268" s="157"/>
      <c r="IPO268" s="157"/>
      <c r="IPP268" s="157"/>
      <c r="IPQ268" s="157"/>
      <c r="IPR268" s="157"/>
      <c r="IPS268" s="157"/>
      <c r="IPT268" s="157"/>
      <c r="IPU268" s="157"/>
      <c r="IPV268" s="157"/>
      <c r="IPW268" s="157"/>
      <c r="IPX268" s="157"/>
      <c r="IPY268" s="157"/>
      <c r="IPZ268" s="157"/>
      <c r="IQA268" s="157"/>
      <c r="IQB268" s="157"/>
      <c r="IQC268" s="157"/>
      <c r="IQD268" s="157"/>
      <c r="IQE268" s="157"/>
      <c r="IQF268" s="157"/>
      <c r="IQG268" s="157"/>
      <c r="IQH268" s="157"/>
      <c r="IQI268" s="157"/>
      <c r="IQJ268" s="157"/>
      <c r="IQK268" s="157"/>
      <c r="IQL268" s="157"/>
      <c r="IQM268" s="157"/>
      <c r="IQN268" s="157"/>
      <c r="IQO268" s="157"/>
      <c r="IQP268" s="157"/>
      <c r="IQQ268" s="157"/>
      <c r="IQR268" s="157"/>
      <c r="IQS268" s="157"/>
      <c r="IQT268" s="157"/>
      <c r="IQU268" s="157"/>
      <c r="IQV268" s="157"/>
      <c r="IQW268" s="157"/>
      <c r="IQX268" s="157"/>
      <c r="IQY268" s="157"/>
      <c r="IQZ268" s="157"/>
      <c r="IRA268" s="157"/>
      <c r="IRB268" s="157"/>
      <c r="IRC268" s="157"/>
      <c r="IRD268" s="157"/>
      <c r="IRE268" s="157"/>
      <c r="IRF268" s="157"/>
      <c r="IRG268" s="157"/>
      <c r="IRH268" s="157"/>
      <c r="IRI268" s="157"/>
      <c r="IRJ268" s="157"/>
      <c r="IRK268" s="157"/>
      <c r="IRL268" s="157"/>
      <c r="IRM268" s="157"/>
      <c r="IRN268" s="157"/>
      <c r="IRO268" s="157"/>
      <c r="IRP268" s="157"/>
      <c r="IRQ268" s="157"/>
      <c r="IRR268" s="157"/>
      <c r="IRS268" s="157"/>
      <c r="IRT268" s="157"/>
      <c r="IRU268" s="157"/>
      <c r="IRV268" s="157"/>
      <c r="IRW268" s="157"/>
      <c r="IRX268" s="157"/>
      <c r="IRY268" s="157"/>
      <c r="IRZ268" s="157"/>
      <c r="ISA268" s="157"/>
      <c r="ISB268" s="157"/>
      <c r="ISC268" s="157"/>
      <c r="ISD268" s="157"/>
      <c r="ISE268" s="157"/>
      <c r="ISF268" s="157"/>
      <c r="ISG268" s="157"/>
      <c r="ISH268" s="157"/>
      <c r="ISI268" s="157"/>
      <c r="ISJ268" s="157"/>
      <c r="ISK268" s="157"/>
      <c r="ISL268" s="157"/>
      <c r="ISM268" s="157"/>
      <c r="ISN268" s="157"/>
      <c r="ISO268" s="157"/>
      <c r="ISP268" s="157"/>
      <c r="ISQ268" s="157"/>
      <c r="ISR268" s="157"/>
      <c r="ISS268" s="157"/>
      <c r="IST268" s="157"/>
      <c r="ISU268" s="157"/>
      <c r="ISV268" s="157"/>
      <c r="ISW268" s="157"/>
      <c r="ISX268" s="157"/>
      <c r="ISY268" s="157"/>
      <c r="ISZ268" s="157"/>
      <c r="ITA268" s="157"/>
      <c r="ITB268" s="157"/>
      <c r="ITC268" s="157"/>
      <c r="ITD268" s="157"/>
      <c r="ITE268" s="157"/>
      <c r="ITF268" s="157"/>
      <c r="ITG268" s="157"/>
      <c r="ITH268" s="157"/>
      <c r="ITI268" s="157"/>
      <c r="ITJ268" s="157"/>
      <c r="ITK268" s="157"/>
      <c r="ITL268" s="157"/>
      <c r="ITM268" s="157"/>
      <c r="ITN268" s="157"/>
      <c r="ITO268" s="157"/>
      <c r="ITP268" s="157"/>
      <c r="ITQ268" s="157"/>
      <c r="ITR268" s="157"/>
      <c r="ITS268" s="157"/>
      <c r="ITT268" s="157"/>
      <c r="ITU268" s="157"/>
      <c r="ITV268" s="157"/>
      <c r="ITW268" s="157"/>
      <c r="ITX268" s="157"/>
      <c r="ITY268" s="157"/>
      <c r="ITZ268" s="157"/>
      <c r="IUA268" s="157"/>
      <c r="IUB268" s="157"/>
      <c r="IUC268" s="157"/>
      <c r="IUD268" s="157"/>
      <c r="IUE268" s="157"/>
      <c r="IUF268" s="157"/>
      <c r="IUG268" s="157"/>
      <c r="IUH268" s="157"/>
      <c r="IUI268" s="157"/>
      <c r="IUJ268" s="157"/>
      <c r="IUK268" s="157"/>
      <c r="IUL268" s="157"/>
      <c r="IUM268" s="157"/>
      <c r="IUN268" s="157"/>
      <c r="IUO268" s="157"/>
      <c r="IUP268" s="157"/>
      <c r="IUQ268" s="157"/>
      <c r="IUR268" s="157"/>
      <c r="IUS268" s="157"/>
      <c r="IUT268" s="157"/>
      <c r="IUU268" s="157"/>
      <c r="IUV268" s="157"/>
      <c r="IUW268" s="157"/>
      <c r="IUX268" s="157"/>
      <c r="IUY268" s="157"/>
      <c r="IUZ268" s="157"/>
      <c r="IVA268" s="157"/>
      <c r="IVB268" s="157"/>
      <c r="IVC268" s="157"/>
      <c r="IVD268" s="157"/>
      <c r="IVE268" s="157"/>
      <c r="IVF268" s="157"/>
      <c r="IVG268" s="157"/>
      <c r="IVH268" s="157"/>
      <c r="IVI268" s="157"/>
      <c r="IVJ268" s="157"/>
      <c r="IVK268" s="157"/>
      <c r="IVL268" s="157"/>
      <c r="IVM268" s="157"/>
      <c r="IVN268" s="157"/>
      <c r="IVO268" s="157"/>
      <c r="IVP268" s="157"/>
      <c r="IVQ268" s="157"/>
      <c r="IVR268" s="157"/>
      <c r="IVS268" s="157"/>
      <c r="IVT268" s="157"/>
      <c r="IVU268" s="157"/>
      <c r="IVV268" s="157"/>
      <c r="IVW268" s="157"/>
      <c r="IVX268" s="157"/>
      <c r="IVY268" s="157"/>
      <c r="IVZ268" s="157"/>
      <c r="IWA268" s="157"/>
      <c r="IWB268" s="157"/>
      <c r="IWC268" s="157"/>
      <c r="IWD268" s="157"/>
      <c r="IWE268" s="157"/>
      <c r="IWF268" s="157"/>
      <c r="IWG268" s="157"/>
      <c r="IWH268" s="157"/>
      <c r="IWI268" s="157"/>
      <c r="IWJ268" s="157"/>
      <c r="IWK268" s="157"/>
      <c r="IWL268" s="157"/>
      <c r="IWM268" s="157"/>
      <c r="IWN268" s="157"/>
      <c r="IWO268" s="157"/>
      <c r="IWP268" s="157"/>
      <c r="IWQ268" s="157"/>
      <c r="IWR268" s="157"/>
      <c r="IWS268" s="157"/>
      <c r="IWT268" s="157"/>
      <c r="IWU268" s="157"/>
      <c r="IWV268" s="157"/>
      <c r="IWW268" s="157"/>
      <c r="IWX268" s="157"/>
      <c r="IWY268" s="157"/>
      <c r="IWZ268" s="157"/>
      <c r="IXA268" s="157"/>
      <c r="IXB268" s="157"/>
      <c r="IXC268" s="157"/>
      <c r="IXD268" s="157"/>
      <c r="IXE268" s="157"/>
      <c r="IXF268" s="157"/>
      <c r="IXG268" s="157"/>
      <c r="IXH268" s="157"/>
      <c r="IXI268" s="157"/>
      <c r="IXJ268" s="157"/>
      <c r="IXK268" s="157"/>
      <c r="IXL268" s="157"/>
      <c r="IXM268" s="157"/>
      <c r="IXN268" s="157"/>
      <c r="IXO268" s="157"/>
      <c r="IXP268" s="157"/>
      <c r="IXQ268" s="157"/>
      <c r="IXR268" s="157"/>
      <c r="IXS268" s="157"/>
      <c r="IXT268" s="157"/>
      <c r="IXU268" s="157"/>
      <c r="IXV268" s="157"/>
      <c r="IXW268" s="157"/>
      <c r="IXX268" s="157"/>
      <c r="IXY268" s="157"/>
      <c r="IXZ268" s="157"/>
      <c r="IYA268" s="157"/>
      <c r="IYB268" s="157"/>
      <c r="IYC268" s="157"/>
      <c r="IYD268" s="157"/>
      <c r="IYE268" s="157"/>
      <c r="IYF268" s="157"/>
      <c r="IYG268" s="157"/>
      <c r="IYH268" s="157"/>
      <c r="IYI268" s="157"/>
      <c r="IYJ268" s="157"/>
      <c r="IYK268" s="157"/>
      <c r="IYL268" s="157"/>
      <c r="IYM268" s="157"/>
      <c r="IYN268" s="157"/>
      <c r="IYO268" s="157"/>
      <c r="IYP268" s="157"/>
      <c r="IYQ268" s="157"/>
      <c r="IYR268" s="157"/>
      <c r="IYS268" s="157"/>
      <c r="IYT268" s="157"/>
      <c r="IYU268" s="157"/>
      <c r="IYV268" s="157"/>
      <c r="IYW268" s="157"/>
      <c r="IYX268" s="157"/>
      <c r="IYY268" s="157"/>
      <c r="IYZ268" s="157"/>
      <c r="IZA268" s="157"/>
      <c r="IZB268" s="157"/>
      <c r="IZC268" s="157"/>
      <c r="IZD268" s="157"/>
      <c r="IZE268" s="157"/>
      <c r="IZF268" s="157"/>
      <c r="IZG268" s="157"/>
      <c r="IZH268" s="157"/>
      <c r="IZI268" s="157"/>
      <c r="IZJ268" s="157"/>
      <c r="IZK268" s="157"/>
      <c r="IZL268" s="157"/>
      <c r="IZM268" s="157"/>
      <c r="IZN268" s="157"/>
      <c r="IZO268" s="157"/>
      <c r="IZP268" s="157"/>
      <c r="IZQ268" s="157"/>
      <c r="IZR268" s="157"/>
      <c r="IZS268" s="157"/>
      <c r="IZT268" s="157"/>
      <c r="IZU268" s="157"/>
      <c r="IZV268" s="157"/>
      <c r="IZW268" s="157"/>
      <c r="IZX268" s="157"/>
      <c r="IZY268" s="157"/>
      <c r="IZZ268" s="157"/>
      <c r="JAA268" s="157"/>
      <c r="JAB268" s="157"/>
      <c r="JAC268" s="157"/>
      <c r="JAD268" s="157"/>
      <c r="JAE268" s="157"/>
      <c r="JAF268" s="157"/>
      <c r="JAG268" s="157"/>
      <c r="JAH268" s="157"/>
      <c r="JAI268" s="157"/>
      <c r="JAJ268" s="157"/>
      <c r="JAK268" s="157"/>
      <c r="JAL268" s="157"/>
      <c r="JAM268" s="157"/>
      <c r="JAN268" s="157"/>
      <c r="JAO268" s="157"/>
      <c r="JAP268" s="157"/>
      <c r="JAQ268" s="157"/>
      <c r="JAR268" s="157"/>
      <c r="JAS268" s="157"/>
      <c r="JAT268" s="157"/>
      <c r="JAU268" s="157"/>
      <c r="JAV268" s="157"/>
      <c r="JAW268" s="157"/>
      <c r="JAX268" s="157"/>
      <c r="JAY268" s="157"/>
      <c r="JAZ268" s="157"/>
      <c r="JBA268" s="157"/>
      <c r="JBB268" s="157"/>
      <c r="JBC268" s="157"/>
      <c r="JBD268" s="157"/>
      <c r="JBE268" s="157"/>
      <c r="JBF268" s="157"/>
      <c r="JBG268" s="157"/>
      <c r="JBH268" s="157"/>
      <c r="JBI268" s="157"/>
      <c r="JBJ268" s="157"/>
      <c r="JBK268" s="157"/>
      <c r="JBL268" s="157"/>
      <c r="JBM268" s="157"/>
      <c r="JBN268" s="157"/>
      <c r="JBO268" s="157"/>
      <c r="JBP268" s="157"/>
      <c r="JBQ268" s="157"/>
      <c r="JBR268" s="157"/>
      <c r="JBS268" s="157"/>
      <c r="JBT268" s="157"/>
      <c r="JBU268" s="157"/>
      <c r="JBV268" s="157"/>
      <c r="JBW268" s="157"/>
      <c r="JBX268" s="157"/>
      <c r="JBY268" s="157"/>
      <c r="JBZ268" s="157"/>
      <c r="JCA268" s="157"/>
      <c r="JCB268" s="157"/>
      <c r="JCC268" s="157"/>
      <c r="JCD268" s="157"/>
      <c r="JCE268" s="157"/>
      <c r="JCF268" s="157"/>
      <c r="JCG268" s="157"/>
      <c r="JCH268" s="157"/>
      <c r="JCI268" s="157"/>
      <c r="JCJ268" s="157"/>
      <c r="JCK268" s="157"/>
      <c r="JCL268" s="157"/>
      <c r="JCM268" s="157"/>
      <c r="JCN268" s="157"/>
      <c r="JCO268" s="157"/>
      <c r="JCP268" s="157"/>
      <c r="JCQ268" s="157"/>
      <c r="JCR268" s="157"/>
      <c r="JCS268" s="157"/>
      <c r="JCT268" s="157"/>
      <c r="JCU268" s="157"/>
      <c r="JCV268" s="157"/>
      <c r="JCW268" s="157"/>
      <c r="JCX268" s="157"/>
      <c r="JCY268" s="157"/>
      <c r="JCZ268" s="157"/>
      <c r="JDA268" s="157"/>
      <c r="JDB268" s="157"/>
      <c r="JDC268" s="157"/>
      <c r="JDD268" s="157"/>
      <c r="JDE268" s="157"/>
      <c r="JDF268" s="157"/>
      <c r="JDG268" s="157"/>
      <c r="JDH268" s="157"/>
      <c r="JDI268" s="157"/>
      <c r="JDJ268" s="157"/>
      <c r="JDK268" s="157"/>
      <c r="JDL268" s="157"/>
      <c r="JDM268" s="157"/>
      <c r="JDN268" s="157"/>
      <c r="JDO268" s="157"/>
      <c r="JDP268" s="157"/>
      <c r="JDQ268" s="157"/>
      <c r="JDR268" s="157"/>
      <c r="JDS268" s="157"/>
      <c r="JDT268" s="157"/>
      <c r="JDU268" s="157"/>
      <c r="JDV268" s="157"/>
      <c r="JDW268" s="157"/>
      <c r="JDX268" s="157"/>
      <c r="JDY268" s="157"/>
      <c r="JDZ268" s="157"/>
      <c r="JEA268" s="157"/>
      <c r="JEB268" s="157"/>
      <c r="JEC268" s="157"/>
      <c r="JED268" s="157"/>
      <c r="JEE268" s="157"/>
      <c r="JEF268" s="157"/>
      <c r="JEG268" s="157"/>
      <c r="JEH268" s="157"/>
      <c r="JEI268" s="157"/>
      <c r="JEJ268" s="157"/>
      <c r="JEK268" s="157"/>
      <c r="JEL268" s="157"/>
      <c r="JEM268" s="157"/>
      <c r="JEN268" s="157"/>
      <c r="JEO268" s="157"/>
      <c r="JEP268" s="157"/>
      <c r="JEQ268" s="157"/>
      <c r="JER268" s="157"/>
      <c r="JES268" s="157"/>
      <c r="JET268" s="157"/>
      <c r="JEU268" s="157"/>
      <c r="JEV268" s="157"/>
      <c r="JEW268" s="157"/>
      <c r="JEX268" s="157"/>
      <c r="JEY268" s="157"/>
      <c r="JEZ268" s="157"/>
      <c r="JFA268" s="157"/>
      <c r="JFB268" s="157"/>
      <c r="JFC268" s="157"/>
      <c r="JFD268" s="157"/>
      <c r="JFE268" s="157"/>
      <c r="JFF268" s="157"/>
      <c r="JFG268" s="157"/>
      <c r="JFH268" s="157"/>
      <c r="JFI268" s="157"/>
      <c r="JFJ268" s="157"/>
      <c r="JFK268" s="157"/>
      <c r="JFL268" s="157"/>
      <c r="JFM268" s="157"/>
      <c r="JFN268" s="157"/>
      <c r="JFO268" s="157"/>
      <c r="JFP268" s="157"/>
      <c r="JFQ268" s="157"/>
      <c r="JFR268" s="157"/>
      <c r="JFS268" s="157"/>
      <c r="JFT268" s="157"/>
      <c r="JFU268" s="157"/>
      <c r="JFV268" s="157"/>
      <c r="JFW268" s="157"/>
      <c r="JFX268" s="157"/>
      <c r="JFY268" s="157"/>
      <c r="JFZ268" s="157"/>
      <c r="JGA268" s="157"/>
      <c r="JGB268" s="157"/>
      <c r="JGC268" s="157"/>
      <c r="JGD268" s="157"/>
      <c r="JGE268" s="157"/>
      <c r="JGF268" s="157"/>
      <c r="JGG268" s="157"/>
      <c r="JGH268" s="157"/>
      <c r="JGI268" s="157"/>
      <c r="JGJ268" s="157"/>
      <c r="JGK268" s="157"/>
      <c r="JGL268" s="157"/>
      <c r="JGM268" s="157"/>
      <c r="JGN268" s="157"/>
      <c r="JGO268" s="157"/>
      <c r="JGP268" s="157"/>
      <c r="JGQ268" s="157"/>
      <c r="JGR268" s="157"/>
      <c r="JGS268" s="157"/>
      <c r="JGT268" s="157"/>
      <c r="JGU268" s="157"/>
      <c r="JGV268" s="157"/>
      <c r="JGW268" s="157"/>
      <c r="JGX268" s="157"/>
      <c r="JGY268" s="157"/>
      <c r="JGZ268" s="157"/>
      <c r="JHA268" s="157"/>
      <c r="JHB268" s="157"/>
      <c r="JHC268" s="157"/>
      <c r="JHD268" s="157"/>
      <c r="JHE268" s="157"/>
      <c r="JHF268" s="157"/>
      <c r="JHG268" s="157"/>
      <c r="JHH268" s="157"/>
      <c r="JHI268" s="157"/>
      <c r="JHJ268" s="157"/>
      <c r="JHK268" s="157"/>
      <c r="JHL268" s="157"/>
      <c r="JHM268" s="157"/>
      <c r="JHN268" s="157"/>
      <c r="JHO268" s="157"/>
      <c r="JHP268" s="157"/>
      <c r="JHQ268" s="157"/>
      <c r="JHR268" s="157"/>
      <c r="JHS268" s="157"/>
      <c r="JHT268" s="157"/>
      <c r="JHU268" s="157"/>
      <c r="JHV268" s="157"/>
      <c r="JHW268" s="157"/>
      <c r="JHX268" s="157"/>
      <c r="JHY268" s="157"/>
      <c r="JHZ268" s="157"/>
      <c r="JIA268" s="157"/>
      <c r="JIB268" s="157"/>
      <c r="JIC268" s="157"/>
      <c r="JID268" s="157"/>
      <c r="JIE268" s="157"/>
      <c r="JIF268" s="157"/>
      <c r="JIG268" s="157"/>
      <c r="JIH268" s="157"/>
      <c r="JII268" s="157"/>
      <c r="JIJ268" s="157"/>
      <c r="JIK268" s="157"/>
      <c r="JIL268" s="157"/>
      <c r="JIM268" s="157"/>
      <c r="JIN268" s="157"/>
      <c r="JIO268" s="157"/>
      <c r="JIP268" s="157"/>
      <c r="JIQ268" s="157"/>
      <c r="JIR268" s="157"/>
      <c r="JIS268" s="157"/>
      <c r="JIT268" s="157"/>
      <c r="JIU268" s="157"/>
      <c r="JIV268" s="157"/>
      <c r="JIW268" s="157"/>
      <c r="JIX268" s="157"/>
      <c r="JIY268" s="157"/>
      <c r="JIZ268" s="157"/>
      <c r="JJA268" s="157"/>
      <c r="JJB268" s="157"/>
      <c r="JJC268" s="157"/>
      <c r="JJD268" s="157"/>
      <c r="JJE268" s="157"/>
      <c r="JJF268" s="157"/>
      <c r="JJG268" s="157"/>
      <c r="JJH268" s="157"/>
      <c r="JJI268" s="157"/>
      <c r="JJJ268" s="157"/>
      <c r="JJK268" s="157"/>
      <c r="JJL268" s="157"/>
      <c r="JJM268" s="157"/>
      <c r="JJN268" s="157"/>
      <c r="JJO268" s="157"/>
      <c r="JJP268" s="157"/>
      <c r="JJQ268" s="157"/>
      <c r="JJR268" s="157"/>
      <c r="JJS268" s="157"/>
      <c r="JJT268" s="157"/>
      <c r="JJU268" s="157"/>
      <c r="JJV268" s="157"/>
      <c r="JJW268" s="157"/>
      <c r="JJX268" s="157"/>
      <c r="JJY268" s="157"/>
      <c r="JJZ268" s="157"/>
      <c r="JKA268" s="157"/>
      <c r="JKB268" s="157"/>
      <c r="JKC268" s="157"/>
      <c r="JKD268" s="157"/>
      <c r="JKE268" s="157"/>
      <c r="JKF268" s="157"/>
      <c r="JKG268" s="157"/>
      <c r="JKH268" s="157"/>
      <c r="JKI268" s="157"/>
      <c r="JKJ268" s="157"/>
      <c r="JKK268" s="157"/>
      <c r="JKL268" s="157"/>
      <c r="JKM268" s="157"/>
      <c r="JKN268" s="157"/>
      <c r="JKO268" s="157"/>
      <c r="JKP268" s="157"/>
      <c r="JKQ268" s="157"/>
      <c r="JKR268" s="157"/>
      <c r="JKS268" s="157"/>
      <c r="JKT268" s="157"/>
      <c r="JKU268" s="157"/>
      <c r="JKV268" s="157"/>
      <c r="JKW268" s="157"/>
      <c r="JKX268" s="157"/>
      <c r="JKY268" s="157"/>
      <c r="JKZ268" s="157"/>
      <c r="JLA268" s="157"/>
      <c r="JLB268" s="157"/>
      <c r="JLC268" s="157"/>
      <c r="JLD268" s="157"/>
      <c r="JLE268" s="157"/>
      <c r="JLF268" s="157"/>
      <c r="JLG268" s="157"/>
      <c r="JLH268" s="157"/>
      <c r="JLI268" s="157"/>
      <c r="JLJ268" s="157"/>
      <c r="JLK268" s="157"/>
      <c r="JLL268" s="157"/>
      <c r="JLM268" s="157"/>
      <c r="JLN268" s="157"/>
      <c r="JLO268" s="157"/>
      <c r="JLP268" s="157"/>
      <c r="JLQ268" s="157"/>
      <c r="JLR268" s="157"/>
      <c r="JLS268" s="157"/>
      <c r="JLT268" s="157"/>
      <c r="JLU268" s="157"/>
      <c r="JLV268" s="157"/>
      <c r="JLW268" s="157"/>
      <c r="JLX268" s="157"/>
      <c r="JLY268" s="157"/>
      <c r="JLZ268" s="157"/>
      <c r="JMA268" s="157"/>
      <c r="JMB268" s="157"/>
      <c r="JMC268" s="157"/>
      <c r="JMD268" s="157"/>
      <c r="JME268" s="157"/>
      <c r="JMF268" s="157"/>
      <c r="JMG268" s="157"/>
      <c r="JMH268" s="157"/>
      <c r="JMI268" s="157"/>
      <c r="JMJ268" s="157"/>
      <c r="JMK268" s="157"/>
      <c r="JML268" s="157"/>
      <c r="JMM268" s="157"/>
      <c r="JMN268" s="157"/>
      <c r="JMO268" s="157"/>
      <c r="JMP268" s="157"/>
      <c r="JMQ268" s="157"/>
      <c r="JMR268" s="157"/>
      <c r="JMS268" s="157"/>
      <c r="JMT268" s="157"/>
      <c r="JMU268" s="157"/>
      <c r="JMV268" s="157"/>
      <c r="JMW268" s="157"/>
      <c r="JMX268" s="157"/>
      <c r="JMY268" s="157"/>
      <c r="JMZ268" s="157"/>
      <c r="JNA268" s="157"/>
      <c r="JNB268" s="157"/>
      <c r="JNC268" s="157"/>
      <c r="JND268" s="157"/>
      <c r="JNE268" s="157"/>
      <c r="JNF268" s="157"/>
      <c r="JNG268" s="157"/>
      <c r="JNH268" s="157"/>
      <c r="JNI268" s="157"/>
      <c r="JNJ268" s="157"/>
      <c r="JNK268" s="157"/>
      <c r="JNL268" s="157"/>
      <c r="JNM268" s="157"/>
      <c r="JNN268" s="157"/>
      <c r="JNO268" s="157"/>
      <c r="JNP268" s="157"/>
      <c r="JNQ268" s="157"/>
      <c r="JNR268" s="157"/>
      <c r="JNS268" s="157"/>
      <c r="JNT268" s="157"/>
      <c r="JNU268" s="157"/>
      <c r="JNV268" s="157"/>
      <c r="JNW268" s="157"/>
      <c r="JNX268" s="157"/>
      <c r="JNY268" s="157"/>
      <c r="JNZ268" s="157"/>
      <c r="JOA268" s="157"/>
      <c r="JOB268" s="157"/>
      <c r="JOC268" s="157"/>
      <c r="JOD268" s="157"/>
      <c r="JOE268" s="157"/>
      <c r="JOF268" s="157"/>
      <c r="JOG268" s="157"/>
      <c r="JOH268" s="157"/>
      <c r="JOI268" s="157"/>
      <c r="JOJ268" s="157"/>
      <c r="JOK268" s="157"/>
      <c r="JOL268" s="157"/>
      <c r="JOM268" s="157"/>
      <c r="JON268" s="157"/>
      <c r="JOO268" s="157"/>
      <c r="JOP268" s="157"/>
      <c r="JOQ268" s="157"/>
      <c r="JOR268" s="157"/>
      <c r="JOS268" s="157"/>
      <c r="JOT268" s="157"/>
      <c r="JOU268" s="157"/>
      <c r="JOV268" s="157"/>
      <c r="JOW268" s="157"/>
      <c r="JOX268" s="157"/>
      <c r="JOY268" s="157"/>
      <c r="JOZ268" s="157"/>
      <c r="JPA268" s="157"/>
      <c r="JPB268" s="157"/>
      <c r="JPC268" s="157"/>
      <c r="JPD268" s="157"/>
      <c r="JPE268" s="157"/>
      <c r="JPF268" s="157"/>
      <c r="JPG268" s="157"/>
      <c r="JPH268" s="157"/>
      <c r="JPI268" s="157"/>
      <c r="JPJ268" s="157"/>
      <c r="JPK268" s="157"/>
      <c r="JPL268" s="157"/>
      <c r="JPM268" s="157"/>
      <c r="JPN268" s="157"/>
      <c r="JPO268" s="157"/>
      <c r="JPP268" s="157"/>
      <c r="JPQ268" s="157"/>
      <c r="JPR268" s="157"/>
      <c r="JPS268" s="157"/>
      <c r="JPT268" s="157"/>
      <c r="JPU268" s="157"/>
      <c r="JPV268" s="157"/>
      <c r="JPW268" s="157"/>
      <c r="JPX268" s="157"/>
      <c r="JPY268" s="157"/>
      <c r="JPZ268" s="157"/>
      <c r="JQA268" s="157"/>
      <c r="JQB268" s="157"/>
      <c r="JQC268" s="157"/>
      <c r="JQD268" s="157"/>
      <c r="JQE268" s="157"/>
      <c r="JQF268" s="157"/>
      <c r="JQG268" s="157"/>
      <c r="JQH268" s="157"/>
      <c r="JQI268" s="157"/>
      <c r="JQJ268" s="157"/>
      <c r="JQK268" s="157"/>
      <c r="JQL268" s="157"/>
      <c r="JQM268" s="157"/>
      <c r="JQN268" s="157"/>
      <c r="JQO268" s="157"/>
      <c r="JQP268" s="157"/>
      <c r="JQQ268" s="157"/>
      <c r="JQR268" s="157"/>
      <c r="JQS268" s="157"/>
      <c r="JQT268" s="157"/>
      <c r="JQU268" s="157"/>
      <c r="JQV268" s="157"/>
      <c r="JQW268" s="157"/>
      <c r="JQX268" s="157"/>
      <c r="JQY268" s="157"/>
      <c r="JQZ268" s="157"/>
      <c r="JRA268" s="157"/>
      <c r="JRB268" s="157"/>
      <c r="JRC268" s="157"/>
      <c r="JRD268" s="157"/>
      <c r="JRE268" s="157"/>
      <c r="JRF268" s="157"/>
      <c r="JRG268" s="157"/>
      <c r="JRH268" s="157"/>
      <c r="JRI268" s="157"/>
      <c r="JRJ268" s="157"/>
      <c r="JRK268" s="157"/>
      <c r="JRL268" s="157"/>
      <c r="JRM268" s="157"/>
      <c r="JRN268" s="157"/>
      <c r="JRO268" s="157"/>
      <c r="JRP268" s="157"/>
      <c r="JRQ268" s="157"/>
      <c r="JRR268" s="157"/>
      <c r="JRS268" s="157"/>
      <c r="JRT268" s="157"/>
      <c r="JRU268" s="157"/>
      <c r="JRV268" s="157"/>
      <c r="JRW268" s="157"/>
      <c r="JRX268" s="157"/>
      <c r="JRY268" s="157"/>
      <c r="JRZ268" s="157"/>
      <c r="JSA268" s="157"/>
      <c r="JSB268" s="157"/>
      <c r="JSC268" s="157"/>
      <c r="JSD268" s="157"/>
      <c r="JSE268" s="157"/>
      <c r="JSF268" s="157"/>
      <c r="JSG268" s="157"/>
      <c r="JSH268" s="157"/>
      <c r="JSI268" s="157"/>
      <c r="JSJ268" s="157"/>
      <c r="JSK268" s="157"/>
      <c r="JSL268" s="157"/>
      <c r="JSM268" s="157"/>
      <c r="JSN268" s="157"/>
      <c r="JSO268" s="157"/>
      <c r="JSP268" s="157"/>
      <c r="JSQ268" s="157"/>
      <c r="JSR268" s="157"/>
      <c r="JSS268" s="157"/>
      <c r="JST268" s="157"/>
      <c r="JSU268" s="157"/>
      <c r="JSV268" s="157"/>
      <c r="JSW268" s="157"/>
      <c r="JSX268" s="157"/>
      <c r="JSY268" s="157"/>
      <c r="JSZ268" s="157"/>
      <c r="JTA268" s="157"/>
      <c r="JTB268" s="157"/>
      <c r="JTC268" s="157"/>
      <c r="JTD268" s="157"/>
      <c r="JTE268" s="157"/>
      <c r="JTF268" s="157"/>
      <c r="JTG268" s="157"/>
      <c r="JTH268" s="157"/>
      <c r="JTI268" s="157"/>
      <c r="JTJ268" s="157"/>
      <c r="JTK268" s="157"/>
      <c r="JTL268" s="157"/>
      <c r="JTM268" s="157"/>
      <c r="JTN268" s="157"/>
      <c r="JTO268" s="157"/>
      <c r="JTP268" s="157"/>
      <c r="JTQ268" s="157"/>
      <c r="JTR268" s="157"/>
      <c r="JTS268" s="157"/>
      <c r="JTT268" s="157"/>
      <c r="JTU268" s="157"/>
      <c r="JTV268" s="157"/>
      <c r="JTW268" s="157"/>
      <c r="JTX268" s="157"/>
      <c r="JTY268" s="157"/>
      <c r="JTZ268" s="157"/>
      <c r="JUA268" s="157"/>
      <c r="JUB268" s="157"/>
      <c r="JUC268" s="157"/>
      <c r="JUD268" s="157"/>
      <c r="JUE268" s="157"/>
      <c r="JUF268" s="157"/>
      <c r="JUG268" s="157"/>
      <c r="JUH268" s="157"/>
      <c r="JUI268" s="157"/>
      <c r="JUJ268" s="157"/>
      <c r="JUK268" s="157"/>
      <c r="JUL268" s="157"/>
      <c r="JUM268" s="157"/>
      <c r="JUN268" s="157"/>
      <c r="JUO268" s="157"/>
      <c r="JUP268" s="157"/>
      <c r="JUQ268" s="157"/>
      <c r="JUR268" s="157"/>
      <c r="JUS268" s="157"/>
      <c r="JUT268" s="157"/>
      <c r="JUU268" s="157"/>
      <c r="JUV268" s="157"/>
      <c r="JUW268" s="157"/>
      <c r="JUX268" s="157"/>
      <c r="JUY268" s="157"/>
      <c r="JUZ268" s="157"/>
      <c r="JVA268" s="157"/>
      <c r="JVB268" s="157"/>
      <c r="JVC268" s="157"/>
      <c r="JVD268" s="157"/>
      <c r="JVE268" s="157"/>
      <c r="JVF268" s="157"/>
      <c r="JVG268" s="157"/>
      <c r="JVH268" s="157"/>
      <c r="JVI268" s="157"/>
      <c r="JVJ268" s="157"/>
      <c r="JVK268" s="157"/>
      <c r="JVL268" s="157"/>
      <c r="JVM268" s="157"/>
      <c r="JVN268" s="157"/>
      <c r="JVO268" s="157"/>
      <c r="JVP268" s="157"/>
      <c r="JVQ268" s="157"/>
      <c r="JVR268" s="157"/>
      <c r="JVS268" s="157"/>
      <c r="JVT268" s="157"/>
      <c r="JVU268" s="157"/>
      <c r="JVV268" s="157"/>
      <c r="JVW268" s="157"/>
      <c r="JVX268" s="157"/>
      <c r="JVY268" s="157"/>
      <c r="JVZ268" s="157"/>
      <c r="JWA268" s="157"/>
      <c r="JWB268" s="157"/>
      <c r="JWC268" s="157"/>
      <c r="JWD268" s="157"/>
      <c r="JWE268" s="157"/>
      <c r="JWF268" s="157"/>
      <c r="JWG268" s="157"/>
      <c r="JWH268" s="157"/>
      <c r="JWI268" s="157"/>
      <c r="JWJ268" s="157"/>
      <c r="JWK268" s="157"/>
      <c r="JWL268" s="157"/>
      <c r="JWM268" s="157"/>
      <c r="JWN268" s="157"/>
      <c r="JWO268" s="157"/>
      <c r="JWP268" s="157"/>
      <c r="JWQ268" s="157"/>
      <c r="JWR268" s="157"/>
      <c r="JWS268" s="157"/>
      <c r="JWT268" s="157"/>
      <c r="JWU268" s="157"/>
      <c r="JWV268" s="157"/>
      <c r="JWW268" s="157"/>
      <c r="JWX268" s="157"/>
      <c r="JWY268" s="157"/>
      <c r="JWZ268" s="157"/>
      <c r="JXA268" s="157"/>
      <c r="JXB268" s="157"/>
      <c r="JXC268" s="157"/>
      <c r="JXD268" s="157"/>
      <c r="JXE268" s="157"/>
      <c r="JXF268" s="157"/>
      <c r="JXG268" s="157"/>
      <c r="JXH268" s="157"/>
      <c r="JXI268" s="157"/>
      <c r="JXJ268" s="157"/>
      <c r="JXK268" s="157"/>
      <c r="JXL268" s="157"/>
      <c r="JXM268" s="157"/>
      <c r="JXN268" s="157"/>
      <c r="JXO268" s="157"/>
      <c r="JXP268" s="157"/>
      <c r="JXQ268" s="157"/>
      <c r="JXR268" s="157"/>
      <c r="JXS268" s="157"/>
      <c r="JXT268" s="157"/>
      <c r="JXU268" s="157"/>
      <c r="JXV268" s="157"/>
      <c r="JXW268" s="157"/>
      <c r="JXX268" s="157"/>
      <c r="JXY268" s="157"/>
      <c r="JXZ268" s="157"/>
      <c r="JYA268" s="157"/>
      <c r="JYB268" s="157"/>
      <c r="JYC268" s="157"/>
      <c r="JYD268" s="157"/>
      <c r="JYE268" s="157"/>
      <c r="JYF268" s="157"/>
      <c r="JYG268" s="157"/>
      <c r="JYH268" s="157"/>
      <c r="JYI268" s="157"/>
      <c r="JYJ268" s="157"/>
      <c r="JYK268" s="157"/>
      <c r="JYL268" s="157"/>
      <c r="JYM268" s="157"/>
      <c r="JYN268" s="157"/>
      <c r="JYO268" s="157"/>
      <c r="JYP268" s="157"/>
      <c r="JYQ268" s="157"/>
      <c r="JYR268" s="157"/>
      <c r="JYS268" s="157"/>
      <c r="JYT268" s="157"/>
      <c r="JYU268" s="157"/>
      <c r="JYV268" s="157"/>
      <c r="JYW268" s="157"/>
      <c r="JYX268" s="157"/>
      <c r="JYY268" s="157"/>
      <c r="JYZ268" s="157"/>
      <c r="JZA268" s="157"/>
      <c r="JZB268" s="157"/>
      <c r="JZC268" s="157"/>
      <c r="JZD268" s="157"/>
      <c r="JZE268" s="157"/>
      <c r="JZF268" s="157"/>
      <c r="JZG268" s="157"/>
      <c r="JZH268" s="157"/>
      <c r="JZI268" s="157"/>
      <c r="JZJ268" s="157"/>
      <c r="JZK268" s="157"/>
      <c r="JZL268" s="157"/>
      <c r="JZM268" s="157"/>
      <c r="JZN268" s="157"/>
      <c r="JZO268" s="157"/>
      <c r="JZP268" s="157"/>
      <c r="JZQ268" s="157"/>
      <c r="JZR268" s="157"/>
      <c r="JZS268" s="157"/>
      <c r="JZT268" s="157"/>
      <c r="JZU268" s="157"/>
      <c r="JZV268" s="157"/>
      <c r="JZW268" s="157"/>
      <c r="JZX268" s="157"/>
      <c r="JZY268" s="157"/>
      <c r="JZZ268" s="157"/>
      <c r="KAA268" s="157"/>
      <c r="KAB268" s="157"/>
      <c r="KAC268" s="157"/>
      <c r="KAD268" s="157"/>
      <c r="KAE268" s="157"/>
      <c r="KAF268" s="157"/>
      <c r="KAG268" s="157"/>
      <c r="KAH268" s="157"/>
      <c r="KAI268" s="157"/>
      <c r="KAJ268" s="157"/>
      <c r="KAK268" s="157"/>
      <c r="KAL268" s="157"/>
      <c r="KAM268" s="157"/>
      <c r="KAN268" s="157"/>
      <c r="KAO268" s="157"/>
      <c r="KAP268" s="157"/>
      <c r="KAQ268" s="157"/>
      <c r="KAR268" s="157"/>
      <c r="KAS268" s="157"/>
      <c r="KAT268" s="157"/>
      <c r="KAU268" s="157"/>
      <c r="KAV268" s="157"/>
      <c r="KAW268" s="157"/>
      <c r="KAX268" s="157"/>
      <c r="KAY268" s="157"/>
      <c r="KAZ268" s="157"/>
      <c r="KBA268" s="157"/>
      <c r="KBB268" s="157"/>
      <c r="KBC268" s="157"/>
      <c r="KBD268" s="157"/>
      <c r="KBE268" s="157"/>
      <c r="KBF268" s="157"/>
      <c r="KBG268" s="157"/>
      <c r="KBH268" s="157"/>
      <c r="KBI268" s="157"/>
      <c r="KBJ268" s="157"/>
      <c r="KBK268" s="157"/>
      <c r="KBL268" s="157"/>
      <c r="KBM268" s="157"/>
      <c r="KBN268" s="157"/>
      <c r="KBO268" s="157"/>
      <c r="KBP268" s="157"/>
      <c r="KBQ268" s="157"/>
      <c r="KBR268" s="157"/>
      <c r="KBS268" s="157"/>
      <c r="KBT268" s="157"/>
      <c r="KBU268" s="157"/>
      <c r="KBV268" s="157"/>
      <c r="KBW268" s="157"/>
      <c r="KBX268" s="157"/>
      <c r="KBY268" s="157"/>
      <c r="KBZ268" s="157"/>
      <c r="KCA268" s="157"/>
      <c r="KCB268" s="157"/>
      <c r="KCC268" s="157"/>
      <c r="KCD268" s="157"/>
      <c r="KCE268" s="157"/>
      <c r="KCF268" s="157"/>
      <c r="KCG268" s="157"/>
      <c r="KCH268" s="157"/>
      <c r="KCI268" s="157"/>
      <c r="KCJ268" s="157"/>
      <c r="KCK268" s="157"/>
      <c r="KCL268" s="157"/>
      <c r="KCM268" s="157"/>
      <c r="KCN268" s="157"/>
      <c r="KCO268" s="157"/>
      <c r="KCP268" s="157"/>
      <c r="KCQ268" s="157"/>
      <c r="KCR268" s="157"/>
      <c r="KCS268" s="157"/>
      <c r="KCT268" s="157"/>
      <c r="KCU268" s="157"/>
      <c r="KCV268" s="157"/>
      <c r="KCW268" s="157"/>
      <c r="KCX268" s="157"/>
      <c r="KCY268" s="157"/>
      <c r="KCZ268" s="157"/>
      <c r="KDA268" s="157"/>
      <c r="KDB268" s="157"/>
      <c r="KDC268" s="157"/>
      <c r="KDD268" s="157"/>
      <c r="KDE268" s="157"/>
      <c r="KDF268" s="157"/>
      <c r="KDG268" s="157"/>
      <c r="KDH268" s="157"/>
      <c r="KDI268" s="157"/>
      <c r="KDJ268" s="157"/>
      <c r="KDK268" s="157"/>
      <c r="KDL268" s="157"/>
      <c r="KDM268" s="157"/>
      <c r="KDN268" s="157"/>
      <c r="KDO268" s="157"/>
      <c r="KDP268" s="157"/>
      <c r="KDQ268" s="157"/>
      <c r="KDR268" s="157"/>
      <c r="KDS268" s="157"/>
      <c r="KDT268" s="157"/>
      <c r="KDU268" s="157"/>
      <c r="KDV268" s="157"/>
      <c r="KDW268" s="157"/>
      <c r="KDX268" s="157"/>
      <c r="KDY268" s="157"/>
      <c r="KDZ268" s="157"/>
      <c r="KEA268" s="157"/>
      <c r="KEB268" s="157"/>
      <c r="KEC268" s="157"/>
      <c r="KED268" s="157"/>
      <c r="KEE268" s="157"/>
      <c r="KEF268" s="157"/>
      <c r="KEG268" s="157"/>
      <c r="KEH268" s="157"/>
      <c r="KEI268" s="157"/>
      <c r="KEJ268" s="157"/>
      <c r="KEK268" s="157"/>
      <c r="KEL268" s="157"/>
      <c r="KEM268" s="157"/>
      <c r="KEN268" s="157"/>
      <c r="KEO268" s="157"/>
      <c r="KEP268" s="157"/>
      <c r="KEQ268" s="157"/>
      <c r="KER268" s="157"/>
      <c r="KES268" s="157"/>
      <c r="KET268" s="157"/>
      <c r="KEU268" s="157"/>
      <c r="KEV268" s="157"/>
      <c r="KEW268" s="157"/>
      <c r="KEX268" s="157"/>
      <c r="KEY268" s="157"/>
      <c r="KEZ268" s="157"/>
      <c r="KFA268" s="157"/>
      <c r="KFB268" s="157"/>
      <c r="KFC268" s="157"/>
      <c r="KFD268" s="157"/>
      <c r="KFE268" s="157"/>
      <c r="KFF268" s="157"/>
      <c r="KFG268" s="157"/>
      <c r="KFH268" s="157"/>
      <c r="KFI268" s="157"/>
      <c r="KFJ268" s="157"/>
      <c r="KFK268" s="157"/>
      <c r="KFL268" s="157"/>
      <c r="KFM268" s="157"/>
      <c r="KFN268" s="157"/>
      <c r="KFO268" s="157"/>
      <c r="KFP268" s="157"/>
      <c r="KFQ268" s="157"/>
      <c r="KFR268" s="157"/>
      <c r="KFS268" s="157"/>
      <c r="KFT268" s="157"/>
      <c r="KFU268" s="157"/>
      <c r="KFV268" s="157"/>
      <c r="KFW268" s="157"/>
      <c r="KFX268" s="157"/>
      <c r="KFY268" s="157"/>
      <c r="KFZ268" s="157"/>
      <c r="KGA268" s="157"/>
      <c r="KGB268" s="157"/>
      <c r="KGC268" s="157"/>
      <c r="KGD268" s="157"/>
      <c r="KGE268" s="157"/>
      <c r="KGF268" s="157"/>
      <c r="KGG268" s="157"/>
      <c r="KGH268" s="157"/>
      <c r="KGI268" s="157"/>
      <c r="KGJ268" s="157"/>
      <c r="KGK268" s="157"/>
      <c r="KGL268" s="157"/>
      <c r="KGM268" s="157"/>
      <c r="KGN268" s="157"/>
      <c r="KGO268" s="157"/>
      <c r="KGP268" s="157"/>
      <c r="KGQ268" s="157"/>
      <c r="KGR268" s="157"/>
      <c r="KGS268" s="157"/>
      <c r="KGT268" s="157"/>
      <c r="KGU268" s="157"/>
      <c r="KGV268" s="157"/>
      <c r="KGW268" s="157"/>
      <c r="KGX268" s="157"/>
      <c r="KGY268" s="157"/>
      <c r="KGZ268" s="157"/>
      <c r="KHA268" s="157"/>
      <c r="KHB268" s="157"/>
      <c r="KHC268" s="157"/>
      <c r="KHD268" s="157"/>
      <c r="KHE268" s="157"/>
      <c r="KHF268" s="157"/>
      <c r="KHG268" s="157"/>
      <c r="KHH268" s="157"/>
      <c r="KHI268" s="157"/>
      <c r="KHJ268" s="157"/>
      <c r="KHK268" s="157"/>
      <c r="KHL268" s="157"/>
      <c r="KHM268" s="157"/>
      <c r="KHN268" s="157"/>
      <c r="KHO268" s="157"/>
      <c r="KHP268" s="157"/>
      <c r="KHQ268" s="157"/>
      <c r="KHR268" s="157"/>
      <c r="KHS268" s="157"/>
      <c r="KHT268" s="157"/>
      <c r="KHU268" s="157"/>
      <c r="KHV268" s="157"/>
      <c r="KHW268" s="157"/>
      <c r="KHX268" s="157"/>
      <c r="KHY268" s="157"/>
      <c r="KHZ268" s="157"/>
      <c r="KIA268" s="157"/>
      <c r="KIB268" s="157"/>
      <c r="KIC268" s="157"/>
      <c r="KID268" s="157"/>
      <c r="KIE268" s="157"/>
      <c r="KIF268" s="157"/>
      <c r="KIG268" s="157"/>
      <c r="KIH268" s="157"/>
      <c r="KII268" s="157"/>
      <c r="KIJ268" s="157"/>
      <c r="KIK268" s="157"/>
      <c r="KIL268" s="157"/>
      <c r="KIM268" s="157"/>
      <c r="KIN268" s="157"/>
      <c r="KIO268" s="157"/>
      <c r="KIP268" s="157"/>
      <c r="KIQ268" s="157"/>
      <c r="KIR268" s="157"/>
      <c r="KIS268" s="157"/>
      <c r="KIT268" s="157"/>
      <c r="KIU268" s="157"/>
      <c r="KIV268" s="157"/>
      <c r="KIW268" s="157"/>
      <c r="KIX268" s="157"/>
      <c r="KIY268" s="157"/>
      <c r="KIZ268" s="157"/>
      <c r="KJA268" s="157"/>
      <c r="KJB268" s="157"/>
      <c r="KJC268" s="157"/>
      <c r="KJD268" s="157"/>
      <c r="KJE268" s="157"/>
      <c r="KJF268" s="157"/>
      <c r="KJG268" s="157"/>
      <c r="KJH268" s="157"/>
      <c r="KJI268" s="157"/>
      <c r="KJJ268" s="157"/>
      <c r="KJK268" s="157"/>
      <c r="KJL268" s="157"/>
      <c r="KJM268" s="157"/>
      <c r="KJN268" s="157"/>
      <c r="KJO268" s="157"/>
      <c r="KJP268" s="157"/>
      <c r="KJQ268" s="157"/>
      <c r="KJR268" s="157"/>
      <c r="KJS268" s="157"/>
      <c r="KJT268" s="157"/>
      <c r="KJU268" s="157"/>
      <c r="KJV268" s="157"/>
      <c r="KJW268" s="157"/>
      <c r="KJX268" s="157"/>
      <c r="KJY268" s="157"/>
      <c r="KJZ268" s="157"/>
      <c r="KKA268" s="157"/>
      <c r="KKB268" s="157"/>
      <c r="KKC268" s="157"/>
      <c r="KKD268" s="157"/>
      <c r="KKE268" s="157"/>
      <c r="KKF268" s="157"/>
      <c r="KKG268" s="157"/>
      <c r="KKH268" s="157"/>
      <c r="KKI268" s="157"/>
      <c r="KKJ268" s="157"/>
      <c r="KKK268" s="157"/>
      <c r="KKL268" s="157"/>
      <c r="KKM268" s="157"/>
      <c r="KKN268" s="157"/>
      <c r="KKO268" s="157"/>
      <c r="KKP268" s="157"/>
      <c r="KKQ268" s="157"/>
      <c r="KKR268" s="157"/>
      <c r="KKS268" s="157"/>
      <c r="KKT268" s="157"/>
      <c r="KKU268" s="157"/>
      <c r="KKV268" s="157"/>
      <c r="KKW268" s="157"/>
      <c r="KKX268" s="157"/>
      <c r="KKY268" s="157"/>
      <c r="KKZ268" s="157"/>
      <c r="KLA268" s="157"/>
      <c r="KLB268" s="157"/>
      <c r="KLC268" s="157"/>
      <c r="KLD268" s="157"/>
      <c r="KLE268" s="157"/>
      <c r="KLF268" s="157"/>
      <c r="KLG268" s="157"/>
      <c r="KLH268" s="157"/>
      <c r="KLI268" s="157"/>
      <c r="KLJ268" s="157"/>
      <c r="KLK268" s="157"/>
      <c r="KLL268" s="157"/>
      <c r="KLM268" s="157"/>
      <c r="KLN268" s="157"/>
      <c r="KLO268" s="157"/>
      <c r="KLP268" s="157"/>
      <c r="KLQ268" s="157"/>
      <c r="KLR268" s="157"/>
      <c r="KLS268" s="157"/>
      <c r="KLT268" s="157"/>
      <c r="KLU268" s="157"/>
      <c r="KLV268" s="157"/>
      <c r="KLW268" s="157"/>
      <c r="KLX268" s="157"/>
      <c r="KLY268" s="157"/>
      <c r="KLZ268" s="157"/>
      <c r="KMA268" s="157"/>
      <c r="KMB268" s="157"/>
      <c r="KMC268" s="157"/>
      <c r="KMD268" s="157"/>
      <c r="KME268" s="157"/>
      <c r="KMF268" s="157"/>
      <c r="KMG268" s="157"/>
      <c r="KMH268" s="157"/>
      <c r="KMI268" s="157"/>
      <c r="KMJ268" s="157"/>
      <c r="KMK268" s="157"/>
      <c r="KML268" s="157"/>
      <c r="KMM268" s="157"/>
      <c r="KMN268" s="157"/>
      <c r="KMO268" s="157"/>
      <c r="KMP268" s="157"/>
      <c r="KMQ268" s="157"/>
      <c r="KMR268" s="157"/>
      <c r="KMS268" s="157"/>
      <c r="KMT268" s="157"/>
      <c r="KMU268" s="157"/>
      <c r="KMV268" s="157"/>
      <c r="KMW268" s="157"/>
      <c r="KMX268" s="157"/>
      <c r="KMY268" s="157"/>
      <c r="KMZ268" s="157"/>
      <c r="KNA268" s="157"/>
      <c r="KNB268" s="157"/>
      <c r="KNC268" s="157"/>
      <c r="KND268" s="157"/>
      <c r="KNE268" s="157"/>
      <c r="KNF268" s="157"/>
      <c r="KNG268" s="157"/>
      <c r="KNH268" s="157"/>
      <c r="KNI268" s="157"/>
      <c r="KNJ268" s="157"/>
      <c r="KNK268" s="157"/>
      <c r="KNL268" s="157"/>
      <c r="KNM268" s="157"/>
      <c r="KNN268" s="157"/>
      <c r="KNO268" s="157"/>
      <c r="KNP268" s="157"/>
      <c r="KNQ268" s="157"/>
      <c r="KNR268" s="157"/>
      <c r="KNS268" s="157"/>
      <c r="KNT268" s="157"/>
      <c r="KNU268" s="157"/>
      <c r="KNV268" s="157"/>
      <c r="KNW268" s="157"/>
      <c r="KNX268" s="157"/>
      <c r="KNY268" s="157"/>
      <c r="KNZ268" s="157"/>
      <c r="KOA268" s="157"/>
      <c r="KOB268" s="157"/>
      <c r="KOC268" s="157"/>
      <c r="KOD268" s="157"/>
      <c r="KOE268" s="157"/>
      <c r="KOF268" s="157"/>
      <c r="KOG268" s="157"/>
      <c r="KOH268" s="157"/>
      <c r="KOI268" s="157"/>
      <c r="KOJ268" s="157"/>
      <c r="KOK268" s="157"/>
      <c r="KOL268" s="157"/>
      <c r="KOM268" s="157"/>
      <c r="KON268" s="157"/>
      <c r="KOO268" s="157"/>
      <c r="KOP268" s="157"/>
      <c r="KOQ268" s="157"/>
      <c r="KOR268" s="157"/>
      <c r="KOS268" s="157"/>
      <c r="KOT268" s="157"/>
      <c r="KOU268" s="157"/>
      <c r="KOV268" s="157"/>
      <c r="KOW268" s="157"/>
      <c r="KOX268" s="157"/>
      <c r="KOY268" s="157"/>
      <c r="KOZ268" s="157"/>
      <c r="KPA268" s="157"/>
      <c r="KPB268" s="157"/>
      <c r="KPC268" s="157"/>
      <c r="KPD268" s="157"/>
      <c r="KPE268" s="157"/>
      <c r="KPF268" s="157"/>
      <c r="KPG268" s="157"/>
      <c r="KPH268" s="157"/>
      <c r="KPI268" s="157"/>
      <c r="KPJ268" s="157"/>
      <c r="KPK268" s="157"/>
      <c r="KPL268" s="157"/>
      <c r="KPM268" s="157"/>
      <c r="KPN268" s="157"/>
      <c r="KPO268" s="157"/>
      <c r="KPP268" s="157"/>
      <c r="KPQ268" s="157"/>
      <c r="KPR268" s="157"/>
      <c r="KPS268" s="157"/>
      <c r="KPT268" s="157"/>
      <c r="KPU268" s="157"/>
      <c r="KPV268" s="157"/>
      <c r="KPW268" s="157"/>
      <c r="KPX268" s="157"/>
      <c r="KPY268" s="157"/>
      <c r="KPZ268" s="157"/>
      <c r="KQA268" s="157"/>
      <c r="KQB268" s="157"/>
      <c r="KQC268" s="157"/>
      <c r="KQD268" s="157"/>
      <c r="KQE268" s="157"/>
      <c r="KQF268" s="157"/>
      <c r="KQG268" s="157"/>
      <c r="KQH268" s="157"/>
      <c r="KQI268" s="157"/>
      <c r="KQJ268" s="157"/>
      <c r="KQK268" s="157"/>
      <c r="KQL268" s="157"/>
      <c r="KQM268" s="157"/>
      <c r="KQN268" s="157"/>
      <c r="KQO268" s="157"/>
      <c r="KQP268" s="157"/>
      <c r="KQQ268" s="157"/>
      <c r="KQR268" s="157"/>
      <c r="KQS268" s="157"/>
      <c r="KQT268" s="157"/>
      <c r="KQU268" s="157"/>
      <c r="KQV268" s="157"/>
      <c r="KQW268" s="157"/>
      <c r="KQX268" s="157"/>
      <c r="KQY268" s="157"/>
      <c r="KQZ268" s="157"/>
      <c r="KRA268" s="157"/>
      <c r="KRB268" s="157"/>
      <c r="KRC268" s="157"/>
      <c r="KRD268" s="157"/>
      <c r="KRE268" s="157"/>
      <c r="KRF268" s="157"/>
      <c r="KRG268" s="157"/>
      <c r="KRH268" s="157"/>
      <c r="KRI268" s="157"/>
      <c r="KRJ268" s="157"/>
      <c r="KRK268" s="157"/>
      <c r="KRL268" s="157"/>
      <c r="KRM268" s="157"/>
      <c r="KRN268" s="157"/>
      <c r="KRO268" s="157"/>
      <c r="KRP268" s="157"/>
      <c r="KRQ268" s="157"/>
      <c r="KRR268" s="157"/>
      <c r="KRS268" s="157"/>
      <c r="KRT268" s="157"/>
      <c r="KRU268" s="157"/>
      <c r="KRV268" s="157"/>
      <c r="KRW268" s="157"/>
      <c r="KRX268" s="157"/>
      <c r="KRY268" s="157"/>
      <c r="KRZ268" s="157"/>
      <c r="KSA268" s="157"/>
      <c r="KSB268" s="157"/>
      <c r="KSC268" s="157"/>
      <c r="KSD268" s="157"/>
      <c r="KSE268" s="157"/>
      <c r="KSF268" s="157"/>
      <c r="KSG268" s="157"/>
      <c r="KSH268" s="157"/>
      <c r="KSI268" s="157"/>
      <c r="KSJ268" s="157"/>
      <c r="KSK268" s="157"/>
      <c r="KSL268" s="157"/>
      <c r="KSM268" s="157"/>
      <c r="KSN268" s="157"/>
      <c r="KSO268" s="157"/>
      <c r="KSP268" s="157"/>
      <c r="KSQ268" s="157"/>
      <c r="KSR268" s="157"/>
      <c r="KSS268" s="157"/>
      <c r="KST268" s="157"/>
      <c r="KSU268" s="157"/>
      <c r="KSV268" s="157"/>
      <c r="KSW268" s="157"/>
      <c r="KSX268" s="157"/>
      <c r="KSY268" s="157"/>
      <c r="KSZ268" s="157"/>
      <c r="KTA268" s="157"/>
      <c r="KTB268" s="157"/>
      <c r="KTC268" s="157"/>
      <c r="KTD268" s="157"/>
      <c r="KTE268" s="157"/>
      <c r="KTF268" s="157"/>
      <c r="KTG268" s="157"/>
      <c r="KTH268" s="157"/>
      <c r="KTI268" s="157"/>
      <c r="KTJ268" s="157"/>
      <c r="KTK268" s="157"/>
      <c r="KTL268" s="157"/>
      <c r="KTM268" s="157"/>
      <c r="KTN268" s="157"/>
      <c r="KTO268" s="157"/>
      <c r="KTP268" s="157"/>
      <c r="KTQ268" s="157"/>
      <c r="KTR268" s="157"/>
      <c r="KTS268" s="157"/>
      <c r="KTT268" s="157"/>
      <c r="KTU268" s="157"/>
      <c r="KTV268" s="157"/>
      <c r="KTW268" s="157"/>
      <c r="KTX268" s="157"/>
      <c r="KTY268" s="157"/>
      <c r="KTZ268" s="157"/>
      <c r="KUA268" s="157"/>
      <c r="KUB268" s="157"/>
      <c r="KUC268" s="157"/>
      <c r="KUD268" s="157"/>
      <c r="KUE268" s="157"/>
      <c r="KUF268" s="157"/>
      <c r="KUG268" s="157"/>
      <c r="KUH268" s="157"/>
      <c r="KUI268" s="157"/>
      <c r="KUJ268" s="157"/>
      <c r="KUK268" s="157"/>
      <c r="KUL268" s="157"/>
      <c r="KUM268" s="157"/>
      <c r="KUN268" s="157"/>
      <c r="KUO268" s="157"/>
      <c r="KUP268" s="157"/>
      <c r="KUQ268" s="157"/>
      <c r="KUR268" s="157"/>
      <c r="KUS268" s="157"/>
      <c r="KUT268" s="157"/>
      <c r="KUU268" s="157"/>
      <c r="KUV268" s="157"/>
      <c r="KUW268" s="157"/>
      <c r="KUX268" s="157"/>
      <c r="KUY268" s="157"/>
      <c r="KUZ268" s="157"/>
      <c r="KVA268" s="157"/>
      <c r="KVB268" s="157"/>
      <c r="KVC268" s="157"/>
      <c r="KVD268" s="157"/>
      <c r="KVE268" s="157"/>
      <c r="KVF268" s="157"/>
      <c r="KVG268" s="157"/>
      <c r="KVH268" s="157"/>
      <c r="KVI268" s="157"/>
      <c r="KVJ268" s="157"/>
      <c r="KVK268" s="157"/>
      <c r="KVL268" s="157"/>
      <c r="KVM268" s="157"/>
      <c r="KVN268" s="157"/>
      <c r="KVO268" s="157"/>
      <c r="KVP268" s="157"/>
      <c r="KVQ268" s="157"/>
      <c r="KVR268" s="157"/>
      <c r="KVS268" s="157"/>
      <c r="KVT268" s="157"/>
      <c r="KVU268" s="157"/>
      <c r="KVV268" s="157"/>
      <c r="KVW268" s="157"/>
      <c r="KVX268" s="157"/>
      <c r="KVY268" s="157"/>
      <c r="KVZ268" s="157"/>
      <c r="KWA268" s="157"/>
      <c r="KWB268" s="157"/>
      <c r="KWC268" s="157"/>
      <c r="KWD268" s="157"/>
      <c r="KWE268" s="157"/>
      <c r="KWF268" s="157"/>
      <c r="KWG268" s="157"/>
      <c r="KWH268" s="157"/>
      <c r="KWI268" s="157"/>
      <c r="KWJ268" s="157"/>
      <c r="KWK268" s="157"/>
      <c r="KWL268" s="157"/>
      <c r="KWM268" s="157"/>
      <c r="KWN268" s="157"/>
      <c r="KWO268" s="157"/>
      <c r="KWP268" s="157"/>
      <c r="KWQ268" s="157"/>
      <c r="KWR268" s="157"/>
      <c r="KWS268" s="157"/>
      <c r="KWT268" s="157"/>
      <c r="KWU268" s="157"/>
      <c r="KWV268" s="157"/>
      <c r="KWW268" s="157"/>
      <c r="KWX268" s="157"/>
      <c r="KWY268" s="157"/>
      <c r="KWZ268" s="157"/>
      <c r="KXA268" s="157"/>
      <c r="KXB268" s="157"/>
      <c r="KXC268" s="157"/>
      <c r="KXD268" s="157"/>
      <c r="KXE268" s="157"/>
      <c r="KXF268" s="157"/>
      <c r="KXG268" s="157"/>
      <c r="KXH268" s="157"/>
      <c r="KXI268" s="157"/>
      <c r="KXJ268" s="157"/>
      <c r="KXK268" s="157"/>
      <c r="KXL268" s="157"/>
      <c r="KXM268" s="157"/>
      <c r="KXN268" s="157"/>
      <c r="KXO268" s="157"/>
      <c r="KXP268" s="157"/>
      <c r="KXQ268" s="157"/>
      <c r="KXR268" s="157"/>
      <c r="KXS268" s="157"/>
      <c r="KXT268" s="157"/>
      <c r="KXU268" s="157"/>
      <c r="KXV268" s="157"/>
      <c r="KXW268" s="157"/>
      <c r="KXX268" s="157"/>
      <c r="KXY268" s="157"/>
      <c r="KXZ268" s="157"/>
      <c r="KYA268" s="157"/>
      <c r="KYB268" s="157"/>
      <c r="KYC268" s="157"/>
      <c r="KYD268" s="157"/>
      <c r="KYE268" s="157"/>
      <c r="KYF268" s="157"/>
      <c r="KYG268" s="157"/>
      <c r="KYH268" s="157"/>
      <c r="KYI268" s="157"/>
      <c r="KYJ268" s="157"/>
      <c r="KYK268" s="157"/>
      <c r="KYL268" s="157"/>
      <c r="KYM268" s="157"/>
      <c r="KYN268" s="157"/>
      <c r="KYO268" s="157"/>
      <c r="KYP268" s="157"/>
      <c r="KYQ268" s="157"/>
      <c r="KYR268" s="157"/>
      <c r="KYS268" s="157"/>
      <c r="KYT268" s="157"/>
      <c r="KYU268" s="157"/>
      <c r="KYV268" s="157"/>
      <c r="KYW268" s="157"/>
      <c r="KYX268" s="157"/>
      <c r="KYY268" s="157"/>
      <c r="KYZ268" s="157"/>
      <c r="KZA268" s="157"/>
      <c r="KZB268" s="157"/>
      <c r="KZC268" s="157"/>
      <c r="KZD268" s="157"/>
      <c r="KZE268" s="157"/>
      <c r="KZF268" s="157"/>
      <c r="KZG268" s="157"/>
      <c r="KZH268" s="157"/>
      <c r="KZI268" s="157"/>
      <c r="KZJ268" s="157"/>
      <c r="KZK268" s="157"/>
      <c r="KZL268" s="157"/>
      <c r="KZM268" s="157"/>
      <c r="KZN268" s="157"/>
      <c r="KZO268" s="157"/>
      <c r="KZP268" s="157"/>
      <c r="KZQ268" s="157"/>
      <c r="KZR268" s="157"/>
      <c r="KZS268" s="157"/>
      <c r="KZT268" s="157"/>
      <c r="KZU268" s="157"/>
      <c r="KZV268" s="157"/>
      <c r="KZW268" s="157"/>
      <c r="KZX268" s="157"/>
      <c r="KZY268" s="157"/>
      <c r="KZZ268" s="157"/>
      <c r="LAA268" s="157"/>
      <c r="LAB268" s="157"/>
      <c r="LAC268" s="157"/>
      <c r="LAD268" s="157"/>
      <c r="LAE268" s="157"/>
      <c r="LAF268" s="157"/>
      <c r="LAG268" s="157"/>
      <c r="LAH268" s="157"/>
      <c r="LAI268" s="157"/>
      <c r="LAJ268" s="157"/>
      <c r="LAK268" s="157"/>
      <c r="LAL268" s="157"/>
      <c r="LAM268" s="157"/>
      <c r="LAN268" s="157"/>
      <c r="LAO268" s="157"/>
      <c r="LAP268" s="157"/>
      <c r="LAQ268" s="157"/>
      <c r="LAR268" s="157"/>
      <c r="LAS268" s="157"/>
      <c r="LAT268" s="157"/>
      <c r="LAU268" s="157"/>
      <c r="LAV268" s="157"/>
      <c r="LAW268" s="157"/>
      <c r="LAX268" s="157"/>
      <c r="LAY268" s="157"/>
      <c r="LAZ268" s="157"/>
      <c r="LBA268" s="157"/>
      <c r="LBB268" s="157"/>
      <c r="LBC268" s="157"/>
      <c r="LBD268" s="157"/>
      <c r="LBE268" s="157"/>
      <c r="LBF268" s="157"/>
      <c r="LBG268" s="157"/>
      <c r="LBH268" s="157"/>
      <c r="LBI268" s="157"/>
      <c r="LBJ268" s="157"/>
      <c r="LBK268" s="157"/>
      <c r="LBL268" s="157"/>
      <c r="LBM268" s="157"/>
      <c r="LBN268" s="157"/>
      <c r="LBO268" s="157"/>
      <c r="LBP268" s="157"/>
      <c r="LBQ268" s="157"/>
      <c r="LBR268" s="157"/>
      <c r="LBS268" s="157"/>
      <c r="LBT268" s="157"/>
      <c r="LBU268" s="157"/>
      <c r="LBV268" s="157"/>
      <c r="LBW268" s="157"/>
      <c r="LBX268" s="157"/>
      <c r="LBY268" s="157"/>
      <c r="LBZ268" s="157"/>
      <c r="LCA268" s="157"/>
      <c r="LCB268" s="157"/>
      <c r="LCC268" s="157"/>
      <c r="LCD268" s="157"/>
      <c r="LCE268" s="157"/>
      <c r="LCF268" s="157"/>
      <c r="LCG268" s="157"/>
      <c r="LCH268" s="157"/>
      <c r="LCI268" s="157"/>
      <c r="LCJ268" s="157"/>
      <c r="LCK268" s="157"/>
      <c r="LCL268" s="157"/>
      <c r="LCM268" s="157"/>
      <c r="LCN268" s="157"/>
      <c r="LCO268" s="157"/>
      <c r="LCP268" s="157"/>
      <c r="LCQ268" s="157"/>
      <c r="LCR268" s="157"/>
      <c r="LCS268" s="157"/>
      <c r="LCT268" s="157"/>
      <c r="LCU268" s="157"/>
      <c r="LCV268" s="157"/>
      <c r="LCW268" s="157"/>
      <c r="LCX268" s="157"/>
      <c r="LCY268" s="157"/>
      <c r="LCZ268" s="157"/>
      <c r="LDA268" s="157"/>
      <c r="LDB268" s="157"/>
      <c r="LDC268" s="157"/>
      <c r="LDD268" s="157"/>
      <c r="LDE268" s="157"/>
      <c r="LDF268" s="157"/>
      <c r="LDG268" s="157"/>
      <c r="LDH268" s="157"/>
      <c r="LDI268" s="157"/>
      <c r="LDJ268" s="157"/>
      <c r="LDK268" s="157"/>
      <c r="LDL268" s="157"/>
      <c r="LDM268" s="157"/>
      <c r="LDN268" s="157"/>
      <c r="LDO268" s="157"/>
      <c r="LDP268" s="157"/>
      <c r="LDQ268" s="157"/>
      <c r="LDR268" s="157"/>
      <c r="LDS268" s="157"/>
      <c r="LDT268" s="157"/>
      <c r="LDU268" s="157"/>
      <c r="LDV268" s="157"/>
      <c r="LDW268" s="157"/>
      <c r="LDX268" s="157"/>
      <c r="LDY268" s="157"/>
      <c r="LDZ268" s="157"/>
      <c r="LEA268" s="157"/>
      <c r="LEB268" s="157"/>
      <c r="LEC268" s="157"/>
      <c r="LED268" s="157"/>
      <c r="LEE268" s="157"/>
      <c r="LEF268" s="157"/>
      <c r="LEG268" s="157"/>
      <c r="LEH268" s="157"/>
      <c r="LEI268" s="157"/>
      <c r="LEJ268" s="157"/>
      <c r="LEK268" s="157"/>
      <c r="LEL268" s="157"/>
      <c r="LEM268" s="157"/>
      <c r="LEN268" s="157"/>
      <c r="LEO268" s="157"/>
      <c r="LEP268" s="157"/>
      <c r="LEQ268" s="157"/>
      <c r="LER268" s="157"/>
      <c r="LES268" s="157"/>
      <c r="LET268" s="157"/>
      <c r="LEU268" s="157"/>
      <c r="LEV268" s="157"/>
      <c r="LEW268" s="157"/>
      <c r="LEX268" s="157"/>
      <c r="LEY268" s="157"/>
      <c r="LEZ268" s="157"/>
      <c r="LFA268" s="157"/>
      <c r="LFB268" s="157"/>
      <c r="LFC268" s="157"/>
      <c r="LFD268" s="157"/>
      <c r="LFE268" s="157"/>
      <c r="LFF268" s="157"/>
      <c r="LFG268" s="157"/>
      <c r="LFH268" s="157"/>
      <c r="LFI268" s="157"/>
      <c r="LFJ268" s="157"/>
      <c r="LFK268" s="157"/>
      <c r="LFL268" s="157"/>
      <c r="LFM268" s="157"/>
      <c r="LFN268" s="157"/>
      <c r="LFO268" s="157"/>
      <c r="LFP268" s="157"/>
      <c r="LFQ268" s="157"/>
      <c r="LFR268" s="157"/>
      <c r="LFS268" s="157"/>
      <c r="LFT268" s="157"/>
      <c r="LFU268" s="157"/>
      <c r="LFV268" s="157"/>
      <c r="LFW268" s="157"/>
      <c r="LFX268" s="157"/>
      <c r="LFY268" s="157"/>
      <c r="LFZ268" s="157"/>
      <c r="LGA268" s="157"/>
      <c r="LGB268" s="157"/>
      <c r="LGC268" s="157"/>
      <c r="LGD268" s="157"/>
      <c r="LGE268" s="157"/>
      <c r="LGF268" s="157"/>
      <c r="LGG268" s="157"/>
      <c r="LGH268" s="157"/>
      <c r="LGI268" s="157"/>
      <c r="LGJ268" s="157"/>
      <c r="LGK268" s="157"/>
      <c r="LGL268" s="157"/>
      <c r="LGM268" s="157"/>
      <c r="LGN268" s="157"/>
      <c r="LGO268" s="157"/>
      <c r="LGP268" s="157"/>
      <c r="LGQ268" s="157"/>
      <c r="LGR268" s="157"/>
      <c r="LGS268" s="157"/>
      <c r="LGT268" s="157"/>
      <c r="LGU268" s="157"/>
      <c r="LGV268" s="157"/>
      <c r="LGW268" s="157"/>
      <c r="LGX268" s="157"/>
      <c r="LGY268" s="157"/>
      <c r="LGZ268" s="157"/>
      <c r="LHA268" s="157"/>
      <c r="LHB268" s="157"/>
      <c r="LHC268" s="157"/>
      <c r="LHD268" s="157"/>
      <c r="LHE268" s="157"/>
      <c r="LHF268" s="157"/>
      <c r="LHG268" s="157"/>
      <c r="LHH268" s="157"/>
      <c r="LHI268" s="157"/>
      <c r="LHJ268" s="157"/>
      <c r="LHK268" s="157"/>
      <c r="LHL268" s="157"/>
      <c r="LHM268" s="157"/>
      <c r="LHN268" s="157"/>
      <c r="LHO268" s="157"/>
      <c r="LHP268" s="157"/>
      <c r="LHQ268" s="157"/>
      <c r="LHR268" s="157"/>
      <c r="LHS268" s="157"/>
      <c r="LHT268" s="157"/>
      <c r="LHU268" s="157"/>
      <c r="LHV268" s="157"/>
      <c r="LHW268" s="157"/>
      <c r="LHX268" s="157"/>
      <c r="LHY268" s="157"/>
      <c r="LHZ268" s="157"/>
      <c r="LIA268" s="157"/>
      <c r="LIB268" s="157"/>
      <c r="LIC268" s="157"/>
      <c r="LID268" s="157"/>
      <c r="LIE268" s="157"/>
      <c r="LIF268" s="157"/>
      <c r="LIG268" s="157"/>
      <c r="LIH268" s="157"/>
      <c r="LII268" s="157"/>
      <c r="LIJ268" s="157"/>
      <c r="LIK268" s="157"/>
      <c r="LIL268" s="157"/>
      <c r="LIM268" s="157"/>
      <c r="LIN268" s="157"/>
      <c r="LIO268" s="157"/>
      <c r="LIP268" s="157"/>
      <c r="LIQ268" s="157"/>
      <c r="LIR268" s="157"/>
      <c r="LIS268" s="157"/>
      <c r="LIT268" s="157"/>
      <c r="LIU268" s="157"/>
      <c r="LIV268" s="157"/>
      <c r="LIW268" s="157"/>
      <c r="LIX268" s="157"/>
      <c r="LIY268" s="157"/>
      <c r="LIZ268" s="157"/>
      <c r="LJA268" s="157"/>
      <c r="LJB268" s="157"/>
      <c r="LJC268" s="157"/>
      <c r="LJD268" s="157"/>
      <c r="LJE268" s="157"/>
      <c r="LJF268" s="157"/>
      <c r="LJG268" s="157"/>
      <c r="LJH268" s="157"/>
      <c r="LJI268" s="157"/>
      <c r="LJJ268" s="157"/>
      <c r="LJK268" s="157"/>
      <c r="LJL268" s="157"/>
      <c r="LJM268" s="157"/>
      <c r="LJN268" s="157"/>
      <c r="LJO268" s="157"/>
      <c r="LJP268" s="157"/>
      <c r="LJQ268" s="157"/>
      <c r="LJR268" s="157"/>
      <c r="LJS268" s="157"/>
      <c r="LJT268" s="157"/>
      <c r="LJU268" s="157"/>
      <c r="LJV268" s="157"/>
      <c r="LJW268" s="157"/>
      <c r="LJX268" s="157"/>
      <c r="LJY268" s="157"/>
      <c r="LJZ268" s="157"/>
      <c r="LKA268" s="157"/>
      <c r="LKB268" s="157"/>
      <c r="LKC268" s="157"/>
      <c r="LKD268" s="157"/>
      <c r="LKE268" s="157"/>
      <c r="LKF268" s="157"/>
      <c r="LKG268" s="157"/>
      <c r="LKH268" s="157"/>
      <c r="LKI268" s="157"/>
      <c r="LKJ268" s="157"/>
      <c r="LKK268" s="157"/>
      <c r="LKL268" s="157"/>
      <c r="LKM268" s="157"/>
      <c r="LKN268" s="157"/>
      <c r="LKO268" s="157"/>
      <c r="LKP268" s="157"/>
      <c r="LKQ268" s="157"/>
      <c r="LKR268" s="157"/>
      <c r="LKS268" s="157"/>
      <c r="LKT268" s="157"/>
      <c r="LKU268" s="157"/>
      <c r="LKV268" s="157"/>
      <c r="LKW268" s="157"/>
      <c r="LKX268" s="157"/>
      <c r="LKY268" s="157"/>
      <c r="LKZ268" s="157"/>
      <c r="LLA268" s="157"/>
      <c r="LLB268" s="157"/>
      <c r="LLC268" s="157"/>
      <c r="LLD268" s="157"/>
      <c r="LLE268" s="157"/>
      <c r="LLF268" s="157"/>
      <c r="LLG268" s="157"/>
      <c r="LLH268" s="157"/>
      <c r="LLI268" s="157"/>
      <c r="LLJ268" s="157"/>
      <c r="LLK268" s="157"/>
      <c r="LLL268" s="157"/>
      <c r="LLM268" s="157"/>
      <c r="LLN268" s="157"/>
      <c r="LLO268" s="157"/>
      <c r="LLP268" s="157"/>
      <c r="LLQ268" s="157"/>
      <c r="LLR268" s="157"/>
      <c r="LLS268" s="157"/>
      <c r="LLT268" s="157"/>
      <c r="LLU268" s="157"/>
      <c r="LLV268" s="157"/>
      <c r="LLW268" s="157"/>
      <c r="LLX268" s="157"/>
      <c r="LLY268" s="157"/>
      <c r="LLZ268" s="157"/>
      <c r="LMA268" s="157"/>
      <c r="LMB268" s="157"/>
      <c r="LMC268" s="157"/>
      <c r="LMD268" s="157"/>
      <c r="LME268" s="157"/>
      <c r="LMF268" s="157"/>
      <c r="LMG268" s="157"/>
      <c r="LMH268" s="157"/>
      <c r="LMI268" s="157"/>
      <c r="LMJ268" s="157"/>
      <c r="LMK268" s="157"/>
      <c r="LML268" s="157"/>
      <c r="LMM268" s="157"/>
      <c r="LMN268" s="157"/>
      <c r="LMO268" s="157"/>
      <c r="LMP268" s="157"/>
      <c r="LMQ268" s="157"/>
      <c r="LMR268" s="157"/>
      <c r="LMS268" s="157"/>
      <c r="LMT268" s="157"/>
      <c r="LMU268" s="157"/>
      <c r="LMV268" s="157"/>
      <c r="LMW268" s="157"/>
      <c r="LMX268" s="157"/>
      <c r="LMY268" s="157"/>
      <c r="LMZ268" s="157"/>
      <c r="LNA268" s="157"/>
      <c r="LNB268" s="157"/>
      <c r="LNC268" s="157"/>
      <c r="LND268" s="157"/>
      <c r="LNE268" s="157"/>
      <c r="LNF268" s="157"/>
      <c r="LNG268" s="157"/>
      <c r="LNH268" s="157"/>
      <c r="LNI268" s="157"/>
      <c r="LNJ268" s="157"/>
      <c r="LNK268" s="157"/>
      <c r="LNL268" s="157"/>
      <c r="LNM268" s="157"/>
      <c r="LNN268" s="157"/>
      <c r="LNO268" s="157"/>
      <c r="LNP268" s="157"/>
      <c r="LNQ268" s="157"/>
      <c r="LNR268" s="157"/>
      <c r="LNS268" s="157"/>
      <c r="LNT268" s="157"/>
      <c r="LNU268" s="157"/>
      <c r="LNV268" s="157"/>
      <c r="LNW268" s="157"/>
      <c r="LNX268" s="157"/>
      <c r="LNY268" s="157"/>
      <c r="LNZ268" s="157"/>
      <c r="LOA268" s="157"/>
      <c r="LOB268" s="157"/>
      <c r="LOC268" s="157"/>
      <c r="LOD268" s="157"/>
      <c r="LOE268" s="157"/>
      <c r="LOF268" s="157"/>
      <c r="LOG268" s="157"/>
      <c r="LOH268" s="157"/>
      <c r="LOI268" s="157"/>
      <c r="LOJ268" s="157"/>
      <c r="LOK268" s="157"/>
      <c r="LOL268" s="157"/>
      <c r="LOM268" s="157"/>
      <c r="LON268" s="157"/>
      <c r="LOO268" s="157"/>
      <c r="LOP268" s="157"/>
      <c r="LOQ268" s="157"/>
      <c r="LOR268" s="157"/>
      <c r="LOS268" s="157"/>
      <c r="LOT268" s="157"/>
      <c r="LOU268" s="157"/>
      <c r="LOV268" s="157"/>
      <c r="LOW268" s="157"/>
      <c r="LOX268" s="157"/>
      <c r="LOY268" s="157"/>
      <c r="LOZ268" s="157"/>
      <c r="LPA268" s="157"/>
      <c r="LPB268" s="157"/>
      <c r="LPC268" s="157"/>
      <c r="LPD268" s="157"/>
      <c r="LPE268" s="157"/>
      <c r="LPF268" s="157"/>
      <c r="LPG268" s="157"/>
      <c r="LPH268" s="157"/>
      <c r="LPI268" s="157"/>
      <c r="LPJ268" s="157"/>
      <c r="LPK268" s="157"/>
      <c r="LPL268" s="157"/>
      <c r="LPM268" s="157"/>
      <c r="LPN268" s="157"/>
      <c r="LPO268" s="157"/>
      <c r="LPP268" s="157"/>
      <c r="LPQ268" s="157"/>
      <c r="LPR268" s="157"/>
      <c r="LPS268" s="157"/>
      <c r="LPT268" s="157"/>
      <c r="LPU268" s="157"/>
      <c r="LPV268" s="157"/>
      <c r="LPW268" s="157"/>
      <c r="LPX268" s="157"/>
      <c r="LPY268" s="157"/>
      <c r="LPZ268" s="157"/>
      <c r="LQA268" s="157"/>
      <c r="LQB268" s="157"/>
      <c r="LQC268" s="157"/>
      <c r="LQD268" s="157"/>
      <c r="LQE268" s="157"/>
      <c r="LQF268" s="157"/>
      <c r="LQG268" s="157"/>
      <c r="LQH268" s="157"/>
      <c r="LQI268" s="157"/>
      <c r="LQJ268" s="157"/>
      <c r="LQK268" s="157"/>
      <c r="LQL268" s="157"/>
      <c r="LQM268" s="157"/>
      <c r="LQN268" s="157"/>
      <c r="LQO268" s="157"/>
      <c r="LQP268" s="157"/>
      <c r="LQQ268" s="157"/>
      <c r="LQR268" s="157"/>
      <c r="LQS268" s="157"/>
      <c r="LQT268" s="157"/>
      <c r="LQU268" s="157"/>
      <c r="LQV268" s="157"/>
      <c r="LQW268" s="157"/>
      <c r="LQX268" s="157"/>
      <c r="LQY268" s="157"/>
      <c r="LQZ268" s="157"/>
      <c r="LRA268" s="157"/>
      <c r="LRB268" s="157"/>
      <c r="LRC268" s="157"/>
      <c r="LRD268" s="157"/>
      <c r="LRE268" s="157"/>
      <c r="LRF268" s="157"/>
      <c r="LRG268" s="157"/>
      <c r="LRH268" s="157"/>
      <c r="LRI268" s="157"/>
      <c r="LRJ268" s="157"/>
      <c r="LRK268" s="157"/>
      <c r="LRL268" s="157"/>
      <c r="LRM268" s="157"/>
      <c r="LRN268" s="157"/>
      <c r="LRO268" s="157"/>
      <c r="LRP268" s="157"/>
      <c r="LRQ268" s="157"/>
      <c r="LRR268" s="157"/>
      <c r="LRS268" s="157"/>
      <c r="LRT268" s="157"/>
      <c r="LRU268" s="157"/>
      <c r="LRV268" s="157"/>
      <c r="LRW268" s="157"/>
      <c r="LRX268" s="157"/>
      <c r="LRY268" s="157"/>
      <c r="LRZ268" s="157"/>
      <c r="LSA268" s="157"/>
      <c r="LSB268" s="157"/>
      <c r="LSC268" s="157"/>
      <c r="LSD268" s="157"/>
      <c r="LSE268" s="157"/>
      <c r="LSF268" s="157"/>
      <c r="LSG268" s="157"/>
      <c r="LSH268" s="157"/>
      <c r="LSI268" s="157"/>
      <c r="LSJ268" s="157"/>
      <c r="LSK268" s="157"/>
      <c r="LSL268" s="157"/>
      <c r="LSM268" s="157"/>
      <c r="LSN268" s="157"/>
      <c r="LSO268" s="157"/>
      <c r="LSP268" s="157"/>
      <c r="LSQ268" s="157"/>
      <c r="LSR268" s="157"/>
      <c r="LSS268" s="157"/>
      <c r="LST268" s="157"/>
      <c r="LSU268" s="157"/>
      <c r="LSV268" s="157"/>
      <c r="LSW268" s="157"/>
      <c r="LSX268" s="157"/>
      <c r="LSY268" s="157"/>
      <c r="LSZ268" s="157"/>
      <c r="LTA268" s="157"/>
      <c r="LTB268" s="157"/>
      <c r="LTC268" s="157"/>
      <c r="LTD268" s="157"/>
      <c r="LTE268" s="157"/>
      <c r="LTF268" s="157"/>
      <c r="LTG268" s="157"/>
      <c r="LTH268" s="157"/>
      <c r="LTI268" s="157"/>
      <c r="LTJ268" s="157"/>
      <c r="LTK268" s="157"/>
      <c r="LTL268" s="157"/>
      <c r="LTM268" s="157"/>
      <c r="LTN268" s="157"/>
      <c r="LTO268" s="157"/>
      <c r="LTP268" s="157"/>
      <c r="LTQ268" s="157"/>
      <c r="LTR268" s="157"/>
      <c r="LTS268" s="157"/>
      <c r="LTT268" s="157"/>
      <c r="LTU268" s="157"/>
      <c r="LTV268" s="157"/>
      <c r="LTW268" s="157"/>
      <c r="LTX268" s="157"/>
      <c r="LTY268" s="157"/>
      <c r="LTZ268" s="157"/>
      <c r="LUA268" s="157"/>
      <c r="LUB268" s="157"/>
      <c r="LUC268" s="157"/>
      <c r="LUD268" s="157"/>
      <c r="LUE268" s="157"/>
      <c r="LUF268" s="157"/>
      <c r="LUG268" s="157"/>
      <c r="LUH268" s="157"/>
      <c r="LUI268" s="157"/>
      <c r="LUJ268" s="157"/>
      <c r="LUK268" s="157"/>
      <c r="LUL268" s="157"/>
      <c r="LUM268" s="157"/>
      <c r="LUN268" s="157"/>
      <c r="LUO268" s="157"/>
      <c r="LUP268" s="157"/>
      <c r="LUQ268" s="157"/>
      <c r="LUR268" s="157"/>
      <c r="LUS268" s="157"/>
      <c r="LUT268" s="157"/>
      <c r="LUU268" s="157"/>
      <c r="LUV268" s="157"/>
      <c r="LUW268" s="157"/>
      <c r="LUX268" s="157"/>
      <c r="LUY268" s="157"/>
      <c r="LUZ268" s="157"/>
      <c r="LVA268" s="157"/>
      <c r="LVB268" s="157"/>
      <c r="LVC268" s="157"/>
      <c r="LVD268" s="157"/>
      <c r="LVE268" s="157"/>
      <c r="LVF268" s="157"/>
      <c r="LVG268" s="157"/>
      <c r="LVH268" s="157"/>
      <c r="LVI268" s="157"/>
      <c r="LVJ268" s="157"/>
      <c r="LVK268" s="157"/>
      <c r="LVL268" s="157"/>
      <c r="LVM268" s="157"/>
      <c r="LVN268" s="157"/>
      <c r="LVO268" s="157"/>
      <c r="LVP268" s="157"/>
      <c r="LVQ268" s="157"/>
      <c r="LVR268" s="157"/>
      <c r="LVS268" s="157"/>
      <c r="LVT268" s="157"/>
      <c r="LVU268" s="157"/>
      <c r="LVV268" s="157"/>
      <c r="LVW268" s="157"/>
      <c r="LVX268" s="157"/>
      <c r="LVY268" s="157"/>
      <c r="LVZ268" s="157"/>
      <c r="LWA268" s="157"/>
      <c r="LWB268" s="157"/>
      <c r="LWC268" s="157"/>
      <c r="LWD268" s="157"/>
      <c r="LWE268" s="157"/>
      <c r="LWF268" s="157"/>
      <c r="LWG268" s="157"/>
      <c r="LWH268" s="157"/>
      <c r="LWI268" s="157"/>
      <c r="LWJ268" s="157"/>
      <c r="LWK268" s="157"/>
      <c r="LWL268" s="157"/>
      <c r="LWM268" s="157"/>
      <c r="LWN268" s="157"/>
      <c r="LWO268" s="157"/>
      <c r="LWP268" s="157"/>
      <c r="LWQ268" s="157"/>
      <c r="LWR268" s="157"/>
      <c r="LWS268" s="157"/>
      <c r="LWT268" s="157"/>
      <c r="LWU268" s="157"/>
      <c r="LWV268" s="157"/>
      <c r="LWW268" s="157"/>
      <c r="LWX268" s="157"/>
      <c r="LWY268" s="157"/>
      <c r="LWZ268" s="157"/>
      <c r="LXA268" s="157"/>
      <c r="LXB268" s="157"/>
      <c r="LXC268" s="157"/>
      <c r="LXD268" s="157"/>
      <c r="LXE268" s="157"/>
      <c r="LXF268" s="157"/>
      <c r="LXG268" s="157"/>
      <c r="LXH268" s="157"/>
      <c r="LXI268" s="157"/>
      <c r="LXJ268" s="157"/>
      <c r="LXK268" s="157"/>
      <c r="LXL268" s="157"/>
      <c r="LXM268" s="157"/>
      <c r="LXN268" s="157"/>
      <c r="LXO268" s="157"/>
      <c r="LXP268" s="157"/>
      <c r="LXQ268" s="157"/>
      <c r="LXR268" s="157"/>
      <c r="LXS268" s="157"/>
      <c r="LXT268" s="157"/>
      <c r="LXU268" s="157"/>
      <c r="LXV268" s="157"/>
      <c r="LXW268" s="157"/>
      <c r="LXX268" s="157"/>
      <c r="LXY268" s="157"/>
      <c r="LXZ268" s="157"/>
      <c r="LYA268" s="157"/>
      <c r="LYB268" s="157"/>
      <c r="LYC268" s="157"/>
      <c r="LYD268" s="157"/>
      <c r="LYE268" s="157"/>
      <c r="LYF268" s="157"/>
      <c r="LYG268" s="157"/>
      <c r="LYH268" s="157"/>
      <c r="LYI268" s="157"/>
      <c r="LYJ268" s="157"/>
      <c r="LYK268" s="157"/>
      <c r="LYL268" s="157"/>
      <c r="LYM268" s="157"/>
      <c r="LYN268" s="157"/>
      <c r="LYO268" s="157"/>
      <c r="LYP268" s="157"/>
      <c r="LYQ268" s="157"/>
      <c r="LYR268" s="157"/>
      <c r="LYS268" s="157"/>
      <c r="LYT268" s="157"/>
      <c r="LYU268" s="157"/>
      <c r="LYV268" s="157"/>
      <c r="LYW268" s="157"/>
      <c r="LYX268" s="157"/>
      <c r="LYY268" s="157"/>
      <c r="LYZ268" s="157"/>
      <c r="LZA268" s="157"/>
      <c r="LZB268" s="157"/>
      <c r="LZC268" s="157"/>
      <c r="LZD268" s="157"/>
      <c r="LZE268" s="157"/>
      <c r="LZF268" s="157"/>
      <c r="LZG268" s="157"/>
      <c r="LZH268" s="157"/>
      <c r="LZI268" s="157"/>
      <c r="LZJ268" s="157"/>
      <c r="LZK268" s="157"/>
      <c r="LZL268" s="157"/>
      <c r="LZM268" s="157"/>
      <c r="LZN268" s="157"/>
      <c r="LZO268" s="157"/>
      <c r="LZP268" s="157"/>
      <c r="LZQ268" s="157"/>
      <c r="LZR268" s="157"/>
      <c r="LZS268" s="157"/>
      <c r="LZT268" s="157"/>
      <c r="LZU268" s="157"/>
      <c r="LZV268" s="157"/>
      <c r="LZW268" s="157"/>
      <c r="LZX268" s="157"/>
      <c r="LZY268" s="157"/>
      <c r="LZZ268" s="157"/>
      <c r="MAA268" s="157"/>
      <c r="MAB268" s="157"/>
      <c r="MAC268" s="157"/>
      <c r="MAD268" s="157"/>
      <c r="MAE268" s="157"/>
      <c r="MAF268" s="157"/>
      <c r="MAG268" s="157"/>
      <c r="MAH268" s="157"/>
      <c r="MAI268" s="157"/>
      <c r="MAJ268" s="157"/>
      <c r="MAK268" s="157"/>
      <c r="MAL268" s="157"/>
      <c r="MAM268" s="157"/>
      <c r="MAN268" s="157"/>
      <c r="MAO268" s="157"/>
      <c r="MAP268" s="157"/>
      <c r="MAQ268" s="157"/>
      <c r="MAR268" s="157"/>
      <c r="MAS268" s="157"/>
      <c r="MAT268" s="157"/>
      <c r="MAU268" s="157"/>
      <c r="MAV268" s="157"/>
      <c r="MAW268" s="157"/>
      <c r="MAX268" s="157"/>
      <c r="MAY268" s="157"/>
      <c r="MAZ268" s="157"/>
      <c r="MBA268" s="157"/>
      <c r="MBB268" s="157"/>
      <c r="MBC268" s="157"/>
      <c r="MBD268" s="157"/>
      <c r="MBE268" s="157"/>
      <c r="MBF268" s="157"/>
      <c r="MBG268" s="157"/>
      <c r="MBH268" s="157"/>
      <c r="MBI268" s="157"/>
      <c r="MBJ268" s="157"/>
      <c r="MBK268" s="157"/>
      <c r="MBL268" s="157"/>
      <c r="MBM268" s="157"/>
      <c r="MBN268" s="157"/>
      <c r="MBO268" s="157"/>
      <c r="MBP268" s="157"/>
      <c r="MBQ268" s="157"/>
      <c r="MBR268" s="157"/>
      <c r="MBS268" s="157"/>
      <c r="MBT268" s="157"/>
      <c r="MBU268" s="157"/>
      <c r="MBV268" s="157"/>
      <c r="MBW268" s="157"/>
      <c r="MBX268" s="157"/>
      <c r="MBY268" s="157"/>
      <c r="MBZ268" s="157"/>
      <c r="MCA268" s="157"/>
      <c r="MCB268" s="157"/>
      <c r="MCC268" s="157"/>
      <c r="MCD268" s="157"/>
      <c r="MCE268" s="157"/>
      <c r="MCF268" s="157"/>
      <c r="MCG268" s="157"/>
      <c r="MCH268" s="157"/>
      <c r="MCI268" s="157"/>
      <c r="MCJ268" s="157"/>
      <c r="MCK268" s="157"/>
      <c r="MCL268" s="157"/>
      <c r="MCM268" s="157"/>
      <c r="MCN268" s="157"/>
      <c r="MCO268" s="157"/>
      <c r="MCP268" s="157"/>
      <c r="MCQ268" s="157"/>
      <c r="MCR268" s="157"/>
      <c r="MCS268" s="157"/>
      <c r="MCT268" s="157"/>
      <c r="MCU268" s="157"/>
      <c r="MCV268" s="157"/>
      <c r="MCW268" s="157"/>
      <c r="MCX268" s="157"/>
      <c r="MCY268" s="157"/>
      <c r="MCZ268" s="157"/>
      <c r="MDA268" s="157"/>
      <c r="MDB268" s="157"/>
      <c r="MDC268" s="157"/>
      <c r="MDD268" s="157"/>
      <c r="MDE268" s="157"/>
      <c r="MDF268" s="157"/>
      <c r="MDG268" s="157"/>
      <c r="MDH268" s="157"/>
      <c r="MDI268" s="157"/>
      <c r="MDJ268" s="157"/>
      <c r="MDK268" s="157"/>
      <c r="MDL268" s="157"/>
      <c r="MDM268" s="157"/>
      <c r="MDN268" s="157"/>
      <c r="MDO268" s="157"/>
      <c r="MDP268" s="157"/>
      <c r="MDQ268" s="157"/>
      <c r="MDR268" s="157"/>
      <c r="MDS268" s="157"/>
      <c r="MDT268" s="157"/>
      <c r="MDU268" s="157"/>
      <c r="MDV268" s="157"/>
      <c r="MDW268" s="157"/>
      <c r="MDX268" s="157"/>
      <c r="MDY268" s="157"/>
      <c r="MDZ268" s="157"/>
      <c r="MEA268" s="157"/>
      <c r="MEB268" s="157"/>
      <c r="MEC268" s="157"/>
      <c r="MED268" s="157"/>
      <c r="MEE268" s="157"/>
      <c r="MEF268" s="157"/>
      <c r="MEG268" s="157"/>
      <c r="MEH268" s="157"/>
      <c r="MEI268" s="157"/>
      <c r="MEJ268" s="157"/>
      <c r="MEK268" s="157"/>
      <c r="MEL268" s="157"/>
      <c r="MEM268" s="157"/>
      <c r="MEN268" s="157"/>
      <c r="MEO268" s="157"/>
      <c r="MEP268" s="157"/>
      <c r="MEQ268" s="157"/>
      <c r="MER268" s="157"/>
      <c r="MES268" s="157"/>
      <c r="MET268" s="157"/>
      <c r="MEU268" s="157"/>
      <c r="MEV268" s="157"/>
      <c r="MEW268" s="157"/>
      <c r="MEX268" s="157"/>
      <c r="MEY268" s="157"/>
      <c r="MEZ268" s="157"/>
      <c r="MFA268" s="157"/>
      <c r="MFB268" s="157"/>
      <c r="MFC268" s="157"/>
      <c r="MFD268" s="157"/>
      <c r="MFE268" s="157"/>
      <c r="MFF268" s="157"/>
      <c r="MFG268" s="157"/>
      <c r="MFH268" s="157"/>
      <c r="MFI268" s="157"/>
      <c r="MFJ268" s="157"/>
      <c r="MFK268" s="157"/>
      <c r="MFL268" s="157"/>
      <c r="MFM268" s="157"/>
      <c r="MFN268" s="157"/>
      <c r="MFO268" s="157"/>
      <c r="MFP268" s="157"/>
      <c r="MFQ268" s="157"/>
      <c r="MFR268" s="157"/>
      <c r="MFS268" s="157"/>
      <c r="MFT268" s="157"/>
      <c r="MFU268" s="157"/>
      <c r="MFV268" s="157"/>
      <c r="MFW268" s="157"/>
      <c r="MFX268" s="157"/>
      <c r="MFY268" s="157"/>
      <c r="MFZ268" s="157"/>
      <c r="MGA268" s="157"/>
      <c r="MGB268" s="157"/>
      <c r="MGC268" s="157"/>
      <c r="MGD268" s="157"/>
      <c r="MGE268" s="157"/>
      <c r="MGF268" s="157"/>
      <c r="MGG268" s="157"/>
      <c r="MGH268" s="157"/>
      <c r="MGI268" s="157"/>
      <c r="MGJ268" s="157"/>
      <c r="MGK268" s="157"/>
      <c r="MGL268" s="157"/>
      <c r="MGM268" s="157"/>
      <c r="MGN268" s="157"/>
      <c r="MGO268" s="157"/>
      <c r="MGP268" s="157"/>
      <c r="MGQ268" s="157"/>
      <c r="MGR268" s="157"/>
      <c r="MGS268" s="157"/>
      <c r="MGT268" s="157"/>
      <c r="MGU268" s="157"/>
      <c r="MGV268" s="157"/>
      <c r="MGW268" s="157"/>
      <c r="MGX268" s="157"/>
      <c r="MGY268" s="157"/>
      <c r="MGZ268" s="157"/>
      <c r="MHA268" s="157"/>
      <c r="MHB268" s="157"/>
      <c r="MHC268" s="157"/>
      <c r="MHD268" s="157"/>
      <c r="MHE268" s="157"/>
      <c r="MHF268" s="157"/>
      <c r="MHG268" s="157"/>
      <c r="MHH268" s="157"/>
      <c r="MHI268" s="157"/>
      <c r="MHJ268" s="157"/>
      <c r="MHK268" s="157"/>
      <c r="MHL268" s="157"/>
      <c r="MHM268" s="157"/>
      <c r="MHN268" s="157"/>
      <c r="MHO268" s="157"/>
      <c r="MHP268" s="157"/>
      <c r="MHQ268" s="157"/>
      <c r="MHR268" s="157"/>
      <c r="MHS268" s="157"/>
      <c r="MHT268" s="157"/>
      <c r="MHU268" s="157"/>
      <c r="MHV268" s="157"/>
      <c r="MHW268" s="157"/>
      <c r="MHX268" s="157"/>
      <c r="MHY268" s="157"/>
      <c r="MHZ268" s="157"/>
      <c r="MIA268" s="157"/>
      <c r="MIB268" s="157"/>
      <c r="MIC268" s="157"/>
      <c r="MID268" s="157"/>
      <c r="MIE268" s="157"/>
      <c r="MIF268" s="157"/>
      <c r="MIG268" s="157"/>
      <c r="MIH268" s="157"/>
      <c r="MII268" s="157"/>
      <c r="MIJ268" s="157"/>
      <c r="MIK268" s="157"/>
      <c r="MIL268" s="157"/>
      <c r="MIM268" s="157"/>
      <c r="MIN268" s="157"/>
      <c r="MIO268" s="157"/>
      <c r="MIP268" s="157"/>
      <c r="MIQ268" s="157"/>
      <c r="MIR268" s="157"/>
      <c r="MIS268" s="157"/>
      <c r="MIT268" s="157"/>
      <c r="MIU268" s="157"/>
      <c r="MIV268" s="157"/>
      <c r="MIW268" s="157"/>
      <c r="MIX268" s="157"/>
      <c r="MIY268" s="157"/>
      <c r="MIZ268" s="157"/>
      <c r="MJA268" s="157"/>
      <c r="MJB268" s="157"/>
      <c r="MJC268" s="157"/>
      <c r="MJD268" s="157"/>
      <c r="MJE268" s="157"/>
      <c r="MJF268" s="157"/>
      <c r="MJG268" s="157"/>
      <c r="MJH268" s="157"/>
      <c r="MJI268" s="157"/>
      <c r="MJJ268" s="157"/>
      <c r="MJK268" s="157"/>
      <c r="MJL268" s="157"/>
      <c r="MJM268" s="157"/>
      <c r="MJN268" s="157"/>
      <c r="MJO268" s="157"/>
      <c r="MJP268" s="157"/>
      <c r="MJQ268" s="157"/>
      <c r="MJR268" s="157"/>
      <c r="MJS268" s="157"/>
      <c r="MJT268" s="157"/>
      <c r="MJU268" s="157"/>
      <c r="MJV268" s="157"/>
      <c r="MJW268" s="157"/>
      <c r="MJX268" s="157"/>
      <c r="MJY268" s="157"/>
      <c r="MJZ268" s="157"/>
      <c r="MKA268" s="157"/>
      <c r="MKB268" s="157"/>
      <c r="MKC268" s="157"/>
      <c r="MKD268" s="157"/>
      <c r="MKE268" s="157"/>
      <c r="MKF268" s="157"/>
      <c r="MKG268" s="157"/>
      <c r="MKH268" s="157"/>
      <c r="MKI268" s="157"/>
      <c r="MKJ268" s="157"/>
      <c r="MKK268" s="157"/>
      <c r="MKL268" s="157"/>
      <c r="MKM268" s="157"/>
      <c r="MKN268" s="157"/>
      <c r="MKO268" s="157"/>
      <c r="MKP268" s="157"/>
      <c r="MKQ268" s="157"/>
      <c r="MKR268" s="157"/>
      <c r="MKS268" s="157"/>
      <c r="MKT268" s="157"/>
      <c r="MKU268" s="157"/>
      <c r="MKV268" s="157"/>
      <c r="MKW268" s="157"/>
      <c r="MKX268" s="157"/>
      <c r="MKY268" s="157"/>
      <c r="MKZ268" s="157"/>
      <c r="MLA268" s="157"/>
      <c r="MLB268" s="157"/>
      <c r="MLC268" s="157"/>
      <c r="MLD268" s="157"/>
      <c r="MLE268" s="157"/>
      <c r="MLF268" s="157"/>
      <c r="MLG268" s="157"/>
      <c r="MLH268" s="157"/>
      <c r="MLI268" s="157"/>
      <c r="MLJ268" s="157"/>
      <c r="MLK268" s="157"/>
      <c r="MLL268" s="157"/>
      <c r="MLM268" s="157"/>
      <c r="MLN268" s="157"/>
      <c r="MLO268" s="157"/>
      <c r="MLP268" s="157"/>
      <c r="MLQ268" s="157"/>
      <c r="MLR268" s="157"/>
      <c r="MLS268" s="157"/>
      <c r="MLT268" s="157"/>
      <c r="MLU268" s="157"/>
      <c r="MLV268" s="157"/>
      <c r="MLW268" s="157"/>
      <c r="MLX268" s="157"/>
      <c r="MLY268" s="157"/>
      <c r="MLZ268" s="157"/>
      <c r="MMA268" s="157"/>
      <c r="MMB268" s="157"/>
      <c r="MMC268" s="157"/>
      <c r="MMD268" s="157"/>
      <c r="MME268" s="157"/>
      <c r="MMF268" s="157"/>
      <c r="MMG268" s="157"/>
      <c r="MMH268" s="157"/>
      <c r="MMI268" s="157"/>
      <c r="MMJ268" s="157"/>
      <c r="MMK268" s="157"/>
      <c r="MML268" s="157"/>
      <c r="MMM268" s="157"/>
      <c r="MMN268" s="157"/>
      <c r="MMO268" s="157"/>
      <c r="MMP268" s="157"/>
      <c r="MMQ268" s="157"/>
      <c r="MMR268" s="157"/>
      <c r="MMS268" s="157"/>
      <c r="MMT268" s="157"/>
      <c r="MMU268" s="157"/>
      <c r="MMV268" s="157"/>
      <c r="MMW268" s="157"/>
      <c r="MMX268" s="157"/>
      <c r="MMY268" s="157"/>
      <c r="MMZ268" s="157"/>
      <c r="MNA268" s="157"/>
      <c r="MNB268" s="157"/>
      <c r="MNC268" s="157"/>
      <c r="MND268" s="157"/>
      <c r="MNE268" s="157"/>
      <c r="MNF268" s="157"/>
      <c r="MNG268" s="157"/>
      <c r="MNH268" s="157"/>
      <c r="MNI268" s="157"/>
      <c r="MNJ268" s="157"/>
      <c r="MNK268" s="157"/>
      <c r="MNL268" s="157"/>
      <c r="MNM268" s="157"/>
      <c r="MNN268" s="157"/>
      <c r="MNO268" s="157"/>
      <c r="MNP268" s="157"/>
      <c r="MNQ268" s="157"/>
      <c r="MNR268" s="157"/>
      <c r="MNS268" s="157"/>
      <c r="MNT268" s="157"/>
      <c r="MNU268" s="157"/>
      <c r="MNV268" s="157"/>
      <c r="MNW268" s="157"/>
      <c r="MNX268" s="157"/>
      <c r="MNY268" s="157"/>
      <c r="MNZ268" s="157"/>
      <c r="MOA268" s="157"/>
      <c r="MOB268" s="157"/>
      <c r="MOC268" s="157"/>
      <c r="MOD268" s="157"/>
      <c r="MOE268" s="157"/>
      <c r="MOF268" s="157"/>
      <c r="MOG268" s="157"/>
      <c r="MOH268" s="157"/>
      <c r="MOI268" s="157"/>
      <c r="MOJ268" s="157"/>
      <c r="MOK268" s="157"/>
      <c r="MOL268" s="157"/>
      <c r="MOM268" s="157"/>
      <c r="MON268" s="157"/>
      <c r="MOO268" s="157"/>
      <c r="MOP268" s="157"/>
      <c r="MOQ268" s="157"/>
      <c r="MOR268" s="157"/>
      <c r="MOS268" s="157"/>
      <c r="MOT268" s="157"/>
      <c r="MOU268" s="157"/>
      <c r="MOV268" s="157"/>
      <c r="MOW268" s="157"/>
      <c r="MOX268" s="157"/>
      <c r="MOY268" s="157"/>
      <c r="MOZ268" s="157"/>
      <c r="MPA268" s="157"/>
      <c r="MPB268" s="157"/>
      <c r="MPC268" s="157"/>
      <c r="MPD268" s="157"/>
      <c r="MPE268" s="157"/>
      <c r="MPF268" s="157"/>
      <c r="MPG268" s="157"/>
      <c r="MPH268" s="157"/>
      <c r="MPI268" s="157"/>
      <c r="MPJ268" s="157"/>
      <c r="MPK268" s="157"/>
      <c r="MPL268" s="157"/>
      <c r="MPM268" s="157"/>
      <c r="MPN268" s="157"/>
      <c r="MPO268" s="157"/>
      <c r="MPP268" s="157"/>
      <c r="MPQ268" s="157"/>
      <c r="MPR268" s="157"/>
      <c r="MPS268" s="157"/>
      <c r="MPT268" s="157"/>
      <c r="MPU268" s="157"/>
      <c r="MPV268" s="157"/>
      <c r="MPW268" s="157"/>
      <c r="MPX268" s="157"/>
      <c r="MPY268" s="157"/>
      <c r="MPZ268" s="157"/>
      <c r="MQA268" s="157"/>
      <c r="MQB268" s="157"/>
      <c r="MQC268" s="157"/>
      <c r="MQD268" s="157"/>
      <c r="MQE268" s="157"/>
      <c r="MQF268" s="157"/>
      <c r="MQG268" s="157"/>
      <c r="MQH268" s="157"/>
      <c r="MQI268" s="157"/>
      <c r="MQJ268" s="157"/>
      <c r="MQK268" s="157"/>
      <c r="MQL268" s="157"/>
      <c r="MQM268" s="157"/>
      <c r="MQN268" s="157"/>
      <c r="MQO268" s="157"/>
      <c r="MQP268" s="157"/>
      <c r="MQQ268" s="157"/>
      <c r="MQR268" s="157"/>
      <c r="MQS268" s="157"/>
      <c r="MQT268" s="157"/>
      <c r="MQU268" s="157"/>
      <c r="MQV268" s="157"/>
      <c r="MQW268" s="157"/>
      <c r="MQX268" s="157"/>
      <c r="MQY268" s="157"/>
      <c r="MQZ268" s="157"/>
      <c r="MRA268" s="157"/>
      <c r="MRB268" s="157"/>
      <c r="MRC268" s="157"/>
      <c r="MRD268" s="157"/>
      <c r="MRE268" s="157"/>
      <c r="MRF268" s="157"/>
      <c r="MRG268" s="157"/>
      <c r="MRH268" s="157"/>
      <c r="MRI268" s="157"/>
      <c r="MRJ268" s="157"/>
      <c r="MRK268" s="157"/>
      <c r="MRL268" s="157"/>
      <c r="MRM268" s="157"/>
      <c r="MRN268" s="157"/>
      <c r="MRO268" s="157"/>
      <c r="MRP268" s="157"/>
      <c r="MRQ268" s="157"/>
      <c r="MRR268" s="157"/>
      <c r="MRS268" s="157"/>
      <c r="MRT268" s="157"/>
      <c r="MRU268" s="157"/>
      <c r="MRV268" s="157"/>
      <c r="MRW268" s="157"/>
      <c r="MRX268" s="157"/>
      <c r="MRY268" s="157"/>
      <c r="MRZ268" s="157"/>
      <c r="MSA268" s="157"/>
      <c r="MSB268" s="157"/>
      <c r="MSC268" s="157"/>
      <c r="MSD268" s="157"/>
      <c r="MSE268" s="157"/>
      <c r="MSF268" s="157"/>
      <c r="MSG268" s="157"/>
      <c r="MSH268" s="157"/>
      <c r="MSI268" s="157"/>
      <c r="MSJ268" s="157"/>
      <c r="MSK268" s="157"/>
      <c r="MSL268" s="157"/>
      <c r="MSM268" s="157"/>
      <c r="MSN268" s="157"/>
      <c r="MSO268" s="157"/>
      <c r="MSP268" s="157"/>
      <c r="MSQ268" s="157"/>
      <c r="MSR268" s="157"/>
      <c r="MSS268" s="157"/>
      <c r="MST268" s="157"/>
      <c r="MSU268" s="157"/>
      <c r="MSV268" s="157"/>
      <c r="MSW268" s="157"/>
      <c r="MSX268" s="157"/>
      <c r="MSY268" s="157"/>
      <c r="MSZ268" s="157"/>
      <c r="MTA268" s="157"/>
      <c r="MTB268" s="157"/>
      <c r="MTC268" s="157"/>
      <c r="MTD268" s="157"/>
      <c r="MTE268" s="157"/>
      <c r="MTF268" s="157"/>
      <c r="MTG268" s="157"/>
      <c r="MTH268" s="157"/>
      <c r="MTI268" s="157"/>
      <c r="MTJ268" s="157"/>
      <c r="MTK268" s="157"/>
      <c r="MTL268" s="157"/>
      <c r="MTM268" s="157"/>
      <c r="MTN268" s="157"/>
      <c r="MTO268" s="157"/>
      <c r="MTP268" s="157"/>
      <c r="MTQ268" s="157"/>
      <c r="MTR268" s="157"/>
      <c r="MTS268" s="157"/>
      <c r="MTT268" s="157"/>
      <c r="MTU268" s="157"/>
      <c r="MTV268" s="157"/>
      <c r="MTW268" s="157"/>
      <c r="MTX268" s="157"/>
      <c r="MTY268" s="157"/>
      <c r="MTZ268" s="157"/>
      <c r="MUA268" s="157"/>
      <c r="MUB268" s="157"/>
      <c r="MUC268" s="157"/>
      <c r="MUD268" s="157"/>
      <c r="MUE268" s="157"/>
      <c r="MUF268" s="157"/>
      <c r="MUG268" s="157"/>
      <c r="MUH268" s="157"/>
      <c r="MUI268" s="157"/>
      <c r="MUJ268" s="157"/>
      <c r="MUK268" s="157"/>
      <c r="MUL268" s="157"/>
      <c r="MUM268" s="157"/>
      <c r="MUN268" s="157"/>
      <c r="MUO268" s="157"/>
      <c r="MUP268" s="157"/>
      <c r="MUQ268" s="157"/>
      <c r="MUR268" s="157"/>
      <c r="MUS268" s="157"/>
      <c r="MUT268" s="157"/>
      <c r="MUU268" s="157"/>
      <c r="MUV268" s="157"/>
      <c r="MUW268" s="157"/>
      <c r="MUX268" s="157"/>
      <c r="MUY268" s="157"/>
      <c r="MUZ268" s="157"/>
      <c r="MVA268" s="157"/>
      <c r="MVB268" s="157"/>
      <c r="MVC268" s="157"/>
      <c r="MVD268" s="157"/>
      <c r="MVE268" s="157"/>
      <c r="MVF268" s="157"/>
      <c r="MVG268" s="157"/>
      <c r="MVH268" s="157"/>
      <c r="MVI268" s="157"/>
      <c r="MVJ268" s="157"/>
      <c r="MVK268" s="157"/>
      <c r="MVL268" s="157"/>
      <c r="MVM268" s="157"/>
      <c r="MVN268" s="157"/>
      <c r="MVO268" s="157"/>
      <c r="MVP268" s="157"/>
      <c r="MVQ268" s="157"/>
      <c r="MVR268" s="157"/>
      <c r="MVS268" s="157"/>
      <c r="MVT268" s="157"/>
      <c r="MVU268" s="157"/>
      <c r="MVV268" s="157"/>
      <c r="MVW268" s="157"/>
      <c r="MVX268" s="157"/>
      <c r="MVY268" s="157"/>
      <c r="MVZ268" s="157"/>
      <c r="MWA268" s="157"/>
      <c r="MWB268" s="157"/>
      <c r="MWC268" s="157"/>
      <c r="MWD268" s="157"/>
      <c r="MWE268" s="157"/>
      <c r="MWF268" s="157"/>
      <c r="MWG268" s="157"/>
      <c r="MWH268" s="157"/>
      <c r="MWI268" s="157"/>
      <c r="MWJ268" s="157"/>
      <c r="MWK268" s="157"/>
      <c r="MWL268" s="157"/>
      <c r="MWM268" s="157"/>
      <c r="MWN268" s="157"/>
      <c r="MWO268" s="157"/>
      <c r="MWP268" s="157"/>
      <c r="MWQ268" s="157"/>
      <c r="MWR268" s="157"/>
      <c r="MWS268" s="157"/>
      <c r="MWT268" s="157"/>
      <c r="MWU268" s="157"/>
      <c r="MWV268" s="157"/>
      <c r="MWW268" s="157"/>
      <c r="MWX268" s="157"/>
      <c r="MWY268" s="157"/>
      <c r="MWZ268" s="157"/>
      <c r="MXA268" s="157"/>
      <c r="MXB268" s="157"/>
      <c r="MXC268" s="157"/>
      <c r="MXD268" s="157"/>
      <c r="MXE268" s="157"/>
      <c r="MXF268" s="157"/>
      <c r="MXG268" s="157"/>
      <c r="MXH268" s="157"/>
      <c r="MXI268" s="157"/>
      <c r="MXJ268" s="157"/>
      <c r="MXK268" s="157"/>
      <c r="MXL268" s="157"/>
      <c r="MXM268" s="157"/>
      <c r="MXN268" s="157"/>
      <c r="MXO268" s="157"/>
      <c r="MXP268" s="157"/>
      <c r="MXQ268" s="157"/>
      <c r="MXR268" s="157"/>
      <c r="MXS268" s="157"/>
      <c r="MXT268" s="157"/>
      <c r="MXU268" s="157"/>
      <c r="MXV268" s="157"/>
      <c r="MXW268" s="157"/>
      <c r="MXX268" s="157"/>
      <c r="MXY268" s="157"/>
      <c r="MXZ268" s="157"/>
      <c r="MYA268" s="157"/>
      <c r="MYB268" s="157"/>
      <c r="MYC268" s="157"/>
      <c r="MYD268" s="157"/>
      <c r="MYE268" s="157"/>
      <c r="MYF268" s="157"/>
      <c r="MYG268" s="157"/>
      <c r="MYH268" s="157"/>
      <c r="MYI268" s="157"/>
      <c r="MYJ268" s="157"/>
      <c r="MYK268" s="157"/>
      <c r="MYL268" s="157"/>
      <c r="MYM268" s="157"/>
      <c r="MYN268" s="157"/>
      <c r="MYO268" s="157"/>
      <c r="MYP268" s="157"/>
      <c r="MYQ268" s="157"/>
      <c r="MYR268" s="157"/>
      <c r="MYS268" s="157"/>
      <c r="MYT268" s="157"/>
      <c r="MYU268" s="157"/>
      <c r="MYV268" s="157"/>
      <c r="MYW268" s="157"/>
      <c r="MYX268" s="157"/>
      <c r="MYY268" s="157"/>
      <c r="MYZ268" s="157"/>
      <c r="MZA268" s="157"/>
      <c r="MZB268" s="157"/>
      <c r="MZC268" s="157"/>
      <c r="MZD268" s="157"/>
      <c r="MZE268" s="157"/>
      <c r="MZF268" s="157"/>
      <c r="MZG268" s="157"/>
      <c r="MZH268" s="157"/>
      <c r="MZI268" s="157"/>
      <c r="MZJ268" s="157"/>
      <c r="MZK268" s="157"/>
      <c r="MZL268" s="157"/>
      <c r="MZM268" s="157"/>
      <c r="MZN268" s="157"/>
      <c r="MZO268" s="157"/>
      <c r="MZP268" s="157"/>
      <c r="MZQ268" s="157"/>
      <c r="MZR268" s="157"/>
      <c r="MZS268" s="157"/>
      <c r="MZT268" s="157"/>
      <c r="MZU268" s="157"/>
      <c r="MZV268" s="157"/>
      <c r="MZW268" s="157"/>
      <c r="MZX268" s="157"/>
      <c r="MZY268" s="157"/>
      <c r="MZZ268" s="157"/>
      <c r="NAA268" s="157"/>
      <c r="NAB268" s="157"/>
      <c r="NAC268" s="157"/>
      <c r="NAD268" s="157"/>
      <c r="NAE268" s="157"/>
      <c r="NAF268" s="157"/>
      <c r="NAG268" s="157"/>
      <c r="NAH268" s="157"/>
      <c r="NAI268" s="157"/>
      <c r="NAJ268" s="157"/>
      <c r="NAK268" s="157"/>
      <c r="NAL268" s="157"/>
      <c r="NAM268" s="157"/>
      <c r="NAN268" s="157"/>
      <c r="NAO268" s="157"/>
      <c r="NAP268" s="157"/>
      <c r="NAQ268" s="157"/>
      <c r="NAR268" s="157"/>
      <c r="NAS268" s="157"/>
      <c r="NAT268" s="157"/>
      <c r="NAU268" s="157"/>
      <c r="NAV268" s="157"/>
      <c r="NAW268" s="157"/>
      <c r="NAX268" s="157"/>
      <c r="NAY268" s="157"/>
      <c r="NAZ268" s="157"/>
      <c r="NBA268" s="157"/>
      <c r="NBB268" s="157"/>
      <c r="NBC268" s="157"/>
      <c r="NBD268" s="157"/>
      <c r="NBE268" s="157"/>
      <c r="NBF268" s="157"/>
      <c r="NBG268" s="157"/>
      <c r="NBH268" s="157"/>
      <c r="NBI268" s="157"/>
      <c r="NBJ268" s="157"/>
      <c r="NBK268" s="157"/>
      <c r="NBL268" s="157"/>
      <c r="NBM268" s="157"/>
      <c r="NBN268" s="157"/>
      <c r="NBO268" s="157"/>
      <c r="NBP268" s="157"/>
      <c r="NBQ268" s="157"/>
      <c r="NBR268" s="157"/>
      <c r="NBS268" s="157"/>
      <c r="NBT268" s="157"/>
      <c r="NBU268" s="157"/>
      <c r="NBV268" s="157"/>
      <c r="NBW268" s="157"/>
      <c r="NBX268" s="157"/>
      <c r="NBY268" s="157"/>
      <c r="NBZ268" s="157"/>
      <c r="NCA268" s="157"/>
      <c r="NCB268" s="157"/>
      <c r="NCC268" s="157"/>
      <c r="NCD268" s="157"/>
      <c r="NCE268" s="157"/>
      <c r="NCF268" s="157"/>
      <c r="NCG268" s="157"/>
      <c r="NCH268" s="157"/>
      <c r="NCI268" s="157"/>
      <c r="NCJ268" s="157"/>
      <c r="NCK268" s="157"/>
      <c r="NCL268" s="157"/>
      <c r="NCM268" s="157"/>
      <c r="NCN268" s="157"/>
      <c r="NCO268" s="157"/>
      <c r="NCP268" s="157"/>
      <c r="NCQ268" s="157"/>
      <c r="NCR268" s="157"/>
      <c r="NCS268" s="157"/>
      <c r="NCT268" s="157"/>
      <c r="NCU268" s="157"/>
      <c r="NCV268" s="157"/>
      <c r="NCW268" s="157"/>
      <c r="NCX268" s="157"/>
      <c r="NCY268" s="157"/>
      <c r="NCZ268" s="157"/>
      <c r="NDA268" s="157"/>
      <c r="NDB268" s="157"/>
      <c r="NDC268" s="157"/>
      <c r="NDD268" s="157"/>
      <c r="NDE268" s="157"/>
      <c r="NDF268" s="157"/>
      <c r="NDG268" s="157"/>
      <c r="NDH268" s="157"/>
      <c r="NDI268" s="157"/>
      <c r="NDJ268" s="157"/>
      <c r="NDK268" s="157"/>
      <c r="NDL268" s="157"/>
      <c r="NDM268" s="157"/>
      <c r="NDN268" s="157"/>
      <c r="NDO268" s="157"/>
      <c r="NDP268" s="157"/>
      <c r="NDQ268" s="157"/>
      <c r="NDR268" s="157"/>
      <c r="NDS268" s="157"/>
      <c r="NDT268" s="157"/>
      <c r="NDU268" s="157"/>
      <c r="NDV268" s="157"/>
      <c r="NDW268" s="157"/>
      <c r="NDX268" s="157"/>
      <c r="NDY268" s="157"/>
      <c r="NDZ268" s="157"/>
      <c r="NEA268" s="157"/>
      <c r="NEB268" s="157"/>
      <c r="NEC268" s="157"/>
      <c r="NED268" s="157"/>
      <c r="NEE268" s="157"/>
      <c r="NEF268" s="157"/>
      <c r="NEG268" s="157"/>
      <c r="NEH268" s="157"/>
      <c r="NEI268" s="157"/>
      <c r="NEJ268" s="157"/>
      <c r="NEK268" s="157"/>
      <c r="NEL268" s="157"/>
      <c r="NEM268" s="157"/>
      <c r="NEN268" s="157"/>
      <c r="NEO268" s="157"/>
      <c r="NEP268" s="157"/>
      <c r="NEQ268" s="157"/>
      <c r="NER268" s="157"/>
      <c r="NES268" s="157"/>
      <c r="NET268" s="157"/>
      <c r="NEU268" s="157"/>
      <c r="NEV268" s="157"/>
      <c r="NEW268" s="157"/>
      <c r="NEX268" s="157"/>
      <c r="NEY268" s="157"/>
      <c r="NEZ268" s="157"/>
      <c r="NFA268" s="157"/>
      <c r="NFB268" s="157"/>
      <c r="NFC268" s="157"/>
      <c r="NFD268" s="157"/>
      <c r="NFE268" s="157"/>
      <c r="NFF268" s="157"/>
      <c r="NFG268" s="157"/>
      <c r="NFH268" s="157"/>
      <c r="NFI268" s="157"/>
      <c r="NFJ268" s="157"/>
      <c r="NFK268" s="157"/>
      <c r="NFL268" s="157"/>
      <c r="NFM268" s="157"/>
      <c r="NFN268" s="157"/>
      <c r="NFO268" s="157"/>
      <c r="NFP268" s="157"/>
      <c r="NFQ268" s="157"/>
      <c r="NFR268" s="157"/>
      <c r="NFS268" s="157"/>
      <c r="NFT268" s="157"/>
      <c r="NFU268" s="157"/>
      <c r="NFV268" s="157"/>
      <c r="NFW268" s="157"/>
      <c r="NFX268" s="157"/>
      <c r="NFY268" s="157"/>
      <c r="NFZ268" s="157"/>
      <c r="NGA268" s="157"/>
      <c r="NGB268" s="157"/>
      <c r="NGC268" s="157"/>
      <c r="NGD268" s="157"/>
      <c r="NGE268" s="157"/>
      <c r="NGF268" s="157"/>
      <c r="NGG268" s="157"/>
      <c r="NGH268" s="157"/>
      <c r="NGI268" s="157"/>
      <c r="NGJ268" s="157"/>
      <c r="NGK268" s="157"/>
      <c r="NGL268" s="157"/>
      <c r="NGM268" s="157"/>
      <c r="NGN268" s="157"/>
      <c r="NGO268" s="157"/>
      <c r="NGP268" s="157"/>
      <c r="NGQ268" s="157"/>
      <c r="NGR268" s="157"/>
      <c r="NGS268" s="157"/>
      <c r="NGT268" s="157"/>
      <c r="NGU268" s="157"/>
      <c r="NGV268" s="157"/>
      <c r="NGW268" s="157"/>
      <c r="NGX268" s="157"/>
      <c r="NGY268" s="157"/>
      <c r="NGZ268" s="157"/>
      <c r="NHA268" s="157"/>
      <c r="NHB268" s="157"/>
      <c r="NHC268" s="157"/>
      <c r="NHD268" s="157"/>
      <c r="NHE268" s="157"/>
      <c r="NHF268" s="157"/>
      <c r="NHG268" s="157"/>
      <c r="NHH268" s="157"/>
      <c r="NHI268" s="157"/>
      <c r="NHJ268" s="157"/>
      <c r="NHK268" s="157"/>
      <c r="NHL268" s="157"/>
      <c r="NHM268" s="157"/>
      <c r="NHN268" s="157"/>
      <c r="NHO268" s="157"/>
      <c r="NHP268" s="157"/>
      <c r="NHQ268" s="157"/>
      <c r="NHR268" s="157"/>
      <c r="NHS268" s="157"/>
      <c r="NHT268" s="157"/>
      <c r="NHU268" s="157"/>
      <c r="NHV268" s="157"/>
      <c r="NHW268" s="157"/>
      <c r="NHX268" s="157"/>
      <c r="NHY268" s="157"/>
      <c r="NHZ268" s="157"/>
      <c r="NIA268" s="157"/>
      <c r="NIB268" s="157"/>
      <c r="NIC268" s="157"/>
      <c r="NID268" s="157"/>
      <c r="NIE268" s="157"/>
      <c r="NIF268" s="157"/>
      <c r="NIG268" s="157"/>
      <c r="NIH268" s="157"/>
      <c r="NII268" s="157"/>
      <c r="NIJ268" s="157"/>
      <c r="NIK268" s="157"/>
      <c r="NIL268" s="157"/>
      <c r="NIM268" s="157"/>
      <c r="NIN268" s="157"/>
      <c r="NIO268" s="157"/>
      <c r="NIP268" s="157"/>
      <c r="NIQ268" s="157"/>
      <c r="NIR268" s="157"/>
      <c r="NIS268" s="157"/>
      <c r="NIT268" s="157"/>
      <c r="NIU268" s="157"/>
      <c r="NIV268" s="157"/>
      <c r="NIW268" s="157"/>
      <c r="NIX268" s="157"/>
      <c r="NIY268" s="157"/>
      <c r="NIZ268" s="157"/>
      <c r="NJA268" s="157"/>
      <c r="NJB268" s="157"/>
      <c r="NJC268" s="157"/>
      <c r="NJD268" s="157"/>
      <c r="NJE268" s="157"/>
      <c r="NJF268" s="157"/>
      <c r="NJG268" s="157"/>
      <c r="NJH268" s="157"/>
      <c r="NJI268" s="157"/>
      <c r="NJJ268" s="157"/>
      <c r="NJK268" s="157"/>
      <c r="NJL268" s="157"/>
      <c r="NJM268" s="157"/>
      <c r="NJN268" s="157"/>
      <c r="NJO268" s="157"/>
      <c r="NJP268" s="157"/>
      <c r="NJQ268" s="157"/>
      <c r="NJR268" s="157"/>
      <c r="NJS268" s="157"/>
      <c r="NJT268" s="157"/>
      <c r="NJU268" s="157"/>
      <c r="NJV268" s="157"/>
      <c r="NJW268" s="157"/>
      <c r="NJX268" s="157"/>
      <c r="NJY268" s="157"/>
      <c r="NJZ268" s="157"/>
      <c r="NKA268" s="157"/>
      <c r="NKB268" s="157"/>
      <c r="NKC268" s="157"/>
      <c r="NKD268" s="157"/>
      <c r="NKE268" s="157"/>
      <c r="NKF268" s="157"/>
      <c r="NKG268" s="157"/>
      <c r="NKH268" s="157"/>
      <c r="NKI268" s="157"/>
      <c r="NKJ268" s="157"/>
      <c r="NKK268" s="157"/>
      <c r="NKL268" s="157"/>
      <c r="NKM268" s="157"/>
      <c r="NKN268" s="157"/>
      <c r="NKO268" s="157"/>
      <c r="NKP268" s="157"/>
      <c r="NKQ268" s="157"/>
      <c r="NKR268" s="157"/>
      <c r="NKS268" s="157"/>
      <c r="NKT268" s="157"/>
      <c r="NKU268" s="157"/>
      <c r="NKV268" s="157"/>
      <c r="NKW268" s="157"/>
      <c r="NKX268" s="157"/>
      <c r="NKY268" s="157"/>
      <c r="NKZ268" s="157"/>
      <c r="NLA268" s="157"/>
      <c r="NLB268" s="157"/>
      <c r="NLC268" s="157"/>
      <c r="NLD268" s="157"/>
      <c r="NLE268" s="157"/>
      <c r="NLF268" s="157"/>
      <c r="NLG268" s="157"/>
      <c r="NLH268" s="157"/>
      <c r="NLI268" s="157"/>
      <c r="NLJ268" s="157"/>
      <c r="NLK268" s="157"/>
      <c r="NLL268" s="157"/>
      <c r="NLM268" s="157"/>
      <c r="NLN268" s="157"/>
      <c r="NLO268" s="157"/>
      <c r="NLP268" s="157"/>
      <c r="NLQ268" s="157"/>
      <c r="NLR268" s="157"/>
      <c r="NLS268" s="157"/>
      <c r="NLT268" s="157"/>
      <c r="NLU268" s="157"/>
      <c r="NLV268" s="157"/>
      <c r="NLW268" s="157"/>
      <c r="NLX268" s="157"/>
      <c r="NLY268" s="157"/>
      <c r="NLZ268" s="157"/>
      <c r="NMA268" s="157"/>
      <c r="NMB268" s="157"/>
      <c r="NMC268" s="157"/>
      <c r="NMD268" s="157"/>
      <c r="NME268" s="157"/>
      <c r="NMF268" s="157"/>
      <c r="NMG268" s="157"/>
      <c r="NMH268" s="157"/>
      <c r="NMI268" s="157"/>
      <c r="NMJ268" s="157"/>
      <c r="NMK268" s="157"/>
      <c r="NML268" s="157"/>
      <c r="NMM268" s="157"/>
      <c r="NMN268" s="157"/>
      <c r="NMO268" s="157"/>
      <c r="NMP268" s="157"/>
      <c r="NMQ268" s="157"/>
      <c r="NMR268" s="157"/>
      <c r="NMS268" s="157"/>
      <c r="NMT268" s="157"/>
      <c r="NMU268" s="157"/>
      <c r="NMV268" s="157"/>
      <c r="NMW268" s="157"/>
      <c r="NMX268" s="157"/>
      <c r="NMY268" s="157"/>
      <c r="NMZ268" s="157"/>
      <c r="NNA268" s="157"/>
      <c r="NNB268" s="157"/>
      <c r="NNC268" s="157"/>
      <c r="NND268" s="157"/>
      <c r="NNE268" s="157"/>
      <c r="NNF268" s="157"/>
      <c r="NNG268" s="157"/>
      <c r="NNH268" s="157"/>
      <c r="NNI268" s="157"/>
      <c r="NNJ268" s="157"/>
      <c r="NNK268" s="157"/>
      <c r="NNL268" s="157"/>
      <c r="NNM268" s="157"/>
      <c r="NNN268" s="157"/>
      <c r="NNO268" s="157"/>
      <c r="NNP268" s="157"/>
      <c r="NNQ268" s="157"/>
      <c r="NNR268" s="157"/>
      <c r="NNS268" s="157"/>
      <c r="NNT268" s="157"/>
      <c r="NNU268" s="157"/>
      <c r="NNV268" s="157"/>
      <c r="NNW268" s="157"/>
      <c r="NNX268" s="157"/>
      <c r="NNY268" s="157"/>
      <c r="NNZ268" s="157"/>
      <c r="NOA268" s="157"/>
      <c r="NOB268" s="157"/>
      <c r="NOC268" s="157"/>
      <c r="NOD268" s="157"/>
      <c r="NOE268" s="157"/>
      <c r="NOF268" s="157"/>
      <c r="NOG268" s="157"/>
      <c r="NOH268" s="157"/>
      <c r="NOI268" s="157"/>
      <c r="NOJ268" s="157"/>
      <c r="NOK268" s="157"/>
      <c r="NOL268" s="157"/>
      <c r="NOM268" s="157"/>
      <c r="NON268" s="157"/>
      <c r="NOO268" s="157"/>
      <c r="NOP268" s="157"/>
      <c r="NOQ268" s="157"/>
      <c r="NOR268" s="157"/>
      <c r="NOS268" s="157"/>
      <c r="NOT268" s="157"/>
      <c r="NOU268" s="157"/>
      <c r="NOV268" s="157"/>
      <c r="NOW268" s="157"/>
      <c r="NOX268" s="157"/>
      <c r="NOY268" s="157"/>
      <c r="NOZ268" s="157"/>
      <c r="NPA268" s="157"/>
      <c r="NPB268" s="157"/>
      <c r="NPC268" s="157"/>
      <c r="NPD268" s="157"/>
      <c r="NPE268" s="157"/>
      <c r="NPF268" s="157"/>
      <c r="NPG268" s="157"/>
      <c r="NPH268" s="157"/>
      <c r="NPI268" s="157"/>
      <c r="NPJ268" s="157"/>
      <c r="NPK268" s="157"/>
      <c r="NPL268" s="157"/>
      <c r="NPM268" s="157"/>
      <c r="NPN268" s="157"/>
      <c r="NPO268" s="157"/>
      <c r="NPP268" s="157"/>
      <c r="NPQ268" s="157"/>
      <c r="NPR268" s="157"/>
      <c r="NPS268" s="157"/>
      <c r="NPT268" s="157"/>
      <c r="NPU268" s="157"/>
      <c r="NPV268" s="157"/>
      <c r="NPW268" s="157"/>
      <c r="NPX268" s="157"/>
      <c r="NPY268" s="157"/>
      <c r="NPZ268" s="157"/>
      <c r="NQA268" s="157"/>
      <c r="NQB268" s="157"/>
      <c r="NQC268" s="157"/>
      <c r="NQD268" s="157"/>
      <c r="NQE268" s="157"/>
      <c r="NQF268" s="157"/>
      <c r="NQG268" s="157"/>
      <c r="NQH268" s="157"/>
      <c r="NQI268" s="157"/>
      <c r="NQJ268" s="157"/>
      <c r="NQK268" s="157"/>
      <c r="NQL268" s="157"/>
      <c r="NQM268" s="157"/>
      <c r="NQN268" s="157"/>
      <c r="NQO268" s="157"/>
      <c r="NQP268" s="157"/>
      <c r="NQQ268" s="157"/>
      <c r="NQR268" s="157"/>
      <c r="NQS268" s="157"/>
      <c r="NQT268" s="157"/>
      <c r="NQU268" s="157"/>
      <c r="NQV268" s="157"/>
      <c r="NQW268" s="157"/>
      <c r="NQX268" s="157"/>
      <c r="NQY268" s="157"/>
      <c r="NQZ268" s="157"/>
      <c r="NRA268" s="157"/>
      <c r="NRB268" s="157"/>
      <c r="NRC268" s="157"/>
      <c r="NRD268" s="157"/>
      <c r="NRE268" s="157"/>
      <c r="NRF268" s="157"/>
      <c r="NRG268" s="157"/>
      <c r="NRH268" s="157"/>
      <c r="NRI268" s="157"/>
      <c r="NRJ268" s="157"/>
      <c r="NRK268" s="157"/>
      <c r="NRL268" s="157"/>
      <c r="NRM268" s="157"/>
      <c r="NRN268" s="157"/>
      <c r="NRO268" s="157"/>
      <c r="NRP268" s="157"/>
      <c r="NRQ268" s="157"/>
      <c r="NRR268" s="157"/>
      <c r="NRS268" s="157"/>
      <c r="NRT268" s="157"/>
      <c r="NRU268" s="157"/>
      <c r="NRV268" s="157"/>
      <c r="NRW268" s="157"/>
      <c r="NRX268" s="157"/>
      <c r="NRY268" s="157"/>
      <c r="NRZ268" s="157"/>
      <c r="NSA268" s="157"/>
      <c r="NSB268" s="157"/>
      <c r="NSC268" s="157"/>
      <c r="NSD268" s="157"/>
      <c r="NSE268" s="157"/>
      <c r="NSF268" s="157"/>
      <c r="NSG268" s="157"/>
      <c r="NSH268" s="157"/>
      <c r="NSI268" s="157"/>
      <c r="NSJ268" s="157"/>
      <c r="NSK268" s="157"/>
      <c r="NSL268" s="157"/>
      <c r="NSM268" s="157"/>
      <c r="NSN268" s="157"/>
      <c r="NSO268" s="157"/>
      <c r="NSP268" s="157"/>
      <c r="NSQ268" s="157"/>
      <c r="NSR268" s="157"/>
      <c r="NSS268" s="157"/>
      <c r="NST268" s="157"/>
      <c r="NSU268" s="157"/>
      <c r="NSV268" s="157"/>
      <c r="NSW268" s="157"/>
      <c r="NSX268" s="157"/>
      <c r="NSY268" s="157"/>
      <c r="NSZ268" s="157"/>
      <c r="NTA268" s="157"/>
      <c r="NTB268" s="157"/>
      <c r="NTC268" s="157"/>
      <c r="NTD268" s="157"/>
      <c r="NTE268" s="157"/>
      <c r="NTF268" s="157"/>
      <c r="NTG268" s="157"/>
      <c r="NTH268" s="157"/>
      <c r="NTI268" s="157"/>
      <c r="NTJ268" s="157"/>
      <c r="NTK268" s="157"/>
      <c r="NTL268" s="157"/>
      <c r="NTM268" s="157"/>
      <c r="NTN268" s="157"/>
      <c r="NTO268" s="157"/>
      <c r="NTP268" s="157"/>
      <c r="NTQ268" s="157"/>
      <c r="NTR268" s="157"/>
      <c r="NTS268" s="157"/>
      <c r="NTT268" s="157"/>
      <c r="NTU268" s="157"/>
      <c r="NTV268" s="157"/>
      <c r="NTW268" s="157"/>
      <c r="NTX268" s="157"/>
      <c r="NTY268" s="157"/>
      <c r="NTZ268" s="157"/>
      <c r="NUA268" s="157"/>
      <c r="NUB268" s="157"/>
      <c r="NUC268" s="157"/>
      <c r="NUD268" s="157"/>
      <c r="NUE268" s="157"/>
      <c r="NUF268" s="157"/>
      <c r="NUG268" s="157"/>
      <c r="NUH268" s="157"/>
      <c r="NUI268" s="157"/>
      <c r="NUJ268" s="157"/>
      <c r="NUK268" s="157"/>
      <c r="NUL268" s="157"/>
      <c r="NUM268" s="157"/>
      <c r="NUN268" s="157"/>
      <c r="NUO268" s="157"/>
      <c r="NUP268" s="157"/>
      <c r="NUQ268" s="157"/>
      <c r="NUR268" s="157"/>
      <c r="NUS268" s="157"/>
      <c r="NUT268" s="157"/>
      <c r="NUU268" s="157"/>
      <c r="NUV268" s="157"/>
      <c r="NUW268" s="157"/>
      <c r="NUX268" s="157"/>
      <c r="NUY268" s="157"/>
      <c r="NUZ268" s="157"/>
      <c r="NVA268" s="157"/>
      <c r="NVB268" s="157"/>
      <c r="NVC268" s="157"/>
      <c r="NVD268" s="157"/>
      <c r="NVE268" s="157"/>
      <c r="NVF268" s="157"/>
      <c r="NVG268" s="157"/>
      <c r="NVH268" s="157"/>
      <c r="NVI268" s="157"/>
      <c r="NVJ268" s="157"/>
      <c r="NVK268" s="157"/>
      <c r="NVL268" s="157"/>
      <c r="NVM268" s="157"/>
      <c r="NVN268" s="157"/>
      <c r="NVO268" s="157"/>
      <c r="NVP268" s="157"/>
      <c r="NVQ268" s="157"/>
      <c r="NVR268" s="157"/>
      <c r="NVS268" s="157"/>
      <c r="NVT268" s="157"/>
      <c r="NVU268" s="157"/>
      <c r="NVV268" s="157"/>
      <c r="NVW268" s="157"/>
      <c r="NVX268" s="157"/>
      <c r="NVY268" s="157"/>
      <c r="NVZ268" s="157"/>
      <c r="NWA268" s="157"/>
      <c r="NWB268" s="157"/>
      <c r="NWC268" s="157"/>
      <c r="NWD268" s="157"/>
      <c r="NWE268" s="157"/>
      <c r="NWF268" s="157"/>
      <c r="NWG268" s="157"/>
      <c r="NWH268" s="157"/>
      <c r="NWI268" s="157"/>
      <c r="NWJ268" s="157"/>
      <c r="NWK268" s="157"/>
      <c r="NWL268" s="157"/>
      <c r="NWM268" s="157"/>
      <c r="NWN268" s="157"/>
      <c r="NWO268" s="157"/>
      <c r="NWP268" s="157"/>
      <c r="NWQ268" s="157"/>
      <c r="NWR268" s="157"/>
      <c r="NWS268" s="157"/>
      <c r="NWT268" s="157"/>
      <c r="NWU268" s="157"/>
      <c r="NWV268" s="157"/>
      <c r="NWW268" s="157"/>
      <c r="NWX268" s="157"/>
      <c r="NWY268" s="157"/>
      <c r="NWZ268" s="157"/>
      <c r="NXA268" s="157"/>
      <c r="NXB268" s="157"/>
      <c r="NXC268" s="157"/>
      <c r="NXD268" s="157"/>
      <c r="NXE268" s="157"/>
      <c r="NXF268" s="157"/>
      <c r="NXG268" s="157"/>
      <c r="NXH268" s="157"/>
      <c r="NXI268" s="157"/>
      <c r="NXJ268" s="157"/>
      <c r="NXK268" s="157"/>
      <c r="NXL268" s="157"/>
      <c r="NXM268" s="157"/>
      <c r="NXN268" s="157"/>
      <c r="NXO268" s="157"/>
      <c r="NXP268" s="157"/>
      <c r="NXQ268" s="157"/>
      <c r="NXR268" s="157"/>
      <c r="NXS268" s="157"/>
      <c r="NXT268" s="157"/>
      <c r="NXU268" s="157"/>
      <c r="NXV268" s="157"/>
      <c r="NXW268" s="157"/>
      <c r="NXX268" s="157"/>
      <c r="NXY268" s="157"/>
      <c r="NXZ268" s="157"/>
      <c r="NYA268" s="157"/>
      <c r="NYB268" s="157"/>
      <c r="NYC268" s="157"/>
      <c r="NYD268" s="157"/>
      <c r="NYE268" s="157"/>
      <c r="NYF268" s="157"/>
      <c r="NYG268" s="157"/>
      <c r="NYH268" s="157"/>
      <c r="NYI268" s="157"/>
      <c r="NYJ268" s="157"/>
      <c r="NYK268" s="157"/>
      <c r="NYL268" s="157"/>
      <c r="NYM268" s="157"/>
      <c r="NYN268" s="157"/>
      <c r="NYO268" s="157"/>
      <c r="NYP268" s="157"/>
      <c r="NYQ268" s="157"/>
      <c r="NYR268" s="157"/>
      <c r="NYS268" s="157"/>
      <c r="NYT268" s="157"/>
      <c r="NYU268" s="157"/>
      <c r="NYV268" s="157"/>
      <c r="NYW268" s="157"/>
      <c r="NYX268" s="157"/>
      <c r="NYY268" s="157"/>
      <c r="NYZ268" s="157"/>
      <c r="NZA268" s="157"/>
      <c r="NZB268" s="157"/>
      <c r="NZC268" s="157"/>
      <c r="NZD268" s="157"/>
      <c r="NZE268" s="157"/>
      <c r="NZF268" s="157"/>
      <c r="NZG268" s="157"/>
      <c r="NZH268" s="157"/>
      <c r="NZI268" s="157"/>
      <c r="NZJ268" s="157"/>
      <c r="NZK268" s="157"/>
      <c r="NZL268" s="157"/>
      <c r="NZM268" s="157"/>
      <c r="NZN268" s="157"/>
      <c r="NZO268" s="157"/>
      <c r="NZP268" s="157"/>
      <c r="NZQ268" s="157"/>
      <c r="NZR268" s="157"/>
      <c r="NZS268" s="157"/>
      <c r="NZT268" s="157"/>
      <c r="NZU268" s="157"/>
      <c r="NZV268" s="157"/>
      <c r="NZW268" s="157"/>
      <c r="NZX268" s="157"/>
      <c r="NZY268" s="157"/>
      <c r="NZZ268" s="157"/>
      <c r="OAA268" s="157"/>
      <c r="OAB268" s="157"/>
      <c r="OAC268" s="157"/>
      <c r="OAD268" s="157"/>
      <c r="OAE268" s="157"/>
      <c r="OAF268" s="157"/>
      <c r="OAG268" s="157"/>
      <c r="OAH268" s="157"/>
      <c r="OAI268" s="157"/>
      <c r="OAJ268" s="157"/>
      <c r="OAK268" s="157"/>
      <c r="OAL268" s="157"/>
      <c r="OAM268" s="157"/>
      <c r="OAN268" s="157"/>
      <c r="OAO268" s="157"/>
      <c r="OAP268" s="157"/>
      <c r="OAQ268" s="157"/>
      <c r="OAR268" s="157"/>
      <c r="OAS268" s="157"/>
      <c r="OAT268" s="157"/>
      <c r="OAU268" s="157"/>
      <c r="OAV268" s="157"/>
      <c r="OAW268" s="157"/>
      <c r="OAX268" s="157"/>
      <c r="OAY268" s="157"/>
      <c r="OAZ268" s="157"/>
      <c r="OBA268" s="157"/>
      <c r="OBB268" s="157"/>
      <c r="OBC268" s="157"/>
      <c r="OBD268" s="157"/>
      <c r="OBE268" s="157"/>
      <c r="OBF268" s="157"/>
      <c r="OBG268" s="157"/>
      <c r="OBH268" s="157"/>
      <c r="OBI268" s="157"/>
      <c r="OBJ268" s="157"/>
      <c r="OBK268" s="157"/>
      <c r="OBL268" s="157"/>
      <c r="OBM268" s="157"/>
      <c r="OBN268" s="157"/>
      <c r="OBO268" s="157"/>
      <c r="OBP268" s="157"/>
      <c r="OBQ268" s="157"/>
      <c r="OBR268" s="157"/>
      <c r="OBS268" s="157"/>
      <c r="OBT268" s="157"/>
      <c r="OBU268" s="157"/>
      <c r="OBV268" s="157"/>
      <c r="OBW268" s="157"/>
      <c r="OBX268" s="157"/>
      <c r="OBY268" s="157"/>
      <c r="OBZ268" s="157"/>
      <c r="OCA268" s="157"/>
      <c r="OCB268" s="157"/>
      <c r="OCC268" s="157"/>
      <c r="OCD268" s="157"/>
      <c r="OCE268" s="157"/>
      <c r="OCF268" s="157"/>
      <c r="OCG268" s="157"/>
      <c r="OCH268" s="157"/>
      <c r="OCI268" s="157"/>
      <c r="OCJ268" s="157"/>
      <c r="OCK268" s="157"/>
      <c r="OCL268" s="157"/>
      <c r="OCM268" s="157"/>
      <c r="OCN268" s="157"/>
      <c r="OCO268" s="157"/>
      <c r="OCP268" s="157"/>
      <c r="OCQ268" s="157"/>
      <c r="OCR268" s="157"/>
      <c r="OCS268" s="157"/>
      <c r="OCT268" s="157"/>
      <c r="OCU268" s="157"/>
      <c r="OCV268" s="157"/>
      <c r="OCW268" s="157"/>
      <c r="OCX268" s="157"/>
      <c r="OCY268" s="157"/>
      <c r="OCZ268" s="157"/>
      <c r="ODA268" s="157"/>
      <c r="ODB268" s="157"/>
      <c r="ODC268" s="157"/>
      <c r="ODD268" s="157"/>
      <c r="ODE268" s="157"/>
      <c r="ODF268" s="157"/>
      <c r="ODG268" s="157"/>
      <c r="ODH268" s="157"/>
      <c r="ODI268" s="157"/>
      <c r="ODJ268" s="157"/>
      <c r="ODK268" s="157"/>
      <c r="ODL268" s="157"/>
      <c r="ODM268" s="157"/>
      <c r="ODN268" s="157"/>
      <c r="ODO268" s="157"/>
      <c r="ODP268" s="157"/>
      <c r="ODQ268" s="157"/>
      <c r="ODR268" s="157"/>
      <c r="ODS268" s="157"/>
      <c r="ODT268" s="157"/>
      <c r="ODU268" s="157"/>
      <c r="ODV268" s="157"/>
      <c r="ODW268" s="157"/>
      <c r="ODX268" s="157"/>
      <c r="ODY268" s="157"/>
      <c r="ODZ268" s="157"/>
      <c r="OEA268" s="157"/>
      <c r="OEB268" s="157"/>
      <c r="OEC268" s="157"/>
      <c r="OED268" s="157"/>
      <c r="OEE268" s="157"/>
      <c r="OEF268" s="157"/>
      <c r="OEG268" s="157"/>
      <c r="OEH268" s="157"/>
      <c r="OEI268" s="157"/>
      <c r="OEJ268" s="157"/>
      <c r="OEK268" s="157"/>
      <c r="OEL268" s="157"/>
      <c r="OEM268" s="157"/>
      <c r="OEN268" s="157"/>
      <c r="OEO268" s="157"/>
      <c r="OEP268" s="157"/>
      <c r="OEQ268" s="157"/>
      <c r="OER268" s="157"/>
      <c r="OES268" s="157"/>
      <c r="OET268" s="157"/>
      <c r="OEU268" s="157"/>
      <c r="OEV268" s="157"/>
      <c r="OEW268" s="157"/>
      <c r="OEX268" s="157"/>
      <c r="OEY268" s="157"/>
      <c r="OEZ268" s="157"/>
      <c r="OFA268" s="157"/>
      <c r="OFB268" s="157"/>
      <c r="OFC268" s="157"/>
      <c r="OFD268" s="157"/>
      <c r="OFE268" s="157"/>
      <c r="OFF268" s="157"/>
      <c r="OFG268" s="157"/>
      <c r="OFH268" s="157"/>
      <c r="OFI268" s="157"/>
      <c r="OFJ268" s="157"/>
      <c r="OFK268" s="157"/>
      <c r="OFL268" s="157"/>
      <c r="OFM268" s="157"/>
      <c r="OFN268" s="157"/>
      <c r="OFO268" s="157"/>
      <c r="OFP268" s="157"/>
      <c r="OFQ268" s="157"/>
      <c r="OFR268" s="157"/>
      <c r="OFS268" s="157"/>
      <c r="OFT268" s="157"/>
      <c r="OFU268" s="157"/>
      <c r="OFV268" s="157"/>
      <c r="OFW268" s="157"/>
      <c r="OFX268" s="157"/>
      <c r="OFY268" s="157"/>
      <c r="OFZ268" s="157"/>
      <c r="OGA268" s="157"/>
      <c r="OGB268" s="157"/>
      <c r="OGC268" s="157"/>
      <c r="OGD268" s="157"/>
      <c r="OGE268" s="157"/>
      <c r="OGF268" s="157"/>
      <c r="OGG268" s="157"/>
      <c r="OGH268" s="157"/>
      <c r="OGI268" s="157"/>
      <c r="OGJ268" s="157"/>
      <c r="OGK268" s="157"/>
      <c r="OGL268" s="157"/>
      <c r="OGM268" s="157"/>
      <c r="OGN268" s="157"/>
      <c r="OGO268" s="157"/>
      <c r="OGP268" s="157"/>
      <c r="OGQ268" s="157"/>
      <c r="OGR268" s="157"/>
      <c r="OGS268" s="157"/>
      <c r="OGT268" s="157"/>
      <c r="OGU268" s="157"/>
      <c r="OGV268" s="157"/>
      <c r="OGW268" s="157"/>
      <c r="OGX268" s="157"/>
      <c r="OGY268" s="157"/>
      <c r="OGZ268" s="157"/>
      <c r="OHA268" s="157"/>
      <c r="OHB268" s="157"/>
      <c r="OHC268" s="157"/>
      <c r="OHD268" s="157"/>
      <c r="OHE268" s="157"/>
      <c r="OHF268" s="157"/>
      <c r="OHG268" s="157"/>
      <c r="OHH268" s="157"/>
      <c r="OHI268" s="157"/>
      <c r="OHJ268" s="157"/>
      <c r="OHK268" s="157"/>
      <c r="OHL268" s="157"/>
      <c r="OHM268" s="157"/>
      <c r="OHN268" s="157"/>
      <c r="OHO268" s="157"/>
      <c r="OHP268" s="157"/>
      <c r="OHQ268" s="157"/>
      <c r="OHR268" s="157"/>
      <c r="OHS268" s="157"/>
      <c r="OHT268" s="157"/>
      <c r="OHU268" s="157"/>
      <c r="OHV268" s="157"/>
      <c r="OHW268" s="157"/>
      <c r="OHX268" s="157"/>
      <c r="OHY268" s="157"/>
      <c r="OHZ268" s="157"/>
      <c r="OIA268" s="157"/>
      <c r="OIB268" s="157"/>
      <c r="OIC268" s="157"/>
      <c r="OID268" s="157"/>
      <c r="OIE268" s="157"/>
      <c r="OIF268" s="157"/>
      <c r="OIG268" s="157"/>
      <c r="OIH268" s="157"/>
      <c r="OII268" s="157"/>
      <c r="OIJ268" s="157"/>
      <c r="OIK268" s="157"/>
      <c r="OIL268" s="157"/>
      <c r="OIM268" s="157"/>
      <c r="OIN268" s="157"/>
      <c r="OIO268" s="157"/>
      <c r="OIP268" s="157"/>
      <c r="OIQ268" s="157"/>
      <c r="OIR268" s="157"/>
      <c r="OIS268" s="157"/>
      <c r="OIT268" s="157"/>
      <c r="OIU268" s="157"/>
      <c r="OIV268" s="157"/>
      <c r="OIW268" s="157"/>
      <c r="OIX268" s="157"/>
      <c r="OIY268" s="157"/>
      <c r="OIZ268" s="157"/>
      <c r="OJA268" s="157"/>
      <c r="OJB268" s="157"/>
      <c r="OJC268" s="157"/>
      <c r="OJD268" s="157"/>
      <c r="OJE268" s="157"/>
      <c r="OJF268" s="157"/>
      <c r="OJG268" s="157"/>
      <c r="OJH268" s="157"/>
      <c r="OJI268" s="157"/>
      <c r="OJJ268" s="157"/>
      <c r="OJK268" s="157"/>
      <c r="OJL268" s="157"/>
      <c r="OJM268" s="157"/>
      <c r="OJN268" s="157"/>
      <c r="OJO268" s="157"/>
      <c r="OJP268" s="157"/>
      <c r="OJQ268" s="157"/>
      <c r="OJR268" s="157"/>
      <c r="OJS268" s="157"/>
      <c r="OJT268" s="157"/>
      <c r="OJU268" s="157"/>
      <c r="OJV268" s="157"/>
      <c r="OJW268" s="157"/>
      <c r="OJX268" s="157"/>
      <c r="OJY268" s="157"/>
      <c r="OJZ268" s="157"/>
      <c r="OKA268" s="157"/>
      <c r="OKB268" s="157"/>
      <c r="OKC268" s="157"/>
      <c r="OKD268" s="157"/>
      <c r="OKE268" s="157"/>
      <c r="OKF268" s="157"/>
      <c r="OKG268" s="157"/>
      <c r="OKH268" s="157"/>
      <c r="OKI268" s="157"/>
      <c r="OKJ268" s="157"/>
      <c r="OKK268" s="157"/>
      <c r="OKL268" s="157"/>
      <c r="OKM268" s="157"/>
      <c r="OKN268" s="157"/>
      <c r="OKO268" s="157"/>
      <c r="OKP268" s="157"/>
      <c r="OKQ268" s="157"/>
      <c r="OKR268" s="157"/>
      <c r="OKS268" s="157"/>
      <c r="OKT268" s="157"/>
      <c r="OKU268" s="157"/>
      <c r="OKV268" s="157"/>
      <c r="OKW268" s="157"/>
      <c r="OKX268" s="157"/>
      <c r="OKY268" s="157"/>
      <c r="OKZ268" s="157"/>
      <c r="OLA268" s="157"/>
      <c r="OLB268" s="157"/>
      <c r="OLC268" s="157"/>
      <c r="OLD268" s="157"/>
      <c r="OLE268" s="157"/>
      <c r="OLF268" s="157"/>
      <c r="OLG268" s="157"/>
      <c r="OLH268" s="157"/>
      <c r="OLI268" s="157"/>
      <c r="OLJ268" s="157"/>
      <c r="OLK268" s="157"/>
      <c r="OLL268" s="157"/>
      <c r="OLM268" s="157"/>
      <c r="OLN268" s="157"/>
      <c r="OLO268" s="157"/>
      <c r="OLP268" s="157"/>
      <c r="OLQ268" s="157"/>
      <c r="OLR268" s="157"/>
      <c r="OLS268" s="157"/>
      <c r="OLT268" s="157"/>
      <c r="OLU268" s="157"/>
      <c r="OLV268" s="157"/>
      <c r="OLW268" s="157"/>
      <c r="OLX268" s="157"/>
      <c r="OLY268" s="157"/>
      <c r="OLZ268" s="157"/>
      <c r="OMA268" s="157"/>
      <c r="OMB268" s="157"/>
      <c r="OMC268" s="157"/>
      <c r="OMD268" s="157"/>
      <c r="OME268" s="157"/>
      <c r="OMF268" s="157"/>
      <c r="OMG268" s="157"/>
      <c r="OMH268" s="157"/>
      <c r="OMI268" s="157"/>
      <c r="OMJ268" s="157"/>
      <c r="OMK268" s="157"/>
      <c r="OML268" s="157"/>
      <c r="OMM268" s="157"/>
      <c r="OMN268" s="157"/>
      <c r="OMO268" s="157"/>
      <c r="OMP268" s="157"/>
      <c r="OMQ268" s="157"/>
      <c r="OMR268" s="157"/>
      <c r="OMS268" s="157"/>
      <c r="OMT268" s="157"/>
      <c r="OMU268" s="157"/>
      <c r="OMV268" s="157"/>
      <c r="OMW268" s="157"/>
      <c r="OMX268" s="157"/>
      <c r="OMY268" s="157"/>
      <c r="OMZ268" s="157"/>
      <c r="ONA268" s="157"/>
      <c r="ONB268" s="157"/>
      <c r="ONC268" s="157"/>
      <c r="OND268" s="157"/>
      <c r="ONE268" s="157"/>
      <c r="ONF268" s="157"/>
      <c r="ONG268" s="157"/>
      <c r="ONH268" s="157"/>
      <c r="ONI268" s="157"/>
      <c r="ONJ268" s="157"/>
      <c r="ONK268" s="157"/>
      <c r="ONL268" s="157"/>
      <c r="ONM268" s="157"/>
      <c r="ONN268" s="157"/>
      <c r="ONO268" s="157"/>
      <c r="ONP268" s="157"/>
      <c r="ONQ268" s="157"/>
      <c r="ONR268" s="157"/>
      <c r="ONS268" s="157"/>
      <c r="ONT268" s="157"/>
      <c r="ONU268" s="157"/>
      <c r="ONV268" s="157"/>
      <c r="ONW268" s="157"/>
      <c r="ONX268" s="157"/>
      <c r="ONY268" s="157"/>
      <c r="ONZ268" s="157"/>
      <c r="OOA268" s="157"/>
      <c r="OOB268" s="157"/>
      <c r="OOC268" s="157"/>
      <c r="OOD268" s="157"/>
      <c r="OOE268" s="157"/>
      <c r="OOF268" s="157"/>
      <c r="OOG268" s="157"/>
      <c r="OOH268" s="157"/>
      <c r="OOI268" s="157"/>
      <c r="OOJ268" s="157"/>
      <c r="OOK268" s="157"/>
      <c r="OOL268" s="157"/>
      <c r="OOM268" s="157"/>
      <c r="OON268" s="157"/>
      <c r="OOO268" s="157"/>
      <c r="OOP268" s="157"/>
      <c r="OOQ268" s="157"/>
      <c r="OOR268" s="157"/>
      <c r="OOS268" s="157"/>
      <c r="OOT268" s="157"/>
      <c r="OOU268" s="157"/>
      <c r="OOV268" s="157"/>
      <c r="OOW268" s="157"/>
      <c r="OOX268" s="157"/>
      <c r="OOY268" s="157"/>
      <c r="OOZ268" s="157"/>
      <c r="OPA268" s="157"/>
      <c r="OPB268" s="157"/>
      <c r="OPC268" s="157"/>
      <c r="OPD268" s="157"/>
      <c r="OPE268" s="157"/>
      <c r="OPF268" s="157"/>
      <c r="OPG268" s="157"/>
      <c r="OPH268" s="157"/>
      <c r="OPI268" s="157"/>
      <c r="OPJ268" s="157"/>
      <c r="OPK268" s="157"/>
      <c r="OPL268" s="157"/>
      <c r="OPM268" s="157"/>
      <c r="OPN268" s="157"/>
      <c r="OPO268" s="157"/>
      <c r="OPP268" s="157"/>
      <c r="OPQ268" s="157"/>
      <c r="OPR268" s="157"/>
      <c r="OPS268" s="157"/>
      <c r="OPT268" s="157"/>
      <c r="OPU268" s="157"/>
      <c r="OPV268" s="157"/>
      <c r="OPW268" s="157"/>
      <c r="OPX268" s="157"/>
      <c r="OPY268" s="157"/>
      <c r="OPZ268" s="157"/>
      <c r="OQA268" s="157"/>
      <c r="OQB268" s="157"/>
      <c r="OQC268" s="157"/>
      <c r="OQD268" s="157"/>
      <c r="OQE268" s="157"/>
      <c r="OQF268" s="157"/>
      <c r="OQG268" s="157"/>
      <c r="OQH268" s="157"/>
      <c r="OQI268" s="157"/>
      <c r="OQJ268" s="157"/>
      <c r="OQK268" s="157"/>
      <c r="OQL268" s="157"/>
      <c r="OQM268" s="157"/>
      <c r="OQN268" s="157"/>
      <c r="OQO268" s="157"/>
      <c r="OQP268" s="157"/>
      <c r="OQQ268" s="157"/>
      <c r="OQR268" s="157"/>
      <c r="OQS268" s="157"/>
      <c r="OQT268" s="157"/>
      <c r="OQU268" s="157"/>
      <c r="OQV268" s="157"/>
      <c r="OQW268" s="157"/>
      <c r="OQX268" s="157"/>
      <c r="OQY268" s="157"/>
      <c r="OQZ268" s="157"/>
      <c r="ORA268" s="157"/>
      <c r="ORB268" s="157"/>
      <c r="ORC268" s="157"/>
      <c r="ORD268" s="157"/>
      <c r="ORE268" s="157"/>
      <c r="ORF268" s="157"/>
      <c r="ORG268" s="157"/>
      <c r="ORH268" s="157"/>
      <c r="ORI268" s="157"/>
      <c r="ORJ268" s="157"/>
      <c r="ORK268" s="157"/>
      <c r="ORL268" s="157"/>
      <c r="ORM268" s="157"/>
      <c r="ORN268" s="157"/>
      <c r="ORO268" s="157"/>
      <c r="ORP268" s="157"/>
      <c r="ORQ268" s="157"/>
      <c r="ORR268" s="157"/>
      <c r="ORS268" s="157"/>
      <c r="ORT268" s="157"/>
      <c r="ORU268" s="157"/>
      <c r="ORV268" s="157"/>
      <c r="ORW268" s="157"/>
      <c r="ORX268" s="157"/>
      <c r="ORY268" s="157"/>
      <c r="ORZ268" s="157"/>
      <c r="OSA268" s="157"/>
      <c r="OSB268" s="157"/>
      <c r="OSC268" s="157"/>
      <c r="OSD268" s="157"/>
      <c r="OSE268" s="157"/>
      <c r="OSF268" s="157"/>
      <c r="OSG268" s="157"/>
      <c r="OSH268" s="157"/>
      <c r="OSI268" s="157"/>
      <c r="OSJ268" s="157"/>
      <c r="OSK268" s="157"/>
      <c r="OSL268" s="157"/>
      <c r="OSM268" s="157"/>
      <c r="OSN268" s="157"/>
      <c r="OSO268" s="157"/>
      <c r="OSP268" s="157"/>
      <c r="OSQ268" s="157"/>
      <c r="OSR268" s="157"/>
      <c r="OSS268" s="157"/>
      <c r="OST268" s="157"/>
      <c r="OSU268" s="157"/>
      <c r="OSV268" s="157"/>
      <c r="OSW268" s="157"/>
      <c r="OSX268" s="157"/>
      <c r="OSY268" s="157"/>
      <c r="OSZ268" s="157"/>
      <c r="OTA268" s="157"/>
      <c r="OTB268" s="157"/>
      <c r="OTC268" s="157"/>
      <c r="OTD268" s="157"/>
      <c r="OTE268" s="157"/>
      <c r="OTF268" s="157"/>
      <c r="OTG268" s="157"/>
      <c r="OTH268" s="157"/>
      <c r="OTI268" s="157"/>
      <c r="OTJ268" s="157"/>
      <c r="OTK268" s="157"/>
      <c r="OTL268" s="157"/>
      <c r="OTM268" s="157"/>
      <c r="OTN268" s="157"/>
      <c r="OTO268" s="157"/>
      <c r="OTP268" s="157"/>
      <c r="OTQ268" s="157"/>
      <c r="OTR268" s="157"/>
      <c r="OTS268" s="157"/>
      <c r="OTT268" s="157"/>
      <c r="OTU268" s="157"/>
      <c r="OTV268" s="157"/>
      <c r="OTW268" s="157"/>
      <c r="OTX268" s="157"/>
      <c r="OTY268" s="157"/>
      <c r="OTZ268" s="157"/>
      <c r="OUA268" s="157"/>
      <c r="OUB268" s="157"/>
      <c r="OUC268" s="157"/>
      <c r="OUD268" s="157"/>
      <c r="OUE268" s="157"/>
      <c r="OUF268" s="157"/>
      <c r="OUG268" s="157"/>
      <c r="OUH268" s="157"/>
      <c r="OUI268" s="157"/>
      <c r="OUJ268" s="157"/>
      <c r="OUK268" s="157"/>
      <c r="OUL268" s="157"/>
      <c r="OUM268" s="157"/>
      <c r="OUN268" s="157"/>
      <c r="OUO268" s="157"/>
      <c r="OUP268" s="157"/>
      <c r="OUQ268" s="157"/>
      <c r="OUR268" s="157"/>
      <c r="OUS268" s="157"/>
      <c r="OUT268" s="157"/>
      <c r="OUU268" s="157"/>
      <c r="OUV268" s="157"/>
      <c r="OUW268" s="157"/>
      <c r="OUX268" s="157"/>
      <c r="OUY268" s="157"/>
      <c r="OUZ268" s="157"/>
      <c r="OVA268" s="157"/>
      <c r="OVB268" s="157"/>
      <c r="OVC268" s="157"/>
      <c r="OVD268" s="157"/>
      <c r="OVE268" s="157"/>
      <c r="OVF268" s="157"/>
      <c r="OVG268" s="157"/>
      <c r="OVH268" s="157"/>
      <c r="OVI268" s="157"/>
      <c r="OVJ268" s="157"/>
      <c r="OVK268" s="157"/>
      <c r="OVL268" s="157"/>
      <c r="OVM268" s="157"/>
      <c r="OVN268" s="157"/>
      <c r="OVO268" s="157"/>
      <c r="OVP268" s="157"/>
      <c r="OVQ268" s="157"/>
      <c r="OVR268" s="157"/>
      <c r="OVS268" s="157"/>
      <c r="OVT268" s="157"/>
      <c r="OVU268" s="157"/>
      <c r="OVV268" s="157"/>
      <c r="OVW268" s="157"/>
      <c r="OVX268" s="157"/>
      <c r="OVY268" s="157"/>
      <c r="OVZ268" s="157"/>
      <c r="OWA268" s="157"/>
      <c r="OWB268" s="157"/>
      <c r="OWC268" s="157"/>
      <c r="OWD268" s="157"/>
      <c r="OWE268" s="157"/>
      <c r="OWF268" s="157"/>
      <c r="OWG268" s="157"/>
      <c r="OWH268" s="157"/>
      <c r="OWI268" s="157"/>
      <c r="OWJ268" s="157"/>
      <c r="OWK268" s="157"/>
      <c r="OWL268" s="157"/>
      <c r="OWM268" s="157"/>
      <c r="OWN268" s="157"/>
      <c r="OWO268" s="157"/>
      <c r="OWP268" s="157"/>
      <c r="OWQ268" s="157"/>
      <c r="OWR268" s="157"/>
      <c r="OWS268" s="157"/>
      <c r="OWT268" s="157"/>
      <c r="OWU268" s="157"/>
      <c r="OWV268" s="157"/>
      <c r="OWW268" s="157"/>
      <c r="OWX268" s="157"/>
      <c r="OWY268" s="157"/>
      <c r="OWZ268" s="157"/>
      <c r="OXA268" s="157"/>
      <c r="OXB268" s="157"/>
      <c r="OXC268" s="157"/>
      <c r="OXD268" s="157"/>
      <c r="OXE268" s="157"/>
      <c r="OXF268" s="157"/>
      <c r="OXG268" s="157"/>
      <c r="OXH268" s="157"/>
      <c r="OXI268" s="157"/>
      <c r="OXJ268" s="157"/>
      <c r="OXK268" s="157"/>
      <c r="OXL268" s="157"/>
      <c r="OXM268" s="157"/>
      <c r="OXN268" s="157"/>
      <c r="OXO268" s="157"/>
      <c r="OXP268" s="157"/>
      <c r="OXQ268" s="157"/>
      <c r="OXR268" s="157"/>
      <c r="OXS268" s="157"/>
      <c r="OXT268" s="157"/>
      <c r="OXU268" s="157"/>
      <c r="OXV268" s="157"/>
      <c r="OXW268" s="157"/>
      <c r="OXX268" s="157"/>
      <c r="OXY268" s="157"/>
      <c r="OXZ268" s="157"/>
      <c r="OYA268" s="157"/>
      <c r="OYB268" s="157"/>
      <c r="OYC268" s="157"/>
      <c r="OYD268" s="157"/>
      <c r="OYE268" s="157"/>
      <c r="OYF268" s="157"/>
      <c r="OYG268" s="157"/>
      <c r="OYH268" s="157"/>
      <c r="OYI268" s="157"/>
      <c r="OYJ268" s="157"/>
      <c r="OYK268" s="157"/>
      <c r="OYL268" s="157"/>
      <c r="OYM268" s="157"/>
      <c r="OYN268" s="157"/>
      <c r="OYO268" s="157"/>
      <c r="OYP268" s="157"/>
      <c r="OYQ268" s="157"/>
      <c r="OYR268" s="157"/>
      <c r="OYS268" s="157"/>
      <c r="OYT268" s="157"/>
      <c r="OYU268" s="157"/>
      <c r="OYV268" s="157"/>
      <c r="OYW268" s="157"/>
      <c r="OYX268" s="157"/>
      <c r="OYY268" s="157"/>
      <c r="OYZ268" s="157"/>
      <c r="OZA268" s="157"/>
      <c r="OZB268" s="157"/>
      <c r="OZC268" s="157"/>
      <c r="OZD268" s="157"/>
      <c r="OZE268" s="157"/>
      <c r="OZF268" s="157"/>
      <c r="OZG268" s="157"/>
      <c r="OZH268" s="157"/>
      <c r="OZI268" s="157"/>
      <c r="OZJ268" s="157"/>
      <c r="OZK268" s="157"/>
      <c r="OZL268" s="157"/>
      <c r="OZM268" s="157"/>
      <c r="OZN268" s="157"/>
      <c r="OZO268" s="157"/>
      <c r="OZP268" s="157"/>
      <c r="OZQ268" s="157"/>
      <c r="OZR268" s="157"/>
      <c r="OZS268" s="157"/>
      <c r="OZT268" s="157"/>
      <c r="OZU268" s="157"/>
      <c r="OZV268" s="157"/>
      <c r="OZW268" s="157"/>
      <c r="OZX268" s="157"/>
      <c r="OZY268" s="157"/>
      <c r="OZZ268" s="157"/>
      <c r="PAA268" s="157"/>
      <c r="PAB268" s="157"/>
      <c r="PAC268" s="157"/>
      <c r="PAD268" s="157"/>
      <c r="PAE268" s="157"/>
      <c r="PAF268" s="157"/>
      <c r="PAG268" s="157"/>
      <c r="PAH268" s="157"/>
      <c r="PAI268" s="157"/>
      <c r="PAJ268" s="157"/>
      <c r="PAK268" s="157"/>
      <c r="PAL268" s="157"/>
      <c r="PAM268" s="157"/>
      <c r="PAN268" s="157"/>
      <c r="PAO268" s="157"/>
      <c r="PAP268" s="157"/>
      <c r="PAQ268" s="157"/>
      <c r="PAR268" s="157"/>
      <c r="PAS268" s="157"/>
      <c r="PAT268" s="157"/>
      <c r="PAU268" s="157"/>
      <c r="PAV268" s="157"/>
      <c r="PAW268" s="157"/>
      <c r="PAX268" s="157"/>
      <c r="PAY268" s="157"/>
      <c r="PAZ268" s="157"/>
      <c r="PBA268" s="157"/>
      <c r="PBB268" s="157"/>
      <c r="PBC268" s="157"/>
      <c r="PBD268" s="157"/>
      <c r="PBE268" s="157"/>
      <c r="PBF268" s="157"/>
      <c r="PBG268" s="157"/>
      <c r="PBH268" s="157"/>
      <c r="PBI268" s="157"/>
      <c r="PBJ268" s="157"/>
      <c r="PBK268" s="157"/>
      <c r="PBL268" s="157"/>
      <c r="PBM268" s="157"/>
      <c r="PBN268" s="157"/>
      <c r="PBO268" s="157"/>
      <c r="PBP268" s="157"/>
      <c r="PBQ268" s="157"/>
      <c r="PBR268" s="157"/>
      <c r="PBS268" s="157"/>
      <c r="PBT268" s="157"/>
      <c r="PBU268" s="157"/>
      <c r="PBV268" s="157"/>
      <c r="PBW268" s="157"/>
      <c r="PBX268" s="157"/>
      <c r="PBY268" s="157"/>
      <c r="PBZ268" s="157"/>
      <c r="PCA268" s="157"/>
      <c r="PCB268" s="157"/>
      <c r="PCC268" s="157"/>
      <c r="PCD268" s="157"/>
      <c r="PCE268" s="157"/>
      <c r="PCF268" s="157"/>
      <c r="PCG268" s="157"/>
      <c r="PCH268" s="157"/>
      <c r="PCI268" s="157"/>
      <c r="PCJ268" s="157"/>
      <c r="PCK268" s="157"/>
      <c r="PCL268" s="157"/>
      <c r="PCM268" s="157"/>
      <c r="PCN268" s="157"/>
      <c r="PCO268" s="157"/>
      <c r="PCP268" s="157"/>
      <c r="PCQ268" s="157"/>
      <c r="PCR268" s="157"/>
      <c r="PCS268" s="157"/>
      <c r="PCT268" s="157"/>
      <c r="PCU268" s="157"/>
      <c r="PCV268" s="157"/>
      <c r="PCW268" s="157"/>
      <c r="PCX268" s="157"/>
      <c r="PCY268" s="157"/>
      <c r="PCZ268" s="157"/>
      <c r="PDA268" s="157"/>
      <c r="PDB268" s="157"/>
      <c r="PDC268" s="157"/>
      <c r="PDD268" s="157"/>
      <c r="PDE268" s="157"/>
      <c r="PDF268" s="157"/>
      <c r="PDG268" s="157"/>
      <c r="PDH268" s="157"/>
      <c r="PDI268" s="157"/>
      <c r="PDJ268" s="157"/>
      <c r="PDK268" s="157"/>
      <c r="PDL268" s="157"/>
      <c r="PDM268" s="157"/>
      <c r="PDN268" s="157"/>
      <c r="PDO268" s="157"/>
      <c r="PDP268" s="157"/>
      <c r="PDQ268" s="157"/>
      <c r="PDR268" s="157"/>
      <c r="PDS268" s="157"/>
      <c r="PDT268" s="157"/>
      <c r="PDU268" s="157"/>
      <c r="PDV268" s="157"/>
      <c r="PDW268" s="157"/>
      <c r="PDX268" s="157"/>
      <c r="PDY268" s="157"/>
      <c r="PDZ268" s="157"/>
      <c r="PEA268" s="157"/>
      <c r="PEB268" s="157"/>
      <c r="PEC268" s="157"/>
      <c r="PED268" s="157"/>
      <c r="PEE268" s="157"/>
      <c r="PEF268" s="157"/>
      <c r="PEG268" s="157"/>
      <c r="PEH268" s="157"/>
      <c r="PEI268" s="157"/>
      <c r="PEJ268" s="157"/>
      <c r="PEK268" s="157"/>
      <c r="PEL268" s="157"/>
      <c r="PEM268" s="157"/>
      <c r="PEN268" s="157"/>
      <c r="PEO268" s="157"/>
      <c r="PEP268" s="157"/>
      <c r="PEQ268" s="157"/>
      <c r="PER268" s="157"/>
      <c r="PES268" s="157"/>
      <c r="PET268" s="157"/>
      <c r="PEU268" s="157"/>
      <c r="PEV268" s="157"/>
      <c r="PEW268" s="157"/>
      <c r="PEX268" s="157"/>
      <c r="PEY268" s="157"/>
      <c r="PEZ268" s="157"/>
      <c r="PFA268" s="157"/>
      <c r="PFB268" s="157"/>
      <c r="PFC268" s="157"/>
      <c r="PFD268" s="157"/>
      <c r="PFE268" s="157"/>
      <c r="PFF268" s="157"/>
      <c r="PFG268" s="157"/>
      <c r="PFH268" s="157"/>
      <c r="PFI268" s="157"/>
      <c r="PFJ268" s="157"/>
      <c r="PFK268" s="157"/>
      <c r="PFL268" s="157"/>
      <c r="PFM268" s="157"/>
      <c r="PFN268" s="157"/>
      <c r="PFO268" s="157"/>
      <c r="PFP268" s="157"/>
      <c r="PFQ268" s="157"/>
      <c r="PFR268" s="157"/>
      <c r="PFS268" s="157"/>
      <c r="PFT268" s="157"/>
      <c r="PFU268" s="157"/>
      <c r="PFV268" s="157"/>
      <c r="PFW268" s="157"/>
      <c r="PFX268" s="157"/>
      <c r="PFY268" s="157"/>
      <c r="PFZ268" s="157"/>
      <c r="PGA268" s="157"/>
      <c r="PGB268" s="157"/>
      <c r="PGC268" s="157"/>
      <c r="PGD268" s="157"/>
      <c r="PGE268" s="157"/>
      <c r="PGF268" s="157"/>
      <c r="PGG268" s="157"/>
      <c r="PGH268" s="157"/>
      <c r="PGI268" s="157"/>
      <c r="PGJ268" s="157"/>
      <c r="PGK268" s="157"/>
      <c r="PGL268" s="157"/>
      <c r="PGM268" s="157"/>
      <c r="PGN268" s="157"/>
      <c r="PGO268" s="157"/>
      <c r="PGP268" s="157"/>
      <c r="PGQ268" s="157"/>
      <c r="PGR268" s="157"/>
      <c r="PGS268" s="157"/>
      <c r="PGT268" s="157"/>
      <c r="PGU268" s="157"/>
      <c r="PGV268" s="157"/>
      <c r="PGW268" s="157"/>
      <c r="PGX268" s="157"/>
      <c r="PGY268" s="157"/>
      <c r="PGZ268" s="157"/>
      <c r="PHA268" s="157"/>
      <c r="PHB268" s="157"/>
      <c r="PHC268" s="157"/>
      <c r="PHD268" s="157"/>
      <c r="PHE268" s="157"/>
      <c r="PHF268" s="157"/>
      <c r="PHG268" s="157"/>
      <c r="PHH268" s="157"/>
      <c r="PHI268" s="157"/>
      <c r="PHJ268" s="157"/>
      <c r="PHK268" s="157"/>
      <c r="PHL268" s="157"/>
      <c r="PHM268" s="157"/>
      <c r="PHN268" s="157"/>
      <c r="PHO268" s="157"/>
      <c r="PHP268" s="157"/>
      <c r="PHQ268" s="157"/>
      <c r="PHR268" s="157"/>
      <c r="PHS268" s="157"/>
      <c r="PHT268" s="157"/>
      <c r="PHU268" s="157"/>
      <c r="PHV268" s="157"/>
      <c r="PHW268" s="157"/>
      <c r="PHX268" s="157"/>
      <c r="PHY268" s="157"/>
      <c r="PHZ268" s="157"/>
      <c r="PIA268" s="157"/>
      <c r="PIB268" s="157"/>
      <c r="PIC268" s="157"/>
      <c r="PID268" s="157"/>
      <c r="PIE268" s="157"/>
      <c r="PIF268" s="157"/>
      <c r="PIG268" s="157"/>
      <c r="PIH268" s="157"/>
      <c r="PII268" s="157"/>
      <c r="PIJ268" s="157"/>
      <c r="PIK268" s="157"/>
      <c r="PIL268" s="157"/>
      <c r="PIM268" s="157"/>
      <c r="PIN268" s="157"/>
      <c r="PIO268" s="157"/>
      <c r="PIP268" s="157"/>
      <c r="PIQ268" s="157"/>
      <c r="PIR268" s="157"/>
      <c r="PIS268" s="157"/>
      <c r="PIT268" s="157"/>
      <c r="PIU268" s="157"/>
      <c r="PIV268" s="157"/>
      <c r="PIW268" s="157"/>
      <c r="PIX268" s="157"/>
      <c r="PIY268" s="157"/>
      <c r="PIZ268" s="157"/>
      <c r="PJA268" s="157"/>
      <c r="PJB268" s="157"/>
      <c r="PJC268" s="157"/>
      <c r="PJD268" s="157"/>
      <c r="PJE268" s="157"/>
      <c r="PJF268" s="157"/>
      <c r="PJG268" s="157"/>
      <c r="PJH268" s="157"/>
      <c r="PJI268" s="157"/>
      <c r="PJJ268" s="157"/>
      <c r="PJK268" s="157"/>
      <c r="PJL268" s="157"/>
      <c r="PJM268" s="157"/>
      <c r="PJN268" s="157"/>
      <c r="PJO268" s="157"/>
      <c r="PJP268" s="157"/>
      <c r="PJQ268" s="157"/>
      <c r="PJR268" s="157"/>
      <c r="PJS268" s="157"/>
      <c r="PJT268" s="157"/>
      <c r="PJU268" s="157"/>
      <c r="PJV268" s="157"/>
      <c r="PJW268" s="157"/>
      <c r="PJX268" s="157"/>
      <c r="PJY268" s="157"/>
      <c r="PJZ268" s="157"/>
      <c r="PKA268" s="157"/>
      <c r="PKB268" s="157"/>
      <c r="PKC268" s="157"/>
      <c r="PKD268" s="157"/>
      <c r="PKE268" s="157"/>
      <c r="PKF268" s="157"/>
      <c r="PKG268" s="157"/>
      <c r="PKH268" s="157"/>
      <c r="PKI268" s="157"/>
      <c r="PKJ268" s="157"/>
      <c r="PKK268" s="157"/>
      <c r="PKL268" s="157"/>
      <c r="PKM268" s="157"/>
      <c r="PKN268" s="157"/>
      <c r="PKO268" s="157"/>
      <c r="PKP268" s="157"/>
      <c r="PKQ268" s="157"/>
      <c r="PKR268" s="157"/>
      <c r="PKS268" s="157"/>
      <c r="PKT268" s="157"/>
      <c r="PKU268" s="157"/>
      <c r="PKV268" s="157"/>
      <c r="PKW268" s="157"/>
      <c r="PKX268" s="157"/>
      <c r="PKY268" s="157"/>
      <c r="PKZ268" s="157"/>
      <c r="PLA268" s="157"/>
      <c r="PLB268" s="157"/>
      <c r="PLC268" s="157"/>
      <c r="PLD268" s="157"/>
      <c r="PLE268" s="157"/>
      <c r="PLF268" s="157"/>
      <c r="PLG268" s="157"/>
      <c r="PLH268" s="157"/>
      <c r="PLI268" s="157"/>
      <c r="PLJ268" s="157"/>
      <c r="PLK268" s="157"/>
      <c r="PLL268" s="157"/>
      <c r="PLM268" s="157"/>
      <c r="PLN268" s="157"/>
      <c r="PLO268" s="157"/>
      <c r="PLP268" s="157"/>
      <c r="PLQ268" s="157"/>
      <c r="PLR268" s="157"/>
      <c r="PLS268" s="157"/>
      <c r="PLT268" s="157"/>
      <c r="PLU268" s="157"/>
      <c r="PLV268" s="157"/>
      <c r="PLW268" s="157"/>
      <c r="PLX268" s="157"/>
      <c r="PLY268" s="157"/>
      <c r="PLZ268" s="157"/>
      <c r="PMA268" s="157"/>
      <c r="PMB268" s="157"/>
      <c r="PMC268" s="157"/>
      <c r="PMD268" s="157"/>
      <c r="PME268" s="157"/>
      <c r="PMF268" s="157"/>
      <c r="PMG268" s="157"/>
      <c r="PMH268" s="157"/>
      <c r="PMI268" s="157"/>
      <c r="PMJ268" s="157"/>
      <c r="PMK268" s="157"/>
      <c r="PML268" s="157"/>
      <c r="PMM268" s="157"/>
      <c r="PMN268" s="157"/>
      <c r="PMO268" s="157"/>
      <c r="PMP268" s="157"/>
      <c r="PMQ268" s="157"/>
      <c r="PMR268" s="157"/>
      <c r="PMS268" s="157"/>
      <c r="PMT268" s="157"/>
      <c r="PMU268" s="157"/>
      <c r="PMV268" s="157"/>
      <c r="PMW268" s="157"/>
      <c r="PMX268" s="157"/>
      <c r="PMY268" s="157"/>
      <c r="PMZ268" s="157"/>
      <c r="PNA268" s="157"/>
      <c r="PNB268" s="157"/>
      <c r="PNC268" s="157"/>
      <c r="PND268" s="157"/>
      <c r="PNE268" s="157"/>
      <c r="PNF268" s="157"/>
      <c r="PNG268" s="157"/>
      <c r="PNH268" s="157"/>
      <c r="PNI268" s="157"/>
      <c r="PNJ268" s="157"/>
      <c r="PNK268" s="157"/>
      <c r="PNL268" s="157"/>
      <c r="PNM268" s="157"/>
      <c r="PNN268" s="157"/>
      <c r="PNO268" s="157"/>
      <c r="PNP268" s="157"/>
      <c r="PNQ268" s="157"/>
      <c r="PNR268" s="157"/>
      <c r="PNS268" s="157"/>
      <c r="PNT268" s="157"/>
      <c r="PNU268" s="157"/>
      <c r="PNV268" s="157"/>
      <c r="PNW268" s="157"/>
      <c r="PNX268" s="157"/>
      <c r="PNY268" s="157"/>
      <c r="PNZ268" s="157"/>
      <c r="POA268" s="157"/>
      <c r="POB268" s="157"/>
      <c r="POC268" s="157"/>
      <c r="POD268" s="157"/>
      <c r="POE268" s="157"/>
      <c r="POF268" s="157"/>
      <c r="POG268" s="157"/>
      <c r="POH268" s="157"/>
      <c r="POI268" s="157"/>
      <c r="POJ268" s="157"/>
      <c r="POK268" s="157"/>
      <c r="POL268" s="157"/>
      <c r="POM268" s="157"/>
      <c r="PON268" s="157"/>
      <c r="POO268" s="157"/>
      <c r="POP268" s="157"/>
      <c r="POQ268" s="157"/>
      <c r="POR268" s="157"/>
      <c r="POS268" s="157"/>
      <c r="POT268" s="157"/>
      <c r="POU268" s="157"/>
      <c r="POV268" s="157"/>
      <c r="POW268" s="157"/>
      <c r="POX268" s="157"/>
      <c r="POY268" s="157"/>
      <c r="POZ268" s="157"/>
      <c r="PPA268" s="157"/>
      <c r="PPB268" s="157"/>
      <c r="PPC268" s="157"/>
      <c r="PPD268" s="157"/>
      <c r="PPE268" s="157"/>
      <c r="PPF268" s="157"/>
      <c r="PPG268" s="157"/>
      <c r="PPH268" s="157"/>
      <c r="PPI268" s="157"/>
      <c r="PPJ268" s="157"/>
      <c r="PPK268" s="157"/>
      <c r="PPL268" s="157"/>
      <c r="PPM268" s="157"/>
      <c r="PPN268" s="157"/>
      <c r="PPO268" s="157"/>
      <c r="PPP268" s="157"/>
      <c r="PPQ268" s="157"/>
      <c r="PPR268" s="157"/>
      <c r="PPS268" s="157"/>
      <c r="PPT268" s="157"/>
      <c r="PPU268" s="157"/>
      <c r="PPV268" s="157"/>
      <c r="PPW268" s="157"/>
      <c r="PPX268" s="157"/>
      <c r="PPY268" s="157"/>
      <c r="PPZ268" s="157"/>
      <c r="PQA268" s="157"/>
      <c r="PQB268" s="157"/>
      <c r="PQC268" s="157"/>
      <c r="PQD268" s="157"/>
      <c r="PQE268" s="157"/>
      <c r="PQF268" s="157"/>
      <c r="PQG268" s="157"/>
      <c r="PQH268" s="157"/>
      <c r="PQI268" s="157"/>
      <c r="PQJ268" s="157"/>
      <c r="PQK268" s="157"/>
      <c r="PQL268" s="157"/>
      <c r="PQM268" s="157"/>
      <c r="PQN268" s="157"/>
      <c r="PQO268" s="157"/>
      <c r="PQP268" s="157"/>
      <c r="PQQ268" s="157"/>
      <c r="PQR268" s="157"/>
      <c r="PQS268" s="157"/>
      <c r="PQT268" s="157"/>
      <c r="PQU268" s="157"/>
      <c r="PQV268" s="157"/>
      <c r="PQW268" s="157"/>
      <c r="PQX268" s="157"/>
      <c r="PQY268" s="157"/>
      <c r="PQZ268" s="157"/>
      <c r="PRA268" s="157"/>
      <c r="PRB268" s="157"/>
      <c r="PRC268" s="157"/>
      <c r="PRD268" s="157"/>
      <c r="PRE268" s="157"/>
      <c r="PRF268" s="157"/>
      <c r="PRG268" s="157"/>
      <c r="PRH268" s="157"/>
      <c r="PRI268" s="157"/>
      <c r="PRJ268" s="157"/>
      <c r="PRK268" s="157"/>
      <c r="PRL268" s="157"/>
      <c r="PRM268" s="157"/>
      <c r="PRN268" s="157"/>
      <c r="PRO268" s="157"/>
      <c r="PRP268" s="157"/>
      <c r="PRQ268" s="157"/>
      <c r="PRR268" s="157"/>
      <c r="PRS268" s="157"/>
      <c r="PRT268" s="157"/>
      <c r="PRU268" s="157"/>
      <c r="PRV268" s="157"/>
      <c r="PRW268" s="157"/>
      <c r="PRX268" s="157"/>
      <c r="PRY268" s="157"/>
      <c r="PRZ268" s="157"/>
      <c r="PSA268" s="157"/>
      <c r="PSB268" s="157"/>
      <c r="PSC268" s="157"/>
      <c r="PSD268" s="157"/>
      <c r="PSE268" s="157"/>
      <c r="PSF268" s="157"/>
      <c r="PSG268" s="157"/>
      <c r="PSH268" s="157"/>
      <c r="PSI268" s="157"/>
      <c r="PSJ268" s="157"/>
      <c r="PSK268" s="157"/>
      <c r="PSL268" s="157"/>
      <c r="PSM268" s="157"/>
      <c r="PSN268" s="157"/>
      <c r="PSO268" s="157"/>
      <c r="PSP268" s="157"/>
      <c r="PSQ268" s="157"/>
      <c r="PSR268" s="157"/>
      <c r="PSS268" s="157"/>
      <c r="PST268" s="157"/>
      <c r="PSU268" s="157"/>
      <c r="PSV268" s="157"/>
      <c r="PSW268" s="157"/>
      <c r="PSX268" s="157"/>
      <c r="PSY268" s="157"/>
      <c r="PSZ268" s="157"/>
      <c r="PTA268" s="157"/>
      <c r="PTB268" s="157"/>
      <c r="PTC268" s="157"/>
      <c r="PTD268" s="157"/>
      <c r="PTE268" s="157"/>
      <c r="PTF268" s="157"/>
      <c r="PTG268" s="157"/>
      <c r="PTH268" s="157"/>
      <c r="PTI268" s="157"/>
      <c r="PTJ268" s="157"/>
      <c r="PTK268" s="157"/>
      <c r="PTL268" s="157"/>
      <c r="PTM268" s="157"/>
      <c r="PTN268" s="157"/>
      <c r="PTO268" s="157"/>
      <c r="PTP268" s="157"/>
      <c r="PTQ268" s="157"/>
      <c r="PTR268" s="157"/>
      <c r="PTS268" s="157"/>
      <c r="PTT268" s="157"/>
      <c r="PTU268" s="157"/>
      <c r="PTV268" s="157"/>
      <c r="PTW268" s="157"/>
      <c r="PTX268" s="157"/>
      <c r="PTY268" s="157"/>
      <c r="PTZ268" s="157"/>
      <c r="PUA268" s="157"/>
      <c r="PUB268" s="157"/>
      <c r="PUC268" s="157"/>
      <c r="PUD268" s="157"/>
      <c r="PUE268" s="157"/>
      <c r="PUF268" s="157"/>
      <c r="PUG268" s="157"/>
      <c r="PUH268" s="157"/>
      <c r="PUI268" s="157"/>
      <c r="PUJ268" s="157"/>
      <c r="PUK268" s="157"/>
      <c r="PUL268" s="157"/>
      <c r="PUM268" s="157"/>
      <c r="PUN268" s="157"/>
      <c r="PUO268" s="157"/>
      <c r="PUP268" s="157"/>
      <c r="PUQ268" s="157"/>
      <c r="PUR268" s="157"/>
      <c r="PUS268" s="157"/>
      <c r="PUT268" s="157"/>
      <c r="PUU268" s="157"/>
      <c r="PUV268" s="157"/>
      <c r="PUW268" s="157"/>
      <c r="PUX268" s="157"/>
      <c r="PUY268" s="157"/>
      <c r="PUZ268" s="157"/>
      <c r="PVA268" s="157"/>
      <c r="PVB268" s="157"/>
      <c r="PVC268" s="157"/>
      <c r="PVD268" s="157"/>
      <c r="PVE268" s="157"/>
      <c r="PVF268" s="157"/>
      <c r="PVG268" s="157"/>
      <c r="PVH268" s="157"/>
      <c r="PVI268" s="157"/>
      <c r="PVJ268" s="157"/>
      <c r="PVK268" s="157"/>
      <c r="PVL268" s="157"/>
      <c r="PVM268" s="157"/>
      <c r="PVN268" s="157"/>
      <c r="PVO268" s="157"/>
      <c r="PVP268" s="157"/>
      <c r="PVQ268" s="157"/>
      <c r="PVR268" s="157"/>
      <c r="PVS268" s="157"/>
      <c r="PVT268" s="157"/>
      <c r="PVU268" s="157"/>
      <c r="PVV268" s="157"/>
      <c r="PVW268" s="157"/>
      <c r="PVX268" s="157"/>
      <c r="PVY268" s="157"/>
      <c r="PVZ268" s="157"/>
      <c r="PWA268" s="157"/>
      <c r="PWB268" s="157"/>
      <c r="PWC268" s="157"/>
      <c r="PWD268" s="157"/>
      <c r="PWE268" s="157"/>
      <c r="PWF268" s="157"/>
      <c r="PWG268" s="157"/>
      <c r="PWH268" s="157"/>
      <c r="PWI268" s="157"/>
      <c r="PWJ268" s="157"/>
      <c r="PWK268" s="157"/>
      <c r="PWL268" s="157"/>
      <c r="PWM268" s="157"/>
      <c r="PWN268" s="157"/>
      <c r="PWO268" s="157"/>
      <c r="PWP268" s="157"/>
      <c r="PWQ268" s="157"/>
      <c r="PWR268" s="157"/>
      <c r="PWS268" s="157"/>
      <c r="PWT268" s="157"/>
      <c r="PWU268" s="157"/>
      <c r="PWV268" s="157"/>
      <c r="PWW268" s="157"/>
      <c r="PWX268" s="157"/>
      <c r="PWY268" s="157"/>
      <c r="PWZ268" s="157"/>
      <c r="PXA268" s="157"/>
      <c r="PXB268" s="157"/>
      <c r="PXC268" s="157"/>
      <c r="PXD268" s="157"/>
      <c r="PXE268" s="157"/>
      <c r="PXF268" s="157"/>
      <c r="PXG268" s="157"/>
      <c r="PXH268" s="157"/>
      <c r="PXI268" s="157"/>
      <c r="PXJ268" s="157"/>
      <c r="PXK268" s="157"/>
      <c r="PXL268" s="157"/>
      <c r="PXM268" s="157"/>
      <c r="PXN268" s="157"/>
      <c r="PXO268" s="157"/>
      <c r="PXP268" s="157"/>
      <c r="PXQ268" s="157"/>
      <c r="PXR268" s="157"/>
      <c r="PXS268" s="157"/>
      <c r="PXT268" s="157"/>
      <c r="PXU268" s="157"/>
      <c r="PXV268" s="157"/>
      <c r="PXW268" s="157"/>
      <c r="PXX268" s="157"/>
      <c r="PXY268" s="157"/>
      <c r="PXZ268" s="157"/>
      <c r="PYA268" s="157"/>
      <c r="PYB268" s="157"/>
      <c r="PYC268" s="157"/>
      <c r="PYD268" s="157"/>
      <c r="PYE268" s="157"/>
      <c r="PYF268" s="157"/>
      <c r="PYG268" s="157"/>
      <c r="PYH268" s="157"/>
      <c r="PYI268" s="157"/>
      <c r="PYJ268" s="157"/>
      <c r="PYK268" s="157"/>
      <c r="PYL268" s="157"/>
      <c r="PYM268" s="157"/>
      <c r="PYN268" s="157"/>
      <c r="PYO268" s="157"/>
      <c r="PYP268" s="157"/>
      <c r="PYQ268" s="157"/>
      <c r="PYR268" s="157"/>
      <c r="PYS268" s="157"/>
      <c r="PYT268" s="157"/>
      <c r="PYU268" s="157"/>
      <c r="PYV268" s="157"/>
      <c r="PYW268" s="157"/>
      <c r="PYX268" s="157"/>
      <c r="PYY268" s="157"/>
      <c r="PYZ268" s="157"/>
      <c r="PZA268" s="157"/>
      <c r="PZB268" s="157"/>
      <c r="PZC268" s="157"/>
      <c r="PZD268" s="157"/>
      <c r="PZE268" s="157"/>
      <c r="PZF268" s="157"/>
      <c r="PZG268" s="157"/>
      <c r="PZH268" s="157"/>
      <c r="PZI268" s="157"/>
      <c r="PZJ268" s="157"/>
      <c r="PZK268" s="157"/>
      <c r="PZL268" s="157"/>
      <c r="PZM268" s="157"/>
      <c r="PZN268" s="157"/>
      <c r="PZO268" s="157"/>
      <c r="PZP268" s="157"/>
      <c r="PZQ268" s="157"/>
      <c r="PZR268" s="157"/>
      <c r="PZS268" s="157"/>
      <c r="PZT268" s="157"/>
      <c r="PZU268" s="157"/>
      <c r="PZV268" s="157"/>
      <c r="PZW268" s="157"/>
      <c r="PZX268" s="157"/>
      <c r="PZY268" s="157"/>
      <c r="PZZ268" s="157"/>
      <c r="QAA268" s="157"/>
      <c r="QAB268" s="157"/>
      <c r="QAC268" s="157"/>
      <c r="QAD268" s="157"/>
      <c r="QAE268" s="157"/>
      <c r="QAF268" s="157"/>
      <c r="QAG268" s="157"/>
      <c r="QAH268" s="157"/>
      <c r="QAI268" s="157"/>
      <c r="QAJ268" s="157"/>
      <c r="QAK268" s="157"/>
      <c r="QAL268" s="157"/>
      <c r="QAM268" s="157"/>
      <c r="QAN268" s="157"/>
      <c r="QAO268" s="157"/>
      <c r="QAP268" s="157"/>
      <c r="QAQ268" s="157"/>
      <c r="QAR268" s="157"/>
      <c r="QAS268" s="157"/>
      <c r="QAT268" s="157"/>
      <c r="QAU268" s="157"/>
      <c r="QAV268" s="157"/>
      <c r="QAW268" s="157"/>
      <c r="QAX268" s="157"/>
      <c r="QAY268" s="157"/>
      <c r="QAZ268" s="157"/>
      <c r="QBA268" s="157"/>
      <c r="QBB268" s="157"/>
      <c r="QBC268" s="157"/>
      <c r="QBD268" s="157"/>
      <c r="QBE268" s="157"/>
      <c r="QBF268" s="157"/>
      <c r="QBG268" s="157"/>
      <c r="QBH268" s="157"/>
      <c r="QBI268" s="157"/>
      <c r="QBJ268" s="157"/>
      <c r="QBK268" s="157"/>
      <c r="QBL268" s="157"/>
      <c r="QBM268" s="157"/>
      <c r="QBN268" s="157"/>
      <c r="QBO268" s="157"/>
      <c r="QBP268" s="157"/>
      <c r="QBQ268" s="157"/>
      <c r="QBR268" s="157"/>
      <c r="QBS268" s="157"/>
      <c r="QBT268" s="157"/>
      <c r="QBU268" s="157"/>
      <c r="QBV268" s="157"/>
      <c r="QBW268" s="157"/>
      <c r="QBX268" s="157"/>
      <c r="QBY268" s="157"/>
      <c r="QBZ268" s="157"/>
      <c r="QCA268" s="157"/>
      <c r="QCB268" s="157"/>
      <c r="QCC268" s="157"/>
      <c r="QCD268" s="157"/>
      <c r="QCE268" s="157"/>
      <c r="QCF268" s="157"/>
      <c r="QCG268" s="157"/>
      <c r="QCH268" s="157"/>
      <c r="QCI268" s="157"/>
      <c r="QCJ268" s="157"/>
      <c r="QCK268" s="157"/>
      <c r="QCL268" s="157"/>
      <c r="QCM268" s="157"/>
      <c r="QCN268" s="157"/>
      <c r="QCO268" s="157"/>
      <c r="QCP268" s="157"/>
      <c r="QCQ268" s="157"/>
      <c r="QCR268" s="157"/>
      <c r="QCS268" s="157"/>
      <c r="QCT268" s="157"/>
      <c r="QCU268" s="157"/>
      <c r="QCV268" s="157"/>
      <c r="QCW268" s="157"/>
      <c r="QCX268" s="157"/>
      <c r="QCY268" s="157"/>
      <c r="QCZ268" s="157"/>
      <c r="QDA268" s="157"/>
      <c r="QDB268" s="157"/>
      <c r="QDC268" s="157"/>
      <c r="QDD268" s="157"/>
      <c r="QDE268" s="157"/>
      <c r="QDF268" s="157"/>
      <c r="QDG268" s="157"/>
      <c r="QDH268" s="157"/>
      <c r="QDI268" s="157"/>
      <c r="QDJ268" s="157"/>
      <c r="QDK268" s="157"/>
      <c r="QDL268" s="157"/>
      <c r="QDM268" s="157"/>
      <c r="QDN268" s="157"/>
      <c r="QDO268" s="157"/>
      <c r="QDP268" s="157"/>
      <c r="QDQ268" s="157"/>
      <c r="QDR268" s="157"/>
      <c r="QDS268" s="157"/>
      <c r="QDT268" s="157"/>
      <c r="QDU268" s="157"/>
      <c r="QDV268" s="157"/>
      <c r="QDW268" s="157"/>
      <c r="QDX268" s="157"/>
      <c r="QDY268" s="157"/>
      <c r="QDZ268" s="157"/>
      <c r="QEA268" s="157"/>
      <c r="QEB268" s="157"/>
      <c r="QEC268" s="157"/>
      <c r="QED268" s="157"/>
      <c r="QEE268" s="157"/>
      <c r="QEF268" s="157"/>
      <c r="QEG268" s="157"/>
      <c r="QEH268" s="157"/>
      <c r="QEI268" s="157"/>
      <c r="QEJ268" s="157"/>
      <c r="QEK268" s="157"/>
      <c r="QEL268" s="157"/>
      <c r="QEM268" s="157"/>
      <c r="QEN268" s="157"/>
      <c r="QEO268" s="157"/>
      <c r="QEP268" s="157"/>
      <c r="QEQ268" s="157"/>
      <c r="QER268" s="157"/>
      <c r="QES268" s="157"/>
      <c r="QET268" s="157"/>
      <c r="QEU268" s="157"/>
      <c r="QEV268" s="157"/>
      <c r="QEW268" s="157"/>
      <c r="QEX268" s="157"/>
      <c r="QEY268" s="157"/>
      <c r="QEZ268" s="157"/>
      <c r="QFA268" s="157"/>
      <c r="QFB268" s="157"/>
      <c r="QFC268" s="157"/>
      <c r="QFD268" s="157"/>
      <c r="QFE268" s="157"/>
      <c r="QFF268" s="157"/>
      <c r="QFG268" s="157"/>
      <c r="QFH268" s="157"/>
      <c r="QFI268" s="157"/>
      <c r="QFJ268" s="157"/>
      <c r="QFK268" s="157"/>
      <c r="QFL268" s="157"/>
      <c r="QFM268" s="157"/>
      <c r="QFN268" s="157"/>
      <c r="QFO268" s="157"/>
      <c r="QFP268" s="157"/>
      <c r="QFQ268" s="157"/>
      <c r="QFR268" s="157"/>
      <c r="QFS268" s="157"/>
      <c r="QFT268" s="157"/>
      <c r="QFU268" s="157"/>
      <c r="QFV268" s="157"/>
      <c r="QFW268" s="157"/>
      <c r="QFX268" s="157"/>
      <c r="QFY268" s="157"/>
      <c r="QFZ268" s="157"/>
      <c r="QGA268" s="157"/>
      <c r="QGB268" s="157"/>
      <c r="QGC268" s="157"/>
      <c r="QGD268" s="157"/>
      <c r="QGE268" s="157"/>
      <c r="QGF268" s="157"/>
      <c r="QGG268" s="157"/>
      <c r="QGH268" s="157"/>
      <c r="QGI268" s="157"/>
      <c r="QGJ268" s="157"/>
      <c r="QGK268" s="157"/>
      <c r="QGL268" s="157"/>
      <c r="QGM268" s="157"/>
      <c r="QGN268" s="157"/>
      <c r="QGO268" s="157"/>
      <c r="QGP268" s="157"/>
      <c r="QGQ268" s="157"/>
      <c r="QGR268" s="157"/>
      <c r="QGS268" s="157"/>
      <c r="QGT268" s="157"/>
      <c r="QGU268" s="157"/>
      <c r="QGV268" s="157"/>
      <c r="QGW268" s="157"/>
      <c r="QGX268" s="157"/>
      <c r="QGY268" s="157"/>
      <c r="QGZ268" s="157"/>
      <c r="QHA268" s="157"/>
      <c r="QHB268" s="157"/>
      <c r="QHC268" s="157"/>
      <c r="QHD268" s="157"/>
      <c r="QHE268" s="157"/>
      <c r="QHF268" s="157"/>
      <c r="QHG268" s="157"/>
      <c r="QHH268" s="157"/>
      <c r="QHI268" s="157"/>
      <c r="QHJ268" s="157"/>
      <c r="QHK268" s="157"/>
      <c r="QHL268" s="157"/>
      <c r="QHM268" s="157"/>
      <c r="QHN268" s="157"/>
      <c r="QHO268" s="157"/>
      <c r="QHP268" s="157"/>
      <c r="QHQ268" s="157"/>
      <c r="QHR268" s="157"/>
      <c r="QHS268" s="157"/>
      <c r="QHT268" s="157"/>
      <c r="QHU268" s="157"/>
      <c r="QHV268" s="157"/>
      <c r="QHW268" s="157"/>
      <c r="QHX268" s="157"/>
      <c r="QHY268" s="157"/>
      <c r="QHZ268" s="157"/>
      <c r="QIA268" s="157"/>
      <c r="QIB268" s="157"/>
      <c r="QIC268" s="157"/>
      <c r="QID268" s="157"/>
      <c r="QIE268" s="157"/>
      <c r="QIF268" s="157"/>
      <c r="QIG268" s="157"/>
      <c r="QIH268" s="157"/>
      <c r="QII268" s="157"/>
      <c r="QIJ268" s="157"/>
      <c r="QIK268" s="157"/>
      <c r="QIL268" s="157"/>
      <c r="QIM268" s="157"/>
      <c r="QIN268" s="157"/>
      <c r="QIO268" s="157"/>
      <c r="QIP268" s="157"/>
      <c r="QIQ268" s="157"/>
      <c r="QIR268" s="157"/>
      <c r="QIS268" s="157"/>
      <c r="QIT268" s="157"/>
      <c r="QIU268" s="157"/>
      <c r="QIV268" s="157"/>
      <c r="QIW268" s="157"/>
      <c r="QIX268" s="157"/>
      <c r="QIY268" s="157"/>
      <c r="QIZ268" s="157"/>
      <c r="QJA268" s="157"/>
      <c r="QJB268" s="157"/>
      <c r="QJC268" s="157"/>
      <c r="QJD268" s="157"/>
      <c r="QJE268" s="157"/>
      <c r="QJF268" s="157"/>
      <c r="QJG268" s="157"/>
      <c r="QJH268" s="157"/>
      <c r="QJI268" s="157"/>
      <c r="QJJ268" s="157"/>
      <c r="QJK268" s="157"/>
      <c r="QJL268" s="157"/>
      <c r="QJM268" s="157"/>
      <c r="QJN268" s="157"/>
      <c r="QJO268" s="157"/>
      <c r="QJP268" s="157"/>
      <c r="QJQ268" s="157"/>
      <c r="QJR268" s="157"/>
      <c r="QJS268" s="157"/>
      <c r="QJT268" s="157"/>
      <c r="QJU268" s="157"/>
      <c r="QJV268" s="157"/>
      <c r="QJW268" s="157"/>
      <c r="QJX268" s="157"/>
      <c r="QJY268" s="157"/>
      <c r="QJZ268" s="157"/>
      <c r="QKA268" s="157"/>
      <c r="QKB268" s="157"/>
      <c r="QKC268" s="157"/>
      <c r="QKD268" s="157"/>
      <c r="QKE268" s="157"/>
      <c r="QKF268" s="157"/>
      <c r="QKG268" s="157"/>
      <c r="QKH268" s="157"/>
      <c r="QKI268" s="157"/>
      <c r="QKJ268" s="157"/>
      <c r="QKK268" s="157"/>
      <c r="QKL268" s="157"/>
      <c r="QKM268" s="157"/>
      <c r="QKN268" s="157"/>
      <c r="QKO268" s="157"/>
      <c r="QKP268" s="157"/>
      <c r="QKQ268" s="157"/>
      <c r="QKR268" s="157"/>
      <c r="QKS268" s="157"/>
      <c r="QKT268" s="157"/>
      <c r="QKU268" s="157"/>
      <c r="QKV268" s="157"/>
      <c r="QKW268" s="157"/>
      <c r="QKX268" s="157"/>
      <c r="QKY268" s="157"/>
      <c r="QKZ268" s="157"/>
      <c r="QLA268" s="157"/>
      <c r="QLB268" s="157"/>
      <c r="QLC268" s="157"/>
      <c r="QLD268" s="157"/>
      <c r="QLE268" s="157"/>
      <c r="QLF268" s="157"/>
      <c r="QLG268" s="157"/>
      <c r="QLH268" s="157"/>
      <c r="QLI268" s="157"/>
      <c r="QLJ268" s="157"/>
      <c r="QLK268" s="157"/>
      <c r="QLL268" s="157"/>
      <c r="QLM268" s="157"/>
      <c r="QLN268" s="157"/>
      <c r="QLO268" s="157"/>
      <c r="QLP268" s="157"/>
      <c r="QLQ268" s="157"/>
      <c r="QLR268" s="157"/>
      <c r="QLS268" s="157"/>
      <c r="QLT268" s="157"/>
      <c r="QLU268" s="157"/>
      <c r="QLV268" s="157"/>
      <c r="QLW268" s="157"/>
      <c r="QLX268" s="157"/>
      <c r="QLY268" s="157"/>
      <c r="QLZ268" s="157"/>
      <c r="QMA268" s="157"/>
      <c r="QMB268" s="157"/>
      <c r="QMC268" s="157"/>
      <c r="QMD268" s="157"/>
      <c r="QME268" s="157"/>
      <c r="QMF268" s="157"/>
      <c r="QMG268" s="157"/>
      <c r="QMH268" s="157"/>
      <c r="QMI268" s="157"/>
      <c r="QMJ268" s="157"/>
      <c r="QMK268" s="157"/>
      <c r="QML268" s="157"/>
      <c r="QMM268" s="157"/>
      <c r="QMN268" s="157"/>
      <c r="QMO268" s="157"/>
      <c r="QMP268" s="157"/>
      <c r="QMQ268" s="157"/>
      <c r="QMR268" s="157"/>
      <c r="QMS268" s="157"/>
      <c r="QMT268" s="157"/>
      <c r="QMU268" s="157"/>
      <c r="QMV268" s="157"/>
      <c r="QMW268" s="157"/>
      <c r="QMX268" s="157"/>
      <c r="QMY268" s="157"/>
      <c r="QMZ268" s="157"/>
      <c r="QNA268" s="157"/>
      <c r="QNB268" s="157"/>
      <c r="QNC268" s="157"/>
      <c r="QND268" s="157"/>
      <c r="QNE268" s="157"/>
      <c r="QNF268" s="157"/>
      <c r="QNG268" s="157"/>
      <c r="QNH268" s="157"/>
      <c r="QNI268" s="157"/>
      <c r="QNJ268" s="157"/>
      <c r="QNK268" s="157"/>
      <c r="QNL268" s="157"/>
      <c r="QNM268" s="157"/>
      <c r="QNN268" s="157"/>
      <c r="QNO268" s="157"/>
      <c r="QNP268" s="157"/>
      <c r="QNQ268" s="157"/>
      <c r="QNR268" s="157"/>
      <c r="QNS268" s="157"/>
      <c r="QNT268" s="157"/>
      <c r="QNU268" s="157"/>
      <c r="QNV268" s="157"/>
      <c r="QNW268" s="157"/>
      <c r="QNX268" s="157"/>
      <c r="QNY268" s="157"/>
      <c r="QNZ268" s="157"/>
      <c r="QOA268" s="157"/>
      <c r="QOB268" s="157"/>
      <c r="QOC268" s="157"/>
      <c r="QOD268" s="157"/>
      <c r="QOE268" s="157"/>
      <c r="QOF268" s="157"/>
      <c r="QOG268" s="157"/>
      <c r="QOH268" s="157"/>
      <c r="QOI268" s="157"/>
      <c r="QOJ268" s="157"/>
      <c r="QOK268" s="157"/>
      <c r="QOL268" s="157"/>
      <c r="QOM268" s="157"/>
      <c r="QON268" s="157"/>
      <c r="QOO268" s="157"/>
      <c r="QOP268" s="157"/>
      <c r="QOQ268" s="157"/>
      <c r="QOR268" s="157"/>
      <c r="QOS268" s="157"/>
      <c r="QOT268" s="157"/>
      <c r="QOU268" s="157"/>
      <c r="QOV268" s="157"/>
      <c r="QOW268" s="157"/>
      <c r="QOX268" s="157"/>
      <c r="QOY268" s="157"/>
      <c r="QOZ268" s="157"/>
      <c r="QPA268" s="157"/>
      <c r="QPB268" s="157"/>
      <c r="QPC268" s="157"/>
      <c r="QPD268" s="157"/>
      <c r="QPE268" s="157"/>
      <c r="QPF268" s="157"/>
      <c r="QPG268" s="157"/>
      <c r="QPH268" s="157"/>
      <c r="QPI268" s="157"/>
      <c r="QPJ268" s="157"/>
      <c r="QPK268" s="157"/>
      <c r="QPL268" s="157"/>
      <c r="QPM268" s="157"/>
      <c r="QPN268" s="157"/>
      <c r="QPO268" s="157"/>
      <c r="QPP268" s="157"/>
      <c r="QPQ268" s="157"/>
      <c r="QPR268" s="157"/>
      <c r="QPS268" s="157"/>
      <c r="QPT268" s="157"/>
      <c r="QPU268" s="157"/>
      <c r="QPV268" s="157"/>
      <c r="QPW268" s="157"/>
      <c r="QPX268" s="157"/>
      <c r="QPY268" s="157"/>
      <c r="QPZ268" s="157"/>
      <c r="QQA268" s="157"/>
      <c r="QQB268" s="157"/>
      <c r="QQC268" s="157"/>
      <c r="QQD268" s="157"/>
      <c r="QQE268" s="157"/>
      <c r="QQF268" s="157"/>
      <c r="QQG268" s="157"/>
      <c r="QQH268" s="157"/>
      <c r="QQI268" s="157"/>
      <c r="QQJ268" s="157"/>
      <c r="QQK268" s="157"/>
      <c r="QQL268" s="157"/>
      <c r="QQM268" s="157"/>
      <c r="QQN268" s="157"/>
      <c r="QQO268" s="157"/>
      <c r="QQP268" s="157"/>
      <c r="QQQ268" s="157"/>
      <c r="QQR268" s="157"/>
      <c r="QQS268" s="157"/>
      <c r="QQT268" s="157"/>
      <c r="QQU268" s="157"/>
      <c r="QQV268" s="157"/>
      <c r="QQW268" s="157"/>
      <c r="QQX268" s="157"/>
      <c r="QQY268" s="157"/>
      <c r="QQZ268" s="157"/>
      <c r="QRA268" s="157"/>
      <c r="QRB268" s="157"/>
      <c r="QRC268" s="157"/>
      <c r="QRD268" s="157"/>
      <c r="QRE268" s="157"/>
      <c r="QRF268" s="157"/>
      <c r="QRG268" s="157"/>
      <c r="QRH268" s="157"/>
      <c r="QRI268" s="157"/>
      <c r="QRJ268" s="157"/>
      <c r="QRK268" s="157"/>
      <c r="QRL268" s="157"/>
      <c r="QRM268" s="157"/>
      <c r="QRN268" s="157"/>
      <c r="QRO268" s="157"/>
      <c r="QRP268" s="157"/>
      <c r="QRQ268" s="157"/>
      <c r="QRR268" s="157"/>
      <c r="QRS268" s="157"/>
      <c r="QRT268" s="157"/>
      <c r="QRU268" s="157"/>
      <c r="QRV268" s="157"/>
      <c r="QRW268" s="157"/>
      <c r="QRX268" s="157"/>
      <c r="QRY268" s="157"/>
      <c r="QRZ268" s="157"/>
      <c r="QSA268" s="157"/>
      <c r="QSB268" s="157"/>
      <c r="QSC268" s="157"/>
      <c r="QSD268" s="157"/>
      <c r="QSE268" s="157"/>
      <c r="QSF268" s="157"/>
      <c r="QSG268" s="157"/>
      <c r="QSH268" s="157"/>
      <c r="QSI268" s="157"/>
      <c r="QSJ268" s="157"/>
      <c r="QSK268" s="157"/>
      <c r="QSL268" s="157"/>
      <c r="QSM268" s="157"/>
      <c r="QSN268" s="157"/>
      <c r="QSO268" s="157"/>
      <c r="QSP268" s="157"/>
      <c r="QSQ268" s="157"/>
      <c r="QSR268" s="157"/>
      <c r="QSS268" s="157"/>
      <c r="QST268" s="157"/>
      <c r="QSU268" s="157"/>
      <c r="QSV268" s="157"/>
      <c r="QSW268" s="157"/>
      <c r="QSX268" s="157"/>
      <c r="QSY268" s="157"/>
      <c r="QSZ268" s="157"/>
      <c r="QTA268" s="157"/>
      <c r="QTB268" s="157"/>
      <c r="QTC268" s="157"/>
      <c r="QTD268" s="157"/>
      <c r="QTE268" s="157"/>
      <c r="QTF268" s="157"/>
      <c r="QTG268" s="157"/>
      <c r="QTH268" s="157"/>
      <c r="QTI268" s="157"/>
      <c r="QTJ268" s="157"/>
      <c r="QTK268" s="157"/>
      <c r="QTL268" s="157"/>
      <c r="QTM268" s="157"/>
      <c r="QTN268" s="157"/>
      <c r="QTO268" s="157"/>
      <c r="QTP268" s="157"/>
      <c r="QTQ268" s="157"/>
      <c r="QTR268" s="157"/>
      <c r="QTS268" s="157"/>
      <c r="QTT268" s="157"/>
      <c r="QTU268" s="157"/>
      <c r="QTV268" s="157"/>
      <c r="QTW268" s="157"/>
      <c r="QTX268" s="157"/>
      <c r="QTY268" s="157"/>
      <c r="QTZ268" s="157"/>
      <c r="QUA268" s="157"/>
      <c r="QUB268" s="157"/>
      <c r="QUC268" s="157"/>
      <c r="QUD268" s="157"/>
      <c r="QUE268" s="157"/>
      <c r="QUF268" s="157"/>
      <c r="QUG268" s="157"/>
      <c r="QUH268" s="157"/>
      <c r="QUI268" s="157"/>
      <c r="QUJ268" s="157"/>
      <c r="QUK268" s="157"/>
      <c r="QUL268" s="157"/>
      <c r="QUM268" s="157"/>
      <c r="QUN268" s="157"/>
      <c r="QUO268" s="157"/>
      <c r="QUP268" s="157"/>
      <c r="QUQ268" s="157"/>
      <c r="QUR268" s="157"/>
      <c r="QUS268" s="157"/>
      <c r="QUT268" s="157"/>
      <c r="QUU268" s="157"/>
      <c r="QUV268" s="157"/>
      <c r="QUW268" s="157"/>
      <c r="QUX268" s="157"/>
      <c r="QUY268" s="157"/>
      <c r="QUZ268" s="157"/>
      <c r="QVA268" s="157"/>
      <c r="QVB268" s="157"/>
      <c r="QVC268" s="157"/>
      <c r="QVD268" s="157"/>
      <c r="QVE268" s="157"/>
      <c r="QVF268" s="157"/>
      <c r="QVG268" s="157"/>
      <c r="QVH268" s="157"/>
      <c r="QVI268" s="157"/>
      <c r="QVJ268" s="157"/>
      <c r="QVK268" s="157"/>
      <c r="QVL268" s="157"/>
      <c r="QVM268" s="157"/>
      <c r="QVN268" s="157"/>
      <c r="QVO268" s="157"/>
      <c r="QVP268" s="157"/>
      <c r="QVQ268" s="157"/>
      <c r="QVR268" s="157"/>
      <c r="QVS268" s="157"/>
      <c r="QVT268" s="157"/>
      <c r="QVU268" s="157"/>
      <c r="QVV268" s="157"/>
      <c r="QVW268" s="157"/>
      <c r="QVX268" s="157"/>
      <c r="QVY268" s="157"/>
      <c r="QVZ268" s="157"/>
      <c r="QWA268" s="157"/>
      <c r="QWB268" s="157"/>
      <c r="QWC268" s="157"/>
      <c r="QWD268" s="157"/>
      <c r="QWE268" s="157"/>
      <c r="QWF268" s="157"/>
      <c r="QWG268" s="157"/>
      <c r="QWH268" s="157"/>
      <c r="QWI268" s="157"/>
      <c r="QWJ268" s="157"/>
      <c r="QWK268" s="157"/>
      <c r="QWL268" s="157"/>
      <c r="QWM268" s="157"/>
      <c r="QWN268" s="157"/>
      <c r="QWO268" s="157"/>
      <c r="QWP268" s="157"/>
      <c r="QWQ268" s="157"/>
      <c r="QWR268" s="157"/>
      <c r="QWS268" s="157"/>
      <c r="QWT268" s="157"/>
      <c r="QWU268" s="157"/>
      <c r="QWV268" s="157"/>
      <c r="QWW268" s="157"/>
      <c r="QWX268" s="157"/>
      <c r="QWY268" s="157"/>
      <c r="QWZ268" s="157"/>
      <c r="QXA268" s="157"/>
      <c r="QXB268" s="157"/>
      <c r="QXC268" s="157"/>
      <c r="QXD268" s="157"/>
      <c r="QXE268" s="157"/>
      <c r="QXF268" s="157"/>
      <c r="QXG268" s="157"/>
      <c r="QXH268" s="157"/>
      <c r="QXI268" s="157"/>
      <c r="QXJ268" s="157"/>
      <c r="QXK268" s="157"/>
      <c r="QXL268" s="157"/>
      <c r="QXM268" s="157"/>
      <c r="QXN268" s="157"/>
      <c r="QXO268" s="157"/>
      <c r="QXP268" s="157"/>
      <c r="QXQ268" s="157"/>
      <c r="QXR268" s="157"/>
      <c r="QXS268" s="157"/>
      <c r="QXT268" s="157"/>
      <c r="QXU268" s="157"/>
      <c r="QXV268" s="157"/>
      <c r="QXW268" s="157"/>
      <c r="QXX268" s="157"/>
      <c r="QXY268" s="157"/>
      <c r="QXZ268" s="157"/>
      <c r="QYA268" s="157"/>
      <c r="QYB268" s="157"/>
      <c r="QYC268" s="157"/>
      <c r="QYD268" s="157"/>
      <c r="QYE268" s="157"/>
      <c r="QYF268" s="157"/>
      <c r="QYG268" s="157"/>
      <c r="QYH268" s="157"/>
      <c r="QYI268" s="157"/>
      <c r="QYJ268" s="157"/>
      <c r="QYK268" s="157"/>
      <c r="QYL268" s="157"/>
      <c r="QYM268" s="157"/>
      <c r="QYN268" s="157"/>
      <c r="QYO268" s="157"/>
      <c r="QYP268" s="157"/>
      <c r="QYQ268" s="157"/>
      <c r="QYR268" s="157"/>
      <c r="QYS268" s="157"/>
      <c r="QYT268" s="157"/>
      <c r="QYU268" s="157"/>
      <c r="QYV268" s="157"/>
      <c r="QYW268" s="157"/>
      <c r="QYX268" s="157"/>
      <c r="QYY268" s="157"/>
      <c r="QYZ268" s="157"/>
      <c r="QZA268" s="157"/>
      <c r="QZB268" s="157"/>
      <c r="QZC268" s="157"/>
      <c r="QZD268" s="157"/>
      <c r="QZE268" s="157"/>
      <c r="QZF268" s="157"/>
      <c r="QZG268" s="157"/>
      <c r="QZH268" s="157"/>
      <c r="QZI268" s="157"/>
      <c r="QZJ268" s="157"/>
      <c r="QZK268" s="157"/>
      <c r="QZL268" s="157"/>
      <c r="QZM268" s="157"/>
      <c r="QZN268" s="157"/>
      <c r="QZO268" s="157"/>
      <c r="QZP268" s="157"/>
      <c r="QZQ268" s="157"/>
      <c r="QZR268" s="157"/>
      <c r="QZS268" s="157"/>
      <c r="QZT268" s="157"/>
      <c r="QZU268" s="157"/>
      <c r="QZV268" s="157"/>
      <c r="QZW268" s="157"/>
      <c r="QZX268" s="157"/>
      <c r="QZY268" s="157"/>
      <c r="QZZ268" s="157"/>
      <c r="RAA268" s="157"/>
      <c r="RAB268" s="157"/>
      <c r="RAC268" s="157"/>
      <c r="RAD268" s="157"/>
      <c r="RAE268" s="157"/>
      <c r="RAF268" s="157"/>
      <c r="RAG268" s="157"/>
      <c r="RAH268" s="157"/>
      <c r="RAI268" s="157"/>
      <c r="RAJ268" s="157"/>
      <c r="RAK268" s="157"/>
      <c r="RAL268" s="157"/>
      <c r="RAM268" s="157"/>
      <c r="RAN268" s="157"/>
      <c r="RAO268" s="157"/>
      <c r="RAP268" s="157"/>
      <c r="RAQ268" s="157"/>
      <c r="RAR268" s="157"/>
      <c r="RAS268" s="157"/>
      <c r="RAT268" s="157"/>
      <c r="RAU268" s="157"/>
      <c r="RAV268" s="157"/>
      <c r="RAW268" s="157"/>
      <c r="RAX268" s="157"/>
      <c r="RAY268" s="157"/>
      <c r="RAZ268" s="157"/>
      <c r="RBA268" s="157"/>
      <c r="RBB268" s="157"/>
      <c r="RBC268" s="157"/>
      <c r="RBD268" s="157"/>
      <c r="RBE268" s="157"/>
      <c r="RBF268" s="157"/>
      <c r="RBG268" s="157"/>
      <c r="RBH268" s="157"/>
      <c r="RBI268" s="157"/>
      <c r="RBJ268" s="157"/>
      <c r="RBK268" s="157"/>
      <c r="RBL268" s="157"/>
      <c r="RBM268" s="157"/>
      <c r="RBN268" s="157"/>
      <c r="RBO268" s="157"/>
      <c r="RBP268" s="157"/>
      <c r="RBQ268" s="157"/>
      <c r="RBR268" s="157"/>
      <c r="RBS268" s="157"/>
      <c r="RBT268" s="157"/>
      <c r="RBU268" s="157"/>
      <c r="RBV268" s="157"/>
      <c r="RBW268" s="157"/>
      <c r="RBX268" s="157"/>
      <c r="RBY268" s="157"/>
      <c r="RBZ268" s="157"/>
      <c r="RCA268" s="157"/>
      <c r="RCB268" s="157"/>
      <c r="RCC268" s="157"/>
      <c r="RCD268" s="157"/>
      <c r="RCE268" s="157"/>
      <c r="RCF268" s="157"/>
      <c r="RCG268" s="157"/>
      <c r="RCH268" s="157"/>
      <c r="RCI268" s="157"/>
      <c r="RCJ268" s="157"/>
      <c r="RCK268" s="157"/>
      <c r="RCL268" s="157"/>
      <c r="RCM268" s="157"/>
      <c r="RCN268" s="157"/>
      <c r="RCO268" s="157"/>
      <c r="RCP268" s="157"/>
      <c r="RCQ268" s="157"/>
      <c r="RCR268" s="157"/>
      <c r="RCS268" s="157"/>
      <c r="RCT268" s="157"/>
      <c r="RCU268" s="157"/>
      <c r="RCV268" s="157"/>
      <c r="RCW268" s="157"/>
      <c r="RCX268" s="157"/>
      <c r="RCY268" s="157"/>
      <c r="RCZ268" s="157"/>
      <c r="RDA268" s="157"/>
      <c r="RDB268" s="157"/>
      <c r="RDC268" s="157"/>
      <c r="RDD268" s="157"/>
      <c r="RDE268" s="157"/>
      <c r="RDF268" s="157"/>
      <c r="RDG268" s="157"/>
      <c r="RDH268" s="157"/>
      <c r="RDI268" s="157"/>
      <c r="RDJ268" s="157"/>
      <c r="RDK268" s="157"/>
      <c r="RDL268" s="157"/>
      <c r="RDM268" s="157"/>
      <c r="RDN268" s="157"/>
      <c r="RDO268" s="157"/>
      <c r="RDP268" s="157"/>
      <c r="RDQ268" s="157"/>
      <c r="RDR268" s="157"/>
      <c r="RDS268" s="157"/>
      <c r="RDT268" s="157"/>
      <c r="RDU268" s="157"/>
      <c r="RDV268" s="157"/>
      <c r="RDW268" s="157"/>
      <c r="RDX268" s="157"/>
      <c r="RDY268" s="157"/>
      <c r="RDZ268" s="157"/>
      <c r="REA268" s="157"/>
      <c r="REB268" s="157"/>
      <c r="REC268" s="157"/>
      <c r="RED268" s="157"/>
      <c r="REE268" s="157"/>
      <c r="REF268" s="157"/>
      <c r="REG268" s="157"/>
      <c r="REH268" s="157"/>
      <c r="REI268" s="157"/>
      <c r="REJ268" s="157"/>
      <c r="REK268" s="157"/>
      <c r="REL268" s="157"/>
      <c r="REM268" s="157"/>
      <c r="REN268" s="157"/>
      <c r="REO268" s="157"/>
      <c r="REP268" s="157"/>
      <c r="REQ268" s="157"/>
      <c r="RER268" s="157"/>
      <c r="RES268" s="157"/>
      <c r="RET268" s="157"/>
      <c r="REU268" s="157"/>
      <c r="REV268" s="157"/>
      <c r="REW268" s="157"/>
      <c r="REX268" s="157"/>
      <c r="REY268" s="157"/>
      <c r="REZ268" s="157"/>
      <c r="RFA268" s="157"/>
      <c r="RFB268" s="157"/>
      <c r="RFC268" s="157"/>
      <c r="RFD268" s="157"/>
      <c r="RFE268" s="157"/>
      <c r="RFF268" s="157"/>
      <c r="RFG268" s="157"/>
      <c r="RFH268" s="157"/>
      <c r="RFI268" s="157"/>
      <c r="RFJ268" s="157"/>
      <c r="RFK268" s="157"/>
      <c r="RFL268" s="157"/>
      <c r="RFM268" s="157"/>
      <c r="RFN268" s="157"/>
      <c r="RFO268" s="157"/>
      <c r="RFP268" s="157"/>
      <c r="RFQ268" s="157"/>
      <c r="RFR268" s="157"/>
      <c r="RFS268" s="157"/>
      <c r="RFT268" s="157"/>
      <c r="RFU268" s="157"/>
      <c r="RFV268" s="157"/>
      <c r="RFW268" s="157"/>
      <c r="RFX268" s="157"/>
      <c r="RFY268" s="157"/>
      <c r="RFZ268" s="157"/>
      <c r="RGA268" s="157"/>
      <c r="RGB268" s="157"/>
      <c r="RGC268" s="157"/>
      <c r="RGD268" s="157"/>
      <c r="RGE268" s="157"/>
      <c r="RGF268" s="157"/>
      <c r="RGG268" s="157"/>
      <c r="RGH268" s="157"/>
      <c r="RGI268" s="157"/>
      <c r="RGJ268" s="157"/>
      <c r="RGK268" s="157"/>
      <c r="RGL268" s="157"/>
      <c r="RGM268" s="157"/>
      <c r="RGN268" s="157"/>
      <c r="RGO268" s="157"/>
      <c r="RGP268" s="157"/>
      <c r="RGQ268" s="157"/>
      <c r="RGR268" s="157"/>
      <c r="RGS268" s="157"/>
      <c r="RGT268" s="157"/>
      <c r="RGU268" s="157"/>
      <c r="RGV268" s="157"/>
      <c r="RGW268" s="157"/>
      <c r="RGX268" s="157"/>
      <c r="RGY268" s="157"/>
      <c r="RGZ268" s="157"/>
      <c r="RHA268" s="157"/>
      <c r="RHB268" s="157"/>
      <c r="RHC268" s="157"/>
      <c r="RHD268" s="157"/>
      <c r="RHE268" s="157"/>
      <c r="RHF268" s="157"/>
      <c r="RHG268" s="157"/>
      <c r="RHH268" s="157"/>
      <c r="RHI268" s="157"/>
      <c r="RHJ268" s="157"/>
      <c r="RHK268" s="157"/>
      <c r="RHL268" s="157"/>
      <c r="RHM268" s="157"/>
      <c r="RHN268" s="157"/>
      <c r="RHO268" s="157"/>
      <c r="RHP268" s="157"/>
      <c r="RHQ268" s="157"/>
      <c r="RHR268" s="157"/>
      <c r="RHS268" s="157"/>
      <c r="RHT268" s="157"/>
      <c r="RHU268" s="157"/>
      <c r="RHV268" s="157"/>
      <c r="RHW268" s="157"/>
      <c r="RHX268" s="157"/>
      <c r="RHY268" s="157"/>
      <c r="RHZ268" s="157"/>
      <c r="RIA268" s="157"/>
      <c r="RIB268" s="157"/>
      <c r="RIC268" s="157"/>
      <c r="RID268" s="157"/>
      <c r="RIE268" s="157"/>
      <c r="RIF268" s="157"/>
      <c r="RIG268" s="157"/>
      <c r="RIH268" s="157"/>
      <c r="RII268" s="157"/>
      <c r="RIJ268" s="157"/>
      <c r="RIK268" s="157"/>
      <c r="RIL268" s="157"/>
      <c r="RIM268" s="157"/>
      <c r="RIN268" s="157"/>
      <c r="RIO268" s="157"/>
      <c r="RIP268" s="157"/>
      <c r="RIQ268" s="157"/>
      <c r="RIR268" s="157"/>
      <c r="RIS268" s="157"/>
      <c r="RIT268" s="157"/>
      <c r="RIU268" s="157"/>
      <c r="RIV268" s="157"/>
      <c r="RIW268" s="157"/>
      <c r="RIX268" s="157"/>
      <c r="RIY268" s="157"/>
      <c r="RIZ268" s="157"/>
      <c r="RJA268" s="157"/>
      <c r="RJB268" s="157"/>
      <c r="RJC268" s="157"/>
      <c r="RJD268" s="157"/>
      <c r="RJE268" s="157"/>
      <c r="RJF268" s="157"/>
      <c r="RJG268" s="157"/>
      <c r="RJH268" s="157"/>
      <c r="RJI268" s="157"/>
      <c r="RJJ268" s="157"/>
      <c r="RJK268" s="157"/>
      <c r="RJL268" s="157"/>
      <c r="RJM268" s="157"/>
      <c r="RJN268" s="157"/>
      <c r="RJO268" s="157"/>
      <c r="RJP268" s="157"/>
      <c r="RJQ268" s="157"/>
      <c r="RJR268" s="157"/>
      <c r="RJS268" s="157"/>
      <c r="RJT268" s="157"/>
      <c r="RJU268" s="157"/>
      <c r="RJV268" s="157"/>
      <c r="RJW268" s="157"/>
      <c r="RJX268" s="157"/>
      <c r="RJY268" s="157"/>
      <c r="RJZ268" s="157"/>
      <c r="RKA268" s="157"/>
      <c r="RKB268" s="157"/>
      <c r="RKC268" s="157"/>
      <c r="RKD268" s="157"/>
      <c r="RKE268" s="157"/>
      <c r="RKF268" s="157"/>
      <c r="RKG268" s="157"/>
      <c r="RKH268" s="157"/>
      <c r="RKI268" s="157"/>
      <c r="RKJ268" s="157"/>
      <c r="RKK268" s="157"/>
      <c r="RKL268" s="157"/>
      <c r="RKM268" s="157"/>
      <c r="RKN268" s="157"/>
      <c r="RKO268" s="157"/>
      <c r="RKP268" s="157"/>
      <c r="RKQ268" s="157"/>
      <c r="RKR268" s="157"/>
      <c r="RKS268" s="157"/>
      <c r="RKT268" s="157"/>
      <c r="RKU268" s="157"/>
      <c r="RKV268" s="157"/>
      <c r="RKW268" s="157"/>
      <c r="RKX268" s="157"/>
      <c r="RKY268" s="157"/>
      <c r="RKZ268" s="157"/>
      <c r="RLA268" s="157"/>
      <c r="RLB268" s="157"/>
      <c r="RLC268" s="157"/>
      <c r="RLD268" s="157"/>
      <c r="RLE268" s="157"/>
      <c r="RLF268" s="157"/>
      <c r="RLG268" s="157"/>
      <c r="RLH268" s="157"/>
      <c r="RLI268" s="157"/>
      <c r="RLJ268" s="157"/>
      <c r="RLK268" s="157"/>
      <c r="RLL268" s="157"/>
      <c r="RLM268" s="157"/>
      <c r="RLN268" s="157"/>
      <c r="RLO268" s="157"/>
      <c r="RLP268" s="157"/>
      <c r="RLQ268" s="157"/>
      <c r="RLR268" s="157"/>
      <c r="RLS268" s="157"/>
      <c r="RLT268" s="157"/>
      <c r="RLU268" s="157"/>
      <c r="RLV268" s="157"/>
      <c r="RLW268" s="157"/>
      <c r="RLX268" s="157"/>
      <c r="RLY268" s="157"/>
      <c r="RLZ268" s="157"/>
      <c r="RMA268" s="157"/>
      <c r="RMB268" s="157"/>
      <c r="RMC268" s="157"/>
      <c r="RMD268" s="157"/>
      <c r="RME268" s="157"/>
      <c r="RMF268" s="157"/>
      <c r="RMG268" s="157"/>
      <c r="RMH268" s="157"/>
      <c r="RMI268" s="157"/>
      <c r="RMJ268" s="157"/>
      <c r="RMK268" s="157"/>
      <c r="RML268" s="157"/>
      <c r="RMM268" s="157"/>
      <c r="RMN268" s="157"/>
      <c r="RMO268" s="157"/>
      <c r="RMP268" s="157"/>
      <c r="RMQ268" s="157"/>
      <c r="RMR268" s="157"/>
      <c r="RMS268" s="157"/>
      <c r="RMT268" s="157"/>
      <c r="RMU268" s="157"/>
      <c r="RMV268" s="157"/>
      <c r="RMW268" s="157"/>
      <c r="RMX268" s="157"/>
      <c r="RMY268" s="157"/>
      <c r="RMZ268" s="157"/>
      <c r="RNA268" s="157"/>
      <c r="RNB268" s="157"/>
      <c r="RNC268" s="157"/>
      <c r="RND268" s="157"/>
      <c r="RNE268" s="157"/>
      <c r="RNF268" s="157"/>
      <c r="RNG268" s="157"/>
      <c r="RNH268" s="157"/>
      <c r="RNI268" s="157"/>
      <c r="RNJ268" s="157"/>
      <c r="RNK268" s="157"/>
      <c r="RNL268" s="157"/>
      <c r="RNM268" s="157"/>
      <c r="RNN268" s="157"/>
      <c r="RNO268" s="157"/>
      <c r="RNP268" s="157"/>
      <c r="RNQ268" s="157"/>
      <c r="RNR268" s="157"/>
      <c r="RNS268" s="157"/>
      <c r="RNT268" s="157"/>
      <c r="RNU268" s="157"/>
      <c r="RNV268" s="157"/>
      <c r="RNW268" s="157"/>
      <c r="RNX268" s="157"/>
      <c r="RNY268" s="157"/>
      <c r="RNZ268" s="157"/>
      <c r="ROA268" s="157"/>
      <c r="ROB268" s="157"/>
      <c r="ROC268" s="157"/>
      <c r="ROD268" s="157"/>
      <c r="ROE268" s="157"/>
      <c r="ROF268" s="157"/>
      <c r="ROG268" s="157"/>
      <c r="ROH268" s="157"/>
      <c r="ROI268" s="157"/>
      <c r="ROJ268" s="157"/>
      <c r="ROK268" s="157"/>
      <c r="ROL268" s="157"/>
      <c r="ROM268" s="157"/>
      <c r="RON268" s="157"/>
      <c r="ROO268" s="157"/>
      <c r="ROP268" s="157"/>
      <c r="ROQ268" s="157"/>
      <c r="ROR268" s="157"/>
      <c r="ROS268" s="157"/>
      <c r="ROT268" s="157"/>
      <c r="ROU268" s="157"/>
      <c r="ROV268" s="157"/>
      <c r="ROW268" s="157"/>
      <c r="ROX268" s="157"/>
      <c r="ROY268" s="157"/>
      <c r="ROZ268" s="157"/>
      <c r="RPA268" s="157"/>
      <c r="RPB268" s="157"/>
      <c r="RPC268" s="157"/>
      <c r="RPD268" s="157"/>
      <c r="RPE268" s="157"/>
      <c r="RPF268" s="157"/>
      <c r="RPG268" s="157"/>
      <c r="RPH268" s="157"/>
      <c r="RPI268" s="157"/>
      <c r="RPJ268" s="157"/>
      <c r="RPK268" s="157"/>
      <c r="RPL268" s="157"/>
      <c r="RPM268" s="157"/>
      <c r="RPN268" s="157"/>
      <c r="RPO268" s="157"/>
      <c r="RPP268" s="157"/>
      <c r="RPQ268" s="157"/>
      <c r="RPR268" s="157"/>
      <c r="RPS268" s="157"/>
      <c r="RPT268" s="157"/>
      <c r="RPU268" s="157"/>
      <c r="RPV268" s="157"/>
      <c r="RPW268" s="157"/>
      <c r="RPX268" s="157"/>
      <c r="RPY268" s="157"/>
      <c r="RPZ268" s="157"/>
      <c r="RQA268" s="157"/>
      <c r="RQB268" s="157"/>
      <c r="RQC268" s="157"/>
      <c r="RQD268" s="157"/>
      <c r="RQE268" s="157"/>
      <c r="RQF268" s="157"/>
      <c r="RQG268" s="157"/>
      <c r="RQH268" s="157"/>
      <c r="RQI268" s="157"/>
      <c r="RQJ268" s="157"/>
      <c r="RQK268" s="157"/>
      <c r="RQL268" s="157"/>
      <c r="RQM268" s="157"/>
      <c r="RQN268" s="157"/>
      <c r="RQO268" s="157"/>
      <c r="RQP268" s="157"/>
      <c r="RQQ268" s="157"/>
      <c r="RQR268" s="157"/>
      <c r="RQS268" s="157"/>
      <c r="RQT268" s="157"/>
      <c r="RQU268" s="157"/>
      <c r="RQV268" s="157"/>
      <c r="RQW268" s="157"/>
      <c r="RQX268" s="157"/>
      <c r="RQY268" s="157"/>
      <c r="RQZ268" s="157"/>
      <c r="RRA268" s="157"/>
      <c r="RRB268" s="157"/>
      <c r="RRC268" s="157"/>
      <c r="RRD268" s="157"/>
      <c r="RRE268" s="157"/>
      <c r="RRF268" s="157"/>
      <c r="RRG268" s="157"/>
      <c r="RRH268" s="157"/>
      <c r="RRI268" s="157"/>
      <c r="RRJ268" s="157"/>
      <c r="RRK268" s="157"/>
      <c r="RRL268" s="157"/>
      <c r="RRM268" s="157"/>
      <c r="RRN268" s="157"/>
      <c r="RRO268" s="157"/>
      <c r="RRP268" s="157"/>
      <c r="RRQ268" s="157"/>
      <c r="RRR268" s="157"/>
      <c r="RRS268" s="157"/>
      <c r="RRT268" s="157"/>
      <c r="RRU268" s="157"/>
      <c r="RRV268" s="157"/>
      <c r="RRW268" s="157"/>
      <c r="RRX268" s="157"/>
      <c r="RRY268" s="157"/>
      <c r="RRZ268" s="157"/>
      <c r="RSA268" s="157"/>
      <c r="RSB268" s="157"/>
      <c r="RSC268" s="157"/>
      <c r="RSD268" s="157"/>
      <c r="RSE268" s="157"/>
      <c r="RSF268" s="157"/>
      <c r="RSG268" s="157"/>
      <c r="RSH268" s="157"/>
      <c r="RSI268" s="157"/>
      <c r="RSJ268" s="157"/>
      <c r="RSK268" s="157"/>
      <c r="RSL268" s="157"/>
      <c r="RSM268" s="157"/>
      <c r="RSN268" s="157"/>
      <c r="RSO268" s="157"/>
      <c r="RSP268" s="157"/>
      <c r="RSQ268" s="157"/>
      <c r="RSR268" s="157"/>
      <c r="RSS268" s="157"/>
      <c r="RST268" s="157"/>
      <c r="RSU268" s="157"/>
      <c r="RSV268" s="157"/>
      <c r="RSW268" s="157"/>
      <c r="RSX268" s="157"/>
      <c r="RSY268" s="157"/>
      <c r="RSZ268" s="157"/>
      <c r="RTA268" s="157"/>
      <c r="RTB268" s="157"/>
      <c r="RTC268" s="157"/>
      <c r="RTD268" s="157"/>
      <c r="RTE268" s="157"/>
      <c r="RTF268" s="157"/>
      <c r="RTG268" s="157"/>
      <c r="RTH268" s="157"/>
      <c r="RTI268" s="157"/>
      <c r="RTJ268" s="157"/>
      <c r="RTK268" s="157"/>
      <c r="RTL268" s="157"/>
      <c r="RTM268" s="157"/>
      <c r="RTN268" s="157"/>
      <c r="RTO268" s="157"/>
      <c r="RTP268" s="157"/>
      <c r="RTQ268" s="157"/>
      <c r="RTR268" s="157"/>
      <c r="RTS268" s="157"/>
      <c r="RTT268" s="157"/>
      <c r="RTU268" s="157"/>
      <c r="RTV268" s="157"/>
      <c r="RTW268" s="157"/>
      <c r="RTX268" s="157"/>
      <c r="RTY268" s="157"/>
      <c r="RTZ268" s="157"/>
      <c r="RUA268" s="157"/>
      <c r="RUB268" s="157"/>
      <c r="RUC268" s="157"/>
      <c r="RUD268" s="157"/>
      <c r="RUE268" s="157"/>
      <c r="RUF268" s="157"/>
      <c r="RUG268" s="157"/>
      <c r="RUH268" s="157"/>
      <c r="RUI268" s="157"/>
      <c r="RUJ268" s="157"/>
      <c r="RUK268" s="157"/>
      <c r="RUL268" s="157"/>
      <c r="RUM268" s="157"/>
      <c r="RUN268" s="157"/>
      <c r="RUO268" s="157"/>
      <c r="RUP268" s="157"/>
      <c r="RUQ268" s="157"/>
      <c r="RUR268" s="157"/>
      <c r="RUS268" s="157"/>
      <c r="RUT268" s="157"/>
      <c r="RUU268" s="157"/>
      <c r="RUV268" s="157"/>
      <c r="RUW268" s="157"/>
      <c r="RUX268" s="157"/>
      <c r="RUY268" s="157"/>
      <c r="RUZ268" s="157"/>
      <c r="RVA268" s="157"/>
      <c r="RVB268" s="157"/>
      <c r="RVC268" s="157"/>
      <c r="RVD268" s="157"/>
      <c r="RVE268" s="157"/>
      <c r="RVF268" s="157"/>
      <c r="RVG268" s="157"/>
      <c r="RVH268" s="157"/>
      <c r="RVI268" s="157"/>
      <c r="RVJ268" s="157"/>
      <c r="RVK268" s="157"/>
      <c r="RVL268" s="157"/>
      <c r="RVM268" s="157"/>
      <c r="RVN268" s="157"/>
      <c r="RVO268" s="157"/>
      <c r="RVP268" s="157"/>
      <c r="RVQ268" s="157"/>
      <c r="RVR268" s="157"/>
      <c r="RVS268" s="157"/>
      <c r="RVT268" s="157"/>
      <c r="RVU268" s="157"/>
      <c r="RVV268" s="157"/>
      <c r="RVW268" s="157"/>
      <c r="RVX268" s="157"/>
      <c r="RVY268" s="157"/>
      <c r="RVZ268" s="157"/>
      <c r="RWA268" s="157"/>
      <c r="RWB268" s="157"/>
      <c r="RWC268" s="157"/>
      <c r="RWD268" s="157"/>
      <c r="RWE268" s="157"/>
      <c r="RWF268" s="157"/>
      <c r="RWG268" s="157"/>
      <c r="RWH268" s="157"/>
      <c r="RWI268" s="157"/>
      <c r="RWJ268" s="157"/>
      <c r="RWK268" s="157"/>
      <c r="RWL268" s="157"/>
      <c r="RWM268" s="157"/>
      <c r="RWN268" s="157"/>
      <c r="RWO268" s="157"/>
      <c r="RWP268" s="157"/>
      <c r="RWQ268" s="157"/>
      <c r="RWR268" s="157"/>
      <c r="RWS268" s="157"/>
      <c r="RWT268" s="157"/>
      <c r="RWU268" s="157"/>
      <c r="RWV268" s="157"/>
      <c r="RWW268" s="157"/>
      <c r="RWX268" s="157"/>
      <c r="RWY268" s="157"/>
      <c r="RWZ268" s="157"/>
      <c r="RXA268" s="157"/>
      <c r="RXB268" s="157"/>
      <c r="RXC268" s="157"/>
      <c r="RXD268" s="157"/>
      <c r="RXE268" s="157"/>
      <c r="RXF268" s="157"/>
      <c r="RXG268" s="157"/>
      <c r="RXH268" s="157"/>
      <c r="RXI268" s="157"/>
      <c r="RXJ268" s="157"/>
      <c r="RXK268" s="157"/>
      <c r="RXL268" s="157"/>
      <c r="RXM268" s="157"/>
      <c r="RXN268" s="157"/>
      <c r="RXO268" s="157"/>
      <c r="RXP268" s="157"/>
      <c r="RXQ268" s="157"/>
      <c r="RXR268" s="157"/>
      <c r="RXS268" s="157"/>
      <c r="RXT268" s="157"/>
      <c r="RXU268" s="157"/>
      <c r="RXV268" s="157"/>
      <c r="RXW268" s="157"/>
      <c r="RXX268" s="157"/>
      <c r="RXY268" s="157"/>
      <c r="RXZ268" s="157"/>
      <c r="RYA268" s="157"/>
      <c r="RYB268" s="157"/>
      <c r="RYC268" s="157"/>
      <c r="RYD268" s="157"/>
      <c r="RYE268" s="157"/>
      <c r="RYF268" s="157"/>
      <c r="RYG268" s="157"/>
      <c r="RYH268" s="157"/>
      <c r="RYI268" s="157"/>
      <c r="RYJ268" s="157"/>
      <c r="RYK268" s="157"/>
      <c r="RYL268" s="157"/>
      <c r="RYM268" s="157"/>
      <c r="RYN268" s="157"/>
      <c r="RYO268" s="157"/>
      <c r="RYP268" s="157"/>
      <c r="RYQ268" s="157"/>
      <c r="RYR268" s="157"/>
      <c r="RYS268" s="157"/>
      <c r="RYT268" s="157"/>
      <c r="RYU268" s="157"/>
      <c r="RYV268" s="157"/>
      <c r="RYW268" s="157"/>
      <c r="RYX268" s="157"/>
      <c r="RYY268" s="157"/>
      <c r="RYZ268" s="157"/>
      <c r="RZA268" s="157"/>
      <c r="RZB268" s="157"/>
      <c r="RZC268" s="157"/>
      <c r="RZD268" s="157"/>
      <c r="RZE268" s="157"/>
      <c r="RZF268" s="157"/>
      <c r="RZG268" s="157"/>
      <c r="RZH268" s="157"/>
      <c r="RZI268" s="157"/>
      <c r="RZJ268" s="157"/>
      <c r="RZK268" s="157"/>
      <c r="RZL268" s="157"/>
      <c r="RZM268" s="157"/>
      <c r="RZN268" s="157"/>
      <c r="RZO268" s="157"/>
      <c r="RZP268" s="157"/>
      <c r="RZQ268" s="157"/>
      <c r="RZR268" s="157"/>
      <c r="RZS268" s="157"/>
      <c r="RZT268" s="157"/>
      <c r="RZU268" s="157"/>
      <c r="RZV268" s="157"/>
      <c r="RZW268" s="157"/>
      <c r="RZX268" s="157"/>
      <c r="RZY268" s="157"/>
      <c r="RZZ268" s="157"/>
      <c r="SAA268" s="157"/>
      <c r="SAB268" s="157"/>
      <c r="SAC268" s="157"/>
      <c r="SAD268" s="157"/>
      <c r="SAE268" s="157"/>
      <c r="SAF268" s="157"/>
      <c r="SAG268" s="157"/>
      <c r="SAH268" s="157"/>
      <c r="SAI268" s="157"/>
      <c r="SAJ268" s="157"/>
      <c r="SAK268" s="157"/>
      <c r="SAL268" s="157"/>
      <c r="SAM268" s="157"/>
      <c r="SAN268" s="157"/>
      <c r="SAO268" s="157"/>
      <c r="SAP268" s="157"/>
      <c r="SAQ268" s="157"/>
      <c r="SAR268" s="157"/>
      <c r="SAS268" s="157"/>
      <c r="SAT268" s="157"/>
      <c r="SAU268" s="157"/>
      <c r="SAV268" s="157"/>
      <c r="SAW268" s="157"/>
      <c r="SAX268" s="157"/>
      <c r="SAY268" s="157"/>
      <c r="SAZ268" s="157"/>
      <c r="SBA268" s="157"/>
      <c r="SBB268" s="157"/>
      <c r="SBC268" s="157"/>
      <c r="SBD268" s="157"/>
      <c r="SBE268" s="157"/>
      <c r="SBF268" s="157"/>
      <c r="SBG268" s="157"/>
      <c r="SBH268" s="157"/>
      <c r="SBI268" s="157"/>
      <c r="SBJ268" s="157"/>
      <c r="SBK268" s="157"/>
      <c r="SBL268" s="157"/>
      <c r="SBM268" s="157"/>
      <c r="SBN268" s="157"/>
      <c r="SBO268" s="157"/>
      <c r="SBP268" s="157"/>
      <c r="SBQ268" s="157"/>
      <c r="SBR268" s="157"/>
      <c r="SBS268" s="157"/>
      <c r="SBT268" s="157"/>
      <c r="SBU268" s="157"/>
      <c r="SBV268" s="157"/>
      <c r="SBW268" s="157"/>
      <c r="SBX268" s="157"/>
      <c r="SBY268" s="157"/>
      <c r="SBZ268" s="157"/>
      <c r="SCA268" s="157"/>
      <c r="SCB268" s="157"/>
      <c r="SCC268" s="157"/>
      <c r="SCD268" s="157"/>
      <c r="SCE268" s="157"/>
      <c r="SCF268" s="157"/>
      <c r="SCG268" s="157"/>
      <c r="SCH268" s="157"/>
      <c r="SCI268" s="157"/>
      <c r="SCJ268" s="157"/>
      <c r="SCK268" s="157"/>
      <c r="SCL268" s="157"/>
      <c r="SCM268" s="157"/>
      <c r="SCN268" s="157"/>
      <c r="SCO268" s="157"/>
      <c r="SCP268" s="157"/>
      <c r="SCQ268" s="157"/>
      <c r="SCR268" s="157"/>
      <c r="SCS268" s="157"/>
      <c r="SCT268" s="157"/>
      <c r="SCU268" s="157"/>
      <c r="SCV268" s="157"/>
      <c r="SCW268" s="157"/>
      <c r="SCX268" s="157"/>
      <c r="SCY268" s="157"/>
      <c r="SCZ268" s="157"/>
      <c r="SDA268" s="157"/>
      <c r="SDB268" s="157"/>
      <c r="SDC268" s="157"/>
      <c r="SDD268" s="157"/>
      <c r="SDE268" s="157"/>
      <c r="SDF268" s="157"/>
      <c r="SDG268" s="157"/>
      <c r="SDH268" s="157"/>
      <c r="SDI268" s="157"/>
      <c r="SDJ268" s="157"/>
      <c r="SDK268" s="157"/>
      <c r="SDL268" s="157"/>
      <c r="SDM268" s="157"/>
      <c r="SDN268" s="157"/>
      <c r="SDO268" s="157"/>
      <c r="SDP268" s="157"/>
      <c r="SDQ268" s="157"/>
      <c r="SDR268" s="157"/>
      <c r="SDS268" s="157"/>
      <c r="SDT268" s="157"/>
      <c r="SDU268" s="157"/>
      <c r="SDV268" s="157"/>
      <c r="SDW268" s="157"/>
      <c r="SDX268" s="157"/>
      <c r="SDY268" s="157"/>
      <c r="SDZ268" s="157"/>
      <c r="SEA268" s="157"/>
      <c r="SEB268" s="157"/>
      <c r="SEC268" s="157"/>
      <c r="SED268" s="157"/>
      <c r="SEE268" s="157"/>
      <c r="SEF268" s="157"/>
      <c r="SEG268" s="157"/>
      <c r="SEH268" s="157"/>
      <c r="SEI268" s="157"/>
      <c r="SEJ268" s="157"/>
      <c r="SEK268" s="157"/>
      <c r="SEL268" s="157"/>
      <c r="SEM268" s="157"/>
      <c r="SEN268" s="157"/>
      <c r="SEO268" s="157"/>
      <c r="SEP268" s="157"/>
      <c r="SEQ268" s="157"/>
      <c r="SER268" s="157"/>
      <c r="SES268" s="157"/>
      <c r="SET268" s="157"/>
      <c r="SEU268" s="157"/>
      <c r="SEV268" s="157"/>
      <c r="SEW268" s="157"/>
      <c r="SEX268" s="157"/>
      <c r="SEY268" s="157"/>
      <c r="SEZ268" s="157"/>
      <c r="SFA268" s="157"/>
      <c r="SFB268" s="157"/>
      <c r="SFC268" s="157"/>
      <c r="SFD268" s="157"/>
      <c r="SFE268" s="157"/>
      <c r="SFF268" s="157"/>
      <c r="SFG268" s="157"/>
      <c r="SFH268" s="157"/>
      <c r="SFI268" s="157"/>
      <c r="SFJ268" s="157"/>
      <c r="SFK268" s="157"/>
      <c r="SFL268" s="157"/>
      <c r="SFM268" s="157"/>
      <c r="SFN268" s="157"/>
      <c r="SFO268" s="157"/>
      <c r="SFP268" s="157"/>
      <c r="SFQ268" s="157"/>
      <c r="SFR268" s="157"/>
      <c r="SFS268" s="157"/>
      <c r="SFT268" s="157"/>
      <c r="SFU268" s="157"/>
      <c r="SFV268" s="157"/>
      <c r="SFW268" s="157"/>
      <c r="SFX268" s="157"/>
      <c r="SFY268" s="157"/>
      <c r="SFZ268" s="157"/>
      <c r="SGA268" s="157"/>
      <c r="SGB268" s="157"/>
      <c r="SGC268" s="157"/>
      <c r="SGD268" s="157"/>
      <c r="SGE268" s="157"/>
      <c r="SGF268" s="157"/>
      <c r="SGG268" s="157"/>
      <c r="SGH268" s="157"/>
      <c r="SGI268" s="157"/>
      <c r="SGJ268" s="157"/>
      <c r="SGK268" s="157"/>
      <c r="SGL268" s="157"/>
      <c r="SGM268" s="157"/>
      <c r="SGN268" s="157"/>
      <c r="SGO268" s="157"/>
      <c r="SGP268" s="157"/>
      <c r="SGQ268" s="157"/>
      <c r="SGR268" s="157"/>
      <c r="SGS268" s="157"/>
      <c r="SGT268" s="157"/>
      <c r="SGU268" s="157"/>
      <c r="SGV268" s="157"/>
      <c r="SGW268" s="157"/>
      <c r="SGX268" s="157"/>
      <c r="SGY268" s="157"/>
      <c r="SGZ268" s="157"/>
      <c r="SHA268" s="157"/>
      <c r="SHB268" s="157"/>
      <c r="SHC268" s="157"/>
      <c r="SHD268" s="157"/>
      <c r="SHE268" s="157"/>
      <c r="SHF268" s="157"/>
      <c r="SHG268" s="157"/>
      <c r="SHH268" s="157"/>
      <c r="SHI268" s="157"/>
      <c r="SHJ268" s="157"/>
      <c r="SHK268" s="157"/>
      <c r="SHL268" s="157"/>
      <c r="SHM268" s="157"/>
      <c r="SHN268" s="157"/>
      <c r="SHO268" s="157"/>
      <c r="SHP268" s="157"/>
      <c r="SHQ268" s="157"/>
      <c r="SHR268" s="157"/>
      <c r="SHS268" s="157"/>
      <c r="SHT268" s="157"/>
      <c r="SHU268" s="157"/>
      <c r="SHV268" s="157"/>
      <c r="SHW268" s="157"/>
      <c r="SHX268" s="157"/>
      <c r="SHY268" s="157"/>
      <c r="SHZ268" s="157"/>
      <c r="SIA268" s="157"/>
      <c r="SIB268" s="157"/>
      <c r="SIC268" s="157"/>
      <c r="SID268" s="157"/>
      <c r="SIE268" s="157"/>
      <c r="SIF268" s="157"/>
      <c r="SIG268" s="157"/>
      <c r="SIH268" s="157"/>
      <c r="SII268" s="157"/>
      <c r="SIJ268" s="157"/>
      <c r="SIK268" s="157"/>
      <c r="SIL268" s="157"/>
      <c r="SIM268" s="157"/>
      <c r="SIN268" s="157"/>
      <c r="SIO268" s="157"/>
      <c r="SIP268" s="157"/>
      <c r="SIQ268" s="157"/>
      <c r="SIR268" s="157"/>
      <c r="SIS268" s="157"/>
      <c r="SIT268" s="157"/>
      <c r="SIU268" s="157"/>
      <c r="SIV268" s="157"/>
      <c r="SIW268" s="157"/>
      <c r="SIX268" s="157"/>
      <c r="SIY268" s="157"/>
      <c r="SIZ268" s="157"/>
      <c r="SJA268" s="157"/>
      <c r="SJB268" s="157"/>
      <c r="SJC268" s="157"/>
      <c r="SJD268" s="157"/>
      <c r="SJE268" s="157"/>
      <c r="SJF268" s="157"/>
      <c r="SJG268" s="157"/>
      <c r="SJH268" s="157"/>
      <c r="SJI268" s="157"/>
      <c r="SJJ268" s="157"/>
      <c r="SJK268" s="157"/>
      <c r="SJL268" s="157"/>
      <c r="SJM268" s="157"/>
      <c r="SJN268" s="157"/>
      <c r="SJO268" s="157"/>
      <c r="SJP268" s="157"/>
      <c r="SJQ268" s="157"/>
      <c r="SJR268" s="157"/>
      <c r="SJS268" s="157"/>
      <c r="SJT268" s="157"/>
      <c r="SJU268" s="157"/>
      <c r="SJV268" s="157"/>
      <c r="SJW268" s="157"/>
      <c r="SJX268" s="157"/>
      <c r="SJY268" s="157"/>
      <c r="SJZ268" s="157"/>
      <c r="SKA268" s="157"/>
      <c r="SKB268" s="157"/>
      <c r="SKC268" s="157"/>
      <c r="SKD268" s="157"/>
      <c r="SKE268" s="157"/>
      <c r="SKF268" s="157"/>
      <c r="SKG268" s="157"/>
      <c r="SKH268" s="157"/>
      <c r="SKI268" s="157"/>
      <c r="SKJ268" s="157"/>
      <c r="SKK268" s="157"/>
      <c r="SKL268" s="157"/>
      <c r="SKM268" s="157"/>
      <c r="SKN268" s="157"/>
      <c r="SKO268" s="157"/>
      <c r="SKP268" s="157"/>
      <c r="SKQ268" s="157"/>
      <c r="SKR268" s="157"/>
      <c r="SKS268" s="157"/>
      <c r="SKT268" s="157"/>
      <c r="SKU268" s="157"/>
      <c r="SKV268" s="157"/>
      <c r="SKW268" s="157"/>
      <c r="SKX268" s="157"/>
      <c r="SKY268" s="157"/>
      <c r="SKZ268" s="157"/>
      <c r="SLA268" s="157"/>
      <c r="SLB268" s="157"/>
      <c r="SLC268" s="157"/>
      <c r="SLD268" s="157"/>
      <c r="SLE268" s="157"/>
      <c r="SLF268" s="157"/>
      <c r="SLG268" s="157"/>
      <c r="SLH268" s="157"/>
      <c r="SLI268" s="157"/>
      <c r="SLJ268" s="157"/>
      <c r="SLK268" s="157"/>
      <c r="SLL268" s="157"/>
      <c r="SLM268" s="157"/>
      <c r="SLN268" s="157"/>
      <c r="SLO268" s="157"/>
      <c r="SLP268" s="157"/>
      <c r="SLQ268" s="157"/>
      <c r="SLR268" s="157"/>
      <c r="SLS268" s="157"/>
      <c r="SLT268" s="157"/>
      <c r="SLU268" s="157"/>
      <c r="SLV268" s="157"/>
      <c r="SLW268" s="157"/>
      <c r="SLX268" s="157"/>
      <c r="SLY268" s="157"/>
      <c r="SLZ268" s="157"/>
      <c r="SMA268" s="157"/>
      <c r="SMB268" s="157"/>
      <c r="SMC268" s="157"/>
      <c r="SMD268" s="157"/>
      <c r="SME268" s="157"/>
      <c r="SMF268" s="157"/>
      <c r="SMG268" s="157"/>
      <c r="SMH268" s="157"/>
      <c r="SMI268" s="157"/>
      <c r="SMJ268" s="157"/>
      <c r="SMK268" s="157"/>
      <c r="SML268" s="157"/>
      <c r="SMM268" s="157"/>
      <c r="SMN268" s="157"/>
      <c r="SMO268" s="157"/>
      <c r="SMP268" s="157"/>
      <c r="SMQ268" s="157"/>
      <c r="SMR268" s="157"/>
      <c r="SMS268" s="157"/>
      <c r="SMT268" s="157"/>
      <c r="SMU268" s="157"/>
      <c r="SMV268" s="157"/>
      <c r="SMW268" s="157"/>
      <c r="SMX268" s="157"/>
      <c r="SMY268" s="157"/>
      <c r="SMZ268" s="157"/>
      <c r="SNA268" s="157"/>
      <c r="SNB268" s="157"/>
      <c r="SNC268" s="157"/>
      <c r="SND268" s="157"/>
      <c r="SNE268" s="157"/>
      <c r="SNF268" s="157"/>
      <c r="SNG268" s="157"/>
      <c r="SNH268" s="157"/>
      <c r="SNI268" s="157"/>
      <c r="SNJ268" s="157"/>
      <c r="SNK268" s="157"/>
      <c r="SNL268" s="157"/>
      <c r="SNM268" s="157"/>
      <c r="SNN268" s="157"/>
      <c r="SNO268" s="157"/>
      <c r="SNP268" s="157"/>
      <c r="SNQ268" s="157"/>
      <c r="SNR268" s="157"/>
      <c r="SNS268" s="157"/>
      <c r="SNT268" s="157"/>
      <c r="SNU268" s="157"/>
      <c r="SNV268" s="157"/>
      <c r="SNW268" s="157"/>
      <c r="SNX268" s="157"/>
      <c r="SNY268" s="157"/>
      <c r="SNZ268" s="157"/>
      <c r="SOA268" s="157"/>
      <c r="SOB268" s="157"/>
      <c r="SOC268" s="157"/>
      <c r="SOD268" s="157"/>
      <c r="SOE268" s="157"/>
      <c r="SOF268" s="157"/>
      <c r="SOG268" s="157"/>
      <c r="SOH268" s="157"/>
      <c r="SOI268" s="157"/>
      <c r="SOJ268" s="157"/>
      <c r="SOK268" s="157"/>
      <c r="SOL268" s="157"/>
      <c r="SOM268" s="157"/>
      <c r="SON268" s="157"/>
      <c r="SOO268" s="157"/>
      <c r="SOP268" s="157"/>
      <c r="SOQ268" s="157"/>
      <c r="SOR268" s="157"/>
      <c r="SOS268" s="157"/>
      <c r="SOT268" s="157"/>
      <c r="SOU268" s="157"/>
      <c r="SOV268" s="157"/>
      <c r="SOW268" s="157"/>
      <c r="SOX268" s="157"/>
      <c r="SOY268" s="157"/>
      <c r="SOZ268" s="157"/>
      <c r="SPA268" s="157"/>
      <c r="SPB268" s="157"/>
      <c r="SPC268" s="157"/>
      <c r="SPD268" s="157"/>
      <c r="SPE268" s="157"/>
      <c r="SPF268" s="157"/>
      <c r="SPG268" s="157"/>
      <c r="SPH268" s="157"/>
      <c r="SPI268" s="157"/>
      <c r="SPJ268" s="157"/>
      <c r="SPK268" s="157"/>
      <c r="SPL268" s="157"/>
      <c r="SPM268" s="157"/>
      <c r="SPN268" s="157"/>
      <c r="SPO268" s="157"/>
      <c r="SPP268" s="157"/>
      <c r="SPQ268" s="157"/>
      <c r="SPR268" s="157"/>
      <c r="SPS268" s="157"/>
      <c r="SPT268" s="157"/>
      <c r="SPU268" s="157"/>
      <c r="SPV268" s="157"/>
      <c r="SPW268" s="157"/>
      <c r="SPX268" s="157"/>
      <c r="SPY268" s="157"/>
      <c r="SPZ268" s="157"/>
      <c r="SQA268" s="157"/>
      <c r="SQB268" s="157"/>
      <c r="SQC268" s="157"/>
      <c r="SQD268" s="157"/>
      <c r="SQE268" s="157"/>
      <c r="SQF268" s="157"/>
      <c r="SQG268" s="157"/>
      <c r="SQH268" s="157"/>
      <c r="SQI268" s="157"/>
      <c r="SQJ268" s="157"/>
      <c r="SQK268" s="157"/>
      <c r="SQL268" s="157"/>
      <c r="SQM268" s="157"/>
      <c r="SQN268" s="157"/>
      <c r="SQO268" s="157"/>
      <c r="SQP268" s="157"/>
      <c r="SQQ268" s="157"/>
      <c r="SQR268" s="157"/>
      <c r="SQS268" s="157"/>
      <c r="SQT268" s="157"/>
      <c r="SQU268" s="157"/>
      <c r="SQV268" s="157"/>
      <c r="SQW268" s="157"/>
      <c r="SQX268" s="157"/>
      <c r="SQY268" s="157"/>
      <c r="SQZ268" s="157"/>
      <c r="SRA268" s="157"/>
      <c r="SRB268" s="157"/>
      <c r="SRC268" s="157"/>
      <c r="SRD268" s="157"/>
      <c r="SRE268" s="157"/>
      <c r="SRF268" s="157"/>
      <c r="SRG268" s="157"/>
      <c r="SRH268" s="157"/>
      <c r="SRI268" s="157"/>
      <c r="SRJ268" s="157"/>
      <c r="SRK268" s="157"/>
      <c r="SRL268" s="157"/>
      <c r="SRM268" s="157"/>
      <c r="SRN268" s="157"/>
      <c r="SRO268" s="157"/>
      <c r="SRP268" s="157"/>
      <c r="SRQ268" s="157"/>
      <c r="SRR268" s="157"/>
      <c r="SRS268" s="157"/>
      <c r="SRT268" s="157"/>
      <c r="SRU268" s="157"/>
      <c r="SRV268" s="157"/>
      <c r="SRW268" s="157"/>
      <c r="SRX268" s="157"/>
      <c r="SRY268" s="157"/>
      <c r="SRZ268" s="157"/>
      <c r="SSA268" s="157"/>
      <c r="SSB268" s="157"/>
      <c r="SSC268" s="157"/>
      <c r="SSD268" s="157"/>
      <c r="SSE268" s="157"/>
      <c r="SSF268" s="157"/>
      <c r="SSG268" s="157"/>
      <c r="SSH268" s="157"/>
      <c r="SSI268" s="157"/>
      <c r="SSJ268" s="157"/>
      <c r="SSK268" s="157"/>
      <c r="SSL268" s="157"/>
      <c r="SSM268" s="157"/>
      <c r="SSN268" s="157"/>
      <c r="SSO268" s="157"/>
      <c r="SSP268" s="157"/>
      <c r="SSQ268" s="157"/>
      <c r="SSR268" s="157"/>
      <c r="SSS268" s="157"/>
      <c r="SST268" s="157"/>
      <c r="SSU268" s="157"/>
      <c r="SSV268" s="157"/>
      <c r="SSW268" s="157"/>
      <c r="SSX268" s="157"/>
      <c r="SSY268" s="157"/>
      <c r="SSZ268" s="157"/>
      <c r="STA268" s="157"/>
      <c r="STB268" s="157"/>
      <c r="STC268" s="157"/>
      <c r="STD268" s="157"/>
      <c r="STE268" s="157"/>
      <c r="STF268" s="157"/>
      <c r="STG268" s="157"/>
      <c r="STH268" s="157"/>
      <c r="STI268" s="157"/>
      <c r="STJ268" s="157"/>
      <c r="STK268" s="157"/>
      <c r="STL268" s="157"/>
      <c r="STM268" s="157"/>
      <c r="STN268" s="157"/>
      <c r="STO268" s="157"/>
      <c r="STP268" s="157"/>
      <c r="STQ268" s="157"/>
      <c r="STR268" s="157"/>
      <c r="STS268" s="157"/>
      <c r="STT268" s="157"/>
      <c r="STU268" s="157"/>
      <c r="STV268" s="157"/>
      <c r="STW268" s="157"/>
      <c r="STX268" s="157"/>
      <c r="STY268" s="157"/>
      <c r="STZ268" s="157"/>
      <c r="SUA268" s="157"/>
      <c r="SUB268" s="157"/>
      <c r="SUC268" s="157"/>
      <c r="SUD268" s="157"/>
      <c r="SUE268" s="157"/>
      <c r="SUF268" s="157"/>
      <c r="SUG268" s="157"/>
      <c r="SUH268" s="157"/>
      <c r="SUI268" s="157"/>
      <c r="SUJ268" s="157"/>
      <c r="SUK268" s="157"/>
      <c r="SUL268" s="157"/>
      <c r="SUM268" s="157"/>
      <c r="SUN268" s="157"/>
      <c r="SUO268" s="157"/>
      <c r="SUP268" s="157"/>
      <c r="SUQ268" s="157"/>
      <c r="SUR268" s="157"/>
      <c r="SUS268" s="157"/>
      <c r="SUT268" s="157"/>
      <c r="SUU268" s="157"/>
      <c r="SUV268" s="157"/>
      <c r="SUW268" s="157"/>
      <c r="SUX268" s="157"/>
      <c r="SUY268" s="157"/>
      <c r="SUZ268" s="157"/>
      <c r="SVA268" s="157"/>
      <c r="SVB268" s="157"/>
      <c r="SVC268" s="157"/>
      <c r="SVD268" s="157"/>
      <c r="SVE268" s="157"/>
      <c r="SVF268" s="157"/>
      <c r="SVG268" s="157"/>
      <c r="SVH268" s="157"/>
      <c r="SVI268" s="157"/>
      <c r="SVJ268" s="157"/>
      <c r="SVK268" s="157"/>
      <c r="SVL268" s="157"/>
      <c r="SVM268" s="157"/>
      <c r="SVN268" s="157"/>
      <c r="SVO268" s="157"/>
      <c r="SVP268" s="157"/>
      <c r="SVQ268" s="157"/>
      <c r="SVR268" s="157"/>
      <c r="SVS268" s="157"/>
      <c r="SVT268" s="157"/>
      <c r="SVU268" s="157"/>
      <c r="SVV268" s="157"/>
      <c r="SVW268" s="157"/>
      <c r="SVX268" s="157"/>
      <c r="SVY268" s="157"/>
      <c r="SVZ268" s="157"/>
      <c r="SWA268" s="157"/>
      <c r="SWB268" s="157"/>
      <c r="SWC268" s="157"/>
      <c r="SWD268" s="157"/>
      <c r="SWE268" s="157"/>
      <c r="SWF268" s="157"/>
      <c r="SWG268" s="157"/>
      <c r="SWH268" s="157"/>
      <c r="SWI268" s="157"/>
      <c r="SWJ268" s="157"/>
      <c r="SWK268" s="157"/>
      <c r="SWL268" s="157"/>
      <c r="SWM268" s="157"/>
      <c r="SWN268" s="157"/>
      <c r="SWO268" s="157"/>
      <c r="SWP268" s="157"/>
      <c r="SWQ268" s="157"/>
      <c r="SWR268" s="157"/>
      <c r="SWS268" s="157"/>
      <c r="SWT268" s="157"/>
      <c r="SWU268" s="157"/>
      <c r="SWV268" s="157"/>
      <c r="SWW268" s="157"/>
      <c r="SWX268" s="157"/>
      <c r="SWY268" s="157"/>
      <c r="SWZ268" s="157"/>
      <c r="SXA268" s="157"/>
      <c r="SXB268" s="157"/>
      <c r="SXC268" s="157"/>
      <c r="SXD268" s="157"/>
      <c r="SXE268" s="157"/>
      <c r="SXF268" s="157"/>
      <c r="SXG268" s="157"/>
      <c r="SXH268" s="157"/>
      <c r="SXI268" s="157"/>
      <c r="SXJ268" s="157"/>
      <c r="SXK268" s="157"/>
      <c r="SXL268" s="157"/>
      <c r="SXM268" s="157"/>
      <c r="SXN268" s="157"/>
      <c r="SXO268" s="157"/>
      <c r="SXP268" s="157"/>
      <c r="SXQ268" s="157"/>
      <c r="SXR268" s="157"/>
      <c r="SXS268" s="157"/>
      <c r="SXT268" s="157"/>
      <c r="SXU268" s="157"/>
      <c r="SXV268" s="157"/>
      <c r="SXW268" s="157"/>
      <c r="SXX268" s="157"/>
      <c r="SXY268" s="157"/>
      <c r="SXZ268" s="157"/>
      <c r="SYA268" s="157"/>
      <c r="SYB268" s="157"/>
      <c r="SYC268" s="157"/>
      <c r="SYD268" s="157"/>
      <c r="SYE268" s="157"/>
      <c r="SYF268" s="157"/>
      <c r="SYG268" s="157"/>
      <c r="SYH268" s="157"/>
      <c r="SYI268" s="157"/>
      <c r="SYJ268" s="157"/>
      <c r="SYK268" s="157"/>
      <c r="SYL268" s="157"/>
      <c r="SYM268" s="157"/>
      <c r="SYN268" s="157"/>
      <c r="SYO268" s="157"/>
      <c r="SYP268" s="157"/>
      <c r="SYQ268" s="157"/>
      <c r="SYR268" s="157"/>
      <c r="SYS268" s="157"/>
      <c r="SYT268" s="157"/>
      <c r="SYU268" s="157"/>
      <c r="SYV268" s="157"/>
      <c r="SYW268" s="157"/>
      <c r="SYX268" s="157"/>
      <c r="SYY268" s="157"/>
      <c r="SYZ268" s="157"/>
      <c r="SZA268" s="157"/>
      <c r="SZB268" s="157"/>
      <c r="SZC268" s="157"/>
      <c r="SZD268" s="157"/>
      <c r="SZE268" s="157"/>
      <c r="SZF268" s="157"/>
      <c r="SZG268" s="157"/>
      <c r="SZH268" s="157"/>
      <c r="SZI268" s="157"/>
      <c r="SZJ268" s="157"/>
      <c r="SZK268" s="157"/>
      <c r="SZL268" s="157"/>
      <c r="SZM268" s="157"/>
      <c r="SZN268" s="157"/>
      <c r="SZO268" s="157"/>
      <c r="SZP268" s="157"/>
      <c r="SZQ268" s="157"/>
      <c r="SZR268" s="157"/>
      <c r="SZS268" s="157"/>
      <c r="SZT268" s="157"/>
      <c r="SZU268" s="157"/>
      <c r="SZV268" s="157"/>
      <c r="SZW268" s="157"/>
      <c r="SZX268" s="157"/>
      <c r="SZY268" s="157"/>
      <c r="SZZ268" s="157"/>
      <c r="TAA268" s="157"/>
      <c r="TAB268" s="157"/>
      <c r="TAC268" s="157"/>
      <c r="TAD268" s="157"/>
      <c r="TAE268" s="157"/>
      <c r="TAF268" s="157"/>
      <c r="TAG268" s="157"/>
      <c r="TAH268" s="157"/>
      <c r="TAI268" s="157"/>
      <c r="TAJ268" s="157"/>
      <c r="TAK268" s="157"/>
      <c r="TAL268" s="157"/>
      <c r="TAM268" s="157"/>
      <c r="TAN268" s="157"/>
      <c r="TAO268" s="157"/>
      <c r="TAP268" s="157"/>
      <c r="TAQ268" s="157"/>
      <c r="TAR268" s="157"/>
      <c r="TAS268" s="157"/>
      <c r="TAT268" s="157"/>
      <c r="TAU268" s="157"/>
      <c r="TAV268" s="157"/>
      <c r="TAW268" s="157"/>
      <c r="TAX268" s="157"/>
      <c r="TAY268" s="157"/>
      <c r="TAZ268" s="157"/>
      <c r="TBA268" s="157"/>
      <c r="TBB268" s="157"/>
      <c r="TBC268" s="157"/>
      <c r="TBD268" s="157"/>
      <c r="TBE268" s="157"/>
      <c r="TBF268" s="157"/>
      <c r="TBG268" s="157"/>
      <c r="TBH268" s="157"/>
      <c r="TBI268" s="157"/>
      <c r="TBJ268" s="157"/>
      <c r="TBK268" s="157"/>
      <c r="TBL268" s="157"/>
      <c r="TBM268" s="157"/>
      <c r="TBN268" s="157"/>
      <c r="TBO268" s="157"/>
      <c r="TBP268" s="157"/>
      <c r="TBQ268" s="157"/>
      <c r="TBR268" s="157"/>
      <c r="TBS268" s="157"/>
      <c r="TBT268" s="157"/>
      <c r="TBU268" s="157"/>
      <c r="TBV268" s="157"/>
      <c r="TBW268" s="157"/>
      <c r="TBX268" s="157"/>
      <c r="TBY268" s="157"/>
      <c r="TBZ268" s="157"/>
      <c r="TCA268" s="157"/>
      <c r="TCB268" s="157"/>
      <c r="TCC268" s="157"/>
      <c r="TCD268" s="157"/>
      <c r="TCE268" s="157"/>
      <c r="TCF268" s="157"/>
      <c r="TCG268" s="157"/>
      <c r="TCH268" s="157"/>
      <c r="TCI268" s="157"/>
      <c r="TCJ268" s="157"/>
      <c r="TCK268" s="157"/>
      <c r="TCL268" s="157"/>
      <c r="TCM268" s="157"/>
      <c r="TCN268" s="157"/>
      <c r="TCO268" s="157"/>
      <c r="TCP268" s="157"/>
      <c r="TCQ268" s="157"/>
      <c r="TCR268" s="157"/>
      <c r="TCS268" s="157"/>
      <c r="TCT268" s="157"/>
      <c r="TCU268" s="157"/>
      <c r="TCV268" s="157"/>
      <c r="TCW268" s="157"/>
      <c r="TCX268" s="157"/>
      <c r="TCY268" s="157"/>
      <c r="TCZ268" s="157"/>
      <c r="TDA268" s="157"/>
      <c r="TDB268" s="157"/>
      <c r="TDC268" s="157"/>
      <c r="TDD268" s="157"/>
      <c r="TDE268" s="157"/>
      <c r="TDF268" s="157"/>
      <c r="TDG268" s="157"/>
      <c r="TDH268" s="157"/>
      <c r="TDI268" s="157"/>
      <c r="TDJ268" s="157"/>
      <c r="TDK268" s="157"/>
      <c r="TDL268" s="157"/>
      <c r="TDM268" s="157"/>
      <c r="TDN268" s="157"/>
      <c r="TDO268" s="157"/>
      <c r="TDP268" s="157"/>
      <c r="TDQ268" s="157"/>
      <c r="TDR268" s="157"/>
      <c r="TDS268" s="157"/>
      <c r="TDT268" s="157"/>
      <c r="TDU268" s="157"/>
      <c r="TDV268" s="157"/>
      <c r="TDW268" s="157"/>
      <c r="TDX268" s="157"/>
      <c r="TDY268" s="157"/>
      <c r="TDZ268" s="157"/>
      <c r="TEA268" s="157"/>
      <c r="TEB268" s="157"/>
      <c r="TEC268" s="157"/>
      <c r="TED268" s="157"/>
      <c r="TEE268" s="157"/>
      <c r="TEF268" s="157"/>
      <c r="TEG268" s="157"/>
      <c r="TEH268" s="157"/>
      <c r="TEI268" s="157"/>
      <c r="TEJ268" s="157"/>
      <c r="TEK268" s="157"/>
      <c r="TEL268" s="157"/>
      <c r="TEM268" s="157"/>
      <c r="TEN268" s="157"/>
      <c r="TEO268" s="157"/>
      <c r="TEP268" s="157"/>
      <c r="TEQ268" s="157"/>
      <c r="TER268" s="157"/>
      <c r="TES268" s="157"/>
      <c r="TET268" s="157"/>
      <c r="TEU268" s="157"/>
      <c r="TEV268" s="157"/>
      <c r="TEW268" s="157"/>
      <c r="TEX268" s="157"/>
      <c r="TEY268" s="157"/>
      <c r="TEZ268" s="157"/>
      <c r="TFA268" s="157"/>
      <c r="TFB268" s="157"/>
      <c r="TFC268" s="157"/>
      <c r="TFD268" s="157"/>
      <c r="TFE268" s="157"/>
      <c r="TFF268" s="157"/>
      <c r="TFG268" s="157"/>
      <c r="TFH268" s="157"/>
      <c r="TFI268" s="157"/>
      <c r="TFJ268" s="157"/>
      <c r="TFK268" s="157"/>
      <c r="TFL268" s="157"/>
      <c r="TFM268" s="157"/>
      <c r="TFN268" s="157"/>
      <c r="TFO268" s="157"/>
      <c r="TFP268" s="157"/>
      <c r="TFQ268" s="157"/>
      <c r="TFR268" s="157"/>
      <c r="TFS268" s="157"/>
      <c r="TFT268" s="157"/>
      <c r="TFU268" s="157"/>
      <c r="TFV268" s="157"/>
      <c r="TFW268" s="157"/>
      <c r="TFX268" s="157"/>
      <c r="TFY268" s="157"/>
      <c r="TFZ268" s="157"/>
      <c r="TGA268" s="157"/>
      <c r="TGB268" s="157"/>
      <c r="TGC268" s="157"/>
      <c r="TGD268" s="157"/>
      <c r="TGE268" s="157"/>
      <c r="TGF268" s="157"/>
      <c r="TGG268" s="157"/>
      <c r="TGH268" s="157"/>
      <c r="TGI268" s="157"/>
      <c r="TGJ268" s="157"/>
      <c r="TGK268" s="157"/>
      <c r="TGL268" s="157"/>
      <c r="TGM268" s="157"/>
      <c r="TGN268" s="157"/>
      <c r="TGO268" s="157"/>
      <c r="TGP268" s="157"/>
      <c r="TGQ268" s="157"/>
      <c r="TGR268" s="157"/>
      <c r="TGS268" s="157"/>
      <c r="TGT268" s="157"/>
      <c r="TGU268" s="157"/>
      <c r="TGV268" s="157"/>
      <c r="TGW268" s="157"/>
      <c r="TGX268" s="157"/>
      <c r="TGY268" s="157"/>
      <c r="TGZ268" s="157"/>
      <c r="THA268" s="157"/>
      <c r="THB268" s="157"/>
      <c r="THC268" s="157"/>
      <c r="THD268" s="157"/>
      <c r="THE268" s="157"/>
      <c r="THF268" s="157"/>
      <c r="THG268" s="157"/>
      <c r="THH268" s="157"/>
      <c r="THI268" s="157"/>
      <c r="THJ268" s="157"/>
      <c r="THK268" s="157"/>
      <c r="THL268" s="157"/>
      <c r="THM268" s="157"/>
      <c r="THN268" s="157"/>
      <c r="THO268" s="157"/>
      <c r="THP268" s="157"/>
      <c r="THQ268" s="157"/>
      <c r="THR268" s="157"/>
      <c r="THS268" s="157"/>
      <c r="THT268" s="157"/>
      <c r="THU268" s="157"/>
      <c r="THV268" s="157"/>
      <c r="THW268" s="157"/>
      <c r="THX268" s="157"/>
      <c r="THY268" s="157"/>
      <c r="THZ268" s="157"/>
      <c r="TIA268" s="157"/>
      <c r="TIB268" s="157"/>
      <c r="TIC268" s="157"/>
      <c r="TID268" s="157"/>
      <c r="TIE268" s="157"/>
      <c r="TIF268" s="157"/>
      <c r="TIG268" s="157"/>
      <c r="TIH268" s="157"/>
      <c r="TII268" s="157"/>
      <c r="TIJ268" s="157"/>
      <c r="TIK268" s="157"/>
      <c r="TIL268" s="157"/>
      <c r="TIM268" s="157"/>
      <c r="TIN268" s="157"/>
      <c r="TIO268" s="157"/>
      <c r="TIP268" s="157"/>
      <c r="TIQ268" s="157"/>
      <c r="TIR268" s="157"/>
      <c r="TIS268" s="157"/>
      <c r="TIT268" s="157"/>
      <c r="TIU268" s="157"/>
      <c r="TIV268" s="157"/>
      <c r="TIW268" s="157"/>
      <c r="TIX268" s="157"/>
      <c r="TIY268" s="157"/>
      <c r="TIZ268" s="157"/>
      <c r="TJA268" s="157"/>
      <c r="TJB268" s="157"/>
      <c r="TJC268" s="157"/>
      <c r="TJD268" s="157"/>
      <c r="TJE268" s="157"/>
      <c r="TJF268" s="157"/>
      <c r="TJG268" s="157"/>
      <c r="TJH268" s="157"/>
      <c r="TJI268" s="157"/>
      <c r="TJJ268" s="157"/>
      <c r="TJK268" s="157"/>
      <c r="TJL268" s="157"/>
      <c r="TJM268" s="157"/>
      <c r="TJN268" s="157"/>
      <c r="TJO268" s="157"/>
      <c r="TJP268" s="157"/>
      <c r="TJQ268" s="157"/>
      <c r="TJR268" s="157"/>
      <c r="TJS268" s="157"/>
      <c r="TJT268" s="157"/>
      <c r="TJU268" s="157"/>
      <c r="TJV268" s="157"/>
      <c r="TJW268" s="157"/>
      <c r="TJX268" s="157"/>
      <c r="TJY268" s="157"/>
      <c r="TJZ268" s="157"/>
      <c r="TKA268" s="157"/>
      <c r="TKB268" s="157"/>
      <c r="TKC268" s="157"/>
      <c r="TKD268" s="157"/>
      <c r="TKE268" s="157"/>
      <c r="TKF268" s="157"/>
      <c r="TKG268" s="157"/>
      <c r="TKH268" s="157"/>
      <c r="TKI268" s="157"/>
      <c r="TKJ268" s="157"/>
      <c r="TKK268" s="157"/>
      <c r="TKL268" s="157"/>
      <c r="TKM268" s="157"/>
      <c r="TKN268" s="157"/>
      <c r="TKO268" s="157"/>
      <c r="TKP268" s="157"/>
      <c r="TKQ268" s="157"/>
      <c r="TKR268" s="157"/>
      <c r="TKS268" s="157"/>
      <c r="TKT268" s="157"/>
      <c r="TKU268" s="157"/>
      <c r="TKV268" s="157"/>
      <c r="TKW268" s="157"/>
      <c r="TKX268" s="157"/>
      <c r="TKY268" s="157"/>
      <c r="TKZ268" s="157"/>
      <c r="TLA268" s="157"/>
      <c r="TLB268" s="157"/>
      <c r="TLC268" s="157"/>
      <c r="TLD268" s="157"/>
      <c r="TLE268" s="157"/>
      <c r="TLF268" s="157"/>
      <c r="TLG268" s="157"/>
      <c r="TLH268" s="157"/>
      <c r="TLI268" s="157"/>
      <c r="TLJ268" s="157"/>
      <c r="TLK268" s="157"/>
      <c r="TLL268" s="157"/>
      <c r="TLM268" s="157"/>
      <c r="TLN268" s="157"/>
      <c r="TLO268" s="157"/>
      <c r="TLP268" s="157"/>
      <c r="TLQ268" s="157"/>
      <c r="TLR268" s="157"/>
      <c r="TLS268" s="157"/>
      <c r="TLT268" s="157"/>
      <c r="TLU268" s="157"/>
      <c r="TLV268" s="157"/>
      <c r="TLW268" s="157"/>
      <c r="TLX268" s="157"/>
      <c r="TLY268" s="157"/>
      <c r="TLZ268" s="157"/>
      <c r="TMA268" s="157"/>
      <c r="TMB268" s="157"/>
      <c r="TMC268" s="157"/>
      <c r="TMD268" s="157"/>
      <c r="TME268" s="157"/>
      <c r="TMF268" s="157"/>
      <c r="TMG268" s="157"/>
      <c r="TMH268" s="157"/>
      <c r="TMI268" s="157"/>
      <c r="TMJ268" s="157"/>
      <c r="TMK268" s="157"/>
      <c r="TML268" s="157"/>
      <c r="TMM268" s="157"/>
      <c r="TMN268" s="157"/>
      <c r="TMO268" s="157"/>
      <c r="TMP268" s="157"/>
      <c r="TMQ268" s="157"/>
      <c r="TMR268" s="157"/>
      <c r="TMS268" s="157"/>
      <c r="TMT268" s="157"/>
      <c r="TMU268" s="157"/>
      <c r="TMV268" s="157"/>
      <c r="TMW268" s="157"/>
      <c r="TMX268" s="157"/>
      <c r="TMY268" s="157"/>
      <c r="TMZ268" s="157"/>
      <c r="TNA268" s="157"/>
      <c r="TNB268" s="157"/>
      <c r="TNC268" s="157"/>
      <c r="TND268" s="157"/>
      <c r="TNE268" s="157"/>
      <c r="TNF268" s="157"/>
      <c r="TNG268" s="157"/>
      <c r="TNH268" s="157"/>
      <c r="TNI268" s="157"/>
      <c r="TNJ268" s="157"/>
      <c r="TNK268" s="157"/>
      <c r="TNL268" s="157"/>
      <c r="TNM268" s="157"/>
      <c r="TNN268" s="157"/>
      <c r="TNO268" s="157"/>
      <c r="TNP268" s="157"/>
      <c r="TNQ268" s="157"/>
      <c r="TNR268" s="157"/>
      <c r="TNS268" s="157"/>
      <c r="TNT268" s="157"/>
      <c r="TNU268" s="157"/>
      <c r="TNV268" s="157"/>
      <c r="TNW268" s="157"/>
      <c r="TNX268" s="157"/>
      <c r="TNY268" s="157"/>
      <c r="TNZ268" s="157"/>
      <c r="TOA268" s="157"/>
      <c r="TOB268" s="157"/>
      <c r="TOC268" s="157"/>
      <c r="TOD268" s="157"/>
      <c r="TOE268" s="157"/>
      <c r="TOF268" s="157"/>
      <c r="TOG268" s="157"/>
      <c r="TOH268" s="157"/>
      <c r="TOI268" s="157"/>
      <c r="TOJ268" s="157"/>
      <c r="TOK268" s="157"/>
      <c r="TOL268" s="157"/>
      <c r="TOM268" s="157"/>
      <c r="TON268" s="157"/>
      <c r="TOO268" s="157"/>
      <c r="TOP268" s="157"/>
      <c r="TOQ268" s="157"/>
      <c r="TOR268" s="157"/>
      <c r="TOS268" s="157"/>
      <c r="TOT268" s="157"/>
      <c r="TOU268" s="157"/>
      <c r="TOV268" s="157"/>
      <c r="TOW268" s="157"/>
      <c r="TOX268" s="157"/>
      <c r="TOY268" s="157"/>
      <c r="TOZ268" s="157"/>
      <c r="TPA268" s="157"/>
      <c r="TPB268" s="157"/>
      <c r="TPC268" s="157"/>
      <c r="TPD268" s="157"/>
      <c r="TPE268" s="157"/>
      <c r="TPF268" s="157"/>
      <c r="TPG268" s="157"/>
      <c r="TPH268" s="157"/>
      <c r="TPI268" s="157"/>
      <c r="TPJ268" s="157"/>
      <c r="TPK268" s="157"/>
      <c r="TPL268" s="157"/>
      <c r="TPM268" s="157"/>
      <c r="TPN268" s="157"/>
      <c r="TPO268" s="157"/>
      <c r="TPP268" s="157"/>
      <c r="TPQ268" s="157"/>
      <c r="TPR268" s="157"/>
      <c r="TPS268" s="157"/>
      <c r="TPT268" s="157"/>
      <c r="TPU268" s="157"/>
      <c r="TPV268" s="157"/>
      <c r="TPW268" s="157"/>
      <c r="TPX268" s="157"/>
      <c r="TPY268" s="157"/>
      <c r="TPZ268" s="157"/>
      <c r="TQA268" s="157"/>
      <c r="TQB268" s="157"/>
      <c r="TQC268" s="157"/>
      <c r="TQD268" s="157"/>
      <c r="TQE268" s="157"/>
      <c r="TQF268" s="157"/>
      <c r="TQG268" s="157"/>
      <c r="TQH268" s="157"/>
      <c r="TQI268" s="157"/>
      <c r="TQJ268" s="157"/>
      <c r="TQK268" s="157"/>
      <c r="TQL268" s="157"/>
      <c r="TQM268" s="157"/>
      <c r="TQN268" s="157"/>
      <c r="TQO268" s="157"/>
      <c r="TQP268" s="157"/>
      <c r="TQQ268" s="157"/>
      <c r="TQR268" s="157"/>
      <c r="TQS268" s="157"/>
      <c r="TQT268" s="157"/>
      <c r="TQU268" s="157"/>
      <c r="TQV268" s="157"/>
      <c r="TQW268" s="157"/>
      <c r="TQX268" s="157"/>
      <c r="TQY268" s="157"/>
      <c r="TQZ268" s="157"/>
      <c r="TRA268" s="157"/>
      <c r="TRB268" s="157"/>
      <c r="TRC268" s="157"/>
      <c r="TRD268" s="157"/>
      <c r="TRE268" s="157"/>
      <c r="TRF268" s="157"/>
      <c r="TRG268" s="157"/>
      <c r="TRH268" s="157"/>
      <c r="TRI268" s="157"/>
      <c r="TRJ268" s="157"/>
      <c r="TRK268" s="157"/>
      <c r="TRL268" s="157"/>
      <c r="TRM268" s="157"/>
      <c r="TRN268" s="157"/>
      <c r="TRO268" s="157"/>
      <c r="TRP268" s="157"/>
      <c r="TRQ268" s="157"/>
      <c r="TRR268" s="157"/>
      <c r="TRS268" s="157"/>
      <c r="TRT268" s="157"/>
      <c r="TRU268" s="157"/>
      <c r="TRV268" s="157"/>
      <c r="TRW268" s="157"/>
      <c r="TRX268" s="157"/>
      <c r="TRY268" s="157"/>
      <c r="TRZ268" s="157"/>
      <c r="TSA268" s="157"/>
      <c r="TSB268" s="157"/>
      <c r="TSC268" s="157"/>
      <c r="TSD268" s="157"/>
      <c r="TSE268" s="157"/>
      <c r="TSF268" s="157"/>
      <c r="TSG268" s="157"/>
      <c r="TSH268" s="157"/>
      <c r="TSI268" s="157"/>
      <c r="TSJ268" s="157"/>
      <c r="TSK268" s="157"/>
      <c r="TSL268" s="157"/>
      <c r="TSM268" s="157"/>
      <c r="TSN268" s="157"/>
      <c r="TSO268" s="157"/>
      <c r="TSP268" s="157"/>
      <c r="TSQ268" s="157"/>
      <c r="TSR268" s="157"/>
      <c r="TSS268" s="157"/>
      <c r="TST268" s="157"/>
      <c r="TSU268" s="157"/>
      <c r="TSV268" s="157"/>
      <c r="TSW268" s="157"/>
      <c r="TSX268" s="157"/>
      <c r="TSY268" s="157"/>
      <c r="TSZ268" s="157"/>
      <c r="TTA268" s="157"/>
      <c r="TTB268" s="157"/>
      <c r="TTC268" s="157"/>
      <c r="TTD268" s="157"/>
      <c r="TTE268" s="157"/>
      <c r="TTF268" s="157"/>
      <c r="TTG268" s="157"/>
      <c r="TTH268" s="157"/>
      <c r="TTI268" s="157"/>
      <c r="TTJ268" s="157"/>
      <c r="TTK268" s="157"/>
      <c r="TTL268" s="157"/>
      <c r="TTM268" s="157"/>
      <c r="TTN268" s="157"/>
      <c r="TTO268" s="157"/>
      <c r="TTP268" s="157"/>
      <c r="TTQ268" s="157"/>
      <c r="TTR268" s="157"/>
      <c r="TTS268" s="157"/>
      <c r="TTT268" s="157"/>
      <c r="TTU268" s="157"/>
      <c r="TTV268" s="157"/>
      <c r="TTW268" s="157"/>
      <c r="TTX268" s="157"/>
      <c r="TTY268" s="157"/>
      <c r="TTZ268" s="157"/>
      <c r="TUA268" s="157"/>
      <c r="TUB268" s="157"/>
      <c r="TUC268" s="157"/>
      <c r="TUD268" s="157"/>
      <c r="TUE268" s="157"/>
      <c r="TUF268" s="157"/>
      <c r="TUG268" s="157"/>
      <c r="TUH268" s="157"/>
      <c r="TUI268" s="157"/>
      <c r="TUJ268" s="157"/>
      <c r="TUK268" s="157"/>
      <c r="TUL268" s="157"/>
      <c r="TUM268" s="157"/>
      <c r="TUN268" s="157"/>
      <c r="TUO268" s="157"/>
      <c r="TUP268" s="157"/>
      <c r="TUQ268" s="157"/>
      <c r="TUR268" s="157"/>
      <c r="TUS268" s="157"/>
      <c r="TUT268" s="157"/>
      <c r="TUU268" s="157"/>
      <c r="TUV268" s="157"/>
      <c r="TUW268" s="157"/>
      <c r="TUX268" s="157"/>
      <c r="TUY268" s="157"/>
      <c r="TUZ268" s="157"/>
      <c r="TVA268" s="157"/>
      <c r="TVB268" s="157"/>
      <c r="TVC268" s="157"/>
      <c r="TVD268" s="157"/>
      <c r="TVE268" s="157"/>
      <c r="TVF268" s="157"/>
      <c r="TVG268" s="157"/>
      <c r="TVH268" s="157"/>
      <c r="TVI268" s="157"/>
      <c r="TVJ268" s="157"/>
      <c r="TVK268" s="157"/>
      <c r="TVL268" s="157"/>
      <c r="TVM268" s="157"/>
      <c r="TVN268" s="157"/>
      <c r="TVO268" s="157"/>
      <c r="TVP268" s="157"/>
      <c r="TVQ268" s="157"/>
      <c r="TVR268" s="157"/>
      <c r="TVS268" s="157"/>
      <c r="TVT268" s="157"/>
      <c r="TVU268" s="157"/>
      <c r="TVV268" s="157"/>
      <c r="TVW268" s="157"/>
      <c r="TVX268" s="157"/>
      <c r="TVY268" s="157"/>
      <c r="TVZ268" s="157"/>
      <c r="TWA268" s="157"/>
      <c r="TWB268" s="157"/>
      <c r="TWC268" s="157"/>
      <c r="TWD268" s="157"/>
      <c r="TWE268" s="157"/>
      <c r="TWF268" s="157"/>
      <c r="TWG268" s="157"/>
      <c r="TWH268" s="157"/>
      <c r="TWI268" s="157"/>
      <c r="TWJ268" s="157"/>
      <c r="TWK268" s="157"/>
      <c r="TWL268" s="157"/>
      <c r="TWM268" s="157"/>
      <c r="TWN268" s="157"/>
      <c r="TWO268" s="157"/>
      <c r="TWP268" s="157"/>
      <c r="TWQ268" s="157"/>
      <c r="TWR268" s="157"/>
      <c r="TWS268" s="157"/>
      <c r="TWT268" s="157"/>
      <c r="TWU268" s="157"/>
      <c r="TWV268" s="157"/>
      <c r="TWW268" s="157"/>
      <c r="TWX268" s="157"/>
      <c r="TWY268" s="157"/>
      <c r="TWZ268" s="157"/>
      <c r="TXA268" s="157"/>
      <c r="TXB268" s="157"/>
      <c r="TXC268" s="157"/>
      <c r="TXD268" s="157"/>
      <c r="TXE268" s="157"/>
      <c r="TXF268" s="157"/>
      <c r="TXG268" s="157"/>
      <c r="TXH268" s="157"/>
      <c r="TXI268" s="157"/>
      <c r="TXJ268" s="157"/>
      <c r="TXK268" s="157"/>
      <c r="TXL268" s="157"/>
      <c r="TXM268" s="157"/>
      <c r="TXN268" s="157"/>
      <c r="TXO268" s="157"/>
      <c r="TXP268" s="157"/>
      <c r="TXQ268" s="157"/>
      <c r="TXR268" s="157"/>
      <c r="TXS268" s="157"/>
      <c r="TXT268" s="157"/>
      <c r="TXU268" s="157"/>
      <c r="TXV268" s="157"/>
      <c r="TXW268" s="157"/>
      <c r="TXX268" s="157"/>
      <c r="TXY268" s="157"/>
      <c r="TXZ268" s="157"/>
      <c r="TYA268" s="157"/>
      <c r="TYB268" s="157"/>
      <c r="TYC268" s="157"/>
      <c r="TYD268" s="157"/>
      <c r="TYE268" s="157"/>
      <c r="TYF268" s="157"/>
      <c r="TYG268" s="157"/>
      <c r="TYH268" s="157"/>
      <c r="TYI268" s="157"/>
      <c r="TYJ268" s="157"/>
      <c r="TYK268" s="157"/>
      <c r="TYL268" s="157"/>
      <c r="TYM268" s="157"/>
      <c r="TYN268" s="157"/>
      <c r="TYO268" s="157"/>
      <c r="TYP268" s="157"/>
      <c r="TYQ268" s="157"/>
      <c r="TYR268" s="157"/>
      <c r="TYS268" s="157"/>
      <c r="TYT268" s="157"/>
      <c r="TYU268" s="157"/>
      <c r="TYV268" s="157"/>
      <c r="TYW268" s="157"/>
      <c r="TYX268" s="157"/>
      <c r="TYY268" s="157"/>
      <c r="TYZ268" s="157"/>
      <c r="TZA268" s="157"/>
      <c r="TZB268" s="157"/>
      <c r="TZC268" s="157"/>
      <c r="TZD268" s="157"/>
      <c r="TZE268" s="157"/>
      <c r="TZF268" s="157"/>
      <c r="TZG268" s="157"/>
      <c r="TZH268" s="157"/>
      <c r="TZI268" s="157"/>
      <c r="TZJ268" s="157"/>
      <c r="TZK268" s="157"/>
      <c r="TZL268" s="157"/>
      <c r="TZM268" s="157"/>
      <c r="TZN268" s="157"/>
      <c r="TZO268" s="157"/>
      <c r="TZP268" s="157"/>
      <c r="TZQ268" s="157"/>
      <c r="TZR268" s="157"/>
      <c r="TZS268" s="157"/>
      <c r="TZT268" s="157"/>
      <c r="TZU268" s="157"/>
      <c r="TZV268" s="157"/>
      <c r="TZW268" s="157"/>
      <c r="TZX268" s="157"/>
      <c r="TZY268" s="157"/>
      <c r="TZZ268" s="157"/>
      <c r="UAA268" s="157"/>
      <c r="UAB268" s="157"/>
      <c r="UAC268" s="157"/>
      <c r="UAD268" s="157"/>
      <c r="UAE268" s="157"/>
      <c r="UAF268" s="157"/>
      <c r="UAG268" s="157"/>
      <c r="UAH268" s="157"/>
      <c r="UAI268" s="157"/>
      <c r="UAJ268" s="157"/>
      <c r="UAK268" s="157"/>
      <c r="UAL268" s="157"/>
      <c r="UAM268" s="157"/>
      <c r="UAN268" s="157"/>
      <c r="UAO268" s="157"/>
      <c r="UAP268" s="157"/>
      <c r="UAQ268" s="157"/>
      <c r="UAR268" s="157"/>
      <c r="UAS268" s="157"/>
      <c r="UAT268" s="157"/>
      <c r="UAU268" s="157"/>
      <c r="UAV268" s="157"/>
      <c r="UAW268" s="157"/>
      <c r="UAX268" s="157"/>
      <c r="UAY268" s="157"/>
      <c r="UAZ268" s="157"/>
      <c r="UBA268" s="157"/>
      <c r="UBB268" s="157"/>
      <c r="UBC268" s="157"/>
      <c r="UBD268" s="157"/>
      <c r="UBE268" s="157"/>
      <c r="UBF268" s="157"/>
      <c r="UBG268" s="157"/>
      <c r="UBH268" s="157"/>
      <c r="UBI268" s="157"/>
      <c r="UBJ268" s="157"/>
      <c r="UBK268" s="157"/>
      <c r="UBL268" s="157"/>
      <c r="UBM268" s="157"/>
      <c r="UBN268" s="157"/>
      <c r="UBO268" s="157"/>
      <c r="UBP268" s="157"/>
      <c r="UBQ268" s="157"/>
      <c r="UBR268" s="157"/>
      <c r="UBS268" s="157"/>
      <c r="UBT268" s="157"/>
      <c r="UBU268" s="157"/>
      <c r="UBV268" s="157"/>
      <c r="UBW268" s="157"/>
      <c r="UBX268" s="157"/>
      <c r="UBY268" s="157"/>
      <c r="UBZ268" s="157"/>
      <c r="UCA268" s="157"/>
      <c r="UCB268" s="157"/>
      <c r="UCC268" s="157"/>
      <c r="UCD268" s="157"/>
      <c r="UCE268" s="157"/>
      <c r="UCF268" s="157"/>
      <c r="UCG268" s="157"/>
      <c r="UCH268" s="157"/>
      <c r="UCI268" s="157"/>
      <c r="UCJ268" s="157"/>
      <c r="UCK268" s="157"/>
      <c r="UCL268" s="157"/>
      <c r="UCM268" s="157"/>
      <c r="UCN268" s="157"/>
      <c r="UCO268" s="157"/>
      <c r="UCP268" s="157"/>
      <c r="UCQ268" s="157"/>
      <c r="UCR268" s="157"/>
      <c r="UCS268" s="157"/>
      <c r="UCT268" s="157"/>
      <c r="UCU268" s="157"/>
      <c r="UCV268" s="157"/>
      <c r="UCW268" s="157"/>
      <c r="UCX268" s="157"/>
      <c r="UCY268" s="157"/>
      <c r="UCZ268" s="157"/>
      <c r="UDA268" s="157"/>
      <c r="UDB268" s="157"/>
      <c r="UDC268" s="157"/>
      <c r="UDD268" s="157"/>
      <c r="UDE268" s="157"/>
      <c r="UDF268" s="157"/>
      <c r="UDG268" s="157"/>
      <c r="UDH268" s="157"/>
      <c r="UDI268" s="157"/>
      <c r="UDJ268" s="157"/>
      <c r="UDK268" s="157"/>
      <c r="UDL268" s="157"/>
      <c r="UDM268" s="157"/>
      <c r="UDN268" s="157"/>
      <c r="UDO268" s="157"/>
      <c r="UDP268" s="157"/>
      <c r="UDQ268" s="157"/>
      <c r="UDR268" s="157"/>
      <c r="UDS268" s="157"/>
      <c r="UDT268" s="157"/>
      <c r="UDU268" s="157"/>
      <c r="UDV268" s="157"/>
      <c r="UDW268" s="157"/>
      <c r="UDX268" s="157"/>
      <c r="UDY268" s="157"/>
      <c r="UDZ268" s="157"/>
      <c r="UEA268" s="157"/>
      <c r="UEB268" s="157"/>
      <c r="UEC268" s="157"/>
      <c r="UED268" s="157"/>
      <c r="UEE268" s="157"/>
      <c r="UEF268" s="157"/>
      <c r="UEG268" s="157"/>
      <c r="UEH268" s="157"/>
      <c r="UEI268" s="157"/>
      <c r="UEJ268" s="157"/>
      <c r="UEK268" s="157"/>
      <c r="UEL268" s="157"/>
      <c r="UEM268" s="157"/>
      <c r="UEN268" s="157"/>
      <c r="UEO268" s="157"/>
      <c r="UEP268" s="157"/>
      <c r="UEQ268" s="157"/>
      <c r="UER268" s="157"/>
      <c r="UES268" s="157"/>
      <c r="UET268" s="157"/>
      <c r="UEU268" s="157"/>
      <c r="UEV268" s="157"/>
      <c r="UEW268" s="157"/>
      <c r="UEX268" s="157"/>
      <c r="UEY268" s="157"/>
      <c r="UEZ268" s="157"/>
      <c r="UFA268" s="157"/>
      <c r="UFB268" s="157"/>
      <c r="UFC268" s="157"/>
      <c r="UFD268" s="157"/>
      <c r="UFE268" s="157"/>
      <c r="UFF268" s="157"/>
      <c r="UFG268" s="157"/>
      <c r="UFH268" s="157"/>
      <c r="UFI268" s="157"/>
      <c r="UFJ268" s="157"/>
      <c r="UFK268" s="157"/>
      <c r="UFL268" s="157"/>
      <c r="UFM268" s="157"/>
      <c r="UFN268" s="157"/>
      <c r="UFO268" s="157"/>
      <c r="UFP268" s="157"/>
      <c r="UFQ268" s="157"/>
      <c r="UFR268" s="157"/>
      <c r="UFS268" s="157"/>
      <c r="UFT268" s="157"/>
      <c r="UFU268" s="157"/>
      <c r="UFV268" s="157"/>
      <c r="UFW268" s="157"/>
      <c r="UFX268" s="157"/>
      <c r="UFY268" s="157"/>
      <c r="UFZ268" s="157"/>
      <c r="UGA268" s="157"/>
      <c r="UGB268" s="157"/>
      <c r="UGC268" s="157"/>
      <c r="UGD268" s="157"/>
      <c r="UGE268" s="157"/>
      <c r="UGF268" s="157"/>
      <c r="UGG268" s="157"/>
      <c r="UGH268" s="157"/>
      <c r="UGI268" s="157"/>
      <c r="UGJ268" s="157"/>
      <c r="UGK268" s="157"/>
      <c r="UGL268" s="157"/>
      <c r="UGM268" s="157"/>
      <c r="UGN268" s="157"/>
      <c r="UGO268" s="157"/>
      <c r="UGP268" s="157"/>
      <c r="UGQ268" s="157"/>
      <c r="UGR268" s="157"/>
      <c r="UGS268" s="157"/>
      <c r="UGT268" s="157"/>
      <c r="UGU268" s="157"/>
      <c r="UGV268" s="157"/>
      <c r="UGW268" s="157"/>
      <c r="UGX268" s="157"/>
      <c r="UGY268" s="157"/>
      <c r="UGZ268" s="157"/>
      <c r="UHA268" s="157"/>
      <c r="UHB268" s="157"/>
      <c r="UHC268" s="157"/>
      <c r="UHD268" s="157"/>
      <c r="UHE268" s="157"/>
      <c r="UHF268" s="157"/>
      <c r="UHG268" s="157"/>
      <c r="UHH268" s="157"/>
      <c r="UHI268" s="157"/>
      <c r="UHJ268" s="157"/>
      <c r="UHK268" s="157"/>
      <c r="UHL268" s="157"/>
      <c r="UHM268" s="157"/>
      <c r="UHN268" s="157"/>
      <c r="UHO268" s="157"/>
      <c r="UHP268" s="157"/>
      <c r="UHQ268" s="157"/>
      <c r="UHR268" s="157"/>
      <c r="UHS268" s="157"/>
      <c r="UHT268" s="157"/>
      <c r="UHU268" s="157"/>
      <c r="UHV268" s="157"/>
      <c r="UHW268" s="157"/>
      <c r="UHX268" s="157"/>
      <c r="UHY268" s="157"/>
      <c r="UHZ268" s="157"/>
      <c r="UIA268" s="157"/>
      <c r="UIB268" s="157"/>
      <c r="UIC268" s="157"/>
      <c r="UID268" s="157"/>
      <c r="UIE268" s="157"/>
      <c r="UIF268" s="157"/>
      <c r="UIG268" s="157"/>
      <c r="UIH268" s="157"/>
      <c r="UII268" s="157"/>
      <c r="UIJ268" s="157"/>
      <c r="UIK268" s="157"/>
      <c r="UIL268" s="157"/>
      <c r="UIM268" s="157"/>
      <c r="UIN268" s="157"/>
      <c r="UIO268" s="157"/>
      <c r="UIP268" s="157"/>
      <c r="UIQ268" s="157"/>
      <c r="UIR268" s="157"/>
      <c r="UIS268" s="157"/>
      <c r="UIT268" s="157"/>
      <c r="UIU268" s="157"/>
      <c r="UIV268" s="157"/>
      <c r="UIW268" s="157"/>
      <c r="UIX268" s="157"/>
      <c r="UIY268" s="157"/>
      <c r="UIZ268" s="157"/>
      <c r="UJA268" s="157"/>
      <c r="UJB268" s="157"/>
      <c r="UJC268" s="157"/>
      <c r="UJD268" s="157"/>
      <c r="UJE268" s="157"/>
      <c r="UJF268" s="157"/>
      <c r="UJG268" s="157"/>
      <c r="UJH268" s="157"/>
      <c r="UJI268" s="157"/>
      <c r="UJJ268" s="157"/>
      <c r="UJK268" s="157"/>
      <c r="UJL268" s="157"/>
      <c r="UJM268" s="157"/>
      <c r="UJN268" s="157"/>
      <c r="UJO268" s="157"/>
      <c r="UJP268" s="157"/>
      <c r="UJQ268" s="157"/>
      <c r="UJR268" s="157"/>
      <c r="UJS268" s="157"/>
      <c r="UJT268" s="157"/>
      <c r="UJU268" s="157"/>
      <c r="UJV268" s="157"/>
      <c r="UJW268" s="157"/>
      <c r="UJX268" s="157"/>
      <c r="UJY268" s="157"/>
      <c r="UJZ268" s="157"/>
      <c r="UKA268" s="157"/>
      <c r="UKB268" s="157"/>
      <c r="UKC268" s="157"/>
      <c r="UKD268" s="157"/>
      <c r="UKE268" s="157"/>
      <c r="UKF268" s="157"/>
      <c r="UKG268" s="157"/>
      <c r="UKH268" s="157"/>
      <c r="UKI268" s="157"/>
      <c r="UKJ268" s="157"/>
      <c r="UKK268" s="157"/>
      <c r="UKL268" s="157"/>
      <c r="UKM268" s="157"/>
      <c r="UKN268" s="157"/>
      <c r="UKO268" s="157"/>
      <c r="UKP268" s="157"/>
      <c r="UKQ268" s="157"/>
      <c r="UKR268" s="157"/>
      <c r="UKS268" s="157"/>
      <c r="UKT268" s="157"/>
      <c r="UKU268" s="157"/>
      <c r="UKV268" s="157"/>
      <c r="UKW268" s="157"/>
      <c r="UKX268" s="157"/>
      <c r="UKY268" s="157"/>
      <c r="UKZ268" s="157"/>
      <c r="ULA268" s="157"/>
      <c r="ULB268" s="157"/>
      <c r="ULC268" s="157"/>
      <c r="ULD268" s="157"/>
      <c r="ULE268" s="157"/>
      <c r="ULF268" s="157"/>
      <c r="ULG268" s="157"/>
      <c r="ULH268" s="157"/>
      <c r="ULI268" s="157"/>
      <c r="ULJ268" s="157"/>
      <c r="ULK268" s="157"/>
      <c r="ULL268" s="157"/>
      <c r="ULM268" s="157"/>
      <c r="ULN268" s="157"/>
      <c r="ULO268" s="157"/>
      <c r="ULP268" s="157"/>
      <c r="ULQ268" s="157"/>
      <c r="ULR268" s="157"/>
      <c r="ULS268" s="157"/>
      <c r="ULT268" s="157"/>
      <c r="ULU268" s="157"/>
      <c r="ULV268" s="157"/>
      <c r="ULW268" s="157"/>
      <c r="ULX268" s="157"/>
      <c r="ULY268" s="157"/>
      <c r="ULZ268" s="157"/>
      <c r="UMA268" s="157"/>
      <c r="UMB268" s="157"/>
      <c r="UMC268" s="157"/>
      <c r="UMD268" s="157"/>
      <c r="UME268" s="157"/>
      <c r="UMF268" s="157"/>
      <c r="UMG268" s="157"/>
      <c r="UMH268" s="157"/>
      <c r="UMI268" s="157"/>
      <c r="UMJ268" s="157"/>
      <c r="UMK268" s="157"/>
      <c r="UML268" s="157"/>
      <c r="UMM268" s="157"/>
      <c r="UMN268" s="157"/>
      <c r="UMO268" s="157"/>
      <c r="UMP268" s="157"/>
      <c r="UMQ268" s="157"/>
      <c r="UMR268" s="157"/>
      <c r="UMS268" s="157"/>
      <c r="UMT268" s="157"/>
      <c r="UMU268" s="157"/>
      <c r="UMV268" s="157"/>
      <c r="UMW268" s="157"/>
      <c r="UMX268" s="157"/>
      <c r="UMY268" s="157"/>
      <c r="UMZ268" s="157"/>
      <c r="UNA268" s="157"/>
      <c r="UNB268" s="157"/>
      <c r="UNC268" s="157"/>
      <c r="UND268" s="157"/>
      <c r="UNE268" s="157"/>
      <c r="UNF268" s="157"/>
      <c r="UNG268" s="157"/>
      <c r="UNH268" s="157"/>
      <c r="UNI268" s="157"/>
      <c r="UNJ268" s="157"/>
      <c r="UNK268" s="157"/>
      <c r="UNL268" s="157"/>
      <c r="UNM268" s="157"/>
      <c r="UNN268" s="157"/>
      <c r="UNO268" s="157"/>
      <c r="UNP268" s="157"/>
      <c r="UNQ268" s="157"/>
      <c r="UNR268" s="157"/>
      <c r="UNS268" s="157"/>
      <c r="UNT268" s="157"/>
      <c r="UNU268" s="157"/>
      <c r="UNV268" s="157"/>
      <c r="UNW268" s="157"/>
      <c r="UNX268" s="157"/>
      <c r="UNY268" s="157"/>
      <c r="UNZ268" s="157"/>
      <c r="UOA268" s="157"/>
      <c r="UOB268" s="157"/>
      <c r="UOC268" s="157"/>
      <c r="UOD268" s="157"/>
      <c r="UOE268" s="157"/>
      <c r="UOF268" s="157"/>
      <c r="UOG268" s="157"/>
      <c r="UOH268" s="157"/>
      <c r="UOI268" s="157"/>
      <c r="UOJ268" s="157"/>
      <c r="UOK268" s="157"/>
      <c r="UOL268" s="157"/>
      <c r="UOM268" s="157"/>
      <c r="UON268" s="157"/>
      <c r="UOO268" s="157"/>
      <c r="UOP268" s="157"/>
      <c r="UOQ268" s="157"/>
      <c r="UOR268" s="157"/>
      <c r="UOS268" s="157"/>
      <c r="UOT268" s="157"/>
      <c r="UOU268" s="157"/>
      <c r="UOV268" s="157"/>
      <c r="UOW268" s="157"/>
      <c r="UOX268" s="157"/>
      <c r="UOY268" s="157"/>
      <c r="UOZ268" s="157"/>
      <c r="UPA268" s="157"/>
      <c r="UPB268" s="157"/>
      <c r="UPC268" s="157"/>
      <c r="UPD268" s="157"/>
      <c r="UPE268" s="157"/>
      <c r="UPF268" s="157"/>
      <c r="UPG268" s="157"/>
      <c r="UPH268" s="157"/>
      <c r="UPI268" s="157"/>
      <c r="UPJ268" s="157"/>
      <c r="UPK268" s="157"/>
      <c r="UPL268" s="157"/>
      <c r="UPM268" s="157"/>
      <c r="UPN268" s="157"/>
      <c r="UPO268" s="157"/>
      <c r="UPP268" s="157"/>
      <c r="UPQ268" s="157"/>
      <c r="UPR268" s="157"/>
      <c r="UPS268" s="157"/>
      <c r="UPT268" s="157"/>
      <c r="UPU268" s="157"/>
      <c r="UPV268" s="157"/>
      <c r="UPW268" s="157"/>
      <c r="UPX268" s="157"/>
      <c r="UPY268" s="157"/>
      <c r="UPZ268" s="157"/>
      <c r="UQA268" s="157"/>
      <c r="UQB268" s="157"/>
      <c r="UQC268" s="157"/>
      <c r="UQD268" s="157"/>
      <c r="UQE268" s="157"/>
      <c r="UQF268" s="157"/>
      <c r="UQG268" s="157"/>
      <c r="UQH268" s="157"/>
      <c r="UQI268" s="157"/>
      <c r="UQJ268" s="157"/>
      <c r="UQK268" s="157"/>
      <c r="UQL268" s="157"/>
      <c r="UQM268" s="157"/>
      <c r="UQN268" s="157"/>
      <c r="UQO268" s="157"/>
      <c r="UQP268" s="157"/>
      <c r="UQQ268" s="157"/>
      <c r="UQR268" s="157"/>
      <c r="UQS268" s="157"/>
      <c r="UQT268" s="157"/>
      <c r="UQU268" s="157"/>
      <c r="UQV268" s="157"/>
      <c r="UQW268" s="157"/>
      <c r="UQX268" s="157"/>
      <c r="UQY268" s="157"/>
      <c r="UQZ268" s="157"/>
      <c r="URA268" s="157"/>
      <c r="URB268" s="157"/>
      <c r="URC268" s="157"/>
      <c r="URD268" s="157"/>
      <c r="URE268" s="157"/>
      <c r="URF268" s="157"/>
      <c r="URG268" s="157"/>
      <c r="URH268" s="157"/>
      <c r="URI268" s="157"/>
      <c r="URJ268" s="157"/>
      <c r="URK268" s="157"/>
      <c r="URL268" s="157"/>
      <c r="URM268" s="157"/>
      <c r="URN268" s="157"/>
      <c r="URO268" s="157"/>
      <c r="URP268" s="157"/>
      <c r="URQ268" s="157"/>
      <c r="URR268" s="157"/>
      <c r="URS268" s="157"/>
      <c r="URT268" s="157"/>
      <c r="URU268" s="157"/>
      <c r="URV268" s="157"/>
      <c r="URW268" s="157"/>
      <c r="URX268" s="157"/>
      <c r="URY268" s="157"/>
      <c r="URZ268" s="157"/>
      <c r="USA268" s="157"/>
      <c r="USB268" s="157"/>
      <c r="USC268" s="157"/>
      <c r="USD268" s="157"/>
      <c r="USE268" s="157"/>
      <c r="USF268" s="157"/>
      <c r="USG268" s="157"/>
      <c r="USH268" s="157"/>
      <c r="USI268" s="157"/>
      <c r="USJ268" s="157"/>
      <c r="USK268" s="157"/>
      <c r="USL268" s="157"/>
      <c r="USM268" s="157"/>
      <c r="USN268" s="157"/>
      <c r="USO268" s="157"/>
      <c r="USP268" s="157"/>
      <c r="USQ268" s="157"/>
      <c r="USR268" s="157"/>
      <c r="USS268" s="157"/>
      <c r="UST268" s="157"/>
      <c r="USU268" s="157"/>
      <c r="USV268" s="157"/>
      <c r="USW268" s="157"/>
      <c r="USX268" s="157"/>
      <c r="USY268" s="157"/>
      <c r="USZ268" s="157"/>
      <c r="UTA268" s="157"/>
      <c r="UTB268" s="157"/>
      <c r="UTC268" s="157"/>
      <c r="UTD268" s="157"/>
      <c r="UTE268" s="157"/>
      <c r="UTF268" s="157"/>
      <c r="UTG268" s="157"/>
      <c r="UTH268" s="157"/>
      <c r="UTI268" s="157"/>
      <c r="UTJ268" s="157"/>
      <c r="UTK268" s="157"/>
      <c r="UTL268" s="157"/>
      <c r="UTM268" s="157"/>
      <c r="UTN268" s="157"/>
      <c r="UTO268" s="157"/>
      <c r="UTP268" s="157"/>
      <c r="UTQ268" s="157"/>
      <c r="UTR268" s="157"/>
      <c r="UTS268" s="157"/>
      <c r="UTT268" s="157"/>
      <c r="UTU268" s="157"/>
      <c r="UTV268" s="157"/>
      <c r="UTW268" s="157"/>
      <c r="UTX268" s="157"/>
      <c r="UTY268" s="157"/>
      <c r="UTZ268" s="157"/>
      <c r="UUA268" s="157"/>
      <c r="UUB268" s="157"/>
      <c r="UUC268" s="157"/>
      <c r="UUD268" s="157"/>
      <c r="UUE268" s="157"/>
      <c r="UUF268" s="157"/>
      <c r="UUG268" s="157"/>
      <c r="UUH268" s="157"/>
      <c r="UUI268" s="157"/>
      <c r="UUJ268" s="157"/>
      <c r="UUK268" s="157"/>
      <c r="UUL268" s="157"/>
      <c r="UUM268" s="157"/>
      <c r="UUN268" s="157"/>
      <c r="UUO268" s="157"/>
      <c r="UUP268" s="157"/>
      <c r="UUQ268" s="157"/>
      <c r="UUR268" s="157"/>
      <c r="UUS268" s="157"/>
      <c r="UUT268" s="157"/>
      <c r="UUU268" s="157"/>
      <c r="UUV268" s="157"/>
      <c r="UUW268" s="157"/>
      <c r="UUX268" s="157"/>
      <c r="UUY268" s="157"/>
      <c r="UUZ268" s="157"/>
      <c r="UVA268" s="157"/>
      <c r="UVB268" s="157"/>
      <c r="UVC268" s="157"/>
      <c r="UVD268" s="157"/>
      <c r="UVE268" s="157"/>
      <c r="UVF268" s="157"/>
      <c r="UVG268" s="157"/>
      <c r="UVH268" s="157"/>
      <c r="UVI268" s="157"/>
      <c r="UVJ268" s="157"/>
      <c r="UVK268" s="157"/>
      <c r="UVL268" s="157"/>
      <c r="UVM268" s="157"/>
      <c r="UVN268" s="157"/>
      <c r="UVO268" s="157"/>
      <c r="UVP268" s="157"/>
      <c r="UVQ268" s="157"/>
      <c r="UVR268" s="157"/>
      <c r="UVS268" s="157"/>
      <c r="UVT268" s="157"/>
      <c r="UVU268" s="157"/>
      <c r="UVV268" s="157"/>
      <c r="UVW268" s="157"/>
      <c r="UVX268" s="157"/>
      <c r="UVY268" s="157"/>
      <c r="UVZ268" s="157"/>
      <c r="UWA268" s="157"/>
      <c r="UWB268" s="157"/>
      <c r="UWC268" s="157"/>
      <c r="UWD268" s="157"/>
      <c r="UWE268" s="157"/>
      <c r="UWF268" s="157"/>
      <c r="UWG268" s="157"/>
      <c r="UWH268" s="157"/>
      <c r="UWI268" s="157"/>
      <c r="UWJ268" s="157"/>
      <c r="UWK268" s="157"/>
      <c r="UWL268" s="157"/>
      <c r="UWM268" s="157"/>
      <c r="UWN268" s="157"/>
      <c r="UWO268" s="157"/>
      <c r="UWP268" s="157"/>
      <c r="UWQ268" s="157"/>
      <c r="UWR268" s="157"/>
      <c r="UWS268" s="157"/>
      <c r="UWT268" s="157"/>
      <c r="UWU268" s="157"/>
      <c r="UWV268" s="157"/>
      <c r="UWW268" s="157"/>
      <c r="UWX268" s="157"/>
      <c r="UWY268" s="157"/>
      <c r="UWZ268" s="157"/>
      <c r="UXA268" s="157"/>
      <c r="UXB268" s="157"/>
      <c r="UXC268" s="157"/>
      <c r="UXD268" s="157"/>
      <c r="UXE268" s="157"/>
      <c r="UXF268" s="157"/>
      <c r="UXG268" s="157"/>
      <c r="UXH268" s="157"/>
      <c r="UXI268" s="157"/>
      <c r="UXJ268" s="157"/>
      <c r="UXK268" s="157"/>
      <c r="UXL268" s="157"/>
      <c r="UXM268" s="157"/>
      <c r="UXN268" s="157"/>
      <c r="UXO268" s="157"/>
      <c r="UXP268" s="157"/>
      <c r="UXQ268" s="157"/>
      <c r="UXR268" s="157"/>
      <c r="UXS268" s="157"/>
      <c r="UXT268" s="157"/>
      <c r="UXU268" s="157"/>
      <c r="UXV268" s="157"/>
      <c r="UXW268" s="157"/>
      <c r="UXX268" s="157"/>
      <c r="UXY268" s="157"/>
      <c r="UXZ268" s="157"/>
      <c r="UYA268" s="157"/>
      <c r="UYB268" s="157"/>
      <c r="UYC268" s="157"/>
      <c r="UYD268" s="157"/>
      <c r="UYE268" s="157"/>
      <c r="UYF268" s="157"/>
      <c r="UYG268" s="157"/>
      <c r="UYH268" s="157"/>
      <c r="UYI268" s="157"/>
      <c r="UYJ268" s="157"/>
      <c r="UYK268" s="157"/>
      <c r="UYL268" s="157"/>
      <c r="UYM268" s="157"/>
      <c r="UYN268" s="157"/>
      <c r="UYO268" s="157"/>
      <c r="UYP268" s="157"/>
      <c r="UYQ268" s="157"/>
      <c r="UYR268" s="157"/>
      <c r="UYS268" s="157"/>
      <c r="UYT268" s="157"/>
      <c r="UYU268" s="157"/>
      <c r="UYV268" s="157"/>
      <c r="UYW268" s="157"/>
      <c r="UYX268" s="157"/>
      <c r="UYY268" s="157"/>
      <c r="UYZ268" s="157"/>
      <c r="UZA268" s="157"/>
      <c r="UZB268" s="157"/>
      <c r="UZC268" s="157"/>
      <c r="UZD268" s="157"/>
      <c r="UZE268" s="157"/>
      <c r="UZF268" s="157"/>
      <c r="UZG268" s="157"/>
      <c r="UZH268" s="157"/>
      <c r="UZI268" s="157"/>
      <c r="UZJ268" s="157"/>
      <c r="UZK268" s="157"/>
      <c r="UZL268" s="157"/>
      <c r="UZM268" s="157"/>
      <c r="UZN268" s="157"/>
      <c r="UZO268" s="157"/>
      <c r="UZP268" s="157"/>
      <c r="UZQ268" s="157"/>
      <c r="UZR268" s="157"/>
      <c r="UZS268" s="157"/>
      <c r="UZT268" s="157"/>
      <c r="UZU268" s="157"/>
      <c r="UZV268" s="157"/>
      <c r="UZW268" s="157"/>
      <c r="UZX268" s="157"/>
      <c r="UZY268" s="157"/>
      <c r="UZZ268" s="157"/>
      <c r="VAA268" s="157"/>
      <c r="VAB268" s="157"/>
      <c r="VAC268" s="157"/>
      <c r="VAD268" s="157"/>
      <c r="VAE268" s="157"/>
      <c r="VAF268" s="157"/>
      <c r="VAG268" s="157"/>
      <c r="VAH268" s="157"/>
      <c r="VAI268" s="157"/>
      <c r="VAJ268" s="157"/>
      <c r="VAK268" s="157"/>
      <c r="VAL268" s="157"/>
      <c r="VAM268" s="157"/>
      <c r="VAN268" s="157"/>
      <c r="VAO268" s="157"/>
      <c r="VAP268" s="157"/>
      <c r="VAQ268" s="157"/>
      <c r="VAR268" s="157"/>
      <c r="VAS268" s="157"/>
      <c r="VAT268" s="157"/>
      <c r="VAU268" s="157"/>
      <c r="VAV268" s="157"/>
      <c r="VAW268" s="157"/>
      <c r="VAX268" s="157"/>
      <c r="VAY268" s="157"/>
      <c r="VAZ268" s="157"/>
      <c r="VBA268" s="157"/>
      <c r="VBB268" s="157"/>
      <c r="VBC268" s="157"/>
      <c r="VBD268" s="157"/>
      <c r="VBE268" s="157"/>
      <c r="VBF268" s="157"/>
      <c r="VBG268" s="157"/>
      <c r="VBH268" s="157"/>
      <c r="VBI268" s="157"/>
      <c r="VBJ268" s="157"/>
      <c r="VBK268" s="157"/>
      <c r="VBL268" s="157"/>
      <c r="VBM268" s="157"/>
      <c r="VBN268" s="157"/>
      <c r="VBO268" s="157"/>
      <c r="VBP268" s="157"/>
      <c r="VBQ268" s="157"/>
      <c r="VBR268" s="157"/>
      <c r="VBS268" s="157"/>
      <c r="VBT268" s="157"/>
      <c r="VBU268" s="157"/>
      <c r="VBV268" s="157"/>
      <c r="VBW268" s="157"/>
      <c r="VBX268" s="157"/>
      <c r="VBY268" s="157"/>
      <c r="VBZ268" s="157"/>
      <c r="VCA268" s="157"/>
      <c r="VCB268" s="157"/>
      <c r="VCC268" s="157"/>
      <c r="VCD268" s="157"/>
      <c r="VCE268" s="157"/>
      <c r="VCF268" s="157"/>
      <c r="VCG268" s="157"/>
      <c r="VCH268" s="157"/>
      <c r="VCI268" s="157"/>
      <c r="VCJ268" s="157"/>
      <c r="VCK268" s="157"/>
      <c r="VCL268" s="157"/>
      <c r="VCM268" s="157"/>
      <c r="VCN268" s="157"/>
      <c r="VCO268" s="157"/>
      <c r="VCP268" s="157"/>
      <c r="VCQ268" s="157"/>
      <c r="VCR268" s="157"/>
      <c r="VCS268" s="157"/>
      <c r="VCT268" s="157"/>
      <c r="VCU268" s="157"/>
      <c r="VCV268" s="157"/>
      <c r="VCW268" s="157"/>
      <c r="VCX268" s="157"/>
      <c r="VCY268" s="157"/>
      <c r="VCZ268" s="157"/>
      <c r="VDA268" s="157"/>
      <c r="VDB268" s="157"/>
      <c r="VDC268" s="157"/>
      <c r="VDD268" s="157"/>
      <c r="VDE268" s="157"/>
      <c r="VDF268" s="157"/>
      <c r="VDG268" s="157"/>
      <c r="VDH268" s="157"/>
      <c r="VDI268" s="157"/>
      <c r="VDJ268" s="157"/>
      <c r="VDK268" s="157"/>
      <c r="VDL268" s="157"/>
      <c r="VDM268" s="157"/>
      <c r="VDN268" s="157"/>
      <c r="VDO268" s="157"/>
      <c r="VDP268" s="157"/>
      <c r="VDQ268" s="157"/>
      <c r="VDR268" s="157"/>
      <c r="VDS268" s="157"/>
      <c r="VDT268" s="157"/>
      <c r="VDU268" s="157"/>
      <c r="VDV268" s="157"/>
      <c r="VDW268" s="157"/>
      <c r="VDX268" s="157"/>
      <c r="VDY268" s="157"/>
      <c r="VDZ268" s="157"/>
      <c r="VEA268" s="157"/>
      <c r="VEB268" s="157"/>
      <c r="VEC268" s="157"/>
      <c r="VED268" s="157"/>
      <c r="VEE268" s="157"/>
      <c r="VEF268" s="157"/>
      <c r="VEG268" s="157"/>
      <c r="VEH268" s="157"/>
      <c r="VEI268" s="157"/>
      <c r="VEJ268" s="157"/>
      <c r="VEK268" s="157"/>
      <c r="VEL268" s="157"/>
      <c r="VEM268" s="157"/>
      <c r="VEN268" s="157"/>
      <c r="VEO268" s="157"/>
      <c r="VEP268" s="157"/>
      <c r="VEQ268" s="157"/>
      <c r="VER268" s="157"/>
      <c r="VES268" s="157"/>
      <c r="VET268" s="157"/>
      <c r="VEU268" s="157"/>
      <c r="VEV268" s="157"/>
      <c r="VEW268" s="157"/>
      <c r="VEX268" s="157"/>
      <c r="VEY268" s="157"/>
      <c r="VEZ268" s="157"/>
      <c r="VFA268" s="157"/>
      <c r="VFB268" s="157"/>
      <c r="VFC268" s="157"/>
      <c r="VFD268" s="157"/>
      <c r="VFE268" s="157"/>
      <c r="VFF268" s="157"/>
      <c r="VFG268" s="157"/>
      <c r="VFH268" s="157"/>
      <c r="VFI268" s="157"/>
      <c r="VFJ268" s="157"/>
      <c r="VFK268" s="157"/>
      <c r="VFL268" s="157"/>
      <c r="VFM268" s="157"/>
      <c r="VFN268" s="157"/>
      <c r="VFO268" s="157"/>
      <c r="VFP268" s="157"/>
      <c r="VFQ268" s="157"/>
      <c r="VFR268" s="157"/>
      <c r="VFS268" s="157"/>
      <c r="VFT268" s="157"/>
      <c r="VFU268" s="157"/>
      <c r="VFV268" s="157"/>
      <c r="VFW268" s="157"/>
      <c r="VFX268" s="157"/>
      <c r="VFY268" s="157"/>
      <c r="VFZ268" s="157"/>
      <c r="VGA268" s="157"/>
      <c r="VGB268" s="157"/>
      <c r="VGC268" s="157"/>
      <c r="VGD268" s="157"/>
      <c r="VGE268" s="157"/>
      <c r="VGF268" s="157"/>
      <c r="VGG268" s="157"/>
      <c r="VGH268" s="157"/>
      <c r="VGI268" s="157"/>
      <c r="VGJ268" s="157"/>
      <c r="VGK268" s="157"/>
      <c r="VGL268" s="157"/>
      <c r="VGM268" s="157"/>
      <c r="VGN268" s="157"/>
      <c r="VGO268" s="157"/>
      <c r="VGP268" s="157"/>
      <c r="VGQ268" s="157"/>
      <c r="VGR268" s="157"/>
      <c r="VGS268" s="157"/>
      <c r="VGT268" s="157"/>
      <c r="VGU268" s="157"/>
      <c r="VGV268" s="157"/>
      <c r="VGW268" s="157"/>
      <c r="VGX268" s="157"/>
      <c r="VGY268" s="157"/>
      <c r="VGZ268" s="157"/>
      <c r="VHA268" s="157"/>
      <c r="VHB268" s="157"/>
      <c r="VHC268" s="157"/>
      <c r="VHD268" s="157"/>
      <c r="VHE268" s="157"/>
      <c r="VHF268" s="157"/>
      <c r="VHG268" s="157"/>
      <c r="VHH268" s="157"/>
      <c r="VHI268" s="157"/>
      <c r="VHJ268" s="157"/>
      <c r="VHK268" s="157"/>
      <c r="VHL268" s="157"/>
      <c r="VHM268" s="157"/>
      <c r="VHN268" s="157"/>
      <c r="VHO268" s="157"/>
      <c r="VHP268" s="157"/>
      <c r="VHQ268" s="157"/>
      <c r="VHR268" s="157"/>
      <c r="VHS268" s="157"/>
      <c r="VHT268" s="157"/>
      <c r="VHU268" s="157"/>
      <c r="VHV268" s="157"/>
      <c r="VHW268" s="157"/>
      <c r="VHX268" s="157"/>
      <c r="VHY268" s="157"/>
      <c r="VHZ268" s="157"/>
      <c r="VIA268" s="157"/>
      <c r="VIB268" s="157"/>
      <c r="VIC268" s="157"/>
      <c r="VID268" s="157"/>
      <c r="VIE268" s="157"/>
      <c r="VIF268" s="157"/>
      <c r="VIG268" s="157"/>
      <c r="VIH268" s="157"/>
      <c r="VII268" s="157"/>
      <c r="VIJ268" s="157"/>
      <c r="VIK268" s="157"/>
      <c r="VIL268" s="157"/>
      <c r="VIM268" s="157"/>
      <c r="VIN268" s="157"/>
      <c r="VIO268" s="157"/>
      <c r="VIP268" s="157"/>
      <c r="VIQ268" s="157"/>
      <c r="VIR268" s="157"/>
      <c r="VIS268" s="157"/>
      <c r="VIT268" s="157"/>
      <c r="VIU268" s="157"/>
      <c r="VIV268" s="157"/>
      <c r="VIW268" s="157"/>
      <c r="VIX268" s="157"/>
      <c r="VIY268" s="157"/>
      <c r="VIZ268" s="157"/>
      <c r="VJA268" s="157"/>
      <c r="VJB268" s="157"/>
      <c r="VJC268" s="157"/>
      <c r="VJD268" s="157"/>
      <c r="VJE268" s="157"/>
      <c r="VJF268" s="157"/>
      <c r="VJG268" s="157"/>
      <c r="VJH268" s="157"/>
      <c r="VJI268" s="157"/>
      <c r="VJJ268" s="157"/>
      <c r="VJK268" s="157"/>
      <c r="VJL268" s="157"/>
      <c r="VJM268" s="157"/>
      <c r="VJN268" s="157"/>
      <c r="VJO268" s="157"/>
      <c r="VJP268" s="157"/>
      <c r="VJQ268" s="157"/>
      <c r="VJR268" s="157"/>
      <c r="VJS268" s="157"/>
      <c r="VJT268" s="157"/>
      <c r="VJU268" s="157"/>
      <c r="VJV268" s="157"/>
      <c r="VJW268" s="157"/>
      <c r="VJX268" s="157"/>
      <c r="VJY268" s="157"/>
      <c r="VJZ268" s="157"/>
      <c r="VKA268" s="157"/>
      <c r="VKB268" s="157"/>
      <c r="VKC268" s="157"/>
      <c r="VKD268" s="157"/>
      <c r="VKE268" s="157"/>
      <c r="VKF268" s="157"/>
      <c r="VKG268" s="157"/>
      <c r="VKH268" s="157"/>
      <c r="VKI268" s="157"/>
      <c r="VKJ268" s="157"/>
      <c r="VKK268" s="157"/>
      <c r="VKL268" s="157"/>
      <c r="VKM268" s="157"/>
      <c r="VKN268" s="157"/>
      <c r="VKO268" s="157"/>
      <c r="VKP268" s="157"/>
      <c r="VKQ268" s="157"/>
      <c r="VKR268" s="157"/>
      <c r="VKS268" s="157"/>
      <c r="VKT268" s="157"/>
      <c r="VKU268" s="157"/>
      <c r="VKV268" s="157"/>
      <c r="VKW268" s="157"/>
      <c r="VKX268" s="157"/>
      <c r="VKY268" s="157"/>
      <c r="VKZ268" s="157"/>
      <c r="VLA268" s="157"/>
      <c r="VLB268" s="157"/>
      <c r="VLC268" s="157"/>
      <c r="VLD268" s="157"/>
      <c r="VLE268" s="157"/>
      <c r="VLF268" s="157"/>
      <c r="VLG268" s="157"/>
      <c r="VLH268" s="157"/>
      <c r="VLI268" s="157"/>
      <c r="VLJ268" s="157"/>
      <c r="VLK268" s="157"/>
      <c r="VLL268" s="157"/>
      <c r="VLM268" s="157"/>
      <c r="VLN268" s="157"/>
      <c r="VLO268" s="157"/>
      <c r="VLP268" s="157"/>
      <c r="VLQ268" s="157"/>
      <c r="VLR268" s="157"/>
      <c r="VLS268" s="157"/>
      <c r="VLT268" s="157"/>
      <c r="VLU268" s="157"/>
      <c r="VLV268" s="157"/>
      <c r="VLW268" s="157"/>
      <c r="VLX268" s="157"/>
      <c r="VLY268" s="157"/>
      <c r="VLZ268" s="157"/>
      <c r="VMA268" s="157"/>
      <c r="VMB268" s="157"/>
      <c r="VMC268" s="157"/>
      <c r="VMD268" s="157"/>
      <c r="VME268" s="157"/>
      <c r="VMF268" s="157"/>
      <c r="VMG268" s="157"/>
      <c r="VMH268" s="157"/>
      <c r="VMI268" s="157"/>
      <c r="VMJ268" s="157"/>
      <c r="VMK268" s="157"/>
      <c r="VML268" s="157"/>
      <c r="VMM268" s="157"/>
      <c r="VMN268" s="157"/>
      <c r="VMO268" s="157"/>
      <c r="VMP268" s="157"/>
      <c r="VMQ268" s="157"/>
      <c r="VMR268" s="157"/>
      <c r="VMS268" s="157"/>
      <c r="VMT268" s="157"/>
      <c r="VMU268" s="157"/>
      <c r="VMV268" s="157"/>
      <c r="VMW268" s="157"/>
      <c r="VMX268" s="157"/>
      <c r="VMY268" s="157"/>
      <c r="VMZ268" s="157"/>
      <c r="VNA268" s="157"/>
      <c r="VNB268" s="157"/>
      <c r="VNC268" s="157"/>
      <c r="VND268" s="157"/>
      <c r="VNE268" s="157"/>
      <c r="VNF268" s="157"/>
      <c r="VNG268" s="157"/>
      <c r="VNH268" s="157"/>
      <c r="VNI268" s="157"/>
      <c r="VNJ268" s="157"/>
      <c r="VNK268" s="157"/>
      <c r="VNL268" s="157"/>
      <c r="VNM268" s="157"/>
      <c r="VNN268" s="157"/>
      <c r="VNO268" s="157"/>
      <c r="VNP268" s="157"/>
      <c r="VNQ268" s="157"/>
      <c r="VNR268" s="157"/>
      <c r="VNS268" s="157"/>
      <c r="VNT268" s="157"/>
      <c r="VNU268" s="157"/>
      <c r="VNV268" s="157"/>
      <c r="VNW268" s="157"/>
      <c r="VNX268" s="157"/>
      <c r="VNY268" s="157"/>
      <c r="VNZ268" s="157"/>
      <c r="VOA268" s="157"/>
      <c r="VOB268" s="157"/>
      <c r="VOC268" s="157"/>
      <c r="VOD268" s="157"/>
      <c r="VOE268" s="157"/>
      <c r="VOF268" s="157"/>
      <c r="VOG268" s="157"/>
      <c r="VOH268" s="157"/>
      <c r="VOI268" s="157"/>
      <c r="VOJ268" s="157"/>
      <c r="VOK268" s="157"/>
      <c r="VOL268" s="157"/>
      <c r="VOM268" s="157"/>
      <c r="VON268" s="157"/>
      <c r="VOO268" s="157"/>
      <c r="VOP268" s="157"/>
      <c r="VOQ268" s="157"/>
      <c r="VOR268" s="157"/>
      <c r="VOS268" s="157"/>
      <c r="VOT268" s="157"/>
      <c r="VOU268" s="157"/>
      <c r="VOV268" s="157"/>
      <c r="VOW268" s="157"/>
      <c r="VOX268" s="157"/>
      <c r="VOY268" s="157"/>
      <c r="VOZ268" s="157"/>
      <c r="VPA268" s="157"/>
      <c r="VPB268" s="157"/>
      <c r="VPC268" s="157"/>
      <c r="VPD268" s="157"/>
      <c r="VPE268" s="157"/>
      <c r="VPF268" s="157"/>
      <c r="VPG268" s="157"/>
      <c r="VPH268" s="157"/>
      <c r="VPI268" s="157"/>
      <c r="VPJ268" s="157"/>
      <c r="VPK268" s="157"/>
      <c r="VPL268" s="157"/>
      <c r="VPM268" s="157"/>
      <c r="VPN268" s="157"/>
      <c r="VPO268" s="157"/>
      <c r="VPP268" s="157"/>
      <c r="VPQ268" s="157"/>
      <c r="VPR268" s="157"/>
      <c r="VPS268" s="157"/>
      <c r="VPT268" s="157"/>
      <c r="VPU268" s="157"/>
      <c r="VPV268" s="157"/>
      <c r="VPW268" s="157"/>
      <c r="VPX268" s="157"/>
      <c r="VPY268" s="157"/>
      <c r="VPZ268" s="157"/>
      <c r="VQA268" s="157"/>
      <c r="VQB268" s="157"/>
      <c r="VQC268" s="157"/>
      <c r="VQD268" s="157"/>
      <c r="VQE268" s="157"/>
      <c r="VQF268" s="157"/>
      <c r="VQG268" s="157"/>
      <c r="VQH268" s="157"/>
      <c r="VQI268" s="157"/>
      <c r="VQJ268" s="157"/>
      <c r="VQK268" s="157"/>
      <c r="VQL268" s="157"/>
      <c r="VQM268" s="157"/>
      <c r="VQN268" s="157"/>
      <c r="VQO268" s="157"/>
      <c r="VQP268" s="157"/>
      <c r="VQQ268" s="157"/>
      <c r="VQR268" s="157"/>
      <c r="VQS268" s="157"/>
      <c r="VQT268" s="157"/>
      <c r="VQU268" s="157"/>
      <c r="VQV268" s="157"/>
      <c r="VQW268" s="157"/>
      <c r="VQX268" s="157"/>
      <c r="VQY268" s="157"/>
      <c r="VQZ268" s="157"/>
      <c r="VRA268" s="157"/>
      <c r="VRB268" s="157"/>
      <c r="VRC268" s="157"/>
      <c r="VRD268" s="157"/>
      <c r="VRE268" s="157"/>
      <c r="VRF268" s="157"/>
      <c r="VRG268" s="157"/>
      <c r="VRH268" s="157"/>
      <c r="VRI268" s="157"/>
      <c r="VRJ268" s="157"/>
      <c r="VRK268" s="157"/>
      <c r="VRL268" s="157"/>
      <c r="VRM268" s="157"/>
      <c r="VRN268" s="157"/>
      <c r="VRO268" s="157"/>
      <c r="VRP268" s="157"/>
      <c r="VRQ268" s="157"/>
      <c r="VRR268" s="157"/>
      <c r="VRS268" s="157"/>
      <c r="VRT268" s="157"/>
      <c r="VRU268" s="157"/>
      <c r="VRV268" s="157"/>
      <c r="VRW268" s="157"/>
      <c r="VRX268" s="157"/>
      <c r="VRY268" s="157"/>
      <c r="VRZ268" s="157"/>
      <c r="VSA268" s="157"/>
      <c r="VSB268" s="157"/>
      <c r="VSC268" s="157"/>
      <c r="VSD268" s="157"/>
      <c r="VSE268" s="157"/>
      <c r="VSF268" s="157"/>
      <c r="VSG268" s="157"/>
      <c r="VSH268" s="157"/>
      <c r="VSI268" s="157"/>
      <c r="VSJ268" s="157"/>
      <c r="VSK268" s="157"/>
      <c r="VSL268" s="157"/>
      <c r="VSM268" s="157"/>
      <c r="VSN268" s="157"/>
      <c r="VSO268" s="157"/>
      <c r="VSP268" s="157"/>
      <c r="VSQ268" s="157"/>
      <c r="VSR268" s="157"/>
      <c r="VSS268" s="157"/>
      <c r="VST268" s="157"/>
      <c r="VSU268" s="157"/>
      <c r="VSV268" s="157"/>
      <c r="VSW268" s="157"/>
      <c r="VSX268" s="157"/>
      <c r="VSY268" s="157"/>
      <c r="VSZ268" s="157"/>
      <c r="VTA268" s="157"/>
      <c r="VTB268" s="157"/>
      <c r="VTC268" s="157"/>
      <c r="VTD268" s="157"/>
      <c r="VTE268" s="157"/>
      <c r="VTF268" s="157"/>
      <c r="VTG268" s="157"/>
      <c r="VTH268" s="157"/>
      <c r="VTI268" s="157"/>
      <c r="VTJ268" s="157"/>
      <c r="VTK268" s="157"/>
      <c r="VTL268" s="157"/>
      <c r="VTM268" s="157"/>
      <c r="VTN268" s="157"/>
      <c r="VTO268" s="157"/>
      <c r="VTP268" s="157"/>
      <c r="VTQ268" s="157"/>
      <c r="VTR268" s="157"/>
      <c r="VTS268" s="157"/>
      <c r="VTT268" s="157"/>
      <c r="VTU268" s="157"/>
      <c r="VTV268" s="157"/>
      <c r="VTW268" s="157"/>
      <c r="VTX268" s="157"/>
      <c r="VTY268" s="157"/>
      <c r="VTZ268" s="157"/>
      <c r="VUA268" s="157"/>
      <c r="VUB268" s="157"/>
      <c r="VUC268" s="157"/>
      <c r="VUD268" s="157"/>
      <c r="VUE268" s="157"/>
      <c r="VUF268" s="157"/>
      <c r="VUG268" s="157"/>
      <c r="VUH268" s="157"/>
      <c r="VUI268" s="157"/>
      <c r="VUJ268" s="157"/>
      <c r="VUK268" s="157"/>
      <c r="VUL268" s="157"/>
      <c r="VUM268" s="157"/>
      <c r="VUN268" s="157"/>
      <c r="VUO268" s="157"/>
      <c r="VUP268" s="157"/>
      <c r="VUQ268" s="157"/>
      <c r="VUR268" s="157"/>
      <c r="VUS268" s="157"/>
      <c r="VUT268" s="157"/>
      <c r="VUU268" s="157"/>
      <c r="VUV268" s="157"/>
      <c r="VUW268" s="157"/>
      <c r="VUX268" s="157"/>
      <c r="VUY268" s="157"/>
      <c r="VUZ268" s="157"/>
      <c r="VVA268" s="157"/>
      <c r="VVB268" s="157"/>
      <c r="VVC268" s="157"/>
      <c r="VVD268" s="157"/>
      <c r="VVE268" s="157"/>
      <c r="VVF268" s="157"/>
      <c r="VVG268" s="157"/>
      <c r="VVH268" s="157"/>
      <c r="VVI268" s="157"/>
      <c r="VVJ268" s="157"/>
      <c r="VVK268" s="157"/>
      <c r="VVL268" s="157"/>
      <c r="VVM268" s="157"/>
      <c r="VVN268" s="157"/>
      <c r="VVO268" s="157"/>
      <c r="VVP268" s="157"/>
      <c r="VVQ268" s="157"/>
      <c r="VVR268" s="157"/>
      <c r="VVS268" s="157"/>
      <c r="VVT268" s="157"/>
      <c r="VVU268" s="157"/>
      <c r="VVV268" s="157"/>
      <c r="VVW268" s="157"/>
      <c r="VVX268" s="157"/>
      <c r="VVY268" s="157"/>
      <c r="VVZ268" s="157"/>
      <c r="VWA268" s="157"/>
      <c r="VWB268" s="157"/>
      <c r="VWC268" s="157"/>
      <c r="VWD268" s="157"/>
      <c r="VWE268" s="157"/>
      <c r="VWF268" s="157"/>
      <c r="VWG268" s="157"/>
      <c r="VWH268" s="157"/>
      <c r="VWI268" s="157"/>
      <c r="VWJ268" s="157"/>
      <c r="VWK268" s="157"/>
      <c r="VWL268" s="157"/>
      <c r="VWM268" s="157"/>
      <c r="VWN268" s="157"/>
      <c r="VWO268" s="157"/>
      <c r="VWP268" s="157"/>
      <c r="VWQ268" s="157"/>
      <c r="VWR268" s="157"/>
      <c r="VWS268" s="157"/>
      <c r="VWT268" s="157"/>
      <c r="VWU268" s="157"/>
      <c r="VWV268" s="157"/>
      <c r="VWW268" s="157"/>
      <c r="VWX268" s="157"/>
      <c r="VWY268" s="157"/>
      <c r="VWZ268" s="157"/>
      <c r="VXA268" s="157"/>
      <c r="VXB268" s="157"/>
      <c r="VXC268" s="157"/>
      <c r="VXD268" s="157"/>
      <c r="VXE268" s="157"/>
      <c r="VXF268" s="157"/>
      <c r="VXG268" s="157"/>
      <c r="VXH268" s="157"/>
      <c r="VXI268" s="157"/>
      <c r="VXJ268" s="157"/>
      <c r="VXK268" s="157"/>
      <c r="VXL268" s="157"/>
      <c r="VXM268" s="157"/>
      <c r="VXN268" s="157"/>
      <c r="VXO268" s="157"/>
      <c r="VXP268" s="157"/>
      <c r="VXQ268" s="157"/>
      <c r="VXR268" s="157"/>
      <c r="VXS268" s="157"/>
      <c r="VXT268" s="157"/>
      <c r="VXU268" s="157"/>
      <c r="VXV268" s="157"/>
      <c r="VXW268" s="157"/>
      <c r="VXX268" s="157"/>
      <c r="VXY268" s="157"/>
      <c r="VXZ268" s="157"/>
      <c r="VYA268" s="157"/>
      <c r="VYB268" s="157"/>
      <c r="VYC268" s="157"/>
      <c r="VYD268" s="157"/>
      <c r="VYE268" s="157"/>
      <c r="VYF268" s="157"/>
      <c r="VYG268" s="157"/>
      <c r="VYH268" s="157"/>
      <c r="VYI268" s="157"/>
      <c r="VYJ268" s="157"/>
      <c r="VYK268" s="157"/>
      <c r="VYL268" s="157"/>
      <c r="VYM268" s="157"/>
      <c r="VYN268" s="157"/>
      <c r="VYO268" s="157"/>
      <c r="VYP268" s="157"/>
      <c r="VYQ268" s="157"/>
      <c r="VYR268" s="157"/>
      <c r="VYS268" s="157"/>
      <c r="VYT268" s="157"/>
      <c r="VYU268" s="157"/>
      <c r="VYV268" s="157"/>
      <c r="VYW268" s="157"/>
      <c r="VYX268" s="157"/>
      <c r="VYY268" s="157"/>
      <c r="VYZ268" s="157"/>
      <c r="VZA268" s="157"/>
      <c r="VZB268" s="157"/>
      <c r="VZC268" s="157"/>
      <c r="VZD268" s="157"/>
      <c r="VZE268" s="157"/>
      <c r="VZF268" s="157"/>
      <c r="VZG268" s="157"/>
      <c r="VZH268" s="157"/>
      <c r="VZI268" s="157"/>
      <c r="VZJ268" s="157"/>
      <c r="VZK268" s="157"/>
      <c r="VZL268" s="157"/>
      <c r="VZM268" s="157"/>
      <c r="VZN268" s="157"/>
      <c r="VZO268" s="157"/>
      <c r="VZP268" s="157"/>
      <c r="VZQ268" s="157"/>
      <c r="VZR268" s="157"/>
      <c r="VZS268" s="157"/>
      <c r="VZT268" s="157"/>
      <c r="VZU268" s="157"/>
      <c r="VZV268" s="157"/>
      <c r="VZW268" s="157"/>
      <c r="VZX268" s="157"/>
      <c r="VZY268" s="157"/>
      <c r="VZZ268" s="157"/>
      <c r="WAA268" s="157"/>
      <c r="WAB268" s="157"/>
      <c r="WAC268" s="157"/>
      <c r="WAD268" s="157"/>
      <c r="WAE268" s="157"/>
      <c r="WAF268" s="157"/>
      <c r="WAG268" s="157"/>
      <c r="WAH268" s="157"/>
      <c r="WAI268" s="157"/>
      <c r="WAJ268" s="157"/>
      <c r="WAK268" s="157"/>
      <c r="WAL268" s="157"/>
      <c r="WAM268" s="157"/>
      <c r="WAN268" s="157"/>
      <c r="WAO268" s="157"/>
      <c r="WAP268" s="157"/>
      <c r="WAQ268" s="157"/>
      <c r="WAR268" s="157"/>
      <c r="WAS268" s="157"/>
      <c r="WAT268" s="157"/>
      <c r="WAU268" s="157"/>
      <c r="WAV268" s="157"/>
      <c r="WAW268" s="157"/>
      <c r="WAX268" s="157"/>
      <c r="WAY268" s="157"/>
      <c r="WAZ268" s="157"/>
      <c r="WBA268" s="157"/>
      <c r="WBB268" s="157"/>
      <c r="WBC268" s="157"/>
      <c r="WBD268" s="157"/>
      <c r="WBE268" s="157"/>
      <c r="WBF268" s="157"/>
      <c r="WBG268" s="157"/>
      <c r="WBH268" s="157"/>
      <c r="WBI268" s="157"/>
      <c r="WBJ268" s="157"/>
      <c r="WBK268" s="157"/>
      <c r="WBL268" s="157"/>
      <c r="WBM268" s="157"/>
      <c r="WBN268" s="157"/>
      <c r="WBO268" s="157"/>
      <c r="WBP268" s="157"/>
      <c r="WBQ268" s="157"/>
      <c r="WBR268" s="157"/>
      <c r="WBS268" s="157"/>
      <c r="WBT268" s="157"/>
      <c r="WBU268" s="157"/>
      <c r="WBV268" s="157"/>
      <c r="WBW268" s="157"/>
      <c r="WBX268" s="157"/>
      <c r="WBY268" s="157"/>
      <c r="WBZ268" s="157"/>
      <c r="WCA268" s="157"/>
      <c r="WCB268" s="157"/>
      <c r="WCC268" s="157"/>
      <c r="WCD268" s="157"/>
      <c r="WCE268" s="157"/>
      <c r="WCF268" s="157"/>
      <c r="WCG268" s="157"/>
      <c r="WCH268" s="157"/>
      <c r="WCI268" s="157"/>
      <c r="WCJ268" s="157"/>
      <c r="WCK268" s="157"/>
      <c r="WCL268" s="157"/>
      <c r="WCM268" s="157"/>
      <c r="WCN268" s="157"/>
      <c r="WCO268" s="157"/>
      <c r="WCP268" s="157"/>
      <c r="WCQ268" s="157"/>
      <c r="WCR268" s="157"/>
      <c r="WCS268" s="157"/>
      <c r="WCT268" s="157"/>
      <c r="WCU268" s="157"/>
      <c r="WCV268" s="157"/>
      <c r="WCW268" s="157"/>
      <c r="WCX268" s="157"/>
      <c r="WCY268" s="157"/>
      <c r="WCZ268" s="157"/>
      <c r="WDA268" s="157"/>
      <c r="WDB268" s="157"/>
      <c r="WDC268" s="157"/>
      <c r="WDD268" s="157"/>
      <c r="WDE268" s="157"/>
      <c r="WDF268" s="157"/>
      <c r="WDG268" s="157"/>
      <c r="WDH268" s="157"/>
      <c r="WDI268" s="157"/>
      <c r="WDJ268" s="157"/>
      <c r="WDK268" s="157"/>
      <c r="WDL268" s="157"/>
      <c r="WDM268" s="157"/>
      <c r="WDN268" s="157"/>
      <c r="WDO268" s="157"/>
      <c r="WDP268" s="157"/>
      <c r="WDQ268" s="157"/>
      <c r="WDR268" s="157"/>
      <c r="WDS268" s="157"/>
      <c r="WDT268" s="157"/>
      <c r="WDU268" s="157"/>
      <c r="WDV268" s="157"/>
      <c r="WDW268" s="157"/>
      <c r="WDX268" s="157"/>
      <c r="WDY268" s="157"/>
      <c r="WDZ268" s="157"/>
      <c r="WEA268" s="157"/>
      <c r="WEB268" s="157"/>
      <c r="WEC268" s="157"/>
      <c r="WED268" s="157"/>
      <c r="WEE268" s="157"/>
      <c r="WEF268" s="157"/>
      <c r="WEG268" s="157"/>
      <c r="WEH268" s="157"/>
      <c r="WEI268" s="157"/>
      <c r="WEJ268" s="157"/>
      <c r="WEK268" s="157"/>
      <c r="WEL268" s="157"/>
      <c r="WEM268" s="157"/>
      <c r="WEN268" s="157"/>
      <c r="WEO268" s="157"/>
      <c r="WEP268" s="157"/>
      <c r="WEQ268" s="157"/>
      <c r="WER268" s="157"/>
      <c r="WES268" s="157"/>
      <c r="WET268" s="157"/>
      <c r="WEU268" s="157"/>
      <c r="WEV268" s="157"/>
      <c r="WEW268" s="157"/>
      <c r="WEX268" s="157"/>
      <c r="WEY268" s="157"/>
      <c r="WEZ268" s="157"/>
      <c r="WFA268" s="157"/>
      <c r="WFB268" s="157"/>
      <c r="WFC268" s="157"/>
      <c r="WFD268" s="157"/>
      <c r="WFE268" s="157"/>
      <c r="WFF268" s="157"/>
      <c r="WFG268" s="157"/>
      <c r="WFH268" s="157"/>
      <c r="WFI268" s="157"/>
      <c r="WFJ268" s="157"/>
      <c r="WFK268" s="157"/>
      <c r="WFL268" s="157"/>
      <c r="WFM268" s="157"/>
      <c r="WFN268" s="157"/>
      <c r="WFO268" s="157"/>
      <c r="WFP268" s="157"/>
      <c r="WFQ268" s="157"/>
      <c r="WFR268" s="157"/>
      <c r="WFS268" s="157"/>
      <c r="WFT268" s="157"/>
      <c r="WFU268" s="157"/>
      <c r="WFV268" s="157"/>
      <c r="WFW268" s="157"/>
      <c r="WFX268" s="157"/>
      <c r="WFY268" s="157"/>
      <c r="WFZ268" s="157"/>
      <c r="WGA268" s="157"/>
      <c r="WGB268" s="157"/>
      <c r="WGC268" s="157"/>
      <c r="WGD268" s="157"/>
      <c r="WGE268" s="157"/>
      <c r="WGF268" s="157"/>
      <c r="WGG268" s="157"/>
      <c r="WGH268" s="157"/>
      <c r="WGI268" s="157"/>
      <c r="WGJ268" s="157"/>
      <c r="WGK268" s="157"/>
      <c r="WGL268" s="157"/>
      <c r="WGM268" s="157"/>
      <c r="WGN268" s="157"/>
      <c r="WGO268" s="157"/>
      <c r="WGP268" s="157"/>
      <c r="WGQ268" s="157"/>
      <c r="WGR268" s="157"/>
      <c r="WGS268" s="157"/>
      <c r="WGT268" s="157"/>
      <c r="WGU268" s="157"/>
      <c r="WGV268" s="157"/>
      <c r="WGW268" s="157"/>
      <c r="WGX268" s="157"/>
      <c r="WGY268" s="157"/>
      <c r="WGZ268" s="157"/>
      <c r="WHA268" s="157"/>
      <c r="WHB268" s="157"/>
      <c r="WHC268" s="157"/>
      <c r="WHD268" s="157"/>
      <c r="WHE268" s="157"/>
      <c r="WHF268" s="157"/>
      <c r="WHG268" s="157"/>
      <c r="WHH268" s="157"/>
      <c r="WHI268" s="157"/>
      <c r="WHJ268" s="157"/>
      <c r="WHK268" s="157"/>
      <c r="WHL268" s="157"/>
      <c r="WHM268" s="157"/>
      <c r="WHN268" s="157"/>
      <c r="WHO268" s="157"/>
      <c r="WHP268" s="157"/>
      <c r="WHQ268" s="157"/>
      <c r="WHR268" s="157"/>
      <c r="WHS268" s="157"/>
      <c r="WHT268" s="157"/>
      <c r="WHU268" s="157"/>
      <c r="WHV268" s="157"/>
      <c r="WHW268" s="157"/>
      <c r="WHX268" s="157"/>
      <c r="WHY268" s="157"/>
      <c r="WHZ268" s="157"/>
      <c r="WIA268" s="157"/>
      <c r="WIB268" s="157"/>
      <c r="WIC268" s="157"/>
      <c r="WID268" s="157"/>
      <c r="WIE268" s="157"/>
      <c r="WIF268" s="157"/>
      <c r="WIG268" s="157"/>
      <c r="WIH268" s="157"/>
      <c r="WII268" s="157"/>
      <c r="WIJ268" s="157"/>
      <c r="WIK268" s="157"/>
      <c r="WIL268" s="157"/>
      <c r="WIM268" s="157"/>
      <c r="WIN268" s="157"/>
      <c r="WIO268" s="157"/>
      <c r="WIP268" s="157"/>
      <c r="WIQ268" s="157"/>
      <c r="WIR268" s="157"/>
      <c r="WIS268" s="157"/>
      <c r="WIT268" s="157"/>
      <c r="WIU268" s="157"/>
      <c r="WIV268" s="157"/>
      <c r="WIW268" s="157"/>
      <c r="WIX268" s="157"/>
      <c r="WIY268" s="157"/>
      <c r="WIZ268" s="157"/>
      <c r="WJA268" s="157"/>
      <c r="WJB268" s="157"/>
      <c r="WJC268" s="157"/>
      <c r="WJD268" s="157"/>
      <c r="WJE268" s="157"/>
      <c r="WJF268" s="157"/>
      <c r="WJG268" s="157"/>
      <c r="WJH268" s="157"/>
      <c r="WJI268" s="157"/>
      <c r="WJJ268" s="157"/>
      <c r="WJK268" s="157"/>
      <c r="WJL268" s="157"/>
      <c r="WJM268" s="157"/>
      <c r="WJN268" s="157"/>
      <c r="WJO268" s="157"/>
      <c r="WJP268" s="157"/>
      <c r="WJQ268" s="157"/>
      <c r="WJR268" s="157"/>
      <c r="WJS268" s="157"/>
      <c r="WJT268" s="157"/>
      <c r="WJU268" s="157"/>
      <c r="WJV268" s="157"/>
      <c r="WJW268" s="157"/>
      <c r="WJX268" s="157"/>
      <c r="WJY268" s="157"/>
      <c r="WJZ268" s="157"/>
      <c r="WKA268" s="157"/>
      <c r="WKB268" s="157"/>
      <c r="WKC268" s="157"/>
      <c r="WKD268" s="157"/>
      <c r="WKE268" s="157"/>
      <c r="WKF268" s="157"/>
      <c r="WKG268" s="157"/>
      <c r="WKH268" s="157"/>
      <c r="WKI268" s="157"/>
      <c r="WKJ268" s="157"/>
      <c r="WKK268" s="157"/>
      <c r="WKL268" s="157"/>
      <c r="WKM268" s="157"/>
      <c r="WKN268" s="157"/>
      <c r="WKO268" s="157"/>
      <c r="WKP268" s="157"/>
      <c r="WKQ268" s="157"/>
      <c r="WKR268" s="157"/>
      <c r="WKS268" s="157"/>
      <c r="WKT268" s="157"/>
      <c r="WKU268" s="157"/>
      <c r="WKV268" s="157"/>
      <c r="WKW268" s="157"/>
      <c r="WKX268" s="157"/>
      <c r="WKY268" s="157"/>
      <c r="WKZ268" s="157"/>
      <c r="WLA268" s="157"/>
      <c r="WLB268" s="157"/>
      <c r="WLC268" s="157"/>
      <c r="WLD268" s="157"/>
      <c r="WLE268" s="157"/>
      <c r="WLF268" s="157"/>
      <c r="WLG268" s="157"/>
      <c r="WLH268" s="157"/>
      <c r="WLI268" s="157"/>
      <c r="WLJ268" s="157"/>
      <c r="WLK268" s="157"/>
      <c r="WLL268" s="157"/>
      <c r="WLM268" s="157"/>
      <c r="WLN268" s="157"/>
      <c r="WLO268" s="157"/>
      <c r="WLP268" s="157"/>
      <c r="WLQ268" s="157"/>
      <c r="WLR268" s="157"/>
      <c r="WLS268" s="157"/>
      <c r="WLT268" s="157"/>
      <c r="WLU268" s="157"/>
      <c r="WLV268" s="157"/>
      <c r="WLW268" s="157"/>
      <c r="WLX268" s="157"/>
      <c r="WLY268" s="157"/>
      <c r="WLZ268" s="157"/>
      <c r="WMA268" s="157"/>
      <c r="WMB268" s="157"/>
      <c r="WMC268" s="157"/>
      <c r="WMD268" s="157"/>
      <c r="WME268" s="157"/>
      <c r="WMF268" s="157"/>
      <c r="WMG268" s="157"/>
      <c r="WMH268" s="157"/>
      <c r="WMI268" s="157"/>
      <c r="WMJ268" s="157"/>
      <c r="WMK268" s="157"/>
      <c r="WML268" s="157"/>
      <c r="WMM268" s="157"/>
      <c r="WMN268" s="157"/>
      <c r="WMO268" s="157"/>
      <c r="WMP268" s="157"/>
      <c r="WMQ268" s="157"/>
      <c r="WMR268" s="157"/>
      <c r="WMS268" s="157"/>
      <c r="WMT268" s="157"/>
      <c r="WMU268" s="157"/>
      <c r="WMV268" s="157"/>
      <c r="WMW268" s="157"/>
      <c r="WMX268" s="157"/>
      <c r="WMY268" s="157"/>
      <c r="WMZ268" s="157"/>
      <c r="WNA268" s="157"/>
      <c r="WNB268" s="157"/>
      <c r="WNC268" s="157"/>
      <c r="WND268" s="157"/>
      <c r="WNE268" s="157"/>
      <c r="WNF268" s="157"/>
      <c r="WNG268" s="157"/>
      <c r="WNH268" s="157"/>
      <c r="WNI268" s="157"/>
      <c r="WNJ268" s="157"/>
      <c r="WNK268" s="157"/>
      <c r="WNL268" s="157"/>
      <c r="WNM268" s="157"/>
      <c r="WNN268" s="157"/>
      <c r="WNO268" s="157"/>
      <c r="WNP268" s="157"/>
      <c r="WNQ268" s="157"/>
      <c r="WNR268" s="157"/>
      <c r="WNS268" s="157"/>
      <c r="WNT268" s="157"/>
      <c r="WNU268" s="157"/>
      <c r="WNV268" s="157"/>
      <c r="WNW268" s="157"/>
      <c r="WNX268" s="157"/>
      <c r="WNY268" s="157"/>
      <c r="WNZ268" s="157"/>
      <c r="WOA268" s="157"/>
      <c r="WOB268" s="157"/>
      <c r="WOC268" s="157"/>
      <c r="WOD268" s="157"/>
      <c r="WOE268" s="157"/>
      <c r="WOF268" s="157"/>
      <c r="WOG268" s="157"/>
      <c r="WOH268" s="157"/>
      <c r="WOI268" s="157"/>
      <c r="WOJ268" s="157"/>
      <c r="WOK268" s="157"/>
      <c r="WOL268" s="157"/>
      <c r="WOM268" s="157"/>
      <c r="WON268" s="157"/>
      <c r="WOO268" s="157"/>
      <c r="WOP268" s="157"/>
      <c r="WOQ268" s="157"/>
      <c r="WOR268" s="157"/>
      <c r="WOS268" s="157"/>
      <c r="WOT268" s="157"/>
      <c r="WOU268" s="157"/>
      <c r="WOV268" s="157"/>
      <c r="WOW268" s="157"/>
      <c r="WOX268" s="157"/>
      <c r="WOY268" s="157"/>
      <c r="WOZ268" s="157"/>
      <c r="WPA268" s="157"/>
      <c r="WPB268" s="157"/>
      <c r="WPC268" s="157"/>
      <c r="WPD268" s="157"/>
      <c r="WPE268" s="157"/>
      <c r="WPF268" s="157"/>
      <c r="WPG268" s="157"/>
      <c r="WPH268" s="157"/>
      <c r="WPI268" s="157"/>
      <c r="WPJ268" s="157"/>
      <c r="WPK268" s="157"/>
      <c r="WPL268" s="157"/>
      <c r="WPM268" s="157"/>
      <c r="WPN268" s="157"/>
      <c r="WPO268" s="157"/>
      <c r="WPP268" s="157"/>
      <c r="WPQ268" s="157"/>
      <c r="WPR268" s="157"/>
      <c r="WPS268" s="157"/>
      <c r="WPT268" s="157"/>
      <c r="WPU268" s="157"/>
      <c r="WPV268" s="157"/>
      <c r="WPW268" s="157"/>
      <c r="WPX268" s="157"/>
      <c r="WPY268" s="157"/>
      <c r="WPZ268" s="157"/>
      <c r="WQA268" s="157"/>
      <c r="WQB268" s="157"/>
      <c r="WQC268" s="157"/>
      <c r="WQD268" s="157"/>
      <c r="WQE268" s="157"/>
      <c r="WQF268" s="157"/>
      <c r="WQG268" s="157"/>
      <c r="WQH268" s="157"/>
      <c r="WQI268" s="157"/>
      <c r="WQJ268" s="157"/>
      <c r="WQK268" s="157"/>
      <c r="WQL268" s="157"/>
      <c r="WQM268" s="157"/>
      <c r="WQN268" s="157"/>
      <c r="WQO268" s="157"/>
      <c r="WQP268" s="157"/>
      <c r="WQQ268" s="157"/>
      <c r="WQR268" s="157"/>
      <c r="WQS268" s="157"/>
      <c r="WQT268" s="157"/>
      <c r="WQU268" s="157"/>
      <c r="WQV268" s="157"/>
      <c r="WQW268" s="157"/>
      <c r="WQX268" s="157"/>
      <c r="WQY268" s="157"/>
      <c r="WQZ268" s="157"/>
      <c r="WRA268" s="157"/>
      <c r="WRB268" s="157"/>
      <c r="WRC268" s="157"/>
      <c r="WRD268" s="157"/>
      <c r="WRE268" s="157"/>
      <c r="WRF268" s="157"/>
      <c r="WRG268" s="157"/>
      <c r="WRH268" s="157"/>
      <c r="WRI268" s="157"/>
      <c r="WRJ268" s="157"/>
      <c r="WRK268" s="157"/>
      <c r="WRL268" s="157"/>
      <c r="WRM268" s="157"/>
      <c r="WRN268" s="157"/>
      <c r="WRO268" s="157"/>
      <c r="WRP268" s="157"/>
      <c r="WRQ268" s="157"/>
      <c r="WRR268" s="157"/>
      <c r="WRS268" s="157"/>
      <c r="WRT268" s="157"/>
      <c r="WRU268" s="157"/>
      <c r="WRV268" s="157"/>
      <c r="WRW268" s="157"/>
      <c r="WRX268" s="157"/>
      <c r="WRY268" s="157"/>
      <c r="WRZ268" s="157"/>
      <c r="WSA268" s="157"/>
      <c r="WSB268" s="157"/>
      <c r="WSC268" s="157"/>
      <c r="WSD268" s="157"/>
      <c r="WSE268" s="157"/>
      <c r="WSF268" s="157"/>
      <c r="WSG268" s="157"/>
      <c r="WSH268" s="157"/>
      <c r="WSI268" s="157"/>
      <c r="WSJ268" s="157"/>
      <c r="WSK268" s="157"/>
      <c r="WSL268" s="157"/>
      <c r="WSM268" s="157"/>
      <c r="WSN268" s="157"/>
      <c r="WSO268" s="157"/>
      <c r="WSP268" s="157"/>
      <c r="WSQ268" s="157"/>
      <c r="WSR268" s="157"/>
      <c r="WSS268" s="157"/>
      <c r="WST268" s="157"/>
      <c r="WSU268" s="157"/>
      <c r="WSV268" s="157"/>
      <c r="WSW268" s="157"/>
      <c r="WSX268" s="157"/>
      <c r="WSY268" s="157"/>
      <c r="WSZ268" s="157"/>
      <c r="WTA268" s="157"/>
      <c r="WTB268" s="157"/>
      <c r="WTC268" s="157"/>
      <c r="WTD268" s="157"/>
      <c r="WTE268" s="157"/>
      <c r="WTF268" s="157"/>
      <c r="WTG268" s="157"/>
      <c r="WTH268" s="157"/>
      <c r="WTI268" s="157"/>
      <c r="WTJ268" s="157"/>
      <c r="WTK268" s="157"/>
      <c r="WTL268" s="157"/>
      <c r="WTM268" s="157"/>
      <c r="WTN268" s="157"/>
      <c r="WTO268" s="157"/>
      <c r="WTP268" s="157"/>
      <c r="WTQ268" s="157"/>
      <c r="WTR268" s="157"/>
      <c r="WTS268" s="157"/>
      <c r="WTT268" s="157"/>
      <c r="WTU268" s="157"/>
      <c r="WTV268" s="157"/>
      <c r="WTW268" s="157"/>
      <c r="WTX268" s="157"/>
      <c r="WTY268" s="157"/>
      <c r="WTZ268" s="157"/>
      <c r="WUA268" s="157"/>
      <c r="WUB268" s="157"/>
      <c r="WUC268" s="157"/>
      <c r="WUD268" s="157"/>
      <c r="WUE268" s="157"/>
      <c r="WUF268" s="157"/>
      <c r="WUG268" s="157"/>
      <c r="WUH268" s="157"/>
      <c r="WUI268" s="157"/>
      <c r="WUJ268" s="157"/>
      <c r="WUK268" s="157"/>
      <c r="WUL268" s="157"/>
      <c r="WUM268" s="157"/>
      <c r="WUN268" s="157"/>
      <c r="WUO268" s="157"/>
      <c r="WUP268" s="157"/>
      <c r="WUQ268" s="157"/>
      <c r="WUR268" s="157"/>
      <c r="WUS268" s="157"/>
      <c r="WUT268" s="157"/>
      <c r="WUU268" s="157"/>
      <c r="WUV268" s="157"/>
      <c r="WUW268" s="157"/>
      <c r="WUX268" s="157"/>
      <c r="WUY268" s="157"/>
      <c r="WUZ268" s="157"/>
      <c r="WVA268" s="157"/>
      <c r="WVB268" s="157"/>
      <c r="WVC268" s="157"/>
      <c r="WVD268" s="157"/>
      <c r="WVE268" s="157"/>
      <c r="WVF268" s="157"/>
      <c r="WVG268" s="157"/>
      <c r="WVH268" s="157"/>
      <c r="WVI268" s="157"/>
      <c r="WVJ268" s="157"/>
      <c r="WVK268" s="157"/>
      <c r="WVL268" s="157"/>
      <c r="WVM268" s="157"/>
      <c r="WVN268" s="157"/>
      <c r="WVO268" s="157"/>
      <c r="WVP268" s="157"/>
      <c r="WVQ268" s="157"/>
      <c r="WVR268" s="157"/>
      <c r="WVS268" s="157"/>
      <c r="WVT268" s="157"/>
      <c r="WVU268" s="157"/>
      <c r="WVV268" s="157"/>
      <c r="WVW268" s="157"/>
      <c r="WVX268" s="157"/>
      <c r="WVY268" s="157"/>
      <c r="WVZ268" s="157"/>
      <c r="WWA268" s="157"/>
      <c r="WWB268" s="157"/>
      <c r="WWC268" s="157"/>
      <c r="WWD268" s="157"/>
      <c r="WWE268" s="157"/>
      <c r="WWF268" s="157"/>
      <c r="WWG268" s="157"/>
      <c r="WWH268" s="157"/>
      <c r="WWI268" s="157"/>
      <c r="WWJ268" s="157"/>
      <c r="WWK268" s="157"/>
      <c r="WWL268" s="157"/>
      <c r="WWM268" s="157"/>
      <c r="WWN268" s="157"/>
      <c r="WWO268" s="157"/>
      <c r="WWP268" s="157"/>
      <c r="WWQ268" s="157"/>
      <c r="WWR268" s="157"/>
      <c r="WWS268" s="157"/>
      <c r="WWT268" s="157"/>
      <c r="WWU268" s="157"/>
      <c r="WWV268" s="157"/>
      <c r="WWW268" s="157"/>
      <c r="WWX268" s="157"/>
      <c r="WWY268" s="157"/>
      <c r="WWZ268" s="157"/>
      <c r="WXA268" s="157"/>
      <c r="WXB268" s="157"/>
      <c r="WXC268" s="157"/>
      <c r="WXD268" s="157"/>
      <c r="WXE268" s="157"/>
      <c r="WXF268" s="157"/>
      <c r="WXG268" s="157"/>
      <c r="WXH268" s="157"/>
      <c r="WXI268" s="157"/>
      <c r="WXJ268" s="157"/>
      <c r="WXK268" s="157"/>
      <c r="WXL268" s="157"/>
      <c r="WXM268" s="157"/>
      <c r="WXN268" s="157"/>
      <c r="WXO268" s="157"/>
      <c r="WXP268" s="157"/>
      <c r="WXQ268" s="157"/>
      <c r="WXR268" s="157"/>
      <c r="WXS268" s="157"/>
      <c r="WXT268" s="157"/>
      <c r="WXU268" s="157"/>
      <c r="WXV268" s="157"/>
      <c r="WXW268" s="157"/>
      <c r="WXX268" s="157"/>
      <c r="WXY268" s="157"/>
      <c r="WXZ268" s="157"/>
      <c r="WYA268" s="157"/>
      <c r="WYB268" s="157"/>
      <c r="WYC268" s="157"/>
      <c r="WYD268" s="157"/>
      <c r="WYE268" s="157"/>
      <c r="WYF268" s="157"/>
      <c r="WYG268" s="157"/>
      <c r="WYH268" s="157"/>
      <c r="WYI268" s="157"/>
      <c r="WYJ268" s="157"/>
      <c r="WYK268" s="157"/>
      <c r="WYL268" s="157"/>
      <c r="WYM268" s="157"/>
      <c r="WYN268" s="157"/>
      <c r="WYO268" s="157"/>
      <c r="WYP268" s="157"/>
      <c r="WYQ268" s="157"/>
      <c r="WYR268" s="157"/>
      <c r="WYS268" s="157"/>
      <c r="WYT268" s="157"/>
      <c r="WYU268" s="157"/>
      <c r="WYV268" s="157"/>
      <c r="WYW268" s="157"/>
      <c r="WYX268" s="157"/>
      <c r="WYY268" s="157"/>
      <c r="WYZ268" s="157"/>
      <c r="WZA268" s="157"/>
      <c r="WZB268" s="157"/>
      <c r="WZC268" s="157"/>
      <c r="WZD268" s="157"/>
      <c r="WZE268" s="157"/>
      <c r="WZF268" s="157"/>
      <c r="WZG268" s="157"/>
      <c r="WZH268" s="157"/>
      <c r="WZI268" s="157"/>
      <c r="WZJ268" s="157"/>
      <c r="WZK268" s="157"/>
      <c r="WZL268" s="157"/>
      <c r="WZM268" s="157"/>
      <c r="WZN268" s="157"/>
      <c r="WZO268" s="157"/>
      <c r="WZP268" s="157"/>
      <c r="WZQ268" s="157"/>
      <c r="WZR268" s="157"/>
      <c r="WZS268" s="157"/>
      <c r="WZT268" s="157"/>
      <c r="WZU268" s="157"/>
      <c r="WZV268" s="157"/>
      <c r="WZW268" s="157"/>
      <c r="WZX268" s="157"/>
      <c r="WZY268" s="157"/>
      <c r="WZZ268" s="157"/>
      <c r="XAA268" s="157"/>
      <c r="XAB268" s="157"/>
      <c r="XAC268" s="157"/>
      <c r="XAD268" s="157"/>
      <c r="XAE268" s="157"/>
      <c r="XAF268" s="157"/>
      <c r="XAG268" s="157"/>
      <c r="XAH268" s="157"/>
      <c r="XAI268" s="157"/>
      <c r="XAJ268" s="157"/>
      <c r="XAK268" s="157"/>
      <c r="XAL268" s="157"/>
      <c r="XAM268" s="157"/>
      <c r="XAN268" s="157"/>
      <c r="XAO268" s="157"/>
      <c r="XAP268" s="157"/>
      <c r="XAQ268" s="157"/>
      <c r="XAR268" s="157"/>
      <c r="XAS268" s="157"/>
      <c r="XAT268" s="157"/>
      <c r="XAU268" s="157"/>
      <c r="XAV268" s="157"/>
      <c r="XAW268" s="157"/>
      <c r="XAX268" s="157"/>
      <c r="XAY268" s="157"/>
      <c r="XAZ268" s="157"/>
      <c r="XBA268" s="157"/>
      <c r="XBB268" s="157"/>
      <c r="XBC268" s="157"/>
      <c r="XBD268" s="157"/>
      <c r="XBE268" s="157"/>
      <c r="XBF268" s="157"/>
      <c r="XBG268" s="157"/>
      <c r="XBH268" s="157"/>
      <c r="XBI268" s="157"/>
      <c r="XBJ268" s="157"/>
      <c r="XBK268" s="157"/>
      <c r="XBL268" s="157"/>
      <c r="XBM268" s="157"/>
      <c r="XBN268" s="157"/>
      <c r="XBO268" s="157"/>
      <c r="XBP268" s="157"/>
      <c r="XBQ268" s="157"/>
      <c r="XBR268" s="157"/>
      <c r="XBS268" s="157"/>
      <c r="XBT268" s="157"/>
      <c r="XBU268" s="157"/>
      <c r="XBV268" s="157"/>
      <c r="XBW268" s="157"/>
      <c r="XBX268" s="157"/>
      <c r="XBY268" s="157"/>
      <c r="XBZ268" s="157"/>
      <c r="XCA268" s="157"/>
      <c r="XCB268" s="157"/>
      <c r="XCC268" s="157"/>
      <c r="XCD268" s="157"/>
      <c r="XCE268" s="157"/>
      <c r="XCF268" s="157"/>
      <c r="XCG268" s="157"/>
      <c r="XCH268" s="157"/>
      <c r="XCI268" s="157"/>
      <c r="XCJ268" s="157"/>
      <c r="XCK268" s="157"/>
      <c r="XCL268" s="157"/>
      <c r="XCM268" s="157"/>
      <c r="XCN268" s="157"/>
      <c r="XCO268" s="157"/>
      <c r="XCP268" s="157"/>
      <c r="XCQ268" s="157"/>
      <c r="XCR268" s="157"/>
      <c r="XCS268" s="157"/>
      <c r="XCT268" s="157"/>
      <c r="XCU268" s="157"/>
      <c r="XCV268" s="157"/>
      <c r="XCW268" s="157"/>
      <c r="XCX268" s="157"/>
      <c r="XCY268" s="157"/>
      <c r="XCZ268" s="157"/>
      <c r="XDA268" s="157"/>
      <c r="XDB268" s="157"/>
      <c r="XDC268" s="157"/>
      <c r="XDD268" s="157"/>
      <c r="XDE268" s="157"/>
      <c r="XDF268" s="157"/>
      <c r="XDG268" s="157"/>
      <c r="XDH268" s="157"/>
      <c r="XDI268" s="157"/>
      <c r="XDJ268" s="157"/>
      <c r="XDK268" s="157"/>
      <c r="XDL268" s="157"/>
      <c r="XDM268" s="157"/>
      <c r="XDN268" s="157"/>
      <c r="XDO268" s="157"/>
      <c r="XDP268" s="157"/>
      <c r="XDQ268" s="157"/>
      <c r="XDR268" s="157"/>
      <c r="XDS268" s="157"/>
      <c r="XDT268" s="157"/>
      <c r="XDU268" s="157"/>
      <c r="XDV268" s="157"/>
      <c r="XDW268" s="157"/>
      <c r="XDX268" s="157"/>
      <c r="XDY268" s="157"/>
      <c r="XDZ268" s="157"/>
      <c r="XEA268" s="157"/>
      <c r="XEB268" s="157"/>
      <c r="XEC268" s="157"/>
      <c r="XED268" s="157"/>
      <c r="XEE268" s="157"/>
      <c r="XEF268" s="157"/>
      <c r="XEG268" s="157"/>
      <c r="XEH268" s="157"/>
      <c r="XEI268" s="157"/>
      <c r="XEJ268" s="157"/>
      <c r="XEK268" s="157"/>
      <c r="XEL268" s="157"/>
      <c r="XEM268" s="157"/>
      <c r="XEN268" s="157"/>
      <c r="XEO268" s="157"/>
      <c r="XEP268" s="157"/>
      <c r="XEQ268" s="157"/>
      <c r="XER268" s="157"/>
      <c r="XES268" s="157"/>
      <c r="XET268" s="157"/>
      <c r="XEU268" s="157"/>
      <c r="XEV268" s="157"/>
      <c r="XEW268" s="157"/>
      <c r="XEX268" s="157"/>
      <c r="XEY268" s="157"/>
      <c r="XEZ268" s="157"/>
      <c r="XFA268" s="157"/>
      <c r="XFB268" s="157"/>
      <c r="XFC268" s="157"/>
      <c r="XFD268" s="157"/>
    </row>
    <row r="269" spans="1:16384" ht="15.75" x14ac:dyDescent="0.25">
      <c r="A269" s="17">
        <v>17</v>
      </c>
      <c r="B269" s="143" t="str">
        <f t="shared" si="13"/>
        <v>00.03.27.1.2.2.1.A.172022</v>
      </c>
      <c r="C269" s="45">
        <v>17</v>
      </c>
      <c r="D269" s="155"/>
      <c r="E269" s="228" t="s">
        <v>672</v>
      </c>
      <c r="F269" s="131" t="s">
        <v>219</v>
      </c>
      <c r="G269" s="158" t="s">
        <v>673</v>
      </c>
      <c r="H269" s="156">
        <v>2108010404</v>
      </c>
      <c r="I269" s="156" t="s">
        <v>720</v>
      </c>
      <c r="J269" s="156" t="s">
        <v>720</v>
      </c>
      <c r="K269" s="153" t="s">
        <v>638</v>
      </c>
      <c r="L269" s="153" t="s">
        <v>707</v>
      </c>
      <c r="M269" s="153">
        <v>2022</v>
      </c>
      <c r="N269" s="150"/>
      <c r="O269" s="150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  <c r="AF269" s="157"/>
      <c r="AG269" s="157"/>
      <c r="AH269" s="157"/>
      <c r="AI269" s="157"/>
      <c r="AJ269" s="157"/>
      <c r="AK269" s="157"/>
      <c r="AL269" s="157"/>
      <c r="AM269" s="157"/>
      <c r="AN269" s="157"/>
      <c r="AO269" s="157"/>
      <c r="AP269" s="157"/>
      <c r="AQ269" s="157"/>
      <c r="AR269" s="157"/>
      <c r="AS269" s="157"/>
      <c r="AT269" s="157"/>
      <c r="AU269" s="157"/>
      <c r="AV269" s="157"/>
      <c r="AW269" s="157"/>
      <c r="AX269" s="157"/>
      <c r="AY269" s="157"/>
      <c r="AZ269" s="157"/>
      <c r="BA269" s="157"/>
      <c r="BB269" s="157"/>
      <c r="BC269" s="157"/>
      <c r="BD269" s="157"/>
      <c r="BE269" s="157"/>
      <c r="BF269" s="157"/>
      <c r="BG269" s="157"/>
      <c r="BH269" s="157"/>
      <c r="BI269" s="157"/>
      <c r="BJ269" s="157"/>
      <c r="BK269" s="157"/>
      <c r="BL269" s="157"/>
      <c r="BM269" s="157"/>
      <c r="BN269" s="157"/>
      <c r="BO269" s="157"/>
      <c r="BP269" s="157"/>
      <c r="BQ269" s="157"/>
      <c r="BR269" s="157"/>
      <c r="BS269" s="157"/>
      <c r="BT269" s="157"/>
      <c r="BU269" s="157"/>
      <c r="BV269" s="157"/>
      <c r="BW269" s="157"/>
      <c r="BX269" s="157"/>
      <c r="BY269" s="157"/>
      <c r="BZ269" s="157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57"/>
      <c r="DA269" s="157"/>
      <c r="DB269" s="157"/>
      <c r="DC269" s="157"/>
      <c r="DD269" s="157"/>
      <c r="DE269" s="157"/>
      <c r="DF269" s="157"/>
      <c r="DG269" s="157"/>
      <c r="DH269" s="157"/>
      <c r="DI269" s="157"/>
      <c r="DJ269" s="157"/>
      <c r="DK269" s="157"/>
      <c r="DL269" s="157"/>
      <c r="DM269" s="157"/>
      <c r="DN269" s="157"/>
      <c r="DO269" s="157"/>
      <c r="DP269" s="157"/>
      <c r="DQ269" s="157"/>
      <c r="DR269" s="157"/>
      <c r="DS269" s="157"/>
      <c r="DT269" s="157"/>
      <c r="DU269" s="157"/>
      <c r="DV269" s="157"/>
      <c r="DW269" s="157"/>
      <c r="DX269" s="157"/>
      <c r="DY269" s="157"/>
      <c r="DZ269" s="157"/>
      <c r="EA269" s="157"/>
      <c r="EB269" s="157"/>
      <c r="EC269" s="157"/>
      <c r="ED269" s="157"/>
      <c r="EE269" s="157"/>
      <c r="EF269" s="157"/>
      <c r="EG269" s="157"/>
      <c r="EH269" s="157"/>
      <c r="EI269" s="157"/>
      <c r="EJ269" s="157"/>
      <c r="EK269" s="157"/>
      <c r="EL269" s="157"/>
      <c r="EM269" s="157"/>
      <c r="EN269" s="157"/>
      <c r="EO269" s="157"/>
      <c r="EP269" s="157"/>
      <c r="EQ269" s="157"/>
      <c r="ER269" s="157"/>
      <c r="ES269" s="157"/>
      <c r="ET269" s="157"/>
      <c r="EU269" s="157"/>
      <c r="EV269" s="157"/>
      <c r="EW269" s="157"/>
      <c r="EX269" s="157"/>
      <c r="EY269" s="157"/>
      <c r="EZ269" s="157"/>
      <c r="FA269" s="157"/>
      <c r="FB269" s="157"/>
      <c r="FC269" s="157"/>
      <c r="FD269" s="157"/>
      <c r="FE269" s="157"/>
      <c r="FF269" s="157"/>
      <c r="FG269" s="157"/>
      <c r="FH269" s="157"/>
      <c r="FI269" s="157"/>
      <c r="FJ269" s="157"/>
      <c r="FK269" s="157"/>
      <c r="FL269" s="157"/>
      <c r="FM269" s="157"/>
      <c r="FN269" s="157"/>
      <c r="FO269" s="157"/>
      <c r="FP269" s="157"/>
      <c r="FQ269" s="157"/>
      <c r="FR269" s="157"/>
      <c r="FS269" s="157"/>
      <c r="FT269" s="157"/>
      <c r="FU269" s="157"/>
      <c r="FV269" s="157"/>
      <c r="FW269" s="157"/>
      <c r="FX269" s="157"/>
      <c r="FY269" s="157"/>
      <c r="FZ269" s="157"/>
      <c r="GA269" s="157"/>
      <c r="GB269" s="157"/>
      <c r="GC269" s="157"/>
      <c r="GD269" s="157"/>
      <c r="GE269" s="157"/>
      <c r="GF269" s="157"/>
      <c r="GG269" s="157"/>
      <c r="GH269" s="157"/>
      <c r="GI269" s="157"/>
      <c r="GJ269" s="157"/>
      <c r="GK269" s="157"/>
      <c r="GL269" s="157"/>
      <c r="GM269" s="157"/>
      <c r="GN269" s="157"/>
      <c r="GO269" s="157"/>
      <c r="GP269" s="157"/>
      <c r="GQ269" s="157"/>
      <c r="GR269" s="157"/>
      <c r="GS269" s="157"/>
      <c r="GT269" s="157"/>
      <c r="GU269" s="157"/>
      <c r="GV269" s="157"/>
      <c r="GW269" s="157"/>
      <c r="GX269" s="157"/>
      <c r="GY269" s="157"/>
      <c r="GZ269" s="157"/>
      <c r="HA269" s="157"/>
      <c r="HB269" s="157"/>
      <c r="HC269" s="157"/>
      <c r="HD269" s="157"/>
      <c r="HE269" s="157"/>
      <c r="HF269" s="157"/>
      <c r="HG269" s="157"/>
      <c r="HH269" s="157"/>
      <c r="HI269" s="157"/>
      <c r="HJ269" s="157"/>
      <c r="HK269" s="157"/>
      <c r="HL269" s="157"/>
      <c r="HM269" s="157"/>
      <c r="HN269" s="157"/>
      <c r="HO269" s="157"/>
      <c r="HP269" s="157"/>
      <c r="HQ269" s="157"/>
      <c r="HR269" s="157"/>
      <c r="HS269" s="157"/>
      <c r="HT269" s="157"/>
      <c r="HU269" s="157"/>
      <c r="HV269" s="157"/>
      <c r="HW269" s="157"/>
      <c r="HX269" s="157"/>
      <c r="HY269" s="157"/>
      <c r="HZ269" s="157"/>
      <c r="IA269" s="157"/>
      <c r="IB269" s="157"/>
      <c r="IC269" s="157"/>
      <c r="ID269" s="157"/>
      <c r="IE269" s="157"/>
      <c r="IF269" s="157"/>
      <c r="IG269" s="157"/>
      <c r="IH269" s="157"/>
      <c r="II269" s="157"/>
      <c r="IJ269" s="157"/>
      <c r="IK269" s="157"/>
      <c r="IL269" s="157"/>
      <c r="IM269" s="157"/>
      <c r="IN269" s="157"/>
      <c r="IO269" s="157"/>
      <c r="IP269" s="157"/>
      <c r="IQ269" s="157"/>
      <c r="IR269" s="157"/>
      <c r="IS269" s="157"/>
      <c r="IT269" s="157"/>
      <c r="IU269" s="157"/>
      <c r="IV269" s="157"/>
      <c r="IW269" s="157"/>
      <c r="IX269" s="157"/>
      <c r="IY269" s="157"/>
      <c r="IZ269" s="157"/>
      <c r="JA269" s="157"/>
      <c r="JB269" s="157"/>
      <c r="JC269" s="157"/>
      <c r="JD269" s="157"/>
      <c r="JE269" s="157"/>
      <c r="JF269" s="157"/>
      <c r="JG269" s="157"/>
      <c r="JH269" s="157"/>
      <c r="JI269" s="157"/>
      <c r="JJ269" s="157"/>
      <c r="JK269" s="157"/>
      <c r="JL269" s="157"/>
      <c r="JM269" s="157"/>
      <c r="JN269" s="157"/>
      <c r="JO269" s="157"/>
      <c r="JP269" s="157"/>
      <c r="JQ269" s="157"/>
      <c r="JR269" s="157"/>
      <c r="JS269" s="157"/>
      <c r="JT269" s="157"/>
      <c r="JU269" s="157"/>
      <c r="JV269" s="157"/>
      <c r="JW269" s="157"/>
      <c r="JX269" s="157"/>
      <c r="JY269" s="157"/>
      <c r="JZ269" s="157"/>
      <c r="KA269" s="157"/>
      <c r="KB269" s="157"/>
      <c r="KC269" s="157"/>
      <c r="KD269" s="157"/>
      <c r="KE269" s="157"/>
      <c r="KF269" s="157"/>
      <c r="KG269" s="157"/>
      <c r="KH269" s="157"/>
      <c r="KI269" s="157"/>
      <c r="KJ269" s="157"/>
      <c r="KK269" s="157"/>
      <c r="KL269" s="157"/>
      <c r="KM269" s="157"/>
      <c r="KN269" s="157"/>
      <c r="KO269" s="157"/>
      <c r="KP269" s="157"/>
      <c r="KQ269" s="157"/>
      <c r="KR269" s="157"/>
      <c r="KS269" s="157"/>
      <c r="KT269" s="157"/>
      <c r="KU269" s="157"/>
      <c r="KV269" s="157"/>
      <c r="KW269" s="157"/>
      <c r="KX269" s="157"/>
      <c r="KY269" s="157"/>
      <c r="KZ269" s="157"/>
      <c r="LA269" s="157"/>
      <c r="LB269" s="157"/>
      <c r="LC269" s="157"/>
      <c r="LD269" s="157"/>
      <c r="LE269" s="157"/>
      <c r="LF269" s="157"/>
      <c r="LG269" s="157"/>
      <c r="LH269" s="157"/>
      <c r="LI269" s="157"/>
      <c r="LJ269" s="157"/>
      <c r="LK269" s="157"/>
      <c r="LL269" s="157"/>
      <c r="LM269" s="157"/>
      <c r="LN269" s="157"/>
      <c r="LO269" s="157"/>
      <c r="LP269" s="157"/>
      <c r="LQ269" s="157"/>
      <c r="LR269" s="157"/>
      <c r="LS269" s="157"/>
      <c r="LT269" s="157"/>
      <c r="LU269" s="157"/>
      <c r="LV269" s="157"/>
      <c r="LW269" s="157"/>
      <c r="LX269" s="157"/>
      <c r="LY269" s="157"/>
      <c r="LZ269" s="157"/>
      <c r="MA269" s="157"/>
      <c r="MB269" s="157"/>
      <c r="MC269" s="157"/>
      <c r="MD269" s="157"/>
      <c r="ME269" s="157"/>
      <c r="MF269" s="157"/>
      <c r="MG269" s="157"/>
      <c r="MH269" s="157"/>
      <c r="MI269" s="157"/>
      <c r="MJ269" s="157"/>
      <c r="MK269" s="157"/>
      <c r="ML269" s="157"/>
      <c r="MM269" s="157"/>
      <c r="MN269" s="157"/>
      <c r="MO269" s="157"/>
      <c r="MP269" s="157"/>
      <c r="MQ269" s="157"/>
      <c r="MR269" s="157"/>
      <c r="MS269" s="157"/>
      <c r="MT269" s="157"/>
      <c r="MU269" s="157"/>
      <c r="MV269" s="157"/>
      <c r="MW269" s="157"/>
      <c r="MX269" s="157"/>
      <c r="MY269" s="157"/>
      <c r="MZ269" s="157"/>
      <c r="NA269" s="157"/>
      <c r="NB269" s="157"/>
      <c r="NC269" s="157"/>
      <c r="ND269" s="157"/>
      <c r="NE269" s="157"/>
      <c r="NF269" s="157"/>
      <c r="NG269" s="157"/>
      <c r="NH269" s="157"/>
      <c r="NI269" s="157"/>
      <c r="NJ269" s="157"/>
      <c r="NK269" s="157"/>
      <c r="NL269" s="157"/>
      <c r="NM269" s="157"/>
      <c r="NN269" s="157"/>
      <c r="NO269" s="157"/>
      <c r="NP269" s="157"/>
      <c r="NQ269" s="157"/>
      <c r="NR269" s="157"/>
      <c r="NS269" s="157"/>
      <c r="NT269" s="157"/>
      <c r="NU269" s="157"/>
      <c r="NV269" s="157"/>
      <c r="NW269" s="157"/>
      <c r="NX269" s="157"/>
      <c r="NY269" s="157"/>
      <c r="NZ269" s="157"/>
      <c r="OA269" s="157"/>
      <c r="OB269" s="157"/>
      <c r="OC269" s="157"/>
      <c r="OD269" s="157"/>
      <c r="OE269" s="157"/>
      <c r="OF269" s="157"/>
      <c r="OG269" s="157"/>
      <c r="OH269" s="157"/>
      <c r="OI269" s="157"/>
      <c r="OJ269" s="157"/>
      <c r="OK269" s="157"/>
      <c r="OL269" s="157"/>
      <c r="OM269" s="157"/>
      <c r="ON269" s="157"/>
      <c r="OO269" s="157"/>
      <c r="OP269" s="157"/>
      <c r="OQ269" s="157"/>
      <c r="OR269" s="157"/>
      <c r="OS269" s="157"/>
      <c r="OT269" s="157"/>
      <c r="OU269" s="157"/>
      <c r="OV269" s="157"/>
      <c r="OW269" s="157"/>
      <c r="OX269" s="157"/>
      <c r="OY269" s="157"/>
      <c r="OZ269" s="157"/>
      <c r="PA269" s="157"/>
      <c r="PB269" s="157"/>
      <c r="PC269" s="157"/>
      <c r="PD269" s="157"/>
      <c r="PE269" s="157"/>
      <c r="PF269" s="157"/>
      <c r="PG269" s="157"/>
      <c r="PH269" s="157"/>
      <c r="PI269" s="157"/>
      <c r="PJ269" s="157"/>
      <c r="PK269" s="157"/>
      <c r="PL269" s="157"/>
      <c r="PM269" s="157"/>
      <c r="PN269" s="157"/>
      <c r="PO269" s="157"/>
      <c r="PP269" s="157"/>
      <c r="PQ269" s="157"/>
      <c r="PR269" s="157"/>
      <c r="PS269" s="157"/>
      <c r="PT269" s="157"/>
      <c r="PU269" s="157"/>
      <c r="PV269" s="157"/>
      <c r="PW269" s="157"/>
      <c r="PX269" s="157"/>
      <c r="PY269" s="157"/>
      <c r="PZ269" s="157"/>
      <c r="QA269" s="157"/>
      <c r="QB269" s="157"/>
      <c r="QC269" s="157"/>
      <c r="QD269" s="157"/>
      <c r="QE269" s="157"/>
      <c r="QF269" s="157"/>
      <c r="QG269" s="157"/>
      <c r="QH269" s="157"/>
      <c r="QI269" s="157"/>
      <c r="QJ269" s="157"/>
      <c r="QK269" s="157"/>
      <c r="QL269" s="157"/>
      <c r="QM269" s="157"/>
      <c r="QN269" s="157"/>
      <c r="QO269" s="157"/>
      <c r="QP269" s="157"/>
      <c r="QQ269" s="157"/>
      <c r="QR269" s="157"/>
      <c r="QS269" s="157"/>
      <c r="QT269" s="157"/>
      <c r="QU269" s="157"/>
      <c r="QV269" s="157"/>
      <c r="QW269" s="157"/>
      <c r="QX269" s="157"/>
      <c r="QY269" s="157"/>
      <c r="QZ269" s="157"/>
      <c r="RA269" s="157"/>
      <c r="RB269" s="157"/>
      <c r="RC269" s="157"/>
      <c r="RD269" s="157"/>
      <c r="RE269" s="157"/>
      <c r="RF269" s="157"/>
      <c r="RG269" s="157"/>
      <c r="RH269" s="157"/>
      <c r="RI269" s="157"/>
      <c r="RJ269" s="157"/>
      <c r="RK269" s="157"/>
      <c r="RL269" s="157"/>
      <c r="RM269" s="157"/>
      <c r="RN269" s="157"/>
      <c r="RO269" s="157"/>
      <c r="RP269" s="157"/>
      <c r="RQ269" s="157"/>
      <c r="RR269" s="157"/>
      <c r="RS269" s="157"/>
      <c r="RT269" s="157"/>
      <c r="RU269" s="157"/>
      <c r="RV269" s="157"/>
      <c r="RW269" s="157"/>
      <c r="RX269" s="157"/>
      <c r="RY269" s="157"/>
      <c r="RZ269" s="157"/>
      <c r="SA269" s="157"/>
      <c r="SB269" s="157"/>
      <c r="SC269" s="157"/>
      <c r="SD269" s="157"/>
      <c r="SE269" s="157"/>
      <c r="SF269" s="157"/>
      <c r="SG269" s="157"/>
      <c r="SH269" s="157"/>
      <c r="SI269" s="157"/>
      <c r="SJ269" s="157"/>
      <c r="SK269" s="157"/>
      <c r="SL269" s="157"/>
      <c r="SM269" s="157"/>
      <c r="SN269" s="157"/>
      <c r="SO269" s="157"/>
      <c r="SP269" s="157"/>
      <c r="SQ269" s="157"/>
      <c r="SR269" s="157"/>
      <c r="SS269" s="157"/>
      <c r="ST269" s="157"/>
      <c r="SU269" s="157"/>
      <c r="SV269" s="157"/>
      <c r="SW269" s="157"/>
      <c r="SX269" s="157"/>
      <c r="SY269" s="157"/>
      <c r="SZ269" s="157"/>
      <c r="TA269" s="157"/>
      <c r="TB269" s="157"/>
      <c r="TC269" s="157"/>
      <c r="TD269" s="157"/>
      <c r="TE269" s="157"/>
      <c r="TF269" s="157"/>
      <c r="TG269" s="157"/>
      <c r="TH269" s="157"/>
      <c r="TI269" s="157"/>
      <c r="TJ269" s="157"/>
      <c r="TK269" s="157"/>
      <c r="TL269" s="157"/>
      <c r="TM269" s="157"/>
      <c r="TN269" s="157"/>
      <c r="TO269" s="157"/>
      <c r="TP269" s="157"/>
      <c r="TQ269" s="157"/>
      <c r="TR269" s="157"/>
      <c r="TS269" s="157"/>
      <c r="TT269" s="157"/>
      <c r="TU269" s="157"/>
      <c r="TV269" s="157"/>
      <c r="TW269" s="157"/>
      <c r="TX269" s="157"/>
      <c r="TY269" s="157"/>
      <c r="TZ269" s="157"/>
      <c r="UA269" s="157"/>
      <c r="UB269" s="157"/>
      <c r="UC269" s="157"/>
      <c r="UD269" s="157"/>
      <c r="UE269" s="157"/>
      <c r="UF269" s="157"/>
      <c r="UG269" s="157"/>
      <c r="UH269" s="157"/>
      <c r="UI269" s="157"/>
      <c r="UJ269" s="157"/>
      <c r="UK269" s="157"/>
      <c r="UL269" s="157"/>
      <c r="UM269" s="157"/>
      <c r="UN269" s="157"/>
      <c r="UO269" s="157"/>
      <c r="UP269" s="157"/>
      <c r="UQ269" s="157"/>
      <c r="UR269" s="157"/>
      <c r="US269" s="157"/>
      <c r="UT269" s="157"/>
      <c r="UU269" s="157"/>
      <c r="UV269" s="157"/>
      <c r="UW269" s="157"/>
      <c r="UX269" s="157"/>
      <c r="UY269" s="157"/>
      <c r="UZ269" s="157"/>
      <c r="VA269" s="157"/>
      <c r="VB269" s="157"/>
      <c r="VC269" s="157"/>
      <c r="VD269" s="157"/>
      <c r="VE269" s="157"/>
      <c r="VF269" s="157"/>
      <c r="VG269" s="157"/>
      <c r="VH269" s="157"/>
      <c r="VI269" s="157"/>
      <c r="VJ269" s="157"/>
      <c r="VK269" s="157"/>
      <c r="VL269" s="157"/>
      <c r="VM269" s="157"/>
      <c r="VN269" s="157"/>
      <c r="VO269" s="157"/>
      <c r="VP269" s="157"/>
      <c r="VQ269" s="157"/>
      <c r="VR269" s="157"/>
      <c r="VS269" s="157"/>
      <c r="VT269" s="157"/>
      <c r="VU269" s="157"/>
      <c r="VV269" s="157"/>
      <c r="VW269" s="157"/>
      <c r="VX269" s="157"/>
      <c r="VY269" s="157"/>
      <c r="VZ269" s="157"/>
      <c r="WA269" s="157"/>
      <c r="WB269" s="157"/>
      <c r="WC269" s="157"/>
      <c r="WD269" s="157"/>
      <c r="WE269" s="157"/>
      <c r="WF269" s="157"/>
      <c r="WG269" s="157"/>
      <c r="WH269" s="157"/>
      <c r="WI269" s="157"/>
      <c r="WJ269" s="157"/>
      <c r="WK269" s="157"/>
      <c r="WL269" s="157"/>
      <c r="WM269" s="157"/>
      <c r="WN269" s="157"/>
      <c r="WO269" s="157"/>
      <c r="WP269" s="157"/>
      <c r="WQ269" s="157"/>
      <c r="WR269" s="157"/>
      <c r="WS269" s="157"/>
      <c r="WT269" s="157"/>
      <c r="WU269" s="157"/>
      <c r="WV269" s="157"/>
      <c r="WW269" s="157"/>
      <c r="WX269" s="157"/>
      <c r="WY269" s="157"/>
      <c r="WZ269" s="157"/>
      <c r="XA269" s="157"/>
      <c r="XB269" s="157"/>
      <c r="XC269" s="157"/>
      <c r="XD269" s="157"/>
      <c r="XE269" s="157"/>
      <c r="XF269" s="157"/>
      <c r="XG269" s="157"/>
      <c r="XH269" s="157"/>
      <c r="XI269" s="157"/>
      <c r="XJ269" s="157"/>
      <c r="XK269" s="157"/>
      <c r="XL269" s="157"/>
      <c r="XM269" s="157"/>
      <c r="XN269" s="157"/>
      <c r="XO269" s="157"/>
      <c r="XP269" s="157"/>
      <c r="XQ269" s="157"/>
      <c r="XR269" s="157"/>
      <c r="XS269" s="157"/>
      <c r="XT269" s="157"/>
      <c r="XU269" s="157"/>
      <c r="XV269" s="157"/>
      <c r="XW269" s="157"/>
      <c r="XX269" s="157"/>
      <c r="XY269" s="157"/>
      <c r="XZ269" s="157"/>
      <c r="YA269" s="157"/>
      <c r="YB269" s="157"/>
      <c r="YC269" s="157"/>
      <c r="YD269" s="157"/>
      <c r="YE269" s="157"/>
      <c r="YF269" s="157"/>
      <c r="YG269" s="157"/>
      <c r="YH269" s="157"/>
      <c r="YI269" s="157"/>
      <c r="YJ269" s="157"/>
      <c r="YK269" s="157"/>
      <c r="YL269" s="157"/>
      <c r="YM269" s="157"/>
      <c r="YN269" s="157"/>
      <c r="YO269" s="157"/>
      <c r="YP269" s="157"/>
      <c r="YQ269" s="157"/>
      <c r="YR269" s="157"/>
      <c r="YS269" s="157"/>
      <c r="YT269" s="157"/>
      <c r="YU269" s="157"/>
      <c r="YV269" s="157"/>
      <c r="YW269" s="157"/>
      <c r="YX269" s="157"/>
      <c r="YY269" s="157"/>
      <c r="YZ269" s="157"/>
      <c r="ZA269" s="157"/>
      <c r="ZB269" s="157"/>
      <c r="ZC269" s="157"/>
      <c r="ZD269" s="157"/>
      <c r="ZE269" s="157"/>
      <c r="ZF269" s="157"/>
      <c r="ZG269" s="157"/>
      <c r="ZH269" s="157"/>
      <c r="ZI269" s="157"/>
      <c r="ZJ269" s="157"/>
      <c r="ZK269" s="157"/>
      <c r="ZL269" s="157"/>
      <c r="ZM269" s="157"/>
      <c r="ZN269" s="157"/>
      <c r="ZO269" s="157"/>
      <c r="ZP269" s="157"/>
      <c r="ZQ269" s="157"/>
      <c r="ZR269" s="157"/>
      <c r="ZS269" s="157"/>
      <c r="ZT269" s="157"/>
      <c r="ZU269" s="157"/>
      <c r="ZV269" s="157"/>
      <c r="ZW269" s="157"/>
      <c r="ZX269" s="157"/>
      <c r="ZY269" s="157"/>
      <c r="ZZ269" s="157"/>
      <c r="AAA269" s="157"/>
      <c r="AAB269" s="157"/>
      <c r="AAC269" s="157"/>
      <c r="AAD269" s="157"/>
      <c r="AAE269" s="157"/>
      <c r="AAF269" s="157"/>
      <c r="AAG269" s="157"/>
      <c r="AAH269" s="157"/>
      <c r="AAI269" s="157"/>
      <c r="AAJ269" s="157"/>
      <c r="AAK269" s="157"/>
      <c r="AAL269" s="157"/>
      <c r="AAM269" s="157"/>
      <c r="AAN269" s="157"/>
      <c r="AAO269" s="157"/>
      <c r="AAP269" s="157"/>
      <c r="AAQ269" s="157"/>
      <c r="AAR269" s="157"/>
      <c r="AAS269" s="157"/>
      <c r="AAT269" s="157"/>
      <c r="AAU269" s="157"/>
      <c r="AAV269" s="157"/>
      <c r="AAW269" s="157"/>
      <c r="AAX269" s="157"/>
      <c r="AAY269" s="157"/>
      <c r="AAZ269" s="157"/>
      <c r="ABA269" s="157"/>
      <c r="ABB269" s="157"/>
      <c r="ABC269" s="157"/>
      <c r="ABD269" s="157"/>
      <c r="ABE269" s="157"/>
      <c r="ABF269" s="157"/>
      <c r="ABG269" s="157"/>
      <c r="ABH269" s="157"/>
      <c r="ABI269" s="157"/>
      <c r="ABJ269" s="157"/>
      <c r="ABK269" s="157"/>
      <c r="ABL269" s="157"/>
      <c r="ABM269" s="157"/>
      <c r="ABN269" s="157"/>
      <c r="ABO269" s="157"/>
      <c r="ABP269" s="157"/>
      <c r="ABQ269" s="157"/>
      <c r="ABR269" s="157"/>
      <c r="ABS269" s="157"/>
      <c r="ABT269" s="157"/>
      <c r="ABU269" s="157"/>
      <c r="ABV269" s="157"/>
      <c r="ABW269" s="157"/>
      <c r="ABX269" s="157"/>
      <c r="ABY269" s="157"/>
      <c r="ABZ269" s="157"/>
      <c r="ACA269" s="157"/>
      <c r="ACB269" s="157"/>
      <c r="ACC269" s="157"/>
      <c r="ACD269" s="157"/>
      <c r="ACE269" s="157"/>
      <c r="ACF269" s="157"/>
      <c r="ACG269" s="157"/>
      <c r="ACH269" s="157"/>
      <c r="ACI269" s="157"/>
      <c r="ACJ269" s="157"/>
      <c r="ACK269" s="157"/>
      <c r="ACL269" s="157"/>
      <c r="ACM269" s="157"/>
      <c r="ACN269" s="157"/>
      <c r="ACO269" s="157"/>
      <c r="ACP269" s="157"/>
      <c r="ACQ269" s="157"/>
      <c r="ACR269" s="157"/>
      <c r="ACS269" s="157"/>
      <c r="ACT269" s="157"/>
      <c r="ACU269" s="157"/>
      <c r="ACV269" s="157"/>
      <c r="ACW269" s="157"/>
      <c r="ACX269" s="157"/>
      <c r="ACY269" s="157"/>
      <c r="ACZ269" s="157"/>
      <c r="ADA269" s="157"/>
      <c r="ADB269" s="157"/>
      <c r="ADC269" s="157"/>
      <c r="ADD269" s="157"/>
      <c r="ADE269" s="157"/>
      <c r="ADF269" s="157"/>
      <c r="ADG269" s="157"/>
      <c r="ADH269" s="157"/>
      <c r="ADI269" s="157"/>
      <c r="ADJ269" s="157"/>
      <c r="ADK269" s="157"/>
      <c r="ADL269" s="157"/>
      <c r="ADM269" s="157"/>
      <c r="ADN269" s="157"/>
      <c r="ADO269" s="157"/>
      <c r="ADP269" s="157"/>
      <c r="ADQ269" s="157"/>
      <c r="ADR269" s="157"/>
      <c r="ADS269" s="157"/>
      <c r="ADT269" s="157"/>
      <c r="ADU269" s="157"/>
      <c r="ADV269" s="157"/>
      <c r="ADW269" s="157"/>
      <c r="ADX269" s="157"/>
      <c r="ADY269" s="157"/>
      <c r="ADZ269" s="157"/>
      <c r="AEA269" s="157"/>
      <c r="AEB269" s="157"/>
      <c r="AEC269" s="157"/>
      <c r="AED269" s="157"/>
      <c r="AEE269" s="157"/>
      <c r="AEF269" s="157"/>
      <c r="AEG269" s="157"/>
      <c r="AEH269" s="157"/>
      <c r="AEI269" s="157"/>
      <c r="AEJ269" s="157"/>
      <c r="AEK269" s="157"/>
      <c r="AEL269" s="157"/>
      <c r="AEM269" s="157"/>
      <c r="AEN269" s="157"/>
      <c r="AEO269" s="157"/>
      <c r="AEP269" s="157"/>
      <c r="AEQ269" s="157"/>
      <c r="AER269" s="157"/>
      <c r="AES269" s="157"/>
      <c r="AET269" s="157"/>
      <c r="AEU269" s="157"/>
      <c r="AEV269" s="157"/>
      <c r="AEW269" s="157"/>
      <c r="AEX269" s="157"/>
      <c r="AEY269" s="157"/>
      <c r="AEZ269" s="157"/>
      <c r="AFA269" s="157"/>
      <c r="AFB269" s="157"/>
      <c r="AFC269" s="157"/>
      <c r="AFD269" s="157"/>
      <c r="AFE269" s="157"/>
      <c r="AFF269" s="157"/>
      <c r="AFG269" s="157"/>
      <c r="AFH269" s="157"/>
      <c r="AFI269" s="157"/>
      <c r="AFJ269" s="157"/>
      <c r="AFK269" s="157"/>
      <c r="AFL269" s="157"/>
      <c r="AFM269" s="157"/>
      <c r="AFN269" s="157"/>
      <c r="AFO269" s="157"/>
      <c r="AFP269" s="157"/>
      <c r="AFQ269" s="157"/>
      <c r="AFR269" s="157"/>
      <c r="AFS269" s="157"/>
      <c r="AFT269" s="157"/>
      <c r="AFU269" s="157"/>
      <c r="AFV269" s="157"/>
      <c r="AFW269" s="157"/>
      <c r="AFX269" s="157"/>
      <c r="AFY269" s="157"/>
      <c r="AFZ269" s="157"/>
      <c r="AGA269" s="157"/>
      <c r="AGB269" s="157"/>
      <c r="AGC269" s="157"/>
      <c r="AGD269" s="157"/>
      <c r="AGE269" s="157"/>
      <c r="AGF269" s="157"/>
      <c r="AGG269" s="157"/>
      <c r="AGH269" s="157"/>
      <c r="AGI269" s="157"/>
      <c r="AGJ269" s="157"/>
      <c r="AGK269" s="157"/>
      <c r="AGL269" s="157"/>
      <c r="AGM269" s="157"/>
      <c r="AGN269" s="157"/>
      <c r="AGO269" s="157"/>
      <c r="AGP269" s="157"/>
      <c r="AGQ269" s="157"/>
      <c r="AGR269" s="157"/>
      <c r="AGS269" s="157"/>
      <c r="AGT269" s="157"/>
      <c r="AGU269" s="157"/>
      <c r="AGV269" s="157"/>
      <c r="AGW269" s="157"/>
      <c r="AGX269" s="157"/>
      <c r="AGY269" s="157"/>
      <c r="AGZ269" s="157"/>
      <c r="AHA269" s="157"/>
      <c r="AHB269" s="157"/>
      <c r="AHC269" s="157"/>
      <c r="AHD269" s="157"/>
      <c r="AHE269" s="157"/>
      <c r="AHF269" s="157"/>
      <c r="AHG269" s="157"/>
      <c r="AHH269" s="157"/>
      <c r="AHI269" s="157"/>
      <c r="AHJ269" s="157"/>
      <c r="AHK269" s="157"/>
      <c r="AHL269" s="157"/>
      <c r="AHM269" s="157"/>
      <c r="AHN269" s="157"/>
      <c r="AHO269" s="157"/>
      <c r="AHP269" s="157"/>
      <c r="AHQ269" s="157"/>
      <c r="AHR269" s="157"/>
      <c r="AHS269" s="157"/>
      <c r="AHT269" s="157"/>
      <c r="AHU269" s="157"/>
      <c r="AHV269" s="157"/>
      <c r="AHW269" s="157"/>
      <c r="AHX269" s="157"/>
      <c r="AHY269" s="157"/>
      <c r="AHZ269" s="157"/>
      <c r="AIA269" s="157"/>
      <c r="AIB269" s="157"/>
      <c r="AIC269" s="157"/>
      <c r="AID269" s="157"/>
      <c r="AIE269" s="157"/>
      <c r="AIF269" s="157"/>
      <c r="AIG269" s="157"/>
      <c r="AIH269" s="157"/>
      <c r="AII269" s="157"/>
      <c r="AIJ269" s="157"/>
      <c r="AIK269" s="157"/>
      <c r="AIL269" s="157"/>
      <c r="AIM269" s="157"/>
      <c r="AIN269" s="157"/>
      <c r="AIO269" s="157"/>
      <c r="AIP269" s="157"/>
      <c r="AIQ269" s="157"/>
      <c r="AIR269" s="157"/>
      <c r="AIS269" s="157"/>
      <c r="AIT269" s="157"/>
      <c r="AIU269" s="157"/>
      <c r="AIV269" s="157"/>
      <c r="AIW269" s="157"/>
      <c r="AIX269" s="157"/>
      <c r="AIY269" s="157"/>
      <c r="AIZ269" s="157"/>
      <c r="AJA269" s="157"/>
      <c r="AJB269" s="157"/>
      <c r="AJC269" s="157"/>
      <c r="AJD269" s="157"/>
      <c r="AJE269" s="157"/>
      <c r="AJF269" s="157"/>
      <c r="AJG269" s="157"/>
      <c r="AJH269" s="157"/>
      <c r="AJI269" s="157"/>
      <c r="AJJ269" s="157"/>
      <c r="AJK269" s="157"/>
      <c r="AJL269" s="157"/>
      <c r="AJM269" s="157"/>
      <c r="AJN269" s="157"/>
      <c r="AJO269" s="157"/>
      <c r="AJP269" s="157"/>
      <c r="AJQ269" s="157"/>
      <c r="AJR269" s="157"/>
      <c r="AJS269" s="157"/>
      <c r="AJT269" s="157"/>
      <c r="AJU269" s="157"/>
      <c r="AJV269" s="157"/>
      <c r="AJW269" s="157"/>
      <c r="AJX269" s="157"/>
      <c r="AJY269" s="157"/>
      <c r="AJZ269" s="157"/>
      <c r="AKA269" s="157"/>
      <c r="AKB269" s="157"/>
      <c r="AKC269" s="157"/>
      <c r="AKD269" s="157"/>
      <c r="AKE269" s="157"/>
      <c r="AKF269" s="157"/>
      <c r="AKG269" s="157"/>
      <c r="AKH269" s="157"/>
      <c r="AKI269" s="157"/>
      <c r="AKJ269" s="157"/>
      <c r="AKK269" s="157"/>
      <c r="AKL269" s="157"/>
      <c r="AKM269" s="157"/>
      <c r="AKN269" s="157"/>
      <c r="AKO269" s="157"/>
      <c r="AKP269" s="157"/>
      <c r="AKQ269" s="157"/>
      <c r="AKR269" s="157"/>
      <c r="AKS269" s="157"/>
      <c r="AKT269" s="157"/>
      <c r="AKU269" s="157"/>
      <c r="AKV269" s="157"/>
      <c r="AKW269" s="157"/>
      <c r="AKX269" s="157"/>
      <c r="AKY269" s="157"/>
      <c r="AKZ269" s="157"/>
      <c r="ALA269" s="157"/>
      <c r="ALB269" s="157"/>
      <c r="ALC269" s="157"/>
      <c r="ALD269" s="157"/>
      <c r="ALE269" s="157"/>
      <c r="ALF269" s="157"/>
      <c r="ALG269" s="157"/>
      <c r="ALH269" s="157"/>
      <c r="ALI269" s="157"/>
      <c r="ALJ269" s="157"/>
      <c r="ALK269" s="157"/>
      <c r="ALL269" s="157"/>
      <c r="ALM269" s="157"/>
      <c r="ALN269" s="157"/>
      <c r="ALO269" s="157"/>
      <c r="ALP269" s="157"/>
      <c r="ALQ269" s="157"/>
      <c r="ALR269" s="157"/>
      <c r="ALS269" s="157"/>
      <c r="ALT269" s="157"/>
      <c r="ALU269" s="157"/>
      <c r="ALV269" s="157"/>
      <c r="ALW269" s="157"/>
      <c r="ALX269" s="157"/>
      <c r="ALY269" s="157"/>
      <c r="ALZ269" s="157"/>
      <c r="AMA269" s="157"/>
      <c r="AMB269" s="157"/>
      <c r="AMC269" s="157"/>
      <c r="AMD269" s="157"/>
      <c r="AME269" s="157"/>
      <c r="AMF269" s="157"/>
      <c r="AMG269" s="157"/>
      <c r="AMH269" s="157"/>
      <c r="AMI269" s="157"/>
      <c r="AMJ269" s="157"/>
      <c r="AMK269" s="157"/>
      <c r="AML269" s="157"/>
      <c r="AMM269" s="157"/>
      <c r="AMN269" s="157"/>
      <c r="AMO269" s="157"/>
      <c r="AMP269" s="157"/>
      <c r="AMQ269" s="157"/>
      <c r="AMR269" s="157"/>
      <c r="AMS269" s="157"/>
      <c r="AMT269" s="157"/>
      <c r="AMU269" s="157"/>
      <c r="AMV269" s="157"/>
      <c r="AMW269" s="157"/>
      <c r="AMX269" s="157"/>
      <c r="AMY269" s="157"/>
      <c r="AMZ269" s="157"/>
      <c r="ANA269" s="157"/>
      <c r="ANB269" s="157"/>
      <c r="ANC269" s="157"/>
      <c r="AND269" s="157"/>
      <c r="ANE269" s="157"/>
      <c r="ANF269" s="157"/>
      <c r="ANG269" s="157"/>
      <c r="ANH269" s="157"/>
      <c r="ANI269" s="157"/>
      <c r="ANJ269" s="157"/>
      <c r="ANK269" s="157"/>
      <c r="ANL269" s="157"/>
      <c r="ANM269" s="157"/>
      <c r="ANN269" s="157"/>
      <c r="ANO269" s="157"/>
      <c r="ANP269" s="157"/>
      <c r="ANQ269" s="157"/>
      <c r="ANR269" s="157"/>
      <c r="ANS269" s="157"/>
      <c r="ANT269" s="157"/>
      <c r="ANU269" s="157"/>
      <c r="ANV269" s="157"/>
      <c r="ANW269" s="157"/>
      <c r="ANX269" s="157"/>
      <c r="ANY269" s="157"/>
      <c r="ANZ269" s="157"/>
      <c r="AOA269" s="157"/>
      <c r="AOB269" s="157"/>
      <c r="AOC269" s="157"/>
      <c r="AOD269" s="157"/>
      <c r="AOE269" s="157"/>
      <c r="AOF269" s="157"/>
      <c r="AOG269" s="157"/>
      <c r="AOH269" s="157"/>
      <c r="AOI269" s="157"/>
      <c r="AOJ269" s="157"/>
      <c r="AOK269" s="157"/>
      <c r="AOL269" s="157"/>
      <c r="AOM269" s="157"/>
      <c r="AON269" s="157"/>
      <c r="AOO269" s="157"/>
      <c r="AOP269" s="157"/>
      <c r="AOQ269" s="157"/>
      <c r="AOR269" s="157"/>
      <c r="AOS269" s="157"/>
      <c r="AOT269" s="157"/>
      <c r="AOU269" s="157"/>
      <c r="AOV269" s="157"/>
      <c r="AOW269" s="157"/>
      <c r="AOX269" s="157"/>
      <c r="AOY269" s="157"/>
      <c r="AOZ269" s="157"/>
      <c r="APA269" s="157"/>
      <c r="APB269" s="157"/>
      <c r="APC269" s="157"/>
      <c r="APD269" s="157"/>
      <c r="APE269" s="157"/>
      <c r="APF269" s="157"/>
      <c r="APG269" s="157"/>
      <c r="APH269" s="157"/>
      <c r="API269" s="157"/>
      <c r="APJ269" s="157"/>
      <c r="APK269" s="157"/>
      <c r="APL269" s="157"/>
      <c r="APM269" s="157"/>
      <c r="APN269" s="157"/>
      <c r="APO269" s="157"/>
      <c r="APP269" s="157"/>
      <c r="APQ269" s="157"/>
      <c r="APR269" s="157"/>
      <c r="APS269" s="157"/>
      <c r="APT269" s="157"/>
      <c r="APU269" s="157"/>
      <c r="APV269" s="157"/>
      <c r="APW269" s="157"/>
      <c r="APX269" s="157"/>
      <c r="APY269" s="157"/>
      <c r="APZ269" s="157"/>
      <c r="AQA269" s="157"/>
      <c r="AQB269" s="157"/>
      <c r="AQC269" s="157"/>
      <c r="AQD269" s="157"/>
      <c r="AQE269" s="157"/>
      <c r="AQF269" s="157"/>
      <c r="AQG269" s="157"/>
      <c r="AQH269" s="157"/>
      <c r="AQI269" s="157"/>
      <c r="AQJ269" s="157"/>
      <c r="AQK269" s="157"/>
      <c r="AQL269" s="157"/>
      <c r="AQM269" s="157"/>
      <c r="AQN269" s="157"/>
      <c r="AQO269" s="157"/>
      <c r="AQP269" s="157"/>
      <c r="AQQ269" s="157"/>
      <c r="AQR269" s="157"/>
      <c r="AQS269" s="157"/>
      <c r="AQT269" s="157"/>
      <c r="AQU269" s="157"/>
      <c r="AQV269" s="157"/>
      <c r="AQW269" s="157"/>
      <c r="AQX269" s="157"/>
      <c r="AQY269" s="157"/>
      <c r="AQZ269" s="157"/>
      <c r="ARA269" s="157"/>
      <c r="ARB269" s="157"/>
      <c r="ARC269" s="157"/>
      <c r="ARD269" s="157"/>
      <c r="ARE269" s="157"/>
      <c r="ARF269" s="157"/>
      <c r="ARG269" s="157"/>
      <c r="ARH269" s="157"/>
      <c r="ARI269" s="157"/>
      <c r="ARJ269" s="157"/>
      <c r="ARK269" s="157"/>
      <c r="ARL269" s="157"/>
      <c r="ARM269" s="157"/>
      <c r="ARN269" s="157"/>
      <c r="ARO269" s="157"/>
      <c r="ARP269" s="157"/>
      <c r="ARQ269" s="157"/>
      <c r="ARR269" s="157"/>
      <c r="ARS269" s="157"/>
      <c r="ART269" s="157"/>
      <c r="ARU269" s="157"/>
      <c r="ARV269" s="157"/>
      <c r="ARW269" s="157"/>
      <c r="ARX269" s="157"/>
      <c r="ARY269" s="157"/>
      <c r="ARZ269" s="157"/>
      <c r="ASA269" s="157"/>
      <c r="ASB269" s="157"/>
      <c r="ASC269" s="157"/>
      <c r="ASD269" s="157"/>
      <c r="ASE269" s="157"/>
      <c r="ASF269" s="157"/>
      <c r="ASG269" s="157"/>
      <c r="ASH269" s="157"/>
      <c r="ASI269" s="157"/>
      <c r="ASJ269" s="157"/>
      <c r="ASK269" s="157"/>
      <c r="ASL269" s="157"/>
      <c r="ASM269" s="157"/>
      <c r="ASN269" s="157"/>
      <c r="ASO269" s="157"/>
      <c r="ASP269" s="157"/>
      <c r="ASQ269" s="157"/>
      <c r="ASR269" s="157"/>
      <c r="ASS269" s="157"/>
      <c r="AST269" s="157"/>
      <c r="ASU269" s="157"/>
      <c r="ASV269" s="157"/>
      <c r="ASW269" s="157"/>
      <c r="ASX269" s="157"/>
      <c r="ASY269" s="157"/>
      <c r="ASZ269" s="157"/>
      <c r="ATA269" s="157"/>
      <c r="ATB269" s="157"/>
      <c r="ATC269" s="157"/>
      <c r="ATD269" s="157"/>
      <c r="ATE269" s="157"/>
      <c r="ATF269" s="157"/>
      <c r="ATG269" s="157"/>
      <c r="ATH269" s="157"/>
      <c r="ATI269" s="157"/>
      <c r="ATJ269" s="157"/>
      <c r="ATK269" s="157"/>
      <c r="ATL269" s="157"/>
      <c r="ATM269" s="157"/>
      <c r="ATN269" s="157"/>
      <c r="ATO269" s="157"/>
      <c r="ATP269" s="157"/>
      <c r="ATQ269" s="157"/>
      <c r="ATR269" s="157"/>
      <c r="ATS269" s="157"/>
      <c r="ATT269" s="157"/>
      <c r="ATU269" s="157"/>
      <c r="ATV269" s="157"/>
      <c r="ATW269" s="157"/>
      <c r="ATX269" s="157"/>
      <c r="ATY269" s="157"/>
      <c r="ATZ269" s="157"/>
      <c r="AUA269" s="157"/>
      <c r="AUB269" s="157"/>
      <c r="AUC269" s="157"/>
      <c r="AUD269" s="157"/>
      <c r="AUE269" s="157"/>
      <c r="AUF269" s="157"/>
      <c r="AUG269" s="157"/>
      <c r="AUH269" s="157"/>
      <c r="AUI269" s="157"/>
      <c r="AUJ269" s="157"/>
      <c r="AUK269" s="157"/>
      <c r="AUL269" s="157"/>
      <c r="AUM269" s="157"/>
      <c r="AUN269" s="157"/>
      <c r="AUO269" s="157"/>
      <c r="AUP269" s="157"/>
      <c r="AUQ269" s="157"/>
      <c r="AUR269" s="157"/>
      <c r="AUS269" s="157"/>
      <c r="AUT269" s="157"/>
      <c r="AUU269" s="157"/>
      <c r="AUV269" s="157"/>
      <c r="AUW269" s="157"/>
      <c r="AUX269" s="157"/>
      <c r="AUY269" s="157"/>
      <c r="AUZ269" s="157"/>
      <c r="AVA269" s="157"/>
      <c r="AVB269" s="157"/>
      <c r="AVC269" s="157"/>
      <c r="AVD269" s="157"/>
      <c r="AVE269" s="157"/>
      <c r="AVF269" s="157"/>
      <c r="AVG269" s="157"/>
      <c r="AVH269" s="157"/>
      <c r="AVI269" s="157"/>
      <c r="AVJ269" s="157"/>
      <c r="AVK269" s="157"/>
      <c r="AVL269" s="157"/>
      <c r="AVM269" s="157"/>
      <c r="AVN269" s="157"/>
      <c r="AVO269" s="157"/>
      <c r="AVP269" s="157"/>
      <c r="AVQ269" s="157"/>
      <c r="AVR269" s="157"/>
      <c r="AVS269" s="157"/>
      <c r="AVT269" s="157"/>
      <c r="AVU269" s="157"/>
      <c r="AVV269" s="157"/>
      <c r="AVW269" s="157"/>
      <c r="AVX269" s="157"/>
      <c r="AVY269" s="157"/>
      <c r="AVZ269" s="157"/>
      <c r="AWA269" s="157"/>
      <c r="AWB269" s="157"/>
      <c r="AWC269" s="157"/>
      <c r="AWD269" s="157"/>
      <c r="AWE269" s="157"/>
      <c r="AWF269" s="157"/>
      <c r="AWG269" s="157"/>
      <c r="AWH269" s="157"/>
      <c r="AWI269" s="157"/>
      <c r="AWJ269" s="157"/>
      <c r="AWK269" s="157"/>
      <c r="AWL269" s="157"/>
      <c r="AWM269" s="157"/>
      <c r="AWN269" s="157"/>
      <c r="AWO269" s="157"/>
      <c r="AWP269" s="157"/>
      <c r="AWQ269" s="157"/>
      <c r="AWR269" s="157"/>
      <c r="AWS269" s="157"/>
      <c r="AWT269" s="157"/>
      <c r="AWU269" s="157"/>
      <c r="AWV269" s="157"/>
      <c r="AWW269" s="157"/>
      <c r="AWX269" s="157"/>
      <c r="AWY269" s="157"/>
      <c r="AWZ269" s="157"/>
      <c r="AXA269" s="157"/>
      <c r="AXB269" s="157"/>
      <c r="AXC269" s="157"/>
      <c r="AXD269" s="157"/>
      <c r="AXE269" s="157"/>
      <c r="AXF269" s="157"/>
      <c r="AXG269" s="157"/>
      <c r="AXH269" s="157"/>
      <c r="AXI269" s="157"/>
      <c r="AXJ269" s="157"/>
      <c r="AXK269" s="157"/>
      <c r="AXL269" s="157"/>
      <c r="AXM269" s="157"/>
      <c r="AXN269" s="157"/>
      <c r="AXO269" s="157"/>
      <c r="AXP269" s="157"/>
      <c r="AXQ269" s="157"/>
      <c r="AXR269" s="157"/>
      <c r="AXS269" s="157"/>
      <c r="AXT269" s="157"/>
      <c r="AXU269" s="157"/>
      <c r="AXV269" s="157"/>
      <c r="AXW269" s="157"/>
      <c r="AXX269" s="157"/>
      <c r="AXY269" s="157"/>
      <c r="AXZ269" s="157"/>
      <c r="AYA269" s="157"/>
      <c r="AYB269" s="157"/>
      <c r="AYC269" s="157"/>
      <c r="AYD269" s="157"/>
      <c r="AYE269" s="157"/>
      <c r="AYF269" s="157"/>
      <c r="AYG269" s="157"/>
      <c r="AYH269" s="157"/>
      <c r="AYI269" s="157"/>
      <c r="AYJ269" s="157"/>
      <c r="AYK269" s="157"/>
      <c r="AYL269" s="157"/>
      <c r="AYM269" s="157"/>
      <c r="AYN269" s="157"/>
      <c r="AYO269" s="157"/>
      <c r="AYP269" s="157"/>
      <c r="AYQ269" s="157"/>
      <c r="AYR269" s="157"/>
      <c r="AYS269" s="157"/>
      <c r="AYT269" s="157"/>
      <c r="AYU269" s="157"/>
      <c r="AYV269" s="157"/>
      <c r="AYW269" s="157"/>
      <c r="AYX269" s="157"/>
      <c r="AYY269" s="157"/>
      <c r="AYZ269" s="157"/>
      <c r="AZA269" s="157"/>
      <c r="AZB269" s="157"/>
      <c r="AZC269" s="157"/>
      <c r="AZD269" s="157"/>
      <c r="AZE269" s="157"/>
      <c r="AZF269" s="157"/>
      <c r="AZG269" s="157"/>
      <c r="AZH269" s="157"/>
      <c r="AZI269" s="157"/>
      <c r="AZJ269" s="157"/>
      <c r="AZK269" s="157"/>
      <c r="AZL269" s="157"/>
      <c r="AZM269" s="157"/>
      <c r="AZN269" s="157"/>
      <c r="AZO269" s="157"/>
      <c r="AZP269" s="157"/>
      <c r="AZQ269" s="157"/>
      <c r="AZR269" s="157"/>
      <c r="AZS269" s="157"/>
      <c r="AZT269" s="157"/>
      <c r="AZU269" s="157"/>
      <c r="AZV269" s="157"/>
      <c r="AZW269" s="157"/>
      <c r="AZX269" s="157"/>
      <c r="AZY269" s="157"/>
      <c r="AZZ269" s="157"/>
      <c r="BAA269" s="157"/>
      <c r="BAB269" s="157"/>
      <c r="BAC269" s="157"/>
      <c r="BAD269" s="157"/>
      <c r="BAE269" s="157"/>
      <c r="BAF269" s="157"/>
      <c r="BAG269" s="157"/>
      <c r="BAH269" s="157"/>
      <c r="BAI269" s="157"/>
      <c r="BAJ269" s="157"/>
      <c r="BAK269" s="157"/>
      <c r="BAL269" s="157"/>
      <c r="BAM269" s="157"/>
      <c r="BAN269" s="157"/>
      <c r="BAO269" s="157"/>
      <c r="BAP269" s="157"/>
      <c r="BAQ269" s="157"/>
      <c r="BAR269" s="157"/>
      <c r="BAS269" s="157"/>
      <c r="BAT269" s="157"/>
      <c r="BAU269" s="157"/>
      <c r="BAV269" s="157"/>
      <c r="BAW269" s="157"/>
      <c r="BAX269" s="157"/>
      <c r="BAY269" s="157"/>
      <c r="BAZ269" s="157"/>
      <c r="BBA269" s="157"/>
      <c r="BBB269" s="157"/>
      <c r="BBC269" s="157"/>
      <c r="BBD269" s="157"/>
      <c r="BBE269" s="157"/>
      <c r="BBF269" s="157"/>
      <c r="BBG269" s="157"/>
      <c r="BBH269" s="157"/>
      <c r="BBI269" s="157"/>
      <c r="BBJ269" s="157"/>
      <c r="BBK269" s="157"/>
      <c r="BBL269" s="157"/>
      <c r="BBM269" s="157"/>
      <c r="BBN269" s="157"/>
      <c r="BBO269" s="157"/>
      <c r="BBP269" s="157"/>
      <c r="BBQ269" s="157"/>
      <c r="BBR269" s="157"/>
      <c r="BBS269" s="157"/>
      <c r="BBT269" s="157"/>
      <c r="BBU269" s="157"/>
      <c r="BBV269" s="157"/>
      <c r="BBW269" s="157"/>
      <c r="BBX269" s="157"/>
      <c r="BBY269" s="157"/>
      <c r="BBZ269" s="157"/>
      <c r="BCA269" s="157"/>
      <c r="BCB269" s="157"/>
      <c r="BCC269" s="157"/>
      <c r="BCD269" s="157"/>
      <c r="BCE269" s="157"/>
      <c r="BCF269" s="157"/>
      <c r="BCG269" s="157"/>
      <c r="BCH269" s="157"/>
      <c r="BCI269" s="157"/>
      <c r="BCJ269" s="157"/>
      <c r="BCK269" s="157"/>
      <c r="BCL269" s="157"/>
      <c r="BCM269" s="157"/>
      <c r="BCN269" s="157"/>
      <c r="BCO269" s="157"/>
      <c r="BCP269" s="157"/>
      <c r="BCQ269" s="157"/>
      <c r="BCR269" s="157"/>
      <c r="BCS269" s="157"/>
      <c r="BCT269" s="157"/>
      <c r="BCU269" s="157"/>
      <c r="BCV269" s="157"/>
      <c r="BCW269" s="157"/>
      <c r="BCX269" s="157"/>
      <c r="BCY269" s="157"/>
      <c r="BCZ269" s="157"/>
      <c r="BDA269" s="157"/>
      <c r="BDB269" s="157"/>
      <c r="BDC269" s="157"/>
      <c r="BDD269" s="157"/>
      <c r="BDE269" s="157"/>
      <c r="BDF269" s="157"/>
      <c r="BDG269" s="157"/>
      <c r="BDH269" s="157"/>
      <c r="BDI269" s="157"/>
      <c r="BDJ269" s="157"/>
      <c r="BDK269" s="157"/>
      <c r="BDL269" s="157"/>
      <c r="BDM269" s="157"/>
      <c r="BDN269" s="157"/>
      <c r="BDO269" s="157"/>
      <c r="BDP269" s="157"/>
      <c r="BDQ269" s="157"/>
      <c r="BDR269" s="157"/>
      <c r="BDS269" s="157"/>
      <c r="BDT269" s="157"/>
      <c r="BDU269" s="157"/>
      <c r="BDV269" s="157"/>
      <c r="BDW269" s="157"/>
      <c r="BDX269" s="157"/>
      <c r="BDY269" s="157"/>
      <c r="BDZ269" s="157"/>
      <c r="BEA269" s="157"/>
      <c r="BEB269" s="157"/>
      <c r="BEC269" s="157"/>
      <c r="BED269" s="157"/>
      <c r="BEE269" s="157"/>
      <c r="BEF269" s="157"/>
      <c r="BEG269" s="157"/>
      <c r="BEH269" s="157"/>
      <c r="BEI269" s="157"/>
      <c r="BEJ269" s="157"/>
      <c r="BEK269" s="157"/>
      <c r="BEL269" s="157"/>
      <c r="BEM269" s="157"/>
      <c r="BEN269" s="157"/>
      <c r="BEO269" s="157"/>
      <c r="BEP269" s="157"/>
      <c r="BEQ269" s="157"/>
      <c r="BER269" s="157"/>
      <c r="BES269" s="157"/>
      <c r="BET269" s="157"/>
      <c r="BEU269" s="157"/>
      <c r="BEV269" s="157"/>
      <c r="BEW269" s="157"/>
      <c r="BEX269" s="157"/>
      <c r="BEY269" s="157"/>
      <c r="BEZ269" s="157"/>
      <c r="BFA269" s="157"/>
      <c r="BFB269" s="157"/>
      <c r="BFC269" s="157"/>
      <c r="BFD269" s="157"/>
      <c r="BFE269" s="157"/>
      <c r="BFF269" s="157"/>
      <c r="BFG269" s="157"/>
      <c r="BFH269" s="157"/>
      <c r="BFI269" s="157"/>
      <c r="BFJ269" s="157"/>
      <c r="BFK269" s="157"/>
      <c r="BFL269" s="157"/>
      <c r="BFM269" s="157"/>
      <c r="BFN269" s="157"/>
      <c r="BFO269" s="157"/>
      <c r="BFP269" s="157"/>
      <c r="BFQ269" s="157"/>
      <c r="BFR269" s="157"/>
      <c r="BFS269" s="157"/>
      <c r="BFT269" s="157"/>
      <c r="BFU269" s="157"/>
      <c r="BFV269" s="157"/>
      <c r="BFW269" s="157"/>
      <c r="BFX269" s="157"/>
      <c r="BFY269" s="157"/>
      <c r="BFZ269" s="157"/>
      <c r="BGA269" s="157"/>
      <c r="BGB269" s="157"/>
      <c r="BGC269" s="157"/>
      <c r="BGD269" s="157"/>
      <c r="BGE269" s="157"/>
      <c r="BGF269" s="157"/>
      <c r="BGG269" s="157"/>
      <c r="BGH269" s="157"/>
      <c r="BGI269" s="157"/>
      <c r="BGJ269" s="157"/>
      <c r="BGK269" s="157"/>
      <c r="BGL269" s="157"/>
      <c r="BGM269" s="157"/>
      <c r="BGN269" s="157"/>
      <c r="BGO269" s="157"/>
      <c r="BGP269" s="157"/>
      <c r="BGQ269" s="157"/>
      <c r="BGR269" s="157"/>
      <c r="BGS269" s="157"/>
      <c r="BGT269" s="157"/>
      <c r="BGU269" s="157"/>
      <c r="BGV269" s="157"/>
      <c r="BGW269" s="157"/>
      <c r="BGX269" s="157"/>
      <c r="BGY269" s="157"/>
      <c r="BGZ269" s="157"/>
      <c r="BHA269" s="157"/>
      <c r="BHB269" s="157"/>
      <c r="BHC269" s="157"/>
      <c r="BHD269" s="157"/>
      <c r="BHE269" s="157"/>
      <c r="BHF269" s="157"/>
      <c r="BHG269" s="157"/>
      <c r="BHH269" s="157"/>
      <c r="BHI269" s="157"/>
      <c r="BHJ269" s="157"/>
      <c r="BHK269" s="157"/>
      <c r="BHL269" s="157"/>
      <c r="BHM269" s="157"/>
      <c r="BHN269" s="157"/>
      <c r="BHO269" s="157"/>
      <c r="BHP269" s="157"/>
      <c r="BHQ269" s="157"/>
      <c r="BHR269" s="157"/>
      <c r="BHS269" s="157"/>
      <c r="BHT269" s="157"/>
      <c r="BHU269" s="157"/>
      <c r="BHV269" s="157"/>
      <c r="BHW269" s="157"/>
      <c r="BHX269" s="157"/>
      <c r="BHY269" s="157"/>
      <c r="BHZ269" s="157"/>
      <c r="BIA269" s="157"/>
      <c r="BIB269" s="157"/>
      <c r="BIC269" s="157"/>
      <c r="BID269" s="157"/>
      <c r="BIE269" s="157"/>
      <c r="BIF269" s="157"/>
      <c r="BIG269" s="157"/>
      <c r="BIH269" s="157"/>
      <c r="BII269" s="157"/>
      <c r="BIJ269" s="157"/>
      <c r="BIK269" s="157"/>
      <c r="BIL269" s="157"/>
      <c r="BIM269" s="157"/>
      <c r="BIN269" s="157"/>
      <c r="BIO269" s="157"/>
      <c r="BIP269" s="157"/>
      <c r="BIQ269" s="157"/>
      <c r="BIR269" s="157"/>
      <c r="BIS269" s="157"/>
      <c r="BIT269" s="157"/>
      <c r="BIU269" s="157"/>
      <c r="BIV269" s="157"/>
      <c r="BIW269" s="157"/>
      <c r="BIX269" s="157"/>
      <c r="BIY269" s="157"/>
      <c r="BIZ269" s="157"/>
      <c r="BJA269" s="157"/>
      <c r="BJB269" s="157"/>
      <c r="BJC269" s="157"/>
      <c r="BJD269" s="157"/>
      <c r="BJE269" s="157"/>
      <c r="BJF269" s="157"/>
      <c r="BJG269" s="157"/>
      <c r="BJH269" s="157"/>
      <c r="BJI269" s="157"/>
      <c r="BJJ269" s="157"/>
      <c r="BJK269" s="157"/>
      <c r="BJL269" s="157"/>
      <c r="BJM269" s="157"/>
      <c r="BJN269" s="157"/>
      <c r="BJO269" s="157"/>
      <c r="BJP269" s="157"/>
      <c r="BJQ269" s="157"/>
      <c r="BJR269" s="157"/>
      <c r="BJS269" s="157"/>
      <c r="BJT269" s="157"/>
      <c r="BJU269" s="157"/>
      <c r="BJV269" s="157"/>
      <c r="BJW269" s="157"/>
      <c r="BJX269" s="157"/>
      <c r="BJY269" s="157"/>
      <c r="BJZ269" s="157"/>
      <c r="BKA269" s="157"/>
      <c r="BKB269" s="157"/>
      <c r="BKC269" s="157"/>
      <c r="BKD269" s="157"/>
      <c r="BKE269" s="157"/>
      <c r="BKF269" s="157"/>
      <c r="BKG269" s="157"/>
      <c r="BKH269" s="157"/>
      <c r="BKI269" s="157"/>
      <c r="BKJ269" s="157"/>
      <c r="BKK269" s="157"/>
      <c r="BKL269" s="157"/>
      <c r="BKM269" s="157"/>
      <c r="BKN269" s="157"/>
      <c r="BKO269" s="157"/>
      <c r="BKP269" s="157"/>
      <c r="BKQ269" s="157"/>
      <c r="BKR269" s="157"/>
      <c r="BKS269" s="157"/>
      <c r="BKT269" s="157"/>
      <c r="BKU269" s="157"/>
      <c r="BKV269" s="157"/>
      <c r="BKW269" s="157"/>
      <c r="BKX269" s="157"/>
      <c r="BKY269" s="157"/>
      <c r="BKZ269" s="157"/>
      <c r="BLA269" s="157"/>
      <c r="BLB269" s="157"/>
      <c r="BLC269" s="157"/>
      <c r="BLD269" s="157"/>
      <c r="BLE269" s="157"/>
      <c r="BLF269" s="157"/>
      <c r="BLG269" s="157"/>
      <c r="BLH269" s="157"/>
      <c r="BLI269" s="157"/>
      <c r="BLJ269" s="157"/>
      <c r="BLK269" s="157"/>
      <c r="BLL269" s="157"/>
      <c r="BLM269" s="157"/>
      <c r="BLN269" s="157"/>
      <c r="BLO269" s="157"/>
      <c r="BLP269" s="157"/>
      <c r="BLQ269" s="157"/>
      <c r="BLR269" s="157"/>
      <c r="BLS269" s="157"/>
      <c r="BLT269" s="157"/>
      <c r="BLU269" s="157"/>
      <c r="BLV269" s="157"/>
      <c r="BLW269" s="157"/>
      <c r="BLX269" s="157"/>
      <c r="BLY269" s="157"/>
      <c r="BLZ269" s="157"/>
      <c r="BMA269" s="157"/>
      <c r="BMB269" s="157"/>
      <c r="BMC269" s="157"/>
      <c r="BMD269" s="157"/>
      <c r="BME269" s="157"/>
      <c r="BMF269" s="157"/>
      <c r="BMG269" s="157"/>
      <c r="BMH269" s="157"/>
      <c r="BMI269" s="157"/>
      <c r="BMJ269" s="157"/>
      <c r="BMK269" s="157"/>
      <c r="BML269" s="157"/>
      <c r="BMM269" s="157"/>
      <c r="BMN269" s="157"/>
      <c r="BMO269" s="157"/>
      <c r="BMP269" s="157"/>
      <c r="BMQ269" s="157"/>
      <c r="BMR269" s="157"/>
      <c r="BMS269" s="157"/>
      <c r="BMT269" s="157"/>
      <c r="BMU269" s="157"/>
      <c r="BMV269" s="157"/>
      <c r="BMW269" s="157"/>
      <c r="BMX269" s="157"/>
      <c r="BMY269" s="157"/>
      <c r="BMZ269" s="157"/>
      <c r="BNA269" s="157"/>
      <c r="BNB269" s="157"/>
      <c r="BNC269" s="157"/>
      <c r="BND269" s="157"/>
      <c r="BNE269" s="157"/>
      <c r="BNF269" s="157"/>
      <c r="BNG269" s="157"/>
      <c r="BNH269" s="157"/>
      <c r="BNI269" s="157"/>
      <c r="BNJ269" s="157"/>
      <c r="BNK269" s="157"/>
      <c r="BNL269" s="157"/>
      <c r="BNM269" s="157"/>
      <c r="BNN269" s="157"/>
      <c r="BNO269" s="157"/>
      <c r="BNP269" s="157"/>
      <c r="BNQ269" s="157"/>
      <c r="BNR269" s="157"/>
      <c r="BNS269" s="157"/>
      <c r="BNT269" s="157"/>
      <c r="BNU269" s="157"/>
      <c r="BNV269" s="157"/>
      <c r="BNW269" s="157"/>
      <c r="BNX269" s="157"/>
      <c r="BNY269" s="157"/>
      <c r="BNZ269" s="157"/>
      <c r="BOA269" s="157"/>
      <c r="BOB269" s="157"/>
      <c r="BOC269" s="157"/>
      <c r="BOD269" s="157"/>
      <c r="BOE269" s="157"/>
      <c r="BOF269" s="157"/>
      <c r="BOG269" s="157"/>
      <c r="BOH269" s="157"/>
      <c r="BOI269" s="157"/>
      <c r="BOJ269" s="157"/>
      <c r="BOK269" s="157"/>
      <c r="BOL269" s="157"/>
      <c r="BOM269" s="157"/>
      <c r="BON269" s="157"/>
      <c r="BOO269" s="157"/>
      <c r="BOP269" s="157"/>
      <c r="BOQ269" s="157"/>
      <c r="BOR269" s="157"/>
      <c r="BOS269" s="157"/>
      <c r="BOT269" s="157"/>
      <c r="BOU269" s="157"/>
      <c r="BOV269" s="157"/>
      <c r="BOW269" s="157"/>
      <c r="BOX269" s="157"/>
      <c r="BOY269" s="157"/>
      <c r="BOZ269" s="157"/>
      <c r="BPA269" s="157"/>
      <c r="BPB269" s="157"/>
      <c r="BPC269" s="157"/>
      <c r="BPD269" s="157"/>
      <c r="BPE269" s="157"/>
      <c r="BPF269" s="157"/>
      <c r="BPG269" s="157"/>
      <c r="BPH269" s="157"/>
      <c r="BPI269" s="157"/>
      <c r="BPJ269" s="157"/>
      <c r="BPK269" s="157"/>
      <c r="BPL269" s="157"/>
      <c r="BPM269" s="157"/>
      <c r="BPN269" s="157"/>
      <c r="BPO269" s="157"/>
      <c r="BPP269" s="157"/>
      <c r="BPQ269" s="157"/>
      <c r="BPR269" s="157"/>
      <c r="BPS269" s="157"/>
      <c r="BPT269" s="157"/>
      <c r="BPU269" s="157"/>
      <c r="BPV269" s="157"/>
      <c r="BPW269" s="157"/>
      <c r="BPX269" s="157"/>
      <c r="BPY269" s="157"/>
      <c r="BPZ269" s="157"/>
      <c r="BQA269" s="157"/>
      <c r="BQB269" s="157"/>
      <c r="BQC269" s="157"/>
      <c r="BQD269" s="157"/>
      <c r="BQE269" s="157"/>
      <c r="BQF269" s="157"/>
      <c r="BQG269" s="157"/>
      <c r="BQH269" s="157"/>
      <c r="BQI269" s="157"/>
      <c r="BQJ269" s="157"/>
      <c r="BQK269" s="157"/>
      <c r="BQL269" s="157"/>
      <c r="BQM269" s="157"/>
      <c r="BQN269" s="157"/>
      <c r="BQO269" s="157"/>
      <c r="BQP269" s="157"/>
      <c r="BQQ269" s="157"/>
      <c r="BQR269" s="157"/>
      <c r="BQS269" s="157"/>
      <c r="BQT269" s="157"/>
      <c r="BQU269" s="157"/>
      <c r="BQV269" s="157"/>
      <c r="BQW269" s="157"/>
      <c r="BQX269" s="157"/>
      <c r="BQY269" s="157"/>
      <c r="BQZ269" s="157"/>
      <c r="BRA269" s="157"/>
      <c r="BRB269" s="157"/>
      <c r="BRC269" s="157"/>
      <c r="BRD269" s="157"/>
      <c r="BRE269" s="157"/>
      <c r="BRF269" s="157"/>
      <c r="BRG269" s="157"/>
      <c r="BRH269" s="157"/>
      <c r="BRI269" s="157"/>
      <c r="BRJ269" s="157"/>
      <c r="BRK269" s="157"/>
      <c r="BRL269" s="157"/>
      <c r="BRM269" s="157"/>
      <c r="BRN269" s="157"/>
      <c r="BRO269" s="157"/>
      <c r="BRP269" s="157"/>
      <c r="BRQ269" s="157"/>
      <c r="BRR269" s="157"/>
      <c r="BRS269" s="157"/>
      <c r="BRT269" s="157"/>
      <c r="BRU269" s="157"/>
      <c r="BRV269" s="157"/>
      <c r="BRW269" s="157"/>
      <c r="BRX269" s="157"/>
      <c r="BRY269" s="157"/>
      <c r="BRZ269" s="157"/>
      <c r="BSA269" s="157"/>
      <c r="BSB269" s="157"/>
      <c r="BSC269" s="157"/>
      <c r="BSD269" s="157"/>
      <c r="BSE269" s="157"/>
      <c r="BSF269" s="157"/>
      <c r="BSG269" s="157"/>
      <c r="BSH269" s="157"/>
      <c r="BSI269" s="157"/>
      <c r="BSJ269" s="157"/>
      <c r="BSK269" s="157"/>
      <c r="BSL269" s="157"/>
      <c r="BSM269" s="157"/>
      <c r="BSN269" s="157"/>
      <c r="BSO269" s="157"/>
      <c r="BSP269" s="157"/>
      <c r="BSQ269" s="157"/>
      <c r="BSR269" s="157"/>
      <c r="BSS269" s="157"/>
      <c r="BST269" s="157"/>
      <c r="BSU269" s="157"/>
      <c r="BSV269" s="157"/>
      <c r="BSW269" s="157"/>
      <c r="BSX269" s="157"/>
      <c r="BSY269" s="157"/>
      <c r="BSZ269" s="157"/>
      <c r="BTA269" s="157"/>
      <c r="BTB269" s="157"/>
      <c r="BTC269" s="157"/>
      <c r="BTD269" s="157"/>
      <c r="BTE269" s="157"/>
      <c r="BTF269" s="157"/>
      <c r="BTG269" s="157"/>
      <c r="BTH269" s="157"/>
      <c r="BTI269" s="157"/>
      <c r="BTJ269" s="157"/>
      <c r="BTK269" s="157"/>
      <c r="BTL269" s="157"/>
      <c r="BTM269" s="157"/>
      <c r="BTN269" s="157"/>
      <c r="BTO269" s="157"/>
      <c r="BTP269" s="157"/>
      <c r="BTQ269" s="157"/>
      <c r="BTR269" s="157"/>
      <c r="BTS269" s="157"/>
      <c r="BTT269" s="157"/>
      <c r="BTU269" s="157"/>
      <c r="BTV269" s="157"/>
      <c r="BTW269" s="157"/>
      <c r="BTX269" s="157"/>
      <c r="BTY269" s="157"/>
      <c r="BTZ269" s="157"/>
      <c r="BUA269" s="157"/>
      <c r="BUB269" s="157"/>
      <c r="BUC269" s="157"/>
      <c r="BUD269" s="157"/>
      <c r="BUE269" s="157"/>
      <c r="BUF269" s="157"/>
      <c r="BUG269" s="157"/>
      <c r="BUH269" s="157"/>
      <c r="BUI269" s="157"/>
      <c r="BUJ269" s="157"/>
      <c r="BUK269" s="157"/>
      <c r="BUL269" s="157"/>
      <c r="BUM269" s="157"/>
      <c r="BUN269" s="157"/>
      <c r="BUO269" s="157"/>
      <c r="BUP269" s="157"/>
      <c r="BUQ269" s="157"/>
      <c r="BUR269" s="157"/>
      <c r="BUS269" s="157"/>
      <c r="BUT269" s="157"/>
      <c r="BUU269" s="157"/>
      <c r="BUV269" s="157"/>
      <c r="BUW269" s="157"/>
      <c r="BUX269" s="157"/>
      <c r="BUY269" s="157"/>
      <c r="BUZ269" s="157"/>
      <c r="BVA269" s="157"/>
      <c r="BVB269" s="157"/>
      <c r="BVC269" s="157"/>
      <c r="BVD269" s="157"/>
      <c r="BVE269" s="157"/>
      <c r="BVF269" s="157"/>
      <c r="BVG269" s="157"/>
      <c r="BVH269" s="157"/>
      <c r="BVI269" s="157"/>
      <c r="BVJ269" s="157"/>
      <c r="BVK269" s="157"/>
      <c r="BVL269" s="157"/>
      <c r="BVM269" s="157"/>
      <c r="BVN269" s="157"/>
      <c r="BVO269" s="157"/>
      <c r="BVP269" s="157"/>
      <c r="BVQ269" s="157"/>
      <c r="BVR269" s="157"/>
      <c r="BVS269" s="157"/>
      <c r="BVT269" s="157"/>
      <c r="BVU269" s="157"/>
      <c r="BVV269" s="157"/>
      <c r="BVW269" s="157"/>
      <c r="BVX269" s="157"/>
      <c r="BVY269" s="157"/>
      <c r="BVZ269" s="157"/>
      <c r="BWA269" s="157"/>
      <c r="BWB269" s="157"/>
      <c r="BWC269" s="157"/>
      <c r="BWD269" s="157"/>
      <c r="BWE269" s="157"/>
      <c r="BWF269" s="157"/>
      <c r="BWG269" s="157"/>
      <c r="BWH269" s="157"/>
      <c r="BWI269" s="157"/>
      <c r="BWJ269" s="157"/>
      <c r="BWK269" s="157"/>
      <c r="BWL269" s="157"/>
      <c r="BWM269" s="157"/>
      <c r="BWN269" s="157"/>
      <c r="BWO269" s="157"/>
      <c r="BWP269" s="157"/>
      <c r="BWQ269" s="157"/>
      <c r="BWR269" s="157"/>
      <c r="BWS269" s="157"/>
      <c r="BWT269" s="157"/>
      <c r="BWU269" s="157"/>
      <c r="BWV269" s="157"/>
      <c r="BWW269" s="157"/>
      <c r="BWX269" s="157"/>
      <c r="BWY269" s="157"/>
      <c r="BWZ269" s="157"/>
      <c r="BXA269" s="157"/>
      <c r="BXB269" s="157"/>
      <c r="BXC269" s="157"/>
      <c r="BXD269" s="157"/>
      <c r="BXE269" s="157"/>
      <c r="BXF269" s="157"/>
      <c r="BXG269" s="157"/>
      <c r="BXH269" s="157"/>
      <c r="BXI269" s="157"/>
      <c r="BXJ269" s="157"/>
      <c r="BXK269" s="157"/>
      <c r="BXL269" s="157"/>
      <c r="BXM269" s="157"/>
      <c r="BXN269" s="157"/>
      <c r="BXO269" s="157"/>
      <c r="BXP269" s="157"/>
      <c r="BXQ269" s="157"/>
      <c r="BXR269" s="157"/>
      <c r="BXS269" s="157"/>
      <c r="BXT269" s="157"/>
      <c r="BXU269" s="157"/>
      <c r="BXV269" s="157"/>
      <c r="BXW269" s="157"/>
      <c r="BXX269" s="157"/>
      <c r="BXY269" s="157"/>
      <c r="BXZ269" s="157"/>
      <c r="BYA269" s="157"/>
      <c r="BYB269" s="157"/>
      <c r="BYC269" s="157"/>
      <c r="BYD269" s="157"/>
      <c r="BYE269" s="157"/>
      <c r="BYF269" s="157"/>
      <c r="BYG269" s="157"/>
      <c r="BYH269" s="157"/>
      <c r="BYI269" s="157"/>
      <c r="BYJ269" s="157"/>
      <c r="BYK269" s="157"/>
      <c r="BYL269" s="157"/>
      <c r="BYM269" s="157"/>
      <c r="BYN269" s="157"/>
      <c r="BYO269" s="157"/>
      <c r="BYP269" s="157"/>
      <c r="BYQ269" s="157"/>
      <c r="BYR269" s="157"/>
      <c r="BYS269" s="157"/>
      <c r="BYT269" s="157"/>
      <c r="BYU269" s="157"/>
      <c r="BYV269" s="157"/>
      <c r="BYW269" s="157"/>
      <c r="BYX269" s="157"/>
      <c r="BYY269" s="157"/>
      <c r="BYZ269" s="157"/>
      <c r="BZA269" s="157"/>
      <c r="BZB269" s="157"/>
      <c r="BZC269" s="157"/>
      <c r="BZD269" s="157"/>
      <c r="BZE269" s="157"/>
      <c r="BZF269" s="157"/>
      <c r="BZG269" s="157"/>
      <c r="BZH269" s="157"/>
      <c r="BZI269" s="157"/>
      <c r="BZJ269" s="157"/>
      <c r="BZK269" s="157"/>
      <c r="BZL269" s="157"/>
      <c r="BZM269" s="157"/>
      <c r="BZN269" s="157"/>
      <c r="BZO269" s="157"/>
      <c r="BZP269" s="157"/>
      <c r="BZQ269" s="157"/>
      <c r="BZR269" s="157"/>
      <c r="BZS269" s="157"/>
      <c r="BZT269" s="157"/>
      <c r="BZU269" s="157"/>
      <c r="BZV269" s="157"/>
      <c r="BZW269" s="157"/>
      <c r="BZX269" s="157"/>
      <c r="BZY269" s="157"/>
      <c r="BZZ269" s="157"/>
      <c r="CAA269" s="157"/>
      <c r="CAB269" s="157"/>
      <c r="CAC269" s="157"/>
      <c r="CAD269" s="157"/>
      <c r="CAE269" s="157"/>
      <c r="CAF269" s="157"/>
      <c r="CAG269" s="157"/>
      <c r="CAH269" s="157"/>
      <c r="CAI269" s="157"/>
      <c r="CAJ269" s="157"/>
      <c r="CAK269" s="157"/>
      <c r="CAL269" s="157"/>
      <c r="CAM269" s="157"/>
      <c r="CAN269" s="157"/>
      <c r="CAO269" s="157"/>
      <c r="CAP269" s="157"/>
      <c r="CAQ269" s="157"/>
      <c r="CAR269" s="157"/>
      <c r="CAS269" s="157"/>
      <c r="CAT269" s="157"/>
      <c r="CAU269" s="157"/>
      <c r="CAV269" s="157"/>
      <c r="CAW269" s="157"/>
      <c r="CAX269" s="157"/>
      <c r="CAY269" s="157"/>
      <c r="CAZ269" s="157"/>
      <c r="CBA269" s="157"/>
      <c r="CBB269" s="157"/>
      <c r="CBC269" s="157"/>
      <c r="CBD269" s="157"/>
      <c r="CBE269" s="157"/>
      <c r="CBF269" s="157"/>
      <c r="CBG269" s="157"/>
      <c r="CBH269" s="157"/>
      <c r="CBI269" s="157"/>
      <c r="CBJ269" s="157"/>
      <c r="CBK269" s="157"/>
      <c r="CBL269" s="157"/>
      <c r="CBM269" s="157"/>
      <c r="CBN269" s="157"/>
      <c r="CBO269" s="157"/>
      <c r="CBP269" s="157"/>
      <c r="CBQ269" s="157"/>
      <c r="CBR269" s="157"/>
      <c r="CBS269" s="157"/>
      <c r="CBT269" s="157"/>
      <c r="CBU269" s="157"/>
      <c r="CBV269" s="157"/>
      <c r="CBW269" s="157"/>
      <c r="CBX269" s="157"/>
      <c r="CBY269" s="157"/>
      <c r="CBZ269" s="157"/>
      <c r="CCA269" s="157"/>
      <c r="CCB269" s="157"/>
      <c r="CCC269" s="157"/>
      <c r="CCD269" s="157"/>
      <c r="CCE269" s="157"/>
      <c r="CCF269" s="157"/>
      <c r="CCG269" s="157"/>
      <c r="CCH269" s="157"/>
      <c r="CCI269" s="157"/>
      <c r="CCJ269" s="157"/>
      <c r="CCK269" s="157"/>
      <c r="CCL269" s="157"/>
      <c r="CCM269" s="157"/>
      <c r="CCN269" s="157"/>
      <c r="CCO269" s="157"/>
      <c r="CCP269" s="157"/>
      <c r="CCQ269" s="157"/>
      <c r="CCR269" s="157"/>
      <c r="CCS269" s="157"/>
      <c r="CCT269" s="157"/>
      <c r="CCU269" s="157"/>
      <c r="CCV269" s="157"/>
      <c r="CCW269" s="157"/>
      <c r="CCX269" s="157"/>
      <c r="CCY269" s="157"/>
      <c r="CCZ269" s="157"/>
      <c r="CDA269" s="157"/>
      <c r="CDB269" s="157"/>
      <c r="CDC269" s="157"/>
      <c r="CDD269" s="157"/>
      <c r="CDE269" s="157"/>
      <c r="CDF269" s="157"/>
      <c r="CDG269" s="157"/>
      <c r="CDH269" s="157"/>
      <c r="CDI269" s="157"/>
      <c r="CDJ269" s="157"/>
      <c r="CDK269" s="157"/>
      <c r="CDL269" s="157"/>
      <c r="CDM269" s="157"/>
      <c r="CDN269" s="157"/>
      <c r="CDO269" s="157"/>
      <c r="CDP269" s="157"/>
      <c r="CDQ269" s="157"/>
      <c r="CDR269" s="157"/>
      <c r="CDS269" s="157"/>
      <c r="CDT269" s="157"/>
      <c r="CDU269" s="157"/>
      <c r="CDV269" s="157"/>
      <c r="CDW269" s="157"/>
      <c r="CDX269" s="157"/>
      <c r="CDY269" s="157"/>
      <c r="CDZ269" s="157"/>
      <c r="CEA269" s="157"/>
      <c r="CEB269" s="157"/>
      <c r="CEC269" s="157"/>
      <c r="CED269" s="157"/>
      <c r="CEE269" s="157"/>
      <c r="CEF269" s="157"/>
      <c r="CEG269" s="157"/>
      <c r="CEH269" s="157"/>
      <c r="CEI269" s="157"/>
      <c r="CEJ269" s="157"/>
      <c r="CEK269" s="157"/>
      <c r="CEL269" s="157"/>
      <c r="CEM269" s="157"/>
      <c r="CEN269" s="157"/>
      <c r="CEO269" s="157"/>
      <c r="CEP269" s="157"/>
      <c r="CEQ269" s="157"/>
      <c r="CER269" s="157"/>
      <c r="CES269" s="157"/>
      <c r="CET269" s="157"/>
      <c r="CEU269" s="157"/>
      <c r="CEV269" s="157"/>
      <c r="CEW269" s="157"/>
      <c r="CEX269" s="157"/>
      <c r="CEY269" s="157"/>
      <c r="CEZ269" s="157"/>
      <c r="CFA269" s="157"/>
      <c r="CFB269" s="157"/>
      <c r="CFC269" s="157"/>
      <c r="CFD269" s="157"/>
      <c r="CFE269" s="157"/>
      <c r="CFF269" s="157"/>
      <c r="CFG269" s="157"/>
      <c r="CFH269" s="157"/>
      <c r="CFI269" s="157"/>
      <c r="CFJ269" s="157"/>
      <c r="CFK269" s="157"/>
      <c r="CFL269" s="157"/>
      <c r="CFM269" s="157"/>
      <c r="CFN269" s="157"/>
      <c r="CFO269" s="157"/>
      <c r="CFP269" s="157"/>
      <c r="CFQ269" s="157"/>
      <c r="CFR269" s="157"/>
      <c r="CFS269" s="157"/>
      <c r="CFT269" s="157"/>
      <c r="CFU269" s="157"/>
      <c r="CFV269" s="157"/>
      <c r="CFW269" s="157"/>
      <c r="CFX269" s="157"/>
      <c r="CFY269" s="157"/>
      <c r="CFZ269" s="157"/>
      <c r="CGA269" s="157"/>
      <c r="CGB269" s="157"/>
      <c r="CGC269" s="157"/>
      <c r="CGD269" s="157"/>
      <c r="CGE269" s="157"/>
      <c r="CGF269" s="157"/>
      <c r="CGG269" s="157"/>
      <c r="CGH269" s="157"/>
      <c r="CGI269" s="157"/>
      <c r="CGJ269" s="157"/>
      <c r="CGK269" s="157"/>
      <c r="CGL269" s="157"/>
      <c r="CGM269" s="157"/>
      <c r="CGN269" s="157"/>
      <c r="CGO269" s="157"/>
      <c r="CGP269" s="157"/>
      <c r="CGQ269" s="157"/>
      <c r="CGR269" s="157"/>
      <c r="CGS269" s="157"/>
      <c r="CGT269" s="157"/>
      <c r="CGU269" s="157"/>
      <c r="CGV269" s="157"/>
      <c r="CGW269" s="157"/>
      <c r="CGX269" s="157"/>
      <c r="CGY269" s="157"/>
      <c r="CGZ269" s="157"/>
      <c r="CHA269" s="157"/>
      <c r="CHB269" s="157"/>
      <c r="CHC269" s="157"/>
      <c r="CHD269" s="157"/>
      <c r="CHE269" s="157"/>
      <c r="CHF269" s="157"/>
      <c r="CHG269" s="157"/>
      <c r="CHH269" s="157"/>
      <c r="CHI269" s="157"/>
      <c r="CHJ269" s="157"/>
      <c r="CHK269" s="157"/>
      <c r="CHL269" s="157"/>
      <c r="CHM269" s="157"/>
      <c r="CHN269" s="157"/>
      <c r="CHO269" s="157"/>
      <c r="CHP269" s="157"/>
      <c r="CHQ269" s="157"/>
      <c r="CHR269" s="157"/>
      <c r="CHS269" s="157"/>
      <c r="CHT269" s="157"/>
      <c r="CHU269" s="157"/>
      <c r="CHV269" s="157"/>
      <c r="CHW269" s="157"/>
      <c r="CHX269" s="157"/>
      <c r="CHY269" s="157"/>
      <c r="CHZ269" s="157"/>
      <c r="CIA269" s="157"/>
      <c r="CIB269" s="157"/>
      <c r="CIC269" s="157"/>
      <c r="CID269" s="157"/>
      <c r="CIE269" s="157"/>
      <c r="CIF269" s="157"/>
      <c r="CIG269" s="157"/>
      <c r="CIH269" s="157"/>
      <c r="CII269" s="157"/>
      <c r="CIJ269" s="157"/>
      <c r="CIK269" s="157"/>
      <c r="CIL269" s="157"/>
      <c r="CIM269" s="157"/>
      <c r="CIN269" s="157"/>
      <c r="CIO269" s="157"/>
      <c r="CIP269" s="157"/>
      <c r="CIQ269" s="157"/>
      <c r="CIR269" s="157"/>
      <c r="CIS269" s="157"/>
      <c r="CIT269" s="157"/>
      <c r="CIU269" s="157"/>
      <c r="CIV269" s="157"/>
      <c r="CIW269" s="157"/>
      <c r="CIX269" s="157"/>
      <c r="CIY269" s="157"/>
      <c r="CIZ269" s="157"/>
      <c r="CJA269" s="157"/>
      <c r="CJB269" s="157"/>
      <c r="CJC269" s="157"/>
      <c r="CJD269" s="157"/>
      <c r="CJE269" s="157"/>
      <c r="CJF269" s="157"/>
      <c r="CJG269" s="157"/>
      <c r="CJH269" s="157"/>
      <c r="CJI269" s="157"/>
      <c r="CJJ269" s="157"/>
      <c r="CJK269" s="157"/>
      <c r="CJL269" s="157"/>
      <c r="CJM269" s="157"/>
      <c r="CJN269" s="157"/>
      <c r="CJO269" s="157"/>
      <c r="CJP269" s="157"/>
      <c r="CJQ269" s="157"/>
      <c r="CJR269" s="157"/>
      <c r="CJS269" s="157"/>
      <c r="CJT269" s="157"/>
      <c r="CJU269" s="157"/>
      <c r="CJV269" s="157"/>
      <c r="CJW269" s="157"/>
      <c r="CJX269" s="157"/>
      <c r="CJY269" s="157"/>
      <c r="CJZ269" s="157"/>
      <c r="CKA269" s="157"/>
      <c r="CKB269" s="157"/>
      <c r="CKC269" s="157"/>
      <c r="CKD269" s="157"/>
      <c r="CKE269" s="157"/>
      <c r="CKF269" s="157"/>
      <c r="CKG269" s="157"/>
      <c r="CKH269" s="157"/>
      <c r="CKI269" s="157"/>
      <c r="CKJ269" s="157"/>
      <c r="CKK269" s="157"/>
      <c r="CKL269" s="157"/>
      <c r="CKM269" s="157"/>
      <c r="CKN269" s="157"/>
      <c r="CKO269" s="157"/>
      <c r="CKP269" s="157"/>
      <c r="CKQ269" s="157"/>
      <c r="CKR269" s="157"/>
      <c r="CKS269" s="157"/>
      <c r="CKT269" s="157"/>
      <c r="CKU269" s="157"/>
      <c r="CKV269" s="157"/>
      <c r="CKW269" s="157"/>
      <c r="CKX269" s="157"/>
      <c r="CKY269" s="157"/>
      <c r="CKZ269" s="157"/>
      <c r="CLA269" s="157"/>
      <c r="CLB269" s="157"/>
      <c r="CLC269" s="157"/>
      <c r="CLD269" s="157"/>
      <c r="CLE269" s="157"/>
      <c r="CLF269" s="157"/>
      <c r="CLG269" s="157"/>
      <c r="CLH269" s="157"/>
      <c r="CLI269" s="157"/>
      <c r="CLJ269" s="157"/>
      <c r="CLK269" s="157"/>
      <c r="CLL269" s="157"/>
      <c r="CLM269" s="157"/>
      <c r="CLN269" s="157"/>
      <c r="CLO269" s="157"/>
      <c r="CLP269" s="157"/>
      <c r="CLQ269" s="157"/>
      <c r="CLR269" s="157"/>
      <c r="CLS269" s="157"/>
      <c r="CLT269" s="157"/>
      <c r="CLU269" s="157"/>
      <c r="CLV269" s="157"/>
      <c r="CLW269" s="157"/>
      <c r="CLX269" s="157"/>
      <c r="CLY269" s="157"/>
      <c r="CLZ269" s="157"/>
      <c r="CMA269" s="157"/>
      <c r="CMB269" s="157"/>
      <c r="CMC269" s="157"/>
      <c r="CMD269" s="157"/>
      <c r="CME269" s="157"/>
      <c r="CMF269" s="157"/>
      <c r="CMG269" s="157"/>
      <c r="CMH269" s="157"/>
      <c r="CMI269" s="157"/>
      <c r="CMJ269" s="157"/>
      <c r="CMK269" s="157"/>
      <c r="CML269" s="157"/>
      <c r="CMM269" s="157"/>
      <c r="CMN269" s="157"/>
      <c r="CMO269" s="157"/>
      <c r="CMP269" s="157"/>
      <c r="CMQ269" s="157"/>
      <c r="CMR269" s="157"/>
      <c r="CMS269" s="157"/>
      <c r="CMT269" s="157"/>
      <c r="CMU269" s="157"/>
      <c r="CMV269" s="157"/>
      <c r="CMW269" s="157"/>
      <c r="CMX269" s="157"/>
      <c r="CMY269" s="157"/>
      <c r="CMZ269" s="157"/>
      <c r="CNA269" s="157"/>
      <c r="CNB269" s="157"/>
      <c r="CNC269" s="157"/>
      <c r="CND269" s="157"/>
      <c r="CNE269" s="157"/>
      <c r="CNF269" s="157"/>
      <c r="CNG269" s="157"/>
      <c r="CNH269" s="157"/>
      <c r="CNI269" s="157"/>
      <c r="CNJ269" s="157"/>
      <c r="CNK269" s="157"/>
      <c r="CNL269" s="157"/>
      <c r="CNM269" s="157"/>
      <c r="CNN269" s="157"/>
      <c r="CNO269" s="157"/>
      <c r="CNP269" s="157"/>
      <c r="CNQ269" s="157"/>
      <c r="CNR269" s="157"/>
      <c r="CNS269" s="157"/>
      <c r="CNT269" s="157"/>
      <c r="CNU269" s="157"/>
      <c r="CNV269" s="157"/>
      <c r="CNW269" s="157"/>
      <c r="CNX269" s="157"/>
      <c r="CNY269" s="157"/>
      <c r="CNZ269" s="157"/>
      <c r="COA269" s="157"/>
      <c r="COB269" s="157"/>
      <c r="COC269" s="157"/>
      <c r="COD269" s="157"/>
      <c r="COE269" s="157"/>
      <c r="COF269" s="157"/>
      <c r="COG269" s="157"/>
      <c r="COH269" s="157"/>
      <c r="COI269" s="157"/>
      <c r="COJ269" s="157"/>
      <c r="COK269" s="157"/>
      <c r="COL269" s="157"/>
      <c r="COM269" s="157"/>
      <c r="CON269" s="157"/>
      <c r="COO269" s="157"/>
      <c r="COP269" s="157"/>
      <c r="COQ269" s="157"/>
      <c r="COR269" s="157"/>
      <c r="COS269" s="157"/>
      <c r="COT269" s="157"/>
      <c r="COU269" s="157"/>
      <c r="COV269" s="157"/>
      <c r="COW269" s="157"/>
      <c r="COX269" s="157"/>
      <c r="COY269" s="157"/>
      <c r="COZ269" s="157"/>
      <c r="CPA269" s="157"/>
      <c r="CPB269" s="157"/>
      <c r="CPC269" s="157"/>
      <c r="CPD269" s="157"/>
      <c r="CPE269" s="157"/>
      <c r="CPF269" s="157"/>
      <c r="CPG269" s="157"/>
      <c r="CPH269" s="157"/>
      <c r="CPI269" s="157"/>
      <c r="CPJ269" s="157"/>
      <c r="CPK269" s="157"/>
      <c r="CPL269" s="157"/>
      <c r="CPM269" s="157"/>
      <c r="CPN269" s="157"/>
      <c r="CPO269" s="157"/>
      <c r="CPP269" s="157"/>
      <c r="CPQ269" s="157"/>
      <c r="CPR269" s="157"/>
      <c r="CPS269" s="157"/>
      <c r="CPT269" s="157"/>
      <c r="CPU269" s="157"/>
      <c r="CPV269" s="157"/>
      <c r="CPW269" s="157"/>
      <c r="CPX269" s="157"/>
      <c r="CPY269" s="157"/>
      <c r="CPZ269" s="157"/>
      <c r="CQA269" s="157"/>
      <c r="CQB269" s="157"/>
      <c r="CQC269" s="157"/>
      <c r="CQD269" s="157"/>
      <c r="CQE269" s="157"/>
      <c r="CQF269" s="157"/>
      <c r="CQG269" s="157"/>
      <c r="CQH269" s="157"/>
      <c r="CQI269" s="157"/>
      <c r="CQJ269" s="157"/>
      <c r="CQK269" s="157"/>
      <c r="CQL269" s="157"/>
      <c r="CQM269" s="157"/>
      <c r="CQN269" s="157"/>
      <c r="CQO269" s="157"/>
      <c r="CQP269" s="157"/>
      <c r="CQQ269" s="157"/>
      <c r="CQR269" s="157"/>
      <c r="CQS269" s="157"/>
      <c r="CQT269" s="157"/>
      <c r="CQU269" s="157"/>
      <c r="CQV269" s="157"/>
      <c r="CQW269" s="157"/>
      <c r="CQX269" s="157"/>
      <c r="CQY269" s="157"/>
      <c r="CQZ269" s="157"/>
      <c r="CRA269" s="157"/>
      <c r="CRB269" s="157"/>
      <c r="CRC269" s="157"/>
      <c r="CRD269" s="157"/>
      <c r="CRE269" s="157"/>
      <c r="CRF269" s="157"/>
      <c r="CRG269" s="157"/>
      <c r="CRH269" s="157"/>
      <c r="CRI269" s="157"/>
      <c r="CRJ269" s="157"/>
      <c r="CRK269" s="157"/>
      <c r="CRL269" s="157"/>
      <c r="CRM269" s="157"/>
      <c r="CRN269" s="157"/>
      <c r="CRO269" s="157"/>
      <c r="CRP269" s="157"/>
      <c r="CRQ269" s="157"/>
      <c r="CRR269" s="157"/>
      <c r="CRS269" s="157"/>
      <c r="CRT269" s="157"/>
      <c r="CRU269" s="157"/>
      <c r="CRV269" s="157"/>
      <c r="CRW269" s="157"/>
      <c r="CRX269" s="157"/>
      <c r="CRY269" s="157"/>
      <c r="CRZ269" s="157"/>
      <c r="CSA269" s="157"/>
      <c r="CSB269" s="157"/>
      <c r="CSC269" s="157"/>
      <c r="CSD269" s="157"/>
      <c r="CSE269" s="157"/>
      <c r="CSF269" s="157"/>
      <c r="CSG269" s="157"/>
      <c r="CSH269" s="157"/>
      <c r="CSI269" s="157"/>
      <c r="CSJ269" s="157"/>
      <c r="CSK269" s="157"/>
      <c r="CSL269" s="157"/>
      <c r="CSM269" s="157"/>
      <c r="CSN269" s="157"/>
      <c r="CSO269" s="157"/>
      <c r="CSP269" s="157"/>
      <c r="CSQ269" s="157"/>
      <c r="CSR269" s="157"/>
      <c r="CSS269" s="157"/>
      <c r="CST269" s="157"/>
      <c r="CSU269" s="157"/>
      <c r="CSV269" s="157"/>
      <c r="CSW269" s="157"/>
      <c r="CSX269" s="157"/>
      <c r="CSY269" s="157"/>
      <c r="CSZ269" s="157"/>
      <c r="CTA269" s="157"/>
      <c r="CTB269" s="157"/>
      <c r="CTC269" s="157"/>
      <c r="CTD269" s="157"/>
      <c r="CTE269" s="157"/>
      <c r="CTF269" s="157"/>
      <c r="CTG269" s="157"/>
      <c r="CTH269" s="157"/>
      <c r="CTI269" s="157"/>
      <c r="CTJ269" s="157"/>
      <c r="CTK269" s="157"/>
      <c r="CTL269" s="157"/>
      <c r="CTM269" s="157"/>
      <c r="CTN269" s="157"/>
      <c r="CTO269" s="157"/>
      <c r="CTP269" s="157"/>
      <c r="CTQ269" s="157"/>
      <c r="CTR269" s="157"/>
      <c r="CTS269" s="157"/>
      <c r="CTT269" s="157"/>
      <c r="CTU269" s="157"/>
      <c r="CTV269" s="157"/>
      <c r="CTW269" s="157"/>
      <c r="CTX269" s="157"/>
      <c r="CTY269" s="157"/>
      <c r="CTZ269" s="157"/>
      <c r="CUA269" s="157"/>
      <c r="CUB269" s="157"/>
      <c r="CUC269" s="157"/>
      <c r="CUD269" s="157"/>
      <c r="CUE269" s="157"/>
      <c r="CUF269" s="157"/>
      <c r="CUG269" s="157"/>
      <c r="CUH269" s="157"/>
      <c r="CUI269" s="157"/>
      <c r="CUJ269" s="157"/>
      <c r="CUK269" s="157"/>
      <c r="CUL269" s="157"/>
      <c r="CUM269" s="157"/>
      <c r="CUN269" s="157"/>
      <c r="CUO269" s="157"/>
      <c r="CUP269" s="157"/>
      <c r="CUQ269" s="157"/>
      <c r="CUR269" s="157"/>
      <c r="CUS269" s="157"/>
      <c r="CUT269" s="157"/>
      <c r="CUU269" s="157"/>
      <c r="CUV269" s="157"/>
      <c r="CUW269" s="157"/>
      <c r="CUX269" s="157"/>
      <c r="CUY269" s="157"/>
      <c r="CUZ269" s="157"/>
      <c r="CVA269" s="157"/>
      <c r="CVB269" s="157"/>
      <c r="CVC269" s="157"/>
      <c r="CVD269" s="157"/>
      <c r="CVE269" s="157"/>
      <c r="CVF269" s="157"/>
      <c r="CVG269" s="157"/>
      <c r="CVH269" s="157"/>
      <c r="CVI269" s="157"/>
      <c r="CVJ269" s="157"/>
      <c r="CVK269" s="157"/>
      <c r="CVL269" s="157"/>
      <c r="CVM269" s="157"/>
      <c r="CVN269" s="157"/>
      <c r="CVO269" s="157"/>
      <c r="CVP269" s="157"/>
      <c r="CVQ269" s="157"/>
      <c r="CVR269" s="157"/>
      <c r="CVS269" s="157"/>
      <c r="CVT269" s="157"/>
      <c r="CVU269" s="157"/>
      <c r="CVV269" s="157"/>
      <c r="CVW269" s="157"/>
      <c r="CVX269" s="157"/>
      <c r="CVY269" s="157"/>
      <c r="CVZ269" s="157"/>
      <c r="CWA269" s="157"/>
      <c r="CWB269" s="157"/>
      <c r="CWC269" s="157"/>
      <c r="CWD269" s="157"/>
      <c r="CWE269" s="157"/>
      <c r="CWF269" s="157"/>
      <c r="CWG269" s="157"/>
      <c r="CWH269" s="157"/>
      <c r="CWI269" s="157"/>
      <c r="CWJ269" s="157"/>
      <c r="CWK269" s="157"/>
      <c r="CWL269" s="157"/>
      <c r="CWM269" s="157"/>
      <c r="CWN269" s="157"/>
      <c r="CWO269" s="157"/>
      <c r="CWP269" s="157"/>
      <c r="CWQ269" s="157"/>
      <c r="CWR269" s="157"/>
      <c r="CWS269" s="157"/>
      <c r="CWT269" s="157"/>
      <c r="CWU269" s="157"/>
      <c r="CWV269" s="157"/>
      <c r="CWW269" s="157"/>
      <c r="CWX269" s="157"/>
      <c r="CWY269" s="157"/>
      <c r="CWZ269" s="157"/>
      <c r="CXA269" s="157"/>
      <c r="CXB269" s="157"/>
      <c r="CXC269" s="157"/>
      <c r="CXD269" s="157"/>
      <c r="CXE269" s="157"/>
      <c r="CXF269" s="157"/>
      <c r="CXG269" s="157"/>
      <c r="CXH269" s="157"/>
      <c r="CXI269" s="157"/>
      <c r="CXJ269" s="157"/>
      <c r="CXK269" s="157"/>
      <c r="CXL269" s="157"/>
      <c r="CXM269" s="157"/>
      <c r="CXN269" s="157"/>
      <c r="CXO269" s="157"/>
      <c r="CXP269" s="157"/>
      <c r="CXQ269" s="157"/>
      <c r="CXR269" s="157"/>
      <c r="CXS269" s="157"/>
      <c r="CXT269" s="157"/>
      <c r="CXU269" s="157"/>
      <c r="CXV269" s="157"/>
      <c r="CXW269" s="157"/>
      <c r="CXX269" s="157"/>
      <c r="CXY269" s="157"/>
      <c r="CXZ269" s="157"/>
      <c r="CYA269" s="157"/>
      <c r="CYB269" s="157"/>
      <c r="CYC269" s="157"/>
      <c r="CYD269" s="157"/>
      <c r="CYE269" s="157"/>
      <c r="CYF269" s="157"/>
      <c r="CYG269" s="157"/>
      <c r="CYH269" s="157"/>
      <c r="CYI269" s="157"/>
      <c r="CYJ269" s="157"/>
      <c r="CYK269" s="157"/>
      <c r="CYL269" s="157"/>
      <c r="CYM269" s="157"/>
      <c r="CYN269" s="157"/>
      <c r="CYO269" s="157"/>
      <c r="CYP269" s="157"/>
      <c r="CYQ269" s="157"/>
      <c r="CYR269" s="157"/>
      <c r="CYS269" s="157"/>
      <c r="CYT269" s="157"/>
      <c r="CYU269" s="157"/>
      <c r="CYV269" s="157"/>
      <c r="CYW269" s="157"/>
      <c r="CYX269" s="157"/>
      <c r="CYY269" s="157"/>
      <c r="CYZ269" s="157"/>
      <c r="CZA269" s="157"/>
      <c r="CZB269" s="157"/>
      <c r="CZC269" s="157"/>
      <c r="CZD269" s="157"/>
      <c r="CZE269" s="157"/>
      <c r="CZF269" s="157"/>
      <c r="CZG269" s="157"/>
      <c r="CZH269" s="157"/>
      <c r="CZI269" s="157"/>
      <c r="CZJ269" s="157"/>
      <c r="CZK269" s="157"/>
      <c r="CZL269" s="157"/>
      <c r="CZM269" s="157"/>
      <c r="CZN269" s="157"/>
      <c r="CZO269" s="157"/>
      <c r="CZP269" s="157"/>
      <c r="CZQ269" s="157"/>
      <c r="CZR269" s="157"/>
      <c r="CZS269" s="157"/>
      <c r="CZT269" s="157"/>
      <c r="CZU269" s="157"/>
      <c r="CZV269" s="157"/>
      <c r="CZW269" s="157"/>
      <c r="CZX269" s="157"/>
      <c r="CZY269" s="157"/>
      <c r="CZZ269" s="157"/>
      <c r="DAA269" s="157"/>
      <c r="DAB269" s="157"/>
      <c r="DAC269" s="157"/>
      <c r="DAD269" s="157"/>
      <c r="DAE269" s="157"/>
      <c r="DAF269" s="157"/>
      <c r="DAG269" s="157"/>
      <c r="DAH269" s="157"/>
      <c r="DAI269" s="157"/>
      <c r="DAJ269" s="157"/>
      <c r="DAK269" s="157"/>
      <c r="DAL269" s="157"/>
      <c r="DAM269" s="157"/>
      <c r="DAN269" s="157"/>
      <c r="DAO269" s="157"/>
      <c r="DAP269" s="157"/>
      <c r="DAQ269" s="157"/>
      <c r="DAR269" s="157"/>
      <c r="DAS269" s="157"/>
      <c r="DAT269" s="157"/>
      <c r="DAU269" s="157"/>
      <c r="DAV269" s="157"/>
      <c r="DAW269" s="157"/>
      <c r="DAX269" s="157"/>
      <c r="DAY269" s="157"/>
      <c r="DAZ269" s="157"/>
      <c r="DBA269" s="157"/>
      <c r="DBB269" s="157"/>
      <c r="DBC269" s="157"/>
      <c r="DBD269" s="157"/>
      <c r="DBE269" s="157"/>
      <c r="DBF269" s="157"/>
      <c r="DBG269" s="157"/>
      <c r="DBH269" s="157"/>
      <c r="DBI269" s="157"/>
      <c r="DBJ269" s="157"/>
      <c r="DBK269" s="157"/>
      <c r="DBL269" s="157"/>
      <c r="DBM269" s="157"/>
      <c r="DBN269" s="157"/>
      <c r="DBO269" s="157"/>
      <c r="DBP269" s="157"/>
      <c r="DBQ269" s="157"/>
      <c r="DBR269" s="157"/>
      <c r="DBS269" s="157"/>
      <c r="DBT269" s="157"/>
      <c r="DBU269" s="157"/>
      <c r="DBV269" s="157"/>
      <c r="DBW269" s="157"/>
      <c r="DBX269" s="157"/>
      <c r="DBY269" s="157"/>
      <c r="DBZ269" s="157"/>
      <c r="DCA269" s="157"/>
      <c r="DCB269" s="157"/>
      <c r="DCC269" s="157"/>
      <c r="DCD269" s="157"/>
      <c r="DCE269" s="157"/>
      <c r="DCF269" s="157"/>
      <c r="DCG269" s="157"/>
      <c r="DCH269" s="157"/>
      <c r="DCI269" s="157"/>
      <c r="DCJ269" s="157"/>
      <c r="DCK269" s="157"/>
      <c r="DCL269" s="157"/>
      <c r="DCM269" s="157"/>
      <c r="DCN269" s="157"/>
      <c r="DCO269" s="157"/>
      <c r="DCP269" s="157"/>
      <c r="DCQ269" s="157"/>
      <c r="DCR269" s="157"/>
      <c r="DCS269" s="157"/>
      <c r="DCT269" s="157"/>
      <c r="DCU269" s="157"/>
      <c r="DCV269" s="157"/>
      <c r="DCW269" s="157"/>
      <c r="DCX269" s="157"/>
      <c r="DCY269" s="157"/>
      <c r="DCZ269" s="157"/>
      <c r="DDA269" s="157"/>
      <c r="DDB269" s="157"/>
      <c r="DDC269" s="157"/>
      <c r="DDD269" s="157"/>
      <c r="DDE269" s="157"/>
      <c r="DDF269" s="157"/>
      <c r="DDG269" s="157"/>
      <c r="DDH269" s="157"/>
      <c r="DDI269" s="157"/>
      <c r="DDJ269" s="157"/>
      <c r="DDK269" s="157"/>
      <c r="DDL269" s="157"/>
      <c r="DDM269" s="157"/>
      <c r="DDN269" s="157"/>
      <c r="DDO269" s="157"/>
      <c r="DDP269" s="157"/>
      <c r="DDQ269" s="157"/>
      <c r="DDR269" s="157"/>
      <c r="DDS269" s="157"/>
      <c r="DDT269" s="157"/>
      <c r="DDU269" s="157"/>
      <c r="DDV269" s="157"/>
      <c r="DDW269" s="157"/>
      <c r="DDX269" s="157"/>
      <c r="DDY269" s="157"/>
      <c r="DDZ269" s="157"/>
      <c r="DEA269" s="157"/>
      <c r="DEB269" s="157"/>
      <c r="DEC269" s="157"/>
      <c r="DED269" s="157"/>
      <c r="DEE269" s="157"/>
      <c r="DEF269" s="157"/>
      <c r="DEG269" s="157"/>
      <c r="DEH269" s="157"/>
      <c r="DEI269" s="157"/>
      <c r="DEJ269" s="157"/>
      <c r="DEK269" s="157"/>
      <c r="DEL269" s="157"/>
      <c r="DEM269" s="157"/>
      <c r="DEN269" s="157"/>
      <c r="DEO269" s="157"/>
      <c r="DEP269" s="157"/>
      <c r="DEQ269" s="157"/>
      <c r="DER269" s="157"/>
      <c r="DES269" s="157"/>
      <c r="DET269" s="157"/>
      <c r="DEU269" s="157"/>
      <c r="DEV269" s="157"/>
      <c r="DEW269" s="157"/>
      <c r="DEX269" s="157"/>
      <c r="DEY269" s="157"/>
      <c r="DEZ269" s="157"/>
      <c r="DFA269" s="157"/>
      <c r="DFB269" s="157"/>
      <c r="DFC269" s="157"/>
      <c r="DFD269" s="157"/>
      <c r="DFE269" s="157"/>
      <c r="DFF269" s="157"/>
      <c r="DFG269" s="157"/>
      <c r="DFH269" s="157"/>
      <c r="DFI269" s="157"/>
      <c r="DFJ269" s="157"/>
      <c r="DFK269" s="157"/>
      <c r="DFL269" s="157"/>
      <c r="DFM269" s="157"/>
      <c r="DFN269" s="157"/>
      <c r="DFO269" s="157"/>
      <c r="DFP269" s="157"/>
      <c r="DFQ269" s="157"/>
      <c r="DFR269" s="157"/>
      <c r="DFS269" s="157"/>
      <c r="DFT269" s="157"/>
      <c r="DFU269" s="157"/>
      <c r="DFV269" s="157"/>
      <c r="DFW269" s="157"/>
      <c r="DFX269" s="157"/>
      <c r="DFY269" s="157"/>
      <c r="DFZ269" s="157"/>
      <c r="DGA269" s="157"/>
      <c r="DGB269" s="157"/>
      <c r="DGC269" s="157"/>
      <c r="DGD269" s="157"/>
      <c r="DGE269" s="157"/>
      <c r="DGF269" s="157"/>
      <c r="DGG269" s="157"/>
      <c r="DGH269" s="157"/>
      <c r="DGI269" s="157"/>
      <c r="DGJ269" s="157"/>
      <c r="DGK269" s="157"/>
      <c r="DGL269" s="157"/>
      <c r="DGM269" s="157"/>
      <c r="DGN269" s="157"/>
      <c r="DGO269" s="157"/>
      <c r="DGP269" s="157"/>
      <c r="DGQ269" s="157"/>
      <c r="DGR269" s="157"/>
      <c r="DGS269" s="157"/>
      <c r="DGT269" s="157"/>
      <c r="DGU269" s="157"/>
      <c r="DGV269" s="157"/>
      <c r="DGW269" s="157"/>
      <c r="DGX269" s="157"/>
      <c r="DGY269" s="157"/>
      <c r="DGZ269" s="157"/>
      <c r="DHA269" s="157"/>
      <c r="DHB269" s="157"/>
      <c r="DHC269" s="157"/>
      <c r="DHD269" s="157"/>
      <c r="DHE269" s="157"/>
      <c r="DHF269" s="157"/>
      <c r="DHG269" s="157"/>
      <c r="DHH269" s="157"/>
      <c r="DHI269" s="157"/>
      <c r="DHJ269" s="157"/>
      <c r="DHK269" s="157"/>
      <c r="DHL269" s="157"/>
      <c r="DHM269" s="157"/>
      <c r="DHN269" s="157"/>
      <c r="DHO269" s="157"/>
      <c r="DHP269" s="157"/>
      <c r="DHQ269" s="157"/>
      <c r="DHR269" s="157"/>
      <c r="DHS269" s="157"/>
      <c r="DHT269" s="157"/>
      <c r="DHU269" s="157"/>
      <c r="DHV269" s="157"/>
      <c r="DHW269" s="157"/>
      <c r="DHX269" s="157"/>
      <c r="DHY269" s="157"/>
      <c r="DHZ269" s="157"/>
      <c r="DIA269" s="157"/>
      <c r="DIB269" s="157"/>
      <c r="DIC269" s="157"/>
      <c r="DID269" s="157"/>
      <c r="DIE269" s="157"/>
      <c r="DIF269" s="157"/>
      <c r="DIG269" s="157"/>
      <c r="DIH269" s="157"/>
      <c r="DII269" s="157"/>
      <c r="DIJ269" s="157"/>
      <c r="DIK269" s="157"/>
      <c r="DIL269" s="157"/>
      <c r="DIM269" s="157"/>
      <c r="DIN269" s="157"/>
      <c r="DIO269" s="157"/>
      <c r="DIP269" s="157"/>
      <c r="DIQ269" s="157"/>
      <c r="DIR269" s="157"/>
      <c r="DIS269" s="157"/>
      <c r="DIT269" s="157"/>
      <c r="DIU269" s="157"/>
      <c r="DIV269" s="157"/>
      <c r="DIW269" s="157"/>
      <c r="DIX269" s="157"/>
      <c r="DIY269" s="157"/>
      <c r="DIZ269" s="157"/>
      <c r="DJA269" s="157"/>
      <c r="DJB269" s="157"/>
      <c r="DJC269" s="157"/>
      <c r="DJD269" s="157"/>
      <c r="DJE269" s="157"/>
      <c r="DJF269" s="157"/>
      <c r="DJG269" s="157"/>
      <c r="DJH269" s="157"/>
      <c r="DJI269" s="157"/>
      <c r="DJJ269" s="157"/>
      <c r="DJK269" s="157"/>
      <c r="DJL269" s="157"/>
      <c r="DJM269" s="157"/>
      <c r="DJN269" s="157"/>
      <c r="DJO269" s="157"/>
      <c r="DJP269" s="157"/>
      <c r="DJQ269" s="157"/>
      <c r="DJR269" s="157"/>
      <c r="DJS269" s="157"/>
      <c r="DJT269" s="157"/>
      <c r="DJU269" s="157"/>
      <c r="DJV269" s="157"/>
      <c r="DJW269" s="157"/>
      <c r="DJX269" s="157"/>
      <c r="DJY269" s="157"/>
      <c r="DJZ269" s="157"/>
      <c r="DKA269" s="157"/>
      <c r="DKB269" s="157"/>
      <c r="DKC269" s="157"/>
      <c r="DKD269" s="157"/>
      <c r="DKE269" s="157"/>
      <c r="DKF269" s="157"/>
      <c r="DKG269" s="157"/>
      <c r="DKH269" s="157"/>
      <c r="DKI269" s="157"/>
      <c r="DKJ269" s="157"/>
      <c r="DKK269" s="157"/>
      <c r="DKL269" s="157"/>
      <c r="DKM269" s="157"/>
      <c r="DKN269" s="157"/>
      <c r="DKO269" s="157"/>
      <c r="DKP269" s="157"/>
      <c r="DKQ269" s="157"/>
      <c r="DKR269" s="157"/>
      <c r="DKS269" s="157"/>
      <c r="DKT269" s="157"/>
      <c r="DKU269" s="157"/>
      <c r="DKV269" s="157"/>
      <c r="DKW269" s="157"/>
      <c r="DKX269" s="157"/>
      <c r="DKY269" s="157"/>
      <c r="DKZ269" s="157"/>
      <c r="DLA269" s="157"/>
      <c r="DLB269" s="157"/>
      <c r="DLC269" s="157"/>
      <c r="DLD269" s="157"/>
      <c r="DLE269" s="157"/>
      <c r="DLF269" s="157"/>
      <c r="DLG269" s="157"/>
      <c r="DLH269" s="157"/>
      <c r="DLI269" s="157"/>
      <c r="DLJ269" s="157"/>
      <c r="DLK269" s="157"/>
      <c r="DLL269" s="157"/>
      <c r="DLM269" s="157"/>
      <c r="DLN269" s="157"/>
      <c r="DLO269" s="157"/>
      <c r="DLP269" s="157"/>
      <c r="DLQ269" s="157"/>
      <c r="DLR269" s="157"/>
      <c r="DLS269" s="157"/>
      <c r="DLT269" s="157"/>
      <c r="DLU269" s="157"/>
      <c r="DLV269" s="157"/>
      <c r="DLW269" s="157"/>
      <c r="DLX269" s="157"/>
      <c r="DLY269" s="157"/>
      <c r="DLZ269" s="157"/>
      <c r="DMA269" s="157"/>
      <c r="DMB269" s="157"/>
      <c r="DMC269" s="157"/>
      <c r="DMD269" s="157"/>
      <c r="DME269" s="157"/>
      <c r="DMF269" s="157"/>
      <c r="DMG269" s="157"/>
      <c r="DMH269" s="157"/>
      <c r="DMI269" s="157"/>
      <c r="DMJ269" s="157"/>
      <c r="DMK269" s="157"/>
      <c r="DML269" s="157"/>
      <c r="DMM269" s="157"/>
      <c r="DMN269" s="157"/>
      <c r="DMO269" s="157"/>
      <c r="DMP269" s="157"/>
      <c r="DMQ269" s="157"/>
      <c r="DMR269" s="157"/>
      <c r="DMS269" s="157"/>
      <c r="DMT269" s="157"/>
      <c r="DMU269" s="157"/>
      <c r="DMV269" s="157"/>
      <c r="DMW269" s="157"/>
      <c r="DMX269" s="157"/>
      <c r="DMY269" s="157"/>
      <c r="DMZ269" s="157"/>
      <c r="DNA269" s="157"/>
      <c r="DNB269" s="157"/>
      <c r="DNC269" s="157"/>
      <c r="DND269" s="157"/>
      <c r="DNE269" s="157"/>
      <c r="DNF269" s="157"/>
      <c r="DNG269" s="157"/>
      <c r="DNH269" s="157"/>
      <c r="DNI269" s="157"/>
      <c r="DNJ269" s="157"/>
      <c r="DNK269" s="157"/>
      <c r="DNL269" s="157"/>
      <c r="DNM269" s="157"/>
      <c r="DNN269" s="157"/>
      <c r="DNO269" s="157"/>
      <c r="DNP269" s="157"/>
      <c r="DNQ269" s="157"/>
      <c r="DNR269" s="157"/>
      <c r="DNS269" s="157"/>
      <c r="DNT269" s="157"/>
      <c r="DNU269" s="157"/>
      <c r="DNV269" s="157"/>
      <c r="DNW269" s="157"/>
      <c r="DNX269" s="157"/>
      <c r="DNY269" s="157"/>
      <c r="DNZ269" s="157"/>
      <c r="DOA269" s="157"/>
      <c r="DOB269" s="157"/>
      <c r="DOC269" s="157"/>
      <c r="DOD269" s="157"/>
      <c r="DOE269" s="157"/>
      <c r="DOF269" s="157"/>
      <c r="DOG269" s="157"/>
      <c r="DOH269" s="157"/>
      <c r="DOI269" s="157"/>
      <c r="DOJ269" s="157"/>
      <c r="DOK269" s="157"/>
      <c r="DOL269" s="157"/>
      <c r="DOM269" s="157"/>
      <c r="DON269" s="157"/>
      <c r="DOO269" s="157"/>
      <c r="DOP269" s="157"/>
      <c r="DOQ269" s="157"/>
      <c r="DOR269" s="157"/>
      <c r="DOS269" s="157"/>
      <c r="DOT269" s="157"/>
      <c r="DOU269" s="157"/>
      <c r="DOV269" s="157"/>
      <c r="DOW269" s="157"/>
      <c r="DOX269" s="157"/>
      <c r="DOY269" s="157"/>
      <c r="DOZ269" s="157"/>
      <c r="DPA269" s="157"/>
      <c r="DPB269" s="157"/>
      <c r="DPC269" s="157"/>
      <c r="DPD269" s="157"/>
      <c r="DPE269" s="157"/>
      <c r="DPF269" s="157"/>
      <c r="DPG269" s="157"/>
      <c r="DPH269" s="157"/>
      <c r="DPI269" s="157"/>
      <c r="DPJ269" s="157"/>
      <c r="DPK269" s="157"/>
      <c r="DPL269" s="157"/>
      <c r="DPM269" s="157"/>
      <c r="DPN269" s="157"/>
      <c r="DPO269" s="157"/>
      <c r="DPP269" s="157"/>
      <c r="DPQ269" s="157"/>
      <c r="DPR269" s="157"/>
      <c r="DPS269" s="157"/>
      <c r="DPT269" s="157"/>
      <c r="DPU269" s="157"/>
      <c r="DPV269" s="157"/>
      <c r="DPW269" s="157"/>
      <c r="DPX269" s="157"/>
      <c r="DPY269" s="157"/>
      <c r="DPZ269" s="157"/>
      <c r="DQA269" s="157"/>
      <c r="DQB269" s="157"/>
      <c r="DQC269" s="157"/>
      <c r="DQD269" s="157"/>
      <c r="DQE269" s="157"/>
      <c r="DQF269" s="157"/>
      <c r="DQG269" s="157"/>
      <c r="DQH269" s="157"/>
      <c r="DQI269" s="157"/>
      <c r="DQJ269" s="157"/>
      <c r="DQK269" s="157"/>
      <c r="DQL269" s="157"/>
      <c r="DQM269" s="157"/>
      <c r="DQN269" s="157"/>
      <c r="DQO269" s="157"/>
      <c r="DQP269" s="157"/>
      <c r="DQQ269" s="157"/>
      <c r="DQR269" s="157"/>
      <c r="DQS269" s="157"/>
      <c r="DQT269" s="157"/>
      <c r="DQU269" s="157"/>
      <c r="DQV269" s="157"/>
      <c r="DQW269" s="157"/>
      <c r="DQX269" s="157"/>
      <c r="DQY269" s="157"/>
      <c r="DQZ269" s="157"/>
      <c r="DRA269" s="157"/>
      <c r="DRB269" s="157"/>
      <c r="DRC269" s="157"/>
      <c r="DRD269" s="157"/>
      <c r="DRE269" s="157"/>
      <c r="DRF269" s="157"/>
      <c r="DRG269" s="157"/>
      <c r="DRH269" s="157"/>
      <c r="DRI269" s="157"/>
      <c r="DRJ269" s="157"/>
      <c r="DRK269" s="157"/>
      <c r="DRL269" s="157"/>
      <c r="DRM269" s="157"/>
      <c r="DRN269" s="157"/>
      <c r="DRO269" s="157"/>
      <c r="DRP269" s="157"/>
      <c r="DRQ269" s="157"/>
      <c r="DRR269" s="157"/>
      <c r="DRS269" s="157"/>
      <c r="DRT269" s="157"/>
      <c r="DRU269" s="157"/>
      <c r="DRV269" s="157"/>
      <c r="DRW269" s="157"/>
      <c r="DRX269" s="157"/>
      <c r="DRY269" s="157"/>
      <c r="DRZ269" s="157"/>
      <c r="DSA269" s="157"/>
      <c r="DSB269" s="157"/>
      <c r="DSC269" s="157"/>
      <c r="DSD269" s="157"/>
      <c r="DSE269" s="157"/>
      <c r="DSF269" s="157"/>
      <c r="DSG269" s="157"/>
      <c r="DSH269" s="157"/>
      <c r="DSI269" s="157"/>
      <c r="DSJ269" s="157"/>
      <c r="DSK269" s="157"/>
      <c r="DSL269" s="157"/>
      <c r="DSM269" s="157"/>
      <c r="DSN269" s="157"/>
      <c r="DSO269" s="157"/>
      <c r="DSP269" s="157"/>
      <c r="DSQ269" s="157"/>
      <c r="DSR269" s="157"/>
      <c r="DSS269" s="157"/>
      <c r="DST269" s="157"/>
      <c r="DSU269" s="157"/>
      <c r="DSV269" s="157"/>
      <c r="DSW269" s="157"/>
      <c r="DSX269" s="157"/>
      <c r="DSY269" s="157"/>
      <c r="DSZ269" s="157"/>
      <c r="DTA269" s="157"/>
      <c r="DTB269" s="157"/>
      <c r="DTC269" s="157"/>
      <c r="DTD269" s="157"/>
      <c r="DTE269" s="157"/>
      <c r="DTF269" s="157"/>
      <c r="DTG269" s="157"/>
      <c r="DTH269" s="157"/>
      <c r="DTI269" s="157"/>
      <c r="DTJ269" s="157"/>
      <c r="DTK269" s="157"/>
      <c r="DTL269" s="157"/>
      <c r="DTM269" s="157"/>
      <c r="DTN269" s="157"/>
      <c r="DTO269" s="157"/>
      <c r="DTP269" s="157"/>
      <c r="DTQ269" s="157"/>
      <c r="DTR269" s="157"/>
      <c r="DTS269" s="157"/>
      <c r="DTT269" s="157"/>
      <c r="DTU269" s="157"/>
      <c r="DTV269" s="157"/>
      <c r="DTW269" s="157"/>
      <c r="DTX269" s="157"/>
      <c r="DTY269" s="157"/>
      <c r="DTZ269" s="157"/>
      <c r="DUA269" s="157"/>
      <c r="DUB269" s="157"/>
      <c r="DUC269" s="157"/>
      <c r="DUD269" s="157"/>
      <c r="DUE269" s="157"/>
      <c r="DUF269" s="157"/>
      <c r="DUG269" s="157"/>
      <c r="DUH269" s="157"/>
      <c r="DUI269" s="157"/>
      <c r="DUJ269" s="157"/>
      <c r="DUK269" s="157"/>
      <c r="DUL269" s="157"/>
      <c r="DUM269" s="157"/>
      <c r="DUN269" s="157"/>
      <c r="DUO269" s="157"/>
      <c r="DUP269" s="157"/>
      <c r="DUQ269" s="157"/>
      <c r="DUR269" s="157"/>
      <c r="DUS269" s="157"/>
      <c r="DUT269" s="157"/>
      <c r="DUU269" s="157"/>
      <c r="DUV269" s="157"/>
      <c r="DUW269" s="157"/>
      <c r="DUX269" s="157"/>
      <c r="DUY269" s="157"/>
      <c r="DUZ269" s="157"/>
      <c r="DVA269" s="157"/>
      <c r="DVB269" s="157"/>
      <c r="DVC269" s="157"/>
      <c r="DVD269" s="157"/>
      <c r="DVE269" s="157"/>
      <c r="DVF269" s="157"/>
      <c r="DVG269" s="157"/>
      <c r="DVH269" s="157"/>
      <c r="DVI269" s="157"/>
      <c r="DVJ269" s="157"/>
      <c r="DVK269" s="157"/>
      <c r="DVL269" s="157"/>
      <c r="DVM269" s="157"/>
      <c r="DVN269" s="157"/>
      <c r="DVO269" s="157"/>
      <c r="DVP269" s="157"/>
      <c r="DVQ269" s="157"/>
      <c r="DVR269" s="157"/>
      <c r="DVS269" s="157"/>
      <c r="DVT269" s="157"/>
      <c r="DVU269" s="157"/>
      <c r="DVV269" s="157"/>
      <c r="DVW269" s="157"/>
      <c r="DVX269" s="157"/>
      <c r="DVY269" s="157"/>
      <c r="DVZ269" s="157"/>
      <c r="DWA269" s="157"/>
      <c r="DWB269" s="157"/>
      <c r="DWC269" s="157"/>
      <c r="DWD269" s="157"/>
      <c r="DWE269" s="157"/>
      <c r="DWF269" s="157"/>
      <c r="DWG269" s="157"/>
      <c r="DWH269" s="157"/>
      <c r="DWI269" s="157"/>
      <c r="DWJ269" s="157"/>
      <c r="DWK269" s="157"/>
      <c r="DWL269" s="157"/>
      <c r="DWM269" s="157"/>
      <c r="DWN269" s="157"/>
      <c r="DWO269" s="157"/>
      <c r="DWP269" s="157"/>
      <c r="DWQ269" s="157"/>
      <c r="DWR269" s="157"/>
      <c r="DWS269" s="157"/>
      <c r="DWT269" s="157"/>
      <c r="DWU269" s="157"/>
      <c r="DWV269" s="157"/>
      <c r="DWW269" s="157"/>
      <c r="DWX269" s="157"/>
      <c r="DWY269" s="157"/>
      <c r="DWZ269" s="157"/>
      <c r="DXA269" s="157"/>
      <c r="DXB269" s="157"/>
      <c r="DXC269" s="157"/>
      <c r="DXD269" s="157"/>
      <c r="DXE269" s="157"/>
      <c r="DXF269" s="157"/>
      <c r="DXG269" s="157"/>
      <c r="DXH269" s="157"/>
      <c r="DXI269" s="157"/>
      <c r="DXJ269" s="157"/>
      <c r="DXK269" s="157"/>
      <c r="DXL269" s="157"/>
      <c r="DXM269" s="157"/>
      <c r="DXN269" s="157"/>
      <c r="DXO269" s="157"/>
      <c r="DXP269" s="157"/>
      <c r="DXQ269" s="157"/>
      <c r="DXR269" s="157"/>
      <c r="DXS269" s="157"/>
      <c r="DXT269" s="157"/>
      <c r="DXU269" s="157"/>
      <c r="DXV269" s="157"/>
      <c r="DXW269" s="157"/>
      <c r="DXX269" s="157"/>
      <c r="DXY269" s="157"/>
      <c r="DXZ269" s="157"/>
      <c r="DYA269" s="157"/>
      <c r="DYB269" s="157"/>
      <c r="DYC269" s="157"/>
      <c r="DYD269" s="157"/>
      <c r="DYE269" s="157"/>
      <c r="DYF269" s="157"/>
      <c r="DYG269" s="157"/>
      <c r="DYH269" s="157"/>
      <c r="DYI269" s="157"/>
      <c r="DYJ269" s="157"/>
      <c r="DYK269" s="157"/>
      <c r="DYL269" s="157"/>
      <c r="DYM269" s="157"/>
      <c r="DYN269" s="157"/>
      <c r="DYO269" s="157"/>
      <c r="DYP269" s="157"/>
      <c r="DYQ269" s="157"/>
      <c r="DYR269" s="157"/>
      <c r="DYS269" s="157"/>
      <c r="DYT269" s="157"/>
      <c r="DYU269" s="157"/>
      <c r="DYV269" s="157"/>
      <c r="DYW269" s="157"/>
      <c r="DYX269" s="157"/>
      <c r="DYY269" s="157"/>
      <c r="DYZ269" s="157"/>
      <c r="DZA269" s="157"/>
      <c r="DZB269" s="157"/>
      <c r="DZC269" s="157"/>
      <c r="DZD269" s="157"/>
      <c r="DZE269" s="157"/>
      <c r="DZF269" s="157"/>
      <c r="DZG269" s="157"/>
      <c r="DZH269" s="157"/>
      <c r="DZI269" s="157"/>
      <c r="DZJ269" s="157"/>
      <c r="DZK269" s="157"/>
      <c r="DZL269" s="157"/>
      <c r="DZM269" s="157"/>
      <c r="DZN269" s="157"/>
      <c r="DZO269" s="157"/>
      <c r="DZP269" s="157"/>
      <c r="DZQ269" s="157"/>
      <c r="DZR269" s="157"/>
      <c r="DZS269" s="157"/>
      <c r="DZT269" s="157"/>
      <c r="DZU269" s="157"/>
      <c r="DZV269" s="157"/>
      <c r="DZW269" s="157"/>
      <c r="DZX269" s="157"/>
      <c r="DZY269" s="157"/>
      <c r="DZZ269" s="157"/>
      <c r="EAA269" s="157"/>
      <c r="EAB269" s="157"/>
      <c r="EAC269" s="157"/>
      <c r="EAD269" s="157"/>
      <c r="EAE269" s="157"/>
      <c r="EAF269" s="157"/>
      <c r="EAG269" s="157"/>
      <c r="EAH269" s="157"/>
      <c r="EAI269" s="157"/>
      <c r="EAJ269" s="157"/>
      <c r="EAK269" s="157"/>
      <c r="EAL269" s="157"/>
      <c r="EAM269" s="157"/>
      <c r="EAN269" s="157"/>
      <c r="EAO269" s="157"/>
      <c r="EAP269" s="157"/>
      <c r="EAQ269" s="157"/>
      <c r="EAR269" s="157"/>
      <c r="EAS269" s="157"/>
      <c r="EAT269" s="157"/>
      <c r="EAU269" s="157"/>
      <c r="EAV269" s="157"/>
      <c r="EAW269" s="157"/>
      <c r="EAX269" s="157"/>
      <c r="EAY269" s="157"/>
      <c r="EAZ269" s="157"/>
      <c r="EBA269" s="157"/>
      <c r="EBB269" s="157"/>
      <c r="EBC269" s="157"/>
      <c r="EBD269" s="157"/>
      <c r="EBE269" s="157"/>
      <c r="EBF269" s="157"/>
      <c r="EBG269" s="157"/>
      <c r="EBH269" s="157"/>
      <c r="EBI269" s="157"/>
      <c r="EBJ269" s="157"/>
      <c r="EBK269" s="157"/>
      <c r="EBL269" s="157"/>
      <c r="EBM269" s="157"/>
      <c r="EBN269" s="157"/>
      <c r="EBO269" s="157"/>
      <c r="EBP269" s="157"/>
      <c r="EBQ269" s="157"/>
      <c r="EBR269" s="157"/>
      <c r="EBS269" s="157"/>
      <c r="EBT269" s="157"/>
      <c r="EBU269" s="157"/>
      <c r="EBV269" s="157"/>
      <c r="EBW269" s="157"/>
      <c r="EBX269" s="157"/>
      <c r="EBY269" s="157"/>
      <c r="EBZ269" s="157"/>
      <c r="ECA269" s="157"/>
      <c r="ECB269" s="157"/>
      <c r="ECC269" s="157"/>
      <c r="ECD269" s="157"/>
      <c r="ECE269" s="157"/>
      <c r="ECF269" s="157"/>
      <c r="ECG269" s="157"/>
      <c r="ECH269" s="157"/>
      <c r="ECI269" s="157"/>
      <c r="ECJ269" s="157"/>
      <c r="ECK269" s="157"/>
      <c r="ECL269" s="157"/>
      <c r="ECM269" s="157"/>
      <c r="ECN269" s="157"/>
      <c r="ECO269" s="157"/>
      <c r="ECP269" s="157"/>
      <c r="ECQ269" s="157"/>
      <c r="ECR269" s="157"/>
      <c r="ECS269" s="157"/>
      <c r="ECT269" s="157"/>
      <c r="ECU269" s="157"/>
      <c r="ECV269" s="157"/>
      <c r="ECW269" s="157"/>
      <c r="ECX269" s="157"/>
      <c r="ECY269" s="157"/>
      <c r="ECZ269" s="157"/>
      <c r="EDA269" s="157"/>
      <c r="EDB269" s="157"/>
      <c r="EDC269" s="157"/>
      <c r="EDD269" s="157"/>
      <c r="EDE269" s="157"/>
      <c r="EDF269" s="157"/>
      <c r="EDG269" s="157"/>
      <c r="EDH269" s="157"/>
      <c r="EDI269" s="157"/>
      <c r="EDJ269" s="157"/>
      <c r="EDK269" s="157"/>
      <c r="EDL269" s="157"/>
      <c r="EDM269" s="157"/>
      <c r="EDN269" s="157"/>
      <c r="EDO269" s="157"/>
      <c r="EDP269" s="157"/>
      <c r="EDQ269" s="157"/>
      <c r="EDR269" s="157"/>
      <c r="EDS269" s="157"/>
      <c r="EDT269" s="157"/>
      <c r="EDU269" s="157"/>
      <c r="EDV269" s="157"/>
      <c r="EDW269" s="157"/>
      <c r="EDX269" s="157"/>
      <c r="EDY269" s="157"/>
      <c r="EDZ269" s="157"/>
      <c r="EEA269" s="157"/>
      <c r="EEB269" s="157"/>
      <c r="EEC269" s="157"/>
      <c r="EED269" s="157"/>
      <c r="EEE269" s="157"/>
      <c r="EEF269" s="157"/>
      <c r="EEG269" s="157"/>
      <c r="EEH269" s="157"/>
      <c r="EEI269" s="157"/>
      <c r="EEJ269" s="157"/>
      <c r="EEK269" s="157"/>
      <c r="EEL269" s="157"/>
      <c r="EEM269" s="157"/>
      <c r="EEN269" s="157"/>
      <c r="EEO269" s="157"/>
      <c r="EEP269" s="157"/>
      <c r="EEQ269" s="157"/>
      <c r="EER269" s="157"/>
      <c r="EES269" s="157"/>
      <c r="EET269" s="157"/>
      <c r="EEU269" s="157"/>
      <c r="EEV269" s="157"/>
      <c r="EEW269" s="157"/>
      <c r="EEX269" s="157"/>
      <c r="EEY269" s="157"/>
      <c r="EEZ269" s="157"/>
      <c r="EFA269" s="157"/>
      <c r="EFB269" s="157"/>
      <c r="EFC269" s="157"/>
      <c r="EFD269" s="157"/>
      <c r="EFE269" s="157"/>
      <c r="EFF269" s="157"/>
      <c r="EFG269" s="157"/>
      <c r="EFH269" s="157"/>
      <c r="EFI269" s="157"/>
      <c r="EFJ269" s="157"/>
      <c r="EFK269" s="157"/>
      <c r="EFL269" s="157"/>
      <c r="EFM269" s="157"/>
      <c r="EFN269" s="157"/>
      <c r="EFO269" s="157"/>
      <c r="EFP269" s="157"/>
      <c r="EFQ269" s="157"/>
      <c r="EFR269" s="157"/>
      <c r="EFS269" s="157"/>
      <c r="EFT269" s="157"/>
      <c r="EFU269" s="157"/>
      <c r="EFV269" s="157"/>
      <c r="EFW269" s="157"/>
      <c r="EFX269" s="157"/>
      <c r="EFY269" s="157"/>
      <c r="EFZ269" s="157"/>
      <c r="EGA269" s="157"/>
      <c r="EGB269" s="157"/>
      <c r="EGC269" s="157"/>
      <c r="EGD269" s="157"/>
      <c r="EGE269" s="157"/>
      <c r="EGF269" s="157"/>
      <c r="EGG269" s="157"/>
      <c r="EGH269" s="157"/>
      <c r="EGI269" s="157"/>
      <c r="EGJ269" s="157"/>
      <c r="EGK269" s="157"/>
      <c r="EGL269" s="157"/>
      <c r="EGM269" s="157"/>
      <c r="EGN269" s="157"/>
      <c r="EGO269" s="157"/>
      <c r="EGP269" s="157"/>
      <c r="EGQ269" s="157"/>
      <c r="EGR269" s="157"/>
      <c r="EGS269" s="157"/>
      <c r="EGT269" s="157"/>
      <c r="EGU269" s="157"/>
      <c r="EGV269" s="157"/>
      <c r="EGW269" s="157"/>
      <c r="EGX269" s="157"/>
      <c r="EGY269" s="157"/>
      <c r="EGZ269" s="157"/>
      <c r="EHA269" s="157"/>
      <c r="EHB269" s="157"/>
      <c r="EHC269" s="157"/>
      <c r="EHD269" s="157"/>
      <c r="EHE269" s="157"/>
      <c r="EHF269" s="157"/>
      <c r="EHG269" s="157"/>
      <c r="EHH269" s="157"/>
      <c r="EHI269" s="157"/>
      <c r="EHJ269" s="157"/>
      <c r="EHK269" s="157"/>
      <c r="EHL269" s="157"/>
      <c r="EHM269" s="157"/>
      <c r="EHN269" s="157"/>
      <c r="EHO269" s="157"/>
      <c r="EHP269" s="157"/>
      <c r="EHQ269" s="157"/>
      <c r="EHR269" s="157"/>
      <c r="EHS269" s="157"/>
      <c r="EHT269" s="157"/>
      <c r="EHU269" s="157"/>
      <c r="EHV269" s="157"/>
      <c r="EHW269" s="157"/>
      <c r="EHX269" s="157"/>
      <c r="EHY269" s="157"/>
      <c r="EHZ269" s="157"/>
      <c r="EIA269" s="157"/>
      <c r="EIB269" s="157"/>
      <c r="EIC269" s="157"/>
      <c r="EID269" s="157"/>
      <c r="EIE269" s="157"/>
      <c r="EIF269" s="157"/>
      <c r="EIG269" s="157"/>
      <c r="EIH269" s="157"/>
      <c r="EII269" s="157"/>
      <c r="EIJ269" s="157"/>
      <c r="EIK269" s="157"/>
      <c r="EIL269" s="157"/>
      <c r="EIM269" s="157"/>
      <c r="EIN269" s="157"/>
      <c r="EIO269" s="157"/>
      <c r="EIP269" s="157"/>
      <c r="EIQ269" s="157"/>
      <c r="EIR269" s="157"/>
      <c r="EIS269" s="157"/>
      <c r="EIT269" s="157"/>
      <c r="EIU269" s="157"/>
      <c r="EIV269" s="157"/>
      <c r="EIW269" s="157"/>
      <c r="EIX269" s="157"/>
      <c r="EIY269" s="157"/>
      <c r="EIZ269" s="157"/>
      <c r="EJA269" s="157"/>
      <c r="EJB269" s="157"/>
      <c r="EJC269" s="157"/>
      <c r="EJD269" s="157"/>
      <c r="EJE269" s="157"/>
      <c r="EJF269" s="157"/>
      <c r="EJG269" s="157"/>
      <c r="EJH269" s="157"/>
      <c r="EJI269" s="157"/>
      <c r="EJJ269" s="157"/>
      <c r="EJK269" s="157"/>
      <c r="EJL269" s="157"/>
      <c r="EJM269" s="157"/>
      <c r="EJN269" s="157"/>
      <c r="EJO269" s="157"/>
      <c r="EJP269" s="157"/>
      <c r="EJQ269" s="157"/>
      <c r="EJR269" s="157"/>
      <c r="EJS269" s="157"/>
      <c r="EJT269" s="157"/>
      <c r="EJU269" s="157"/>
      <c r="EJV269" s="157"/>
      <c r="EJW269" s="157"/>
      <c r="EJX269" s="157"/>
      <c r="EJY269" s="157"/>
      <c r="EJZ269" s="157"/>
      <c r="EKA269" s="157"/>
      <c r="EKB269" s="157"/>
      <c r="EKC269" s="157"/>
      <c r="EKD269" s="157"/>
      <c r="EKE269" s="157"/>
      <c r="EKF269" s="157"/>
      <c r="EKG269" s="157"/>
      <c r="EKH269" s="157"/>
      <c r="EKI269" s="157"/>
      <c r="EKJ269" s="157"/>
      <c r="EKK269" s="157"/>
      <c r="EKL269" s="157"/>
      <c r="EKM269" s="157"/>
      <c r="EKN269" s="157"/>
      <c r="EKO269" s="157"/>
      <c r="EKP269" s="157"/>
      <c r="EKQ269" s="157"/>
      <c r="EKR269" s="157"/>
      <c r="EKS269" s="157"/>
      <c r="EKT269" s="157"/>
      <c r="EKU269" s="157"/>
      <c r="EKV269" s="157"/>
      <c r="EKW269" s="157"/>
      <c r="EKX269" s="157"/>
      <c r="EKY269" s="157"/>
      <c r="EKZ269" s="157"/>
      <c r="ELA269" s="157"/>
      <c r="ELB269" s="157"/>
      <c r="ELC269" s="157"/>
      <c r="ELD269" s="157"/>
      <c r="ELE269" s="157"/>
      <c r="ELF269" s="157"/>
      <c r="ELG269" s="157"/>
      <c r="ELH269" s="157"/>
      <c r="ELI269" s="157"/>
      <c r="ELJ269" s="157"/>
      <c r="ELK269" s="157"/>
      <c r="ELL269" s="157"/>
      <c r="ELM269" s="157"/>
      <c r="ELN269" s="157"/>
      <c r="ELO269" s="157"/>
      <c r="ELP269" s="157"/>
      <c r="ELQ269" s="157"/>
      <c r="ELR269" s="157"/>
      <c r="ELS269" s="157"/>
      <c r="ELT269" s="157"/>
      <c r="ELU269" s="157"/>
      <c r="ELV269" s="157"/>
      <c r="ELW269" s="157"/>
      <c r="ELX269" s="157"/>
      <c r="ELY269" s="157"/>
      <c r="ELZ269" s="157"/>
      <c r="EMA269" s="157"/>
      <c r="EMB269" s="157"/>
      <c r="EMC269" s="157"/>
      <c r="EMD269" s="157"/>
      <c r="EME269" s="157"/>
      <c r="EMF269" s="157"/>
      <c r="EMG269" s="157"/>
      <c r="EMH269" s="157"/>
      <c r="EMI269" s="157"/>
      <c r="EMJ269" s="157"/>
      <c r="EMK269" s="157"/>
      <c r="EML269" s="157"/>
      <c r="EMM269" s="157"/>
      <c r="EMN269" s="157"/>
      <c r="EMO269" s="157"/>
      <c r="EMP269" s="157"/>
      <c r="EMQ269" s="157"/>
      <c r="EMR269" s="157"/>
      <c r="EMS269" s="157"/>
      <c r="EMT269" s="157"/>
      <c r="EMU269" s="157"/>
      <c r="EMV269" s="157"/>
      <c r="EMW269" s="157"/>
      <c r="EMX269" s="157"/>
      <c r="EMY269" s="157"/>
      <c r="EMZ269" s="157"/>
      <c r="ENA269" s="157"/>
      <c r="ENB269" s="157"/>
      <c r="ENC269" s="157"/>
      <c r="END269" s="157"/>
      <c r="ENE269" s="157"/>
      <c r="ENF269" s="157"/>
      <c r="ENG269" s="157"/>
      <c r="ENH269" s="157"/>
      <c r="ENI269" s="157"/>
      <c r="ENJ269" s="157"/>
      <c r="ENK269" s="157"/>
      <c r="ENL269" s="157"/>
      <c r="ENM269" s="157"/>
      <c r="ENN269" s="157"/>
      <c r="ENO269" s="157"/>
      <c r="ENP269" s="157"/>
      <c r="ENQ269" s="157"/>
      <c r="ENR269" s="157"/>
      <c r="ENS269" s="157"/>
      <c r="ENT269" s="157"/>
      <c r="ENU269" s="157"/>
      <c r="ENV269" s="157"/>
      <c r="ENW269" s="157"/>
      <c r="ENX269" s="157"/>
      <c r="ENY269" s="157"/>
      <c r="ENZ269" s="157"/>
      <c r="EOA269" s="157"/>
      <c r="EOB269" s="157"/>
      <c r="EOC269" s="157"/>
      <c r="EOD269" s="157"/>
      <c r="EOE269" s="157"/>
      <c r="EOF269" s="157"/>
      <c r="EOG269" s="157"/>
      <c r="EOH269" s="157"/>
      <c r="EOI269" s="157"/>
      <c r="EOJ269" s="157"/>
      <c r="EOK269" s="157"/>
      <c r="EOL269" s="157"/>
      <c r="EOM269" s="157"/>
      <c r="EON269" s="157"/>
      <c r="EOO269" s="157"/>
      <c r="EOP269" s="157"/>
      <c r="EOQ269" s="157"/>
      <c r="EOR269" s="157"/>
      <c r="EOS269" s="157"/>
      <c r="EOT269" s="157"/>
      <c r="EOU269" s="157"/>
      <c r="EOV269" s="157"/>
      <c r="EOW269" s="157"/>
      <c r="EOX269" s="157"/>
      <c r="EOY269" s="157"/>
      <c r="EOZ269" s="157"/>
      <c r="EPA269" s="157"/>
      <c r="EPB269" s="157"/>
      <c r="EPC269" s="157"/>
      <c r="EPD269" s="157"/>
      <c r="EPE269" s="157"/>
      <c r="EPF269" s="157"/>
      <c r="EPG269" s="157"/>
      <c r="EPH269" s="157"/>
      <c r="EPI269" s="157"/>
      <c r="EPJ269" s="157"/>
      <c r="EPK269" s="157"/>
      <c r="EPL269" s="157"/>
      <c r="EPM269" s="157"/>
      <c r="EPN269" s="157"/>
      <c r="EPO269" s="157"/>
      <c r="EPP269" s="157"/>
      <c r="EPQ269" s="157"/>
      <c r="EPR269" s="157"/>
      <c r="EPS269" s="157"/>
      <c r="EPT269" s="157"/>
      <c r="EPU269" s="157"/>
      <c r="EPV269" s="157"/>
      <c r="EPW269" s="157"/>
      <c r="EPX269" s="157"/>
      <c r="EPY269" s="157"/>
      <c r="EPZ269" s="157"/>
      <c r="EQA269" s="157"/>
      <c r="EQB269" s="157"/>
      <c r="EQC269" s="157"/>
      <c r="EQD269" s="157"/>
      <c r="EQE269" s="157"/>
      <c r="EQF269" s="157"/>
      <c r="EQG269" s="157"/>
      <c r="EQH269" s="157"/>
      <c r="EQI269" s="157"/>
      <c r="EQJ269" s="157"/>
      <c r="EQK269" s="157"/>
      <c r="EQL269" s="157"/>
      <c r="EQM269" s="157"/>
      <c r="EQN269" s="157"/>
      <c r="EQO269" s="157"/>
      <c r="EQP269" s="157"/>
      <c r="EQQ269" s="157"/>
      <c r="EQR269" s="157"/>
      <c r="EQS269" s="157"/>
      <c r="EQT269" s="157"/>
      <c r="EQU269" s="157"/>
      <c r="EQV269" s="157"/>
      <c r="EQW269" s="157"/>
      <c r="EQX269" s="157"/>
      <c r="EQY269" s="157"/>
      <c r="EQZ269" s="157"/>
      <c r="ERA269" s="157"/>
      <c r="ERB269" s="157"/>
      <c r="ERC269" s="157"/>
      <c r="ERD269" s="157"/>
      <c r="ERE269" s="157"/>
      <c r="ERF269" s="157"/>
      <c r="ERG269" s="157"/>
      <c r="ERH269" s="157"/>
      <c r="ERI269" s="157"/>
      <c r="ERJ269" s="157"/>
      <c r="ERK269" s="157"/>
      <c r="ERL269" s="157"/>
      <c r="ERM269" s="157"/>
      <c r="ERN269" s="157"/>
      <c r="ERO269" s="157"/>
      <c r="ERP269" s="157"/>
      <c r="ERQ269" s="157"/>
      <c r="ERR269" s="157"/>
      <c r="ERS269" s="157"/>
      <c r="ERT269" s="157"/>
      <c r="ERU269" s="157"/>
      <c r="ERV269" s="157"/>
      <c r="ERW269" s="157"/>
      <c r="ERX269" s="157"/>
      <c r="ERY269" s="157"/>
      <c r="ERZ269" s="157"/>
      <c r="ESA269" s="157"/>
      <c r="ESB269" s="157"/>
      <c r="ESC269" s="157"/>
      <c r="ESD269" s="157"/>
      <c r="ESE269" s="157"/>
      <c r="ESF269" s="157"/>
      <c r="ESG269" s="157"/>
      <c r="ESH269" s="157"/>
      <c r="ESI269" s="157"/>
      <c r="ESJ269" s="157"/>
      <c r="ESK269" s="157"/>
      <c r="ESL269" s="157"/>
      <c r="ESM269" s="157"/>
      <c r="ESN269" s="157"/>
      <c r="ESO269" s="157"/>
      <c r="ESP269" s="157"/>
      <c r="ESQ269" s="157"/>
      <c r="ESR269" s="157"/>
      <c r="ESS269" s="157"/>
      <c r="EST269" s="157"/>
      <c r="ESU269" s="157"/>
      <c r="ESV269" s="157"/>
      <c r="ESW269" s="157"/>
      <c r="ESX269" s="157"/>
      <c r="ESY269" s="157"/>
      <c r="ESZ269" s="157"/>
      <c r="ETA269" s="157"/>
      <c r="ETB269" s="157"/>
      <c r="ETC269" s="157"/>
      <c r="ETD269" s="157"/>
      <c r="ETE269" s="157"/>
      <c r="ETF269" s="157"/>
      <c r="ETG269" s="157"/>
      <c r="ETH269" s="157"/>
      <c r="ETI269" s="157"/>
      <c r="ETJ269" s="157"/>
      <c r="ETK269" s="157"/>
      <c r="ETL269" s="157"/>
      <c r="ETM269" s="157"/>
      <c r="ETN269" s="157"/>
      <c r="ETO269" s="157"/>
      <c r="ETP269" s="157"/>
      <c r="ETQ269" s="157"/>
      <c r="ETR269" s="157"/>
      <c r="ETS269" s="157"/>
      <c r="ETT269" s="157"/>
      <c r="ETU269" s="157"/>
      <c r="ETV269" s="157"/>
      <c r="ETW269" s="157"/>
      <c r="ETX269" s="157"/>
      <c r="ETY269" s="157"/>
      <c r="ETZ269" s="157"/>
      <c r="EUA269" s="157"/>
      <c r="EUB269" s="157"/>
      <c r="EUC269" s="157"/>
      <c r="EUD269" s="157"/>
      <c r="EUE269" s="157"/>
      <c r="EUF269" s="157"/>
      <c r="EUG269" s="157"/>
      <c r="EUH269" s="157"/>
      <c r="EUI269" s="157"/>
      <c r="EUJ269" s="157"/>
      <c r="EUK269" s="157"/>
      <c r="EUL269" s="157"/>
      <c r="EUM269" s="157"/>
      <c r="EUN269" s="157"/>
      <c r="EUO269" s="157"/>
      <c r="EUP269" s="157"/>
      <c r="EUQ269" s="157"/>
      <c r="EUR269" s="157"/>
      <c r="EUS269" s="157"/>
      <c r="EUT269" s="157"/>
      <c r="EUU269" s="157"/>
      <c r="EUV269" s="157"/>
      <c r="EUW269" s="157"/>
      <c r="EUX269" s="157"/>
      <c r="EUY269" s="157"/>
      <c r="EUZ269" s="157"/>
      <c r="EVA269" s="157"/>
      <c r="EVB269" s="157"/>
      <c r="EVC269" s="157"/>
      <c r="EVD269" s="157"/>
      <c r="EVE269" s="157"/>
      <c r="EVF269" s="157"/>
      <c r="EVG269" s="157"/>
      <c r="EVH269" s="157"/>
      <c r="EVI269" s="157"/>
      <c r="EVJ269" s="157"/>
      <c r="EVK269" s="157"/>
      <c r="EVL269" s="157"/>
      <c r="EVM269" s="157"/>
      <c r="EVN269" s="157"/>
      <c r="EVO269" s="157"/>
      <c r="EVP269" s="157"/>
      <c r="EVQ269" s="157"/>
      <c r="EVR269" s="157"/>
      <c r="EVS269" s="157"/>
      <c r="EVT269" s="157"/>
      <c r="EVU269" s="157"/>
      <c r="EVV269" s="157"/>
      <c r="EVW269" s="157"/>
      <c r="EVX269" s="157"/>
      <c r="EVY269" s="157"/>
      <c r="EVZ269" s="157"/>
      <c r="EWA269" s="157"/>
      <c r="EWB269" s="157"/>
      <c r="EWC269" s="157"/>
      <c r="EWD269" s="157"/>
      <c r="EWE269" s="157"/>
      <c r="EWF269" s="157"/>
      <c r="EWG269" s="157"/>
      <c r="EWH269" s="157"/>
      <c r="EWI269" s="157"/>
      <c r="EWJ269" s="157"/>
      <c r="EWK269" s="157"/>
      <c r="EWL269" s="157"/>
      <c r="EWM269" s="157"/>
      <c r="EWN269" s="157"/>
      <c r="EWO269" s="157"/>
      <c r="EWP269" s="157"/>
      <c r="EWQ269" s="157"/>
      <c r="EWR269" s="157"/>
      <c r="EWS269" s="157"/>
      <c r="EWT269" s="157"/>
      <c r="EWU269" s="157"/>
      <c r="EWV269" s="157"/>
      <c r="EWW269" s="157"/>
      <c r="EWX269" s="157"/>
      <c r="EWY269" s="157"/>
      <c r="EWZ269" s="157"/>
      <c r="EXA269" s="157"/>
      <c r="EXB269" s="157"/>
      <c r="EXC269" s="157"/>
      <c r="EXD269" s="157"/>
      <c r="EXE269" s="157"/>
      <c r="EXF269" s="157"/>
      <c r="EXG269" s="157"/>
      <c r="EXH269" s="157"/>
      <c r="EXI269" s="157"/>
      <c r="EXJ269" s="157"/>
      <c r="EXK269" s="157"/>
      <c r="EXL269" s="157"/>
      <c r="EXM269" s="157"/>
      <c r="EXN269" s="157"/>
      <c r="EXO269" s="157"/>
      <c r="EXP269" s="157"/>
      <c r="EXQ269" s="157"/>
      <c r="EXR269" s="157"/>
      <c r="EXS269" s="157"/>
      <c r="EXT269" s="157"/>
      <c r="EXU269" s="157"/>
      <c r="EXV269" s="157"/>
      <c r="EXW269" s="157"/>
      <c r="EXX269" s="157"/>
      <c r="EXY269" s="157"/>
      <c r="EXZ269" s="157"/>
      <c r="EYA269" s="157"/>
      <c r="EYB269" s="157"/>
      <c r="EYC269" s="157"/>
      <c r="EYD269" s="157"/>
      <c r="EYE269" s="157"/>
      <c r="EYF269" s="157"/>
      <c r="EYG269" s="157"/>
      <c r="EYH269" s="157"/>
      <c r="EYI269" s="157"/>
      <c r="EYJ269" s="157"/>
      <c r="EYK269" s="157"/>
      <c r="EYL269" s="157"/>
      <c r="EYM269" s="157"/>
      <c r="EYN269" s="157"/>
      <c r="EYO269" s="157"/>
      <c r="EYP269" s="157"/>
      <c r="EYQ269" s="157"/>
      <c r="EYR269" s="157"/>
      <c r="EYS269" s="157"/>
      <c r="EYT269" s="157"/>
      <c r="EYU269" s="157"/>
      <c r="EYV269" s="157"/>
      <c r="EYW269" s="157"/>
      <c r="EYX269" s="157"/>
      <c r="EYY269" s="157"/>
      <c r="EYZ269" s="157"/>
      <c r="EZA269" s="157"/>
      <c r="EZB269" s="157"/>
      <c r="EZC269" s="157"/>
      <c r="EZD269" s="157"/>
      <c r="EZE269" s="157"/>
      <c r="EZF269" s="157"/>
      <c r="EZG269" s="157"/>
      <c r="EZH269" s="157"/>
      <c r="EZI269" s="157"/>
      <c r="EZJ269" s="157"/>
      <c r="EZK269" s="157"/>
      <c r="EZL269" s="157"/>
      <c r="EZM269" s="157"/>
      <c r="EZN269" s="157"/>
      <c r="EZO269" s="157"/>
      <c r="EZP269" s="157"/>
      <c r="EZQ269" s="157"/>
      <c r="EZR269" s="157"/>
      <c r="EZS269" s="157"/>
      <c r="EZT269" s="157"/>
      <c r="EZU269" s="157"/>
      <c r="EZV269" s="157"/>
      <c r="EZW269" s="157"/>
      <c r="EZX269" s="157"/>
      <c r="EZY269" s="157"/>
      <c r="EZZ269" s="157"/>
      <c r="FAA269" s="157"/>
      <c r="FAB269" s="157"/>
      <c r="FAC269" s="157"/>
      <c r="FAD269" s="157"/>
      <c r="FAE269" s="157"/>
      <c r="FAF269" s="157"/>
      <c r="FAG269" s="157"/>
      <c r="FAH269" s="157"/>
      <c r="FAI269" s="157"/>
      <c r="FAJ269" s="157"/>
      <c r="FAK269" s="157"/>
      <c r="FAL269" s="157"/>
      <c r="FAM269" s="157"/>
      <c r="FAN269" s="157"/>
      <c r="FAO269" s="157"/>
      <c r="FAP269" s="157"/>
      <c r="FAQ269" s="157"/>
      <c r="FAR269" s="157"/>
      <c r="FAS269" s="157"/>
      <c r="FAT269" s="157"/>
      <c r="FAU269" s="157"/>
      <c r="FAV269" s="157"/>
      <c r="FAW269" s="157"/>
      <c r="FAX269" s="157"/>
      <c r="FAY269" s="157"/>
      <c r="FAZ269" s="157"/>
      <c r="FBA269" s="157"/>
      <c r="FBB269" s="157"/>
      <c r="FBC269" s="157"/>
      <c r="FBD269" s="157"/>
      <c r="FBE269" s="157"/>
      <c r="FBF269" s="157"/>
      <c r="FBG269" s="157"/>
      <c r="FBH269" s="157"/>
      <c r="FBI269" s="157"/>
      <c r="FBJ269" s="157"/>
      <c r="FBK269" s="157"/>
      <c r="FBL269" s="157"/>
      <c r="FBM269" s="157"/>
      <c r="FBN269" s="157"/>
      <c r="FBO269" s="157"/>
      <c r="FBP269" s="157"/>
      <c r="FBQ269" s="157"/>
      <c r="FBR269" s="157"/>
      <c r="FBS269" s="157"/>
      <c r="FBT269" s="157"/>
      <c r="FBU269" s="157"/>
      <c r="FBV269" s="157"/>
      <c r="FBW269" s="157"/>
      <c r="FBX269" s="157"/>
      <c r="FBY269" s="157"/>
      <c r="FBZ269" s="157"/>
      <c r="FCA269" s="157"/>
      <c r="FCB269" s="157"/>
      <c r="FCC269" s="157"/>
      <c r="FCD269" s="157"/>
      <c r="FCE269" s="157"/>
      <c r="FCF269" s="157"/>
      <c r="FCG269" s="157"/>
      <c r="FCH269" s="157"/>
      <c r="FCI269" s="157"/>
      <c r="FCJ269" s="157"/>
      <c r="FCK269" s="157"/>
      <c r="FCL269" s="157"/>
      <c r="FCM269" s="157"/>
      <c r="FCN269" s="157"/>
      <c r="FCO269" s="157"/>
      <c r="FCP269" s="157"/>
      <c r="FCQ269" s="157"/>
      <c r="FCR269" s="157"/>
      <c r="FCS269" s="157"/>
      <c r="FCT269" s="157"/>
      <c r="FCU269" s="157"/>
      <c r="FCV269" s="157"/>
      <c r="FCW269" s="157"/>
      <c r="FCX269" s="157"/>
      <c r="FCY269" s="157"/>
      <c r="FCZ269" s="157"/>
      <c r="FDA269" s="157"/>
      <c r="FDB269" s="157"/>
      <c r="FDC269" s="157"/>
      <c r="FDD269" s="157"/>
      <c r="FDE269" s="157"/>
      <c r="FDF269" s="157"/>
      <c r="FDG269" s="157"/>
      <c r="FDH269" s="157"/>
      <c r="FDI269" s="157"/>
      <c r="FDJ269" s="157"/>
      <c r="FDK269" s="157"/>
      <c r="FDL269" s="157"/>
      <c r="FDM269" s="157"/>
      <c r="FDN269" s="157"/>
      <c r="FDO269" s="157"/>
      <c r="FDP269" s="157"/>
      <c r="FDQ269" s="157"/>
      <c r="FDR269" s="157"/>
      <c r="FDS269" s="157"/>
      <c r="FDT269" s="157"/>
      <c r="FDU269" s="157"/>
      <c r="FDV269" s="157"/>
      <c r="FDW269" s="157"/>
      <c r="FDX269" s="157"/>
      <c r="FDY269" s="157"/>
      <c r="FDZ269" s="157"/>
      <c r="FEA269" s="157"/>
      <c r="FEB269" s="157"/>
      <c r="FEC269" s="157"/>
      <c r="FED269" s="157"/>
      <c r="FEE269" s="157"/>
      <c r="FEF269" s="157"/>
      <c r="FEG269" s="157"/>
      <c r="FEH269" s="157"/>
      <c r="FEI269" s="157"/>
      <c r="FEJ269" s="157"/>
      <c r="FEK269" s="157"/>
      <c r="FEL269" s="157"/>
      <c r="FEM269" s="157"/>
      <c r="FEN269" s="157"/>
      <c r="FEO269" s="157"/>
      <c r="FEP269" s="157"/>
      <c r="FEQ269" s="157"/>
      <c r="FER269" s="157"/>
      <c r="FES269" s="157"/>
      <c r="FET269" s="157"/>
      <c r="FEU269" s="157"/>
      <c r="FEV269" s="157"/>
      <c r="FEW269" s="157"/>
      <c r="FEX269" s="157"/>
      <c r="FEY269" s="157"/>
      <c r="FEZ269" s="157"/>
      <c r="FFA269" s="157"/>
      <c r="FFB269" s="157"/>
      <c r="FFC269" s="157"/>
      <c r="FFD269" s="157"/>
      <c r="FFE269" s="157"/>
      <c r="FFF269" s="157"/>
      <c r="FFG269" s="157"/>
      <c r="FFH269" s="157"/>
      <c r="FFI269" s="157"/>
      <c r="FFJ269" s="157"/>
      <c r="FFK269" s="157"/>
      <c r="FFL269" s="157"/>
      <c r="FFM269" s="157"/>
      <c r="FFN269" s="157"/>
      <c r="FFO269" s="157"/>
      <c r="FFP269" s="157"/>
      <c r="FFQ269" s="157"/>
      <c r="FFR269" s="157"/>
      <c r="FFS269" s="157"/>
      <c r="FFT269" s="157"/>
      <c r="FFU269" s="157"/>
      <c r="FFV269" s="157"/>
      <c r="FFW269" s="157"/>
      <c r="FFX269" s="157"/>
      <c r="FFY269" s="157"/>
      <c r="FFZ269" s="157"/>
      <c r="FGA269" s="157"/>
      <c r="FGB269" s="157"/>
      <c r="FGC269" s="157"/>
      <c r="FGD269" s="157"/>
      <c r="FGE269" s="157"/>
      <c r="FGF269" s="157"/>
      <c r="FGG269" s="157"/>
      <c r="FGH269" s="157"/>
      <c r="FGI269" s="157"/>
      <c r="FGJ269" s="157"/>
      <c r="FGK269" s="157"/>
      <c r="FGL269" s="157"/>
      <c r="FGM269" s="157"/>
      <c r="FGN269" s="157"/>
      <c r="FGO269" s="157"/>
      <c r="FGP269" s="157"/>
      <c r="FGQ269" s="157"/>
      <c r="FGR269" s="157"/>
      <c r="FGS269" s="157"/>
      <c r="FGT269" s="157"/>
      <c r="FGU269" s="157"/>
      <c r="FGV269" s="157"/>
      <c r="FGW269" s="157"/>
      <c r="FGX269" s="157"/>
      <c r="FGY269" s="157"/>
      <c r="FGZ269" s="157"/>
      <c r="FHA269" s="157"/>
      <c r="FHB269" s="157"/>
      <c r="FHC269" s="157"/>
      <c r="FHD269" s="157"/>
      <c r="FHE269" s="157"/>
      <c r="FHF269" s="157"/>
      <c r="FHG269" s="157"/>
      <c r="FHH269" s="157"/>
      <c r="FHI269" s="157"/>
      <c r="FHJ269" s="157"/>
      <c r="FHK269" s="157"/>
      <c r="FHL269" s="157"/>
      <c r="FHM269" s="157"/>
      <c r="FHN269" s="157"/>
      <c r="FHO269" s="157"/>
      <c r="FHP269" s="157"/>
      <c r="FHQ269" s="157"/>
      <c r="FHR269" s="157"/>
      <c r="FHS269" s="157"/>
      <c r="FHT269" s="157"/>
      <c r="FHU269" s="157"/>
      <c r="FHV269" s="157"/>
      <c r="FHW269" s="157"/>
      <c r="FHX269" s="157"/>
      <c r="FHY269" s="157"/>
      <c r="FHZ269" s="157"/>
      <c r="FIA269" s="157"/>
      <c r="FIB269" s="157"/>
      <c r="FIC269" s="157"/>
      <c r="FID269" s="157"/>
      <c r="FIE269" s="157"/>
      <c r="FIF269" s="157"/>
      <c r="FIG269" s="157"/>
      <c r="FIH269" s="157"/>
      <c r="FII269" s="157"/>
      <c r="FIJ269" s="157"/>
      <c r="FIK269" s="157"/>
      <c r="FIL269" s="157"/>
      <c r="FIM269" s="157"/>
      <c r="FIN269" s="157"/>
      <c r="FIO269" s="157"/>
      <c r="FIP269" s="157"/>
      <c r="FIQ269" s="157"/>
      <c r="FIR269" s="157"/>
      <c r="FIS269" s="157"/>
      <c r="FIT269" s="157"/>
      <c r="FIU269" s="157"/>
      <c r="FIV269" s="157"/>
      <c r="FIW269" s="157"/>
      <c r="FIX269" s="157"/>
      <c r="FIY269" s="157"/>
      <c r="FIZ269" s="157"/>
      <c r="FJA269" s="157"/>
      <c r="FJB269" s="157"/>
      <c r="FJC269" s="157"/>
      <c r="FJD269" s="157"/>
      <c r="FJE269" s="157"/>
      <c r="FJF269" s="157"/>
      <c r="FJG269" s="157"/>
      <c r="FJH269" s="157"/>
      <c r="FJI269" s="157"/>
      <c r="FJJ269" s="157"/>
      <c r="FJK269" s="157"/>
      <c r="FJL269" s="157"/>
      <c r="FJM269" s="157"/>
      <c r="FJN269" s="157"/>
      <c r="FJO269" s="157"/>
      <c r="FJP269" s="157"/>
      <c r="FJQ269" s="157"/>
      <c r="FJR269" s="157"/>
      <c r="FJS269" s="157"/>
      <c r="FJT269" s="157"/>
      <c r="FJU269" s="157"/>
      <c r="FJV269" s="157"/>
      <c r="FJW269" s="157"/>
      <c r="FJX269" s="157"/>
      <c r="FJY269" s="157"/>
      <c r="FJZ269" s="157"/>
      <c r="FKA269" s="157"/>
      <c r="FKB269" s="157"/>
      <c r="FKC269" s="157"/>
      <c r="FKD269" s="157"/>
      <c r="FKE269" s="157"/>
      <c r="FKF269" s="157"/>
      <c r="FKG269" s="157"/>
      <c r="FKH269" s="157"/>
      <c r="FKI269" s="157"/>
      <c r="FKJ269" s="157"/>
      <c r="FKK269" s="157"/>
      <c r="FKL269" s="157"/>
      <c r="FKM269" s="157"/>
      <c r="FKN269" s="157"/>
      <c r="FKO269" s="157"/>
      <c r="FKP269" s="157"/>
      <c r="FKQ269" s="157"/>
      <c r="FKR269" s="157"/>
      <c r="FKS269" s="157"/>
      <c r="FKT269" s="157"/>
      <c r="FKU269" s="157"/>
      <c r="FKV269" s="157"/>
      <c r="FKW269" s="157"/>
      <c r="FKX269" s="157"/>
      <c r="FKY269" s="157"/>
      <c r="FKZ269" s="157"/>
      <c r="FLA269" s="157"/>
      <c r="FLB269" s="157"/>
      <c r="FLC269" s="157"/>
      <c r="FLD269" s="157"/>
      <c r="FLE269" s="157"/>
      <c r="FLF269" s="157"/>
      <c r="FLG269" s="157"/>
      <c r="FLH269" s="157"/>
      <c r="FLI269" s="157"/>
      <c r="FLJ269" s="157"/>
      <c r="FLK269" s="157"/>
      <c r="FLL269" s="157"/>
      <c r="FLM269" s="157"/>
      <c r="FLN269" s="157"/>
      <c r="FLO269" s="157"/>
      <c r="FLP269" s="157"/>
      <c r="FLQ269" s="157"/>
      <c r="FLR269" s="157"/>
      <c r="FLS269" s="157"/>
      <c r="FLT269" s="157"/>
      <c r="FLU269" s="157"/>
      <c r="FLV269" s="157"/>
      <c r="FLW269" s="157"/>
      <c r="FLX269" s="157"/>
      <c r="FLY269" s="157"/>
      <c r="FLZ269" s="157"/>
      <c r="FMA269" s="157"/>
      <c r="FMB269" s="157"/>
      <c r="FMC269" s="157"/>
      <c r="FMD269" s="157"/>
      <c r="FME269" s="157"/>
      <c r="FMF269" s="157"/>
      <c r="FMG269" s="157"/>
      <c r="FMH269" s="157"/>
      <c r="FMI269" s="157"/>
      <c r="FMJ269" s="157"/>
      <c r="FMK269" s="157"/>
      <c r="FML269" s="157"/>
      <c r="FMM269" s="157"/>
      <c r="FMN269" s="157"/>
      <c r="FMO269" s="157"/>
      <c r="FMP269" s="157"/>
      <c r="FMQ269" s="157"/>
      <c r="FMR269" s="157"/>
      <c r="FMS269" s="157"/>
      <c r="FMT269" s="157"/>
      <c r="FMU269" s="157"/>
      <c r="FMV269" s="157"/>
      <c r="FMW269" s="157"/>
      <c r="FMX269" s="157"/>
      <c r="FMY269" s="157"/>
      <c r="FMZ269" s="157"/>
      <c r="FNA269" s="157"/>
      <c r="FNB269" s="157"/>
      <c r="FNC269" s="157"/>
      <c r="FND269" s="157"/>
      <c r="FNE269" s="157"/>
      <c r="FNF269" s="157"/>
      <c r="FNG269" s="157"/>
      <c r="FNH269" s="157"/>
      <c r="FNI269" s="157"/>
      <c r="FNJ269" s="157"/>
      <c r="FNK269" s="157"/>
      <c r="FNL269" s="157"/>
      <c r="FNM269" s="157"/>
      <c r="FNN269" s="157"/>
      <c r="FNO269" s="157"/>
      <c r="FNP269" s="157"/>
      <c r="FNQ269" s="157"/>
      <c r="FNR269" s="157"/>
      <c r="FNS269" s="157"/>
      <c r="FNT269" s="157"/>
      <c r="FNU269" s="157"/>
      <c r="FNV269" s="157"/>
      <c r="FNW269" s="157"/>
      <c r="FNX269" s="157"/>
      <c r="FNY269" s="157"/>
      <c r="FNZ269" s="157"/>
      <c r="FOA269" s="157"/>
      <c r="FOB269" s="157"/>
      <c r="FOC269" s="157"/>
      <c r="FOD269" s="157"/>
      <c r="FOE269" s="157"/>
      <c r="FOF269" s="157"/>
      <c r="FOG269" s="157"/>
      <c r="FOH269" s="157"/>
      <c r="FOI269" s="157"/>
      <c r="FOJ269" s="157"/>
      <c r="FOK269" s="157"/>
      <c r="FOL269" s="157"/>
      <c r="FOM269" s="157"/>
      <c r="FON269" s="157"/>
      <c r="FOO269" s="157"/>
      <c r="FOP269" s="157"/>
      <c r="FOQ269" s="157"/>
      <c r="FOR269" s="157"/>
      <c r="FOS269" s="157"/>
      <c r="FOT269" s="157"/>
      <c r="FOU269" s="157"/>
      <c r="FOV269" s="157"/>
      <c r="FOW269" s="157"/>
      <c r="FOX269" s="157"/>
      <c r="FOY269" s="157"/>
      <c r="FOZ269" s="157"/>
      <c r="FPA269" s="157"/>
      <c r="FPB269" s="157"/>
      <c r="FPC269" s="157"/>
      <c r="FPD269" s="157"/>
      <c r="FPE269" s="157"/>
      <c r="FPF269" s="157"/>
      <c r="FPG269" s="157"/>
      <c r="FPH269" s="157"/>
      <c r="FPI269" s="157"/>
      <c r="FPJ269" s="157"/>
      <c r="FPK269" s="157"/>
      <c r="FPL269" s="157"/>
      <c r="FPM269" s="157"/>
      <c r="FPN269" s="157"/>
      <c r="FPO269" s="157"/>
      <c r="FPP269" s="157"/>
      <c r="FPQ269" s="157"/>
      <c r="FPR269" s="157"/>
      <c r="FPS269" s="157"/>
      <c r="FPT269" s="157"/>
      <c r="FPU269" s="157"/>
      <c r="FPV269" s="157"/>
      <c r="FPW269" s="157"/>
      <c r="FPX269" s="157"/>
      <c r="FPY269" s="157"/>
      <c r="FPZ269" s="157"/>
      <c r="FQA269" s="157"/>
      <c r="FQB269" s="157"/>
      <c r="FQC269" s="157"/>
      <c r="FQD269" s="157"/>
      <c r="FQE269" s="157"/>
      <c r="FQF269" s="157"/>
      <c r="FQG269" s="157"/>
      <c r="FQH269" s="157"/>
      <c r="FQI269" s="157"/>
      <c r="FQJ269" s="157"/>
      <c r="FQK269" s="157"/>
      <c r="FQL269" s="157"/>
      <c r="FQM269" s="157"/>
      <c r="FQN269" s="157"/>
      <c r="FQO269" s="157"/>
      <c r="FQP269" s="157"/>
      <c r="FQQ269" s="157"/>
      <c r="FQR269" s="157"/>
      <c r="FQS269" s="157"/>
      <c r="FQT269" s="157"/>
      <c r="FQU269" s="157"/>
      <c r="FQV269" s="157"/>
      <c r="FQW269" s="157"/>
      <c r="FQX269" s="157"/>
      <c r="FQY269" s="157"/>
      <c r="FQZ269" s="157"/>
      <c r="FRA269" s="157"/>
      <c r="FRB269" s="157"/>
      <c r="FRC269" s="157"/>
      <c r="FRD269" s="157"/>
      <c r="FRE269" s="157"/>
      <c r="FRF269" s="157"/>
      <c r="FRG269" s="157"/>
      <c r="FRH269" s="157"/>
      <c r="FRI269" s="157"/>
      <c r="FRJ269" s="157"/>
      <c r="FRK269" s="157"/>
      <c r="FRL269" s="157"/>
      <c r="FRM269" s="157"/>
      <c r="FRN269" s="157"/>
      <c r="FRO269" s="157"/>
      <c r="FRP269" s="157"/>
      <c r="FRQ269" s="157"/>
      <c r="FRR269" s="157"/>
      <c r="FRS269" s="157"/>
      <c r="FRT269" s="157"/>
      <c r="FRU269" s="157"/>
      <c r="FRV269" s="157"/>
      <c r="FRW269" s="157"/>
      <c r="FRX269" s="157"/>
      <c r="FRY269" s="157"/>
      <c r="FRZ269" s="157"/>
      <c r="FSA269" s="157"/>
      <c r="FSB269" s="157"/>
      <c r="FSC269" s="157"/>
      <c r="FSD269" s="157"/>
      <c r="FSE269" s="157"/>
      <c r="FSF269" s="157"/>
      <c r="FSG269" s="157"/>
      <c r="FSH269" s="157"/>
      <c r="FSI269" s="157"/>
      <c r="FSJ269" s="157"/>
      <c r="FSK269" s="157"/>
      <c r="FSL269" s="157"/>
      <c r="FSM269" s="157"/>
      <c r="FSN269" s="157"/>
      <c r="FSO269" s="157"/>
      <c r="FSP269" s="157"/>
      <c r="FSQ269" s="157"/>
      <c r="FSR269" s="157"/>
      <c r="FSS269" s="157"/>
      <c r="FST269" s="157"/>
      <c r="FSU269" s="157"/>
      <c r="FSV269" s="157"/>
      <c r="FSW269" s="157"/>
      <c r="FSX269" s="157"/>
      <c r="FSY269" s="157"/>
      <c r="FSZ269" s="157"/>
      <c r="FTA269" s="157"/>
      <c r="FTB269" s="157"/>
      <c r="FTC269" s="157"/>
      <c r="FTD269" s="157"/>
      <c r="FTE269" s="157"/>
      <c r="FTF269" s="157"/>
      <c r="FTG269" s="157"/>
      <c r="FTH269" s="157"/>
      <c r="FTI269" s="157"/>
      <c r="FTJ269" s="157"/>
      <c r="FTK269" s="157"/>
      <c r="FTL269" s="157"/>
      <c r="FTM269" s="157"/>
      <c r="FTN269" s="157"/>
      <c r="FTO269" s="157"/>
      <c r="FTP269" s="157"/>
      <c r="FTQ269" s="157"/>
      <c r="FTR269" s="157"/>
      <c r="FTS269" s="157"/>
      <c r="FTT269" s="157"/>
      <c r="FTU269" s="157"/>
      <c r="FTV269" s="157"/>
      <c r="FTW269" s="157"/>
      <c r="FTX269" s="157"/>
      <c r="FTY269" s="157"/>
      <c r="FTZ269" s="157"/>
      <c r="FUA269" s="157"/>
      <c r="FUB269" s="157"/>
      <c r="FUC269" s="157"/>
      <c r="FUD269" s="157"/>
      <c r="FUE269" s="157"/>
      <c r="FUF269" s="157"/>
      <c r="FUG269" s="157"/>
      <c r="FUH269" s="157"/>
      <c r="FUI269" s="157"/>
      <c r="FUJ269" s="157"/>
      <c r="FUK269" s="157"/>
      <c r="FUL269" s="157"/>
      <c r="FUM269" s="157"/>
      <c r="FUN269" s="157"/>
      <c r="FUO269" s="157"/>
      <c r="FUP269" s="157"/>
      <c r="FUQ269" s="157"/>
      <c r="FUR269" s="157"/>
      <c r="FUS269" s="157"/>
      <c r="FUT269" s="157"/>
      <c r="FUU269" s="157"/>
      <c r="FUV269" s="157"/>
      <c r="FUW269" s="157"/>
      <c r="FUX269" s="157"/>
      <c r="FUY269" s="157"/>
      <c r="FUZ269" s="157"/>
      <c r="FVA269" s="157"/>
      <c r="FVB269" s="157"/>
      <c r="FVC269" s="157"/>
      <c r="FVD269" s="157"/>
      <c r="FVE269" s="157"/>
      <c r="FVF269" s="157"/>
      <c r="FVG269" s="157"/>
      <c r="FVH269" s="157"/>
      <c r="FVI269" s="157"/>
      <c r="FVJ269" s="157"/>
      <c r="FVK269" s="157"/>
      <c r="FVL269" s="157"/>
      <c r="FVM269" s="157"/>
      <c r="FVN269" s="157"/>
      <c r="FVO269" s="157"/>
      <c r="FVP269" s="157"/>
      <c r="FVQ269" s="157"/>
      <c r="FVR269" s="157"/>
      <c r="FVS269" s="157"/>
      <c r="FVT269" s="157"/>
      <c r="FVU269" s="157"/>
      <c r="FVV269" s="157"/>
      <c r="FVW269" s="157"/>
      <c r="FVX269" s="157"/>
      <c r="FVY269" s="157"/>
      <c r="FVZ269" s="157"/>
      <c r="FWA269" s="157"/>
      <c r="FWB269" s="157"/>
      <c r="FWC269" s="157"/>
      <c r="FWD269" s="157"/>
      <c r="FWE269" s="157"/>
      <c r="FWF269" s="157"/>
      <c r="FWG269" s="157"/>
      <c r="FWH269" s="157"/>
      <c r="FWI269" s="157"/>
      <c r="FWJ269" s="157"/>
      <c r="FWK269" s="157"/>
      <c r="FWL269" s="157"/>
      <c r="FWM269" s="157"/>
      <c r="FWN269" s="157"/>
      <c r="FWO269" s="157"/>
      <c r="FWP269" s="157"/>
      <c r="FWQ269" s="157"/>
      <c r="FWR269" s="157"/>
      <c r="FWS269" s="157"/>
      <c r="FWT269" s="157"/>
      <c r="FWU269" s="157"/>
      <c r="FWV269" s="157"/>
      <c r="FWW269" s="157"/>
      <c r="FWX269" s="157"/>
      <c r="FWY269" s="157"/>
      <c r="FWZ269" s="157"/>
      <c r="FXA269" s="157"/>
      <c r="FXB269" s="157"/>
      <c r="FXC269" s="157"/>
      <c r="FXD269" s="157"/>
      <c r="FXE269" s="157"/>
      <c r="FXF269" s="157"/>
      <c r="FXG269" s="157"/>
      <c r="FXH269" s="157"/>
      <c r="FXI269" s="157"/>
      <c r="FXJ269" s="157"/>
      <c r="FXK269" s="157"/>
      <c r="FXL269" s="157"/>
      <c r="FXM269" s="157"/>
      <c r="FXN269" s="157"/>
      <c r="FXO269" s="157"/>
      <c r="FXP269" s="157"/>
      <c r="FXQ269" s="157"/>
      <c r="FXR269" s="157"/>
      <c r="FXS269" s="157"/>
      <c r="FXT269" s="157"/>
      <c r="FXU269" s="157"/>
      <c r="FXV269" s="157"/>
      <c r="FXW269" s="157"/>
      <c r="FXX269" s="157"/>
      <c r="FXY269" s="157"/>
      <c r="FXZ269" s="157"/>
      <c r="FYA269" s="157"/>
      <c r="FYB269" s="157"/>
      <c r="FYC269" s="157"/>
      <c r="FYD269" s="157"/>
      <c r="FYE269" s="157"/>
      <c r="FYF269" s="157"/>
      <c r="FYG269" s="157"/>
      <c r="FYH269" s="157"/>
      <c r="FYI269" s="157"/>
      <c r="FYJ269" s="157"/>
      <c r="FYK269" s="157"/>
      <c r="FYL269" s="157"/>
      <c r="FYM269" s="157"/>
      <c r="FYN269" s="157"/>
      <c r="FYO269" s="157"/>
      <c r="FYP269" s="157"/>
      <c r="FYQ269" s="157"/>
      <c r="FYR269" s="157"/>
      <c r="FYS269" s="157"/>
      <c r="FYT269" s="157"/>
      <c r="FYU269" s="157"/>
      <c r="FYV269" s="157"/>
      <c r="FYW269" s="157"/>
      <c r="FYX269" s="157"/>
      <c r="FYY269" s="157"/>
      <c r="FYZ269" s="157"/>
      <c r="FZA269" s="157"/>
      <c r="FZB269" s="157"/>
      <c r="FZC269" s="157"/>
      <c r="FZD269" s="157"/>
      <c r="FZE269" s="157"/>
      <c r="FZF269" s="157"/>
      <c r="FZG269" s="157"/>
      <c r="FZH269" s="157"/>
      <c r="FZI269" s="157"/>
      <c r="FZJ269" s="157"/>
      <c r="FZK269" s="157"/>
      <c r="FZL269" s="157"/>
      <c r="FZM269" s="157"/>
      <c r="FZN269" s="157"/>
      <c r="FZO269" s="157"/>
      <c r="FZP269" s="157"/>
      <c r="FZQ269" s="157"/>
      <c r="FZR269" s="157"/>
      <c r="FZS269" s="157"/>
      <c r="FZT269" s="157"/>
      <c r="FZU269" s="157"/>
      <c r="FZV269" s="157"/>
      <c r="FZW269" s="157"/>
      <c r="FZX269" s="157"/>
      <c r="FZY269" s="157"/>
      <c r="FZZ269" s="157"/>
      <c r="GAA269" s="157"/>
      <c r="GAB269" s="157"/>
      <c r="GAC269" s="157"/>
      <c r="GAD269" s="157"/>
      <c r="GAE269" s="157"/>
      <c r="GAF269" s="157"/>
      <c r="GAG269" s="157"/>
      <c r="GAH269" s="157"/>
      <c r="GAI269" s="157"/>
      <c r="GAJ269" s="157"/>
      <c r="GAK269" s="157"/>
      <c r="GAL269" s="157"/>
      <c r="GAM269" s="157"/>
      <c r="GAN269" s="157"/>
      <c r="GAO269" s="157"/>
      <c r="GAP269" s="157"/>
      <c r="GAQ269" s="157"/>
      <c r="GAR269" s="157"/>
      <c r="GAS269" s="157"/>
      <c r="GAT269" s="157"/>
      <c r="GAU269" s="157"/>
      <c r="GAV269" s="157"/>
      <c r="GAW269" s="157"/>
      <c r="GAX269" s="157"/>
      <c r="GAY269" s="157"/>
      <c r="GAZ269" s="157"/>
      <c r="GBA269" s="157"/>
      <c r="GBB269" s="157"/>
      <c r="GBC269" s="157"/>
      <c r="GBD269" s="157"/>
      <c r="GBE269" s="157"/>
      <c r="GBF269" s="157"/>
      <c r="GBG269" s="157"/>
      <c r="GBH269" s="157"/>
      <c r="GBI269" s="157"/>
      <c r="GBJ269" s="157"/>
      <c r="GBK269" s="157"/>
      <c r="GBL269" s="157"/>
      <c r="GBM269" s="157"/>
      <c r="GBN269" s="157"/>
      <c r="GBO269" s="157"/>
      <c r="GBP269" s="157"/>
      <c r="GBQ269" s="157"/>
      <c r="GBR269" s="157"/>
      <c r="GBS269" s="157"/>
      <c r="GBT269" s="157"/>
      <c r="GBU269" s="157"/>
      <c r="GBV269" s="157"/>
      <c r="GBW269" s="157"/>
      <c r="GBX269" s="157"/>
      <c r="GBY269" s="157"/>
      <c r="GBZ269" s="157"/>
      <c r="GCA269" s="157"/>
      <c r="GCB269" s="157"/>
      <c r="GCC269" s="157"/>
      <c r="GCD269" s="157"/>
      <c r="GCE269" s="157"/>
      <c r="GCF269" s="157"/>
      <c r="GCG269" s="157"/>
      <c r="GCH269" s="157"/>
      <c r="GCI269" s="157"/>
      <c r="GCJ269" s="157"/>
      <c r="GCK269" s="157"/>
      <c r="GCL269" s="157"/>
      <c r="GCM269" s="157"/>
      <c r="GCN269" s="157"/>
      <c r="GCO269" s="157"/>
      <c r="GCP269" s="157"/>
      <c r="GCQ269" s="157"/>
      <c r="GCR269" s="157"/>
      <c r="GCS269" s="157"/>
      <c r="GCT269" s="157"/>
      <c r="GCU269" s="157"/>
      <c r="GCV269" s="157"/>
      <c r="GCW269" s="157"/>
      <c r="GCX269" s="157"/>
      <c r="GCY269" s="157"/>
      <c r="GCZ269" s="157"/>
      <c r="GDA269" s="157"/>
      <c r="GDB269" s="157"/>
      <c r="GDC269" s="157"/>
      <c r="GDD269" s="157"/>
      <c r="GDE269" s="157"/>
      <c r="GDF269" s="157"/>
      <c r="GDG269" s="157"/>
      <c r="GDH269" s="157"/>
      <c r="GDI269" s="157"/>
      <c r="GDJ269" s="157"/>
      <c r="GDK269" s="157"/>
      <c r="GDL269" s="157"/>
      <c r="GDM269" s="157"/>
      <c r="GDN269" s="157"/>
      <c r="GDO269" s="157"/>
      <c r="GDP269" s="157"/>
      <c r="GDQ269" s="157"/>
      <c r="GDR269" s="157"/>
      <c r="GDS269" s="157"/>
      <c r="GDT269" s="157"/>
      <c r="GDU269" s="157"/>
      <c r="GDV269" s="157"/>
      <c r="GDW269" s="157"/>
      <c r="GDX269" s="157"/>
      <c r="GDY269" s="157"/>
      <c r="GDZ269" s="157"/>
      <c r="GEA269" s="157"/>
      <c r="GEB269" s="157"/>
      <c r="GEC269" s="157"/>
      <c r="GED269" s="157"/>
      <c r="GEE269" s="157"/>
      <c r="GEF269" s="157"/>
      <c r="GEG269" s="157"/>
      <c r="GEH269" s="157"/>
      <c r="GEI269" s="157"/>
      <c r="GEJ269" s="157"/>
      <c r="GEK269" s="157"/>
      <c r="GEL269" s="157"/>
      <c r="GEM269" s="157"/>
      <c r="GEN269" s="157"/>
      <c r="GEO269" s="157"/>
      <c r="GEP269" s="157"/>
      <c r="GEQ269" s="157"/>
      <c r="GER269" s="157"/>
      <c r="GES269" s="157"/>
      <c r="GET269" s="157"/>
      <c r="GEU269" s="157"/>
      <c r="GEV269" s="157"/>
      <c r="GEW269" s="157"/>
      <c r="GEX269" s="157"/>
      <c r="GEY269" s="157"/>
      <c r="GEZ269" s="157"/>
      <c r="GFA269" s="157"/>
      <c r="GFB269" s="157"/>
      <c r="GFC269" s="157"/>
      <c r="GFD269" s="157"/>
      <c r="GFE269" s="157"/>
      <c r="GFF269" s="157"/>
      <c r="GFG269" s="157"/>
      <c r="GFH269" s="157"/>
      <c r="GFI269" s="157"/>
      <c r="GFJ269" s="157"/>
      <c r="GFK269" s="157"/>
      <c r="GFL269" s="157"/>
      <c r="GFM269" s="157"/>
      <c r="GFN269" s="157"/>
      <c r="GFO269" s="157"/>
      <c r="GFP269" s="157"/>
      <c r="GFQ269" s="157"/>
      <c r="GFR269" s="157"/>
      <c r="GFS269" s="157"/>
      <c r="GFT269" s="157"/>
      <c r="GFU269" s="157"/>
      <c r="GFV269" s="157"/>
      <c r="GFW269" s="157"/>
      <c r="GFX269" s="157"/>
      <c r="GFY269" s="157"/>
      <c r="GFZ269" s="157"/>
      <c r="GGA269" s="157"/>
      <c r="GGB269" s="157"/>
      <c r="GGC269" s="157"/>
      <c r="GGD269" s="157"/>
      <c r="GGE269" s="157"/>
      <c r="GGF269" s="157"/>
      <c r="GGG269" s="157"/>
      <c r="GGH269" s="157"/>
      <c r="GGI269" s="157"/>
      <c r="GGJ269" s="157"/>
      <c r="GGK269" s="157"/>
      <c r="GGL269" s="157"/>
      <c r="GGM269" s="157"/>
      <c r="GGN269" s="157"/>
      <c r="GGO269" s="157"/>
      <c r="GGP269" s="157"/>
      <c r="GGQ269" s="157"/>
      <c r="GGR269" s="157"/>
      <c r="GGS269" s="157"/>
      <c r="GGT269" s="157"/>
      <c r="GGU269" s="157"/>
      <c r="GGV269" s="157"/>
      <c r="GGW269" s="157"/>
      <c r="GGX269" s="157"/>
      <c r="GGY269" s="157"/>
      <c r="GGZ269" s="157"/>
      <c r="GHA269" s="157"/>
      <c r="GHB269" s="157"/>
      <c r="GHC269" s="157"/>
      <c r="GHD269" s="157"/>
      <c r="GHE269" s="157"/>
      <c r="GHF269" s="157"/>
      <c r="GHG269" s="157"/>
      <c r="GHH269" s="157"/>
      <c r="GHI269" s="157"/>
      <c r="GHJ269" s="157"/>
      <c r="GHK269" s="157"/>
      <c r="GHL269" s="157"/>
      <c r="GHM269" s="157"/>
      <c r="GHN269" s="157"/>
      <c r="GHO269" s="157"/>
      <c r="GHP269" s="157"/>
      <c r="GHQ269" s="157"/>
      <c r="GHR269" s="157"/>
      <c r="GHS269" s="157"/>
      <c r="GHT269" s="157"/>
      <c r="GHU269" s="157"/>
      <c r="GHV269" s="157"/>
      <c r="GHW269" s="157"/>
      <c r="GHX269" s="157"/>
      <c r="GHY269" s="157"/>
      <c r="GHZ269" s="157"/>
      <c r="GIA269" s="157"/>
      <c r="GIB269" s="157"/>
      <c r="GIC269" s="157"/>
      <c r="GID269" s="157"/>
      <c r="GIE269" s="157"/>
      <c r="GIF269" s="157"/>
      <c r="GIG269" s="157"/>
      <c r="GIH269" s="157"/>
      <c r="GII269" s="157"/>
      <c r="GIJ269" s="157"/>
      <c r="GIK269" s="157"/>
      <c r="GIL269" s="157"/>
      <c r="GIM269" s="157"/>
      <c r="GIN269" s="157"/>
      <c r="GIO269" s="157"/>
      <c r="GIP269" s="157"/>
      <c r="GIQ269" s="157"/>
      <c r="GIR269" s="157"/>
      <c r="GIS269" s="157"/>
      <c r="GIT269" s="157"/>
      <c r="GIU269" s="157"/>
      <c r="GIV269" s="157"/>
      <c r="GIW269" s="157"/>
      <c r="GIX269" s="157"/>
      <c r="GIY269" s="157"/>
      <c r="GIZ269" s="157"/>
      <c r="GJA269" s="157"/>
      <c r="GJB269" s="157"/>
      <c r="GJC269" s="157"/>
      <c r="GJD269" s="157"/>
      <c r="GJE269" s="157"/>
      <c r="GJF269" s="157"/>
      <c r="GJG269" s="157"/>
      <c r="GJH269" s="157"/>
      <c r="GJI269" s="157"/>
      <c r="GJJ269" s="157"/>
      <c r="GJK269" s="157"/>
      <c r="GJL269" s="157"/>
      <c r="GJM269" s="157"/>
      <c r="GJN269" s="157"/>
      <c r="GJO269" s="157"/>
      <c r="GJP269" s="157"/>
      <c r="GJQ269" s="157"/>
      <c r="GJR269" s="157"/>
      <c r="GJS269" s="157"/>
      <c r="GJT269" s="157"/>
      <c r="GJU269" s="157"/>
      <c r="GJV269" s="157"/>
      <c r="GJW269" s="157"/>
      <c r="GJX269" s="157"/>
      <c r="GJY269" s="157"/>
      <c r="GJZ269" s="157"/>
      <c r="GKA269" s="157"/>
      <c r="GKB269" s="157"/>
      <c r="GKC269" s="157"/>
      <c r="GKD269" s="157"/>
      <c r="GKE269" s="157"/>
      <c r="GKF269" s="157"/>
      <c r="GKG269" s="157"/>
      <c r="GKH269" s="157"/>
      <c r="GKI269" s="157"/>
      <c r="GKJ269" s="157"/>
      <c r="GKK269" s="157"/>
      <c r="GKL269" s="157"/>
      <c r="GKM269" s="157"/>
      <c r="GKN269" s="157"/>
      <c r="GKO269" s="157"/>
      <c r="GKP269" s="157"/>
      <c r="GKQ269" s="157"/>
      <c r="GKR269" s="157"/>
      <c r="GKS269" s="157"/>
      <c r="GKT269" s="157"/>
      <c r="GKU269" s="157"/>
      <c r="GKV269" s="157"/>
      <c r="GKW269" s="157"/>
      <c r="GKX269" s="157"/>
      <c r="GKY269" s="157"/>
      <c r="GKZ269" s="157"/>
      <c r="GLA269" s="157"/>
      <c r="GLB269" s="157"/>
      <c r="GLC269" s="157"/>
      <c r="GLD269" s="157"/>
      <c r="GLE269" s="157"/>
      <c r="GLF269" s="157"/>
      <c r="GLG269" s="157"/>
      <c r="GLH269" s="157"/>
      <c r="GLI269" s="157"/>
      <c r="GLJ269" s="157"/>
      <c r="GLK269" s="157"/>
      <c r="GLL269" s="157"/>
      <c r="GLM269" s="157"/>
      <c r="GLN269" s="157"/>
      <c r="GLO269" s="157"/>
      <c r="GLP269" s="157"/>
      <c r="GLQ269" s="157"/>
      <c r="GLR269" s="157"/>
      <c r="GLS269" s="157"/>
      <c r="GLT269" s="157"/>
      <c r="GLU269" s="157"/>
      <c r="GLV269" s="157"/>
      <c r="GLW269" s="157"/>
      <c r="GLX269" s="157"/>
      <c r="GLY269" s="157"/>
      <c r="GLZ269" s="157"/>
      <c r="GMA269" s="157"/>
      <c r="GMB269" s="157"/>
      <c r="GMC269" s="157"/>
      <c r="GMD269" s="157"/>
      <c r="GME269" s="157"/>
      <c r="GMF269" s="157"/>
      <c r="GMG269" s="157"/>
      <c r="GMH269" s="157"/>
      <c r="GMI269" s="157"/>
      <c r="GMJ269" s="157"/>
      <c r="GMK269" s="157"/>
      <c r="GML269" s="157"/>
      <c r="GMM269" s="157"/>
      <c r="GMN269" s="157"/>
      <c r="GMO269" s="157"/>
      <c r="GMP269" s="157"/>
      <c r="GMQ269" s="157"/>
      <c r="GMR269" s="157"/>
      <c r="GMS269" s="157"/>
      <c r="GMT269" s="157"/>
      <c r="GMU269" s="157"/>
      <c r="GMV269" s="157"/>
      <c r="GMW269" s="157"/>
      <c r="GMX269" s="157"/>
      <c r="GMY269" s="157"/>
      <c r="GMZ269" s="157"/>
      <c r="GNA269" s="157"/>
      <c r="GNB269" s="157"/>
      <c r="GNC269" s="157"/>
      <c r="GND269" s="157"/>
      <c r="GNE269" s="157"/>
      <c r="GNF269" s="157"/>
      <c r="GNG269" s="157"/>
      <c r="GNH269" s="157"/>
      <c r="GNI269" s="157"/>
      <c r="GNJ269" s="157"/>
      <c r="GNK269" s="157"/>
      <c r="GNL269" s="157"/>
      <c r="GNM269" s="157"/>
      <c r="GNN269" s="157"/>
      <c r="GNO269" s="157"/>
      <c r="GNP269" s="157"/>
      <c r="GNQ269" s="157"/>
      <c r="GNR269" s="157"/>
      <c r="GNS269" s="157"/>
      <c r="GNT269" s="157"/>
      <c r="GNU269" s="157"/>
      <c r="GNV269" s="157"/>
      <c r="GNW269" s="157"/>
      <c r="GNX269" s="157"/>
      <c r="GNY269" s="157"/>
      <c r="GNZ269" s="157"/>
      <c r="GOA269" s="157"/>
      <c r="GOB269" s="157"/>
      <c r="GOC269" s="157"/>
      <c r="GOD269" s="157"/>
      <c r="GOE269" s="157"/>
      <c r="GOF269" s="157"/>
      <c r="GOG269" s="157"/>
      <c r="GOH269" s="157"/>
      <c r="GOI269" s="157"/>
      <c r="GOJ269" s="157"/>
      <c r="GOK269" s="157"/>
      <c r="GOL269" s="157"/>
      <c r="GOM269" s="157"/>
      <c r="GON269" s="157"/>
      <c r="GOO269" s="157"/>
      <c r="GOP269" s="157"/>
      <c r="GOQ269" s="157"/>
      <c r="GOR269" s="157"/>
      <c r="GOS269" s="157"/>
      <c r="GOT269" s="157"/>
      <c r="GOU269" s="157"/>
      <c r="GOV269" s="157"/>
      <c r="GOW269" s="157"/>
      <c r="GOX269" s="157"/>
      <c r="GOY269" s="157"/>
      <c r="GOZ269" s="157"/>
      <c r="GPA269" s="157"/>
      <c r="GPB269" s="157"/>
      <c r="GPC269" s="157"/>
      <c r="GPD269" s="157"/>
      <c r="GPE269" s="157"/>
      <c r="GPF269" s="157"/>
      <c r="GPG269" s="157"/>
      <c r="GPH269" s="157"/>
      <c r="GPI269" s="157"/>
      <c r="GPJ269" s="157"/>
      <c r="GPK269" s="157"/>
      <c r="GPL269" s="157"/>
      <c r="GPM269" s="157"/>
      <c r="GPN269" s="157"/>
      <c r="GPO269" s="157"/>
      <c r="GPP269" s="157"/>
      <c r="GPQ269" s="157"/>
      <c r="GPR269" s="157"/>
      <c r="GPS269" s="157"/>
      <c r="GPT269" s="157"/>
      <c r="GPU269" s="157"/>
      <c r="GPV269" s="157"/>
      <c r="GPW269" s="157"/>
      <c r="GPX269" s="157"/>
      <c r="GPY269" s="157"/>
      <c r="GPZ269" s="157"/>
      <c r="GQA269" s="157"/>
      <c r="GQB269" s="157"/>
      <c r="GQC269" s="157"/>
      <c r="GQD269" s="157"/>
      <c r="GQE269" s="157"/>
      <c r="GQF269" s="157"/>
      <c r="GQG269" s="157"/>
      <c r="GQH269" s="157"/>
      <c r="GQI269" s="157"/>
      <c r="GQJ269" s="157"/>
      <c r="GQK269" s="157"/>
      <c r="GQL269" s="157"/>
      <c r="GQM269" s="157"/>
      <c r="GQN269" s="157"/>
      <c r="GQO269" s="157"/>
      <c r="GQP269" s="157"/>
      <c r="GQQ269" s="157"/>
      <c r="GQR269" s="157"/>
      <c r="GQS269" s="157"/>
      <c r="GQT269" s="157"/>
      <c r="GQU269" s="157"/>
      <c r="GQV269" s="157"/>
      <c r="GQW269" s="157"/>
      <c r="GQX269" s="157"/>
      <c r="GQY269" s="157"/>
      <c r="GQZ269" s="157"/>
      <c r="GRA269" s="157"/>
      <c r="GRB269" s="157"/>
      <c r="GRC269" s="157"/>
      <c r="GRD269" s="157"/>
      <c r="GRE269" s="157"/>
      <c r="GRF269" s="157"/>
      <c r="GRG269" s="157"/>
      <c r="GRH269" s="157"/>
      <c r="GRI269" s="157"/>
      <c r="GRJ269" s="157"/>
      <c r="GRK269" s="157"/>
      <c r="GRL269" s="157"/>
      <c r="GRM269" s="157"/>
      <c r="GRN269" s="157"/>
      <c r="GRO269" s="157"/>
      <c r="GRP269" s="157"/>
      <c r="GRQ269" s="157"/>
      <c r="GRR269" s="157"/>
      <c r="GRS269" s="157"/>
      <c r="GRT269" s="157"/>
      <c r="GRU269" s="157"/>
      <c r="GRV269" s="157"/>
      <c r="GRW269" s="157"/>
      <c r="GRX269" s="157"/>
      <c r="GRY269" s="157"/>
      <c r="GRZ269" s="157"/>
      <c r="GSA269" s="157"/>
      <c r="GSB269" s="157"/>
      <c r="GSC269" s="157"/>
      <c r="GSD269" s="157"/>
      <c r="GSE269" s="157"/>
      <c r="GSF269" s="157"/>
      <c r="GSG269" s="157"/>
      <c r="GSH269" s="157"/>
      <c r="GSI269" s="157"/>
      <c r="GSJ269" s="157"/>
      <c r="GSK269" s="157"/>
      <c r="GSL269" s="157"/>
      <c r="GSM269" s="157"/>
      <c r="GSN269" s="157"/>
      <c r="GSO269" s="157"/>
      <c r="GSP269" s="157"/>
      <c r="GSQ269" s="157"/>
      <c r="GSR269" s="157"/>
      <c r="GSS269" s="157"/>
      <c r="GST269" s="157"/>
      <c r="GSU269" s="157"/>
      <c r="GSV269" s="157"/>
      <c r="GSW269" s="157"/>
      <c r="GSX269" s="157"/>
      <c r="GSY269" s="157"/>
      <c r="GSZ269" s="157"/>
      <c r="GTA269" s="157"/>
      <c r="GTB269" s="157"/>
      <c r="GTC269" s="157"/>
      <c r="GTD269" s="157"/>
      <c r="GTE269" s="157"/>
      <c r="GTF269" s="157"/>
      <c r="GTG269" s="157"/>
      <c r="GTH269" s="157"/>
      <c r="GTI269" s="157"/>
      <c r="GTJ269" s="157"/>
      <c r="GTK269" s="157"/>
      <c r="GTL269" s="157"/>
      <c r="GTM269" s="157"/>
      <c r="GTN269" s="157"/>
      <c r="GTO269" s="157"/>
      <c r="GTP269" s="157"/>
      <c r="GTQ269" s="157"/>
      <c r="GTR269" s="157"/>
      <c r="GTS269" s="157"/>
      <c r="GTT269" s="157"/>
      <c r="GTU269" s="157"/>
      <c r="GTV269" s="157"/>
      <c r="GTW269" s="157"/>
      <c r="GTX269" s="157"/>
      <c r="GTY269" s="157"/>
      <c r="GTZ269" s="157"/>
      <c r="GUA269" s="157"/>
      <c r="GUB269" s="157"/>
      <c r="GUC269" s="157"/>
      <c r="GUD269" s="157"/>
      <c r="GUE269" s="157"/>
      <c r="GUF269" s="157"/>
      <c r="GUG269" s="157"/>
      <c r="GUH269" s="157"/>
      <c r="GUI269" s="157"/>
      <c r="GUJ269" s="157"/>
      <c r="GUK269" s="157"/>
      <c r="GUL269" s="157"/>
      <c r="GUM269" s="157"/>
      <c r="GUN269" s="157"/>
      <c r="GUO269" s="157"/>
      <c r="GUP269" s="157"/>
      <c r="GUQ269" s="157"/>
      <c r="GUR269" s="157"/>
      <c r="GUS269" s="157"/>
      <c r="GUT269" s="157"/>
      <c r="GUU269" s="157"/>
      <c r="GUV269" s="157"/>
      <c r="GUW269" s="157"/>
      <c r="GUX269" s="157"/>
      <c r="GUY269" s="157"/>
      <c r="GUZ269" s="157"/>
      <c r="GVA269" s="157"/>
      <c r="GVB269" s="157"/>
      <c r="GVC269" s="157"/>
      <c r="GVD269" s="157"/>
      <c r="GVE269" s="157"/>
      <c r="GVF269" s="157"/>
      <c r="GVG269" s="157"/>
      <c r="GVH269" s="157"/>
      <c r="GVI269" s="157"/>
      <c r="GVJ269" s="157"/>
      <c r="GVK269" s="157"/>
      <c r="GVL269" s="157"/>
      <c r="GVM269" s="157"/>
      <c r="GVN269" s="157"/>
      <c r="GVO269" s="157"/>
      <c r="GVP269" s="157"/>
      <c r="GVQ269" s="157"/>
      <c r="GVR269" s="157"/>
      <c r="GVS269" s="157"/>
      <c r="GVT269" s="157"/>
      <c r="GVU269" s="157"/>
      <c r="GVV269" s="157"/>
      <c r="GVW269" s="157"/>
      <c r="GVX269" s="157"/>
      <c r="GVY269" s="157"/>
      <c r="GVZ269" s="157"/>
      <c r="GWA269" s="157"/>
      <c r="GWB269" s="157"/>
      <c r="GWC269" s="157"/>
      <c r="GWD269" s="157"/>
      <c r="GWE269" s="157"/>
      <c r="GWF269" s="157"/>
      <c r="GWG269" s="157"/>
      <c r="GWH269" s="157"/>
      <c r="GWI269" s="157"/>
      <c r="GWJ269" s="157"/>
      <c r="GWK269" s="157"/>
      <c r="GWL269" s="157"/>
      <c r="GWM269" s="157"/>
      <c r="GWN269" s="157"/>
      <c r="GWO269" s="157"/>
      <c r="GWP269" s="157"/>
      <c r="GWQ269" s="157"/>
      <c r="GWR269" s="157"/>
      <c r="GWS269" s="157"/>
      <c r="GWT269" s="157"/>
      <c r="GWU269" s="157"/>
      <c r="GWV269" s="157"/>
      <c r="GWW269" s="157"/>
      <c r="GWX269" s="157"/>
      <c r="GWY269" s="157"/>
      <c r="GWZ269" s="157"/>
      <c r="GXA269" s="157"/>
      <c r="GXB269" s="157"/>
      <c r="GXC269" s="157"/>
      <c r="GXD269" s="157"/>
      <c r="GXE269" s="157"/>
      <c r="GXF269" s="157"/>
      <c r="GXG269" s="157"/>
      <c r="GXH269" s="157"/>
      <c r="GXI269" s="157"/>
      <c r="GXJ269" s="157"/>
      <c r="GXK269" s="157"/>
      <c r="GXL269" s="157"/>
      <c r="GXM269" s="157"/>
      <c r="GXN269" s="157"/>
      <c r="GXO269" s="157"/>
      <c r="GXP269" s="157"/>
      <c r="GXQ269" s="157"/>
      <c r="GXR269" s="157"/>
      <c r="GXS269" s="157"/>
      <c r="GXT269" s="157"/>
      <c r="GXU269" s="157"/>
      <c r="GXV269" s="157"/>
      <c r="GXW269" s="157"/>
      <c r="GXX269" s="157"/>
      <c r="GXY269" s="157"/>
      <c r="GXZ269" s="157"/>
      <c r="GYA269" s="157"/>
      <c r="GYB269" s="157"/>
      <c r="GYC269" s="157"/>
      <c r="GYD269" s="157"/>
      <c r="GYE269" s="157"/>
      <c r="GYF269" s="157"/>
      <c r="GYG269" s="157"/>
      <c r="GYH269" s="157"/>
      <c r="GYI269" s="157"/>
      <c r="GYJ269" s="157"/>
      <c r="GYK269" s="157"/>
      <c r="GYL269" s="157"/>
      <c r="GYM269" s="157"/>
      <c r="GYN269" s="157"/>
      <c r="GYO269" s="157"/>
      <c r="GYP269" s="157"/>
      <c r="GYQ269" s="157"/>
      <c r="GYR269" s="157"/>
      <c r="GYS269" s="157"/>
      <c r="GYT269" s="157"/>
      <c r="GYU269" s="157"/>
      <c r="GYV269" s="157"/>
      <c r="GYW269" s="157"/>
      <c r="GYX269" s="157"/>
      <c r="GYY269" s="157"/>
      <c r="GYZ269" s="157"/>
      <c r="GZA269" s="157"/>
      <c r="GZB269" s="157"/>
      <c r="GZC269" s="157"/>
      <c r="GZD269" s="157"/>
      <c r="GZE269" s="157"/>
      <c r="GZF269" s="157"/>
      <c r="GZG269" s="157"/>
      <c r="GZH269" s="157"/>
      <c r="GZI269" s="157"/>
      <c r="GZJ269" s="157"/>
      <c r="GZK269" s="157"/>
      <c r="GZL269" s="157"/>
      <c r="GZM269" s="157"/>
      <c r="GZN269" s="157"/>
      <c r="GZO269" s="157"/>
      <c r="GZP269" s="157"/>
      <c r="GZQ269" s="157"/>
      <c r="GZR269" s="157"/>
      <c r="GZS269" s="157"/>
      <c r="GZT269" s="157"/>
      <c r="GZU269" s="157"/>
      <c r="GZV269" s="157"/>
      <c r="GZW269" s="157"/>
      <c r="GZX269" s="157"/>
      <c r="GZY269" s="157"/>
      <c r="GZZ269" s="157"/>
      <c r="HAA269" s="157"/>
      <c r="HAB269" s="157"/>
      <c r="HAC269" s="157"/>
      <c r="HAD269" s="157"/>
      <c r="HAE269" s="157"/>
      <c r="HAF269" s="157"/>
      <c r="HAG269" s="157"/>
      <c r="HAH269" s="157"/>
      <c r="HAI269" s="157"/>
      <c r="HAJ269" s="157"/>
      <c r="HAK269" s="157"/>
      <c r="HAL269" s="157"/>
      <c r="HAM269" s="157"/>
      <c r="HAN269" s="157"/>
      <c r="HAO269" s="157"/>
      <c r="HAP269" s="157"/>
      <c r="HAQ269" s="157"/>
      <c r="HAR269" s="157"/>
      <c r="HAS269" s="157"/>
      <c r="HAT269" s="157"/>
      <c r="HAU269" s="157"/>
      <c r="HAV269" s="157"/>
      <c r="HAW269" s="157"/>
      <c r="HAX269" s="157"/>
      <c r="HAY269" s="157"/>
      <c r="HAZ269" s="157"/>
      <c r="HBA269" s="157"/>
      <c r="HBB269" s="157"/>
      <c r="HBC269" s="157"/>
      <c r="HBD269" s="157"/>
      <c r="HBE269" s="157"/>
      <c r="HBF269" s="157"/>
      <c r="HBG269" s="157"/>
      <c r="HBH269" s="157"/>
      <c r="HBI269" s="157"/>
      <c r="HBJ269" s="157"/>
      <c r="HBK269" s="157"/>
      <c r="HBL269" s="157"/>
      <c r="HBM269" s="157"/>
      <c r="HBN269" s="157"/>
      <c r="HBO269" s="157"/>
      <c r="HBP269" s="157"/>
      <c r="HBQ269" s="157"/>
      <c r="HBR269" s="157"/>
      <c r="HBS269" s="157"/>
      <c r="HBT269" s="157"/>
      <c r="HBU269" s="157"/>
      <c r="HBV269" s="157"/>
      <c r="HBW269" s="157"/>
      <c r="HBX269" s="157"/>
      <c r="HBY269" s="157"/>
      <c r="HBZ269" s="157"/>
      <c r="HCA269" s="157"/>
      <c r="HCB269" s="157"/>
      <c r="HCC269" s="157"/>
      <c r="HCD269" s="157"/>
      <c r="HCE269" s="157"/>
      <c r="HCF269" s="157"/>
      <c r="HCG269" s="157"/>
      <c r="HCH269" s="157"/>
      <c r="HCI269" s="157"/>
      <c r="HCJ269" s="157"/>
      <c r="HCK269" s="157"/>
      <c r="HCL269" s="157"/>
      <c r="HCM269" s="157"/>
      <c r="HCN269" s="157"/>
      <c r="HCO269" s="157"/>
      <c r="HCP269" s="157"/>
      <c r="HCQ269" s="157"/>
      <c r="HCR269" s="157"/>
      <c r="HCS269" s="157"/>
      <c r="HCT269" s="157"/>
      <c r="HCU269" s="157"/>
      <c r="HCV269" s="157"/>
      <c r="HCW269" s="157"/>
      <c r="HCX269" s="157"/>
      <c r="HCY269" s="157"/>
      <c r="HCZ269" s="157"/>
      <c r="HDA269" s="157"/>
      <c r="HDB269" s="157"/>
      <c r="HDC269" s="157"/>
      <c r="HDD269" s="157"/>
      <c r="HDE269" s="157"/>
      <c r="HDF269" s="157"/>
      <c r="HDG269" s="157"/>
      <c r="HDH269" s="157"/>
      <c r="HDI269" s="157"/>
      <c r="HDJ269" s="157"/>
      <c r="HDK269" s="157"/>
      <c r="HDL269" s="157"/>
      <c r="HDM269" s="157"/>
      <c r="HDN269" s="157"/>
      <c r="HDO269" s="157"/>
      <c r="HDP269" s="157"/>
      <c r="HDQ269" s="157"/>
      <c r="HDR269" s="157"/>
      <c r="HDS269" s="157"/>
      <c r="HDT269" s="157"/>
      <c r="HDU269" s="157"/>
      <c r="HDV269" s="157"/>
      <c r="HDW269" s="157"/>
      <c r="HDX269" s="157"/>
      <c r="HDY269" s="157"/>
      <c r="HDZ269" s="157"/>
      <c r="HEA269" s="157"/>
      <c r="HEB269" s="157"/>
      <c r="HEC269" s="157"/>
      <c r="HED269" s="157"/>
      <c r="HEE269" s="157"/>
      <c r="HEF269" s="157"/>
      <c r="HEG269" s="157"/>
      <c r="HEH269" s="157"/>
      <c r="HEI269" s="157"/>
      <c r="HEJ269" s="157"/>
      <c r="HEK269" s="157"/>
      <c r="HEL269" s="157"/>
      <c r="HEM269" s="157"/>
      <c r="HEN269" s="157"/>
      <c r="HEO269" s="157"/>
      <c r="HEP269" s="157"/>
      <c r="HEQ269" s="157"/>
      <c r="HER269" s="157"/>
      <c r="HES269" s="157"/>
      <c r="HET269" s="157"/>
      <c r="HEU269" s="157"/>
      <c r="HEV269" s="157"/>
      <c r="HEW269" s="157"/>
      <c r="HEX269" s="157"/>
      <c r="HEY269" s="157"/>
      <c r="HEZ269" s="157"/>
      <c r="HFA269" s="157"/>
      <c r="HFB269" s="157"/>
      <c r="HFC269" s="157"/>
      <c r="HFD269" s="157"/>
      <c r="HFE269" s="157"/>
      <c r="HFF269" s="157"/>
      <c r="HFG269" s="157"/>
      <c r="HFH269" s="157"/>
      <c r="HFI269" s="157"/>
      <c r="HFJ269" s="157"/>
      <c r="HFK269" s="157"/>
      <c r="HFL269" s="157"/>
      <c r="HFM269" s="157"/>
      <c r="HFN269" s="157"/>
      <c r="HFO269" s="157"/>
      <c r="HFP269" s="157"/>
      <c r="HFQ269" s="157"/>
      <c r="HFR269" s="157"/>
      <c r="HFS269" s="157"/>
      <c r="HFT269" s="157"/>
      <c r="HFU269" s="157"/>
      <c r="HFV269" s="157"/>
      <c r="HFW269" s="157"/>
      <c r="HFX269" s="157"/>
      <c r="HFY269" s="157"/>
      <c r="HFZ269" s="157"/>
      <c r="HGA269" s="157"/>
      <c r="HGB269" s="157"/>
      <c r="HGC269" s="157"/>
      <c r="HGD269" s="157"/>
      <c r="HGE269" s="157"/>
      <c r="HGF269" s="157"/>
      <c r="HGG269" s="157"/>
      <c r="HGH269" s="157"/>
      <c r="HGI269" s="157"/>
      <c r="HGJ269" s="157"/>
      <c r="HGK269" s="157"/>
      <c r="HGL269" s="157"/>
      <c r="HGM269" s="157"/>
      <c r="HGN269" s="157"/>
      <c r="HGO269" s="157"/>
      <c r="HGP269" s="157"/>
      <c r="HGQ269" s="157"/>
      <c r="HGR269" s="157"/>
      <c r="HGS269" s="157"/>
      <c r="HGT269" s="157"/>
      <c r="HGU269" s="157"/>
      <c r="HGV269" s="157"/>
      <c r="HGW269" s="157"/>
      <c r="HGX269" s="157"/>
      <c r="HGY269" s="157"/>
      <c r="HGZ269" s="157"/>
      <c r="HHA269" s="157"/>
      <c r="HHB269" s="157"/>
      <c r="HHC269" s="157"/>
      <c r="HHD269" s="157"/>
      <c r="HHE269" s="157"/>
      <c r="HHF269" s="157"/>
      <c r="HHG269" s="157"/>
      <c r="HHH269" s="157"/>
      <c r="HHI269" s="157"/>
      <c r="HHJ269" s="157"/>
      <c r="HHK269" s="157"/>
      <c r="HHL269" s="157"/>
      <c r="HHM269" s="157"/>
      <c r="HHN269" s="157"/>
      <c r="HHO269" s="157"/>
      <c r="HHP269" s="157"/>
      <c r="HHQ269" s="157"/>
      <c r="HHR269" s="157"/>
      <c r="HHS269" s="157"/>
      <c r="HHT269" s="157"/>
      <c r="HHU269" s="157"/>
      <c r="HHV269" s="157"/>
      <c r="HHW269" s="157"/>
      <c r="HHX269" s="157"/>
      <c r="HHY269" s="157"/>
      <c r="HHZ269" s="157"/>
      <c r="HIA269" s="157"/>
      <c r="HIB269" s="157"/>
      <c r="HIC269" s="157"/>
      <c r="HID269" s="157"/>
      <c r="HIE269" s="157"/>
      <c r="HIF269" s="157"/>
      <c r="HIG269" s="157"/>
      <c r="HIH269" s="157"/>
      <c r="HII269" s="157"/>
      <c r="HIJ269" s="157"/>
      <c r="HIK269" s="157"/>
      <c r="HIL269" s="157"/>
      <c r="HIM269" s="157"/>
      <c r="HIN269" s="157"/>
      <c r="HIO269" s="157"/>
      <c r="HIP269" s="157"/>
      <c r="HIQ269" s="157"/>
      <c r="HIR269" s="157"/>
      <c r="HIS269" s="157"/>
      <c r="HIT269" s="157"/>
      <c r="HIU269" s="157"/>
      <c r="HIV269" s="157"/>
      <c r="HIW269" s="157"/>
      <c r="HIX269" s="157"/>
      <c r="HIY269" s="157"/>
      <c r="HIZ269" s="157"/>
      <c r="HJA269" s="157"/>
      <c r="HJB269" s="157"/>
      <c r="HJC269" s="157"/>
      <c r="HJD269" s="157"/>
      <c r="HJE269" s="157"/>
      <c r="HJF269" s="157"/>
      <c r="HJG269" s="157"/>
      <c r="HJH269" s="157"/>
      <c r="HJI269" s="157"/>
      <c r="HJJ269" s="157"/>
      <c r="HJK269" s="157"/>
      <c r="HJL269" s="157"/>
      <c r="HJM269" s="157"/>
      <c r="HJN269" s="157"/>
      <c r="HJO269" s="157"/>
      <c r="HJP269" s="157"/>
      <c r="HJQ269" s="157"/>
      <c r="HJR269" s="157"/>
      <c r="HJS269" s="157"/>
      <c r="HJT269" s="157"/>
      <c r="HJU269" s="157"/>
      <c r="HJV269" s="157"/>
      <c r="HJW269" s="157"/>
      <c r="HJX269" s="157"/>
      <c r="HJY269" s="157"/>
      <c r="HJZ269" s="157"/>
      <c r="HKA269" s="157"/>
      <c r="HKB269" s="157"/>
      <c r="HKC269" s="157"/>
      <c r="HKD269" s="157"/>
      <c r="HKE269" s="157"/>
      <c r="HKF269" s="157"/>
      <c r="HKG269" s="157"/>
      <c r="HKH269" s="157"/>
      <c r="HKI269" s="157"/>
      <c r="HKJ269" s="157"/>
      <c r="HKK269" s="157"/>
      <c r="HKL269" s="157"/>
      <c r="HKM269" s="157"/>
      <c r="HKN269" s="157"/>
      <c r="HKO269" s="157"/>
      <c r="HKP269" s="157"/>
      <c r="HKQ269" s="157"/>
      <c r="HKR269" s="157"/>
      <c r="HKS269" s="157"/>
      <c r="HKT269" s="157"/>
      <c r="HKU269" s="157"/>
      <c r="HKV269" s="157"/>
      <c r="HKW269" s="157"/>
      <c r="HKX269" s="157"/>
      <c r="HKY269" s="157"/>
      <c r="HKZ269" s="157"/>
      <c r="HLA269" s="157"/>
      <c r="HLB269" s="157"/>
      <c r="HLC269" s="157"/>
      <c r="HLD269" s="157"/>
      <c r="HLE269" s="157"/>
      <c r="HLF269" s="157"/>
      <c r="HLG269" s="157"/>
      <c r="HLH269" s="157"/>
      <c r="HLI269" s="157"/>
      <c r="HLJ269" s="157"/>
      <c r="HLK269" s="157"/>
      <c r="HLL269" s="157"/>
      <c r="HLM269" s="157"/>
      <c r="HLN269" s="157"/>
      <c r="HLO269" s="157"/>
      <c r="HLP269" s="157"/>
      <c r="HLQ269" s="157"/>
      <c r="HLR269" s="157"/>
      <c r="HLS269" s="157"/>
      <c r="HLT269" s="157"/>
      <c r="HLU269" s="157"/>
      <c r="HLV269" s="157"/>
      <c r="HLW269" s="157"/>
      <c r="HLX269" s="157"/>
      <c r="HLY269" s="157"/>
      <c r="HLZ269" s="157"/>
      <c r="HMA269" s="157"/>
      <c r="HMB269" s="157"/>
      <c r="HMC269" s="157"/>
      <c r="HMD269" s="157"/>
      <c r="HME269" s="157"/>
      <c r="HMF269" s="157"/>
      <c r="HMG269" s="157"/>
      <c r="HMH269" s="157"/>
      <c r="HMI269" s="157"/>
      <c r="HMJ269" s="157"/>
      <c r="HMK269" s="157"/>
      <c r="HML269" s="157"/>
      <c r="HMM269" s="157"/>
      <c r="HMN269" s="157"/>
      <c r="HMO269" s="157"/>
      <c r="HMP269" s="157"/>
      <c r="HMQ269" s="157"/>
      <c r="HMR269" s="157"/>
      <c r="HMS269" s="157"/>
      <c r="HMT269" s="157"/>
      <c r="HMU269" s="157"/>
      <c r="HMV269" s="157"/>
      <c r="HMW269" s="157"/>
      <c r="HMX269" s="157"/>
      <c r="HMY269" s="157"/>
      <c r="HMZ269" s="157"/>
      <c r="HNA269" s="157"/>
      <c r="HNB269" s="157"/>
      <c r="HNC269" s="157"/>
      <c r="HND269" s="157"/>
      <c r="HNE269" s="157"/>
      <c r="HNF269" s="157"/>
      <c r="HNG269" s="157"/>
      <c r="HNH269" s="157"/>
      <c r="HNI269" s="157"/>
      <c r="HNJ269" s="157"/>
      <c r="HNK269" s="157"/>
      <c r="HNL269" s="157"/>
      <c r="HNM269" s="157"/>
      <c r="HNN269" s="157"/>
      <c r="HNO269" s="157"/>
      <c r="HNP269" s="157"/>
      <c r="HNQ269" s="157"/>
      <c r="HNR269" s="157"/>
      <c r="HNS269" s="157"/>
      <c r="HNT269" s="157"/>
      <c r="HNU269" s="157"/>
      <c r="HNV269" s="157"/>
      <c r="HNW269" s="157"/>
      <c r="HNX269" s="157"/>
      <c r="HNY269" s="157"/>
      <c r="HNZ269" s="157"/>
      <c r="HOA269" s="157"/>
      <c r="HOB269" s="157"/>
      <c r="HOC269" s="157"/>
      <c r="HOD269" s="157"/>
      <c r="HOE269" s="157"/>
      <c r="HOF269" s="157"/>
      <c r="HOG269" s="157"/>
      <c r="HOH269" s="157"/>
      <c r="HOI269" s="157"/>
      <c r="HOJ269" s="157"/>
      <c r="HOK269" s="157"/>
      <c r="HOL269" s="157"/>
      <c r="HOM269" s="157"/>
      <c r="HON269" s="157"/>
      <c r="HOO269" s="157"/>
      <c r="HOP269" s="157"/>
      <c r="HOQ269" s="157"/>
      <c r="HOR269" s="157"/>
      <c r="HOS269" s="157"/>
      <c r="HOT269" s="157"/>
      <c r="HOU269" s="157"/>
      <c r="HOV269" s="157"/>
      <c r="HOW269" s="157"/>
      <c r="HOX269" s="157"/>
      <c r="HOY269" s="157"/>
      <c r="HOZ269" s="157"/>
      <c r="HPA269" s="157"/>
      <c r="HPB269" s="157"/>
      <c r="HPC269" s="157"/>
      <c r="HPD269" s="157"/>
      <c r="HPE269" s="157"/>
      <c r="HPF269" s="157"/>
      <c r="HPG269" s="157"/>
      <c r="HPH269" s="157"/>
      <c r="HPI269" s="157"/>
      <c r="HPJ269" s="157"/>
      <c r="HPK269" s="157"/>
      <c r="HPL269" s="157"/>
      <c r="HPM269" s="157"/>
      <c r="HPN269" s="157"/>
      <c r="HPO269" s="157"/>
      <c r="HPP269" s="157"/>
      <c r="HPQ269" s="157"/>
      <c r="HPR269" s="157"/>
      <c r="HPS269" s="157"/>
      <c r="HPT269" s="157"/>
      <c r="HPU269" s="157"/>
      <c r="HPV269" s="157"/>
      <c r="HPW269" s="157"/>
      <c r="HPX269" s="157"/>
      <c r="HPY269" s="157"/>
      <c r="HPZ269" s="157"/>
      <c r="HQA269" s="157"/>
      <c r="HQB269" s="157"/>
      <c r="HQC269" s="157"/>
      <c r="HQD269" s="157"/>
      <c r="HQE269" s="157"/>
      <c r="HQF269" s="157"/>
      <c r="HQG269" s="157"/>
      <c r="HQH269" s="157"/>
      <c r="HQI269" s="157"/>
      <c r="HQJ269" s="157"/>
      <c r="HQK269" s="157"/>
      <c r="HQL269" s="157"/>
      <c r="HQM269" s="157"/>
      <c r="HQN269" s="157"/>
      <c r="HQO269" s="157"/>
      <c r="HQP269" s="157"/>
      <c r="HQQ269" s="157"/>
      <c r="HQR269" s="157"/>
      <c r="HQS269" s="157"/>
      <c r="HQT269" s="157"/>
      <c r="HQU269" s="157"/>
      <c r="HQV269" s="157"/>
      <c r="HQW269" s="157"/>
      <c r="HQX269" s="157"/>
      <c r="HQY269" s="157"/>
      <c r="HQZ269" s="157"/>
      <c r="HRA269" s="157"/>
      <c r="HRB269" s="157"/>
      <c r="HRC269" s="157"/>
      <c r="HRD269" s="157"/>
      <c r="HRE269" s="157"/>
      <c r="HRF269" s="157"/>
      <c r="HRG269" s="157"/>
      <c r="HRH269" s="157"/>
      <c r="HRI269" s="157"/>
      <c r="HRJ269" s="157"/>
      <c r="HRK269" s="157"/>
      <c r="HRL269" s="157"/>
      <c r="HRM269" s="157"/>
      <c r="HRN269" s="157"/>
      <c r="HRO269" s="157"/>
      <c r="HRP269" s="157"/>
      <c r="HRQ269" s="157"/>
      <c r="HRR269" s="157"/>
      <c r="HRS269" s="157"/>
      <c r="HRT269" s="157"/>
      <c r="HRU269" s="157"/>
      <c r="HRV269" s="157"/>
      <c r="HRW269" s="157"/>
      <c r="HRX269" s="157"/>
      <c r="HRY269" s="157"/>
      <c r="HRZ269" s="157"/>
      <c r="HSA269" s="157"/>
      <c r="HSB269" s="157"/>
      <c r="HSC269" s="157"/>
      <c r="HSD269" s="157"/>
      <c r="HSE269" s="157"/>
      <c r="HSF269" s="157"/>
      <c r="HSG269" s="157"/>
      <c r="HSH269" s="157"/>
      <c r="HSI269" s="157"/>
      <c r="HSJ269" s="157"/>
      <c r="HSK269" s="157"/>
      <c r="HSL269" s="157"/>
      <c r="HSM269" s="157"/>
      <c r="HSN269" s="157"/>
      <c r="HSO269" s="157"/>
      <c r="HSP269" s="157"/>
      <c r="HSQ269" s="157"/>
      <c r="HSR269" s="157"/>
      <c r="HSS269" s="157"/>
      <c r="HST269" s="157"/>
      <c r="HSU269" s="157"/>
      <c r="HSV269" s="157"/>
      <c r="HSW269" s="157"/>
      <c r="HSX269" s="157"/>
      <c r="HSY269" s="157"/>
      <c r="HSZ269" s="157"/>
      <c r="HTA269" s="157"/>
      <c r="HTB269" s="157"/>
      <c r="HTC269" s="157"/>
      <c r="HTD269" s="157"/>
      <c r="HTE269" s="157"/>
      <c r="HTF269" s="157"/>
      <c r="HTG269" s="157"/>
      <c r="HTH269" s="157"/>
      <c r="HTI269" s="157"/>
      <c r="HTJ269" s="157"/>
      <c r="HTK269" s="157"/>
      <c r="HTL269" s="157"/>
      <c r="HTM269" s="157"/>
      <c r="HTN269" s="157"/>
      <c r="HTO269" s="157"/>
      <c r="HTP269" s="157"/>
      <c r="HTQ269" s="157"/>
      <c r="HTR269" s="157"/>
      <c r="HTS269" s="157"/>
      <c r="HTT269" s="157"/>
      <c r="HTU269" s="157"/>
      <c r="HTV269" s="157"/>
      <c r="HTW269" s="157"/>
      <c r="HTX269" s="157"/>
      <c r="HTY269" s="157"/>
      <c r="HTZ269" s="157"/>
      <c r="HUA269" s="157"/>
      <c r="HUB269" s="157"/>
      <c r="HUC269" s="157"/>
      <c r="HUD269" s="157"/>
      <c r="HUE269" s="157"/>
      <c r="HUF269" s="157"/>
      <c r="HUG269" s="157"/>
      <c r="HUH269" s="157"/>
      <c r="HUI269" s="157"/>
      <c r="HUJ269" s="157"/>
      <c r="HUK269" s="157"/>
      <c r="HUL269" s="157"/>
      <c r="HUM269" s="157"/>
      <c r="HUN269" s="157"/>
      <c r="HUO269" s="157"/>
      <c r="HUP269" s="157"/>
      <c r="HUQ269" s="157"/>
      <c r="HUR269" s="157"/>
      <c r="HUS269" s="157"/>
      <c r="HUT269" s="157"/>
      <c r="HUU269" s="157"/>
      <c r="HUV269" s="157"/>
      <c r="HUW269" s="157"/>
      <c r="HUX269" s="157"/>
      <c r="HUY269" s="157"/>
      <c r="HUZ269" s="157"/>
      <c r="HVA269" s="157"/>
      <c r="HVB269" s="157"/>
      <c r="HVC269" s="157"/>
      <c r="HVD269" s="157"/>
      <c r="HVE269" s="157"/>
      <c r="HVF269" s="157"/>
      <c r="HVG269" s="157"/>
      <c r="HVH269" s="157"/>
      <c r="HVI269" s="157"/>
      <c r="HVJ269" s="157"/>
      <c r="HVK269" s="157"/>
      <c r="HVL269" s="157"/>
      <c r="HVM269" s="157"/>
      <c r="HVN269" s="157"/>
      <c r="HVO269" s="157"/>
      <c r="HVP269" s="157"/>
      <c r="HVQ269" s="157"/>
      <c r="HVR269" s="157"/>
      <c r="HVS269" s="157"/>
      <c r="HVT269" s="157"/>
      <c r="HVU269" s="157"/>
      <c r="HVV269" s="157"/>
      <c r="HVW269" s="157"/>
      <c r="HVX269" s="157"/>
      <c r="HVY269" s="157"/>
      <c r="HVZ269" s="157"/>
      <c r="HWA269" s="157"/>
      <c r="HWB269" s="157"/>
      <c r="HWC269" s="157"/>
      <c r="HWD269" s="157"/>
      <c r="HWE269" s="157"/>
      <c r="HWF269" s="157"/>
      <c r="HWG269" s="157"/>
      <c r="HWH269" s="157"/>
      <c r="HWI269" s="157"/>
      <c r="HWJ269" s="157"/>
      <c r="HWK269" s="157"/>
      <c r="HWL269" s="157"/>
      <c r="HWM269" s="157"/>
      <c r="HWN269" s="157"/>
      <c r="HWO269" s="157"/>
      <c r="HWP269" s="157"/>
      <c r="HWQ269" s="157"/>
      <c r="HWR269" s="157"/>
      <c r="HWS269" s="157"/>
      <c r="HWT269" s="157"/>
      <c r="HWU269" s="157"/>
      <c r="HWV269" s="157"/>
      <c r="HWW269" s="157"/>
      <c r="HWX269" s="157"/>
      <c r="HWY269" s="157"/>
      <c r="HWZ269" s="157"/>
      <c r="HXA269" s="157"/>
      <c r="HXB269" s="157"/>
      <c r="HXC269" s="157"/>
      <c r="HXD269" s="157"/>
      <c r="HXE269" s="157"/>
      <c r="HXF269" s="157"/>
      <c r="HXG269" s="157"/>
      <c r="HXH269" s="157"/>
      <c r="HXI269" s="157"/>
      <c r="HXJ269" s="157"/>
      <c r="HXK269" s="157"/>
      <c r="HXL269" s="157"/>
      <c r="HXM269" s="157"/>
      <c r="HXN269" s="157"/>
      <c r="HXO269" s="157"/>
      <c r="HXP269" s="157"/>
      <c r="HXQ269" s="157"/>
      <c r="HXR269" s="157"/>
      <c r="HXS269" s="157"/>
      <c r="HXT269" s="157"/>
      <c r="HXU269" s="157"/>
      <c r="HXV269" s="157"/>
      <c r="HXW269" s="157"/>
      <c r="HXX269" s="157"/>
      <c r="HXY269" s="157"/>
      <c r="HXZ269" s="157"/>
      <c r="HYA269" s="157"/>
      <c r="HYB269" s="157"/>
      <c r="HYC269" s="157"/>
      <c r="HYD269" s="157"/>
      <c r="HYE269" s="157"/>
      <c r="HYF269" s="157"/>
      <c r="HYG269" s="157"/>
      <c r="HYH269" s="157"/>
      <c r="HYI269" s="157"/>
      <c r="HYJ269" s="157"/>
      <c r="HYK269" s="157"/>
      <c r="HYL269" s="157"/>
      <c r="HYM269" s="157"/>
      <c r="HYN269" s="157"/>
      <c r="HYO269" s="157"/>
      <c r="HYP269" s="157"/>
      <c r="HYQ269" s="157"/>
      <c r="HYR269" s="157"/>
      <c r="HYS269" s="157"/>
      <c r="HYT269" s="157"/>
      <c r="HYU269" s="157"/>
      <c r="HYV269" s="157"/>
      <c r="HYW269" s="157"/>
      <c r="HYX269" s="157"/>
      <c r="HYY269" s="157"/>
      <c r="HYZ269" s="157"/>
      <c r="HZA269" s="157"/>
      <c r="HZB269" s="157"/>
      <c r="HZC269" s="157"/>
      <c r="HZD269" s="157"/>
      <c r="HZE269" s="157"/>
      <c r="HZF269" s="157"/>
      <c r="HZG269" s="157"/>
      <c r="HZH269" s="157"/>
      <c r="HZI269" s="157"/>
      <c r="HZJ269" s="157"/>
      <c r="HZK269" s="157"/>
      <c r="HZL269" s="157"/>
      <c r="HZM269" s="157"/>
      <c r="HZN269" s="157"/>
      <c r="HZO269" s="157"/>
      <c r="HZP269" s="157"/>
      <c r="HZQ269" s="157"/>
      <c r="HZR269" s="157"/>
      <c r="HZS269" s="157"/>
      <c r="HZT269" s="157"/>
      <c r="HZU269" s="157"/>
      <c r="HZV269" s="157"/>
      <c r="HZW269" s="157"/>
      <c r="HZX269" s="157"/>
      <c r="HZY269" s="157"/>
      <c r="HZZ269" s="157"/>
      <c r="IAA269" s="157"/>
      <c r="IAB269" s="157"/>
      <c r="IAC269" s="157"/>
      <c r="IAD269" s="157"/>
      <c r="IAE269" s="157"/>
      <c r="IAF269" s="157"/>
      <c r="IAG269" s="157"/>
      <c r="IAH269" s="157"/>
      <c r="IAI269" s="157"/>
      <c r="IAJ269" s="157"/>
      <c r="IAK269" s="157"/>
      <c r="IAL269" s="157"/>
      <c r="IAM269" s="157"/>
      <c r="IAN269" s="157"/>
      <c r="IAO269" s="157"/>
      <c r="IAP269" s="157"/>
      <c r="IAQ269" s="157"/>
      <c r="IAR269" s="157"/>
      <c r="IAS269" s="157"/>
      <c r="IAT269" s="157"/>
      <c r="IAU269" s="157"/>
      <c r="IAV269" s="157"/>
      <c r="IAW269" s="157"/>
      <c r="IAX269" s="157"/>
      <c r="IAY269" s="157"/>
      <c r="IAZ269" s="157"/>
      <c r="IBA269" s="157"/>
      <c r="IBB269" s="157"/>
      <c r="IBC269" s="157"/>
      <c r="IBD269" s="157"/>
      <c r="IBE269" s="157"/>
      <c r="IBF269" s="157"/>
      <c r="IBG269" s="157"/>
      <c r="IBH269" s="157"/>
      <c r="IBI269" s="157"/>
      <c r="IBJ269" s="157"/>
      <c r="IBK269" s="157"/>
      <c r="IBL269" s="157"/>
      <c r="IBM269" s="157"/>
      <c r="IBN269" s="157"/>
      <c r="IBO269" s="157"/>
      <c r="IBP269" s="157"/>
      <c r="IBQ269" s="157"/>
      <c r="IBR269" s="157"/>
      <c r="IBS269" s="157"/>
      <c r="IBT269" s="157"/>
      <c r="IBU269" s="157"/>
      <c r="IBV269" s="157"/>
      <c r="IBW269" s="157"/>
      <c r="IBX269" s="157"/>
      <c r="IBY269" s="157"/>
      <c r="IBZ269" s="157"/>
      <c r="ICA269" s="157"/>
      <c r="ICB269" s="157"/>
      <c r="ICC269" s="157"/>
      <c r="ICD269" s="157"/>
      <c r="ICE269" s="157"/>
      <c r="ICF269" s="157"/>
      <c r="ICG269" s="157"/>
      <c r="ICH269" s="157"/>
      <c r="ICI269" s="157"/>
      <c r="ICJ269" s="157"/>
      <c r="ICK269" s="157"/>
      <c r="ICL269" s="157"/>
      <c r="ICM269" s="157"/>
      <c r="ICN269" s="157"/>
      <c r="ICO269" s="157"/>
      <c r="ICP269" s="157"/>
      <c r="ICQ269" s="157"/>
      <c r="ICR269" s="157"/>
      <c r="ICS269" s="157"/>
      <c r="ICT269" s="157"/>
      <c r="ICU269" s="157"/>
      <c r="ICV269" s="157"/>
      <c r="ICW269" s="157"/>
      <c r="ICX269" s="157"/>
      <c r="ICY269" s="157"/>
      <c r="ICZ269" s="157"/>
      <c r="IDA269" s="157"/>
      <c r="IDB269" s="157"/>
      <c r="IDC269" s="157"/>
      <c r="IDD269" s="157"/>
      <c r="IDE269" s="157"/>
      <c r="IDF269" s="157"/>
      <c r="IDG269" s="157"/>
      <c r="IDH269" s="157"/>
      <c r="IDI269" s="157"/>
      <c r="IDJ269" s="157"/>
      <c r="IDK269" s="157"/>
      <c r="IDL269" s="157"/>
      <c r="IDM269" s="157"/>
      <c r="IDN269" s="157"/>
      <c r="IDO269" s="157"/>
      <c r="IDP269" s="157"/>
      <c r="IDQ269" s="157"/>
      <c r="IDR269" s="157"/>
      <c r="IDS269" s="157"/>
      <c r="IDT269" s="157"/>
      <c r="IDU269" s="157"/>
      <c r="IDV269" s="157"/>
      <c r="IDW269" s="157"/>
      <c r="IDX269" s="157"/>
      <c r="IDY269" s="157"/>
      <c r="IDZ269" s="157"/>
      <c r="IEA269" s="157"/>
      <c r="IEB269" s="157"/>
      <c r="IEC269" s="157"/>
      <c r="IED269" s="157"/>
      <c r="IEE269" s="157"/>
      <c r="IEF269" s="157"/>
      <c r="IEG269" s="157"/>
      <c r="IEH269" s="157"/>
      <c r="IEI269" s="157"/>
      <c r="IEJ269" s="157"/>
      <c r="IEK269" s="157"/>
      <c r="IEL269" s="157"/>
      <c r="IEM269" s="157"/>
      <c r="IEN269" s="157"/>
      <c r="IEO269" s="157"/>
      <c r="IEP269" s="157"/>
      <c r="IEQ269" s="157"/>
      <c r="IER269" s="157"/>
      <c r="IES269" s="157"/>
      <c r="IET269" s="157"/>
      <c r="IEU269" s="157"/>
      <c r="IEV269" s="157"/>
      <c r="IEW269" s="157"/>
      <c r="IEX269" s="157"/>
      <c r="IEY269" s="157"/>
      <c r="IEZ269" s="157"/>
      <c r="IFA269" s="157"/>
      <c r="IFB269" s="157"/>
      <c r="IFC269" s="157"/>
      <c r="IFD269" s="157"/>
      <c r="IFE269" s="157"/>
      <c r="IFF269" s="157"/>
      <c r="IFG269" s="157"/>
      <c r="IFH269" s="157"/>
      <c r="IFI269" s="157"/>
      <c r="IFJ269" s="157"/>
      <c r="IFK269" s="157"/>
      <c r="IFL269" s="157"/>
      <c r="IFM269" s="157"/>
      <c r="IFN269" s="157"/>
      <c r="IFO269" s="157"/>
      <c r="IFP269" s="157"/>
      <c r="IFQ269" s="157"/>
      <c r="IFR269" s="157"/>
      <c r="IFS269" s="157"/>
      <c r="IFT269" s="157"/>
      <c r="IFU269" s="157"/>
      <c r="IFV269" s="157"/>
      <c r="IFW269" s="157"/>
      <c r="IFX269" s="157"/>
      <c r="IFY269" s="157"/>
      <c r="IFZ269" s="157"/>
      <c r="IGA269" s="157"/>
      <c r="IGB269" s="157"/>
      <c r="IGC269" s="157"/>
      <c r="IGD269" s="157"/>
      <c r="IGE269" s="157"/>
      <c r="IGF269" s="157"/>
      <c r="IGG269" s="157"/>
      <c r="IGH269" s="157"/>
      <c r="IGI269" s="157"/>
      <c r="IGJ269" s="157"/>
      <c r="IGK269" s="157"/>
      <c r="IGL269" s="157"/>
      <c r="IGM269" s="157"/>
      <c r="IGN269" s="157"/>
      <c r="IGO269" s="157"/>
      <c r="IGP269" s="157"/>
      <c r="IGQ269" s="157"/>
      <c r="IGR269" s="157"/>
      <c r="IGS269" s="157"/>
      <c r="IGT269" s="157"/>
      <c r="IGU269" s="157"/>
      <c r="IGV269" s="157"/>
      <c r="IGW269" s="157"/>
      <c r="IGX269" s="157"/>
      <c r="IGY269" s="157"/>
      <c r="IGZ269" s="157"/>
      <c r="IHA269" s="157"/>
      <c r="IHB269" s="157"/>
      <c r="IHC269" s="157"/>
      <c r="IHD269" s="157"/>
      <c r="IHE269" s="157"/>
      <c r="IHF269" s="157"/>
      <c r="IHG269" s="157"/>
      <c r="IHH269" s="157"/>
      <c r="IHI269" s="157"/>
      <c r="IHJ269" s="157"/>
      <c r="IHK269" s="157"/>
      <c r="IHL269" s="157"/>
      <c r="IHM269" s="157"/>
      <c r="IHN269" s="157"/>
      <c r="IHO269" s="157"/>
      <c r="IHP269" s="157"/>
      <c r="IHQ269" s="157"/>
      <c r="IHR269" s="157"/>
      <c r="IHS269" s="157"/>
      <c r="IHT269" s="157"/>
      <c r="IHU269" s="157"/>
      <c r="IHV269" s="157"/>
      <c r="IHW269" s="157"/>
      <c r="IHX269" s="157"/>
      <c r="IHY269" s="157"/>
      <c r="IHZ269" s="157"/>
      <c r="IIA269" s="157"/>
      <c r="IIB269" s="157"/>
      <c r="IIC269" s="157"/>
      <c r="IID269" s="157"/>
      <c r="IIE269" s="157"/>
      <c r="IIF269" s="157"/>
      <c r="IIG269" s="157"/>
      <c r="IIH269" s="157"/>
      <c r="III269" s="157"/>
      <c r="IIJ269" s="157"/>
      <c r="IIK269" s="157"/>
      <c r="IIL269" s="157"/>
      <c r="IIM269" s="157"/>
      <c r="IIN269" s="157"/>
      <c r="IIO269" s="157"/>
      <c r="IIP269" s="157"/>
      <c r="IIQ269" s="157"/>
      <c r="IIR269" s="157"/>
      <c r="IIS269" s="157"/>
      <c r="IIT269" s="157"/>
      <c r="IIU269" s="157"/>
      <c r="IIV269" s="157"/>
      <c r="IIW269" s="157"/>
      <c r="IIX269" s="157"/>
      <c r="IIY269" s="157"/>
      <c r="IIZ269" s="157"/>
      <c r="IJA269" s="157"/>
      <c r="IJB269" s="157"/>
      <c r="IJC269" s="157"/>
      <c r="IJD269" s="157"/>
      <c r="IJE269" s="157"/>
      <c r="IJF269" s="157"/>
      <c r="IJG269" s="157"/>
      <c r="IJH269" s="157"/>
      <c r="IJI269" s="157"/>
      <c r="IJJ269" s="157"/>
      <c r="IJK269" s="157"/>
      <c r="IJL269" s="157"/>
      <c r="IJM269" s="157"/>
      <c r="IJN269" s="157"/>
      <c r="IJO269" s="157"/>
      <c r="IJP269" s="157"/>
      <c r="IJQ269" s="157"/>
      <c r="IJR269" s="157"/>
      <c r="IJS269" s="157"/>
      <c r="IJT269" s="157"/>
      <c r="IJU269" s="157"/>
      <c r="IJV269" s="157"/>
      <c r="IJW269" s="157"/>
      <c r="IJX269" s="157"/>
      <c r="IJY269" s="157"/>
      <c r="IJZ269" s="157"/>
      <c r="IKA269" s="157"/>
      <c r="IKB269" s="157"/>
      <c r="IKC269" s="157"/>
      <c r="IKD269" s="157"/>
      <c r="IKE269" s="157"/>
      <c r="IKF269" s="157"/>
      <c r="IKG269" s="157"/>
      <c r="IKH269" s="157"/>
      <c r="IKI269" s="157"/>
      <c r="IKJ269" s="157"/>
      <c r="IKK269" s="157"/>
      <c r="IKL269" s="157"/>
      <c r="IKM269" s="157"/>
      <c r="IKN269" s="157"/>
      <c r="IKO269" s="157"/>
      <c r="IKP269" s="157"/>
      <c r="IKQ269" s="157"/>
      <c r="IKR269" s="157"/>
      <c r="IKS269" s="157"/>
      <c r="IKT269" s="157"/>
      <c r="IKU269" s="157"/>
      <c r="IKV269" s="157"/>
      <c r="IKW269" s="157"/>
      <c r="IKX269" s="157"/>
      <c r="IKY269" s="157"/>
      <c r="IKZ269" s="157"/>
      <c r="ILA269" s="157"/>
      <c r="ILB269" s="157"/>
      <c r="ILC269" s="157"/>
      <c r="ILD269" s="157"/>
      <c r="ILE269" s="157"/>
      <c r="ILF269" s="157"/>
      <c r="ILG269" s="157"/>
      <c r="ILH269" s="157"/>
      <c r="ILI269" s="157"/>
      <c r="ILJ269" s="157"/>
      <c r="ILK269" s="157"/>
      <c r="ILL269" s="157"/>
      <c r="ILM269" s="157"/>
      <c r="ILN269" s="157"/>
      <c r="ILO269" s="157"/>
      <c r="ILP269" s="157"/>
      <c r="ILQ269" s="157"/>
      <c r="ILR269" s="157"/>
      <c r="ILS269" s="157"/>
      <c r="ILT269" s="157"/>
      <c r="ILU269" s="157"/>
      <c r="ILV269" s="157"/>
      <c r="ILW269" s="157"/>
      <c r="ILX269" s="157"/>
      <c r="ILY269" s="157"/>
      <c r="ILZ269" s="157"/>
      <c r="IMA269" s="157"/>
      <c r="IMB269" s="157"/>
      <c r="IMC269" s="157"/>
      <c r="IMD269" s="157"/>
      <c r="IME269" s="157"/>
      <c r="IMF269" s="157"/>
      <c r="IMG269" s="157"/>
      <c r="IMH269" s="157"/>
      <c r="IMI269" s="157"/>
      <c r="IMJ269" s="157"/>
      <c r="IMK269" s="157"/>
      <c r="IML269" s="157"/>
      <c r="IMM269" s="157"/>
      <c r="IMN269" s="157"/>
      <c r="IMO269" s="157"/>
      <c r="IMP269" s="157"/>
      <c r="IMQ269" s="157"/>
      <c r="IMR269" s="157"/>
      <c r="IMS269" s="157"/>
      <c r="IMT269" s="157"/>
      <c r="IMU269" s="157"/>
      <c r="IMV269" s="157"/>
      <c r="IMW269" s="157"/>
      <c r="IMX269" s="157"/>
      <c r="IMY269" s="157"/>
      <c r="IMZ269" s="157"/>
      <c r="INA269" s="157"/>
      <c r="INB269" s="157"/>
      <c r="INC269" s="157"/>
      <c r="IND269" s="157"/>
      <c r="INE269" s="157"/>
      <c r="INF269" s="157"/>
      <c r="ING269" s="157"/>
      <c r="INH269" s="157"/>
      <c r="INI269" s="157"/>
      <c r="INJ269" s="157"/>
      <c r="INK269" s="157"/>
      <c r="INL269" s="157"/>
      <c r="INM269" s="157"/>
      <c r="INN269" s="157"/>
      <c r="INO269" s="157"/>
      <c r="INP269" s="157"/>
      <c r="INQ269" s="157"/>
      <c r="INR269" s="157"/>
      <c r="INS269" s="157"/>
      <c r="INT269" s="157"/>
      <c r="INU269" s="157"/>
      <c r="INV269" s="157"/>
      <c r="INW269" s="157"/>
      <c r="INX269" s="157"/>
      <c r="INY269" s="157"/>
      <c r="INZ269" s="157"/>
      <c r="IOA269" s="157"/>
      <c r="IOB269" s="157"/>
      <c r="IOC269" s="157"/>
      <c r="IOD269" s="157"/>
      <c r="IOE269" s="157"/>
      <c r="IOF269" s="157"/>
      <c r="IOG269" s="157"/>
      <c r="IOH269" s="157"/>
      <c r="IOI269" s="157"/>
      <c r="IOJ269" s="157"/>
      <c r="IOK269" s="157"/>
      <c r="IOL269" s="157"/>
      <c r="IOM269" s="157"/>
      <c r="ION269" s="157"/>
      <c r="IOO269" s="157"/>
      <c r="IOP269" s="157"/>
      <c r="IOQ269" s="157"/>
      <c r="IOR269" s="157"/>
      <c r="IOS269" s="157"/>
      <c r="IOT269" s="157"/>
      <c r="IOU269" s="157"/>
      <c r="IOV269" s="157"/>
      <c r="IOW269" s="157"/>
      <c r="IOX269" s="157"/>
      <c r="IOY269" s="157"/>
      <c r="IOZ269" s="157"/>
      <c r="IPA269" s="157"/>
      <c r="IPB269" s="157"/>
      <c r="IPC269" s="157"/>
      <c r="IPD269" s="157"/>
      <c r="IPE269" s="157"/>
      <c r="IPF269" s="157"/>
      <c r="IPG269" s="157"/>
      <c r="IPH269" s="157"/>
      <c r="IPI269" s="157"/>
      <c r="IPJ269" s="157"/>
      <c r="IPK269" s="157"/>
      <c r="IPL269" s="157"/>
      <c r="IPM269" s="157"/>
      <c r="IPN269" s="157"/>
      <c r="IPO269" s="157"/>
      <c r="IPP269" s="157"/>
      <c r="IPQ269" s="157"/>
      <c r="IPR269" s="157"/>
      <c r="IPS269" s="157"/>
      <c r="IPT269" s="157"/>
      <c r="IPU269" s="157"/>
      <c r="IPV269" s="157"/>
      <c r="IPW269" s="157"/>
      <c r="IPX269" s="157"/>
      <c r="IPY269" s="157"/>
      <c r="IPZ269" s="157"/>
      <c r="IQA269" s="157"/>
      <c r="IQB269" s="157"/>
      <c r="IQC269" s="157"/>
      <c r="IQD269" s="157"/>
      <c r="IQE269" s="157"/>
      <c r="IQF269" s="157"/>
      <c r="IQG269" s="157"/>
      <c r="IQH269" s="157"/>
      <c r="IQI269" s="157"/>
      <c r="IQJ269" s="157"/>
      <c r="IQK269" s="157"/>
      <c r="IQL269" s="157"/>
      <c r="IQM269" s="157"/>
      <c r="IQN269" s="157"/>
      <c r="IQO269" s="157"/>
      <c r="IQP269" s="157"/>
      <c r="IQQ269" s="157"/>
      <c r="IQR269" s="157"/>
      <c r="IQS269" s="157"/>
      <c r="IQT269" s="157"/>
      <c r="IQU269" s="157"/>
      <c r="IQV269" s="157"/>
      <c r="IQW269" s="157"/>
      <c r="IQX269" s="157"/>
      <c r="IQY269" s="157"/>
      <c r="IQZ269" s="157"/>
      <c r="IRA269" s="157"/>
      <c r="IRB269" s="157"/>
      <c r="IRC269" s="157"/>
      <c r="IRD269" s="157"/>
      <c r="IRE269" s="157"/>
      <c r="IRF269" s="157"/>
      <c r="IRG269" s="157"/>
      <c r="IRH269" s="157"/>
      <c r="IRI269" s="157"/>
      <c r="IRJ269" s="157"/>
      <c r="IRK269" s="157"/>
      <c r="IRL269" s="157"/>
      <c r="IRM269" s="157"/>
      <c r="IRN269" s="157"/>
      <c r="IRO269" s="157"/>
      <c r="IRP269" s="157"/>
      <c r="IRQ269" s="157"/>
      <c r="IRR269" s="157"/>
      <c r="IRS269" s="157"/>
      <c r="IRT269" s="157"/>
      <c r="IRU269" s="157"/>
      <c r="IRV269" s="157"/>
      <c r="IRW269" s="157"/>
      <c r="IRX269" s="157"/>
      <c r="IRY269" s="157"/>
      <c r="IRZ269" s="157"/>
      <c r="ISA269" s="157"/>
      <c r="ISB269" s="157"/>
      <c r="ISC269" s="157"/>
      <c r="ISD269" s="157"/>
      <c r="ISE269" s="157"/>
      <c r="ISF269" s="157"/>
      <c r="ISG269" s="157"/>
      <c r="ISH269" s="157"/>
      <c r="ISI269" s="157"/>
      <c r="ISJ269" s="157"/>
      <c r="ISK269" s="157"/>
      <c r="ISL269" s="157"/>
      <c r="ISM269" s="157"/>
      <c r="ISN269" s="157"/>
      <c r="ISO269" s="157"/>
      <c r="ISP269" s="157"/>
      <c r="ISQ269" s="157"/>
      <c r="ISR269" s="157"/>
      <c r="ISS269" s="157"/>
      <c r="IST269" s="157"/>
      <c r="ISU269" s="157"/>
      <c r="ISV269" s="157"/>
      <c r="ISW269" s="157"/>
      <c r="ISX269" s="157"/>
      <c r="ISY269" s="157"/>
      <c r="ISZ269" s="157"/>
      <c r="ITA269" s="157"/>
      <c r="ITB269" s="157"/>
      <c r="ITC269" s="157"/>
      <c r="ITD269" s="157"/>
      <c r="ITE269" s="157"/>
      <c r="ITF269" s="157"/>
      <c r="ITG269" s="157"/>
      <c r="ITH269" s="157"/>
      <c r="ITI269" s="157"/>
      <c r="ITJ269" s="157"/>
      <c r="ITK269" s="157"/>
      <c r="ITL269" s="157"/>
      <c r="ITM269" s="157"/>
      <c r="ITN269" s="157"/>
      <c r="ITO269" s="157"/>
      <c r="ITP269" s="157"/>
      <c r="ITQ269" s="157"/>
      <c r="ITR269" s="157"/>
      <c r="ITS269" s="157"/>
      <c r="ITT269" s="157"/>
      <c r="ITU269" s="157"/>
      <c r="ITV269" s="157"/>
      <c r="ITW269" s="157"/>
      <c r="ITX269" s="157"/>
      <c r="ITY269" s="157"/>
      <c r="ITZ269" s="157"/>
      <c r="IUA269" s="157"/>
      <c r="IUB269" s="157"/>
      <c r="IUC269" s="157"/>
      <c r="IUD269" s="157"/>
      <c r="IUE269" s="157"/>
      <c r="IUF269" s="157"/>
      <c r="IUG269" s="157"/>
      <c r="IUH269" s="157"/>
      <c r="IUI269" s="157"/>
      <c r="IUJ269" s="157"/>
      <c r="IUK269" s="157"/>
      <c r="IUL269" s="157"/>
      <c r="IUM269" s="157"/>
      <c r="IUN269" s="157"/>
      <c r="IUO269" s="157"/>
      <c r="IUP269" s="157"/>
      <c r="IUQ269" s="157"/>
      <c r="IUR269" s="157"/>
      <c r="IUS269" s="157"/>
      <c r="IUT269" s="157"/>
      <c r="IUU269" s="157"/>
      <c r="IUV269" s="157"/>
      <c r="IUW269" s="157"/>
      <c r="IUX269" s="157"/>
      <c r="IUY269" s="157"/>
      <c r="IUZ269" s="157"/>
      <c r="IVA269" s="157"/>
      <c r="IVB269" s="157"/>
      <c r="IVC269" s="157"/>
      <c r="IVD269" s="157"/>
      <c r="IVE269" s="157"/>
      <c r="IVF269" s="157"/>
      <c r="IVG269" s="157"/>
      <c r="IVH269" s="157"/>
      <c r="IVI269" s="157"/>
      <c r="IVJ269" s="157"/>
      <c r="IVK269" s="157"/>
      <c r="IVL269" s="157"/>
      <c r="IVM269" s="157"/>
      <c r="IVN269" s="157"/>
      <c r="IVO269" s="157"/>
      <c r="IVP269" s="157"/>
      <c r="IVQ269" s="157"/>
      <c r="IVR269" s="157"/>
      <c r="IVS269" s="157"/>
      <c r="IVT269" s="157"/>
      <c r="IVU269" s="157"/>
      <c r="IVV269" s="157"/>
      <c r="IVW269" s="157"/>
      <c r="IVX269" s="157"/>
      <c r="IVY269" s="157"/>
      <c r="IVZ269" s="157"/>
      <c r="IWA269" s="157"/>
      <c r="IWB269" s="157"/>
      <c r="IWC269" s="157"/>
      <c r="IWD269" s="157"/>
      <c r="IWE269" s="157"/>
      <c r="IWF269" s="157"/>
      <c r="IWG269" s="157"/>
      <c r="IWH269" s="157"/>
      <c r="IWI269" s="157"/>
      <c r="IWJ269" s="157"/>
      <c r="IWK269" s="157"/>
      <c r="IWL269" s="157"/>
      <c r="IWM269" s="157"/>
      <c r="IWN269" s="157"/>
      <c r="IWO269" s="157"/>
      <c r="IWP269" s="157"/>
      <c r="IWQ269" s="157"/>
      <c r="IWR269" s="157"/>
      <c r="IWS269" s="157"/>
      <c r="IWT269" s="157"/>
      <c r="IWU269" s="157"/>
      <c r="IWV269" s="157"/>
      <c r="IWW269" s="157"/>
      <c r="IWX269" s="157"/>
      <c r="IWY269" s="157"/>
      <c r="IWZ269" s="157"/>
      <c r="IXA269" s="157"/>
      <c r="IXB269" s="157"/>
      <c r="IXC269" s="157"/>
      <c r="IXD269" s="157"/>
      <c r="IXE269" s="157"/>
      <c r="IXF269" s="157"/>
      <c r="IXG269" s="157"/>
      <c r="IXH269" s="157"/>
      <c r="IXI269" s="157"/>
      <c r="IXJ269" s="157"/>
      <c r="IXK269" s="157"/>
      <c r="IXL269" s="157"/>
      <c r="IXM269" s="157"/>
      <c r="IXN269" s="157"/>
      <c r="IXO269" s="157"/>
      <c r="IXP269" s="157"/>
      <c r="IXQ269" s="157"/>
      <c r="IXR269" s="157"/>
      <c r="IXS269" s="157"/>
      <c r="IXT269" s="157"/>
      <c r="IXU269" s="157"/>
      <c r="IXV269" s="157"/>
      <c r="IXW269" s="157"/>
      <c r="IXX269" s="157"/>
      <c r="IXY269" s="157"/>
      <c r="IXZ269" s="157"/>
      <c r="IYA269" s="157"/>
      <c r="IYB269" s="157"/>
      <c r="IYC269" s="157"/>
      <c r="IYD269" s="157"/>
      <c r="IYE269" s="157"/>
      <c r="IYF269" s="157"/>
      <c r="IYG269" s="157"/>
      <c r="IYH269" s="157"/>
      <c r="IYI269" s="157"/>
      <c r="IYJ269" s="157"/>
      <c r="IYK269" s="157"/>
      <c r="IYL269" s="157"/>
      <c r="IYM269" s="157"/>
      <c r="IYN269" s="157"/>
      <c r="IYO269" s="157"/>
      <c r="IYP269" s="157"/>
      <c r="IYQ269" s="157"/>
      <c r="IYR269" s="157"/>
      <c r="IYS269" s="157"/>
      <c r="IYT269" s="157"/>
      <c r="IYU269" s="157"/>
      <c r="IYV269" s="157"/>
      <c r="IYW269" s="157"/>
      <c r="IYX269" s="157"/>
      <c r="IYY269" s="157"/>
      <c r="IYZ269" s="157"/>
      <c r="IZA269" s="157"/>
      <c r="IZB269" s="157"/>
      <c r="IZC269" s="157"/>
      <c r="IZD269" s="157"/>
      <c r="IZE269" s="157"/>
      <c r="IZF269" s="157"/>
      <c r="IZG269" s="157"/>
      <c r="IZH269" s="157"/>
      <c r="IZI269" s="157"/>
      <c r="IZJ269" s="157"/>
      <c r="IZK269" s="157"/>
      <c r="IZL269" s="157"/>
      <c r="IZM269" s="157"/>
      <c r="IZN269" s="157"/>
      <c r="IZO269" s="157"/>
      <c r="IZP269" s="157"/>
      <c r="IZQ269" s="157"/>
      <c r="IZR269" s="157"/>
      <c r="IZS269" s="157"/>
      <c r="IZT269" s="157"/>
      <c r="IZU269" s="157"/>
      <c r="IZV269" s="157"/>
      <c r="IZW269" s="157"/>
      <c r="IZX269" s="157"/>
      <c r="IZY269" s="157"/>
      <c r="IZZ269" s="157"/>
      <c r="JAA269" s="157"/>
      <c r="JAB269" s="157"/>
      <c r="JAC269" s="157"/>
      <c r="JAD269" s="157"/>
      <c r="JAE269" s="157"/>
      <c r="JAF269" s="157"/>
      <c r="JAG269" s="157"/>
      <c r="JAH269" s="157"/>
      <c r="JAI269" s="157"/>
      <c r="JAJ269" s="157"/>
      <c r="JAK269" s="157"/>
      <c r="JAL269" s="157"/>
      <c r="JAM269" s="157"/>
      <c r="JAN269" s="157"/>
      <c r="JAO269" s="157"/>
      <c r="JAP269" s="157"/>
      <c r="JAQ269" s="157"/>
      <c r="JAR269" s="157"/>
      <c r="JAS269" s="157"/>
      <c r="JAT269" s="157"/>
      <c r="JAU269" s="157"/>
      <c r="JAV269" s="157"/>
      <c r="JAW269" s="157"/>
      <c r="JAX269" s="157"/>
      <c r="JAY269" s="157"/>
      <c r="JAZ269" s="157"/>
      <c r="JBA269" s="157"/>
      <c r="JBB269" s="157"/>
      <c r="JBC269" s="157"/>
      <c r="JBD269" s="157"/>
      <c r="JBE269" s="157"/>
      <c r="JBF269" s="157"/>
      <c r="JBG269" s="157"/>
      <c r="JBH269" s="157"/>
      <c r="JBI269" s="157"/>
      <c r="JBJ269" s="157"/>
      <c r="JBK269" s="157"/>
      <c r="JBL269" s="157"/>
      <c r="JBM269" s="157"/>
      <c r="JBN269" s="157"/>
      <c r="JBO269" s="157"/>
      <c r="JBP269" s="157"/>
      <c r="JBQ269" s="157"/>
      <c r="JBR269" s="157"/>
      <c r="JBS269" s="157"/>
      <c r="JBT269" s="157"/>
      <c r="JBU269" s="157"/>
      <c r="JBV269" s="157"/>
      <c r="JBW269" s="157"/>
      <c r="JBX269" s="157"/>
      <c r="JBY269" s="157"/>
      <c r="JBZ269" s="157"/>
      <c r="JCA269" s="157"/>
      <c r="JCB269" s="157"/>
      <c r="JCC269" s="157"/>
      <c r="JCD269" s="157"/>
      <c r="JCE269" s="157"/>
      <c r="JCF269" s="157"/>
      <c r="JCG269" s="157"/>
      <c r="JCH269" s="157"/>
      <c r="JCI269" s="157"/>
      <c r="JCJ269" s="157"/>
      <c r="JCK269" s="157"/>
      <c r="JCL269" s="157"/>
      <c r="JCM269" s="157"/>
      <c r="JCN269" s="157"/>
      <c r="JCO269" s="157"/>
      <c r="JCP269" s="157"/>
      <c r="JCQ269" s="157"/>
      <c r="JCR269" s="157"/>
      <c r="JCS269" s="157"/>
      <c r="JCT269" s="157"/>
      <c r="JCU269" s="157"/>
      <c r="JCV269" s="157"/>
      <c r="JCW269" s="157"/>
      <c r="JCX269" s="157"/>
      <c r="JCY269" s="157"/>
      <c r="JCZ269" s="157"/>
      <c r="JDA269" s="157"/>
      <c r="JDB269" s="157"/>
      <c r="JDC269" s="157"/>
      <c r="JDD269" s="157"/>
      <c r="JDE269" s="157"/>
      <c r="JDF269" s="157"/>
      <c r="JDG269" s="157"/>
      <c r="JDH269" s="157"/>
      <c r="JDI269" s="157"/>
      <c r="JDJ269" s="157"/>
      <c r="JDK269" s="157"/>
      <c r="JDL269" s="157"/>
      <c r="JDM269" s="157"/>
      <c r="JDN269" s="157"/>
      <c r="JDO269" s="157"/>
      <c r="JDP269" s="157"/>
      <c r="JDQ269" s="157"/>
      <c r="JDR269" s="157"/>
      <c r="JDS269" s="157"/>
      <c r="JDT269" s="157"/>
      <c r="JDU269" s="157"/>
      <c r="JDV269" s="157"/>
      <c r="JDW269" s="157"/>
      <c r="JDX269" s="157"/>
      <c r="JDY269" s="157"/>
      <c r="JDZ269" s="157"/>
      <c r="JEA269" s="157"/>
      <c r="JEB269" s="157"/>
      <c r="JEC269" s="157"/>
      <c r="JED269" s="157"/>
      <c r="JEE269" s="157"/>
      <c r="JEF269" s="157"/>
      <c r="JEG269" s="157"/>
      <c r="JEH269" s="157"/>
      <c r="JEI269" s="157"/>
      <c r="JEJ269" s="157"/>
      <c r="JEK269" s="157"/>
      <c r="JEL269" s="157"/>
      <c r="JEM269" s="157"/>
      <c r="JEN269" s="157"/>
      <c r="JEO269" s="157"/>
      <c r="JEP269" s="157"/>
      <c r="JEQ269" s="157"/>
      <c r="JER269" s="157"/>
      <c r="JES269" s="157"/>
      <c r="JET269" s="157"/>
      <c r="JEU269" s="157"/>
      <c r="JEV269" s="157"/>
      <c r="JEW269" s="157"/>
      <c r="JEX269" s="157"/>
      <c r="JEY269" s="157"/>
      <c r="JEZ269" s="157"/>
      <c r="JFA269" s="157"/>
      <c r="JFB269" s="157"/>
      <c r="JFC269" s="157"/>
      <c r="JFD269" s="157"/>
      <c r="JFE269" s="157"/>
      <c r="JFF269" s="157"/>
      <c r="JFG269" s="157"/>
      <c r="JFH269" s="157"/>
      <c r="JFI269" s="157"/>
      <c r="JFJ269" s="157"/>
      <c r="JFK269" s="157"/>
      <c r="JFL269" s="157"/>
      <c r="JFM269" s="157"/>
      <c r="JFN269" s="157"/>
      <c r="JFO269" s="157"/>
      <c r="JFP269" s="157"/>
      <c r="JFQ269" s="157"/>
      <c r="JFR269" s="157"/>
      <c r="JFS269" s="157"/>
      <c r="JFT269" s="157"/>
      <c r="JFU269" s="157"/>
      <c r="JFV269" s="157"/>
      <c r="JFW269" s="157"/>
      <c r="JFX269" s="157"/>
      <c r="JFY269" s="157"/>
      <c r="JFZ269" s="157"/>
      <c r="JGA269" s="157"/>
      <c r="JGB269" s="157"/>
      <c r="JGC269" s="157"/>
      <c r="JGD269" s="157"/>
      <c r="JGE269" s="157"/>
      <c r="JGF269" s="157"/>
      <c r="JGG269" s="157"/>
      <c r="JGH269" s="157"/>
      <c r="JGI269" s="157"/>
      <c r="JGJ269" s="157"/>
      <c r="JGK269" s="157"/>
      <c r="JGL269" s="157"/>
      <c r="JGM269" s="157"/>
      <c r="JGN269" s="157"/>
      <c r="JGO269" s="157"/>
      <c r="JGP269" s="157"/>
      <c r="JGQ269" s="157"/>
      <c r="JGR269" s="157"/>
      <c r="JGS269" s="157"/>
      <c r="JGT269" s="157"/>
      <c r="JGU269" s="157"/>
      <c r="JGV269" s="157"/>
      <c r="JGW269" s="157"/>
      <c r="JGX269" s="157"/>
      <c r="JGY269" s="157"/>
      <c r="JGZ269" s="157"/>
      <c r="JHA269" s="157"/>
      <c r="JHB269" s="157"/>
      <c r="JHC269" s="157"/>
      <c r="JHD269" s="157"/>
      <c r="JHE269" s="157"/>
      <c r="JHF269" s="157"/>
      <c r="JHG269" s="157"/>
      <c r="JHH269" s="157"/>
      <c r="JHI269" s="157"/>
      <c r="JHJ269" s="157"/>
      <c r="JHK269" s="157"/>
      <c r="JHL269" s="157"/>
      <c r="JHM269" s="157"/>
      <c r="JHN269" s="157"/>
      <c r="JHO269" s="157"/>
      <c r="JHP269" s="157"/>
      <c r="JHQ269" s="157"/>
      <c r="JHR269" s="157"/>
      <c r="JHS269" s="157"/>
      <c r="JHT269" s="157"/>
      <c r="JHU269" s="157"/>
      <c r="JHV269" s="157"/>
      <c r="JHW269" s="157"/>
      <c r="JHX269" s="157"/>
      <c r="JHY269" s="157"/>
      <c r="JHZ269" s="157"/>
      <c r="JIA269" s="157"/>
      <c r="JIB269" s="157"/>
      <c r="JIC269" s="157"/>
      <c r="JID269" s="157"/>
      <c r="JIE269" s="157"/>
      <c r="JIF269" s="157"/>
      <c r="JIG269" s="157"/>
      <c r="JIH269" s="157"/>
      <c r="JII269" s="157"/>
      <c r="JIJ269" s="157"/>
      <c r="JIK269" s="157"/>
      <c r="JIL269" s="157"/>
      <c r="JIM269" s="157"/>
      <c r="JIN269" s="157"/>
      <c r="JIO269" s="157"/>
      <c r="JIP269" s="157"/>
      <c r="JIQ269" s="157"/>
      <c r="JIR269" s="157"/>
      <c r="JIS269" s="157"/>
      <c r="JIT269" s="157"/>
      <c r="JIU269" s="157"/>
      <c r="JIV269" s="157"/>
      <c r="JIW269" s="157"/>
      <c r="JIX269" s="157"/>
      <c r="JIY269" s="157"/>
      <c r="JIZ269" s="157"/>
      <c r="JJA269" s="157"/>
      <c r="JJB269" s="157"/>
      <c r="JJC269" s="157"/>
      <c r="JJD269" s="157"/>
      <c r="JJE269" s="157"/>
      <c r="JJF269" s="157"/>
      <c r="JJG269" s="157"/>
      <c r="JJH269" s="157"/>
      <c r="JJI269" s="157"/>
      <c r="JJJ269" s="157"/>
      <c r="JJK269" s="157"/>
      <c r="JJL269" s="157"/>
      <c r="JJM269" s="157"/>
      <c r="JJN269" s="157"/>
      <c r="JJO269" s="157"/>
      <c r="JJP269" s="157"/>
      <c r="JJQ269" s="157"/>
      <c r="JJR269" s="157"/>
      <c r="JJS269" s="157"/>
      <c r="JJT269" s="157"/>
      <c r="JJU269" s="157"/>
      <c r="JJV269" s="157"/>
      <c r="JJW269" s="157"/>
      <c r="JJX269" s="157"/>
      <c r="JJY269" s="157"/>
      <c r="JJZ269" s="157"/>
      <c r="JKA269" s="157"/>
      <c r="JKB269" s="157"/>
      <c r="JKC269" s="157"/>
      <c r="JKD269" s="157"/>
      <c r="JKE269" s="157"/>
      <c r="JKF269" s="157"/>
      <c r="JKG269" s="157"/>
      <c r="JKH269" s="157"/>
      <c r="JKI269" s="157"/>
      <c r="JKJ269" s="157"/>
      <c r="JKK269" s="157"/>
      <c r="JKL269" s="157"/>
      <c r="JKM269" s="157"/>
      <c r="JKN269" s="157"/>
      <c r="JKO269" s="157"/>
      <c r="JKP269" s="157"/>
      <c r="JKQ269" s="157"/>
      <c r="JKR269" s="157"/>
      <c r="JKS269" s="157"/>
      <c r="JKT269" s="157"/>
      <c r="JKU269" s="157"/>
      <c r="JKV269" s="157"/>
      <c r="JKW269" s="157"/>
      <c r="JKX269" s="157"/>
      <c r="JKY269" s="157"/>
      <c r="JKZ269" s="157"/>
      <c r="JLA269" s="157"/>
      <c r="JLB269" s="157"/>
      <c r="JLC269" s="157"/>
      <c r="JLD269" s="157"/>
      <c r="JLE269" s="157"/>
      <c r="JLF269" s="157"/>
      <c r="JLG269" s="157"/>
      <c r="JLH269" s="157"/>
      <c r="JLI269" s="157"/>
      <c r="JLJ269" s="157"/>
      <c r="JLK269" s="157"/>
      <c r="JLL269" s="157"/>
      <c r="JLM269" s="157"/>
      <c r="JLN269" s="157"/>
      <c r="JLO269" s="157"/>
      <c r="JLP269" s="157"/>
      <c r="JLQ269" s="157"/>
      <c r="JLR269" s="157"/>
      <c r="JLS269" s="157"/>
      <c r="JLT269" s="157"/>
      <c r="JLU269" s="157"/>
      <c r="JLV269" s="157"/>
      <c r="JLW269" s="157"/>
      <c r="JLX269" s="157"/>
      <c r="JLY269" s="157"/>
      <c r="JLZ269" s="157"/>
      <c r="JMA269" s="157"/>
      <c r="JMB269" s="157"/>
      <c r="JMC269" s="157"/>
      <c r="JMD269" s="157"/>
      <c r="JME269" s="157"/>
      <c r="JMF269" s="157"/>
      <c r="JMG269" s="157"/>
      <c r="JMH269" s="157"/>
      <c r="JMI269" s="157"/>
      <c r="JMJ269" s="157"/>
      <c r="JMK269" s="157"/>
      <c r="JML269" s="157"/>
      <c r="JMM269" s="157"/>
      <c r="JMN269" s="157"/>
      <c r="JMO269" s="157"/>
      <c r="JMP269" s="157"/>
      <c r="JMQ269" s="157"/>
      <c r="JMR269" s="157"/>
      <c r="JMS269" s="157"/>
      <c r="JMT269" s="157"/>
      <c r="JMU269" s="157"/>
      <c r="JMV269" s="157"/>
      <c r="JMW269" s="157"/>
      <c r="JMX269" s="157"/>
      <c r="JMY269" s="157"/>
      <c r="JMZ269" s="157"/>
      <c r="JNA269" s="157"/>
      <c r="JNB269" s="157"/>
      <c r="JNC269" s="157"/>
      <c r="JND269" s="157"/>
      <c r="JNE269" s="157"/>
      <c r="JNF269" s="157"/>
      <c r="JNG269" s="157"/>
      <c r="JNH269" s="157"/>
      <c r="JNI269" s="157"/>
      <c r="JNJ269" s="157"/>
      <c r="JNK269" s="157"/>
      <c r="JNL269" s="157"/>
      <c r="JNM269" s="157"/>
      <c r="JNN269" s="157"/>
      <c r="JNO269" s="157"/>
      <c r="JNP269" s="157"/>
      <c r="JNQ269" s="157"/>
      <c r="JNR269" s="157"/>
      <c r="JNS269" s="157"/>
      <c r="JNT269" s="157"/>
      <c r="JNU269" s="157"/>
      <c r="JNV269" s="157"/>
      <c r="JNW269" s="157"/>
      <c r="JNX269" s="157"/>
      <c r="JNY269" s="157"/>
      <c r="JNZ269" s="157"/>
      <c r="JOA269" s="157"/>
      <c r="JOB269" s="157"/>
      <c r="JOC269" s="157"/>
      <c r="JOD269" s="157"/>
      <c r="JOE269" s="157"/>
      <c r="JOF269" s="157"/>
      <c r="JOG269" s="157"/>
      <c r="JOH269" s="157"/>
      <c r="JOI269" s="157"/>
      <c r="JOJ269" s="157"/>
      <c r="JOK269" s="157"/>
      <c r="JOL269" s="157"/>
      <c r="JOM269" s="157"/>
      <c r="JON269" s="157"/>
      <c r="JOO269" s="157"/>
      <c r="JOP269" s="157"/>
      <c r="JOQ269" s="157"/>
      <c r="JOR269" s="157"/>
      <c r="JOS269" s="157"/>
      <c r="JOT269" s="157"/>
      <c r="JOU269" s="157"/>
      <c r="JOV269" s="157"/>
      <c r="JOW269" s="157"/>
      <c r="JOX269" s="157"/>
      <c r="JOY269" s="157"/>
      <c r="JOZ269" s="157"/>
      <c r="JPA269" s="157"/>
      <c r="JPB269" s="157"/>
      <c r="JPC269" s="157"/>
      <c r="JPD269" s="157"/>
      <c r="JPE269" s="157"/>
      <c r="JPF269" s="157"/>
      <c r="JPG269" s="157"/>
      <c r="JPH269" s="157"/>
      <c r="JPI269" s="157"/>
      <c r="JPJ269" s="157"/>
      <c r="JPK269" s="157"/>
      <c r="JPL269" s="157"/>
      <c r="JPM269" s="157"/>
      <c r="JPN269" s="157"/>
      <c r="JPO269" s="157"/>
      <c r="JPP269" s="157"/>
      <c r="JPQ269" s="157"/>
      <c r="JPR269" s="157"/>
      <c r="JPS269" s="157"/>
      <c r="JPT269" s="157"/>
      <c r="JPU269" s="157"/>
      <c r="JPV269" s="157"/>
      <c r="JPW269" s="157"/>
      <c r="JPX269" s="157"/>
      <c r="JPY269" s="157"/>
      <c r="JPZ269" s="157"/>
      <c r="JQA269" s="157"/>
      <c r="JQB269" s="157"/>
      <c r="JQC269" s="157"/>
      <c r="JQD269" s="157"/>
      <c r="JQE269" s="157"/>
      <c r="JQF269" s="157"/>
      <c r="JQG269" s="157"/>
      <c r="JQH269" s="157"/>
      <c r="JQI269" s="157"/>
      <c r="JQJ269" s="157"/>
      <c r="JQK269" s="157"/>
      <c r="JQL269" s="157"/>
      <c r="JQM269" s="157"/>
      <c r="JQN269" s="157"/>
      <c r="JQO269" s="157"/>
      <c r="JQP269" s="157"/>
      <c r="JQQ269" s="157"/>
      <c r="JQR269" s="157"/>
      <c r="JQS269" s="157"/>
      <c r="JQT269" s="157"/>
      <c r="JQU269" s="157"/>
      <c r="JQV269" s="157"/>
      <c r="JQW269" s="157"/>
      <c r="JQX269" s="157"/>
      <c r="JQY269" s="157"/>
      <c r="JQZ269" s="157"/>
      <c r="JRA269" s="157"/>
      <c r="JRB269" s="157"/>
      <c r="JRC269" s="157"/>
      <c r="JRD269" s="157"/>
      <c r="JRE269" s="157"/>
      <c r="JRF269" s="157"/>
      <c r="JRG269" s="157"/>
      <c r="JRH269" s="157"/>
      <c r="JRI269" s="157"/>
      <c r="JRJ269" s="157"/>
      <c r="JRK269" s="157"/>
      <c r="JRL269" s="157"/>
      <c r="JRM269" s="157"/>
      <c r="JRN269" s="157"/>
      <c r="JRO269" s="157"/>
      <c r="JRP269" s="157"/>
      <c r="JRQ269" s="157"/>
      <c r="JRR269" s="157"/>
      <c r="JRS269" s="157"/>
      <c r="JRT269" s="157"/>
      <c r="JRU269" s="157"/>
      <c r="JRV269" s="157"/>
      <c r="JRW269" s="157"/>
      <c r="JRX269" s="157"/>
      <c r="JRY269" s="157"/>
      <c r="JRZ269" s="157"/>
      <c r="JSA269" s="157"/>
      <c r="JSB269" s="157"/>
      <c r="JSC269" s="157"/>
      <c r="JSD269" s="157"/>
      <c r="JSE269" s="157"/>
      <c r="JSF269" s="157"/>
      <c r="JSG269" s="157"/>
      <c r="JSH269" s="157"/>
      <c r="JSI269" s="157"/>
      <c r="JSJ269" s="157"/>
      <c r="JSK269" s="157"/>
      <c r="JSL269" s="157"/>
      <c r="JSM269" s="157"/>
      <c r="JSN269" s="157"/>
      <c r="JSO269" s="157"/>
      <c r="JSP269" s="157"/>
      <c r="JSQ269" s="157"/>
      <c r="JSR269" s="157"/>
      <c r="JSS269" s="157"/>
      <c r="JST269" s="157"/>
      <c r="JSU269" s="157"/>
      <c r="JSV269" s="157"/>
      <c r="JSW269" s="157"/>
      <c r="JSX269" s="157"/>
      <c r="JSY269" s="157"/>
      <c r="JSZ269" s="157"/>
      <c r="JTA269" s="157"/>
      <c r="JTB269" s="157"/>
      <c r="JTC269" s="157"/>
      <c r="JTD269" s="157"/>
      <c r="JTE269" s="157"/>
      <c r="JTF269" s="157"/>
      <c r="JTG269" s="157"/>
      <c r="JTH269" s="157"/>
      <c r="JTI269" s="157"/>
      <c r="JTJ269" s="157"/>
      <c r="JTK269" s="157"/>
      <c r="JTL269" s="157"/>
      <c r="JTM269" s="157"/>
      <c r="JTN269" s="157"/>
      <c r="JTO269" s="157"/>
      <c r="JTP269" s="157"/>
      <c r="JTQ269" s="157"/>
      <c r="JTR269" s="157"/>
      <c r="JTS269" s="157"/>
      <c r="JTT269" s="157"/>
      <c r="JTU269" s="157"/>
      <c r="JTV269" s="157"/>
      <c r="JTW269" s="157"/>
      <c r="JTX269" s="157"/>
      <c r="JTY269" s="157"/>
      <c r="JTZ269" s="157"/>
      <c r="JUA269" s="157"/>
      <c r="JUB269" s="157"/>
      <c r="JUC269" s="157"/>
      <c r="JUD269" s="157"/>
      <c r="JUE269" s="157"/>
      <c r="JUF269" s="157"/>
      <c r="JUG269" s="157"/>
      <c r="JUH269" s="157"/>
      <c r="JUI269" s="157"/>
      <c r="JUJ269" s="157"/>
      <c r="JUK269" s="157"/>
      <c r="JUL269" s="157"/>
      <c r="JUM269" s="157"/>
      <c r="JUN269" s="157"/>
      <c r="JUO269" s="157"/>
      <c r="JUP269" s="157"/>
      <c r="JUQ269" s="157"/>
      <c r="JUR269" s="157"/>
      <c r="JUS269" s="157"/>
      <c r="JUT269" s="157"/>
      <c r="JUU269" s="157"/>
      <c r="JUV269" s="157"/>
      <c r="JUW269" s="157"/>
      <c r="JUX269" s="157"/>
      <c r="JUY269" s="157"/>
      <c r="JUZ269" s="157"/>
      <c r="JVA269" s="157"/>
      <c r="JVB269" s="157"/>
      <c r="JVC269" s="157"/>
      <c r="JVD269" s="157"/>
      <c r="JVE269" s="157"/>
      <c r="JVF269" s="157"/>
      <c r="JVG269" s="157"/>
      <c r="JVH269" s="157"/>
      <c r="JVI269" s="157"/>
      <c r="JVJ269" s="157"/>
      <c r="JVK269" s="157"/>
      <c r="JVL269" s="157"/>
      <c r="JVM269" s="157"/>
      <c r="JVN269" s="157"/>
      <c r="JVO269" s="157"/>
      <c r="JVP269" s="157"/>
      <c r="JVQ269" s="157"/>
      <c r="JVR269" s="157"/>
      <c r="JVS269" s="157"/>
      <c r="JVT269" s="157"/>
      <c r="JVU269" s="157"/>
      <c r="JVV269" s="157"/>
      <c r="JVW269" s="157"/>
      <c r="JVX269" s="157"/>
      <c r="JVY269" s="157"/>
      <c r="JVZ269" s="157"/>
      <c r="JWA269" s="157"/>
      <c r="JWB269" s="157"/>
      <c r="JWC269" s="157"/>
      <c r="JWD269" s="157"/>
      <c r="JWE269" s="157"/>
      <c r="JWF269" s="157"/>
      <c r="JWG269" s="157"/>
      <c r="JWH269" s="157"/>
      <c r="JWI269" s="157"/>
      <c r="JWJ269" s="157"/>
      <c r="JWK269" s="157"/>
      <c r="JWL269" s="157"/>
      <c r="JWM269" s="157"/>
      <c r="JWN269" s="157"/>
      <c r="JWO269" s="157"/>
      <c r="JWP269" s="157"/>
      <c r="JWQ269" s="157"/>
      <c r="JWR269" s="157"/>
      <c r="JWS269" s="157"/>
      <c r="JWT269" s="157"/>
      <c r="JWU269" s="157"/>
      <c r="JWV269" s="157"/>
      <c r="JWW269" s="157"/>
      <c r="JWX269" s="157"/>
      <c r="JWY269" s="157"/>
      <c r="JWZ269" s="157"/>
      <c r="JXA269" s="157"/>
      <c r="JXB269" s="157"/>
      <c r="JXC269" s="157"/>
      <c r="JXD269" s="157"/>
      <c r="JXE269" s="157"/>
      <c r="JXF269" s="157"/>
      <c r="JXG269" s="157"/>
      <c r="JXH269" s="157"/>
      <c r="JXI269" s="157"/>
      <c r="JXJ269" s="157"/>
      <c r="JXK269" s="157"/>
      <c r="JXL269" s="157"/>
      <c r="JXM269" s="157"/>
      <c r="JXN269" s="157"/>
      <c r="JXO269" s="157"/>
      <c r="JXP269" s="157"/>
      <c r="JXQ269" s="157"/>
      <c r="JXR269" s="157"/>
      <c r="JXS269" s="157"/>
      <c r="JXT269" s="157"/>
      <c r="JXU269" s="157"/>
      <c r="JXV269" s="157"/>
      <c r="JXW269" s="157"/>
      <c r="JXX269" s="157"/>
      <c r="JXY269" s="157"/>
      <c r="JXZ269" s="157"/>
      <c r="JYA269" s="157"/>
      <c r="JYB269" s="157"/>
      <c r="JYC269" s="157"/>
      <c r="JYD269" s="157"/>
      <c r="JYE269" s="157"/>
      <c r="JYF269" s="157"/>
      <c r="JYG269" s="157"/>
      <c r="JYH269" s="157"/>
      <c r="JYI269" s="157"/>
      <c r="JYJ269" s="157"/>
      <c r="JYK269" s="157"/>
      <c r="JYL269" s="157"/>
      <c r="JYM269" s="157"/>
      <c r="JYN269" s="157"/>
      <c r="JYO269" s="157"/>
      <c r="JYP269" s="157"/>
      <c r="JYQ269" s="157"/>
      <c r="JYR269" s="157"/>
      <c r="JYS269" s="157"/>
      <c r="JYT269" s="157"/>
      <c r="JYU269" s="157"/>
      <c r="JYV269" s="157"/>
      <c r="JYW269" s="157"/>
      <c r="JYX269" s="157"/>
      <c r="JYY269" s="157"/>
      <c r="JYZ269" s="157"/>
      <c r="JZA269" s="157"/>
      <c r="JZB269" s="157"/>
      <c r="JZC269" s="157"/>
      <c r="JZD269" s="157"/>
      <c r="JZE269" s="157"/>
      <c r="JZF269" s="157"/>
      <c r="JZG269" s="157"/>
      <c r="JZH269" s="157"/>
      <c r="JZI269" s="157"/>
      <c r="JZJ269" s="157"/>
      <c r="JZK269" s="157"/>
      <c r="JZL269" s="157"/>
      <c r="JZM269" s="157"/>
      <c r="JZN269" s="157"/>
      <c r="JZO269" s="157"/>
      <c r="JZP269" s="157"/>
      <c r="JZQ269" s="157"/>
      <c r="JZR269" s="157"/>
      <c r="JZS269" s="157"/>
      <c r="JZT269" s="157"/>
      <c r="JZU269" s="157"/>
      <c r="JZV269" s="157"/>
      <c r="JZW269" s="157"/>
      <c r="JZX269" s="157"/>
      <c r="JZY269" s="157"/>
      <c r="JZZ269" s="157"/>
      <c r="KAA269" s="157"/>
      <c r="KAB269" s="157"/>
      <c r="KAC269" s="157"/>
      <c r="KAD269" s="157"/>
      <c r="KAE269" s="157"/>
      <c r="KAF269" s="157"/>
      <c r="KAG269" s="157"/>
      <c r="KAH269" s="157"/>
      <c r="KAI269" s="157"/>
      <c r="KAJ269" s="157"/>
      <c r="KAK269" s="157"/>
      <c r="KAL269" s="157"/>
      <c r="KAM269" s="157"/>
      <c r="KAN269" s="157"/>
      <c r="KAO269" s="157"/>
      <c r="KAP269" s="157"/>
      <c r="KAQ269" s="157"/>
      <c r="KAR269" s="157"/>
      <c r="KAS269" s="157"/>
      <c r="KAT269" s="157"/>
      <c r="KAU269" s="157"/>
      <c r="KAV269" s="157"/>
      <c r="KAW269" s="157"/>
      <c r="KAX269" s="157"/>
      <c r="KAY269" s="157"/>
      <c r="KAZ269" s="157"/>
      <c r="KBA269" s="157"/>
      <c r="KBB269" s="157"/>
      <c r="KBC269" s="157"/>
      <c r="KBD269" s="157"/>
      <c r="KBE269" s="157"/>
      <c r="KBF269" s="157"/>
      <c r="KBG269" s="157"/>
      <c r="KBH269" s="157"/>
      <c r="KBI269" s="157"/>
      <c r="KBJ269" s="157"/>
      <c r="KBK269" s="157"/>
      <c r="KBL269" s="157"/>
      <c r="KBM269" s="157"/>
      <c r="KBN269" s="157"/>
      <c r="KBO269" s="157"/>
      <c r="KBP269" s="157"/>
      <c r="KBQ269" s="157"/>
      <c r="KBR269" s="157"/>
      <c r="KBS269" s="157"/>
      <c r="KBT269" s="157"/>
      <c r="KBU269" s="157"/>
      <c r="KBV269" s="157"/>
      <c r="KBW269" s="157"/>
      <c r="KBX269" s="157"/>
      <c r="KBY269" s="157"/>
      <c r="KBZ269" s="157"/>
      <c r="KCA269" s="157"/>
      <c r="KCB269" s="157"/>
      <c r="KCC269" s="157"/>
      <c r="KCD269" s="157"/>
      <c r="KCE269" s="157"/>
      <c r="KCF269" s="157"/>
      <c r="KCG269" s="157"/>
      <c r="KCH269" s="157"/>
      <c r="KCI269" s="157"/>
      <c r="KCJ269" s="157"/>
      <c r="KCK269" s="157"/>
      <c r="KCL269" s="157"/>
      <c r="KCM269" s="157"/>
      <c r="KCN269" s="157"/>
      <c r="KCO269" s="157"/>
      <c r="KCP269" s="157"/>
      <c r="KCQ269" s="157"/>
      <c r="KCR269" s="157"/>
      <c r="KCS269" s="157"/>
      <c r="KCT269" s="157"/>
      <c r="KCU269" s="157"/>
      <c r="KCV269" s="157"/>
      <c r="KCW269" s="157"/>
      <c r="KCX269" s="157"/>
      <c r="KCY269" s="157"/>
      <c r="KCZ269" s="157"/>
      <c r="KDA269" s="157"/>
      <c r="KDB269" s="157"/>
      <c r="KDC269" s="157"/>
      <c r="KDD269" s="157"/>
      <c r="KDE269" s="157"/>
      <c r="KDF269" s="157"/>
      <c r="KDG269" s="157"/>
      <c r="KDH269" s="157"/>
      <c r="KDI269" s="157"/>
      <c r="KDJ269" s="157"/>
      <c r="KDK269" s="157"/>
      <c r="KDL269" s="157"/>
      <c r="KDM269" s="157"/>
      <c r="KDN269" s="157"/>
      <c r="KDO269" s="157"/>
      <c r="KDP269" s="157"/>
      <c r="KDQ269" s="157"/>
      <c r="KDR269" s="157"/>
      <c r="KDS269" s="157"/>
      <c r="KDT269" s="157"/>
      <c r="KDU269" s="157"/>
      <c r="KDV269" s="157"/>
      <c r="KDW269" s="157"/>
      <c r="KDX269" s="157"/>
      <c r="KDY269" s="157"/>
      <c r="KDZ269" s="157"/>
      <c r="KEA269" s="157"/>
      <c r="KEB269" s="157"/>
      <c r="KEC269" s="157"/>
      <c r="KED269" s="157"/>
      <c r="KEE269" s="157"/>
      <c r="KEF269" s="157"/>
      <c r="KEG269" s="157"/>
      <c r="KEH269" s="157"/>
      <c r="KEI269" s="157"/>
      <c r="KEJ269" s="157"/>
      <c r="KEK269" s="157"/>
      <c r="KEL269" s="157"/>
      <c r="KEM269" s="157"/>
      <c r="KEN269" s="157"/>
      <c r="KEO269" s="157"/>
      <c r="KEP269" s="157"/>
      <c r="KEQ269" s="157"/>
      <c r="KER269" s="157"/>
      <c r="KES269" s="157"/>
      <c r="KET269" s="157"/>
      <c r="KEU269" s="157"/>
      <c r="KEV269" s="157"/>
      <c r="KEW269" s="157"/>
      <c r="KEX269" s="157"/>
      <c r="KEY269" s="157"/>
      <c r="KEZ269" s="157"/>
      <c r="KFA269" s="157"/>
      <c r="KFB269" s="157"/>
      <c r="KFC269" s="157"/>
      <c r="KFD269" s="157"/>
      <c r="KFE269" s="157"/>
      <c r="KFF269" s="157"/>
      <c r="KFG269" s="157"/>
      <c r="KFH269" s="157"/>
      <c r="KFI269" s="157"/>
      <c r="KFJ269" s="157"/>
      <c r="KFK269" s="157"/>
      <c r="KFL269" s="157"/>
      <c r="KFM269" s="157"/>
      <c r="KFN269" s="157"/>
      <c r="KFO269" s="157"/>
      <c r="KFP269" s="157"/>
      <c r="KFQ269" s="157"/>
      <c r="KFR269" s="157"/>
      <c r="KFS269" s="157"/>
      <c r="KFT269" s="157"/>
      <c r="KFU269" s="157"/>
      <c r="KFV269" s="157"/>
      <c r="KFW269" s="157"/>
      <c r="KFX269" s="157"/>
      <c r="KFY269" s="157"/>
      <c r="KFZ269" s="157"/>
      <c r="KGA269" s="157"/>
      <c r="KGB269" s="157"/>
      <c r="KGC269" s="157"/>
      <c r="KGD269" s="157"/>
      <c r="KGE269" s="157"/>
      <c r="KGF269" s="157"/>
      <c r="KGG269" s="157"/>
      <c r="KGH269" s="157"/>
      <c r="KGI269" s="157"/>
      <c r="KGJ269" s="157"/>
      <c r="KGK269" s="157"/>
      <c r="KGL269" s="157"/>
      <c r="KGM269" s="157"/>
      <c r="KGN269" s="157"/>
      <c r="KGO269" s="157"/>
      <c r="KGP269" s="157"/>
      <c r="KGQ269" s="157"/>
      <c r="KGR269" s="157"/>
      <c r="KGS269" s="157"/>
      <c r="KGT269" s="157"/>
      <c r="KGU269" s="157"/>
      <c r="KGV269" s="157"/>
      <c r="KGW269" s="157"/>
      <c r="KGX269" s="157"/>
      <c r="KGY269" s="157"/>
      <c r="KGZ269" s="157"/>
      <c r="KHA269" s="157"/>
      <c r="KHB269" s="157"/>
      <c r="KHC269" s="157"/>
      <c r="KHD269" s="157"/>
      <c r="KHE269" s="157"/>
      <c r="KHF269" s="157"/>
      <c r="KHG269" s="157"/>
      <c r="KHH269" s="157"/>
      <c r="KHI269" s="157"/>
      <c r="KHJ269" s="157"/>
      <c r="KHK269" s="157"/>
      <c r="KHL269" s="157"/>
      <c r="KHM269" s="157"/>
      <c r="KHN269" s="157"/>
      <c r="KHO269" s="157"/>
      <c r="KHP269" s="157"/>
      <c r="KHQ269" s="157"/>
      <c r="KHR269" s="157"/>
      <c r="KHS269" s="157"/>
      <c r="KHT269" s="157"/>
      <c r="KHU269" s="157"/>
      <c r="KHV269" s="157"/>
      <c r="KHW269" s="157"/>
      <c r="KHX269" s="157"/>
      <c r="KHY269" s="157"/>
      <c r="KHZ269" s="157"/>
      <c r="KIA269" s="157"/>
      <c r="KIB269" s="157"/>
      <c r="KIC269" s="157"/>
      <c r="KID269" s="157"/>
      <c r="KIE269" s="157"/>
      <c r="KIF269" s="157"/>
      <c r="KIG269" s="157"/>
      <c r="KIH269" s="157"/>
      <c r="KII269" s="157"/>
      <c r="KIJ269" s="157"/>
      <c r="KIK269" s="157"/>
      <c r="KIL269" s="157"/>
      <c r="KIM269" s="157"/>
      <c r="KIN269" s="157"/>
      <c r="KIO269" s="157"/>
      <c r="KIP269" s="157"/>
      <c r="KIQ269" s="157"/>
      <c r="KIR269" s="157"/>
      <c r="KIS269" s="157"/>
      <c r="KIT269" s="157"/>
      <c r="KIU269" s="157"/>
      <c r="KIV269" s="157"/>
      <c r="KIW269" s="157"/>
      <c r="KIX269" s="157"/>
      <c r="KIY269" s="157"/>
      <c r="KIZ269" s="157"/>
      <c r="KJA269" s="157"/>
      <c r="KJB269" s="157"/>
      <c r="KJC269" s="157"/>
      <c r="KJD269" s="157"/>
      <c r="KJE269" s="157"/>
      <c r="KJF269" s="157"/>
      <c r="KJG269" s="157"/>
      <c r="KJH269" s="157"/>
      <c r="KJI269" s="157"/>
      <c r="KJJ269" s="157"/>
      <c r="KJK269" s="157"/>
      <c r="KJL269" s="157"/>
      <c r="KJM269" s="157"/>
      <c r="KJN269" s="157"/>
      <c r="KJO269" s="157"/>
      <c r="KJP269" s="157"/>
      <c r="KJQ269" s="157"/>
      <c r="KJR269" s="157"/>
      <c r="KJS269" s="157"/>
      <c r="KJT269" s="157"/>
      <c r="KJU269" s="157"/>
      <c r="KJV269" s="157"/>
      <c r="KJW269" s="157"/>
      <c r="KJX269" s="157"/>
      <c r="KJY269" s="157"/>
      <c r="KJZ269" s="157"/>
      <c r="KKA269" s="157"/>
      <c r="KKB269" s="157"/>
      <c r="KKC269" s="157"/>
      <c r="KKD269" s="157"/>
      <c r="KKE269" s="157"/>
      <c r="KKF269" s="157"/>
      <c r="KKG269" s="157"/>
      <c r="KKH269" s="157"/>
      <c r="KKI269" s="157"/>
      <c r="KKJ269" s="157"/>
      <c r="KKK269" s="157"/>
      <c r="KKL269" s="157"/>
      <c r="KKM269" s="157"/>
      <c r="KKN269" s="157"/>
      <c r="KKO269" s="157"/>
      <c r="KKP269" s="157"/>
      <c r="KKQ269" s="157"/>
      <c r="KKR269" s="157"/>
      <c r="KKS269" s="157"/>
      <c r="KKT269" s="157"/>
      <c r="KKU269" s="157"/>
      <c r="KKV269" s="157"/>
      <c r="KKW269" s="157"/>
      <c r="KKX269" s="157"/>
      <c r="KKY269" s="157"/>
      <c r="KKZ269" s="157"/>
      <c r="KLA269" s="157"/>
      <c r="KLB269" s="157"/>
      <c r="KLC269" s="157"/>
      <c r="KLD269" s="157"/>
      <c r="KLE269" s="157"/>
      <c r="KLF269" s="157"/>
      <c r="KLG269" s="157"/>
      <c r="KLH269" s="157"/>
      <c r="KLI269" s="157"/>
      <c r="KLJ269" s="157"/>
      <c r="KLK269" s="157"/>
      <c r="KLL269" s="157"/>
      <c r="KLM269" s="157"/>
      <c r="KLN269" s="157"/>
      <c r="KLO269" s="157"/>
      <c r="KLP269" s="157"/>
      <c r="KLQ269" s="157"/>
      <c r="KLR269" s="157"/>
      <c r="KLS269" s="157"/>
      <c r="KLT269" s="157"/>
      <c r="KLU269" s="157"/>
      <c r="KLV269" s="157"/>
      <c r="KLW269" s="157"/>
      <c r="KLX269" s="157"/>
      <c r="KLY269" s="157"/>
      <c r="KLZ269" s="157"/>
      <c r="KMA269" s="157"/>
      <c r="KMB269" s="157"/>
      <c r="KMC269" s="157"/>
      <c r="KMD269" s="157"/>
      <c r="KME269" s="157"/>
      <c r="KMF269" s="157"/>
      <c r="KMG269" s="157"/>
      <c r="KMH269" s="157"/>
      <c r="KMI269" s="157"/>
      <c r="KMJ269" s="157"/>
      <c r="KMK269" s="157"/>
      <c r="KML269" s="157"/>
      <c r="KMM269" s="157"/>
      <c r="KMN269" s="157"/>
      <c r="KMO269" s="157"/>
      <c r="KMP269" s="157"/>
      <c r="KMQ269" s="157"/>
      <c r="KMR269" s="157"/>
      <c r="KMS269" s="157"/>
      <c r="KMT269" s="157"/>
      <c r="KMU269" s="157"/>
      <c r="KMV269" s="157"/>
      <c r="KMW269" s="157"/>
      <c r="KMX269" s="157"/>
      <c r="KMY269" s="157"/>
      <c r="KMZ269" s="157"/>
      <c r="KNA269" s="157"/>
      <c r="KNB269" s="157"/>
      <c r="KNC269" s="157"/>
      <c r="KND269" s="157"/>
      <c r="KNE269" s="157"/>
      <c r="KNF269" s="157"/>
      <c r="KNG269" s="157"/>
      <c r="KNH269" s="157"/>
      <c r="KNI269" s="157"/>
      <c r="KNJ269" s="157"/>
      <c r="KNK269" s="157"/>
      <c r="KNL269" s="157"/>
      <c r="KNM269" s="157"/>
      <c r="KNN269" s="157"/>
      <c r="KNO269" s="157"/>
      <c r="KNP269" s="157"/>
      <c r="KNQ269" s="157"/>
      <c r="KNR269" s="157"/>
      <c r="KNS269" s="157"/>
      <c r="KNT269" s="157"/>
      <c r="KNU269" s="157"/>
      <c r="KNV269" s="157"/>
      <c r="KNW269" s="157"/>
      <c r="KNX269" s="157"/>
      <c r="KNY269" s="157"/>
      <c r="KNZ269" s="157"/>
      <c r="KOA269" s="157"/>
      <c r="KOB269" s="157"/>
      <c r="KOC269" s="157"/>
      <c r="KOD269" s="157"/>
      <c r="KOE269" s="157"/>
      <c r="KOF269" s="157"/>
      <c r="KOG269" s="157"/>
      <c r="KOH269" s="157"/>
      <c r="KOI269" s="157"/>
      <c r="KOJ269" s="157"/>
      <c r="KOK269" s="157"/>
      <c r="KOL269" s="157"/>
      <c r="KOM269" s="157"/>
      <c r="KON269" s="157"/>
      <c r="KOO269" s="157"/>
      <c r="KOP269" s="157"/>
      <c r="KOQ269" s="157"/>
      <c r="KOR269" s="157"/>
      <c r="KOS269" s="157"/>
      <c r="KOT269" s="157"/>
      <c r="KOU269" s="157"/>
      <c r="KOV269" s="157"/>
      <c r="KOW269" s="157"/>
      <c r="KOX269" s="157"/>
      <c r="KOY269" s="157"/>
      <c r="KOZ269" s="157"/>
      <c r="KPA269" s="157"/>
      <c r="KPB269" s="157"/>
      <c r="KPC269" s="157"/>
      <c r="KPD269" s="157"/>
      <c r="KPE269" s="157"/>
      <c r="KPF269" s="157"/>
      <c r="KPG269" s="157"/>
      <c r="KPH269" s="157"/>
      <c r="KPI269" s="157"/>
      <c r="KPJ269" s="157"/>
      <c r="KPK269" s="157"/>
      <c r="KPL269" s="157"/>
      <c r="KPM269" s="157"/>
      <c r="KPN269" s="157"/>
      <c r="KPO269" s="157"/>
      <c r="KPP269" s="157"/>
      <c r="KPQ269" s="157"/>
      <c r="KPR269" s="157"/>
      <c r="KPS269" s="157"/>
      <c r="KPT269" s="157"/>
      <c r="KPU269" s="157"/>
      <c r="KPV269" s="157"/>
      <c r="KPW269" s="157"/>
      <c r="KPX269" s="157"/>
      <c r="KPY269" s="157"/>
      <c r="KPZ269" s="157"/>
      <c r="KQA269" s="157"/>
      <c r="KQB269" s="157"/>
      <c r="KQC269" s="157"/>
      <c r="KQD269" s="157"/>
      <c r="KQE269" s="157"/>
      <c r="KQF269" s="157"/>
      <c r="KQG269" s="157"/>
      <c r="KQH269" s="157"/>
      <c r="KQI269" s="157"/>
      <c r="KQJ269" s="157"/>
      <c r="KQK269" s="157"/>
      <c r="KQL269" s="157"/>
      <c r="KQM269" s="157"/>
      <c r="KQN269" s="157"/>
      <c r="KQO269" s="157"/>
      <c r="KQP269" s="157"/>
      <c r="KQQ269" s="157"/>
      <c r="KQR269" s="157"/>
      <c r="KQS269" s="157"/>
      <c r="KQT269" s="157"/>
      <c r="KQU269" s="157"/>
      <c r="KQV269" s="157"/>
      <c r="KQW269" s="157"/>
      <c r="KQX269" s="157"/>
      <c r="KQY269" s="157"/>
      <c r="KQZ269" s="157"/>
      <c r="KRA269" s="157"/>
      <c r="KRB269" s="157"/>
      <c r="KRC269" s="157"/>
      <c r="KRD269" s="157"/>
      <c r="KRE269" s="157"/>
      <c r="KRF269" s="157"/>
      <c r="KRG269" s="157"/>
      <c r="KRH269" s="157"/>
      <c r="KRI269" s="157"/>
      <c r="KRJ269" s="157"/>
      <c r="KRK269" s="157"/>
      <c r="KRL269" s="157"/>
      <c r="KRM269" s="157"/>
      <c r="KRN269" s="157"/>
      <c r="KRO269" s="157"/>
      <c r="KRP269" s="157"/>
      <c r="KRQ269" s="157"/>
      <c r="KRR269" s="157"/>
      <c r="KRS269" s="157"/>
      <c r="KRT269" s="157"/>
      <c r="KRU269" s="157"/>
      <c r="KRV269" s="157"/>
      <c r="KRW269" s="157"/>
      <c r="KRX269" s="157"/>
      <c r="KRY269" s="157"/>
      <c r="KRZ269" s="157"/>
      <c r="KSA269" s="157"/>
      <c r="KSB269" s="157"/>
      <c r="KSC269" s="157"/>
      <c r="KSD269" s="157"/>
      <c r="KSE269" s="157"/>
      <c r="KSF269" s="157"/>
      <c r="KSG269" s="157"/>
      <c r="KSH269" s="157"/>
      <c r="KSI269" s="157"/>
      <c r="KSJ269" s="157"/>
      <c r="KSK269" s="157"/>
      <c r="KSL269" s="157"/>
      <c r="KSM269" s="157"/>
      <c r="KSN269" s="157"/>
      <c r="KSO269" s="157"/>
      <c r="KSP269" s="157"/>
      <c r="KSQ269" s="157"/>
      <c r="KSR269" s="157"/>
      <c r="KSS269" s="157"/>
      <c r="KST269" s="157"/>
      <c r="KSU269" s="157"/>
      <c r="KSV269" s="157"/>
      <c r="KSW269" s="157"/>
      <c r="KSX269" s="157"/>
      <c r="KSY269" s="157"/>
      <c r="KSZ269" s="157"/>
      <c r="KTA269" s="157"/>
      <c r="KTB269" s="157"/>
      <c r="KTC269" s="157"/>
      <c r="KTD269" s="157"/>
      <c r="KTE269" s="157"/>
      <c r="KTF269" s="157"/>
      <c r="KTG269" s="157"/>
      <c r="KTH269" s="157"/>
      <c r="KTI269" s="157"/>
      <c r="KTJ269" s="157"/>
      <c r="KTK269" s="157"/>
      <c r="KTL269" s="157"/>
      <c r="KTM269" s="157"/>
      <c r="KTN269" s="157"/>
      <c r="KTO269" s="157"/>
      <c r="KTP269" s="157"/>
      <c r="KTQ269" s="157"/>
      <c r="KTR269" s="157"/>
      <c r="KTS269" s="157"/>
      <c r="KTT269" s="157"/>
      <c r="KTU269" s="157"/>
      <c r="KTV269" s="157"/>
      <c r="KTW269" s="157"/>
      <c r="KTX269" s="157"/>
      <c r="KTY269" s="157"/>
      <c r="KTZ269" s="157"/>
      <c r="KUA269" s="157"/>
      <c r="KUB269" s="157"/>
      <c r="KUC269" s="157"/>
      <c r="KUD269" s="157"/>
      <c r="KUE269" s="157"/>
      <c r="KUF269" s="157"/>
      <c r="KUG269" s="157"/>
      <c r="KUH269" s="157"/>
      <c r="KUI269" s="157"/>
      <c r="KUJ269" s="157"/>
      <c r="KUK269" s="157"/>
      <c r="KUL269" s="157"/>
      <c r="KUM269" s="157"/>
      <c r="KUN269" s="157"/>
      <c r="KUO269" s="157"/>
      <c r="KUP269" s="157"/>
      <c r="KUQ269" s="157"/>
      <c r="KUR269" s="157"/>
      <c r="KUS269" s="157"/>
      <c r="KUT269" s="157"/>
      <c r="KUU269" s="157"/>
      <c r="KUV269" s="157"/>
      <c r="KUW269" s="157"/>
      <c r="KUX269" s="157"/>
      <c r="KUY269" s="157"/>
      <c r="KUZ269" s="157"/>
      <c r="KVA269" s="157"/>
      <c r="KVB269" s="157"/>
      <c r="KVC269" s="157"/>
      <c r="KVD269" s="157"/>
      <c r="KVE269" s="157"/>
      <c r="KVF269" s="157"/>
      <c r="KVG269" s="157"/>
      <c r="KVH269" s="157"/>
      <c r="KVI269" s="157"/>
      <c r="KVJ269" s="157"/>
      <c r="KVK269" s="157"/>
      <c r="KVL269" s="157"/>
      <c r="KVM269" s="157"/>
      <c r="KVN269" s="157"/>
      <c r="KVO269" s="157"/>
      <c r="KVP269" s="157"/>
      <c r="KVQ269" s="157"/>
      <c r="KVR269" s="157"/>
      <c r="KVS269" s="157"/>
      <c r="KVT269" s="157"/>
      <c r="KVU269" s="157"/>
      <c r="KVV269" s="157"/>
      <c r="KVW269" s="157"/>
      <c r="KVX269" s="157"/>
      <c r="KVY269" s="157"/>
      <c r="KVZ269" s="157"/>
      <c r="KWA269" s="157"/>
      <c r="KWB269" s="157"/>
      <c r="KWC269" s="157"/>
      <c r="KWD269" s="157"/>
      <c r="KWE269" s="157"/>
      <c r="KWF269" s="157"/>
      <c r="KWG269" s="157"/>
      <c r="KWH269" s="157"/>
      <c r="KWI269" s="157"/>
      <c r="KWJ269" s="157"/>
      <c r="KWK269" s="157"/>
      <c r="KWL269" s="157"/>
      <c r="KWM269" s="157"/>
      <c r="KWN269" s="157"/>
      <c r="KWO269" s="157"/>
      <c r="KWP269" s="157"/>
      <c r="KWQ269" s="157"/>
      <c r="KWR269" s="157"/>
      <c r="KWS269" s="157"/>
      <c r="KWT269" s="157"/>
      <c r="KWU269" s="157"/>
      <c r="KWV269" s="157"/>
      <c r="KWW269" s="157"/>
      <c r="KWX269" s="157"/>
      <c r="KWY269" s="157"/>
      <c r="KWZ269" s="157"/>
      <c r="KXA269" s="157"/>
      <c r="KXB269" s="157"/>
      <c r="KXC269" s="157"/>
      <c r="KXD269" s="157"/>
      <c r="KXE269" s="157"/>
      <c r="KXF269" s="157"/>
      <c r="KXG269" s="157"/>
      <c r="KXH269" s="157"/>
      <c r="KXI269" s="157"/>
      <c r="KXJ269" s="157"/>
      <c r="KXK269" s="157"/>
      <c r="KXL269" s="157"/>
      <c r="KXM269" s="157"/>
      <c r="KXN269" s="157"/>
      <c r="KXO269" s="157"/>
      <c r="KXP269" s="157"/>
      <c r="KXQ269" s="157"/>
      <c r="KXR269" s="157"/>
      <c r="KXS269" s="157"/>
      <c r="KXT269" s="157"/>
      <c r="KXU269" s="157"/>
      <c r="KXV269" s="157"/>
      <c r="KXW269" s="157"/>
      <c r="KXX269" s="157"/>
      <c r="KXY269" s="157"/>
      <c r="KXZ269" s="157"/>
      <c r="KYA269" s="157"/>
      <c r="KYB269" s="157"/>
      <c r="KYC269" s="157"/>
      <c r="KYD269" s="157"/>
      <c r="KYE269" s="157"/>
      <c r="KYF269" s="157"/>
      <c r="KYG269" s="157"/>
      <c r="KYH269" s="157"/>
      <c r="KYI269" s="157"/>
      <c r="KYJ269" s="157"/>
      <c r="KYK269" s="157"/>
      <c r="KYL269" s="157"/>
      <c r="KYM269" s="157"/>
      <c r="KYN269" s="157"/>
      <c r="KYO269" s="157"/>
      <c r="KYP269" s="157"/>
      <c r="KYQ269" s="157"/>
      <c r="KYR269" s="157"/>
      <c r="KYS269" s="157"/>
      <c r="KYT269" s="157"/>
      <c r="KYU269" s="157"/>
      <c r="KYV269" s="157"/>
      <c r="KYW269" s="157"/>
      <c r="KYX269" s="157"/>
      <c r="KYY269" s="157"/>
      <c r="KYZ269" s="157"/>
      <c r="KZA269" s="157"/>
      <c r="KZB269" s="157"/>
      <c r="KZC269" s="157"/>
      <c r="KZD269" s="157"/>
      <c r="KZE269" s="157"/>
      <c r="KZF269" s="157"/>
      <c r="KZG269" s="157"/>
      <c r="KZH269" s="157"/>
      <c r="KZI269" s="157"/>
      <c r="KZJ269" s="157"/>
      <c r="KZK269" s="157"/>
      <c r="KZL269" s="157"/>
      <c r="KZM269" s="157"/>
      <c r="KZN269" s="157"/>
      <c r="KZO269" s="157"/>
      <c r="KZP269" s="157"/>
      <c r="KZQ269" s="157"/>
      <c r="KZR269" s="157"/>
      <c r="KZS269" s="157"/>
      <c r="KZT269" s="157"/>
      <c r="KZU269" s="157"/>
      <c r="KZV269" s="157"/>
      <c r="KZW269" s="157"/>
      <c r="KZX269" s="157"/>
      <c r="KZY269" s="157"/>
      <c r="KZZ269" s="157"/>
      <c r="LAA269" s="157"/>
      <c r="LAB269" s="157"/>
      <c r="LAC269" s="157"/>
      <c r="LAD269" s="157"/>
      <c r="LAE269" s="157"/>
      <c r="LAF269" s="157"/>
      <c r="LAG269" s="157"/>
      <c r="LAH269" s="157"/>
      <c r="LAI269" s="157"/>
      <c r="LAJ269" s="157"/>
      <c r="LAK269" s="157"/>
      <c r="LAL269" s="157"/>
      <c r="LAM269" s="157"/>
      <c r="LAN269" s="157"/>
      <c r="LAO269" s="157"/>
      <c r="LAP269" s="157"/>
      <c r="LAQ269" s="157"/>
      <c r="LAR269" s="157"/>
      <c r="LAS269" s="157"/>
      <c r="LAT269" s="157"/>
      <c r="LAU269" s="157"/>
      <c r="LAV269" s="157"/>
      <c r="LAW269" s="157"/>
      <c r="LAX269" s="157"/>
      <c r="LAY269" s="157"/>
      <c r="LAZ269" s="157"/>
      <c r="LBA269" s="157"/>
      <c r="LBB269" s="157"/>
      <c r="LBC269" s="157"/>
      <c r="LBD269" s="157"/>
      <c r="LBE269" s="157"/>
      <c r="LBF269" s="157"/>
      <c r="LBG269" s="157"/>
      <c r="LBH269" s="157"/>
      <c r="LBI269" s="157"/>
      <c r="LBJ269" s="157"/>
      <c r="LBK269" s="157"/>
      <c r="LBL269" s="157"/>
      <c r="LBM269" s="157"/>
      <c r="LBN269" s="157"/>
      <c r="LBO269" s="157"/>
      <c r="LBP269" s="157"/>
      <c r="LBQ269" s="157"/>
      <c r="LBR269" s="157"/>
      <c r="LBS269" s="157"/>
      <c r="LBT269" s="157"/>
      <c r="LBU269" s="157"/>
      <c r="LBV269" s="157"/>
      <c r="LBW269" s="157"/>
      <c r="LBX269" s="157"/>
      <c r="LBY269" s="157"/>
      <c r="LBZ269" s="157"/>
      <c r="LCA269" s="157"/>
      <c r="LCB269" s="157"/>
      <c r="LCC269" s="157"/>
      <c r="LCD269" s="157"/>
      <c r="LCE269" s="157"/>
      <c r="LCF269" s="157"/>
      <c r="LCG269" s="157"/>
      <c r="LCH269" s="157"/>
      <c r="LCI269" s="157"/>
      <c r="LCJ269" s="157"/>
      <c r="LCK269" s="157"/>
      <c r="LCL269" s="157"/>
      <c r="LCM269" s="157"/>
      <c r="LCN269" s="157"/>
      <c r="LCO269" s="157"/>
      <c r="LCP269" s="157"/>
      <c r="LCQ269" s="157"/>
      <c r="LCR269" s="157"/>
      <c r="LCS269" s="157"/>
      <c r="LCT269" s="157"/>
      <c r="LCU269" s="157"/>
      <c r="LCV269" s="157"/>
      <c r="LCW269" s="157"/>
      <c r="LCX269" s="157"/>
      <c r="LCY269" s="157"/>
      <c r="LCZ269" s="157"/>
      <c r="LDA269" s="157"/>
      <c r="LDB269" s="157"/>
      <c r="LDC269" s="157"/>
      <c r="LDD269" s="157"/>
      <c r="LDE269" s="157"/>
      <c r="LDF269" s="157"/>
      <c r="LDG269" s="157"/>
      <c r="LDH269" s="157"/>
      <c r="LDI269" s="157"/>
      <c r="LDJ269" s="157"/>
      <c r="LDK269" s="157"/>
      <c r="LDL269" s="157"/>
      <c r="LDM269" s="157"/>
      <c r="LDN269" s="157"/>
      <c r="LDO269" s="157"/>
      <c r="LDP269" s="157"/>
      <c r="LDQ269" s="157"/>
      <c r="LDR269" s="157"/>
      <c r="LDS269" s="157"/>
      <c r="LDT269" s="157"/>
      <c r="LDU269" s="157"/>
      <c r="LDV269" s="157"/>
      <c r="LDW269" s="157"/>
      <c r="LDX269" s="157"/>
      <c r="LDY269" s="157"/>
      <c r="LDZ269" s="157"/>
      <c r="LEA269" s="157"/>
      <c r="LEB269" s="157"/>
      <c r="LEC269" s="157"/>
      <c r="LED269" s="157"/>
      <c r="LEE269" s="157"/>
      <c r="LEF269" s="157"/>
      <c r="LEG269" s="157"/>
      <c r="LEH269" s="157"/>
      <c r="LEI269" s="157"/>
      <c r="LEJ269" s="157"/>
      <c r="LEK269" s="157"/>
      <c r="LEL269" s="157"/>
      <c r="LEM269" s="157"/>
      <c r="LEN269" s="157"/>
      <c r="LEO269" s="157"/>
      <c r="LEP269" s="157"/>
      <c r="LEQ269" s="157"/>
      <c r="LER269" s="157"/>
      <c r="LES269" s="157"/>
      <c r="LET269" s="157"/>
      <c r="LEU269" s="157"/>
      <c r="LEV269" s="157"/>
      <c r="LEW269" s="157"/>
      <c r="LEX269" s="157"/>
      <c r="LEY269" s="157"/>
      <c r="LEZ269" s="157"/>
      <c r="LFA269" s="157"/>
      <c r="LFB269" s="157"/>
      <c r="LFC269" s="157"/>
      <c r="LFD269" s="157"/>
      <c r="LFE269" s="157"/>
      <c r="LFF269" s="157"/>
      <c r="LFG269" s="157"/>
      <c r="LFH269" s="157"/>
      <c r="LFI269" s="157"/>
      <c r="LFJ269" s="157"/>
      <c r="LFK269" s="157"/>
      <c r="LFL269" s="157"/>
      <c r="LFM269" s="157"/>
      <c r="LFN269" s="157"/>
      <c r="LFO269" s="157"/>
      <c r="LFP269" s="157"/>
      <c r="LFQ269" s="157"/>
      <c r="LFR269" s="157"/>
      <c r="LFS269" s="157"/>
      <c r="LFT269" s="157"/>
      <c r="LFU269" s="157"/>
      <c r="LFV269" s="157"/>
      <c r="LFW269" s="157"/>
      <c r="LFX269" s="157"/>
      <c r="LFY269" s="157"/>
      <c r="LFZ269" s="157"/>
      <c r="LGA269" s="157"/>
      <c r="LGB269" s="157"/>
      <c r="LGC269" s="157"/>
      <c r="LGD269" s="157"/>
      <c r="LGE269" s="157"/>
      <c r="LGF269" s="157"/>
      <c r="LGG269" s="157"/>
      <c r="LGH269" s="157"/>
      <c r="LGI269" s="157"/>
      <c r="LGJ269" s="157"/>
      <c r="LGK269" s="157"/>
      <c r="LGL269" s="157"/>
      <c r="LGM269" s="157"/>
      <c r="LGN269" s="157"/>
      <c r="LGO269" s="157"/>
      <c r="LGP269" s="157"/>
      <c r="LGQ269" s="157"/>
      <c r="LGR269" s="157"/>
      <c r="LGS269" s="157"/>
      <c r="LGT269" s="157"/>
      <c r="LGU269" s="157"/>
      <c r="LGV269" s="157"/>
      <c r="LGW269" s="157"/>
      <c r="LGX269" s="157"/>
      <c r="LGY269" s="157"/>
      <c r="LGZ269" s="157"/>
      <c r="LHA269" s="157"/>
      <c r="LHB269" s="157"/>
      <c r="LHC269" s="157"/>
      <c r="LHD269" s="157"/>
      <c r="LHE269" s="157"/>
      <c r="LHF269" s="157"/>
      <c r="LHG269" s="157"/>
      <c r="LHH269" s="157"/>
      <c r="LHI269" s="157"/>
      <c r="LHJ269" s="157"/>
      <c r="LHK269" s="157"/>
      <c r="LHL269" s="157"/>
      <c r="LHM269" s="157"/>
      <c r="LHN269" s="157"/>
      <c r="LHO269" s="157"/>
      <c r="LHP269" s="157"/>
      <c r="LHQ269" s="157"/>
      <c r="LHR269" s="157"/>
      <c r="LHS269" s="157"/>
      <c r="LHT269" s="157"/>
      <c r="LHU269" s="157"/>
      <c r="LHV269" s="157"/>
      <c r="LHW269" s="157"/>
      <c r="LHX269" s="157"/>
      <c r="LHY269" s="157"/>
      <c r="LHZ269" s="157"/>
      <c r="LIA269" s="157"/>
      <c r="LIB269" s="157"/>
      <c r="LIC269" s="157"/>
      <c r="LID269" s="157"/>
      <c r="LIE269" s="157"/>
      <c r="LIF269" s="157"/>
      <c r="LIG269" s="157"/>
      <c r="LIH269" s="157"/>
      <c r="LII269" s="157"/>
      <c r="LIJ269" s="157"/>
      <c r="LIK269" s="157"/>
      <c r="LIL269" s="157"/>
      <c r="LIM269" s="157"/>
      <c r="LIN269" s="157"/>
      <c r="LIO269" s="157"/>
      <c r="LIP269" s="157"/>
      <c r="LIQ269" s="157"/>
      <c r="LIR269" s="157"/>
      <c r="LIS269" s="157"/>
      <c r="LIT269" s="157"/>
      <c r="LIU269" s="157"/>
      <c r="LIV269" s="157"/>
      <c r="LIW269" s="157"/>
      <c r="LIX269" s="157"/>
      <c r="LIY269" s="157"/>
      <c r="LIZ269" s="157"/>
      <c r="LJA269" s="157"/>
      <c r="LJB269" s="157"/>
      <c r="LJC269" s="157"/>
      <c r="LJD269" s="157"/>
      <c r="LJE269" s="157"/>
      <c r="LJF269" s="157"/>
      <c r="LJG269" s="157"/>
      <c r="LJH269" s="157"/>
      <c r="LJI269" s="157"/>
      <c r="LJJ269" s="157"/>
      <c r="LJK269" s="157"/>
      <c r="LJL269" s="157"/>
      <c r="LJM269" s="157"/>
      <c r="LJN269" s="157"/>
      <c r="LJO269" s="157"/>
      <c r="LJP269" s="157"/>
      <c r="LJQ269" s="157"/>
      <c r="LJR269" s="157"/>
      <c r="LJS269" s="157"/>
      <c r="LJT269" s="157"/>
      <c r="LJU269" s="157"/>
      <c r="LJV269" s="157"/>
      <c r="LJW269" s="157"/>
      <c r="LJX269" s="157"/>
      <c r="LJY269" s="157"/>
      <c r="LJZ269" s="157"/>
      <c r="LKA269" s="157"/>
      <c r="LKB269" s="157"/>
      <c r="LKC269" s="157"/>
      <c r="LKD269" s="157"/>
      <c r="LKE269" s="157"/>
      <c r="LKF269" s="157"/>
      <c r="LKG269" s="157"/>
      <c r="LKH269" s="157"/>
      <c r="LKI269" s="157"/>
      <c r="LKJ269" s="157"/>
      <c r="LKK269" s="157"/>
      <c r="LKL269" s="157"/>
      <c r="LKM269" s="157"/>
      <c r="LKN269" s="157"/>
      <c r="LKO269" s="157"/>
      <c r="LKP269" s="157"/>
      <c r="LKQ269" s="157"/>
      <c r="LKR269" s="157"/>
      <c r="LKS269" s="157"/>
      <c r="LKT269" s="157"/>
      <c r="LKU269" s="157"/>
      <c r="LKV269" s="157"/>
      <c r="LKW269" s="157"/>
      <c r="LKX269" s="157"/>
      <c r="LKY269" s="157"/>
      <c r="LKZ269" s="157"/>
      <c r="LLA269" s="157"/>
      <c r="LLB269" s="157"/>
      <c r="LLC269" s="157"/>
      <c r="LLD269" s="157"/>
      <c r="LLE269" s="157"/>
      <c r="LLF269" s="157"/>
      <c r="LLG269" s="157"/>
      <c r="LLH269" s="157"/>
      <c r="LLI269" s="157"/>
      <c r="LLJ269" s="157"/>
      <c r="LLK269" s="157"/>
      <c r="LLL269" s="157"/>
      <c r="LLM269" s="157"/>
      <c r="LLN269" s="157"/>
      <c r="LLO269" s="157"/>
      <c r="LLP269" s="157"/>
      <c r="LLQ269" s="157"/>
      <c r="LLR269" s="157"/>
      <c r="LLS269" s="157"/>
      <c r="LLT269" s="157"/>
      <c r="LLU269" s="157"/>
      <c r="LLV269" s="157"/>
      <c r="LLW269" s="157"/>
      <c r="LLX269" s="157"/>
      <c r="LLY269" s="157"/>
      <c r="LLZ269" s="157"/>
      <c r="LMA269" s="157"/>
      <c r="LMB269" s="157"/>
      <c r="LMC269" s="157"/>
      <c r="LMD269" s="157"/>
      <c r="LME269" s="157"/>
      <c r="LMF269" s="157"/>
      <c r="LMG269" s="157"/>
      <c r="LMH269" s="157"/>
      <c r="LMI269" s="157"/>
      <c r="LMJ269" s="157"/>
      <c r="LMK269" s="157"/>
      <c r="LML269" s="157"/>
      <c r="LMM269" s="157"/>
      <c r="LMN269" s="157"/>
      <c r="LMO269" s="157"/>
      <c r="LMP269" s="157"/>
      <c r="LMQ269" s="157"/>
      <c r="LMR269" s="157"/>
      <c r="LMS269" s="157"/>
      <c r="LMT269" s="157"/>
      <c r="LMU269" s="157"/>
      <c r="LMV269" s="157"/>
      <c r="LMW269" s="157"/>
      <c r="LMX269" s="157"/>
      <c r="LMY269" s="157"/>
      <c r="LMZ269" s="157"/>
      <c r="LNA269" s="157"/>
      <c r="LNB269" s="157"/>
      <c r="LNC269" s="157"/>
      <c r="LND269" s="157"/>
      <c r="LNE269" s="157"/>
      <c r="LNF269" s="157"/>
      <c r="LNG269" s="157"/>
      <c r="LNH269" s="157"/>
      <c r="LNI269" s="157"/>
      <c r="LNJ269" s="157"/>
      <c r="LNK269" s="157"/>
      <c r="LNL269" s="157"/>
      <c r="LNM269" s="157"/>
      <c r="LNN269" s="157"/>
      <c r="LNO269" s="157"/>
      <c r="LNP269" s="157"/>
      <c r="LNQ269" s="157"/>
      <c r="LNR269" s="157"/>
      <c r="LNS269" s="157"/>
      <c r="LNT269" s="157"/>
      <c r="LNU269" s="157"/>
      <c r="LNV269" s="157"/>
      <c r="LNW269" s="157"/>
      <c r="LNX269" s="157"/>
      <c r="LNY269" s="157"/>
      <c r="LNZ269" s="157"/>
      <c r="LOA269" s="157"/>
      <c r="LOB269" s="157"/>
      <c r="LOC269" s="157"/>
      <c r="LOD269" s="157"/>
      <c r="LOE269" s="157"/>
      <c r="LOF269" s="157"/>
      <c r="LOG269" s="157"/>
      <c r="LOH269" s="157"/>
      <c r="LOI269" s="157"/>
      <c r="LOJ269" s="157"/>
      <c r="LOK269" s="157"/>
      <c r="LOL269" s="157"/>
      <c r="LOM269" s="157"/>
      <c r="LON269" s="157"/>
      <c r="LOO269" s="157"/>
      <c r="LOP269" s="157"/>
      <c r="LOQ269" s="157"/>
      <c r="LOR269" s="157"/>
      <c r="LOS269" s="157"/>
      <c r="LOT269" s="157"/>
      <c r="LOU269" s="157"/>
      <c r="LOV269" s="157"/>
      <c r="LOW269" s="157"/>
      <c r="LOX269" s="157"/>
      <c r="LOY269" s="157"/>
      <c r="LOZ269" s="157"/>
      <c r="LPA269" s="157"/>
      <c r="LPB269" s="157"/>
      <c r="LPC269" s="157"/>
      <c r="LPD269" s="157"/>
      <c r="LPE269" s="157"/>
      <c r="LPF269" s="157"/>
      <c r="LPG269" s="157"/>
      <c r="LPH269" s="157"/>
      <c r="LPI269" s="157"/>
      <c r="LPJ269" s="157"/>
      <c r="LPK269" s="157"/>
      <c r="LPL269" s="157"/>
      <c r="LPM269" s="157"/>
      <c r="LPN269" s="157"/>
      <c r="LPO269" s="157"/>
      <c r="LPP269" s="157"/>
      <c r="LPQ269" s="157"/>
      <c r="LPR269" s="157"/>
      <c r="LPS269" s="157"/>
      <c r="LPT269" s="157"/>
      <c r="LPU269" s="157"/>
      <c r="LPV269" s="157"/>
      <c r="LPW269" s="157"/>
      <c r="LPX269" s="157"/>
      <c r="LPY269" s="157"/>
      <c r="LPZ269" s="157"/>
      <c r="LQA269" s="157"/>
      <c r="LQB269" s="157"/>
      <c r="LQC269" s="157"/>
      <c r="LQD269" s="157"/>
      <c r="LQE269" s="157"/>
      <c r="LQF269" s="157"/>
      <c r="LQG269" s="157"/>
      <c r="LQH269" s="157"/>
      <c r="LQI269" s="157"/>
      <c r="LQJ269" s="157"/>
      <c r="LQK269" s="157"/>
      <c r="LQL269" s="157"/>
      <c r="LQM269" s="157"/>
      <c r="LQN269" s="157"/>
      <c r="LQO269" s="157"/>
      <c r="LQP269" s="157"/>
      <c r="LQQ269" s="157"/>
      <c r="LQR269" s="157"/>
      <c r="LQS269" s="157"/>
      <c r="LQT269" s="157"/>
      <c r="LQU269" s="157"/>
      <c r="LQV269" s="157"/>
      <c r="LQW269" s="157"/>
      <c r="LQX269" s="157"/>
      <c r="LQY269" s="157"/>
      <c r="LQZ269" s="157"/>
      <c r="LRA269" s="157"/>
      <c r="LRB269" s="157"/>
      <c r="LRC269" s="157"/>
      <c r="LRD269" s="157"/>
      <c r="LRE269" s="157"/>
      <c r="LRF269" s="157"/>
      <c r="LRG269" s="157"/>
      <c r="LRH269" s="157"/>
      <c r="LRI269" s="157"/>
      <c r="LRJ269" s="157"/>
      <c r="LRK269" s="157"/>
      <c r="LRL269" s="157"/>
      <c r="LRM269" s="157"/>
      <c r="LRN269" s="157"/>
      <c r="LRO269" s="157"/>
      <c r="LRP269" s="157"/>
      <c r="LRQ269" s="157"/>
      <c r="LRR269" s="157"/>
      <c r="LRS269" s="157"/>
      <c r="LRT269" s="157"/>
      <c r="LRU269" s="157"/>
      <c r="LRV269" s="157"/>
      <c r="LRW269" s="157"/>
      <c r="LRX269" s="157"/>
      <c r="LRY269" s="157"/>
      <c r="LRZ269" s="157"/>
      <c r="LSA269" s="157"/>
      <c r="LSB269" s="157"/>
      <c r="LSC269" s="157"/>
      <c r="LSD269" s="157"/>
      <c r="LSE269" s="157"/>
      <c r="LSF269" s="157"/>
      <c r="LSG269" s="157"/>
      <c r="LSH269" s="157"/>
      <c r="LSI269" s="157"/>
      <c r="LSJ269" s="157"/>
      <c r="LSK269" s="157"/>
      <c r="LSL269" s="157"/>
      <c r="LSM269" s="157"/>
      <c r="LSN269" s="157"/>
      <c r="LSO269" s="157"/>
      <c r="LSP269" s="157"/>
      <c r="LSQ269" s="157"/>
      <c r="LSR269" s="157"/>
      <c r="LSS269" s="157"/>
      <c r="LST269" s="157"/>
      <c r="LSU269" s="157"/>
      <c r="LSV269" s="157"/>
      <c r="LSW269" s="157"/>
      <c r="LSX269" s="157"/>
      <c r="LSY269" s="157"/>
      <c r="LSZ269" s="157"/>
      <c r="LTA269" s="157"/>
      <c r="LTB269" s="157"/>
      <c r="LTC269" s="157"/>
      <c r="LTD269" s="157"/>
      <c r="LTE269" s="157"/>
      <c r="LTF269" s="157"/>
      <c r="LTG269" s="157"/>
      <c r="LTH269" s="157"/>
      <c r="LTI269" s="157"/>
      <c r="LTJ269" s="157"/>
      <c r="LTK269" s="157"/>
      <c r="LTL269" s="157"/>
      <c r="LTM269" s="157"/>
      <c r="LTN269" s="157"/>
      <c r="LTO269" s="157"/>
      <c r="LTP269" s="157"/>
      <c r="LTQ269" s="157"/>
      <c r="LTR269" s="157"/>
      <c r="LTS269" s="157"/>
      <c r="LTT269" s="157"/>
      <c r="LTU269" s="157"/>
      <c r="LTV269" s="157"/>
      <c r="LTW269" s="157"/>
      <c r="LTX269" s="157"/>
      <c r="LTY269" s="157"/>
      <c r="LTZ269" s="157"/>
      <c r="LUA269" s="157"/>
      <c r="LUB269" s="157"/>
      <c r="LUC269" s="157"/>
      <c r="LUD269" s="157"/>
      <c r="LUE269" s="157"/>
      <c r="LUF269" s="157"/>
      <c r="LUG269" s="157"/>
      <c r="LUH269" s="157"/>
      <c r="LUI269" s="157"/>
      <c r="LUJ269" s="157"/>
      <c r="LUK269" s="157"/>
      <c r="LUL269" s="157"/>
      <c r="LUM269" s="157"/>
      <c r="LUN269" s="157"/>
      <c r="LUO269" s="157"/>
      <c r="LUP269" s="157"/>
      <c r="LUQ269" s="157"/>
      <c r="LUR269" s="157"/>
      <c r="LUS269" s="157"/>
      <c r="LUT269" s="157"/>
      <c r="LUU269" s="157"/>
      <c r="LUV269" s="157"/>
      <c r="LUW269" s="157"/>
      <c r="LUX269" s="157"/>
      <c r="LUY269" s="157"/>
      <c r="LUZ269" s="157"/>
      <c r="LVA269" s="157"/>
      <c r="LVB269" s="157"/>
      <c r="LVC269" s="157"/>
      <c r="LVD269" s="157"/>
      <c r="LVE269" s="157"/>
      <c r="LVF269" s="157"/>
      <c r="LVG269" s="157"/>
      <c r="LVH269" s="157"/>
      <c r="LVI269" s="157"/>
      <c r="LVJ269" s="157"/>
      <c r="LVK269" s="157"/>
      <c r="LVL269" s="157"/>
      <c r="LVM269" s="157"/>
      <c r="LVN269" s="157"/>
      <c r="LVO269" s="157"/>
      <c r="LVP269" s="157"/>
      <c r="LVQ269" s="157"/>
      <c r="LVR269" s="157"/>
      <c r="LVS269" s="157"/>
      <c r="LVT269" s="157"/>
      <c r="LVU269" s="157"/>
      <c r="LVV269" s="157"/>
      <c r="LVW269" s="157"/>
      <c r="LVX269" s="157"/>
      <c r="LVY269" s="157"/>
      <c r="LVZ269" s="157"/>
      <c r="LWA269" s="157"/>
      <c r="LWB269" s="157"/>
      <c r="LWC269" s="157"/>
      <c r="LWD269" s="157"/>
      <c r="LWE269" s="157"/>
      <c r="LWF269" s="157"/>
      <c r="LWG269" s="157"/>
      <c r="LWH269" s="157"/>
      <c r="LWI269" s="157"/>
      <c r="LWJ269" s="157"/>
      <c r="LWK269" s="157"/>
      <c r="LWL269" s="157"/>
      <c r="LWM269" s="157"/>
      <c r="LWN269" s="157"/>
      <c r="LWO269" s="157"/>
      <c r="LWP269" s="157"/>
      <c r="LWQ269" s="157"/>
      <c r="LWR269" s="157"/>
      <c r="LWS269" s="157"/>
      <c r="LWT269" s="157"/>
      <c r="LWU269" s="157"/>
      <c r="LWV269" s="157"/>
      <c r="LWW269" s="157"/>
      <c r="LWX269" s="157"/>
      <c r="LWY269" s="157"/>
      <c r="LWZ269" s="157"/>
      <c r="LXA269" s="157"/>
      <c r="LXB269" s="157"/>
      <c r="LXC269" s="157"/>
      <c r="LXD269" s="157"/>
      <c r="LXE269" s="157"/>
      <c r="LXF269" s="157"/>
      <c r="LXG269" s="157"/>
      <c r="LXH269" s="157"/>
      <c r="LXI269" s="157"/>
      <c r="LXJ269" s="157"/>
      <c r="LXK269" s="157"/>
      <c r="LXL269" s="157"/>
      <c r="LXM269" s="157"/>
      <c r="LXN269" s="157"/>
      <c r="LXO269" s="157"/>
      <c r="LXP269" s="157"/>
      <c r="LXQ269" s="157"/>
      <c r="LXR269" s="157"/>
      <c r="LXS269" s="157"/>
      <c r="LXT269" s="157"/>
      <c r="LXU269" s="157"/>
      <c r="LXV269" s="157"/>
      <c r="LXW269" s="157"/>
      <c r="LXX269" s="157"/>
      <c r="LXY269" s="157"/>
      <c r="LXZ269" s="157"/>
      <c r="LYA269" s="157"/>
      <c r="LYB269" s="157"/>
      <c r="LYC269" s="157"/>
      <c r="LYD269" s="157"/>
      <c r="LYE269" s="157"/>
      <c r="LYF269" s="157"/>
      <c r="LYG269" s="157"/>
      <c r="LYH269" s="157"/>
      <c r="LYI269" s="157"/>
      <c r="LYJ269" s="157"/>
      <c r="LYK269" s="157"/>
      <c r="LYL269" s="157"/>
      <c r="LYM269" s="157"/>
      <c r="LYN269" s="157"/>
      <c r="LYO269" s="157"/>
      <c r="LYP269" s="157"/>
      <c r="LYQ269" s="157"/>
      <c r="LYR269" s="157"/>
      <c r="LYS269" s="157"/>
      <c r="LYT269" s="157"/>
      <c r="LYU269" s="157"/>
      <c r="LYV269" s="157"/>
      <c r="LYW269" s="157"/>
      <c r="LYX269" s="157"/>
      <c r="LYY269" s="157"/>
      <c r="LYZ269" s="157"/>
      <c r="LZA269" s="157"/>
      <c r="LZB269" s="157"/>
      <c r="LZC269" s="157"/>
      <c r="LZD269" s="157"/>
      <c r="LZE269" s="157"/>
      <c r="LZF269" s="157"/>
      <c r="LZG269" s="157"/>
      <c r="LZH269" s="157"/>
      <c r="LZI269" s="157"/>
      <c r="LZJ269" s="157"/>
      <c r="LZK269" s="157"/>
      <c r="LZL269" s="157"/>
      <c r="LZM269" s="157"/>
      <c r="LZN269" s="157"/>
      <c r="LZO269" s="157"/>
      <c r="LZP269" s="157"/>
      <c r="LZQ269" s="157"/>
      <c r="LZR269" s="157"/>
      <c r="LZS269" s="157"/>
      <c r="LZT269" s="157"/>
      <c r="LZU269" s="157"/>
      <c r="LZV269" s="157"/>
      <c r="LZW269" s="157"/>
      <c r="LZX269" s="157"/>
      <c r="LZY269" s="157"/>
      <c r="LZZ269" s="157"/>
      <c r="MAA269" s="157"/>
      <c r="MAB269" s="157"/>
      <c r="MAC269" s="157"/>
      <c r="MAD269" s="157"/>
      <c r="MAE269" s="157"/>
      <c r="MAF269" s="157"/>
      <c r="MAG269" s="157"/>
      <c r="MAH269" s="157"/>
      <c r="MAI269" s="157"/>
      <c r="MAJ269" s="157"/>
      <c r="MAK269" s="157"/>
      <c r="MAL269" s="157"/>
      <c r="MAM269" s="157"/>
      <c r="MAN269" s="157"/>
      <c r="MAO269" s="157"/>
      <c r="MAP269" s="157"/>
      <c r="MAQ269" s="157"/>
      <c r="MAR269" s="157"/>
      <c r="MAS269" s="157"/>
      <c r="MAT269" s="157"/>
      <c r="MAU269" s="157"/>
      <c r="MAV269" s="157"/>
      <c r="MAW269" s="157"/>
      <c r="MAX269" s="157"/>
      <c r="MAY269" s="157"/>
      <c r="MAZ269" s="157"/>
      <c r="MBA269" s="157"/>
      <c r="MBB269" s="157"/>
      <c r="MBC269" s="157"/>
      <c r="MBD269" s="157"/>
      <c r="MBE269" s="157"/>
      <c r="MBF269" s="157"/>
      <c r="MBG269" s="157"/>
      <c r="MBH269" s="157"/>
      <c r="MBI269" s="157"/>
      <c r="MBJ269" s="157"/>
      <c r="MBK269" s="157"/>
      <c r="MBL269" s="157"/>
      <c r="MBM269" s="157"/>
      <c r="MBN269" s="157"/>
      <c r="MBO269" s="157"/>
      <c r="MBP269" s="157"/>
      <c r="MBQ269" s="157"/>
      <c r="MBR269" s="157"/>
      <c r="MBS269" s="157"/>
      <c r="MBT269" s="157"/>
      <c r="MBU269" s="157"/>
      <c r="MBV269" s="157"/>
      <c r="MBW269" s="157"/>
      <c r="MBX269" s="157"/>
      <c r="MBY269" s="157"/>
      <c r="MBZ269" s="157"/>
      <c r="MCA269" s="157"/>
      <c r="MCB269" s="157"/>
      <c r="MCC269" s="157"/>
      <c r="MCD269" s="157"/>
      <c r="MCE269" s="157"/>
      <c r="MCF269" s="157"/>
      <c r="MCG269" s="157"/>
      <c r="MCH269" s="157"/>
      <c r="MCI269" s="157"/>
      <c r="MCJ269" s="157"/>
      <c r="MCK269" s="157"/>
      <c r="MCL269" s="157"/>
      <c r="MCM269" s="157"/>
      <c r="MCN269" s="157"/>
      <c r="MCO269" s="157"/>
      <c r="MCP269" s="157"/>
      <c r="MCQ269" s="157"/>
      <c r="MCR269" s="157"/>
      <c r="MCS269" s="157"/>
      <c r="MCT269" s="157"/>
      <c r="MCU269" s="157"/>
      <c r="MCV269" s="157"/>
      <c r="MCW269" s="157"/>
      <c r="MCX269" s="157"/>
      <c r="MCY269" s="157"/>
      <c r="MCZ269" s="157"/>
      <c r="MDA269" s="157"/>
      <c r="MDB269" s="157"/>
      <c r="MDC269" s="157"/>
      <c r="MDD269" s="157"/>
      <c r="MDE269" s="157"/>
      <c r="MDF269" s="157"/>
      <c r="MDG269" s="157"/>
      <c r="MDH269" s="157"/>
      <c r="MDI269" s="157"/>
      <c r="MDJ269" s="157"/>
      <c r="MDK269" s="157"/>
      <c r="MDL269" s="157"/>
      <c r="MDM269" s="157"/>
      <c r="MDN269" s="157"/>
      <c r="MDO269" s="157"/>
      <c r="MDP269" s="157"/>
      <c r="MDQ269" s="157"/>
      <c r="MDR269" s="157"/>
      <c r="MDS269" s="157"/>
      <c r="MDT269" s="157"/>
      <c r="MDU269" s="157"/>
      <c r="MDV269" s="157"/>
      <c r="MDW269" s="157"/>
      <c r="MDX269" s="157"/>
      <c r="MDY269" s="157"/>
      <c r="MDZ269" s="157"/>
      <c r="MEA269" s="157"/>
      <c r="MEB269" s="157"/>
      <c r="MEC269" s="157"/>
      <c r="MED269" s="157"/>
      <c r="MEE269" s="157"/>
      <c r="MEF269" s="157"/>
      <c r="MEG269" s="157"/>
      <c r="MEH269" s="157"/>
      <c r="MEI269" s="157"/>
      <c r="MEJ269" s="157"/>
      <c r="MEK269" s="157"/>
      <c r="MEL269" s="157"/>
      <c r="MEM269" s="157"/>
      <c r="MEN269" s="157"/>
      <c r="MEO269" s="157"/>
      <c r="MEP269" s="157"/>
      <c r="MEQ269" s="157"/>
      <c r="MER269" s="157"/>
      <c r="MES269" s="157"/>
      <c r="MET269" s="157"/>
      <c r="MEU269" s="157"/>
      <c r="MEV269" s="157"/>
      <c r="MEW269" s="157"/>
      <c r="MEX269" s="157"/>
      <c r="MEY269" s="157"/>
      <c r="MEZ269" s="157"/>
      <c r="MFA269" s="157"/>
      <c r="MFB269" s="157"/>
      <c r="MFC269" s="157"/>
      <c r="MFD269" s="157"/>
      <c r="MFE269" s="157"/>
      <c r="MFF269" s="157"/>
      <c r="MFG269" s="157"/>
      <c r="MFH269" s="157"/>
      <c r="MFI269" s="157"/>
      <c r="MFJ269" s="157"/>
      <c r="MFK269" s="157"/>
      <c r="MFL269" s="157"/>
      <c r="MFM269" s="157"/>
      <c r="MFN269" s="157"/>
      <c r="MFO269" s="157"/>
      <c r="MFP269" s="157"/>
      <c r="MFQ269" s="157"/>
      <c r="MFR269" s="157"/>
      <c r="MFS269" s="157"/>
      <c r="MFT269" s="157"/>
      <c r="MFU269" s="157"/>
      <c r="MFV269" s="157"/>
      <c r="MFW269" s="157"/>
      <c r="MFX269" s="157"/>
      <c r="MFY269" s="157"/>
      <c r="MFZ269" s="157"/>
      <c r="MGA269" s="157"/>
      <c r="MGB269" s="157"/>
      <c r="MGC269" s="157"/>
      <c r="MGD269" s="157"/>
      <c r="MGE269" s="157"/>
      <c r="MGF269" s="157"/>
      <c r="MGG269" s="157"/>
      <c r="MGH269" s="157"/>
      <c r="MGI269" s="157"/>
      <c r="MGJ269" s="157"/>
      <c r="MGK269" s="157"/>
      <c r="MGL269" s="157"/>
      <c r="MGM269" s="157"/>
      <c r="MGN269" s="157"/>
      <c r="MGO269" s="157"/>
      <c r="MGP269" s="157"/>
      <c r="MGQ269" s="157"/>
      <c r="MGR269" s="157"/>
      <c r="MGS269" s="157"/>
      <c r="MGT269" s="157"/>
      <c r="MGU269" s="157"/>
      <c r="MGV269" s="157"/>
      <c r="MGW269" s="157"/>
      <c r="MGX269" s="157"/>
      <c r="MGY269" s="157"/>
      <c r="MGZ269" s="157"/>
      <c r="MHA269" s="157"/>
      <c r="MHB269" s="157"/>
      <c r="MHC269" s="157"/>
      <c r="MHD269" s="157"/>
      <c r="MHE269" s="157"/>
      <c r="MHF269" s="157"/>
      <c r="MHG269" s="157"/>
      <c r="MHH269" s="157"/>
      <c r="MHI269" s="157"/>
      <c r="MHJ269" s="157"/>
      <c r="MHK269" s="157"/>
      <c r="MHL269" s="157"/>
      <c r="MHM269" s="157"/>
      <c r="MHN269" s="157"/>
      <c r="MHO269" s="157"/>
      <c r="MHP269" s="157"/>
      <c r="MHQ269" s="157"/>
      <c r="MHR269" s="157"/>
      <c r="MHS269" s="157"/>
      <c r="MHT269" s="157"/>
      <c r="MHU269" s="157"/>
      <c r="MHV269" s="157"/>
      <c r="MHW269" s="157"/>
      <c r="MHX269" s="157"/>
      <c r="MHY269" s="157"/>
      <c r="MHZ269" s="157"/>
      <c r="MIA269" s="157"/>
      <c r="MIB269" s="157"/>
      <c r="MIC269" s="157"/>
      <c r="MID269" s="157"/>
      <c r="MIE269" s="157"/>
      <c r="MIF269" s="157"/>
      <c r="MIG269" s="157"/>
      <c r="MIH269" s="157"/>
      <c r="MII269" s="157"/>
      <c r="MIJ269" s="157"/>
      <c r="MIK269" s="157"/>
      <c r="MIL269" s="157"/>
      <c r="MIM269" s="157"/>
      <c r="MIN269" s="157"/>
      <c r="MIO269" s="157"/>
      <c r="MIP269" s="157"/>
      <c r="MIQ269" s="157"/>
      <c r="MIR269" s="157"/>
      <c r="MIS269" s="157"/>
      <c r="MIT269" s="157"/>
      <c r="MIU269" s="157"/>
      <c r="MIV269" s="157"/>
      <c r="MIW269" s="157"/>
      <c r="MIX269" s="157"/>
      <c r="MIY269" s="157"/>
      <c r="MIZ269" s="157"/>
      <c r="MJA269" s="157"/>
      <c r="MJB269" s="157"/>
      <c r="MJC269" s="157"/>
      <c r="MJD269" s="157"/>
      <c r="MJE269" s="157"/>
      <c r="MJF269" s="157"/>
      <c r="MJG269" s="157"/>
      <c r="MJH269" s="157"/>
      <c r="MJI269" s="157"/>
      <c r="MJJ269" s="157"/>
      <c r="MJK269" s="157"/>
      <c r="MJL269" s="157"/>
      <c r="MJM269" s="157"/>
      <c r="MJN269" s="157"/>
      <c r="MJO269" s="157"/>
      <c r="MJP269" s="157"/>
      <c r="MJQ269" s="157"/>
      <c r="MJR269" s="157"/>
      <c r="MJS269" s="157"/>
      <c r="MJT269" s="157"/>
      <c r="MJU269" s="157"/>
      <c r="MJV269" s="157"/>
      <c r="MJW269" s="157"/>
      <c r="MJX269" s="157"/>
      <c r="MJY269" s="157"/>
      <c r="MJZ269" s="157"/>
      <c r="MKA269" s="157"/>
      <c r="MKB269" s="157"/>
      <c r="MKC269" s="157"/>
      <c r="MKD269" s="157"/>
      <c r="MKE269" s="157"/>
      <c r="MKF269" s="157"/>
      <c r="MKG269" s="157"/>
      <c r="MKH269" s="157"/>
      <c r="MKI269" s="157"/>
      <c r="MKJ269" s="157"/>
      <c r="MKK269" s="157"/>
      <c r="MKL269" s="157"/>
      <c r="MKM269" s="157"/>
      <c r="MKN269" s="157"/>
      <c r="MKO269" s="157"/>
      <c r="MKP269" s="157"/>
      <c r="MKQ269" s="157"/>
      <c r="MKR269" s="157"/>
      <c r="MKS269" s="157"/>
      <c r="MKT269" s="157"/>
      <c r="MKU269" s="157"/>
      <c r="MKV269" s="157"/>
      <c r="MKW269" s="157"/>
      <c r="MKX269" s="157"/>
      <c r="MKY269" s="157"/>
      <c r="MKZ269" s="157"/>
      <c r="MLA269" s="157"/>
      <c r="MLB269" s="157"/>
      <c r="MLC269" s="157"/>
      <c r="MLD269" s="157"/>
      <c r="MLE269" s="157"/>
      <c r="MLF269" s="157"/>
      <c r="MLG269" s="157"/>
      <c r="MLH269" s="157"/>
      <c r="MLI269" s="157"/>
      <c r="MLJ269" s="157"/>
      <c r="MLK269" s="157"/>
      <c r="MLL269" s="157"/>
      <c r="MLM269" s="157"/>
      <c r="MLN269" s="157"/>
      <c r="MLO269" s="157"/>
      <c r="MLP269" s="157"/>
      <c r="MLQ269" s="157"/>
      <c r="MLR269" s="157"/>
      <c r="MLS269" s="157"/>
      <c r="MLT269" s="157"/>
      <c r="MLU269" s="157"/>
      <c r="MLV269" s="157"/>
      <c r="MLW269" s="157"/>
      <c r="MLX269" s="157"/>
      <c r="MLY269" s="157"/>
      <c r="MLZ269" s="157"/>
      <c r="MMA269" s="157"/>
      <c r="MMB269" s="157"/>
      <c r="MMC269" s="157"/>
      <c r="MMD269" s="157"/>
      <c r="MME269" s="157"/>
      <c r="MMF269" s="157"/>
      <c r="MMG269" s="157"/>
      <c r="MMH269" s="157"/>
      <c r="MMI269" s="157"/>
      <c r="MMJ269" s="157"/>
      <c r="MMK269" s="157"/>
      <c r="MML269" s="157"/>
      <c r="MMM269" s="157"/>
      <c r="MMN269" s="157"/>
      <c r="MMO269" s="157"/>
      <c r="MMP269" s="157"/>
      <c r="MMQ269" s="157"/>
      <c r="MMR269" s="157"/>
      <c r="MMS269" s="157"/>
      <c r="MMT269" s="157"/>
      <c r="MMU269" s="157"/>
      <c r="MMV269" s="157"/>
      <c r="MMW269" s="157"/>
      <c r="MMX269" s="157"/>
      <c r="MMY269" s="157"/>
      <c r="MMZ269" s="157"/>
      <c r="MNA269" s="157"/>
      <c r="MNB269" s="157"/>
      <c r="MNC269" s="157"/>
      <c r="MND269" s="157"/>
      <c r="MNE269" s="157"/>
      <c r="MNF269" s="157"/>
      <c r="MNG269" s="157"/>
      <c r="MNH269" s="157"/>
      <c r="MNI269" s="157"/>
      <c r="MNJ269" s="157"/>
      <c r="MNK269" s="157"/>
      <c r="MNL269" s="157"/>
      <c r="MNM269" s="157"/>
      <c r="MNN269" s="157"/>
      <c r="MNO269" s="157"/>
      <c r="MNP269" s="157"/>
      <c r="MNQ269" s="157"/>
      <c r="MNR269" s="157"/>
      <c r="MNS269" s="157"/>
      <c r="MNT269" s="157"/>
      <c r="MNU269" s="157"/>
      <c r="MNV269" s="157"/>
      <c r="MNW269" s="157"/>
      <c r="MNX269" s="157"/>
      <c r="MNY269" s="157"/>
      <c r="MNZ269" s="157"/>
      <c r="MOA269" s="157"/>
      <c r="MOB269" s="157"/>
      <c r="MOC269" s="157"/>
      <c r="MOD269" s="157"/>
      <c r="MOE269" s="157"/>
      <c r="MOF269" s="157"/>
      <c r="MOG269" s="157"/>
      <c r="MOH269" s="157"/>
      <c r="MOI269" s="157"/>
      <c r="MOJ269" s="157"/>
      <c r="MOK269" s="157"/>
      <c r="MOL269" s="157"/>
      <c r="MOM269" s="157"/>
      <c r="MON269" s="157"/>
      <c r="MOO269" s="157"/>
      <c r="MOP269" s="157"/>
      <c r="MOQ269" s="157"/>
      <c r="MOR269" s="157"/>
      <c r="MOS269" s="157"/>
      <c r="MOT269" s="157"/>
      <c r="MOU269" s="157"/>
      <c r="MOV269" s="157"/>
      <c r="MOW269" s="157"/>
      <c r="MOX269" s="157"/>
      <c r="MOY269" s="157"/>
      <c r="MOZ269" s="157"/>
      <c r="MPA269" s="157"/>
      <c r="MPB269" s="157"/>
      <c r="MPC269" s="157"/>
      <c r="MPD269" s="157"/>
      <c r="MPE269" s="157"/>
      <c r="MPF269" s="157"/>
      <c r="MPG269" s="157"/>
      <c r="MPH269" s="157"/>
      <c r="MPI269" s="157"/>
      <c r="MPJ269" s="157"/>
      <c r="MPK269" s="157"/>
      <c r="MPL269" s="157"/>
      <c r="MPM269" s="157"/>
      <c r="MPN269" s="157"/>
      <c r="MPO269" s="157"/>
      <c r="MPP269" s="157"/>
      <c r="MPQ269" s="157"/>
      <c r="MPR269" s="157"/>
      <c r="MPS269" s="157"/>
      <c r="MPT269" s="157"/>
      <c r="MPU269" s="157"/>
      <c r="MPV269" s="157"/>
      <c r="MPW269" s="157"/>
      <c r="MPX269" s="157"/>
      <c r="MPY269" s="157"/>
      <c r="MPZ269" s="157"/>
      <c r="MQA269" s="157"/>
      <c r="MQB269" s="157"/>
      <c r="MQC269" s="157"/>
      <c r="MQD269" s="157"/>
      <c r="MQE269" s="157"/>
      <c r="MQF269" s="157"/>
      <c r="MQG269" s="157"/>
      <c r="MQH269" s="157"/>
      <c r="MQI269" s="157"/>
      <c r="MQJ269" s="157"/>
      <c r="MQK269" s="157"/>
      <c r="MQL269" s="157"/>
      <c r="MQM269" s="157"/>
      <c r="MQN269" s="157"/>
      <c r="MQO269" s="157"/>
      <c r="MQP269" s="157"/>
      <c r="MQQ269" s="157"/>
      <c r="MQR269" s="157"/>
      <c r="MQS269" s="157"/>
      <c r="MQT269" s="157"/>
      <c r="MQU269" s="157"/>
      <c r="MQV269" s="157"/>
      <c r="MQW269" s="157"/>
      <c r="MQX269" s="157"/>
      <c r="MQY269" s="157"/>
      <c r="MQZ269" s="157"/>
      <c r="MRA269" s="157"/>
      <c r="MRB269" s="157"/>
      <c r="MRC269" s="157"/>
      <c r="MRD269" s="157"/>
      <c r="MRE269" s="157"/>
      <c r="MRF269" s="157"/>
      <c r="MRG269" s="157"/>
      <c r="MRH269" s="157"/>
      <c r="MRI269" s="157"/>
      <c r="MRJ269" s="157"/>
      <c r="MRK269" s="157"/>
      <c r="MRL269" s="157"/>
      <c r="MRM269" s="157"/>
      <c r="MRN269" s="157"/>
      <c r="MRO269" s="157"/>
      <c r="MRP269" s="157"/>
      <c r="MRQ269" s="157"/>
      <c r="MRR269" s="157"/>
      <c r="MRS269" s="157"/>
      <c r="MRT269" s="157"/>
      <c r="MRU269" s="157"/>
      <c r="MRV269" s="157"/>
      <c r="MRW269" s="157"/>
      <c r="MRX269" s="157"/>
      <c r="MRY269" s="157"/>
      <c r="MRZ269" s="157"/>
      <c r="MSA269" s="157"/>
      <c r="MSB269" s="157"/>
      <c r="MSC269" s="157"/>
      <c r="MSD269" s="157"/>
      <c r="MSE269" s="157"/>
      <c r="MSF269" s="157"/>
      <c r="MSG269" s="157"/>
      <c r="MSH269" s="157"/>
      <c r="MSI269" s="157"/>
      <c r="MSJ269" s="157"/>
      <c r="MSK269" s="157"/>
      <c r="MSL269" s="157"/>
      <c r="MSM269" s="157"/>
      <c r="MSN269" s="157"/>
      <c r="MSO269" s="157"/>
      <c r="MSP269" s="157"/>
      <c r="MSQ269" s="157"/>
      <c r="MSR269" s="157"/>
      <c r="MSS269" s="157"/>
      <c r="MST269" s="157"/>
      <c r="MSU269" s="157"/>
      <c r="MSV269" s="157"/>
      <c r="MSW269" s="157"/>
      <c r="MSX269" s="157"/>
      <c r="MSY269" s="157"/>
      <c r="MSZ269" s="157"/>
      <c r="MTA269" s="157"/>
      <c r="MTB269" s="157"/>
      <c r="MTC269" s="157"/>
      <c r="MTD269" s="157"/>
      <c r="MTE269" s="157"/>
      <c r="MTF269" s="157"/>
      <c r="MTG269" s="157"/>
      <c r="MTH269" s="157"/>
      <c r="MTI269" s="157"/>
      <c r="MTJ269" s="157"/>
      <c r="MTK269" s="157"/>
      <c r="MTL269" s="157"/>
      <c r="MTM269" s="157"/>
      <c r="MTN269" s="157"/>
      <c r="MTO269" s="157"/>
      <c r="MTP269" s="157"/>
      <c r="MTQ269" s="157"/>
      <c r="MTR269" s="157"/>
      <c r="MTS269" s="157"/>
      <c r="MTT269" s="157"/>
      <c r="MTU269" s="157"/>
      <c r="MTV269" s="157"/>
      <c r="MTW269" s="157"/>
      <c r="MTX269" s="157"/>
      <c r="MTY269" s="157"/>
      <c r="MTZ269" s="157"/>
      <c r="MUA269" s="157"/>
      <c r="MUB269" s="157"/>
      <c r="MUC269" s="157"/>
      <c r="MUD269" s="157"/>
      <c r="MUE269" s="157"/>
      <c r="MUF269" s="157"/>
      <c r="MUG269" s="157"/>
      <c r="MUH269" s="157"/>
      <c r="MUI269" s="157"/>
      <c r="MUJ269" s="157"/>
      <c r="MUK269" s="157"/>
      <c r="MUL269" s="157"/>
      <c r="MUM269" s="157"/>
      <c r="MUN269" s="157"/>
      <c r="MUO269" s="157"/>
      <c r="MUP269" s="157"/>
      <c r="MUQ269" s="157"/>
      <c r="MUR269" s="157"/>
      <c r="MUS269" s="157"/>
      <c r="MUT269" s="157"/>
      <c r="MUU269" s="157"/>
      <c r="MUV269" s="157"/>
      <c r="MUW269" s="157"/>
      <c r="MUX269" s="157"/>
      <c r="MUY269" s="157"/>
      <c r="MUZ269" s="157"/>
      <c r="MVA269" s="157"/>
      <c r="MVB269" s="157"/>
      <c r="MVC269" s="157"/>
      <c r="MVD269" s="157"/>
      <c r="MVE269" s="157"/>
      <c r="MVF269" s="157"/>
      <c r="MVG269" s="157"/>
      <c r="MVH269" s="157"/>
      <c r="MVI269" s="157"/>
      <c r="MVJ269" s="157"/>
      <c r="MVK269" s="157"/>
      <c r="MVL269" s="157"/>
      <c r="MVM269" s="157"/>
      <c r="MVN269" s="157"/>
      <c r="MVO269" s="157"/>
      <c r="MVP269" s="157"/>
      <c r="MVQ269" s="157"/>
      <c r="MVR269" s="157"/>
      <c r="MVS269" s="157"/>
      <c r="MVT269" s="157"/>
      <c r="MVU269" s="157"/>
      <c r="MVV269" s="157"/>
      <c r="MVW269" s="157"/>
      <c r="MVX269" s="157"/>
      <c r="MVY269" s="157"/>
      <c r="MVZ269" s="157"/>
      <c r="MWA269" s="157"/>
      <c r="MWB269" s="157"/>
      <c r="MWC269" s="157"/>
      <c r="MWD269" s="157"/>
      <c r="MWE269" s="157"/>
      <c r="MWF269" s="157"/>
      <c r="MWG269" s="157"/>
      <c r="MWH269" s="157"/>
      <c r="MWI269" s="157"/>
      <c r="MWJ269" s="157"/>
      <c r="MWK269" s="157"/>
      <c r="MWL269" s="157"/>
      <c r="MWM269" s="157"/>
      <c r="MWN269" s="157"/>
      <c r="MWO269" s="157"/>
      <c r="MWP269" s="157"/>
      <c r="MWQ269" s="157"/>
      <c r="MWR269" s="157"/>
      <c r="MWS269" s="157"/>
      <c r="MWT269" s="157"/>
      <c r="MWU269" s="157"/>
      <c r="MWV269" s="157"/>
      <c r="MWW269" s="157"/>
      <c r="MWX269" s="157"/>
      <c r="MWY269" s="157"/>
      <c r="MWZ269" s="157"/>
      <c r="MXA269" s="157"/>
      <c r="MXB269" s="157"/>
      <c r="MXC269" s="157"/>
      <c r="MXD269" s="157"/>
      <c r="MXE269" s="157"/>
      <c r="MXF269" s="157"/>
      <c r="MXG269" s="157"/>
      <c r="MXH269" s="157"/>
      <c r="MXI269" s="157"/>
      <c r="MXJ269" s="157"/>
      <c r="MXK269" s="157"/>
      <c r="MXL269" s="157"/>
      <c r="MXM269" s="157"/>
      <c r="MXN269" s="157"/>
      <c r="MXO269" s="157"/>
      <c r="MXP269" s="157"/>
      <c r="MXQ269" s="157"/>
      <c r="MXR269" s="157"/>
      <c r="MXS269" s="157"/>
      <c r="MXT269" s="157"/>
      <c r="MXU269" s="157"/>
      <c r="MXV269" s="157"/>
      <c r="MXW269" s="157"/>
      <c r="MXX269" s="157"/>
      <c r="MXY269" s="157"/>
      <c r="MXZ269" s="157"/>
      <c r="MYA269" s="157"/>
      <c r="MYB269" s="157"/>
      <c r="MYC269" s="157"/>
      <c r="MYD269" s="157"/>
      <c r="MYE269" s="157"/>
      <c r="MYF269" s="157"/>
      <c r="MYG269" s="157"/>
      <c r="MYH269" s="157"/>
      <c r="MYI269" s="157"/>
      <c r="MYJ269" s="157"/>
      <c r="MYK269" s="157"/>
      <c r="MYL269" s="157"/>
      <c r="MYM269" s="157"/>
      <c r="MYN269" s="157"/>
      <c r="MYO269" s="157"/>
      <c r="MYP269" s="157"/>
      <c r="MYQ269" s="157"/>
      <c r="MYR269" s="157"/>
      <c r="MYS269" s="157"/>
      <c r="MYT269" s="157"/>
      <c r="MYU269" s="157"/>
      <c r="MYV269" s="157"/>
      <c r="MYW269" s="157"/>
      <c r="MYX269" s="157"/>
      <c r="MYY269" s="157"/>
      <c r="MYZ269" s="157"/>
      <c r="MZA269" s="157"/>
      <c r="MZB269" s="157"/>
      <c r="MZC269" s="157"/>
      <c r="MZD269" s="157"/>
      <c r="MZE269" s="157"/>
      <c r="MZF269" s="157"/>
      <c r="MZG269" s="157"/>
      <c r="MZH269" s="157"/>
      <c r="MZI269" s="157"/>
      <c r="MZJ269" s="157"/>
      <c r="MZK269" s="157"/>
      <c r="MZL269" s="157"/>
      <c r="MZM269" s="157"/>
      <c r="MZN269" s="157"/>
      <c r="MZO269" s="157"/>
      <c r="MZP269" s="157"/>
      <c r="MZQ269" s="157"/>
      <c r="MZR269" s="157"/>
      <c r="MZS269" s="157"/>
      <c r="MZT269" s="157"/>
      <c r="MZU269" s="157"/>
      <c r="MZV269" s="157"/>
      <c r="MZW269" s="157"/>
      <c r="MZX269" s="157"/>
      <c r="MZY269" s="157"/>
      <c r="MZZ269" s="157"/>
      <c r="NAA269" s="157"/>
      <c r="NAB269" s="157"/>
      <c r="NAC269" s="157"/>
      <c r="NAD269" s="157"/>
      <c r="NAE269" s="157"/>
      <c r="NAF269" s="157"/>
      <c r="NAG269" s="157"/>
      <c r="NAH269" s="157"/>
      <c r="NAI269" s="157"/>
      <c r="NAJ269" s="157"/>
      <c r="NAK269" s="157"/>
      <c r="NAL269" s="157"/>
      <c r="NAM269" s="157"/>
      <c r="NAN269" s="157"/>
      <c r="NAO269" s="157"/>
      <c r="NAP269" s="157"/>
      <c r="NAQ269" s="157"/>
      <c r="NAR269" s="157"/>
      <c r="NAS269" s="157"/>
      <c r="NAT269" s="157"/>
      <c r="NAU269" s="157"/>
      <c r="NAV269" s="157"/>
      <c r="NAW269" s="157"/>
      <c r="NAX269" s="157"/>
      <c r="NAY269" s="157"/>
      <c r="NAZ269" s="157"/>
      <c r="NBA269" s="157"/>
      <c r="NBB269" s="157"/>
      <c r="NBC269" s="157"/>
      <c r="NBD269" s="157"/>
      <c r="NBE269" s="157"/>
      <c r="NBF269" s="157"/>
      <c r="NBG269" s="157"/>
      <c r="NBH269" s="157"/>
      <c r="NBI269" s="157"/>
      <c r="NBJ269" s="157"/>
      <c r="NBK269" s="157"/>
      <c r="NBL269" s="157"/>
      <c r="NBM269" s="157"/>
      <c r="NBN269" s="157"/>
      <c r="NBO269" s="157"/>
      <c r="NBP269" s="157"/>
      <c r="NBQ269" s="157"/>
      <c r="NBR269" s="157"/>
      <c r="NBS269" s="157"/>
      <c r="NBT269" s="157"/>
      <c r="NBU269" s="157"/>
      <c r="NBV269" s="157"/>
      <c r="NBW269" s="157"/>
      <c r="NBX269" s="157"/>
      <c r="NBY269" s="157"/>
      <c r="NBZ269" s="157"/>
      <c r="NCA269" s="157"/>
      <c r="NCB269" s="157"/>
      <c r="NCC269" s="157"/>
      <c r="NCD269" s="157"/>
      <c r="NCE269" s="157"/>
      <c r="NCF269" s="157"/>
      <c r="NCG269" s="157"/>
      <c r="NCH269" s="157"/>
      <c r="NCI269" s="157"/>
      <c r="NCJ269" s="157"/>
      <c r="NCK269" s="157"/>
      <c r="NCL269" s="157"/>
      <c r="NCM269" s="157"/>
      <c r="NCN269" s="157"/>
      <c r="NCO269" s="157"/>
      <c r="NCP269" s="157"/>
      <c r="NCQ269" s="157"/>
      <c r="NCR269" s="157"/>
      <c r="NCS269" s="157"/>
      <c r="NCT269" s="157"/>
      <c r="NCU269" s="157"/>
      <c r="NCV269" s="157"/>
      <c r="NCW269" s="157"/>
      <c r="NCX269" s="157"/>
      <c r="NCY269" s="157"/>
      <c r="NCZ269" s="157"/>
      <c r="NDA269" s="157"/>
      <c r="NDB269" s="157"/>
      <c r="NDC269" s="157"/>
      <c r="NDD269" s="157"/>
      <c r="NDE269" s="157"/>
      <c r="NDF269" s="157"/>
      <c r="NDG269" s="157"/>
      <c r="NDH269" s="157"/>
      <c r="NDI269" s="157"/>
      <c r="NDJ269" s="157"/>
      <c r="NDK269" s="157"/>
      <c r="NDL269" s="157"/>
      <c r="NDM269" s="157"/>
      <c r="NDN269" s="157"/>
      <c r="NDO269" s="157"/>
      <c r="NDP269" s="157"/>
      <c r="NDQ269" s="157"/>
      <c r="NDR269" s="157"/>
      <c r="NDS269" s="157"/>
      <c r="NDT269" s="157"/>
      <c r="NDU269" s="157"/>
      <c r="NDV269" s="157"/>
      <c r="NDW269" s="157"/>
      <c r="NDX269" s="157"/>
      <c r="NDY269" s="157"/>
      <c r="NDZ269" s="157"/>
      <c r="NEA269" s="157"/>
      <c r="NEB269" s="157"/>
      <c r="NEC269" s="157"/>
      <c r="NED269" s="157"/>
      <c r="NEE269" s="157"/>
      <c r="NEF269" s="157"/>
      <c r="NEG269" s="157"/>
      <c r="NEH269" s="157"/>
      <c r="NEI269" s="157"/>
      <c r="NEJ269" s="157"/>
      <c r="NEK269" s="157"/>
      <c r="NEL269" s="157"/>
      <c r="NEM269" s="157"/>
      <c r="NEN269" s="157"/>
      <c r="NEO269" s="157"/>
      <c r="NEP269" s="157"/>
      <c r="NEQ269" s="157"/>
      <c r="NER269" s="157"/>
      <c r="NES269" s="157"/>
      <c r="NET269" s="157"/>
      <c r="NEU269" s="157"/>
      <c r="NEV269" s="157"/>
      <c r="NEW269" s="157"/>
      <c r="NEX269" s="157"/>
      <c r="NEY269" s="157"/>
      <c r="NEZ269" s="157"/>
      <c r="NFA269" s="157"/>
      <c r="NFB269" s="157"/>
      <c r="NFC269" s="157"/>
      <c r="NFD269" s="157"/>
      <c r="NFE269" s="157"/>
      <c r="NFF269" s="157"/>
      <c r="NFG269" s="157"/>
      <c r="NFH269" s="157"/>
      <c r="NFI269" s="157"/>
      <c r="NFJ269" s="157"/>
      <c r="NFK269" s="157"/>
      <c r="NFL269" s="157"/>
      <c r="NFM269" s="157"/>
      <c r="NFN269" s="157"/>
      <c r="NFO269" s="157"/>
      <c r="NFP269" s="157"/>
      <c r="NFQ269" s="157"/>
      <c r="NFR269" s="157"/>
      <c r="NFS269" s="157"/>
      <c r="NFT269" s="157"/>
      <c r="NFU269" s="157"/>
      <c r="NFV269" s="157"/>
      <c r="NFW269" s="157"/>
      <c r="NFX269" s="157"/>
      <c r="NFY269" s="157"/>
      <c r="NFZ269" s="157"/>
      <c r="NGA269" s="157"/>
      <c r="NGB269" s="157"/>
      <c r="NGC269" s="157"/>
      <c r="NGD269" s="157"/>
      <c r="NGE269" s="157"/>
      <c r="NGF269" s="157"/>
      <c r="NGG269" s="157"/>
      <c r="NGH269" s="157"/>
      <c r="NGI269" s="157"/>
      <c r="NGJ269" s="157"/>
      <c r="NGK269" s="157"/>
      <c r="NGL269" s="157"/>
      <c r="NGM269" s="157"/>
      <c r="NGN269" s="157"/>
      <c r="NGO269" s="157"/>
      <c r="NGP269" s="157"/>
      <c r="NGQ269" s="157"/>
      <c r="NGR269" s="157"/>
      <c r="NGS269" s="157"/>
      <c r="NGT269" s="157"/>
      <c r="NGU269" s="157"/>
      <c r="NGV269" s="157"/>
      <c r="NGW269" s="157"/>
      <c r="NGX269" s="157"/>
      <c r="NGY269" s="157"/>
      <c r="NGZ269" s="157"/>
      <c r="NHA269" s="157"/>
      <c r="NHB269" s="157"/>
      <c r="NHC269" s="157"/>
      <c r="NHD269" s="157"/>
      <c r="NHE269" s="157"/>
      <c r="NHF269" s="157"/>
      <c r="NHG269" s="157"/>
      <c r="NHH269" s="157"/>
      <c r="NHI269" s="157"/>
      <c r="NHJ269" s="157"/>
      <c r="NHK269" s="157"/>
      <c r="NHL269" s="157"/>
      <c r="NHM269" s="157"/>
      <c r="NHN269" s="157"/>
      <c r="NHO269" s="157"/>
      <c r="NHP269" s="157"/>
      <c r="NHQ269" s="157"/>
      <c r="NHR269" s="157"/>
      <c r="NHS269" s="157"/>
      <c r="NHT269" s="157"/>
      <c r="NHU269" s="157"/>
      <c r="NHV269" s="157"/>
      <c r="NHW269" s="157"/>
      <c r="NHX269" s="157"/>
      <c r="NHY269" s="157"/>
      <c r="NHZ269" s="157"/>
      <c r="NIA269" s="157"/>
      <c r="NIB269" s="157"/>
      <c r="NIC269" s="157"/>
      <c r="NID269" s="157"/>
      <c r="NIE269" s="157"/>
      <c r="NIF269" s="157"/>
      <c r="NIG269" s="157"/>
      <c r="NIH269" s="157"/>
      <c r="NII269" s="157"/>
      <c r="NIJ269" s="157"/>
      <c r="NIK269" s="157"/>
      <c r="NIL269" s="157"/>
      <c r="NIM269" s="157"/>
      <c r="NIN269" s="157"/>
      <c r="NIO269" s="157"/>
      <c r="NIP269" s="157"/>
      <c r="NIQ269" s="157"/>
      <c r="NIR269" s="157"/>
      <c r="NIS269" s="157"/>
      <c r="NIT269" s="157"/>
      <c r="NIU269" s="157"/>
      <c r="NIV269" s="157"/>
      <c r="NIW269" s="157"/>
      <c r="NIX269" s="157"/>
      <c r="NIY269" s="157"/>
      <c r="NIZ269" s="157"/>
      <c r="NJA269" s="157"/>
      <c r="NJB269" s="157"/>
      <c r="NJC269" s="157"/>
      <c r="NJD269" s="157"/>
      <c r="NJE269" s="157"/>
      <c r="NJF269" s="157"/>
      <c r="NJG269" s="157"/>
      <c r="NJH269" s="157"/>
      <c r="NJI269" s="157"/>
      <c r="NJJ269" s="157"/>
      <c r="NJK269" s="157"/>
      <c r="NJL269" s="157"/>
      <c r="NJM269" s="157"/>
      <c r="NJN269" s="157"/>
      <c r="NJO269" s="157"/>
      <c r="NJP269" s="157"/>
      <c r="NJQ269" s="157"/>
      <c r="NJR269" s="157"/>
      <c r="NJS269" s="157"/>
      <c r="NJT269" s="157"/>
      <c r="NJU269" s="157"/>
      <c r="NJV269" s="157"/>
      <c r="NJW269" s="157"/>
      <c r="NJX269" s="157"/>
      <c r="NJY269" s="157"/>
      <c r="NJZ269" s="157"/>
      <c r="NKA269" s="157"/>
      <c r="NKB269" s="157"/>
      <c r="NKC269" s="157"/>
      <c r="NKD269" s="157"/>
      <c r="NKE269" s="157"/>
      <c r="NKF269" s="157"/>
      <c r="NKG269" s="157"/>
      <c r="NKH269" s="157"/>
      <c r="NKI269" s="157"/>
      <c r="NKJ269" s="157"/>
      <c r="NKK269" s="157"/>
      <c r="NKL269" s="157"/>
      <c r="NKM269" s="157"/>
      <c r="NKN269" s="157"/>
      <c r="NKO269" s="157"/>
      <c r="NKP269" s="157"/>
      <c r="NKQ269" s="157"/>
      <c r="NKR269" s="157"/>
      <c r="NKS269" s="157"/>
      <c r="NKT269" s="157"/>
      <c r="NKU269" s="157"/>
      <c r="NKV269" s="157"/>
      <c r="NKW269" s="157"/>
      <c r="NKX269" s="157"/>
      <c r="NKY269" s="157"/>
      <c r="NKZ269" s="157"/>
      <c r="NLA269" s="157"/>
      <c r="NLB269" s="157"/>
      <c r="NLC269" s="157"/>
      <c r="NLD269" s="157"/>
      <c r="NLE269" s="157"/>
      <c r="NLF269" s="157"/>
      <c r="NLG269" s="157"/>
      <c r="NLH269" s="157"/>
      <c r="NLI269" s="157"/>
      <c r="NLJ269" s="157"/>
      <c r="NLK269" s="157"/>
      <c r="NLL269" s="157"/>
      <c r="NLM269" s="157"/>
      <c r="NLN269" s="157"/>
      <c r="NLO269" s="157"/>
      <c r="NLP269" s="157"/>
      <c r="NLQ269" s="157"/>
      <c r="NLR269" s="157"/>
      <c r="NLS269" s="157"/>
      <c r="NLT269" s="157"/>
      <c r="NLU269" s="157"/>
      <c r="NLV269" s="157"/>
      <c r="NLW269" s="157"/>
      <c r="NLX269" s="157"/>
      <c r="NLY269" s="157"/>
      <c r="NLZ269" s="157"/>
      <c r="NMA269" s="157"/>
      <c r="NMB269" s="157"/>
      <c r="NMC269" s="157"/>
      <c r="NMD269" s="157"/>
      <c r="NME269" s="157"/>
      <c r="NMF269" s="157"/>
      <c r="NMG269" s="157"/>
      <c r="NMH269" s="157"/>
      <c r="NMI269" s="157"/>
      <c r="NMJ269" s="157"/>
      <c r="NMK269" s="157"/>
      <c r="NML269" s="157"/>
      <c r="NMM269" s="157"/>
      <c r="NMN269" s="157"/>
      <c r="NMO269" s="157"/>
      <c r="NMP269" s="157"/>
      <c r="NMQ269" s="157"/>
      <c r="NMR269" s="157"/>
      <c r="NMS269" s="157"/>
      <c r="NMT269" s="157"/>
      <c r="NMU269" s="157"/>
      <c r="NMV269" s="157"/>
      <c r="NMW269" s="157"/>
      <c r="NMX269" s="157"/>
      <c r="NMY269" s="157"/>
      <c r="NMZ269" s="157"/>
      <c r="NNA269" s="157"/>
      <c r="NNB269" s="157"/>
      <c r="NNC269" s="157"/>
      <c r="NND269" s="157"/>
      <c r="NNE269" s="157"/>
      <c r="NNF269" s="157"/>
      <c r="NNG269" s="157"/>
      <c r="NNH269" s="157"/>
      <c r="NNI269" s="157"/>
      <c r="NNJ269" s="157"/>
      <c r="NNK269" s="157"/>
      <c r="NNL269" s="157"/>
      <c r="NNM269" s="157"/>
      <c r="NNN269" s="157"/>
      <c r="NNO269" s="157"/>
      <c r="NNP269" s="157"/>
      <c r="NNQ269" s="157"/>
      <c r="NNR269" s="157"/>
      <c r="NNS269" s="157"/>
      <c r="NNT269" s="157"/>
      <c r="NNU269" s="157"/>
      <c r="NNV269" s="157"/>
      <c r="NNW269" s="157"/>
      <c r="NNX269" s="157"/>
      <c r="NNY269" s="157"/>
      <c r="NNZ269" s="157"/>
      <c r="NOA269" s="157"/>
      <c r="NOB269" s="157"/>
      <c r="NOC269" s="157"/>
      <c r="NOD269" s="157"/>
      <c r="NOE269" s="157"/>
      <c r="NOF269" s="157"/>
      <c r="NOG269" s="157"/>
      <c r="NOH269" s="157"/>
      <c r="NOI269" s="157"/>
      <c r="NOJ269" s="157"/>
      <c r="NOK269" s="157"/>
      <c r="NOL269" s="157"/>
      <c r="NOM269" s="157"/>
      <c r="NON269" s="157"/>
      <c r="NOO269" s="157"/>
      <c r="NOP269" s="157"/>
      <c r="NOQ269" s="157"/>
      <c r="NOR269" s="157"/>
      <c r="NOS269" s="157"/>
      <c r="NOT269" s="157"/>
      <c r="NOU269" s="157"/>
      <c r="NOV269" s="157"/>
      <c r="NOW269" s="157"/>
      <c r="NOX269" s="157"/>
      <c r="NOY269" s="157"/>
      <c r="NOZ269" s="157"/>
      <c r="NPA269" s="157"/>
      <c r="NPB269" s="157"/>
      <c r="NPC269" s="157"/>
      <c r="NPD269" s="157"/>
      <c r="NPE269" s="157"/>
      <c r="NPF269" s="157"/>
      <c r="NPG269" s="157"/>
      <c r="NPH269" s="157"/>
      <c r="NPI269" s="157"/>
      <c r="NPJ269" s="157"/>
      <c r="NPK269" s="157"/>
      <c r="NPL269" s="157"/>
      <c r="NPM269" s="157"/>
      <c r="NPN269" s="157"/>
      <c r="NPO269" s="157"/>
      <c r="NPP269" s="157"/>
      <c r="NPQ269" s="157"/>
      <c r="NPR269" s="157"/>
      <c r="NPS269" s="157"/>
      <c r="NPT269" s="157"/>
      <c r="NPU269" s="157"/>
      <c r="NPV269" s="157"/>
      <c r="NPW269" s="157"/>
      <c r="NPX269" s="157"/>
      <c r="NPY269" s="157"/>
      <c r="NPZ269" s="157"/>
      <c r="NQA269" s="157"/>
      <c r="NQB269" s="157"/>
      <c r="NQC269" s="157"/>
      <c r="NQD269" s="157"/>
      <c r="NQE269" s="157"/>
      <c r="NQF269" s="157"/>
      <c r="NQG269" s="157"/>
      <c r="NQH269" s="157"/>
      <c r="NQI269" s="157"/>
      <c r="NQJ269" s="157"/>
      <c r="NQK269" s="157"/>
      <c r="NQL269" s="157"/>
      <c r="NQM269" s="157"/>
      <c r="NQN269" s="157"/>
      <c r="NQO269" s="157"/>
      <c r="NQP269" s="157"/>
      <c r="NQQ269" s="157"/>
      <c r="NQR269" s="157"/>
      <c r="NQS269" s="157"/>
      <c r="NQT269" s="157"/>
      <c r="NQU269" s="157"/>
      <c r="NQV269" s="157"/>
      <c r="NQW269" s="157"/>
      <c r="NQX269" s="157"/>
      <c r="NQY269" s="157"/>
      <c r="NQZ269" s="157"/>
      <c r="NRA269" s="157"/>
      <c r="NRB269" s="157"/>
      <c r="NRC269" s="157"/>
      <c r="NRD269" s="157"/>
      <c r="NRE269" s="157"/>
      <c r="NRF269" s="157"/>
      <c r="NRG269" s="157"/>
      <c r="NRH269" s="157"/>
      <c r="NRI269" s="157"/>
      <c r="NRJ269" s="157"/>
      <c r="NRK269" s="157"/>
      <c r="NRL269" s="157"/>
      <c r="NRM269" s="157"/>
      <c r="NRN269" s="157"/>
      <c r="NRO269" s="157"/>
      <c r="NRP269" s="157"/>
      <c r="NRQ269" s="157"/>
      <c r="NRR269" s="157"/>
      <c r="NRS269" s="157"/>
      <c r="NRT269" s="157"/>
      <c r="NRU269" s="157"/>
      <c r="NRV269" s="157"/>
      <c r="NRW269" s="157"/>
      <c r="NRX269" s="157"/>
      <c r="NRY269" s="157"/>
      <c r="NRZ269" s="157"/>
      <c r="NSA269" s="157"/>
      <c r="NSB269" s="157"/>
      <c r="NSC269" s="157"/>
      <c r="NSD269" s="157"/>
      <c r="NSE269" s="157"/>
      <c r="NSF269" s="157"/>
      <c r="NSG269" s="157"/>
      <c r="NSH269" s="157"/>
      <c r="NSI269" s="157"/>
      <c r="NSJ269" s="157"/>
      <c r="NSK269" s="157"/>
      <c r="NSL269" s="157"/>
      <c r="NSM269" s="157"/>
      <c r="NSN269" s="157"/>
      <c r="NSO269" s="157"/>
      <c r="NSP269" s="157"/>
      <c r="NSQ269" s="157"/>
      <c r="NSR269" s="157"/>
      <c r="NSS269" s="157"/>
      <c r="NST269" s="157"/>
      <c r="NSU269" s="157"/>
      <c r="NSV269" s="157"/>
      <c r="NSW269" s="157"/>
      <c r="NSX269" s="157"/>
      <c r="NSY269" s="157"/>
      <c r="NSZ269" s="157"/>
      <c r="NTA269" s="157"/>
      <c r="NTB269" s="157"/>
      <c r="NTC269" s="157"/>
      <c r="NTD269" s="157"/>
      <c r="NTE269" s="157"/>
      <c r="NTF269" s="157"/>
      <c r="NTG269" s="157"/>
      <c r="NTH269" s="157"/>
      <c r="NTI269" s="157"/>
      <c r="NTJ269" s="157"/>
      <c r="NTK269" s="157"/>
      <c r="NTL269" s="157"/>
      <c r="NTM269" s="157"/>
      <c r="NTN269" s="157"/>
      <c r="NTO269" s="157"/>
      <c r="NTP269" s="157"/>
      <c r="NTQ269" s="157"/>
      <c r="NTR269" s="157"/>
      <c r="NTS269" s="157"/>
      <c r="NTT269" s="157"/>
      <c r="NTU269" s="157"/>
      <c r="NTV269" s="157"/>
      <c r="NTW269" s="157"/>
      <c r="NTX269" s="157"/>
      <c r="NTY269" s="157"/>
      <c r="NTZ269" s="157"/>
      <c r="NUA269" s="157"/>
      <c r="NUB269" s="157"/>
      <c r="NUC269" s="157"/>
      <c r="NUD269" s="157"/>
      <c r="NUE269" s="157"/>
      <c r="NUF269" s="157"/>
      <c r="NUG269" s="157"/>
      <c r="NUH269" s="157"/>
      <c r="NUI269" s="157"/>
      <c r="NUJ269" s="157"/>
      <c r="NUK269" s="157"/>
      <c r="NUL269" s="157"/>
      <c r="NUM269" s="157"/>
      <c r="NUN269" s="157"/>
      <c r="NUO269" s="157"/>
      <c r="NUP269" s="157"/>
      <c r="NUQ269" s="157"/>
      <c r="NUR269" s="157"/>
      <c r="NUS269" s="157"/>
      <c r="NUT269" s="157"/>
      <c r="NUU269" s="157"/>
      <c r="NUV269" s="157"/>
      <c r="NUW269" s="157"/>
      <c r="NUX269" s="157"/>
      <c r="NUY269" s="157"/>
      <c r="NUZ269" s="157"/>
      <c r="NVA269" s="157"/>
      <c r="NVB269" s="157"/>
      <c r="NVC269" s="157"/>
      <c r="NVD269" s="157"/>
      <c r="NVE269" s="157"/>
      <c r="NVF269" s="157"/>
      <c r="NVG269" s="157"/>
      <c r="NVH269" s="157"/>
      <c r="NVI269" s="157"/>
      <c r="NVJ269" s="157"/>
      <c r="NVK269" s="157"/>
      <c r="NVL269" s="157"/>
      <c r="NVM269" s="157"/>
      <c r="NVN269" s="157"/>
      <c r="NVO269" s="157"/>
      <c r="NVP269" s="157"/>
      <c r="NVQ269" s="157"/>
      <c r="NVR269" s="157"/>
      <c r="NVS269" s="157"/>
      <c r="NVT269" s="157"/>
      <c r="NVU269" s="157"/>
      <c r="NVV269" s="157"/>
      <c r="NVW269" s="157"/>
      <c r="NVX269" s="157"/>
      <c r="NVY269" s="157"/>
      <c r="NVZ269" s="157"/>
      <c r="NWA269" s="157"/>
      <c r="NWB269" s="157"/>
      <c r="NWC269" s="157"/>
      <c r="NWD269" s="157"/>
      <c r="NWE269" s="157"/>
      <c r="NWF269" s="157"/>
      <c r="NWG269" s="157"/>
      <c r="NWH269" s="157"/>
      <c r="NWI269" s="157"/>
      <c r="NWJ269" s="157"/>
      <c r="NWK269" s="157"/>
      <c r="NWL269" s="157"/>
      <c r="NWM269" s="157"/>
      <c r="NWN269" s="157"/>
      <c r="NWO269" s="157"/>
      <c r="NWP269" s="157"/>
      <c r="NWQ269" s="157"/>
      <c r="NWR269" s="157"/>
      <c r="NWS269" s="157"/>
      <c r="NWT269" s="157"/>
      <c r="NWU269" s="157"/>
      <c r="NWV269" s="157"/>
      <c r="NWW269" s="157"/>
      <c r="NWX269" s="157"/>
      <c r="NWY269" s="157"/>
      <c r="NWZ269" s="157"/>
      <c r="NXA269" s="157"/>
      <c r="NXB269" s="157"/>
      <c r="NXC269" s="157"/>
      <c r="NXD269" s="157"/>
      <c r="NXE269" s="157"/>
      <c r="NXF269" s="157"/>
      <c r="NXG269" s="157"/>
      <c r="NXH269" s="157"/>
      <c r="NXI269" s="157"/>
      <c r="NXJ269" s="157"/>
      <c r="NXK269" s="157"/>
      <c r="NXL269" s="157"/>
      <c r="NXM269" s="157"/>
      <c r="NXN269" s="157"/>
      <c r="NXO269" s="157"/>
      <c r="NXP269" s="157"/>
      <c r="NXQ269" s="157"/>
      <c r="NXR269" s="157"/>
      <c r="NXS269" s="157"/>
      <c r="NXT269" s="157"/>
      <c r="NXU269" s="157"/>
      <c r="NXV269" s="157"/>
      <c r="NXW269" s="157"/>
      <c r="NXX269" s="157"/>
      <c r="NXY269" s="157"/>
      <c r="NXZ269" s="157"/>
      <c r="NYA269" s="157"/>
      <c r="NYB269" s="157"/>
      <c r="NYC269" s="157"/>
      <c r="NYD269" s="157"/>
      <c r="NYE269" s="157"/>
      <c r="NYF269" s="157"/>
      <c r="NYG269" s="157"/>
      <c r="NYH269" s="157"/>
      <c r="NYI269" s="157"/>
      <c r="NYJ269" s="157"/>
      <c r="NYK269" s="157"/>
      <c r="NYL269" s="157"/>
      <c r="NYM269" s="157"/>
      <c r="NYN269" s="157"/>
      <c r="NYO269" s="157"/>
      <c r="NYP269" s="157"/>
      <c r="NYQ269" s="157"/>
      <c r="NYR269" s="157"/>
      <c r="NYS269" s="157"/>
      <c r="NYT269" s="157"/>
      <c r="NYU269" s="157"/>
      <c r="NYV269" s="157"/>
      <c r="NYW269" s="157"/>
      <c r="NYX269" s="157"/>
      <c r="NYY269" s="157"/>
      <c r="NYZ269" s="157"/>
      <c r="NZA269" s="157"/>
      <c r="NZB269" s="157"/>
      <c r="NZC269" s="157"/>
      <c r="NZD269" s="157"/>
      <c r="NZE269" s="157"/>
      <c r="NZF269" s="157"/>
      <c r="NZG269" s="157"/>
      <c r="NZH269" s="157"/>
      <c r="NZI269" s="157"/>
      <c r="NZJ269" s="157"/>
      <c r="NZK269" s="157"/>
      <c r="NZL269" s="157"/>
      <c r="NZM269" s="157"/>
      <c r="NZN269" s="157"/>
      <c r="NZO269" s="157"/>
      <c r="NZP269" s="157"/>
      <c r="NZQ269" s="157"/>
      <c r="NZR269" s="157"/>
      <c r="NZS269" s="157"/>
      <c r="NZT269" s="157"/>
      <c r="NZU269" s="157"/>
      <c r="NZV269" s="157"/>
      <c r="NZW269" s="157"/>
      <c r="NZX269" s="157"/>
      <c r="NZY269" s="157"/>
      <c r="NZZ269" s="157"/>
      <c r="OAA269" s="157"/>
      <c r="OAB269" s="157"/>
      <c r="OAC269" s="157"/>
      <c r="OAD269" s="157"/>
      <c r="OAE269" s="157"/>
      <c r="OAF269" s="157"/>
      <c r="OAG269" s="157"/>
      <c r="OAH269" s="157"/>
      <c r="OAI269" s="157"/>
      <c r="OAJ269" s="157"/>
      <c r="OAK269" s="157"/>
      <c r="OAL269" s="157"/>
      <c r="OAM269" s="157"/>
      <c r="OAN269" s="157"/>
      <c r="OAO269" s="157"/>
      <c r="OAP269" s="157"/>
      <c r="OAQ269" s="157"/>
      <c r="OAR269" s="157"/>
      <c r="OAS269" s="157"/>
      <c r="OAT269" s="157"/>
      <c r="OAU269" s="157"/>
      <c r="OAV269" s="157"/>
      <c r="OAW269" s="157"/>
      <c r="OAX269" s="157"/>
      <c r="OAY269" s="157"/>
      <c r="OAZ269" s="157"/>
      <c r="OBA269" s="157"/>
      <c r="OBB269" s="157"/>
      <c r="OBC269" s="157"/>
      <c r="OBD269" s="157"/>
      <c r="OBE269" s="157"/>
      <c r="OBF269" s="157"/>
      <c r="OBG269" s="157"/>
      <c r="OBH269" s="157"/>
      <c r="OBI269" s="157"/>
      <c r="OBJ269" s="157"/>
      <c r="OBK269" s="157"/>
      <c r="OBL269" s="157"/>
      <c r="OBM269" s="157"/>
      <c r="OBN269" s="157"/>
      <c r="OBO269" s="157"/>
      <c r="OBP269" s="157"/>
      <c r="OBQ269" s="157"/>
      <c r="OBR269" s="157"/>
      <c r="OBS269" s="157"/>
      <c r="OBT269" s="157"/>
      <c r="OBU269" s="157"/>
      <c r="OBV269" s="157"/>
      <c r="OBW269" s="157"/>
      <c r="OBX269" s="157"/>
      <c r="OBY269" s="157"/>
      <c r="OBZ269" s="157"/>
      <c r="OCA269" s="157"/>
      <c r="OCB269" s="157"/>
      <c r="OCC269" s="157"/>
      <c r="OCD269" s="157"/>
      <c r="OCE269" s="157"/>
      <c r="OCF269" s="157"/>
      <c r="OCG269" s="157"/>
      <c r="OCH269" s="157"/>
      <c r="OCI269" s="157"/>
      <c r="OCJ269" s="157"/>
      <c r="OCK269" s="157"/>
      <c r="OCL269" s="157"/>
      <c r="OCM269" s="157"/>
      <c r="OCN269" s="157"/>
      <c r="OCO269" s="157"/>
      <c r="OCP269" s="157"/>
      <c r="OCQ269" s="157"/>
      <c r="OCR269" s="157"/>
      <c r="OCS269" s="157"/>
      <c r="OCT269" s="157"/>
      <c r="OCU269" s="157"/>
      <c r="OCV269" s="157"/>
      <c r="OCW269" s="157"/>
      <c r="OCX269" s="157"/>
      <c r="OCY269" s="157"/>
      <c r="OCZ269" s="157"/>
      <c r="ODA269" s="157"/>
      <c r="ODB269" s="157"/>
      <c r="ODC269" s="157"/>
      <c r="ODD269" s="157"/>
      <c r="ODE269" s="157"/>
      <c r="ODF269" s="157"/>
      <c r="ODG269" s="157"/>
      <c r="ODH269" s="157"/>
      <c r="ODI269" s="157"/>
      <c r="ODJ269" s="157"/>
      <c r="ODK269" s="157"/>
      <c r="ODL269" s="157"/>
      <c r="ODM269" s="157"/>
      <c r="ODN269" s="157"/>
      <c r="ODO269" s="157"/>
      <c r="ODP269" s="157"/>
      <c r="ODQ269" s="157"/>
      <c r="ODR269" s="157"/>
      <c r="ODS269" s="157"/>
      <c r="ODT269" s="157"/>
      <c r="ODU269" s="157"/>
      <c r="ODV269" s="157"/>
      <c r="ODW269" s="157"/>
      <c r="ODX269" s="157"/>
      <c r="ODY269" s="157"/>
      <c r="ODZ269" s="157"/>
      <c r="OEA269" s="157"/>
      <c r="OEB269" s="157"/>
      <c r="OEC269" s="157"/>
      <c r="OED269" s="157"/>
      <c r="OEE269" s="157"/>
      <c r="OEF269" s="157"/>
      <c r="OEG269" s="157"/>
      <c r="OEH269" s="157"/>
      <c r="OEI269" s="157"/>
      <c r="OEJ269" s="157"/>
      <c r="OEK269" s="157"/>
      <c r="OEL269" s="157"/>
      <c r="OEM269" s="157"/>
      <c r="OEN269" s="157"/>
      <c r="OEO269" s="157"/>
      <c r="OEP269" s="157"/>
      <c r="OEQ269" s="157"/>
      <c r="OER269" s="157"/>
      <c r="OES269" s="157"/>
      <c r="OET269" s="157"/>
      <c r="OEU269" s="157"/>
      <c r="OEV269" s="157"/>
      <c r="OEW269" s="157"/>
      <c r="OEX269" s="157"/>
      <c r="OEY269" s="157"/>
      <c r="OEZ269" s="157"/>
      <c r="OFA269" s="157"/>
      <c r="OFB269" s="157"/>
      <c r="OFC269" s="157"/>
      <c r="OFD269" s="157"/>
      <c r="OFE269" s="157"/>
      <c r="OFF269" s="157"/>
      <c r="OFG269" s="157"/>
      <c r="OFH269" s="157"/>
      <c r="OFI269" s="157"/>
      <c r="OFJ269" s="157"/>
      <c r="OFK269" s="157"/>
      <c r="OFL269" s="157"/>
      <c r="OFM269" s="157"/>
      <c r="OFN269" s="157"/>
      <c r="OFO269" s="157"/>
      <c r="OFP269" s="157"/>
      <c r="OFQ269" s="157"/>
      <c r="OFR269" s="157"/>
      <c r="OFS269" s="157"/>
      <c r="OFT269" s="157"/>
      <c r="OFU269" s="157"/>
      <c r="OFV269" s="157"/>
      <c r="OFW269" s="157"/>
      <c r="OFX269" s="157"/>
      <c r="OFY269" s="157"/>
      <c r="OFZ269" s="157"/>
      <c r="OGA269" s="157"/>
      <c r="OGB269" s="157"/>
      <c r="OGC269" s="157"/>
      <c r="OGD269" s="157"/>
      <c r="OGE269" s="157"/>
      <c r="OGF269" s="157"/>
      <c r="OGG269" s="157"/>
      <c r="OGH269" s="157"/>
      <c r="OGI269" s="157"/>
      <c r="OGJ269" s="157"/>
      <c r="OGK269" s="157"/>
      <c r="OGL269" s="157"/>
      <c r="OGM269" s="157"/>
      <c r="OGN269" s="157"/>
      <c r="OGO269" s="157"/>
      <c r="OGP269" s="157"/>
      <c r="OGQ269" s="157"/>
      <c r="OGR269" s="157"/>
      <c r="OGS269" s="157"/>
      <c r="OGT269" s="157"/>
      <c r="OGU269" s="157"/>
      <c r="OGV269" s="157"/>
      <c r="OGW269" s="157"/>
      <c r="OGX269" s="157"/>
      <c r="OGY269" s="157"/>
      <c r="OGZ269" s="157"/>
      <c r="OHA269" s="157"/>
      <c r="OHB269" s="157"/>
      <c r="OHC269" s="157"/>
      <c r="OHD269" s="157"/>
      <c r="OHE269" s="157"/>
      <c r="OHF269" s="157"/>
      <c r="OHG269" s="157"/>
      <c r="OHH269" s="157"/>
      <c r="OHI269" s="157"/>
      <c r="OHJ269" s="157"/>
      <c r="OHK269" s="157"/>
      <c r="OHL269" s="157"/>
      <c r="OHM269" s="157"/>
      <c r="OHN269" s="157"/>
      <c r="OHO269" s="157"/>
      <c r="OHP269" s="157"/>
      <c r="OHQ269" s="157"/>
      <c r="OHR269" s="157"/>
      <c r="OHS269" s="157"/>
      <c r="OHT269" s="157"/>
      <c r="OHU269" s="157"/>
      <c r="OHV269" s="157"/>
      <c r="OHW269" s="157"/>
      <c r="OHX269" s="157"/>
      <c r="OHY269" s="157"/>
      <c r="OHZ269" s="157"/>
      <c r="OIA269" s="157"/>
      <c r="OIB269" s="157"/>
      <c r="OIC269" s="157"/>
      <c r="OID269" s="157"/>
      <c r="OIE269" s="157"/>
      <c r="OIF269" s="157"/>
      <c r="OIG269" s="157"/>
      <c r="OIH269" s="157"/>
      <c r="OII269" s="157"/>
      <c r="OIJ269" s="157"/>
      <c r="OIK269" s="157"/>
      <c r="OIL269" s="157"/>
      <c r="OIM269" s="157"/>
      <c r="OIN269" s="157"/>
      <c r="OIO269" s="157"/>
      <c r="OIP269" s="157"/>
      <c r="OIQ269" s="157"/>
      <c r="OIR269" s="157"/>
      <c r="OIS269" s="157"/>
      <c r="OIT269" s="157"/>
      <c r="OIU269" s="157"/>
      <c r="OIV269" s="157"/>
      <c r="OIW269" s="157"/>
      <c r="OIX269" s="157"/>
      <c r="OIY269" s="157"/>
      <c r="OIZ269" s="157"/>
      <c r="OJA269" s="157"/>
      <c r="OJB269" s="157"/>
      <c r="OJC269" s="157"/>
      <c r="OJD269" s="157"/>
      <c r="OJE269" s="157"/>
      <c r="OJF269" s="157"/>
      <c r="OJG269" s="157"/>
      <c r="OJH269" s="157"/>
      <c r="OJI269" s="157"/>
      <c r="OJJ269" s="157"/>
      <c r="OJK269" s="157"/>
      <c r="OJL269" s="157"/>
      <c r="OJM269" s="157"/>
      <c r="OJN269" s="157"/>
      <c r="OJO269" s="157"/>
      <c r="OJP269" s="157"/>
      <c r="OJQ269" s="157"/>
      <c r="OJR269" s="157"/>
      <c r="OJS269" s="157"/>
      <c r="OJT269" s="157"/>
      <c r="OJU269" s="157"/>
      <c r="OJV269" s="157"/>
      <c r="OJW269" s="157"/>
      <c r="OJX269" s="157"/>
      <c r="OJY269" s="157"/>
      <c r="OJZ269" s="157"/>
      <c r="OKA269" s="157"/>
      <c r="OKB269" s="157"/>
      <c r="OKC269" s="157"/>
      <c r="OKD269" s="157"/>
      <c r="OKE269" s="157"/>
      <c r="OKF269" s="157"/>
      <c r="OKG269" s="157"/>
      <c r="OKH269" s="157"/>
      <c r="OKI269" s="157"/>
      <c r="OKJ269" s="157"/>
      <c r="OKK269" s="157"/>
      <c r="OKL269" s="157"/>
      <c r="OKM269" s="157"/>
      <c r="OKN269" s="157"/>
      <c r="OKO269" s="157"/>
      <c r="OKP269" s="157"/>
      <c r="OKQ269" s="157"/>
      <c r="OKR269" s="157"/>
      <c r="OKS269" s="157"/>
      <c r="OKT269" s="157"/>
      <c r="OKU269" s="157"/>
      <c r="OKV269" s="157"/>
      <c r="OKW269" s="157"/>
      <c r="OKX269" s="157"/>
      <c r="OKY269" s="157"/>
      <c r="OKZ269" s="157"/>
      <c r="OLA269" s="157"/>
      <c r="OLB269" s="157"/>
      <c r="OLC269" s="157"/>
      <c r="OLD269" s="157"/>
      <c r="OLE269" s="157"/>
      <c r="OLF269" s="157"/>
      <c r="OLG269" s="157"/>
      <c r="OLH269" s="157"/>
      <c r="OLI269" s="157"/>
      <c r="OLJ269" s="157"/>
      <c r="OLK269" s="157"/>
      <c r="OLL269" s="157"/>
      <c r="OLM269" s="157"/>
      <c r="OLN269" s="157"/>
      <c r="OLO269" s="157"/>
      <c r="OLP269" s="157"/>
      <c r="OLQ269" s="157"/>
      <c r="OLR269" s="157"/>
      <c r="OLS269" s="157"/>
      <c r="OLT269" s="157"/>
      <c r="OLU269" s="157"/>
      <c r="OLV269" s="157"/>
      <c r="OLW269" s="157"/>
      <c r="OLX269" s="157"/>
      <c r="OLY269" s="157"/>
      <c r="OLZ269" s="157"/>
      <c r="OMA269" s="157"/>
      <c r="OMB269" s="157"/>
      <c r="OMC269" s="157"/>
      <c r="OMD269" s="157"/>
      <c r="OME269" s="157"/>
      <c r="OMF269" s="157"/>
      <c r="OMG269" s="157"/>
      <c r="OMH269" s="157"/>
      <c r="OMI269" s="157"/>
      <c r="OMJ269" s="157"/>
      <c r="OMK269" s="157"/>
      <c r="OML269" s="157"/>
      <c r="OMM269" s="157"/>
      <c r="OMN269" s="157"/>
      <c r="OMO269" s="157"/>
      <c r="OMP269" s="157"/>
      <c r="OMQ269" s="157"/>
      <c r="OMR269" s="157"/>
      <c r="OMS269" s="157"/>
      <c r="OMT269" s="157"/>
      <c r="OMU269" s="157"/>
      <c r="OMV269" s="157"/>
      <c r="OMW269" s="157"/>
      <c r="OMX269" s="157"/>
      <c r="OMY269" s="157"/>
      <c r="OMZ269" s="157"/>
      <c r="ONA269" s="157"/>
      <c r="ONB269" s="157"/>
      <c r="ONC269" s="157"/>
      <c r="OND269" s="157"/>
      <c r="ONE269" s="157"/>
      <c r="ONF269" s="157"/>
      <c r="ONG269" s="157"/>
      <c r="ONH269" s="157"/>
      <c r="ONI269" s="157"/>
      <c r="ONJ269" s="157"/>
      <c r="ONK269" s="157"/>
      <c r="ONL269" s="157"/>
      <c r="ONM269" s="157"/>
      <c r="ONN269" s="157"/>
      <c r="ONO269" s="157"/>
      <c r="ONP269" s="157"/>
      <c r="ONQ269" s="157"/>
      <c r="ONR269" s="157"/>
      <c r="ONS269" s="157"/>
      <c r="ONT269" s="157"/>
      <c r="ONU269" s="157"/>
      <c r="ONV269" s="157"/>
      <c r="ONW269" s="157"/>
      <c r="ONX269" s="157"/>
      <c r="ONY269" s="157"/>
      <c r="ONZ269" s="157"/>
      <c r="OOA269" s="157"/>
      <c r="OOB269" s="157"/>
      <c r="OOC269" s="157"/>
      <c r="OOD269" s="157"/>
      <c r="OOE269" s="157"/>
      <c r="OOF269" s="157"/>
      <c r="OOG269" s="157"/>
      <c r="OOH269" s="157"/>
      <c r="OOI269" s="157"/>
      <c r="OOJ269" s="157"/>
      <c r="OOK269" s="157"/>
      <c r="OOL269" s="157"/>
      <c r="OOM269" s="157"/>
      <c r="OON269" s="157"/>
      <c r="OOO269" s="157"/>
      <c r="OOP269" s="157"/>
      <c r="OOQ269" s="157"/>
      <c r="OOR269" s="157"/>
      <c r="OOS269" s="157"/>
      <c r="OOT269" s="157"/>
      <c r="OOU269" s="157"/>
      <c r="OOV269" s="157"/>
      <c r="OOW269" s="157"/>
      <c r="OOX269" s="157"/>
      <c r="OOY269" s="157"/>
      <c r="OOZ269" s="157"/>
      <c r="OPA269" s="157"/>
      <c r="OPB269" s="157"/>
      <c r="OPC269" s="157"/>
      <c r="OPD269" s="157"/>
      <c r="OPE269" s="157"/>
      <c r="OPF269" s="157"/>
      <c r="OPG269" s="157"/>
      <c r="OPH269" s="157"/>
      <c r="OPI269" s="157"/>
      <c r="OPJ269" s="157"/>
      <c r="OPK269" s="157"/>
      <c r="OPL269" s="157"/>
      <c r="OPM269" s="157"/>
      <c r="OPN269" s="157"/>
      <c r="OPO269" s="157"/>
      <c r="OPP269" s="157"/>
      <c r="OPQ269" s="157"/>
      <c r="OPR269" s="157"/>
      <c r="OPS269" s="157"/>
      <c r="OPT269" s="157"/>
      <c r="OPU269" s="157"/>
      <c r="OPV269" s="157"/>
      <c r="OPW269" s="157"/>
      <c r="OPX269" s="157"/>
      <c r="OPY269" s="157"/>
      <c r="OPZ269" s="157"/>
      <c r="OQA269" s="157"/>
      <c r="OQB269" s="157"/>
      <c r="OQC269" s="157"/>
      <c r="OQD269" s="157"/>
      <c r="OQE269" s="157"/>
      <c r="OQF269" s="157"/>
      <c r="OQG269" s="157"/>
      <c r="OQH269" s="157"/>
      <c r="OQI269" s="157"/>
      <c r="OQJ269" s="157"/>
      <c r="OQK269" s="157"/>
      <c r="OQL269" s="157"/>
      <c r="OQM269" s="157"/>
      <c r="OQN269" s="157"/>
      <c r="OQO269" s="157"/>
      <c r="OQP269" s="157"/>
      <c r="OQQ269" s="157"/>
      <c r="OQR269" s="157"/>
      <c r="OQS269" s="157"/>
      <c r="OQT269" s="157"/>
      <c r="OQU269" s="157"/>
      <c r="OQV269" s="157"/>
      <c r="OQW269" s="157"/>
      <c r="OQX269" s="157"/>
      <c r="OQY269" s="157"/>
      <c r="OQZ269" s="157"/>
      <c r="ORA269" s="157"/>
      <c r="ORB269" s="157"/>
      <c r="ORC269" s="157"/>
      <c r="ORD269" s="157"/>
      <c r="ORE269" s="157"/>
      <c r="ORF269" s="157"/>
      <c r="ORG269" s="157"/>
      <c r="ORH269" s="157"/>
      <c r="ORI269" s="157"/>
      <c r="ORJ269" s="157"/>
      <c r="ORK269" s="157"/>
      <c r="ORL269" s="157"/>
      <c r="ORM269" s="157"/>
      <c r="ORN269" s="157"/>
      <c r="ORO269" s="157"/>
      <c r="ORP269" s="157"/>
      <c r="ORQ269" s="157"/>
      <c r="ORR269" s="157"/>
      <c r="ORS269" s="157"/>
      <c r="ORT269" s="157"/>
      <c r="ORU269" s="157"/>
      <c r="ORV269" s="157"/>
      <c r="ORW269" s="157"/>
      <c r="ORX269" s="157"/>
      <c r="ORY269" s="157"/>
      <c r="ORZ269" s="157"/>
      <c r="OSA269" s="157"/>
      <c r="OSB269" s="157"/>
      <c r="OSC269" s="157"/>
      <c r="OSD269" s="157"/>
      <c r="OSE269" s="157"/>
      <c r="OSF269" s="157"/>
      <c r="OSG269" s="157"/>
      <c r="OSH269" s="157"/>
      <c r="OSI269" s="157"/>
      <c r="OSJ269" s="157"/>
      <c r="OSK269" s="157"/>
      <c r="OSL269" s="157"/>
      <c r="OSM269" s="157"/>
      <c r="OSN269" s="157"/>
      <c r="OSO269" s="157"/>
      <c r="OSP269" s="157"/>
      <c r="OSQ269" s="157"/>
      <c r="OSR269" s="157"/>
      <c r="OSS269" s="157"/>
      <c r="OST269" s="157"/>
      <c r="OSU269" s="157"/>
      <c r="OSV269" s="157"/>
      <c r="OSW269" s="157"/>
      <c r="OSX269" s="157"/>
      <c r="OSY269" s="157"/>
      <c r="OSZ269" s="157"/>
      <c r="OTA269" s="157"/>
      <c r="OTB269" s="157"/>
      <c r="OTC269" s="157"/>
      <c r="OTD269" s="157"/>
      <c r="OTE269" s="157"/>
      <c r="OTF269" s="157"/>
      <c r="OTG269" s="157"/>
      <c r="OTH269" s="157"/>
      <c r="OTI269" s="157"/>
      <c r="OTJ269" s="157"/>
      <c r="OTK269" s="157"/>
      <c r="OTL269" s="157"/>
      <c r="OTM269" s="157"/>
      <c r="OTN269" s="157"/>
      <c r="OTO269" s="157"/>
      <c r="OTP269" s="157"/>
      <c r="OTQ269" s="157"/>
      <c r="OTR269" s="157"/>
      <c r="OTS269" s="157"/>
      <c r="OTT269" s="157"/>
      <c r="OTU269" s="157"/>
      <c r="OTV269" s="157"/>
      <c r="OTW269" s="157"/>
      <c r="OTX269" s="157"/>
      <c r="OTY269" s="157"/>
      <c r="OTZ269" s="157"/>
      <c r="OUA269" s="157"/>
      <c r="OUB269" s="157"/>
      <c r="OUC269" s="157"/>
      <c r="OUD269" s="157"/>
      <c r="OUE269" s="157"/>
      <c r="OUF269" s="157"/>
      <c r="OUG269" s="157"/>
      <c r="OUH269" s="157"/>
      <c r="OUI269" s="157"/>
      <c r="OUJ269" s="157"/>
      <c r="OUK269" s="157"/>
      <c r="OUL269" s="157"/>
      <c r="OUM269" s="157"/>
      <c r="OUN269" s="157"/>
      <c r="OUO269" s="157"/>
      <c r="OUP269" s="157"/>
      <c r="OUQ269" s="157"/>
      <c r="OUR269" s="157"/>
      <c r="OUS269" s="157"/>
      <c r="OUT269" s="157"/>
      <c r="OUU269" s="157"/>
      <c r="OUV269" s="157"/>
      <c r="OUW269" s="157"/>
      <c r="OUX269" s="157"/>
      <c r="OUY269" s="157"/>
      <c r="OUZ269" s="157"/>
      <c r="OVA269" s="157"/>
      <c r="OVB269" s="157"/>
      <c r="OVC269" s="157"/>
      <c r="OVD269" s="157"/>
      <c r="OVE269" s="157"/>
      <c r="OVF269" s="157"/>
      <c r="OVG269" s="157"/>
      <c r="OVH269" s="157"/>
      <c r="OVI269" s="157"/>
      <c r="OVJ269" s="157"/>
      <c r="OVK269" s="157"/>
      <c r="OVL269" s="157"/>
      <c r="OVM269" s="157"/>
      <c r="OVN269" s="157"/>
      <c r="OVO269" s="157"/>
      <c r="OVP269" s="157"/>
      <c r="OVQ269" s="157"/>
      <c r="OVR269" s="157"/>
      <c r="OVS269" s="157"/>
      <c r="OVT269" s="157"/>
      <c r="OVU269" s="157"/>
      <c r="OVV269" s="157"/>
      <c r="OVW269" s="157"/>
      <c r="OVX269" s="157"/>
      <c r="OVY269" s="157"/>
      <c r="OVZ269" s="157"/>
      <c r="OWA269" s="157"/>
      <c r="OWB269" s="157"/>
      <c r="OWC269" s="157"/>
      <c r="OWD269" s="157"/>
      <c r="OWE269" s="157"/>
      <c r="OWF269" s="157"/>
      <c r="OWG269" s="157"/>
      <c r="OWH269" s="157"/>
      <c r="OWI269" s="157"/>
      <c r="OWJ269" s="157"/>
      <c r="OWK269" s="157"/>
      <c r="OWL269" s="157"/>
      <c r="OWM269" s="157"/>
      <c r="OWN269" s="157"/>
      <c r="OWO269" s="157"/>
      <c r="OWP269" s="157"/>
      <c r="OWQ269" s="157"/>
      <c r="OWR269" s="157"/>
      <c r="OWS269" s="157"/>
      <c r="OWT269" s="157"/>
      <c r="OWU269" s="157"/>
      <c r="OWV269" s="157"/>
      <c r="OWW269" s="157"/>
      <c r="OWX269" s="157"/>
      <c r="OWY269" s="157"/>
      <c r="OWZ269" s="157"/>
      <c r="OXA269" s="157"/>
      <c r="OXB269" s="157"/>
      <c r="OXC269" s="157"/>
      <c r="OXD269" s="157"/>
      <c r="OXE269" s="157"/>
      <c r="OXF269" s="157"/>
      <c r="OXG269" s="157"/>
      <c r="OXH269" s="157"/>
      <c r="OXI269" s="157"/>
      <c r="OXJ269" s="157"/>
      <c r="OXK269" s="157"/>
      <c r="OXL269" s="157"/>
      <c r="OXM269" s="157"/>
      <c r="OXN269" s="157"/>
      <c r="OXO269" s="157"/>
      <c r="OXP269" s="157"/>
      <c r="OXQ269" s="157"/>
      <c r="OXR269" s="157"/>
      <c r="OXS269" s="157"/>
      <c r="OXT269" s="157"/>
      <c r="OXU269" s="157"/>
      <c r="OXV269" s="157"/>
      <c r="OXW269" s="157"/>
      <c r="OXX269" s="157"/>
      <c r="OXY269" s="157"/>
      <c r="OXZ269" s="157"/>
      <c r="OYA269" s="157"/>
      <c r="OYB269" s="157"/>
      <c r="OYC269" s="157"/>
      <c r="OYD269" s="157"/>
      <c r="OYE269" s="157"/>
      <c r="OYF269" s="157"/>
      <c r="OYG269" s="157"/>
      <c r="OYH269" s="157"/>
      <c r="OYI269" s="157"/>
      <c r="OYJ269" s="157"/>
      <c r="OYK269" s="157"/>
      <c r="OYL269" s="157"/>
      <c r="OYM269" s="157"/>
      <c r="OYN269" s="157"/>
      <c r="OYO269" s="157"/>
      <c r="OYP269" s="157"/>
      <c r="OYQ269" s="157"/>
      <c r="OYR269" s="157"/>
      <c r="OYS269" s="157"/>
      <c r="OYT269" s="157"/>
      <c r="OYU269" s="157"/>
      <c r="OYV269" s="157"/>
      <c r="OYW269" s="157"/>
      <c r="OYX269" s="157"/>
      <c r="OYY269" s="157"/>
      <c r="OYZ269" s="157"/>
      <c r="OZA269" s="157"/>
      <c r="OZB269" s="157"/>
      <c r="OZC269" s="157"/>
      <c r="OZD269" s="157"/>
      <c r="OZE269" s="157"/>
      <c r="OZF269" s="157"/>
      <c r="OZG269" s="157"/>
      <c r="OZH269" s="157"/>
      <c r="OZI269" s="157"/>
      <c r="OZJ269" s="157"/>
      <c r="OZK269" s="157"/>
      <c r="OZL269" s="157"/>
      <c r="OZM269" s="157"/>
      <c r="OZN269" s="157"/>
      <c r="OZO269" s="157"/>
      <c r="OZP269" s="157"/>
      <c r="OZQ269" s="157"/>
      <c r="OZR269" s="157"/>
      <c r="OZS269" s="157"/>
      <c r="OZT269" s="157"/>
      <c r="OZU269" s="157"/>
      <c r="OZV269" s="157"/>
      <c r="OZW269" s="157"/>
      <c r="OZX269" s="157"/>
      <c r="OZY269" s="157"/>
      <c r="OZZ269" s="157"/>
      <c r="PAA269" s="157"/>
      <c r="PAB269" s="157"/>
      <c r="PAC269" s="157"/>
      <c r="PAD269" s="157"/>
      <c r="PAE269" s="157"/>
      <c r="PAF269" s="157"/>
      <c r="PAG269" s="157"/>
      <c r="PAH269" s="157"/>
      <c r="PAI269" s="157"/>
      <c r="PAJ269" s="157"/>
      <c r="PAK269" s="157"/>
      <c r="PAL269" s="157"/>
      <c r="PAM269" s="157"/>
      <c r="PAN269" s="157"/>
      <c r="PAO269" s="157"/>
      <c r="PAP269" s="157"/>
      <c r="PAQ269" s="157"/>
      <c r="PAR269" s="157"/>
      <c r="PAS269" s="157"/>
      <c r="PAT269" s="157"/>
      <c r="PAU269" s="157"/>
      <c r="PAV269" s="157"/>
      <c r="PAW269" s="157"/>
      <c r="PAX269" s="157"/>
      <c r="PAY269" s="157"/>
      <c r="PAZ269" s="157"/>
      <c r="PBA269" s="157"/>
      <c r="PBB269" s="157"/>
      <c r="PBC269" s="157"/>
      <c r="PBD269" s="157"/>
      <c r="PBE269" s="157"/>
      <c r="PBF269" s="157"/>
      <c r="PBG269" s="157"/>
      <c r="PBH269" s="157"/>
      <c r="PBI269" s="157"/>
      <c r="PBJ269" s="157"/>
      <c r="PBK269" s="157"/>
      <c r="PBL269" s="157"/>
      <c r="PBM269" s="157"/>
      <c r="PBN269" s="157"/>
      <c r="PBO269" s="157"/>
      <c r="PBP269" s="157"/>
      <c r="PBQ269" s="157"/>
      <c r="PBR269" s="157"/>
      <c r="PBS269" s="157"/>
      <c r="PBT269" s="157"/>
      <c r="PBU269" s="157"/>
      <c r="PBV269" s="157"/>
      <c r="PBW269" s="157"/>
      <c r="PBX269" s="157"/>
      <c r="PBY269" s="157"/>
      <c r="PBZ269" s="157"/>
      <c r="PCA269" s="157"/>
      <c r="PCB269" s="157"/>
      <c r="PCC269" s="157"/>
      <c r="PCD269" s="157"/>
      <c r="PCE269" s="157"/>
      <c r="PCF269" s="157"/>
      <c r="PCG269" s="157"/>
      <c r="PCH269" s="157"/>
      <c r="PCI269" s="157"/>
      <c r="PCJ269" s="157"/>
      <c r="PCK269" s="157"/>
      <c r="PCL269" s="157"/>
      <c r="PCM269" s="157"/>
      <c r="PCN269" s="157"/>
      <c r="PCO269" s="157"/>
      <c r="PCP269" s="157"/>
      <c r="PCQ269" s="157"/>
      <c r="PCR269" s="157"/>
      <c r="PCS269" s="157"/>
      <c r="PCT269" s="157"/>
      <c r="PCU269" s="157"/>
      <c r="PCV269" s="157"/>
      <c r="PCW269" s="157"/>
      <c r="PCX269" s="157"/>
      <c r="PCY269" s="157"/>
      <c r="PCZ269" s="157"/>
      <c r="PDA269" s="157"/>
      <c r="PDB269" s="157"/>
      <c r="PDC269" s="157"/>
      <c r="PDD269" s="157"/>
      <c r="PDE269" s="157"/>
      <c r="PDF269" s="157"/>
      <c r="PDG269" s="157"/>
      <c r="PDH269" s="157"/>
      <c r="PDI269" s="157"/>
      <c r="PDJ269" s="157"/>
      <c r="PDK269" s="157"/>
      <c r="PDL269" s="157"/>
      <c r="PDM269" s="157"/>
      <c r="PDN269" s="157"/>
      <c r="PDO269" s="157"/>
      <c r="PDP269" s="157"/>
      <c r="PDQ269" s="157"/>
      <c r="PDR269" s="157"/>
      <c r="PDS269" s="157"/>
      <c r="PDT269" s="157"/>
      <c r="PDU269" s="157"/>
      <c r="PDV269" s="157"/>
      <c r="PDW269" s="157"/>
      <c r="PDX269" s="157"/>
      <c r="PDY269" s="157"/>
      <c r="PDZ269" s="157"/>
      <c r="PEA269" s="157"/>
      <c r="PEB269" s="157"/>
      <c r="PEC269" s="157"/>
      <c r="PED269" s="157"/>
      <c r="PEE269" s="157"/>
      <c r="PEF269" s="157"/>
      <c r="PEG269" s="157"/>
      <c r="PEH269" s="157"/>
      <c r="PEI269" s="157"/>
      <c r="PEJ269" s="157"/>
      <c r="PEK269" s="157"/>
      <c r="PEL269" s="157"/>
      <c r="PEM269" s="157"/>
      <c r="PEN269" s="157"/>
      <c r="PEO269" s="157"/>
      <c r="PEP269" s="157"/>
      <c r="PEQ269" s="157"/>
      <c r="PER269" s="157"/>
      <c r="PES269" s="157"/>
      <c r="PET269" s="157"/>
      <c r="PEU269" s="157"/>
      <c r="PEV269" s="157"/>
      <c r="PEW269" s="157"/>
      <c r="PEX269" s="157"/>
      <c r="PEY269" s="157"/>
      <c r="PEZ269" s="157"/>
      <c r="PFA269" s="157"/>
      <c r="PFB269" s="157"/>
      <c r="PFC269" s="157"/>
      <c r="PFD269" s="157"/>
      <c r="PFE269" s="157"/>
      <c r="PFF269" s="157"/>
      <c r="PFG269" s="157"/>
      <c r="PFH269" s="157"/>
      <c r="PFI269" s="157"/>
      <c r="PFJ269" s="157"/>
      <c r="PFK269" s="157"/>
      <c r="PFL269" s="157"/>
      <c r="PFM269" s="157"/>
      <c r="PFN269" s="157"/>
      <c r="PFO269" s="157"/>
      <c r="PFP269" s="157"/>
      <c r="PFQ269" s="157"/>
      <c r="PFR269" s="157"/>
      <c r="PFS269" s="157"/>
      <c r="PFT269" s="157"/>
      <c r="PFU269" s="157"/>
      <c r="PFV269" s="157"/>
      <c r="PFW269" s="157"/>
      <c r="PFX269" s="157"/>
      <c r="PFY269" s="157"/>
      <c r="PFZ269" s="157"/>
      <c r="PGA269" s="157"/>
      <c r="PGB269" s="157"/>
      <c r="PGC269" s="157"/>
      <c r="PGD269" s="157"/>
      <c r="PGE269" s="157"/>
      <c r="PGF269" s="157"/>
      <c r="PGG269" s="157"/>
      <c r="PGH269" s="157"/>
      <c r="PGI269" s="157"/>
      <c r="PGJ269" s="157"/>
      <c r="PGK269" s="157"/>
      <c r="PGL269" s="157"/>
      <c r="PGM269" s="157"/>
      <c r="PGN269" s="157"/>
      <c r="PGO269" s="157"/>
      <c r="PGP269" s="157"/>
      <c r="PGQ269" s="157"/>
      <c r="PGR269" s="157"/>
      <c r="PGS269" s="157"/>
      <c r="PGT269" s="157"/>
      <c r="PGU269" s="157"/>
      <c r="PGV269" s="157"/>
      <c r="PGW269" s="157"/>
      <c r="PGX269" s="157"/>
      <c r="PGY269" s="157"/>
      <c r="PGZ269" s="157"/>
      <c r="PHA269" s="157"/>
      <c r="PHB269" s="157"/>
      <c r="PHC269" s="157"/>
      <c r="PHD269" s="157"/>
      <c r="PHE269" s="157"/>
      <c r="PHF269" s="157"/>
      <c r="PHG269" s="157"/>
      <c r="PHH269" s="157"/>
      <c r="PHI269" s="157"/>
      <c r="PHJ269" s="157"/>
      <c r="PHK269" s="157"/>
      <c r="PHL269" s="157"/>
      <c r="PHM269" s="157"/>
      <c r="PHN269" s="157"/>
      <c r="PHO269" s="157"/>
      <c r="PHP269" s="157"/>
      <c r="PHQ269" s="157"/>
      <c r="PHR269" s="157"/>
      <c r="PHS269" s="157"/>
      <c r="PHT269" s="157"/>
      <c r="PHU269" s="157"/>
      <c r="PHV269" s="157"/>
      <c r="PHW269" s="157"/>
      <c r="PHX269" s="157"/>
      <c r="PHY269" s="157"/>
      <c r="PHZ269" s="157"/>
      <c r="PIA269" s="157"/>
      <c r="PIB269" s="157"/>
      <c r="PIC269" s="157"/>
      <c r="PID269" s="157"/>
      <c r="PIE269" s="157"/>
      <c r="PIF269" s="157"/>
      <c r="PIG269" s="157"/>
      <c r="PIH269" s="157"/>
      <c r="PII269" s="157"/>
      <c r="PIJ269" s="157"/>
      <c r="PIK269" s="157"/>
      <c r="PIL269" s="157"/>
      <c r="PIM269" s="157"/>
      <c r="PIN269" s="157"/>
      <c r="PIO269" s="157"/>
      <c r="PIP269" s="157"/>
      <c r="PIQ269" s="157"/>
      <c r="PIR269" s="157"/>
      <c r="PIS269" s="157"/>
      <c r="PIT269" s="157"/>
      <c r="PIU269" s="157"/>
      <c r="PIV269" s="157"/>
      <c r="PIW269" s="157"/>
      <c r="PIX269" s="157"/>
      <c r="PIY269" s="157"/>
      <c r="PIZ269" s="157"/>
      <c r="PJA269" s="157"/>
      <c r="PJB269" s="157"/>
      <c r="PJC269" s="157"/>
      <c r="PJD269" s="157"/>
      <c r="PJE269" s="157"/>
      <c r="PJF269" s="157"/>
      <c r="PJG269" s="157"/>
      <c r="PJH269" s="157"/>
      <c r="PJI269" s="157"/>
      <c r="PJJ269" s="157"/>
      <c r="PJK269" s="157"/>
      <c r="PJL269" s="157"/>
      <c r="PJM269" s="157"/>
      <c r="PJN269" s="157"/>
      <c r="PJO269" s="157"/>
      <c r="PJP269" s="157"/>
      <c r="PJQ269" s="157"/>
      <c r="PJR269" s="157"/>
      <c r="PJS269" s="157"/>
      <c r="PJT269" s="157"/>
      <c r="PJU269" s="157"/>
      <c r="PJV269" s="157"/>
      <c r="PJW269" s="157"/>
      <c r="PJX269" s="157"/>
      <c r="PJY269" s="157"/>
      <c r="PJZ269" s="157"/>
      <c r="PKA269" s="157"/>
      <c r="PKB269" s="157"/>
      <c r="PKC269" s="157"/>
      <c r="PKD269" s="157"/>
      <c r="PKE269" s="157"/>
      <c r="PKF269" s="157"/>
      <c r="PKG269" s="157"/>
      <c r="PKH269" s="157"/>
      <c r="PKI269" s="157"/>
      <c r="PKJ269" s="157"/>
      <c r="PKK269" s="157"/>
      <c r="PKL269" s="157"/>
      <c r="PKM269" s="157"/>
      <c r="PKN269" s="157"/>
      <c r="PKO269" s="157"/>
      <c r="PKP269" s="157"/>
      <c r="PKQ269" s="157"/>
      <c r="PKR269" s="157"/>
      <c r="PKS269" s="157"/>
      <c r="PKT269" s="157"/>
      <c r="PKU269" s="157"/>
      <c r="PKV269" s="157"/>
      <c r="PKW269" s="157"/>
      <c r="PKX269" s="157"/>
      <c r="PKY269" s="157"/>
      <c r="PKZ269" s="157"/>
      <c r="PLA269" s="157"/>
      <c r="PLB269" s="157"/>
      <c r="PLC269" s="157"/>
      <c r="PLD269" s="157"/>
      <c r="PLE269" s="157"/>
      <c r="PLF269" s="157"/>
      <c r="PLG269" s="157"/>
      <c r="PLH269" s="157"/>
      <c r="PLI269" s="157"/>
      <c r="PLJ269" s="157"/>
      <c r="PLK269" s="157"/>
      <c r="PLL269" s="157"/>
      <c r="PLM269" s="157"/>
      <c r="PLN269" s="157"/>
      <c r="PLO269" s="157"/>
      <c r="PLP269" s="157"/>
      <c r="PLQ269" s="157"/>
      <c r="PLR269" s="157"/>
      <c r="PLS269" s="157"/>
      <c r="PLT269" s="157"/>
      <c r="PLU269" s="157"/>
      <c r="PLV269" s="157"/>
      <c r="PLW269" s="157"/>
      <c r="PLX269" s="157"/>
      <c r="PLY269" s="157"/>
      <c r="PLZ269" s="157"/>
      <c r="PMA269" s="157"/>
      <c r="PMB269" s="157"/>
      <c r="PMC269" s="157"/>
      <c r="PMD269" s="157"/>
      <c r="PME269" s="157"/>
      <c r="PMF269" s="157"/>
      <c r="PMG269" s="157"/>
      <c r="PMH269" s="157"/>
      <c r="PMI269" s="157"/>
      <c r="PMJ269" s="157"/>
      <c r="PMK269" s="157"/>
      <c r="PML269" s="157"/>
      <c r="PMM269" s="157"/>
      <c r="PMN269" s="157"/>
      <c r="PMO269" s="157"/>
      <c r="PMP269" s="157"/>
      <c r="PMQ269" s="157"/>
      <c r="PMR269" s="157"/>
      <c r="PMS269" s="157"/>
      <c r="PMT269" s="157"/>
      <c r="PMU269" s="157"/>
      <c r="PMV269" s="157"/>
      <c r="PMW269" s="157"/>
      <c r="PMX269" s="157"/>
      <c r="PMY269" s="157"/>
      <c r="PMZ269" s="157"/>
      <c r="PNA269" s="157"/>
      <c r="PNB269" s="157"/>
      <c r="PNC269" s="157"/>
      <c r="PND269" s="157"/>
      <c r="PNE269" s="157"/>
      <c r="PNF269" s="157"/>
      <c r="PNG269" s="157"/>
      <c r="PNH269" s="157"/>
      <c r="PNI269" s="157"/>
      <c r="PNJ269" s="157"/>
      <c r="PNK269" s="157"/>
      <c r="PNL269" s="157"/>
      <c r="PNM269" s="157"/>
      <c r="PNN269" s="157"/>
      <c r="PNO269" s="157"/>
      <c r="PNP269" s="157"/>
      <c r="PNQ269" s="157"/>
      <c r="PNR269" s="157"/>
      <c r="PNS269" s="157"/>
      <c r="PNT269" s="157"/>
      <c r="PNU269" s="157"/>
      <c r="PNV269" s="157"/>
      <c r="PNW269" s="157"/>
      <c r="PNX269" s="157"/>
      <c r="PNY269" s="157"/>
      <c r="PNZ269" s="157"/>
      <c r="POA269" s="157"/>
      <c r="POB269" s="157"/>
      <c r="POC269" s="157"/>
      <c r="POD269" s="157"/>
      <c r="POE269" s="157"/>
      <c r="POF269" s="157"/>
      <c r="POG269" s="157"/>
      <c r="POH269" s="157"/>
      <c r="POI269" s="157"/>
      <c r="POJ269" s="157"/>
      <c r="POK269" s="157"/>
      <c r="POL269" s="157"/>
      <c r="POM269" s="157"/>
      <c r="PON269" s="157"/>
      <c r="POO269" s="157"/>
      <c r="POP269" s="157"/>
      <c r="POQ269" s="157"/>
      <c r="POR269" s="157"/>
      <c r="POS269" s="157"/>
      <c r="POT269" s="157"/>
      <c r="POU269" s="157"/>
      <c r="POV269" s="157"/>
      <c r="POW269" s="157"/>
      <c r="POX269" s="157"/>
      <c r="POY269" s="157"/>
      <c r="POZ269" s="157"/>
      <c r="PPA269" s="157"/>
      <c r="PPB269" s="157"/>
      <c r="PPC269" s="157"/>
      <c r="PPD269" s="157"/>
      <c r="PPE269" s="157"/>
      <c r="PPF269" s="157"/>
      <c r="PPG269" s="157"/>
      <c r="PPH269" s="157"/>
      <c r="PPI269" s="157"/>
      <c r="PPJ269" s="157"/>
      <c r="PPK269" s="157"/>
      <c r="PPL269" s="157"/>
      <c r="PPM269" s="157"/>
      <c r="PPN269" s="157"/>
      <c r="PPO269" s="157"/>
      <c r="PPP269" s="157"/>
      <c r="PPQ269" s="157"/>
      <c r="PPR269" s="157"/>
      <c r="PPS269" s="157"/>
      <c r="PPT269" s="157"/>
      <c r="PPU269" s="157"/>
      <c r="PPV269" s="157"/>
      <c r="PPW269" s="157"/>
      <c r="PPX269" s="157"/>
      <c r="PPY269" s="157"/>
      <c r="PPZ269" s="157"/>
      <c r="PQA269" s="157"/>
      <c r="PQB269" s="157"/>
      <c r="PQC269" s="157"/>
      <c r="PQD269" s="157"/>
      <c r="PQE269" s="157"/>
      <c r="PQF269" s="157"/>
      <c r="PQG269" s="157"/>
      <c r="PQH269" s="157"/>
      <c r="PQI269" s="157"/>
      <c r="PQJ269" s="157"/>
      <c r="PQK269" s="157"/>
      <c r="PQL269" s="157"/>
      <c r="PQM269" s="157"/>
      <c r="PQN269" s="157"/>
      <c r="PQO269" s="157"/>
      <c r="PQP269" s="157"/>
      <c r="PQQ269" s="157"/>
      <c r="PQR269" s="157"/>
      <c r="PQS269" s="157"/>
      <c r="PQT269" s="157"/>
      <c r="PQU269" s="157"/>
      <c r="PQV269" s="157"/>
      <c r="PQW269" s="157"/>
      <c r="PQX269" s="157"/>
      <c r="PQY269" s="157"/>
      <c r="PQZ269" s="157"/>
      <c r="PRA269" s="157"/>
      <c r="PRB269" s="157"/>
      <c r="PRC269" s="157"/>
      <c r="PRD269" s="157"/>
      <c r="PRE269" s="157"/>
      <c r="PRF269" s="157"/>
      <c r="PRG269" s="157"/>
      <c r="PRH269" s="157"/>
      <c r="PRI269" s="157"/>
      <c r="PRJ269" s="157"/>
      <c r="PRK269" s="157"/>
      <c r="PRL269" s="157"/>
      <c r="PRM269" s="157"/>
      <c r="PRN269" s="157"/>
      <c r="PRO269" s="157"/>
      <c r="PRP269" s="157"/>
      <c r="PRQ269" s="157"/>
      <c r="PRR269" s="157"/>
      <c r="PRS269" s="157"/>
      <c r="PRT269" s="157"/>
      <c r="PRU269" s="157"/>
      <c r="PRV269" s="157"/>
      <c r="PRW269" s="157"/>
      <c r="PRX269" s="157"/>
      <c r="PRY269" s="157"/>
      <c r="PRZ269" s="157"/>
      <c r="PSA269" s="157"/>
      <c r="PSB269" s="157"/>
      <c r="PSC269" s="157"/>
      <c r="PSD269" s="157"/>
      <c r="PSE269" s="157"/>
      <c r="PSF269" s="157"/>
      <c r="PSG269" s="157"/>
      <c r="PSH269" s="157"/>
      <c r="PSI269" s="157"/>
      <c r="PSJ269" s="157"/>
      <c r="PSK269" s="157"/>
      <c r="PSL269" s="157"/>
      <c r="PSM269" s="157"/>
      <c r="PSN269" s="157"/>
      <c r="PSO269" s="157"/>
      <c r="PSP269" s="157"/>
      <c r="PSQ269" s="157"/>
      <c r="PSR269" s="157"/>
      <c r="PSS269" s="157"/>
      <c r="PST269" s="157"/>
      <c r="PSU269" s="157"/>
      <c r="PSV269" s="157"/>
      <c r="PSW269" s="157"/>
      <c r="PSX269" s="157"/>
      <c r="PSY269" s="157"/>
      <c r="PSZ269" s="157"/>
      <c r="PTA269" s="157"/>
      <c r="PTB269" s="157"/>
      <c r="PTC269" s="157"/>
      <c r="PTD269" s="157"/>
      <c r="PTE269" s="157"/>
      <c r="PTF269" s="157"/>
      <c r="PTG269" s="157"/>
      <c r="PTH269" s="157"/>
      <c r="PTI269" s="157"/>
      <c r="PTJ269" s="157"/>
      <c r="PTK269" s="157"/>
      <c r="PTL269" s="157"/>
      <c r="PTM269" s="157"/>
      <c r="PTN269" s="157"/>
      <c r="PTO269" s="157"/>
      <c r="PTP269" s="157"/>
      <c r="PTQ269" s="157"/>
      <c r="PTR269" s="157"/>
      <c r="PTS269" s="157"/>
      <c r="PTT269" s="157"/>
      <c r="PTU269" s="157"/>
      <c r="PTV269" s="157"/>
      <c r="PTW269" s="157"/>
      <c r="PTX269" s="157"/>
      <c r="PTY269" s="157"/>
      <c r="PTZ269" s="157"/>
      <c r="PUA269" s="157"/>
      <c r="PUB269" s="157"/>
      <c r="PUC269" s="157"/>
      <c r="PUD269" s="157"/>
      <c r="PUE269" s="157"/>
      <c r="PUF269" s="157"/>
      <c r="PUG269" s="157"/>
      <c r="PUH269" s="157"/>
      <c r="PUI269" s="157"/>
      <c r="PUJ269" s="157"/>
      <c r="PUK269" s="157"/>
      <c r="PUL269" s="157"/>
      <c r="PUM269" s="157"/>
      <c r="PUN269" s="157"/>
      <c r="PUO269" s="157"/>
      <c r="PUP269" s="157"/>
      <c r="PUQ269" s="157"/>
      <c r="PUR269" s="157"/>
      <c r="PUS269" s="157"/>
      <c r="PUT269" s="157"/>
      <c r="PUU269" s="157"/>
      <c r="PUV269" s="157"/>
      <c r="PUW269" s="157"/>
      <c r="PUX269" s="157"/>
      <c r="PUY269" s="157"/>
      <c r="PUZ269" s="157"/>
      <c r="PVA269" s="157"/>
      <c r="PVB269" s="157"/>
      <c r="PVC269" s="157"/>
      <c r="PVD269" s="157"/>
      <c r="PVE269" s="157"/>
      <c r="PVF269" s="157"/>
      <c r="PVG269" s="157"/>
      <c r="PVH269" s="157"/>
      <c r="PVI269" s="157"/>
      <c r="PVJ269" s="157"/>
      <c r="PVK269" s="157"/>
      <c r="PVL269" s="157"/>
      <c r="PVM269" s="157"/>
      <c r="PVN269" s="157"/>
      <c r="PVO269" s="157"/>
      <c r="PVP269" s="157"/>
      <c r="PVQ269" s="157"/>
      <c r="PVR269" s="157"/>
      <c r="PVS269" s="157"/>
      <c r="PVT269" s="157"/>
      <c r="PVU269" s="157"/>
      <c r="PVV269" s="157"/>
      <c r="PVW269" s="157"/>
      <c r="PVX269" s="157"/>
      <c r="PVY269" s="157"/>
      <c r="PVZ269" s="157"/>
      <c r="PWA269" s="157"/>
      <c r="PWB269" s="157"/>
      <c r="PWC269" s="157"/>
      <c r="PWD269" s="157"/>
      <c r="PWE269" s="157"/>
      <c r="PWF269" s="157"/>
      <c r="PWG269" s="157"/>
      <c r="PWH269" s="157"/>
      <c r="PWI269" s="157"/>
      <c r="PWJ269" s="157"/>
      <c r="PWK269" s="157"/>
      <c r="PWL269" s="157"/>
      <c r="PWM269" s="157"/>
      <c r="PWN269" s="157"/>
      <c r="PWO269" s="157"/>
      <c r="PWP269" s="157"/>
      <c r="PWQ269" s="157"/>
      <c r="PWR269" s="157"/>
      <c r="PWS269" s="157"/>
      <c r="PWT269" s="157"/>
      <c r="PWU269" s="157"/>
      <c r="PWV269" s="157"/>
      <c r="PWW269" s="157"/>
      <c r="PWX269" s="157"/>
      <c r="PWY269" s="157"/>
      <c r="PWZ269" s="157"/>
      <c r="PXA269" s="157"/>
      <c r="PXB269" s="157"/>
      <c r="PXC269" s="157"/>
      <c r="PXD269" s="157"/>
      <c r="PXE269" s="157"/>
      <c r="PXF269" s="157"/>
      <c r="PXG269" s="157"/>
      <c r="PXH269" s="157"/>
      <c r="PXI269" s="157"/>
      <c r="PXJ269" s="157"/>
      <c r="PXK269" s="157"/>
      <c r="PXL269" s="157"/>
      <c r="PXM269" s="157"/>
      <c r="PXN269" s="157"/>
      <c r="PXO269" s="157"/>
      <c r="PXP269" s="157"/>
      <c r="PXQ269" s="157"/>
      <c r="PXR269" s="157"/>
      <c r="PXS269" s="157"/>
      <c r="PXT269" s="157"/>
      <c r="PXU269" s="157"/>
      <c r="PXV269" s="157"/>
      <c r="PXW269" s="157"/>
      <c r="PXX269" s="157"/>
      <c r="PXY269" s="157"/>
      <c r="PXZ269" s="157"/>
      <c r="PYA269" s="157"/>
      <c r="PYB269" s="157"/>
      <c r="PYC269" s="157"/>
      <c r="PYD269" s="157"/>
      <c r="PYE269" s="157"/>
      <c r="PYF269" s="157"/>
      <c r="PYG269" s="157"/>
      <c r="PYH269" s="157"/>
      <c r="PYI269" s="157"/>
      <c r="PYJ269" s="157"/>
      <c r="PYK269" s="157"/>
      <c r="PYL269" s="157"/>
      <c r="PYM269" s="157"/>
      <c r="PYN269" s="157"/>
      <c r="PYO269" s="157"/>
      <c r="PYP269" s="157"/>
      <c r="PYQ269" s="157"/>
      <c r="PYR269" s="157"/>
      <c r="PYS269" s="157"/>
      <c r="PYT269" s="157"/>
      <c r="PYU269" s="157"/>
      <c r="PYV269" s="157"/>
      <c r="PYW269" s="157"/>
      <c r="PYX269" s="157"/>
      <c r="PYY269" s="157"/>
      <c r="PYZ269" s="157"/>
      <c r="PZA269" s="157"/>
      <c r="PZB269" s="157"/>
      <c r="PZC269" s="157"/>
      <c r="PZD269" s="157"/>
      <c r="PZE269" s="157"/>
      <c r="PZF269" s="157"/>
      <c r="PZG269" s="157"/>
      <c r="PZH269" s="157"/>
      <c r="PZI269" s="157"/>
      <c r="PZJ269" s="157"/>
      <c r="PZK269" s="157"/>
      <c r="PZL269" s="157"/>
      <c r="PZM269" s="157"/>
      <c r="PZN269" s="157"/>
      <c r="PZO269" s="157"/>
      <c r="PZP269" s="157"/>
      <c r="PZQ269" s="157"/>
      <c r="PZR269" s="157"/>
      <c r="PZS269" s="157"/>
      <c r="PZT269" s="157"/>
      <c r="PZU269" s="157"/>
      <c r="PZV269" s="157"/>
      <c r="PZW269" s="157"/>
      <c r="PZX269" s="157"/>
      <c r="PZY269" s="157"/>
      <c r="PZZ269" s="157"/>
      <c r="QAA269" s="157"/>
      <c r="QAB269" s="157"/>
      <c r="QAC269" s="157"/>
      <c r="QAD269" s="157"/>
      <c r="QAE269" s="157"/>
      <c r="QAF269" s="157"/>
      <c r="QAG269" s="157"/>
      <c r="QAH269" s="157"/>
      <c r="QAI269" s="157"/>
      <c r="QAJ269" s="157"/>
      <c r="QAK269" s="157"/>
      <c r="QAL269" s="157"/>
      <c r="QAM269" s="157"/>
      <c r="QAN269" s="157"/>
      <c r="QAO269" s="157"/>
      <c r="QAP269" s="157"/>
      <c r="QAQ269" s="157"/>
      <c r="QAR269" s="157"/>
      <c r="QAS269" s="157"/>
      <c r="QAT269" s="157"/>
      <c r="QAU269" s="157"/>
      <c r="QAV269" s="157"/>
      <c r="QAW269" s="157"/>
      <c r="QAX269" s="157"/>
      <c r="QAY269" s="157"/>
      <c r="QAZ269" s="157"/>
      <c r="QBA269" s="157"/>
      <c r="QBB269" s="157"/>
      <c r="QBC269" s="157"/>
      <c r="QBD269" s="157"/>
      <c r="QBE269" s="157"/>
      <c r="QBF269" s="157"/>
      <c r="QBG269" s="157"/>
      <c r="QBH269" s="157"/>
      <c r="QBI269" s="157"/>
      <c r="QBJ269" s="157"/>
      <c r="QBK269" s="157"/>
      <c r="QBL269" s="157"/>
      <c r="QBM269" s="157"/>
      <c r="QBN269" s="157"/>
      <c r="QBO269" s="157"/>
      <c r="QBP269" s="157"/>
      <c r="QBQ269" s="157"/>
      <c r="QBR269" s="157"/>
      <c r="QBS269" s="157"/>
      <c r="QBT269" s="157"/>
      <c r="QBU269" s="157"/>
      <c r="QBV269" s="157"/>
      <c r="QBW269" s="157"/>
      <c r="QBX269" s="157"/>
      <c r="QBY269" s="157"/>
      <c r="QBZ269" s="157"/>
      <c r="QCA269" s="157"/>
      <c r="QCB269" s="157"/>
      <c r="QCC269" s="157"/>
      <c r="QCD269" s="157"/>
      <c r="QCE269" s="157"/>
      <c r="QCF269" s="157"/>
      <c r="QCG269" s="157"/>
      <c r="QCH269" s="157"/>
      <c r="QCI269" s="157"/>
      <c r="QCJ269" s="157"/>
      <c r="QCK269" s="157"/>
      <c r="QCL269" s="157"/>
      <c r="QCM269" s="157"/>
      <c r="QCN269" s="157"/>
      <c r="QCO269" s="157"/>
      <c r="QCP269" s="157"/>
      <c r="QCQ269" s="157"/>
      <c r="QCR269" s="157"/>
      <c r="QCS269" s="157"/>
      <c r="QCT269" s="157"/>
      <c r="QCU269" s="157"/>
      <c r="QCV269" s="157"/>
      <c r="QCW269" s="157"/>
      <c r="QCX269" s="157"/>
      <c r="QCY269" s="157"/>
      <c r="QCZ269" s="157"/>
      <c r="QDA269" s="157"/>
      <c r="QDB269" s="157"/>
      <c r="QDC269" s="157"/>
      <c r="QDD269" s="157"/>
      <c r="QDE269" s="157"/>
      <c r="QDF269" s="157"/>
      <c r="QDG269" s="157"/>
      <c r="QDH269" s="157"/>
      <c r="QDI269" s="157"/>
      <c r="QDJ269" s="157"/>
      <c r="QDK269" s="157"/>
      <c r="QDL269" s="157"/>
      <c r="QDM269" s="157"/>
      <c r="QDN269" s="157"/>
      <c r="QDO269" s="157"/>
      <c r="QDP269" s="157"/>
      <c r="QDQ269" s="157"/>
      <c r="QDR269" s="157"/>
      <c r="QDS269" s="157"/>
      <c r="QDT269" s="157"/>
      <c r="QDU269" s="157"/>
      <c r="QDV269" s="157"/>
      <c r="QDW269" s="157"/>
      <c r="QDX269" s="157"/>
      <c r="QDY269" s="157"/>
      <c r="QDZ269" s="157"/>
      <c r="QEA269" s="157"/>
      <c r="QEB269" s="157"/>
      <c r="QEC269" s="157"/>
      <c r="QED269" s="157"/>
      <c r="QEE269" s="157"/>
      <c r="QEF269" s="157"/>
      <c r="QEG269" s="157"/>
      <c r="QEH269" s="157"/>
      <c r="QEI269" s="157"/>
      <c r="QEJ269" s="157"/>
      <c r="QEK269" s="157"/>
      <c r="QEL269" s="157"/>
      <c r="QEM269" s="157"/>
      <c r="QEN269" s="157"/>
      <c r="QEO269" s="157"/>
      <c r="QEP269" s="157"/>
      <c r="QEQ269" s="157"/>
      <c r="QER269" s="157"/>
      <c r="QES269" s="157"/>
      <c r="QET269" s="157"/>
      <c r="QEU269" s="157"/>
      <c r="QEV269" s="157"/>
      <c r="QEW269" s="157"/>
      <c r="QEX269" s="157"/>
      <c r="QEY269" s="157"/>
      <c r="QEZ269" s="157"/>
      <c r="QFA269" s="157"/>
      <c r="QFB269" s="157"/>
      <c r="QFC269" s="157"/>
      <c r="QFD269" s="157"/>
      <c r="QFE269" s="157"/>
      <c r="QFF269" s="157"/>
      <c r="QFG269" s="157"/>
      <c r="QFH269" s="157"/>
      <c r="QFI269" s="157"/>
      <c r="QFJ269" s="157"/>
      <c r="QFK269" s="157"/>
      <c r="QFL269" s="157"/>
      <c r="QFM269" s="157"/>
      <c r="QFN269" s="157"/>
      <c r="QFO269" s="157"/>
      <c r="QFP269" s="157"/>
      <c r="QFQ269" s="157"/>
      <c r="QFR269" s="157"/>
      <c r="QFS269" s="157"/>
      <c r="QFT269" s="157"/>
      <c r="QFU269" s="157"/>
      <c r="QFV269" s="157"/>
      <c r="QFW269" s="157"/>
      <c r="QFX269" s="157"/>
      <c r="QFY269" s="157"/>
      <c r="QFZ269" s="157"/>
      <c r="QGA269" s="157"/>
      <c r="QGB269" s="157"/>
      <c r="QGC269" s="157"/>
      <c r="QGD269" s="157"/>
      <c r="QGE269" s="157"/>
      <c r="QGF269" s="157"/>
      <c r="QGG269" s="157"/>
      <c r="QGH269" s="157"/>
      <c r="QGI269" s="157"/>
      <c r="QGJ269" s="157"/>
      <c r="QGK269" s="157"/>
      <c r="QGL269" s="157"/>
      <c r="QGM269" s="157"/>
      <c r="QGN269" s="157"/>
      <c r="QGO269" s="157"/>
      <c r="QGP269" s="157"/>
      <c r="QGQ269" s="157"/>
      <c r="QGR269" s="157"/>
      <c r="QGS269" s="157"/>
      <c r="QGT269" s="157"/>
      <c r="QGU269" s="157"/>
      <c r="QGV269" s="157"/>
      <c r="QGW269" s="157"/>
      <c r="QGX269" s="157"/>
      <c r="QGY269" s="157"/>
      <c r="QGZ269" s="157"/>
      <c r="QHA269" s="157"/>
      <c r="QHB269" s="157"/>
      <c r="QHC269" s="157"/>
      <c r="QHD269" s="157"/>
      <c r="QHE269" s="157"/>
      <c r="QHF269" s="157"/>
      <c r="QHG269" s="157"/>
      <c r="QHH269" s="157"/>
      <c r="QHI269" s="157"/>
      <c r="QHJ269" s="157"/>
      <c r="QHK269" s="157"/>
      <c r="QHL269" s="157"/>
      <c r="QHM269" s="157"/>
      <c r="QHN269" s="157"/>
      <c r="QHO269" s="157"/>
      <c r="QHP269" s="157"/>
      <c r="QHQ269" s="157"/>
      <c r="QHR269" s="157"/>
      <c r="QHS269" s="157"/>
      <c r="QHT269" s="157"/>
      <c r="QHU269" s="157"/>
      <c r="QHV269" s="157"/>
      <c r="QHW269" s="157"/>
      <c r="QHX269" s="157"/>
      <c r="QHY269" s="157"/>
      <c r="QHZ269" s="157"/>
      <c r="QIA269" s="157"/>
      <c r="QIB269" s="157"/>
      <c r="QIC269" s="157"/>
      <c r="QID269" s="157"/>
      <c r="QIE269" s="157"/>
      <c r="QIF269" s="157"/>
      <c r="QIG269" s="157"/>
      <c r="QIH269" s="157"/>
      <c r="QII269" s="157"/>
      <c r="QIJ269" s="157"/>
      <c r="QIK269" s="157"/>
      <c r="QIL269" s="157"/>
      <c r="QIM269" s="157"/>
      <c r="QIN269" s="157"/>
      <c r="QIO269" s="157"/>
      <c r="QIP269" s="157"/>
      <c r="QIQ269" s="157"/>
      <c r="QIR269" s="157"/>
      <c r="QIS269" s="157"/>
      <c r="QIT269" s="157"/>
      <c r="QIU269" s="157"/>
      <c r="QIV269" s="157"/>
      <c r="QIW269" s="157"/>
      <c r="QIX269" s="157"/>
      <c r="QIY269" s="157"/>
      <c r="QIZ269" s="157"/>
      <c r="QJA269" s="157"/>
      <c r="QJB269" s="157"/>
      <c r="QJC269" s="157"/>
      <c r="QJD269" s="157"/>
      <c r="QJE269" s="157"/>
      <c r="QJF269" s="157"/>
      <c r="QJG269" s="157"/>
      <c r="QJH269" s="157"/>
      <c r="QJI269" s="157"/>
      <c r="QJJ269" s="157"/>
      <c r="QJK269" s="157"/>
      <c r="QJL269" s="157"/>
      <c r="QJM269" s="157"/>
      <c r="QJN269" s="157"/>
      <c r="QJO269" s="157"/>
      <c r="QJP269" s="157"/>
      <c r="QJQ269" s="157"/>
      <c r="QJR269" s="157"/>
      <c r="QJS269" s="157"/>
      <c r="QJT269" s="157"/>
      <c r="QJU269" s="157"/>
      <c r="QJV269" s="157"/>
      <c r="QJW269" s="157"/>
      <c r="QJX269" s="157"/>
      <c r="QJY269" s="157"/>
      <c r="QJZ269" s="157"/>
      <c r="QKA269" s="157"/>
      <c r="QKB269" s="157"/>
      <c r="QKC269" s="157"/>
      <c r="QKD269" s="157"/>
      <c r="QKE269" s="157"/>
      <c r="QKF269" s="157"/>
      <c r="QKG269" s="157"/>
      <c r="QKH269" s="157"/>
      <c r="QKI269" s="157"/>
      <c r="QKJ269" s="157"/>
      <c r="QKK269" s="157"/>
      <c r="QKL269" s="157"/>
      <c r="QKM269" s="157"/>
      <c r="QKN269" s="157"/>
      <c r="QKO269" s="157"/>
      <c r="QKP269" s="157"/>
      <c r="QKQ269" s="157"/>
      <c r="QKR269" s="157"/>
      <c r="QKS269" s="157"/>
      <c r="QKT269" s="157"/>
      <c r="QKU269" s="157"/>
      <c r="QKV269" s="157"/>
      <c r="QKW269" s="157"/>
      <c r="QKX269" s="157"/>
      <c r="QKY269" s="157"/>
      <c r="QKZ269" s="157"/>
      <c r="QLA269" s="157"/>
      <c r="QLB269" s="157"/>
      <c r="QLC269" s="157"/>
      <c r="QLD269" s="157"/>
      <c r="QLE269" s="157"/>
      <c r="QLF269" s="157"/>
      <c r="QLG269" s="157"/>
      <c r="QLH269" s="157"/>
      <c r="QLI269" s="157"/>
      <c r="QLJ269" s="157"/>
      <c r="QLK269" s="157"/>
      <c r="QLL269" s="157"/>
      <c r="QLM269" s="157"/>
      <c r="QLN269" s="157"/>
      <c r="QLO269" s="157"/>
      <c r="QLP269" s="157"/>
      <c r="QLQ269" s="157"/>
      <c r="QLR269" s="157"/>
      <c r="QLS269" s="157"/>
      <c r="QLT269" s="157"/>
      <c r="QLU269" s="157"/>
      <c r="QLV269" s="157"/>
      <c r="QLW269" s="157"/>
      <c r="QLX269" s="157"/>
      <c r="QLY269" s="157"/>
      <c r="QLZ269" s="157"/>
      <c r="QMA269" s="157"/>
      <c r="QMB269" s="157"/>
      <c r="QMC269" s="157"/>
      <c r="QMD269" s="157"/>
      <c r="QME269" s="157"/>
      <c r="QMF269" s="157"/>
      <c r="QMG269" s="157"/>
      <c r="QMH269" s="157"/>
      <c r="QMI269" s="157"/>
      <c r="QMJ269" s="157"/>
      <c r="QMK269" s="157"/>
      <c r="QML269" s="157"/>
      <c r="QMM269" s="157"/>
      <c r="QMN269" s="157"/>
      <c r="QMO269" s="157"/>
      <c r="QMP269" s="157"/>
      <c r="QMQ269" s="157"/>
      <c r="QMR269" s="157"/>
      <c r="QMS269" s="157"/>
      <c r="QMT269" s="157"/>
      <c r="QMU269" s="157"/>
      <c r="QMV269" s="157"/>
      <c r="QMW269" s="157"/>
      <c r="QMX269" s="157"/>
      <c r="QMY269" s="157"/>
      <c r="QMZ269" s="157"/>
      <c r="QNA269" s="157"/>
      <c r="QNB269" s="157"/>
      <c r="QNC269" s="157"/>
      <c r="QND269" s="157"/>
      <c r="QNE269" s="157"/>
      <c r="QNF269" s="157"/>
      <c r="QNG269" s="157"/>
      <c r="QNH269" s="157"/>
      <c r="QNI269" s="157"/>
      <c r="QNJ269" s="157"/>
      <c r="QNK269" s="157"/>
      <c r="QNL269" s="157"/>
      <c r="QNM269" s="157"/>
      <c r="QNN269" s="157"/>
      <c r="QNO269" s="157"/>
      <c r="QNP269" s="157"/>
      <c r="QNQ269" s="157"/>
      <c r="QNR269" s="157"/>
      <c r="QNS269" s="157"/>
      <c r="QNT269" s="157"/>
      <c r="QNU269" s="157"/>
      <c r="QNV269" s="157"/>
      <c r="QNW269" s="157"/>
      <c r="QNX269" s="157"/>
      <c r="QNY269" s="157"/>
      <c r="QNZ269" s="157"/>
      <c r="QOA269" s="157"/>
      <c r="QOB269" s="157"/>
      <c r="QOC269" s="157"/>
      <c r="QOD269" s="157"/>
      <c r="QOE269" s="157"/>
      <c r="QOF269" s="157"/>
      <c r="QOG269" s="157"/>
      <c r="QOH269" s="157"/>
      <c r="QOI269" s="157"/>
      <c r="QOJ269" s="157"/>
      <c r="QOK269" s="157"/>
      <c r="QOL269" s="157"/>
      <c r="QOM269" s="157"/>
      <c r="QON269" s="157"/>
      <c r="QOO269" s="157"/>
      <c r="QOP269" s="157"/>
      <c r="QOQ269" s="157"/>
      <c r="QOR269" s="157"/>
      <c r="QOS269" s="157"/>
      <c r="QOT269" s="157"/>
      <c r="QOU269" s="157"/>
      <c r="QOV269" s="157"/>
      <c r="QOW269" s="157"/>
      <c r="QOX269" s="157"/>
      <c r="QOY269" s="157"/>
      <c r="QOZ269" s="157"/>
      <c r="QPA269" s="157"/>
      <c r="QPB269" s="157"/>
      <c r="QPC269" s="157"/>
      <c r="QPD269" s="157"/>
      <c r="QPE269" s="157"/>
      <c r="QPF269" s="157"/>
      <c r="QPG269" s="157"/>
      <c r="QPH269" s="157"/>
      <c r="QPI269" s="157"/>
      <c r="QPJ269" s="157"/>
      <c r="QPK269" s="157"/>
      <c r="QPL269" s="157"/>
      <c r="QPM269" s="157"/>
      <c r="QPN269" s="157"/>
      <c r="QPO269" s="157"/>
      <c r="QPP269" s="157"/>
      <c r="QPQ269" s="157"/>
      <c r="QPR269" s="157"/>
      <c r="QPS269" s="157"/>
      <c r="QPT269" s="157"/>
      <c r="QPU269" s="157"/>
      <c r="QPV269" s="157"/>
      <c r="QPW269" s="157"/>
      <c r="QPX269" s="157"/>
      <c r="QPY269" s="157"/>
      <c r="QPZ269" s="157"/>
      <c r="QQA269" s="157"/>
      <c r="QQB269" s="157"/>
      <c r="QQC269" s="157"/>
      <c r="QQD269" s="157"/>
      <c r="QQE269" s="157"/>
      <c r="QQF269" s="157"/>
      <c r="QQG269" s="157"/>
      <c r="QQH269" s="157"/>
      <c r="QQI269" s="157"/>
      <c r="QQJ269" s="157"/>
      <c r="QQK269" s="157"/>
      <c r="QQL269" s="157"/>
      <c r="QQM269" s="157"/>
      <c r="QQN269" s="157"/>
      <c r="QQO269" s="157"/>
      <c r="QQP269" s="157"/>
      <c r="QQQ269" s="157"/>
      <c r="QQR269" s="157"/>
      <c r="QQS269" s="157"/>
      <c r="QQT269" s="157"/>
      <c r="QQU269" s="157"/>
      <c r="QQV269" s="157"/>
      <c r="QQW269" s="157"/>
      <c r="QQX269" s="157"/>
      <c r="QQY269" s="157"/>
      <c r="QQZ269" s="157"/>
      <c r="QRA269" s="157"/>
      <c r="QRB269" s="157"/>
      <c r="QRC269" s="157"/>
      <c r="QRD269" s="157"/>
      <c r="QRE269" s="157"/>
      <c r="QRF269" s="157"/>
      <c r="QRG269" s="157"/>
      <c r="QRH269" s="157"/>
      <c r="QRI269" s="157"/>
      <c r="QRJ269" s="157"/>
      <c r="QRK269" s="157"/>
      <c r="QRL269" s="157"/>
      <c r="QRM269" s="157"/>
      <c r="QRN269" s="157"/>
      <c r="QRO269" s="157"/>
      <c r="QRP269" s="157"/>
      <c r="QRQ269" s="157"/>
      <c r="QRR269" s="157"/>
      <c r="QRS269" s="157"/>
      <c r="QRT269" s="157"/>
      <c r="QRU269" s="157"/>
      <c r="QRV269" s="157"/>
      <c r="QRW269" s="157"/>
      <c r="QRX269" s="157"/>
      <c r="QRY269" s="157"/>
      <c r="QRZ269" s="157"/>
      <c r="QSA269" s="157"/>
      <c r="QSB269" s="157"/>
      <c r="QSC269" s="157"/>
      <c r="QSD269" s="157"/>
      <c r="QSE269" s="157"/>
      <c r="QSF269" s="157"/>
      <c r="QSG269" s="157"/>
      <c r="QSH269" s="157"/>
      <c r="QSI269" s="157"/>
      <c r="QSJ269" s="157"/>
      <c r="QSK269" s="157"/>
      <c r="QSL269" s="157"/>
      <c r="QSM269" s="157"/>
      <c r="QSN269" s="157"/>
      <c r="QSO269" s="157"/>
      <c r="QSP269" s="157"/>
      <c r="QSQ269" s="157"/>
      <c r="QSR269" s="157"/>
      <c r="QSS269" s="157"/>
      <c r="QST269" s="157"/>
      <c r="QSU269" s="157"/>
      <c r="QSV269" s="157"/>
      <c r="QSW269" s="157"/>
      <c r="QSX269" s="157"/>
      <c r="QSY269" s="157"/>
      <c r="QSZ269" s="157"/>
      <c r="QTA269" s="157"/>
      <c r="QTB269" s="157"/>
      <c r="QTC269" s="157"/>
      <c r="QTD269" s="157"/>
      <c r="QTE269" s="157"/>
      <c r="QTF269" s="157"/>
      <c r="QTG269" s="157"/>
      <c r="QTH269" s="157"/>
      <c r="QTI269" s="157"/>
      <c r="QTJ269" s="157"/>
      <c r="QTK269" s="157"/>
      <c r="QTL269" s="157"/>
      <c r="QTM269" s="157"/>
      <c r="QTN269" s="157"/>
      <c r="QTO269" s="157"/>
      <c r="QTP269" s="157"/>
      <c r="QTQ269" s="157"/>
      <c r="QTR269" s="157"/>
      <c r="QTS269" s="157"/>
      <c r="QTT269" s="157"/>
      <c r="QTU269" s="157"/>
      <c r="QTV269" s="157"/>
      <c r="QTW269" s="157"/>
      <c r="QTX269" s="157"/>
      <c r="QTY269" s="157"/>
      <c r="QTZ269" s="157"/>
      <c r="QUA269" s="157"/>
      <c r="QUB269" s="157"/>
      <c r="QUC269" s="157"/>
      <c r="QUD269" s="157"/>
      <c r="QUE269" s="157"/>
      <c r="QUF269" s="157"/>
      <c r="QUG269" s="157"/>
      <c r="QUH269" s="157"/>
      <c r="QUI269" s="157"/>
      <c r="QUJ269" s="157"/>
      <c r="QUK269" s="157"/>
      <c r="QUL269" s="157"/>
      <c r="QUM269" s="157"/>
      <c r="QUN269" s="157"/>
      <c r="QUO269" s="157"/>
      <c r="QUP269" s="157"/>
      <c r="QUQ269" s="157"/>
      <c r="QUR269" s="157"/>
      <c r="QUS269" s="157"/>
      <c r="QUT269" s="157"/>
      <c r="QUU269" s="157"/>
      <c r="QUV269" s="157"/>
      <c r="QUW269" s="157"/>
      <c r="QUX269" s="157"/>
      <c r="QUY269" s="157"/>
      <c r="QUZ269" s="157"/>
      <c r="QVA269" s="157"/>
      <c r="QVB269" s="157"/>
      <c r="QVC269" s="157"/>
      <c r="QVD269" s="157"/>
      <c r="QVE269" s="157"/>
      <c r="QVF269" s="157"/>
      <c r="QVG269" s="157"/>
      <c r="QVH269" s="157"/>
      <c r="QVI269" s="157"/>
      <c r="QVJ269" s="157"/>
      <c r="QVK269" s="157"/>
      <c r="QVL269" s="157"/>
      <c r="QVM269" s="157"/>
      <c r="QVN269" s="157"/>
      <c r="QVO269" s="157"/>
      <c r="QVP269" s="157"/>
      <c r="QVQ269" s="157"/>
      <c r="QVR269" s="157"/>
      <c r="QVS269" s="157"/>
      <c r="QVT269" s="157"/>
      <c r="QVU269" s="157"/>
      <c r="QVV269" s="157"/>
      <c r="QVW269" s="157"/>
      <c r="QVX269" s="157"/>
      <c r="QVY269" s="157"/>
      <c r="QVZ269" s="157"/>
      <c r="QWA269" s="157"/>
      <c r="QWB269" s="157"/>
      <c r="QWC269" s="157"/>
      <c r="QWD269" s="157"/>
      <c r="QWE269" s="157"/>
      <c r="QWF269" s="157"/>
      <c r="QWG269" s="157"/>
      <c r="QWH269" s="157"/>
      <c r="QWI269" s="157"/>
      <c r="QWJ269" s="157"/>
      <c r="QWK269" s="157"/>
      <c r="QWL269" s="157"/>
      <c r="QWM269" s="157"/>
      <c r="QWN269" s="157"/>
      <c r="QWO269" s="157"/>
      <c r="QWP269" s="157"/>
      <c r="QWQ269" s="157"/>
      <c r="QWR269" s="157"/>
      <c r="QWS269" s="157"/>
      <c r="QWT269" s="157"/>
      <c r="QWU269" s="157"/>
      <c r="QWV269" s="157"/>
      <c r="QWW269" s="157"/>
      <c r="QWX269" s="157"/>
      <c r="QWY269" s="157"/>
      <c r="QWZ269" s="157"/>
      <c r="QXA269" s="157"/>
      <c r="QXB269" s="157"/>
      <c r="QXC269" s="157"/>
      <c r="QXD269" s="157"/>
      <c r="QXE269" s="157"/>
      <c r="QXF269" s="157"/>
      <c r="QXG269" s="157"/>
      <c r="QXH269" s="157"/>
      <c r="QXI269" s="157"/>
      <c r="QXJ269" s="157"/>
      <c r="QXK269" s="157"/>
      <c r="QXL269" s="157"/>
      <c r="QXM269" s="157"/>
      <c r="QXN269" s="157"/>
      <c r="QXO269" s="157"/>
      <c r="QXP269" s="157"/>
      <c r="QXQ269" s="157"/>
      <c r="QXR269" s="157"/>
      <c r="QXS269" s="157"/>
      <c r="QXT269" s="157"/>
      <c r="QXU269" s="157"/>
      <c r="QXV269" s="157"/>
      <c r="QXW269" s="157"/>
      <c r="QXX269" s="157"/>
      <c r="QXY269" s="157"/>
      <c r="QXZ269" s="157"/>
      <c r="QYA269" s="157"/>
      <c r="QYB269" s="157"/>
      <c r="QYC269" s="157"/>
      <c r="QYD269" s="157"/>
      <c r="QYE269" s="157"/>
      <c r="QYF269" s="157"/>
      <c r="QYG269" s="157"/>
      <c r="QYH269" s="157"/>
      <c r="QYI269" s="157"/>
      <c r="QYJ269" s="157"/>
      <c r="QYK269" s="157"/>
      <c r="QYL269" s="157"/>
      <c r="QYM269" s="157"/>
      <c r="QYN269" s="157"/>
      <c r="QYO269" s="157"/>
      <c r="QYP269" s="157"/>
      <c r="QYQ269" s="157"/>
      <c r="QYR269" s="157"/>
      <c r="QYS269" s="157"/>
      <c r="QYT269" s="157"/>
      <c r="QYU269" s="157"/>
      <c r="QYV269" s="157"/>
      <c r="QYW269" s="157"/>
      <c r="QYX269" s="157"/>
      <c r="QYY269" s="157"/>
      <c r="QYZ269" s="157"/>
      <c r="QZA269" s="157"/>
      <c r="QZB269" s="157"/>
      <c r="QZC269" s="157"/>
      <c r="QZD269" s="157"/>
      <c r="QZE269" s="157"/>
      <c r="QZF269" s="157"/>
      <c r="QZG269" s="157"/>
      <c r="QZH269" s="157"/>
      <c r="QZI269" s="157"/>
      <c r="QZJ269" s="157"/>
      <c r="QZK269" s="157"/>
      <c r="QZL269" s="157"/>
      <c r="QZM269" s="157"/>
      <c r="QZN269" s="157"/>
      <c r="QZO269" s="157"/>
      <c r="QZP269" s="157"/>
      <c r="QZQ269" s="157"/>
      <c r="QZR269" s="157"/>
      <c r="QZS269" s="157"/>
      <c r="QZT269" s="157"/>
      <c r="QZU269" s="157"/>
      <c r="QZV269" s="157"/>
      <c r="QZW269" s="157"/>
      <c r="QZX269" s="157"/>
      <c r="QZY269" s="157"/>
      <c r="QZZ269" s="157"/>
      <c r="RAA269" s="157"/>
      <c r="RAB269" s="157"/>
      <c r="RAC269" s="157"/>
      <c r="RAD269" s="157"/>
      <c r="RAE269" s="157"/>
      <c r="RAF269" s="157"/>
      <c r="RAG269" s="157"/>
      <c r="RAH269" s="157"/>
      <c r="RAI269" s="157"/>
      <c r="RAJ269" s="157"/>
      <c r="RAK269" s="157"/>
      <c r="RAL269" s="157"/>
      <c r="RAM269" s="157"/>
      <c r="RAN269" s="157"/>
      <c r="RAO269" s="157"/>
      <c r="RAP269" s="157"/>
      <c r="RAQ269" s="157"/>
      <c r="RAR269" s="157"/>
      <c r="RAS269" s="157"/>
      <c r="RAT269" s="157"/>
      <c r="RAU269" s="157"/>
      <c r="RAV269" s="157"/>
      <c r="RAW269" s="157"/>
      <c r="RAX269" s="157"/>
      <c r="RAY269" s="157"/>
      <c r="RAZ269" s="157"/>
      <c r="RBA269" s="157"/>
      <c r="RBB269" s="157"/>
      <c r="RBC269" s="157"/>
      <c r="RBD269" s="157"/>
      <c r="RBE269" s="157"/>
      <c r="RBF269" s="157"/>
      <c r="RBG269" s="157"/>
      <c r="RBH269" s="157"/>
      <c r="RBI269" s="157"/>
      <c r="RBJ269" s="157"/>
      <c r="RBK269" s="157"/>
      <c r="RBL269" s="157"/>
      <c r="RBM269" s="157"/>
      <c r="RBN269" s="157"/>
      <c r="RBO269" s="157"/>
      <c r="RBP269" s="157"/>
      <c r="RBQ269" s="157"/>
      <c r="RBR269" s="157"/>
      <c r="RBS269" s="157"/>
      <c r="RBT269" s="157"/>
      <c r="RBU269" s="157"/>
      <c r="RBV269" s="157"/>
      <c r="RBW269" s="157"/>
      <c r="RBX269" s="157"/>
      <c r="RBY269" s="157"/>
      <c r="RBZ269" s="157"/>
      <c r="RCA269" s="157"/>
      <c r="RCB269" s="157"/>
      <c r="RCC269" s="157"/>
      <c r="RCD269" s="157"/>
      <c r="RCE269" s="157"/>
      <c r="RCF269" s="157"/>
      <c r="RCG269" s="157"/>
      <c r="RCH269" s="157"/>
      <c r="RCI269" s="157"/>
      <c r="RCJ269" s="157"/>
      <c r="RCK269" s="157"/>
      <c r="RCL269" s="157"/>
      <c r="RCM269" s="157"/>
      <c r="RCN269" s="157"/>
      <c r="RCO269" s="157"/>
      <c r="RCP269" s="157"/>
      <c r="RCQ269" s="157"/>
      <c r="RCR269" s="157"/>
      <c r="RCS269" s="157"/>
      <c r="RCT269" s="157"/>
      <c r="RCU269" s="157"/>
      <c r="RCV269" s="157"/>
      <c r="RCW269" s="157"/>
      <c r="RCX269" s="157"/>
      <c r="RCY269" s="157"/>
      <c r="RCZ269" s="157"/>
      <c r="RDA269" s="157"/>
      <c r="RDB269" s="157"/>
      <c r="RDC269" s="157"/>
      <c r="RDD269" s="157"/>
      <c r="RDE269" s="157"/>
      <c r="RDF269" s="157"/>
      <c r="RDG269" s="157"/>
      <c r="RDH269" s="157"/>
      <c r="RDI269" s="157"/>
      <c r="RDJ269" s="157"/>
      <c r="RDK269" s="157"/>
      <c r="RDL269" s="157"/>
      <c r="RDM269" s="157"/>
      <c r="RDN269" s="157"/>
      <c r="RDO269" s="157"/>
      <c r="RDP269" s="157"/>
      <c r="RDQ269" s="157"/>
      <c r="RDR269" s="157"/>
      <c r="RDS269" s="157"/>
      <c r="RDT269" s="157"/>
      <c r="RDU269" s="157"/>
      <c r="RDV269" s="157"/>
      <c r="RDW269" s="157"/>
      <c r="RDX269" s="157"/>
      <c r="RDY269" s="157"/>
      <c r="RDZ269" s="157"/>
      <c r="REA269" s="157"/>
      <c r="REB269" s="157"/>
      <c r="REC269" s="157"/>
      <c r="RED269" s="157"/>
      <c r="REE269" s="157"/>
      <c r="REF269" s="157"/>
      <c r="REG269" s="157"/>
      <c r="REH269" s="157"/>
      <c r="REI269" s="157"/>
      <c r="REJ269" s="157"/>
      <c r="REK269" s="157"/>
      <c r="REL269" s="157"/>
      <c r="REM269" s="157"/>
      <c r="REN269" s="157"/>
      <c r="REO269" s="157"/>
      <c r="REP269" s="157"/>
      <c r="REQ269" s="157"/>
      <c r="RER269" s="157"/>
      <c r="RES269" s="157"/>
      <c r="RET269" s="157"/>
      <c r="REU269" s="157"/>
      <c r="REV269" s="157"/>
      <c r="REW269" s="157"/>
      <c r="REX269" s="157"/>
      <c r="REY269" s="157"/>
      <c r="REZ269" s="157"/>
      <c r="RFA269" s="157"/>
      <c r="RFB269" s="157"/>
      <c r="RFC269" s="157"/>
      <c r="RFD269" s="157"/>
      <c r="RFE269" s="157"/>
      <c r="RFF269" s="157"/>
      <c r="RFG269" s="157"/>
      <c r="RFH269" s="157"/>
      <c r="RFI269" s="157"/>
      <c r="RFJ269" s="157"/>
      <c r="RFK269" s="157"/>
      <c r="RFL269" s="157"/>
      <c r="RFM269" s="157"/>
      <c r="RFN269" s="157"/>
      <c r="RFO269" s="157"/>
      <c r="RFP269" s="157"/>
      <c r="RFQ269" s="157"/>
      <c r="RFR269" s="157"/>
      <c r="RFS269" s="157"/>
      <c r="RFT269" s="157"/>
      <c r="RFU269" s="157"/>
      <c r="RFV269" s="157"/>
      <c r="RFW269" s="157"/>
      <c r="RFX269" s="157"/>
      <c r="RFY269" s="157"/>
      <c r="RFZ269" s="157"/>
      <c r="RGA269" s="157"/>
      <c r="RGB269" s="157"/>
      <c r="RGC269" s="157"/>
      <c r="RGD269" s="157"/>
      <c r="RGE269" s="157"/>
      <c r="RGF269" s="157"/>
      <c r="RGG269" s="157"/>
      <c r="RGH269" s="157"/>
      <c r="RGI269" s="157"/>
      <c r="RGJ269" s="157"/>
      <c r="RGK269" s="157"/>
      <c r="RGL269" s="157"/>
      <c r="RGM269" s="157"/>
      <c r="RGN269" s="157"/>
      <c r="RGO269" s="157"/>
      <c r="RGP269" s="157"/>
      <c r="RGQ269" s="157"/>
      <c r="RGR269" s="157"/>
      <c r="RGS269" s="157"/>
      <c r="RGT269" s="157"/>
      <c r="RGU269" s="157"/>
      <c r="RGV269" s="157"/>
      <c r="RGW269" s="157"/>
      <c r="RGX269" s="157"/>
      <c r="RGY269" s="157"/>
      <c r="RGZ269" s="157"/>
      <c r="RHA269" s="157"/>
      <c r="RHB269" s="157"/>
      <c r="RHC269" s="157"/>
      <c r="RHD269" s="157"/>
      <c r="RHE269" s="157"/>
      <c r="RHF269" s="157"/>
      <c r="RHG269" s="157"/>
      <c r="RHH269" s="157"/>
      <c r="RHI269" s="157"/>
      <c r="RHJ269" s="157"/>
      <c r="RHK269" s="157"/>
      <c r="RHL269" s="157"/>
      <c r="RHM269" s="157"/>
      <c r="RHN269" s="157"/>
      <c r="RHO269" s="157"/>
      <c r="RHP269" s="157"/>
      <c r="RHQ269" s="157"/>
      <c r="RHR269" s="157"/>
      <c r="RHS269" s="157"/>
      <c r="RHT269" s="157"/>
      <c r="RHU269" s="157"/>
      <c r="RHV269" s="157"/>
      <c r="RHW269" s="157"/>
      <c r="RHX269" s="157"/>
      <c r="RHY269" s="157"/>
      <c r="RHZ269" s="157"/>
      <c r="RIA269" s="157"/>
      <c r="RIB269" s="157"/>
      <c r="RIC269" s="157"/>
      <c r="RID269" s="157"/>
      <c r="RIE269" s="157"/>
      <c r="RIF269" s="157"/>
      <c r="RIG269" s="157"/>
      <c r="RIH269" s="157"/>
      <c r="RII269" s="157"/>
      <c r="RIJ269" s="157"/>
      <c r="RIK269" s="157"/>
      <c r="RIL269" s="157"/>
      <c r="RIM269" s="157"/>
      <c r="RIN269" s="157"/>
      <c r="RIO269" s="157"/>
      <c r="RIP269" s="157"/>
      <c r="RIQ269" s="157"/>
      <c r="RIR269" s="157"/>
      <c r="RIS269" s="157"/>
      <c r="RIT269" s="157"/>
      <c r="RIU269" s="157"/>
      <c r="RIV269" s="157"/>
      <c r="RIW269" s="157"/>
      <c r="RIX269" s="157"/>
      <c r="RIY269" s="157"/>
      <c r="RIZ269" s="157"/>
      <c r="RJA269" s="157"/>
      <c r="RJB269" s="157"/>
      <c r="RJC269" s="157"/>
      <c r="RJD269" s="157"/>
      <c r="RJE269" s="157"/>
      <c r="RJF269" s="157"/>
      <c r="RJG269" s="157"/>
      <c r="RJH269" s="157"/>
      <c r="RJI269" s="157"/>
      <c r="RJJ269" s="157"/>
      <c r="RJK269" s="157"/>
      <c r="RJL269" s="157"/>
      <c r="RJM269" s="157"/>
      <c r="RJN269" s="157"/>
      <c r="RJO269" s="157"/>
      <c r="RJP269" s="157"/>
      <c r="RJQ269" s="157"/>
      <c r="RJR269" s="157"/>
      <c r="RJS269" s="157"/>
      <c r="RJT269" s="157"/>
      <c r="RJU269" s="157"/>
      <c r="RJV269" s="157"/>
      <c r="RJW269" s="157"/>
      <c r="RJX269" s="157"/>
      <c r="RJY269" s="157"/>
      <c r="RJZ269" s="157"/>
      <c r="RKA269" s="157"/>
      <c r="RKB269" s="157"/>
      <c r="RKC269" s="157"/>
      <c r="RKD269" s="157"/>
      <c r="RKE269" s="157"/>
      <c r="RKF269" s="157"/>
      <c r="RKG269" s="157"/>
      <c r="RKH269" s="157"/>
      <c r="RKI269" s="157"/>
      <c r="RKJ269" s="157"/>
      <c r="RKK269" s="157"/>
      <c r="RKL269" s="157"/>
      <c r="RKM269" s="157"/>
      <c r="RKN269" s="157"/>
      <c r="RKO269" s="157"/>
      <c r="RKP269" s="157"/>
      <c r="RKQ269" s="157"/>
      <c r="RKR269" s="157"/>
      <c r="RKS269" s="157"/>
      <c r="RKT269" s="157"/>
      <c r="RKU269" s="157"/>
      <c r="RKV269" s="157"/>
      <c r="RKW269" s="157"/>
      <c r="RKX269" s="157"/>
      <c r="RKY269" s="157"/>
      <c r="RKZ269" s="157"/>
      <c r="RLA269" s="157"/>
      <c r="RLB269" s="157"/>
      <c r="RLC269" s="157"/>
      <c r="RLD269" s="157"/>
      <c r="RLE269" s="157"/>
      <c r="RLF269" s="157"/>
      <c r="RLG269" s="157"/>
      <c r="RLH269" s="157"/>
      <c r="RLI269" s="157"/>
      <c r="RLJ269" s="157"/>
      <c r="RLK269" s="157"/>
      <c r="RLL269" s="157"/>
      <c r="RLM269" s="157"/>
      <c r="RLN269" s="157"/>
      <c r="RLO269" s="157"/>
      <c r="RLP269" s="157"/>
      <c r="RLQ269" s="157"/>
      <c r="RLR269" s="157"/>
      <c r="RLS269" s="157"/>
      <c r="RLT269" s="157"/>
      <c r="RLU269" s="157"/>
      <c r="RLV269" s="157"/>
      <c r="RLW269" s="157"/>
      <c r="RLX269" s="157"/>
      <c r="RLY269" s="157"/>
      <c r="RLZ269" s="157"/>
      <c r="RMA269" s="157"/>
      <c r="RMB269" s="157"/>
      <c r="RMC269" s="157"/>
      <c r="RMD269" s="157"/>
      <c r="RME269" s="157"/>
      <c r="RMF269" s="157"/>
      <c r="RMG269" s="157"/>
      <c r="RMH269" s="157"/>
      <c r="RMI269" s="157"/>
      <c r="RMJ269" s="157"/>
      <c r="RMK269" s="157"/>
      <c r="RML269" s="157"/>
      <c r="RMM269" s="157"/>
      <c r="RMN269" s="157"/>
      <c r="RMO269" s="157"/>
      <c r="RMP269" s="157"/>
      <c r="RMQ269" s="157"/>
      <c r="RMR269" s="157"/>
      <c r="RMS269" s="157"/>
      <c r="RMT269" s="157"/>
      <c r="RMU269" s="157"/>
      <c r="RMV269" s="157"/>
      <c r="RMW269" s="157"/>
      <c r="RMX269" s="157"/>
      <c r="RMY269" s="157"/>
      <c r="RMZ269" s="157"/>
      <c r="RNA269" s="157"/>
      <c r="RNB269" s="157"/>
      <c r="RNC269" s="157"/>
      <c r="RND269" s="157"/>
      <c r="RNE269" s="157"/>
      <c r="RNF269" s="157"/>
      <c r="RNG269" s="157"/>
      <c r="RNH269" s="157"/>
      <c r="RNI269" s="157"/>
      <c r="RNJ269" s="157"/>
      <c r="RNK269" s="157"/>
      <c r="RNL269" s="157"/>
      <c r="RNM269" s="157"/>
      <c r="RNN269" s="157"/>
      <c r="RNO269" s="157"/>
      <c r="RNP269" s="157"/>
      <c r="RNQ269" s="157"/>
      <c r="RNR269" s="157"/>
      <c r="RNS269" s="157"/>
      <c r="RNT269" s="157"/>
      <c r="RNU269" s="157"/>
      <c r="RNV269" s="157"/>
      <c r="RNW269" s="157"/>
      <c r="RNX269" s="157"/>
      <c r="RNY269" s="157"/>
      <c r="RNZ269" s="157"/>
      <c r="ROA269" s="157"/>
      <c r="ROB269" s="157"/>
      <c r="ROC269" s="157"/>
      <c r="ROD269" s="157"/>
      <c r="ROE269" s="157"/>
      <c r="ROF269" s="157"/>
      <c r="ROG269" s="157"/>
      <c r="ROH269" s="157"/>
      <c r="ROI269" s="157"/>
      <c r="ROJ269" s="157"/>
      <c r="ROK269" s="157"/>
      <c r="ROL269" s="157"/>
      <c r="ROM269" s="157"/>
      <c r="RON269" s="157"/>
      <c r="ROO269" s="157"/>
      <c r="ROP269" s="157"/>
      <c r="ROQ269" s="157"/>
      <c r="ROR269" s="157"/>
      <c r="ROS269" s="157"/>
      <c r="ROT269" s="157"/>
      <c r="ROU269" s="157"/>
      <c r="ROV269" s="157"/>
      <c r="ROW269" s="157"/>
      <c r="ROX269" s="157"/>
      <c r="ROY269" s="157"/>
      <c r="ROZ269" s="157"/>
      <c r="RPA269" s="157"/>
      <c r="RPB269" s="157"/>
      <c r="RPC269" s="157"/>
      <c r="RPD269" s="157"/>
      <c r="RPE269" s="157"/>
      <c r="RPF269" s="157"/>
      <c r="RPG269" s="157"/>
      <c r="RPH269" s="157"/>
      <c r="RPI269" s="157"/>
      <c r="RPJ269" s="157"/>
      <c r="RPK269" s="157"/>
      <c r="RPL269" s="157"/>
      <c r="RPM269" s="157"/>
      <c r="RPN269" s="157"/>
      <c r="RPO269" s="157"/>
      <c r="RPP269" s="157"/>
      <c r="RPQ269" s="157"/>
      <c r="RPR269" s="157"/>
      <c r="RPS269" s="157"/>
      <c r="RPT269" s="157"/>
      <c r="RPU269" s="157"/>
      <c r="RPV269" s="157"/>
      <c r="RPW269" s="157"/>
      <c r="RPX269" s="157"/>
      <c r="RPY269" s="157"/>
      <c r="RPZ269" s="157"/>
      <c r="RQA269" s="157"/>
      <c r="RQB269" s="157"/>
      <c r="RQC269" s="157"/>
      <c r="RQD269" s="157"/>
      <c r="RQE269" s="157"/>
      <c r="RQF269" s="157"/>
      <c r="RQG269" s="157"/>
      <c r="RQH269" s="157"/>
      <c r="RQI269" s="157"/>
      <c r="RQJ269" s="157"/>
      <c r="RQK269" s="157"/>
      <c r="RQL269" s="157"/>
      <c r="RQM269" s="157"/>
      <c r="RQN269" s="157"/>
      <c r="RQO269" s="157"/>
      <c r="RQP269" s="157"/>
      <c r="RQQ269" s="157"/>
      <c r="RQR269" s="157"/>
      <c r="RQS269" s="157"/>
      <c r="RQT269" s="157"/>
      <c r="RQU269" s="157"/>
      <c r="RQV269" s="157"/>
      <c r="RQW269" s="157"/>
      <c r="RQX269" s="157"/>
      <c r="RQY269" s="157"/>
      <c r="RQZ269" s="157"/>
      <c r="RRA269" s="157"/>
      <c r="RRB269" s="157"/>
      <c r="RRC269" s="157"/>
      <c r="RRD269" s="157"/>
      <c r="RRE269" s="157"/>
      <c r="RRF269" s="157"/>
      <c r="RRG269" s="157"/>
      <c r="RRH269" s="157"/>
      <c r="RRI269" s="157"/>
      <c r="RRJ269" s="157"/>
      <c r="RRK269" s="157"/>
      <c r="RRL269" s="157"/>
      <c r="RRM269" s="157"/>
      <c r="RRN269" s="157"/>
      <c r="RRO269" s="157"/>
      <c r="RRP269" s="157"/>
      <c r="RRQ269" s="157"/>
      <c r="RRR269" s="157"/>
      <c r="RRS269" s="157"/>
      <c r="RRT269" s="157"/>
      <c r="RRU269" s="157"/>
      <c r="RRV269" s="157"/>
      <c r="RRW269" s="157"/>
      <c r="RRX269" s="157"/>
      <c r="RRY269" s="157"/>
      <c r="RRZ269" s="157"/>
      <c r="RSA269" s="157"/>
      <c r="RSB269" s="157"/>
      <c r="RSC269" s="157"/>
      <c r="RSD269" s="157"/>
      <c r="RSE269" s="157"/>
      <c r="RSF269" s="157"/>
      <c r="RSG269" s="157"/>
      <c r="RSH269" s="157"/>
      <c r="RSI269" s="157"/>
      <c r="RSJ269" s="157"/>
      <c r="RSK269" s="157"/>
      <c r="RSL269" s="157"/>
      <c r="RSM269" s="157"/>
      <c r="RSN269" s="157"/>
      <c r="RSO269" s="157"/>
      <c r="RSP269" s="157"/>
      <c r="RSQ269" s="157"/>
      <c r="RSR269" s="157"/>
      <c r="RSS269" s="157"/>
      <c r="RST269" s="157"/>
      <c r="RSU269" s="157"/>
      <c r="RSV269" s="157"/>
      <c r="RSW269" s="157"/>
      <c r="RSX269" s="157"/>
      <c r="RSY269" s="157"/>
      <c r="RSZ269" s="157"/>
      <c r="RTA269" s="157"/>
      <c r="RTB269" s="157"/>
      <c r="RTC269" s="157"/>
      <c r="RTD269" s="157"/>
      <c r="RTE269" s="157"/>
      <c r="RTF269" s="157"/>
      <c r="RTG269" s="157"/>
      <c r="RTH269" s="157"/>
      <c r="RTI269" s="157"/>
      <c r="RTJ269" s="157"/>
      <c r="RTK269" s="157"/>
      <c r="RTL269" s="157"/>
      <c r="RTM269" s="157"/>
      <c r="RTN269" s="157"/>
      <c r="RTO269" s="157"/>
      <c r="RTP269" s="157"/>
      <c r="RTQ269" s="157"/>
      <c r="RTR269" s="157"/>
      <c r="RTS269" s="157"/>
      <c r="RTT269" s="157"/>
      <c r="RTU269" s="157"/>
      <c r="RTV269" s="157"/>
      <c r="RTW269" s="157"/>
      <c r="RTX269" s="157"/>
      <c r="RTY269" s="157"/>
      <c r="RTZ269" s="157"/>
      <c r="RUA269" s="157"/>
      <c r="RUB269" s="157"/>
      <c r="RUC269" s="157"/>
      <c r="RUD269" s="157"/>
      <c r="RUE269" s="157"/>
      <c r="RUF269" s="157"/>
      <c r="RUG269" s="157"/>
      <c r="RUH269" s="157"/>
      <c r="RUI269" s="157"/>
      <c r="RUJ269" s="157"/>
      <c r="RUK269" s="157"/>
      <c r="RUL269" s="157"/>
      <c r="RUM269" s="157"/>
      <c r="RUN269" s="157"/>
      <c r="RUO269" s="157"/>
      <c r="RUP269" s="157"/>
      <c r="RUQ269" s="157"/>
      <c r="RUR269" s="157"/>
      <c r="RUS269" s="157"/>
      <c r="RUT269" s="157"/>
      <c r="RUU269" s="157"/>
      <c r="RUV269" s="157"/>
      <c r="RUW269" s="157"/>
      <c r="RUX269" s="157"/>
      <c r="RUY269" s="157"/>
      <c r="RUZ269" s="157"/>
      <c r="RVA269" s="157"/>
      <c r="RVB269" s="157"/>
      <c r="RVC269" s="157"/>
      <c r="RVD269" s="157"/>
      <c r="RVE269" s="157"/>
      <c r="RVF269" s="157"/>
      <c r="RVG269" s="157"/>
      <c r="RVH269" s="157"/>
      <c r="RVI269" s="157"/>
      <c r="RVJ269" s="157"/>
      <c r="RVK269" s="157"/>
      <c r="RVL269" s="157"/>
      <c r="RVM269" s="157"/>
      <c r="RVN269" s="157"/>
      <c r="RVO269" s="157"/>
      <c r="RVP269" s="157"/>
      <c r="RVQ269" s="157"/>
      <c r="RVR269" s="157"/>
      <c r="RVS269" s="157"/>
      <c r="RVT269" s="157"/>
      <c r="RVU269" s="157"/>
      <c r="RVV269" s="157"/>
      <c r="RVW269" s="157"/>
      <c r="RVX269" s="157"/>
      <c r="RVY269" s="157"/>
      <c r="RVZ269" s="157"/>
      <c r="RWA269" s="157"/>
      <c r="RWB269" s="157"/>
      <c r="RWC269" s="157"/>
      <c r="RWD269" s="157"/>
      <c r="RWE269" s="157"/>
      <c r="RWF269" s="157"/>
      <c r="RWG269" s="157"/>
      <c r="RWH269" s="157"/>
      <c r="RWI269" s="157"/>
      <c r="RWJ269" s="157"/>
      <c r="RWK269" s="157"/>
      <c r="RWL269" s="157"/>
      <c r="RWM269" s="157"/>
      <c r="RWN269" s="157"/>
      <c r="RWO269" s="157"/>
      <c r="RWP269" s="157"/>
      <c r="RWQ269" s="157"/>
      <c r="RWR269" s="157"/>
      <c r="RWS269" s="157"/>
      <c r="RWT269" s="157"/>
      <c r="RWU269" s="157"/>
      <c r="RWV269" s="157"/>
      <c r="RWW269" s="157"/>
      <c r="RWX269" s="157"/>
      <c r="RWY269" s="157"/>
      <c r="RWZ269" s="157"/>
      <c r="RXA269" s="157"/>
      <c r="RXB269" s="157"/>
      <c r="RXC269" s="157"/>
      <c r="RXD269" s="157"/>
      <c r="RXE269" s="157"/>
      <c r="RXF269" s="157"/>
      <c r="RXG269" s="157"/>
      <c r="RXH269" s="157"/>
      <c r="RXI269" s="157"/>
      <c r="RXJ269" s="157"/>
      <c r="RXK269" s="157"/>
      <c r="RXL269" s="157"/>
      <c r="RXM269" s="157"/>
      <c r="RXN269" s="157"/>
      <c r="RXO269" s="157"/>
      <c r="RXP269" s="157"/>
      <c r="RXQ269" s="157"/>
      <c r="RXR269" s="157"/>
      <c r="RXS269" s="157"/>
      <c r="RXT269" s="157"/>
      <c r="RXU269" s="157"/>
      <c r="RXV269" s="157"/>
      <c r="RXW269" s="157"/>
      <c r="RXX269" s="157"/>
      <c r="RXY269" s="157"/>
      <c r="RXZ269" s="157"/>
      <c r="RYA269" s="157"/>
      <c r="RYB269" s="157"/>
      <c r="RYC269" s="157"/>
      <c r="RYD269" s="157"/>
      <c r="RYE269" s="157"/>
      <c r="RYF269" s="157"/>
      <c r="RYG269" s="157"/>
      <c r="RYH269" s="157"/>
      <c r="RYI269" s="157"/>
      <c r="RYJ269" s="157"/>
      <c r="RYK269" s="157"/>
      <c r="RYL269" s="157"/>
      <c r="RYM269" s="157"/>
      <c r="RYN269" s="157"/>
      <c r="RYO269" s="157"/>
      <c r="RYP269" s="157"/>
      <c r="RYQ269" s="157"/>
      <c r="RYR269" s="157"/>
      <c r="RYS269" s="157"/>
      <c r="RYT269" s="157"/>
      <c r="RYU269" s="157"/>
      <c r="RYV269" s="157"/>
      <c r="RYW269" s="157"/>
      <c r="RYX269" s="157"/>
      <c r="RYY269" s="157"/>
      <c r="RYZ269" s="157"/>
      <c r="RZA269" s="157"/>
      <c r="RZB269" s="157"/>
      <c r="RZC269" s="157"/>
      <c r="RZD269" s="157"/>
      <c r="RZE269" s="157"/>
      <c r="RZF269" s="157"/>
      <c r="RZG269" s="157"/>
      <c r="RZH269" s="157"/>
      <c r="RZI269" s="157"/>
      <c r="RZJ269" s="157"/>
      <c r="RZK269" s="157"/>
      <c r="RZL269" s="157"/>
      <c r="RZM269" s="157"/>
      <c r="RZN269" s="157"/>
      <c r="RZO269" s="157"/>
      <c r="RZP269" s="157"/>
      <c r="RZQ269" s="157"/>
      <c r="RZR269" s="157"/>
      <c r="RZS269" s="157"/>
      <c r="RZT269" s="157"/>
      <c r="RZU269" s="157"/>
      <c r="RZV269" s="157"/>
      <c r="RZW269" s="157"/>
      <c r="RZX269" s="157"/>
      <c r="RZY269" s="157"/>
      <c r="RZZ269" s="157"/>
      <c r="SAA269" s="157"/>
      <c r="SAB269" s="157"/>
      <c r="SAC269" s="157"/>
      <c r="SAD269" s="157"/>
      <c r="SAE269" s="157"/>
      <c r="SAF269" s="157"/>
      <c r="SAG269" s="157"/>
      <c r="SAH269" s="157"/>
      <c r="SAI269" s="157"/>
      <c r="SAJ269" s="157"/>
      <c r="SAK269" s="157"/>
      <c r="SAL269" s="157"/>
      <c r="SAM269" s="157"/>
      <c r="SAN269" s="157"/>
      <c r="SAO269" s="157"/>
      <c r="SAP269" s="157"/>
      <c r="SAQ269" s="157"/>
      <c r="SAR269" s="157"/>
      <c r="SAS269" s="157"/>
      <c r="SAT269" s="157"/>
      <c r="SAU269" s="157"/>
      <c r="SAV269" s="157"/>
      <c r="SAW269" s="157"/>
      <c r="SAX269" s="157"/>
      <c r="SAY269" s="157"/>
      <c r="SAZ269" s="157"/>
      <c r="SBA269" s="157"/>
      <c r="SBB269" s="157"/>
      <c r="SBC269" s="157"/>
      <c r="SBD269" s="157"/>
      <c r="SBE269" s="157"/>
      <c r="SBF269" s="157"/>
      <c r="SBG269" s="157"/>
      <c r="SBH269" s="157"/>
      <c r="SBI269" s="157"/>
      <c r="SBJ269" s="157"/>
      <c r="SBK269" s="157"/>
      <c r="SBL269" s="157"/>
      <c r="SBM269" s="157"/>
      <c r="SBN269" s="157"/>
      <c r="SBO269" s="157"/>
      <c r="SBP269" s="157"/>
      <c r="SBQ269" s="157"/>
      <c r="SBR269" s="157"/>
      <c r="SBS269" s="157"/>
      <c r="SBT269" s="157"/>
      <c r="SBU269" s="157"/>
      <c r="SBV269" s="157"/>
      <c r="SBW269" s="157"/>
      <c r="SBX269" s="157"/>
      <c r="SBY269" s="157"/>
      <c r="SBZ269" s="157"/>
      <c r="SCA269" s="157"/>
      <c r="SCB269" s="157"/>
      <c r="SCC269" s="157"/>
      <c r="SCD269" s="157"/>
      <c r="SCE269" s="157"/>
      <c r="SCF269" s="157"/>
      <c r="SCG269" s="157"/>
      <c r="SCH269" s="157"/>
      <c r="SCI269" s="157"/>
      <c r="SCJ269" s="157"/>
      <c r="SCK269" s="157"/>
      <c r="SCL269" s="157"/>
      <c r="SCM269" s="157"/>
      <c r="SCN269" s="157"/>
      <c r="SCO269" s="157"/>
      <c r="SCP269" s="157"/>
      <c r="SCQ269" s="157"/>
      <c r="SCR269" s="157"/>
      <c r="SCS269" s="157"/>
      <c r="SCT269" s="157"/>
      <c r="SCU269" s="157"/>
      <c r="SCV269" s="157"/>
      <c r="SCW269" s="157"/>
      <c r="SCX269" s="157"/>
      <c r="SCY269" s="157"/>
      <c r="SCZ269" s="157"/>
      <c r="SDA269" s="157"/>
      <c r="SDB269" s="157"/>
      <c r="SDC269" s="157"/>
      <c r="SDD269" s="157"/>
      <c r="SDE269" s="157"/>
      <c r="SDF269" s="157"/>
      <c r="SDG269" s="157"/>
      <c r="SDH269" s="157"/>
      <c r="SDI269" s="157"/>
      <c r="SDJ269" s="157"/>
      <c r="SDK269" s="157"/>
      <c r="SDL269" s="157"/>
      <c r="SDM269" s="157"/>
      <c r="SDN269" s="157"/>
      <c r="SDO269" s="157"/>
      <c r="SDP269" s="157"/>
      <c r="SDQ269" s="157"/>
      <c r="SDR269" s="157"/>
      <c r="SDS269" s="157"/>
      <c r="SDT269" s="157"/>
      <c r="SDU269" s="157"/>
      <c r="SDV269" s="157"/>
      <c r="SDW269" s="157"/>
      <c r="SDX269" s="157"/>
      <c r="SDY269" s="157"/>
      <c r="SDZ269" s="157"/>
      <c r="SEA269" s="157"/>
      <c r="SEB269" s="157"/>
      <c r="SEC269" s="157"/>
      <c r="SED269" s="157"/>
      <c r="SEE269" s="157"/>
      <c r="SEF269" s="157"/>
      <c r="SEG269" s="157"/>
      <c r="SEH269" s="157"/>
      <c r="SEI269" s="157"/>
      <c r="SEJ269" s="157"/>
      <c r="SEK269" s="157"/>
      <c r="SEL269" s="157"/>
      <c r="SEM269" s="157"/>
      <c r="SEN269" s="157"/>
      <c r="SEO269" s="157"/>
      <c r="SEP269" s="157"/>
      <c r="SEQ269" s="157"/>
      <c r="SER269" s="157"/>
      <c r="SES269" s="157"/>
      <c r="SET269" s="157"/>
      <c r="SEU269" s="157"/>
      <c r="SEV269" s="157"/>
      <c r="SEW269" s="157"/>
      <c r="SEX269" s="157"/>
      <c r="SEY269" s="157"/>
      <c r="SEZ269" s="157"/>
      <c r="SFA269" s="157"/>
      <c r="SFB269" s="157"/>
      <c r="SFC269" s="157"/>
      <c r="SFD269" s="157"/>
      <c r="SFE269" s="157"/>
      <c r="SFF269" s="157"/>
      <c r="SFG269" s="157"/>
      <c r="SFH269" s="157"/>
      <c r="SFI269" s="157"/>
      <c r="SFJ269" s="157"/>
      <c r="SFK269" s="157"/>
      <c r="SFL269" s="157"/>
      <c r="SFM269" s="157"/>
      <c r="SFN269" s="157"/>
      <c r="SFO269" s="157"/>
      <c r="SFP269" s="157"/>
      <c r="SFQ269" s="157"/>
      <c r="SFR269" s="157"/>
      <c r="SFS269" s="157"/>
      <c r="SFT269" s="157"/>
      <c r="SFU269" s="157"/>
      <c r="SFV269" s="157"/>
      <c r="SFW269" s="157"/>
      <c r="SFX269" s="157"/>
      <c r="SFY269" s="157"/>
      <c r="SFZ269" s="157"/>
      <c r="SGA269" s="157"/>
      <c r="SGB269" s="157"/>
      <c r="SGC269" s="157"/>
      <c r="SGD269" s="157"/>
      <c r="SGE269" s="157"/>
      <c r="SGF269" s="157"/>
      <c r="SGG269" s="157"/>
      <c r="SGH269" s="157"/>
      <c r="SGI269" s="157"/>
      <c r="SGJ269" s="157"/>
      <c r="SGK269" s="157"/>
      <c r="SGL269" s="157"/>
      <c r="SGM269" s="157"/>
      <c r="SGN269" s="157"/>
      <c r="SGO269" s="157"/>
      <c r="SGP269" s="157"/>
      <c r="SGQ269" s="157"/>
      <c r="SGR269" s="157"/>
      <c r="SGS269" s="157"/>
      <c r="SGT269" s="157"/>
      <c r="SGU269" s="157"/>
      <c r="SGV269" s="157"/>
      <c r="SGW269" s="157"/>
      <c r="SGX269" s="157"/>
      <c r="SGY269" s="157"/>
      <c r="SGZ269" s="157"/>
      <c r="SHA269" s="157"/>
      <c r="SHB269" s="157"/>
      <c r="SHC269" s="157"/>
      <c r="SHD269" s="157"/>
      <c r="SHE269" s="157"/>
      <c r="SHF269" s="157"/>
      <c r="SHG269" s="157"/>
      <c r="SHH269" s="157"/>
      <c r="SHI269" s="157"/>
      <c r="SHJ269" s="157"/>
      <c r="SHK269" s="157"/>
      <c r="SHL269" s="157"/>
      <c r="SHM269" s="157"/>
      <c r="SHN269" s="157"/>
      <c r="SHO269" s="157"/>
      <c r="SHP269" s="157"/>
      <c r="SHQ269" s="157"/>
      <c r="SHR269" s="157"/>
      <c r="SHS269" s="157"/>
      <c r="SHT269" s="157"/>
      <c r="SHU269" s="157"/>
      <c r="SHV269" s="157"/>
      <c r="SHW269" s="157"/>
      <c r="SHX269" s="157"/>
      <c r="SHY269" s="157"/>
      <c r="SHZ269" s="157"/>
      <c r="SIA269" s="157"/>
      <c r="SIB269" s="157"/>
      <c r="SIC269" s="157"/>
      <c r="SID269" s="157"/>
      <c r="SIE269" s="157"/>
      <c r="SIF269" s="157"/>
      <c r="SIG269" s="157"/>
      <c r="SIH269" s="157"/>
      <c r="SII269" s="157"/>
      <c r="SIJ269" s="157"/>
      <c r="SIK269" s="157"/>
      <c r="SIL269" s="157"/>
      <c r="SIM269" s="157"/>
      <c r="SIN269" s="157"/>
      <c r="SIO269" s="157"/>
      <c r="SIP269" s="157"/>
      <c r="SIQ269" s="157"/>
      <c r="SIR269" s="157"/>
      <c r="SIS269" s="157"/>
      <c r="SIT269" s="157"/>
      <c r="SIU269" s="157"/>
      <c r="SIV269" s="157"/>
      <c r="SIW269" s="157"/>
      <c r="SIX269" s="157"/>
      <c r="SIY269" s="157"/>
      <c r="SIZ269" s="157"/>
      <c r="SJA269" s="157"/>
      <c r="SJB269" s="157"/>
      <c r="SJC269" s="157"/>
      <c r="SJD269" s="157"/>
      <c r="SJE269" s="157"/>
      <c r="SJF269" s="157"/>
      <c r="SJG269" s="157"/>
      <c r="SJH269" s="157"/>
      <c r="SJI269" s="157"/>
      <c r="SJJ269" s="157"/>
      <c r="SJK269" s="157"/>
      <c r="SJL269" s="157"/>
      <c r="SJM269" s="157"/>
      <c r="SJN269" s="157"/>
      <c r="SJO269" s="157"/>
      <c r="SJP269" s="157"/>
      <c r="SJQ269" s="157"/>
      <c r="SJR269" s="157"/>
      <c r="SJS269" s="157"/>
      <c r="SJT269" s="157"/>
      <c r="SJU269" s="157"/>
      <c r="SJV269" s="157"/>
      <c r="SJW269" s="157"/>
      <c r="SJX269" s="157"/>
      <c r="SJY269" s="157"/>
      <c r="SJZ269" s="157"/>
      <c r="SKA269" s="157"/>
      <c r="SKB269" s="157"/>
      <c r="SKC269" s="157"/>
      <c r="SKD269" s="157"/>
      <c r="SKE269" s="157"/>
      <c r="SKF269" s="157"/>
      <c r="SKG269" s="157"/>
      <c r="SKH269" s="157"/>
      <c r="SKI269" s="157"/>
      <c r="SKJ269" s="157"/>
      <c r="SKK269" s="157"/>
      <c r="SKL269" s="157"/>
      <c r="SKM269" s="157"/>
      <c r="SKN269" s="157"/>
      <c r="SKO269" s="157"/>
      <c r="SKP269" s="157"/>
      <c r="SKQ269" s="157"/>
      <c r="SKR269" s="157"/>
      <c r="SKS269" s="157"/>
      <c r="SKT269" s="157"/>
      <c r="SKU269" s="157"/>
      <c r="SKV269" s="157"/>
      <c r="SKW269" s="157"/>
      <c r="SKX269" s="157"/>
      <c r="SKY269" s="157"/>
      <c r="SKZ269" s="157"/>
      <c r="SLA269" s="157"/>
      <c r="SLB269" s="157"/>
      <c r="SLC269" s="157"/>
      <c r="SLD269" s="157"/>
      <c r="SLE269" s="157"/>
      <c r="SLF269" s="157"/>
      <c r="SLG269" s="157"/>
      <c r="SLH269" s="157"/>
      <c r="SLI269" s="157"/>
      <c r="SLJ269" s="157"/>
      <c r="SLK269" s="157"/>
      <c r="SLL269" s="157"/>
      <c r="SLM269" s="157"/>
      <c r="SLN269" s="157"/>
      <c r="SLO269" s="157"/>
      <c r="SLP269" s="157"/>
      <c r="SLQ269" s="157"/>
      <c r="SLR269" s="157"/>
      <c r="SLS269" s="157"/>
      <c r="SLT269" s="157"/>
      <c r="SLU269" s="157"/>
      <c r="SLV269" s="157"/>
      <c r="SLW269" s="157"/>
      <c r="SLX269" s="157"/>
      <c r="SLY269" s="157"/>
      <c r="SLZ269" s="157"/>
      <c r="SMA269" s="157"/>
      <c r="SMB269" s="157"/>
      <c r="SMC269" s="157"/>
      <c r="SMD269" s="157"/>
      <c r="SME269" s="157"/>
      <c r="SMF269" s="157"/>
      <c r="SMG269" s="157"/>
      <c r="SMH269" s="157"/>
      <c r="SMI269" s="157"/>
      <c r="SMJ269" s="157"/>
      <c r="SMK269" s="157"/>
      <c r="SML269" s="157"/>
      <c r="SMM269" s="157"/>
      <c r="SMN269" s="157"/>
      <c r="SMO269" s="157"/>
      <c r="SMP269" s="157"/>
      <c r="SMQ269" s="157"/>
      <c r="SMR269" s="157"/>
      <c r="SMS269" s="157"/>
      <c r="SMT269" s="157"/>
      <c r="SMU269" s="157"/>
      <c r="SMV269" s="157"/>
      <c r="SMW269" s="157"/>
      <c r="SMX269" s="157"/>
      <c r="SMY269" s="157"/>
      <c r="SMZ269" s="157"/>
      <c r="SNA269" s="157"/>
      <c r="SNB269" s="157"/>
      <c r="SNC269" s="157"/>
      <c r="SND269" s="157"/>
      <c r="SNE269" s="157"/>
      <c r="SNF269" s="157"/>
      <c r="SNG269" s="157"/>
      <c r="SNH269" s="157"/>
      <c r="SNI269" s="157"/>
      <c r="SNJ269" s="157"/>
      <c r="SNK269" s="157"/>
      <c r="SNL269" s="157"/>
      <c r="SNM269" s="157"/>
      <c r="SNN269" s="157"/>
      <c r="SNO269" s="157"/>
      <c r="SNP269" s="157"/>
      <c r="SNQ269" s="157"/>
      <c r="SNR269" s="157"/>
      <c r="SNS269" s="157"/>
      <c r="SNT269" s="157"/>
      <c r="SNU269" s="157"/>
      <c r="SNV269" s="157"/>
      <c r="SNW269" s="157"/>
      <c r="SNX269" s="157"/>
      <c r="SNY269" s="157"/>
      <c r="SNZ269" s="157"/>
      <c r="SOA269" s="157"/>
      <c r="SOB269" s="157"/>
      <c r="SOC269" s="157"/>
      <c r="SOD269" s="157"/>
      <c r="SOE269" s="157"/>
      <c r="SOF269" s="157"/>
      <c r="SOG269" s="157"/>
      <c r="SOH269" s="157"/>
      <c r="SOI269" s="157"/>
      <c r="SOJ269" s="157"/>
      <c r="SOK269" s="157"/>
      <c r="SOL269" s="157"/>
      <c r="SOM269" s="157"/>
      <c r="SON269" s="157"/>
      <c r="SOO269" s="157"/>
      <c r="SOP269" s="157"/>
      <c r="SOQ269" s="157"/>
      <c r="SOR269" s="157"/>
      <c r="SOS269" s="157"/>
      <c r="SOT269" s="157"/>
      <c r="SOU269" s="157"/>
      <c r="SOV269" s="157"/>
      <c r="SOW269" s="157"/>
      <c r="SOX269" s="157"/>
      <c r="SOY269" s="157"/>
      <c r="SOZ269" s="157"/>
      <c r="SPA269" s="157"/>
      <c r="SPB269" s="157"/>
      <c r="SPC269" s="157"/>
      <c r="SPD269" s="157"/>
      <c r="SPE269" s="157"/>
      <c r="SPF269" s="157"/>
      <c r="SPG269" s="157"/>
      <c r="SPH269" s="157"/>
      <c r="SPI269" s="157"/>
      <c r="SPJ269" s="157"/>
      <c r="SPK269" s="157"/>
      <c r="SPL269" s="157"/>
      <c r="SPM269" s="157"/>
      <c r="SPN269" s="157"/>
      <c r="SPO269" s="157"/>
      <c r="SPP269" s="157"/>
      <c r="SPQ269" s="157"/>
      <c r="SPR269" s="157"/>
      <c r="SPS269" s="157"/>
      <c r="SPT269" s="157"/>
      <c r="SPU269" s="157"/>
      <c r="SPV269" s="157"/>
      <c r="SPW269" s="157"/>
      <c r="SPX269" s="157"/>
      <c r="SPY269" s="157"/>
      <c r="SPZ269" s="157"/>
      <c r="SQA269" s="157"/>
      <c r="SQB269" s="157"/>
      <c r="SQC269" s="157"/>
      <c r="SQD269" s="157"/>
      <c r="SQE269" s="157"/>
      <c r="SQF269" s="157"/>
      <c r="SQG269" s="157"/>
      <c r="SQH269" s="157"/>
      <c r="SQI269" s="157"/>
      <c r="SQJ269" s="157"/>
      <c r="SQK269" s="157"/>
      <c r="SQL269" s="157"/>
      <c r="SQM269" s="157"/>
      <c r="SQN269" s="157"/>
      <c r="SQO269" s="157"/>
      <c r="SQP269" s="157"/>
      <c r="SQQ269" s="157"/>
      <c r="SQR269" s="157"/>
      <c r="SQS269" s="157"/>
      <c r="SQT269" s="157"/>
      <c r="SQU269" s="157"/>
      <c r="SQV269" s="157"/>
      <c r="SQW269" s="157"/>
      <c r="SQX269" s="157"/>
      <c r="SQY269" s="157"/>
      <c r="SQZ269" s="157"/>
      <c r="SRA269" s="157"/>
      <c r="SRB269" s="157"/>
      <c r="SRC269" s="157"/>
      <c r="SRD269" s="157"/>
      <c r="SRE269" s="157"/>
      <c r="SRF269" s="157"/>
      <c r="SRG269" s="157"/>
      <c r="SRH269" s="157"/>
      <c r="SRI269" s="157"/>
      <c r="SRJ269" s="157"/>
      <c r="SRK269" s="157"/>
      <c r="SRL269" s="157"/>
      <c r="SRM269" s="157"/>
      <c r="SRN269" s="157"/>
      <c r="SRO269" s="157"/>
      <c r="SRP269" s="157"/>
      <c r="SRQ269" s="157"/>
      <c r="SRR269" s="157"/>
      <c r="SRS269" s="157"/>
      <c r="SRT269" s="157"/>
      <c r="SRU269" s="157"/>
      <c r="SRV269" s="157"/>
      <c r="SRW269" s="157"/>
      <c r="SRX269" s="157"/>
      <c r="SRY269" s="157"/>
      <c r="SRZ269" s="157"/>
      <c r="SSA269" s="157"/>
      <c r="SSB269" s="157"/>
      <c r="SSC269" s="157"/>
      <c r="SSD269" s="157"/>
      <c r="SSE269" s="157"/>
      <c r="SSF269" s="157"/>
      <c r="SSG269" s="157"/>
      <c r="SSH269" s="157"/>
      <c r="SSI269" s="157"/>
      <c r="SSJ269" s="157"/>
      <c r="SSK269" s="157"/>
      <c r="SSL269" s="157"/>
      <c r="SSM269" s="157"/>
      <c r="SSN269" s="157"/>
      <c r="SSO269" s="157"/>
      <c r="SSP269" s="157"/>
      <c r="SSQ269" s="157"/>
      <c r="SSR269" s="157"/>
      <c r="SSS269" s="157"/>
      <c r="SST269" s="157"/>
      <c r="SSU269" s="157"/>
      <c r="SSV269" s="157"/>
      <c r="SSW269" s="157"/>
      <c r="SSX269" s="157"/>
      <c r="SSY269" s="157"/>
      <c r="SSZ269" s="157"/>
      <c r="STA269" s="157"/>
      <c r="STB269" s="157"/>
      <c r="STC269" s="157"/>
      <c r="STD269" s="157"/>
      <c r="STE269" s="157"/>
      <c r="STF269" s="157"/>
      <c r="STG269" s="157"/>
      <c r="STH269" s="157"/>
      <c r="STI269" s="157"/>
      <c r="STJ269" s="157"/>
      <c r="STK269" s="157"/>
      <c r="STL269" s="157"/>
      <c r="STM269" s="157"/>
      <c r="STN269" s="157"/>
      <c r="STO269" s="157"/>
      <c r="STP269" s="157"/>
      <c r="STQ269" s="157"/>
      <c r="STR269" s="157"/>
      <c r="STS269" s="157"/>
      <c r="STT269" s="157"/>
      <c r="STU269" s="157"/>
      <c r="STV269" s="157"/>
      <c r="STW269" s="157"/>
      <c r="STX269" s="157"/>
      <c r="STY269" s="157"/>
      <c r="STZ269" s="157"/>
      <c r="SUA269" s="157"/>
      <c r="SUB269" s="157"/>
      <c r="SUC269" s="157"/>
      <c r="SUD269" s="157"/>
      <c r="SUE269" s="157"/>
      <c r="SUF269" s="157"/>
      <c r="SUG269" s="157"/>
      <c r="SUH269" s="157"/>
      <c r="SUI269" s="157"/>
      <c r="SUJ269" s="157"/>
      <c r="SUK269" s="157"/>
      <c r="SUL269" s="157"/>
      <c r="SUM269" s="157"/>
      <c r="SUN269" s="157"/>
      <c r="SUO269" s="157"/>
      <c r="SUP269" s="157"/>
      <c r="SUQ269" s="157"/>
      <c r="SUR269" s="157"/>
      <c r="SUS269" s="157"/>
      <c r="SUT269" s="157"/>
      <c r="SUU269" s="157"/>
      <c r="SUV269" s="157"/>
      <c r="SUW269" s="157"/>
      <c r="SUX269" s="157"/>
      <c r="SUY269" s="157"/>
      <c r="SUZ269" s="157"/>
      <c r="SVA269" s="157"/>
      <c r="SVB269" s="157"/>
      <c r="SVC269" s="157"/>
      <c r="SVD269" s="157"/>
      <c r="SVE269" s="157"/>
      <c r="SVF269" s="157"/>
      <c r="SVG269" s="157"/>
      <c r="SVH269" s="157"/>
      <c r="SVI269" s="157"/>
      <c r="SVJ269" s="157"/>
      <c r="SVK269" s="157"/>
      <c r="SVL269" s="157"/>
      <c r="SVM269" s="157"/>
      <c r="SVN269" s="157"/>
      <c r="SVO269" s="157"/>
      <c r="SVP269" s="157"/>
      <c r="SVQ269" s="157"/>
      <c r="SVR269" s="157"/>
      <c r="SVS269" s="157"/>
      <c r="SVT269" s="157"/>
      <c r="SVU269" s="157"/>
      <c r="SVV269" s="157"/>
      <c r="SVW269" s="157"/>
      <c r="SVX269" s="157"/>
      <c r="SVY269" s="157"/>
      <c r="SVZ269" s="157"/>
      <c r="SWA269" s="157"/>
      <c r="SWB269" s="157"/>
      <c r="SWC269" s="157"/>
      <c r="SWD269" s="157"/>
      <c r="SWE269" s="157"/>
      <c r="SWF269" s="157"/>
      <c r="SWG269" s="157"/>
      <c r="SWH269" s="157"/>
      <c r="SWI269" s="157"/>
      <c r="SWJ269" s="157"/>
      <c r="SWK269" s="157"/>
      <c r="SWL269" s="157"/>
      <c r="SWM269" s="157"/>
      <c r="SWN269" s="157"/>
      <c r="SWO269" s="157"/>
      <c r="SWP269" s="157"/>
      <c r="SWQ269" s="157"/>
      <c r="SWR269" s="157"/>
      <c r="SWS269" s="157"/>
      <c r="SWT269" s="157"/>
      <c r="SWU269" s="157"/>
      <c r="SWV269" s="157"/>
      <c r="SWW269" s="157"/>
      <c r="SWX269" s="157"/>
      <c r="SWY269" s="157"/>
      <c r="SWZ269" s="157"/>
      <c r="SXA269" s="157"/>
      <c r="SXB269" s="157"/>
      <c r="SXC269" s="157"/>
      <c r="SXD269" s="157"/>
      <c r="SXE269" s="157"/>
      <c r="SXF269" s="157"/>
      <c r="SXG269" s="157"/>
      <c r="SXH269" s="157"/>
      <c r="SXI269" s="157"/>
      <c r="SXJ269" s="157"/>
      <c r="SXK269" s="157"/>
      <c r="SXL269" s="157"/>
      <c r="SXM269" s="157"/>
      <c r="SXN269" s="157"/>
      <c r="SXO269" s="157"/>
      <c r="SXP269" s="157"/>
      <c r="SXQ269" s="157"/>
      <c r="SXR269" s="157"/>
      <c r="SXS269" s="157"/>
      <c r="SXT269" s="157"/>
      <c r="SXU269" s="157"/>
      <c r="SXV269" s="157"/>
      <c r="SXW269" s="157"/>
      <c r="SXX269" s="157"/>
      <c r="SXY269" s="157"/>
      <c r="SXZ269" s="157"/>
      <c r="SYA269" s="157"/>
      <c r="SYB269" s="157"/>
      <c r="SYC269" s="157"/>
      <c r="SYD269" s="157"/>
      <c r="SYE269" s="157"/>
      <c r="SYF269" s="157"/>
      <c r="SYG269" s="157"/>
      <c r="SYH269" s="157"/>
      <c r="SYI269" s="157"/>
      <c r="SYJ269" s="157"/>
      <c r="SYK269" s="157"/>
      <c r="SYL269" s="157"/>
      <c r="SYM269" s="157"/>
      <c r="SYN269" s="157"/>
      <c r="SYO269" s="157"/>
      <c r="SYP269" s="157"/>
      <c r="SYQ269" s="157"/>
      <c r="SYR269" s="157"/>
      <c r="SYS269" s="157"/>
      <c r="SYT269" s="157"/>
      <c r="SYU269" s="157"/>
      <c r="SYV269" s="157"/>
      <c r="SYW269" s="157"/>
      <c r="SYX269" s="157"/>
      <c r="SYY269" s="157"/>
      <c r="SYZ269" s="157"/>
      <c r="SZA269" s="157"/>
      <c r="SZB269" s="157"/>
      <c r="SZC269" s="157"/>
      <c r="SZD269" s="157"/>
      <c r="SZE269" s="157"/>
      <c r="SZF269" s="157"/>
      <c r="SZG269" s="157"/>
      <c r="SZH269" s="157"/>
      <c r="SZI269" s="157"/>
      <c r="SZJ269" s="157"/>
      <c r="SZK269" s="157"/>
      <c r="SZL269" s="157"/>
      <c r="SZM269" s="157"/>
      <c r="SZN269" s="157"/>
      <c r="SZO269" s="157"/>
      <c r="SZP269" s="157"/>
      <c r="SZQ269" s="157"/>
      <c r="SZR269" s="157"/>
      <c r="SZS269" s="157"/>
      <c r="SZT269" s="157"/>
      <c r="SZU269" s="157"/>
      <c r="SZV269" s="157"/>
      <c r="SZW269" s="157"/>
      <c r="SZX269" s="157"/>
      <c r="SZY269" s="157"/>
      <c r="SZZ269" s="157"/>
      <c r="TAA269" s="157"/>
      <c r="TAB269" s="157"/>
      <c r="TAC269" s="157"/>
      <c r="TAD269" s="157"/>
      <c r="TAE269" s="157"/>
      <c r="TAF269" s="157"/>
      <c r="TAG269" s="157"/>
      <c r="TAH269" s="157"/>
      <c r="TAI269" s="157"/>
      <c r="TAJ269" s="157"/>
      <c r="TAK269" s="157"/>
      <c r="TAL269" s="157"/>
      <c r="TAM269" s="157"/>
      <c r="TAN269" s="157"/>
      <c r="TAO269" s="157"/>
      <c r="TAP269" s="157"/>
      <c r="TAQ269" s="157"/>
      <c r="TAR269" s="157"/>
      <c r="TAS269" s="157"/>
      <c r="TAT269" s="157"/>
      <c r="TAU269" s="157"/>
      <c r="TAV269" s="157"/>
      <c r="TAW269" s="157"/>
      <c r="TAX269" s="157"/>
      <c r="TAY269" s="157"/>
      <c r="TAZ269" s="157"/>
      <c r="TBA269" s="157"/>
      <c r="TBB269" s="157"/>
      <c r="TBC269" s="157"/>
      <c r="TBD269" s="157"/>
      <c r="TBE269" s="157"/>
      <c r="TBF269" s="157"/>
      <c r="TBG269" s="157"/>
      <c r="TBH269" s="157"/>
      <c r="TBI269" s="157"/>
      <c r="TBJ269" s="157"/>
      <c r="TBK269" s="157"/>
      <c r="TBL269" s="157"/>
      <c r="TBM269" s="157"/>
      <c r="TBN269" s="157"/>
      <c r="TBO269" s="157"/>
      <c r="TBP269" s="157"/>
      <c r="TBQ269" s="157"/>
      <c r="TBR269" s="157"/>
      <c r="TBS269" s="157"/>
      <c r="TBT269" s="157"/>
      <c r="TBU269" s="157"/>
      <c r="TBV269" s="157"/>
      <c r="TBW269" s="157"/>
      <c r="TBX269" s="157"/>
      <c r="TBY269" s="157"/>
      <c r="TBZ269" s="157"/>
      <c r="TCA269" s="157"/>
      <c r="TCB269" s="157"/>
      <c r="TCC269" s="157"/>
      <c r="TCD269" s="157"/>
      <c r="TCE269" s="157"/>
      <c r="TCF269" s="157"/>
      <c r="TCG269" s="157"/>
      <c r="TCH269" s="157"/>
      <c r="TCI269" s="157"/>
      <c r="TCJ269" s="157"/>
      <c r="TCK269" s="157"/>
      <c r="TCL269" s="157"/>
      <c r="TCM269" s="157"/>
      <c r="TCN269" s="157"/>
      <c r="TCO269" s="157"/>
      <c r="TCP269" s="157"/>
      <c r="TCQ269" s="157"/>
      <c r="TCR269" s="157"/>
      <c r="TCS269" s="157"/>
      <c r="TCT269" s="157"/>
      <c r="TCU269" s="157"/>
      <c r="TCV269" s="157"/>
      <c r="TCW269" s="157"/>
      <c r="TCX269" s="157"/>
      <c r="TCY269" s="157"/>
      <c r="TCZ269" s="157"/>
      <c r="TDA269" s="157"/>
      <c r="TDB269" s="157"/>
      <c r="TDC269" s="157"/>
      <c r="TDD269" s="157"/>
      <c r="TDE269" s="157"/>
      <c r="TDF269" s="157"/>
      <c r="TDG269" s="157"/>
      <c r="TDH269" s="157"/>
      <c r="TDI269" s="157"/>
      <c r="TDJ269" s="157"/>
      <c r="TDK269" s="157"/>
      <c r="TDL269" s="157"/>
      <c r="TDM269" s="157"/>
      <c r="TDN269" s="157"/>
      <c r="TDO269" s="157"/>
      <c r="TDP269" s="157"/>
      <c r="TDQ269" s="157"/>
      <c r="TDR269" s="157"/>
      <c r="TDS269" s="157"/>
      <c r="TDT269" s="157"/>
      <c r="TDU269" s="157"/>
      <c r="TDV269" s="157"/>
      <c r="TDW269" s="157"/>
      <c r="TDX269" s="157"/>
      <c r="TDY269" s="157"/>
      <c r="TDZ269" s="157"/>
      <c r="TEA269" s="157"/>
      <c r="TEB269" s="157"/>
      <c r="TEC269" s="157"/>
      <c r="TED269" s="157"/>
      <c r="TEE269" s="157"/>
      <c r="TEF269" s="157"/>
      <c r="TEG269" s="157"/>
      <c r="TEH269" s="157"/>
      <c r="TEI269" s="157"/>
      <c r="TEJ269" s="157"/>
      <c r="TEK269" s="157"/>
      <c r="TEL269" s="157"/>
      <c r="TEM269" s="157"/>
      <c r="TEN269" s="157"/>
      <c r="TEO269" s="157"/>
      <c r="TEP269" s="157"/>
      <c r="TEQ269" s="157"/>
      <c r="TER269" s="157"/>
      <c r="TES269" s="157"/>
      <c r="TET269" s="157"/>
      <c r="TEU269" s="157"/>
      <c r="TEV269" s="157"/>
      <c r="TEW269" s="157"/>
      <c r="TEX269" s="157"/>
      <c r="TEY269" s="157"/>
      <c r="TEZ269" s="157"/>
      <c r="TFA269" s="157"/>
      <c r="TFB269" s="157"/>
      <c r="TFC269" s="157"/>
      <c r="TFD269" s="157"/>
      <c r="TFE269" s="157"/>
      <c r="TFF269" s="157"/>
      <c r="TFG269" s="157"/>
      <c r="TFH269" s="157"/>
      <c r="TFI269" s="157"/>
      <c r="TFJ269" s="157"/>
      <c r="TFK269" s="157"/>
      <c r="TFL269" s="157"/>
      <c r="TFM269" s="157"/>
      <c r="TFN269" s="157"/>
      <c r="TFO269" s="157"/>
      <c r="TFP269" s="157"/>
      <c r="TFQ269" s="157"/>
      <c r="TFR269" s="157"/>
      <c r="TFS269" s="157"/>
      <c r="TFT269" s="157"/>
      <c r="TFU269" s="157"/>
      <c r="TFV269" s="157"/>
      <c r="TFW269" s="157"/>
      <c r="TFX269" s="157"/>
      <c r="TFY269" s="157"/>
      <c r="TFZ269" s="157"/>
      <c r="TGA269" s="157"/>
      <c r="TGB269" s="157"/>
      <c r="TGC269" s="157"/>
      <c r="TGD269" s="157"/>
      <c r="TGE269" s="157"/>
      <c r="TGF269" s="157"/>
      <c r="TGG269" s="157"/>
      <c r="TGH269" s="157"/>
      <c r="TGI269" s="157"/>
      <c r="TGJ269" s="157"/>
      <c r="TGK269" s="157"/>
      <c r="TGL269" s="157"/>
      <c r="TGM269" s="157"/>
      <c r="TGN269" s="157"/>
      <c r="TGO269" s="157"/>
      <c r="TGP269" s="157"/>
      <c r="TGQ269" s="157"/>
      <c r="TGR269" s="157"/>
      <c r="TGS269" s="157"/>
      <c r="TGT269" s="157"/>
      <c r="TGU269" s="157"/>
      <c r="TGV269" s="157"/>
      <c r="TGW269" s="157"/>
      <c r="TGX269" s="157"/>
      <c r="TGY269" s="157"/>
      <c r="TGZ269" s="157"/>
      <c r="THA269" s="157"/>
      <c r="THB269" s="157"/>
      <c r="THC269" s="157"/>
      <c r="THD269" s="157"/>
      <c r="THE269" s="157"/>
      <c r="THF269" s="157"/>
      <c r="THG269" s="157"/>
      <c r="THH269" s="157"/>
      <c r="THI269" s="157"/>
      <c r="THJ269" s="157"/>
      <c r="THK269" s="157"/>
      <c r="THL269" s="157"/>
      <c r="THM269" s="157"/>
      <c r="THN269" s="157"/>
      <c r="THO269" s="157"/>
      <c r="THP269" s="157"/>
      <c r="THQ269" s="157"/>
      <c r="THR269" s="157"/>
      <c r="THS269" s="157"/>
      <c r="THT269" s="157"/>
      <c r="THU269" s="157"/>
      <c r="THV269" s="157"/>
      <c r="THW269" s="157"/>
      <c r="THX269" s="157"/>
      <c r="THY269" s="157"/>
      <c r="THZ269" s="157"/>
      <c r="TIA269" s="157"/>
      <c r="TIB269" s="157"/>
      <c r="TIC269" s="157"/>
      <c r="TID269" s="157"/>
      <c r="TIE269" s="157"/>
      <c r="TIF269" s="157"/>
      <c r="TIG269" s="157"/>
      <c r="TIH269" s="157"/>
      <c r="TII269" s="157"/>
      <c r="TIJ269" s="157"/>
      <c r="TIK269" s="157"/>
      <c r="TIL269" s="157"/>
      <c r="TIM269" s="157"/>
      <c r="TIN269" s="157"/>
      <c r="TIO269" s="157"/>
      <c r="TIP269" s="157"/>
      <c r="TIQ269" s="157"/>
      <c r="TIR269" s="157"/>
      <c r="TIS269" s="157"/>
      <c r="TIT269" s="157"/>
      <c r="TIU269" s="157"/>
      <c r="TIV269" s="157"/>
      <c r="TIW269" s="157"/>
      <c r="TIX269" s="157"/>
      <c r="TIY269" s="157"/>
      <c r="TIZ269" s="157"/>
      <c r="TJA269" s="157"/>
      <c r="TJB269" s="157"/>
      <c r="TJC269" s="157"/>
      <c r="TJD269" s="157"/>
      <c r="TJE269" s="157"/>
      <c r="TJF269" s="157"/>
      <c r="TJG269" s="157"/>
      <c r="TJH269" s="157"/>
      <c r="TJI269" s="157"/>
      <c r="TJJ269" s="157"/>
      <c r="TJK269" s="157"/>
      <c r="TJL269" s="157"/>
      <c r="TJM269" s="157"/>
      <c r="TJN269" s="157"/>
      <c r="TJO269" s="157"/>
      <c r="TJP269" s="157"/>
      <c r="TJQ269" s="157"/>
      <c r="TJR269" s="157"/>
      <c r="TJS269" s="157"/>
      <c r="TJT269" s="157"/>
      <c r="TJU269" s="157"/>
      <c r="TJV269" s="157"/>
      <c r="TJW269" s="157"/>
      <c r="TJX269" s="157"/>
      <c r="TJY269" s="157"/>
      <c r="TJZ269" s="157"/>
      <c r="TKA269" s="157"/>
      <c r="TKB269" s="157"/>
      <c r="TKC269" s="157"/>
      <c r="TKD269" s="157"/>
      <c r="TKE269" s="157"/>
      <c r="TKF269" s="157"/>
      <c r="TKG269" s="157"/>
      <c r="TKH269" s="157"/>
      <c r="TKI269" s="157"/>
      <c r="TKJ269" s="157"/>
      <c r="TKK269" s="157"/>
      <c r="TKL269" s="157"/>
      <c r="TKM269" s="157"/>
      <c r="TKN269" s="157"/>
      <c r="TKO269" s="157"/>
      <c r="TKP269" s="157"/>
      <c r="TKQ269" s="157"/>
      <c r="TKR269" s="157"/>
      <c r="TKS269" s="157"/>
      <c r="TKT269" s="157"/>
      <c r="TKU269" s="157"/>
      <c r="TKV269" s="157"/>
      <c r="TKW269" s="157"/>
      <c r="TKX269" s="157"/>
      <c r="TKY269" s="157"/>
      <c r="TKZ269" s="157"/>
      <c r="TLA269" s="157"/>
      <c r="TLB269" s="157"/>
      <c r="TLC269" s="157"/>
      <c r="TLD269" s="157"/>
      <c r="TLE269" s="157"/>
      <c r="TLF269" s="157"/>
      <c r="TLG269" s="157"/>
      <c r="TLH269" s="157"/>
      <c r="TLI269" s="157"/>
      <c r="TLJ269" s="157"/>
      <c r="TLK269" s="157"/>
      <c r="TLL269" s="157"/>
      <c r="TLM269" s="157"/>
      <c r="TLN269" s="157"/>
      <c r="TLO269" s="157"/>
      <c r="TLP269" s="157"/>
      <c r="TLQ269" s="157"/>
      <c r="TLR269" s="157"/>
      <c r="TLS269" s="157"/>
      <c r="TLT269" s="157"/>
      <c r="TLU269" s="157"/>
      <c r="TLV269" s="157"/>
      <c r="TLW269" s="157"/>
      <c r="TLX269" s="157"/>
      <c r="TLY269" s="157"/>
      <c r="TLZ269" s="157"/>
      <c r="TMA269" s="157"/>
      <c r="TMB269" s="157"/>
      <c r="TMC269" s="157"/>
      <c r="TMD269" s="157"/>
      <c r="TME269" s="157"/>
      <c r="TMF269" s="157"/>
      <c r="TMG269" s="157"/>
      <c r="TMH269" s="157"/>
      <c r="TMI269" s="157"/>
      <c r="TMJ269" s="157"/>
      <c r="TMK269" s="157"/>
      <c r="TML269" s="157"/>
      <c r="TMM269" s="157"/>
      <c r="TMN269" s="157"/>
      <c r="TMO269" s="157"/>
      <c r="TMP269" s="157"/>
      <c r="TMQ269" s="157"/>
      <c r="TMR269" s="157"/>
      <c r="TMS269" s="157"/>
      <c r="TMT269" s="157"/>
      <c r="TMU269" s="157"/>
      <c r="TMV269" s="157"/>
      <c r="TMW269" s="157"/>
      <c r="TMX269" s="157"/>
      <c r="TMY269" s="157"/>
      <c r="TMZ269" s="157"/>
      <c r="TNA269" s="157"/>
      <c r="TNB269" s="157"/>
      <c r="TNC269" s="157"/>
      <c r="TND269" s="157"/>
      <c r="TNE269" s="157"/>
      <c r="TNF269" s="157"/>
      <c r="TNG269" s="157"/>
      <c r="TNH269" s="157"/>
      <c r="TNI269" s="157"/>
      <c r="TNJ269" s="157"/>
      <c r="TNK269" s="157"/>
      <c r="TNL269" s="157"/>
      <c r="TNM269" s="157"/>
      <c r="TNN269" s="157"/>
      <c r="TNO269" s="157"/>
      <c r="TNP269" s="157"/>
      <c r="TNQ269" s="157"/>
      <c r="TNR269" s="157"/>
      <c r="TNS269" s="157"/>
      <c r="TNT269" s="157"/>
      <c r="TNU269" s="157"/>
      <c r="TNV269" s="157"/>
      <c r="TNW269" s="157"/>
      <c r="TNX269" s="157"/>
      <c r="TNY269" s="157"/>
      <c r="TNZ269" s="157"/>
      <c r="TOA269" s="157"/>
      <c r="TOB269" s="157"/>
      <c r="TOC269" s="157"/>
      <c r="TOD269" s="157"/>
      <c r="TOE269" s="157"/>
      <c r="TOF269" s="157"/>
      <c r="TOG269" s="157"/>
      <c r="TOH269" s="157"/>
      <c r="TOI269" s="157"/>
      <c r="TOJ269" s="157"/>
      <c r="TOK269" s="157"/>
      <c r="TOL269" s="157"/>
      <c r="TOM269" s="157"/>
      <c r="TON269" s="157"/>
      <c r="TOO269" s="157"/>
      <c r="TOP269" s="157"/>
      <c r="TOQ269" s="157"/>
      <c r="TOR269" s="157"/>
      <c r="TOS269" s="157"/>
      <c r="TOT269" s="157"/>
      <c r="TOU269" s="157"/>
      <c r="TOV269" s="157"/>
      <c r="TOW269" s="157"/>
      <c r="TOX269" s="157"/>
      <c r="TOY269" s="157"/>
      <c r="TOZ269" s="157"/>
      <c r="TPA269" s="157"/>
      <c r="TPB269" s="157"/>
      <c r="TPC269" s="157"/>
      <c r="TPD269" s="157"/>
      <c r="TPE269" s="157"/>
      <c r="TPF269" s="157"/>
      <c r="TPG269" s="157"/>
      <c r="TPH269" s="157"/>
      <c r="TPI269" s="157"/>
      <c r="TPJ269" s="157"/>
      <c r="TPK269" s="157"/>
      <c r="TPL269" s="157"/>
      <c r="TPM269" s="157"/>
      <c r="TPN269" s="157"/>
      <c r="TPO269" s="157"/>
      <c r="TPP269" s="157"/>
      <c r="TPQ269" s="157"/>
      <c r="TPR269" s="157"/>
      <c r="TPS269" s="157"/>
      <c r="TPT269" s="157"/>
      <c r="TPU269" s="157"/>
      <c r="TPV269" s="157"/>
      <c r="TPW269" s="157"/>
      <c r="TPX269" s="157"/>
      <c r="TPY269" s="157"/>
      <c r="TPZ269" s="157"/>
      <c r="TQA269" s="157"/>
      <c r="TQB269" s="157"/>
      <c r="TQC269" s="157"/>
      <c r="TQD269" s="157"/>
      <c r="TQE269" s="157"/>
      <c r="TQF269" s="157"/>
      <c r="TQG269" s="157"/>
      <c r="TQH269" s="157"/>
      <c r="TQI269" s="157"/>
      <c r="TQJ269" s="157"/>
      <c r="TQK269" s="157"/>
      <c r="TQL269" s="157"/>
      <c r="TQM269" s="157"/>
      <c r="TQN269" s="157"/>
      <c r="TQO269" s="157"/>
      <c r="TQP269" s="157"/>
      <c r="TQQ269" s="157"/>
      <c r="TQR269" s="157"/>
      <c r="TQS269" s="157"/>
      <c r="TQT269" s="157"/>
      <c r="TQU269" s="157"/>
      <c r="TQV269" s="157"/>
      <c r="TQW269" s="157"/>
      <c r="TQX269" s="157"/>
      <c r="TQY269" s="157"/>
      <c r="TQZ269" s="157"/>
      <c r="TRA269" s="157"/>
      <c r="TRB269" s="157"/>
      <c r="TRC269" s="157"/>
      <c r="TRD269" s="157"/>
      <c r="TRE269" s="157"/>
      <c r="TRF269" s="157"/>
      <c r="TRG269" s="157"/>
      <c r="TRH269" s="157"/>
      <c r="TRI269" s="157"/>
      <c r="TRJ269" s="157"/>
      <c r="TRK269" s="157"/>
      <c r="TRL269" s="157"/>
      <c r="TRM269" s="157"/>
      <c r="TRN269" s="157"/>
      <c r="TRO269" s="157"/>
      <c r="TRP269" s="157"/>
      <c r="TRQ269" s="157"/>
      <c r="TRR269" s="157"/>
      <c r="TRS269" s="157"/>
      <c r="TRT269" s="157"/>
      <c r="TRU269" s="157"/>
      <c r="TRV269" s="157"/>
      <c r="TRW269" s="157"/>
      <c r="TRX269" s="157"/>
      <c r="TRY269" s="157"/>
      <c r="TRZ269" s="157"/>
      <c r="TSA269" s="157"/>
      <c r="TSB269" s="157"/>
      <c r="TSC269" s="157"/>
      <c r="TSD269" s="157"/>
      <c r="TSE269" s="157"/>
      <c r="TSF269" s="157"/>
      <c r="TSG269" s="157"/>
      <c r="TSH269" s="157"/>
      <c r="TSI269" s="157"/>
      <c r="TSJ269" s="157"/>
      <c r="TSK269" s="157"/>
      <c r="TSL269" s="157"/>
      <c r="TSM269" s="157"/>
      <c r="TSN269" s="157"/>
      <c r="TSO269" s="157"/>
      <c r="TSP269" s="157"/>
      <c r="TSQ269" s="157"/>
      <c r="TSR269" s="157"/>
      <c r="TSS269" s="157"/>
      <c r="TST269" s="157"/>
      <c r="TSU269" s="157"/>
      <c r="TSV269" s="157"/>
      <c r="TSW269" s="157"/>
      <c r="TSX269" s="157"/>
      <c r="TSY269" s="157"/>
      <c r="TSZ269" s="157"/>
      <c r="TTA269" s="157"/>
      <c r="TTB269" s="157"/>
      <c r="TTC269" s="157"/>
      <c r="TTD269" s="157"/>
      <c r="TTE269" s="157"/>
      <c r="TTF269" s="157"/>
      <c r="TTG269" s="157"/>
      <c r="TTH269" s="157"/>
      <c r="TTI269" s="157"/>
      <c r="TTJ269" s="157"/>
      <c r="TTK269" s="157"/>
      <c r="TTL269" s="157"/>
      <c r="TTM269" s="157"/>
      <c r="TTN269" s="157"/>
      <c r="TTO269" s="157"/>
      <c r="TTP269" s="157"/>
      <c r="TTQ269" s="157"/>
      <c r="TTR269" s="157"/>
      <c r="TTS269" s="157"/>
      <c r="TTT269" s="157"/>
      <c r="TTU269" s="157"/>
      <c r="TTV269" s="157"/>
      <c r="TTW269" s="157"/>
      <c r="TTX269" s="157"/>
      <c r="TTY269" s="157"/>
      <c r="TTZ269" s="157"/>
      <c r="TUA269" s="157"/>
      <c r="TUB269" s="157"/>
      <c r="TUC269" s="157"/>
      <c r="TUD269" s="157"/>
      <c r="TUE269" s="157"/>
      <c r="TUF269" s="157"/>
      <c r="TUG269" s="157"/>
      <c r="TUH269" s="157"/>
      <c r="TUI269" s="157"/>
      <c r="TUJ269" s="157"/>
      <c r="TUK269" s="157"/>
      <c r="TUL269" s="157"/>
      <c r="TUM269" s="157"/>
      <c r="TUN269" s="157"/>
      <c r="TUO269" s="157"/>
      <c r="TUP269" s="157"/>
      <c r="TUQ269" s="157"/>
      <c r="TUR269" s="157"/>
      <c r="TUS269" s="157"/>
      <c r="TUT269" s="157"/>
      <c r="TUU269" s="157"/>
      <c r="TUV269" s="157"/>
      <c r="TUW269" s="157"/>
      <c r="TUX269" s="157"/>
      <c r="TUY269" s="157"/>
      <c r="TUZ269" s="157"/>
      <c r="TVA269" s="157"/>
      <c r="TVB269" s="157"/>
      <c r="TVC269" s="157"/>
      <c r="TVD269" s="157"/>
      <c r="TVE269" s="157"/>
      <c r="TVF269" s="157"/>
      <c r="TVG269" s="157"/>
      <c r="TVH269" s="157"/>
      <c r="TVI269" s="157"/>
      <c r="TVJ269" s="157"/>
      <c r="TVK269" s="157"/>
      <c r="TVL269" s="157"/>
      <c r="TVM269" s="157"/>
      <c r="TVN269" s="157"/>
      <c r="TVO269" s="157"/>
      <c r="TVP269" s="157"/>
      <c r="TVQ269" s="157"/>
      <c r="TVR269" s="157"/>
      <c r="TVS269" s="157"/>
      <c r="TVT269" s="157"/>
      <c r="TVU269" s="157"/>
      <c r="TVV269" s="157"/>
      <c r="TVW269" s="157"/>
      <c r="TVX269" s="157"/>
      <c r="TVY269" s="157"/>
      <c r="TVZ269" s="157"/>
      <c r="TWA269" s="157"/>
      <c r="TWB269" s="157"/>
      <c r="TWC269" s="157"/>
      <c r="TWD269" s="157"/>
      <c r="TWE269" s="157"/>
      <c r="TWF269" s="157"/>
      <c r="TWG269" s="157"/>
      <c r="TWH269" s="157"/>
      <c r="TWI269" s="157"/>
      <c r="TWJ269" s="157"/>
      <c r="TWK269" s="157"/>
      <c r="TWL269" s="157"/>
      <c r="TWM269" s="157"/>
      <c r="TWN269" s="157"/>
      <c r="TWO269" s="157"/>
      <c r="TWP269" s="157"/>
      <c r="TWQ269" s="157"/>
      <c r="TWR269" s="157"/>
      <c r="TWS269" s="157"/>
      <c r="TWT269" s="157"/>
      <c r="TWU269" s="157"/>
      <c r="TWV269" s="157"/>
      <c r="TWW269" s="157"/>
      <c r="TWX269" s="157"/>
      <c r="TWY269" s="157"/>
      <c r="TWZ269" s="157"/>
      <c r="TXA269" s="157"/>
      <c r="TXB269" s="157"/>
      <c r="TXC269" s="157"/>
      <c r="TXD269" s="157"/>
      <c r="TXE269" s="157"/>
      <c r="TXF269" s="157"/>
      <c r="TXG269" s="157"/>
      <c r="TXH269" s="157"/>
      <c r="TXI269" s="157"/>
      <c r="TXJ269" s="157"/>
      <c r="TXK269" s="157"/>
      <c r="TXL269" s="157"/>
      <c r="TXM269" s="157"/>
      <c r="TXN269" s="157"/>
      <c r="TXO269" s="157"/>
      <c r="TXP269" s="157"/>
      <c r="TXQ269" s="157"/>
      <c r="TXR269" s="157"/>
      <c r="TXS269" s="157"/>
      <c r="TXT269" s="157"/>
      <c r="TXU269" s="157"/>
      <c r="TXV269" s="157"/>
      <c r="TXW269" s="157"/>
      <c r="TXX269" s="157"/>
      <c r="TXY269" s="157"/>
      <c r="TXZ269" s="157"/>
      <c r="TYA269" s="157"/>
      <c r="TYB269" s="157"/>
      <c r="TYC269" s="157"/>
      <c r="TYD269" s="157"/>
      <c r="TYE269" s="157"/>
      <c r="TYF269" s="157"/>
      <c r="TYG269" s="157"/>
      <c r="TYH269" s="157"/>
      <c r="TYI269" s="157"/>
      <c r="TYJ269" s="157"/>
      <c r="TYK269" s="157"/>
      <c r="TYL269" s="157"/>
      <c r="TYM269" s="157"/>
      <c r="TYN269" s="157"/>
      <c r="TYO269" s="157"/>
      <c r="TYP269" s="157"/>
      <c r="TYQ269" s="157"/>
      <c r="TYR269" s="157"/>
      <c r="TYS269" s="157"/>
      <c r="TYT269" s="157"/>
      <c r="TYU269" s="157"/>
      <c r="TYV269" s="157"/>
      <c r="TYW269" s="157"/>
      <c r="TYX269" s="157"/>
      <c r="TYY269" s="157"/>
      <c r="TYZ269" s="157"/>
      <c r="TZA269" s="157"/>
      <c r="TZB269" s="157"/>
      <c r="TZC269" s="157"/>
      <c r="TZD269" s="157"/>
      <c r="TZE269" s="157"/>
      <c r="TZF269" s="157"/>
      <c r="TZG269" s="157"/>
      <c r="TZH269" s="157"/>
      <c r="TZI269" s="157"/>
      <c r="TZJ269" s="157"/>
      <c r="TZK269" s="157"/>
      <c r="TZL269" s="157"/>
      <c r="TZM269" s="157"/>
      <c r="TZN269" s="157"/>
      <c r="TZO269" s="157"/>
      <c r="TZP269" s="157"/>
      <c r="TZQ269" s="157"/>
      <c r="TZR269" s="157"/>
      <c r="TZS269" s="157"/>
      <c r="TZT269" s="157"/>
      <c r="TZU269" s="157"/>
      <c r="TZV269" s="157"/>
      <c r="TZW269" s="157"/>
      <c r="TZX269" s="157"/>
      <c r="TZY269" s="157"/>
      <c r="TZZ269" s="157"/>
      <c r="UAA269" s="157"/>
      <c r="UAB269" s="157"/>
      <c r="UAC269" s="157"/>
      <c r="UAD269" s="157"/>
      <c r="UAE269" s="157"/>
      <c r="UAF269" s="157"/>
      <c r="UAG269" s="157"/>
      <c r="UAH269" s="157"/>
      <c r="UAI269" s="157"/>
      <c r="UAJ269" s="157"/>
      <c r="UAK269" s="157"/>
      <c r="UAL269" s="157"/>
      <c r="UAM269" s="157"/>
      <c r="UAN269" s="157"/>
      <c r="UAO269" s="157"/>
      <c r="UAP269" s="157"/>
      <c r="UAQ269" s="157"/>
      <c r="UAR269" s="157"/>
      <c r="UAS269" s="157"/>
      <c r="UAT269" s="157"/>
      <c r="UAU269" s="157"/>
      <c r="UAV269" s="157"/>
      <c r="UAW269" s="157"/>
      <c r="UAX269" s="157"/>
      <c r="UAY269" s="157"/>
      <c r="UAZ269" s="157"/>
      <c r="UBA269" s="157"/>
      <c r="UBB269" s="157"/>
      <c r="UBC269" s="157"/>
      <c r="UBD269" s="157"/>
      <c r="UBE269" s="157"/>
      <c r="UBF269" s="157"/>
      <c r="UBG269" s="157"/>
      <c r="UBH269" s="157"/>
      <c r="UBI269" s="157"/>
      <c r="UBJ269" s="157"/>
      <c r="UBK269" s="157"/>
      <c r="UBL269" s="157"/>
      <c r="UBM269" s="157"/>
      <c r="UBN269" s="157"/>
      <c r="UBO269" s="157"/>
      <c r="UBP269" s="157"/>
      <c r="UBQ269" s="157"/>
      <c r="UBR269" s="157"/>
      <c r="UBS269" s="157"/>
      <c r="UBT269" s="157"/>
      <c r="UBU269" s="157"/>
      <c r="UBV269" s="157"/>
      <c r="UBW269" s="157"/>
      <c r="UBX269" s="157"/>
      <c r="UBY269" s="157"/>
      <c r="UBZ269" s="157"/>
      <c r="UCA269" s="157"/>
      <c r="UCB269" s="157"/>
      <c r="UCC269" s="157"/>
      <c r="UCD269" s="157"/>
      <c r="UCE269" s="157"/>
      <c r="UCF269" s="157"/>
      <c r="UCG269" s="157"/>
      <c r="UCH269" s="157"/>
      <c r="UCI269" s="157"/>
      <c r="UCJ269" s="157"/>
      <c r="UCK269" s="157"/>
      <c r="UCL269" s="157"/>
      <c r="UCM269" s="157"/>
      <c r="UCN269" s="157"/>
      <c r="UCO269" s="157"/>
      <c r="UCP269" s="157"/>
      <c r="UCQ269" s="157"/>
      <c r="UCR269" s="157"/>
      <c r="UCS269" s="157"/>
      <c r="UCT269" s="157"/>
      <c r="UCU269" s="157"/>
      <c r="UCV269" s="157"/>
      <c r="UCW269" s="157"/>
      <c r="UCX269" s="157"/>
      <c r="UCY269" s="157"/>
      <c r="UCZ269" s="157"/>
      <c r="UDA269" s="157"/>
      <c r="UDB269" s="157"/>
      <c r="UDC269" s="157"/>
      <c r="UDD269" s="157"/>
      <c r="UDE269" s="157"/>
      <c r="UDF269" s="157"/>
      <c r="UDG269" s="157"/>
      <c r="UDH269" s="157"/>
      <c r="UDI269" s="157"/>
      <c r="UDJ269" s="157"/>
      <c r="UDK269" s="157"/>
      <c r="UDL269" s="157"/>
      <c r="UDM269" s="157"/>
      <c r="UDN269" s="157"/>
      <c r="UDO269" s="157"/>
      <c r="UDP269" s="157"/>
      <c r="UDQ269" s="157"/>
      <c r="UDR269" s="157"/>
      <c r="UDS269" s="157"/>
      <c r="UDT269" s="157"/>
      <c r="UDU269" s="157"/>
      <c r="UDV269" s="157"/>
      <c r="UDW269" s="157"/>
      <c r="UDX269" s="157"/>
      <c r="UDY269" s="157"/>
      <c r="UDZ269" s="157"/>
      <c r="UEA269" s="157"/>
      <c r="UEB269" s="157"/>
      <c r="UEC269" s="157"/>
      <c r="UED269" s="157"/>
      <c r="UEE269" s="157"/>
      <c r="UEF269" s="157"/>
      <c r="UEG269" s="157"/>
      <c r="UEH269" s="157"/>
      <c r="UEI269" s="157"/>
      <c r="UEJ269" s="157"/>
      <c r="UEK269" s="157"/>
      <c r="UEL269" s="157"/>
      <c r="UEM269" s="157"/>
      <c r="UEN269" s="157"/>
      <c r="UEO269" s="157"/>
      <c r="UEP269" s="157"/>
      <c r="UEQ269" s="157"/>
      <c r="UER269" s="157"/>
      <c r="UES269" s="157"/>
      <c r="UET269" s="157"/>
      <c r="UEU269" s="157"/>
      <c r="UEV269" s="157"/>
      <c r="UEW269" s="157"/>
      <c r="UEX269" s="157"/>
      <c r="UEY269" s="157"/>
      <c r="UEZ269" s="157"/>
      <c r="UFA269" s="157"/>
      <c r="UFB269" s="157"/>
      <c r="UFC269" s="157"/>
      <c r="UFD269" s="157"/>
      <c r="UFE269" s="157"/>
      <c r="UFF269" s="157"/>
      <c r="UFG269" s="157"/>
      <c r="UFH269" s="157"/>
      <c r="UFI269" s="157"/>
      <c r="UFJ269" s="157"/>
      <c r="UFK269" s="157"/>
      <c r="UFL269" s="157"/>
      <c r="UFM269" s="157"/>
      <c r="UFN269" s="157"/>
      <c r="UFO269" s="157"/>
      <c r="UFP269" s="157"/>
      <c r="UFQ269" s="157"/>
      <c r="UFR269" s="157"/>
      <c r="UFS269" s="157"/>
      <c r="UFT269" s="157"/>
      <c r="UFU269" s="157"/>
      <c r="UFV269" s="157"/>
      <c r="UFW269" s="157"/>
      <c r="UFX269" s="157"/>
      <c r="UFY269" s="157"/>
      <c r="UFZ269" s="157"/>
      <c r="UGA269" s="157"/>
      <c r="UGB269" s="157"/>
      <c r="UGC269" s="157"/>
      <c r="UGD269" s="157"/>
      <c r="UGE269" s="157"/>
      <c r="UGF269" s="157"/>
      <c r="UGG269" s="157"/>
      <c r="UGH269" s="157"/>
      <c r="UGI269" s="157"/>
      <c r="UGJ269" s="157"/>
      <c r="UGK269" s="157"/>
      <c r="UGL269" s="157"/>
      <c r="UGM269" s="157"/>
      <c r="UGN269" s="157"/>
      <c r="UGO269" s="157"/>
      <c r="UGP269" s="157"/>
      <c r="UGQ269" s="157"/>
      <c r="UGR269" s="157"/>
      <c r="UGS269" s="157"/>
      <c r="UGT269" s="157"/>
      <c r="UGU269" s="157"/>
      <c r="UGV269" s="157"/>
      <c r="UGW269" s="157"/>
      <c r="UGX269" s="157"/>
      <c r="UGY269" s="157"/>
      <c r="UGZ269" s="157"/>
      <c r="UHA269" s="157"/>
      <c r="UHB269" s="157"/>
      <c r="UHC269" s="157"/>
      <c r="UHD269" s="157"/>
      <c r="UHE269" s="157"/>
      <c r="UHF269" s="157"/>
      <c r="UHG269" s="157"/>
      <c r="UHH269" s="157"/>
      <c r="UHI269" s="157"/>
      <c r="UHJ269" s="157"/>
      <c r="UHK269" s="157"/>
      <c r="UHL269" s="157"/>
      <c r="UHM269" s="157"/>
      <c r="UHN269" s="157"/>
      <c r="UHO269" s="157"/>
      <c r="UHP269" s="157"/>
      <c r="UHQ269" s="157"/>
      <c r="UHR269" s="157"/>
      <c r="UHS269" s="157"/>
      <c r="UHT269" s="157"/>
      <c r="UHU269" s="157"/>
      <c r="UHV269" s="157"/>
      <c r="UHW269" s="157"/>
      <c r="UHX269" s="157"/>
      <c r="UHY269" s="157"/>
      <c r="UHZ269" s="157"/>
      <c r="UIA269" s="157"/>
      <c r="UIB269" s="157"/>
      <c r="UIC269" s="157"/>
      <c r="UID269" s="157"/>
      <c r="UIE269" s="157"/>
      <c r="UIF269" s="157"/>
      <c r="UIG269" s="157"/>
      <c r="UIH269" s="157"/>
      <c r="UII269" s="157"/>
      <c r="UIJ269" s="157"/>
      <c r="UIK269" s="157"/>
      <c r="UIL269" s="157"/>
      <c r="UIM269" s="157"/>
      <c r="UIN269" s="157"/>
      <c r="UIO269" s="157"/>
      <c r="UIP269" s="157"/>
      <c r="UIQ269" s="157"/>
      <c r="UIR269" s="157"/>
      <c r="UIS269" s="157"/>
      <c r="UIT269" s="157"/>
      <c r="UIU269" s="157"/>
      <c r="UIV269" s="157"/>
      <c r="UIW269" s="157"/>
      <c r="UIX269" s="157"/>
      <c r="UIY269" s="157"/>
      <c r="UIZ269" s="157"/>
      <c r="UJA269" s="157"/>
      <c r="UJB269" s="157"/>
      <c r="UJC269" s="157"/>
      <c r="UJD269" s="157"/>
      <c r="UJE269" s="157"/>
      <c r="UJF269" s="157"/>
      <c r="UJG269" s="157"/>
      <c r="UJH269" s="157"/>
      <c r="UJI269" s="157"/>
      <c r="UJJ269" s="157"/>
      <c r="UJK269" s="157"/>
      <c r="UJL269" s="157"/>
      <c r="UJM269" s="157"/>
      <c r="UJN269" s="157"/>
      <c r="UJO269" s="157"/>
      <c r="UJP269" s="157"/>
      <c r="UJQ269" s="157"/>
      <c r="UJR269" s="157"/>
      <c r="UJS269" s="157"/>
      <c r="UJT269" s="157"/>
      <c r="UJU269" s="157"/>
      <c r="UJV269" s="157"/>
      <c r="UJW269" s="157"/>
      <c r="UJX269" s="157"/>
      <c r="UJY269" s="157"/>
      <c r="UJZ269" s="157"/>
      <c r="UKA269" s="157"/>
      <c r="UKB269" s="157"/>
      <c r="UKC269" s="157"/>
      <c r="UKD269" s="157"/>
      <c r="UKE269" s="157"/>
      <c r="UKF269" s="157"/>
      <c r="UKG269" s="157"/>
      <c r="UKH269" s="157"/>
      <c r="UKI269" s="157"/>
      <c r="UKJ269" s="157"/>
      <c r="UKK269" s="157"/>
      <c r="UKL269" s="157"/>
      <c r="UKM269" s="157"/>
      <c r="UKN269" s="157"/>
      <c r="UKO269" s="157"/>
      <c r="UKP269" s="157"/>
      <c r="UKQ269" s="157"/>
      <c r="UKR269" s="157"/>
      <c r="UKS269" s="157"/>
      <c r="UKT269" s="157"/>
      <c r="UKU269" s="157"/>
      <c r="UKV269" s="157"/>
      <c r="UKW269" s="157"/>
      <c r="UKX269" s="157"/>
      <c r="UKY269" s="157"/>
      <c r="UKZ269" s="157"/>
      <c r="ULA269" s="157"/>
      <c r="ULB269" s="157"/>
      <c r="ULC269" s="157"/>
      <c r="ULD269" s="157"/>
      <c r="ULE269" s="157"/>
      <c r="ULF269" s="157"/>
      <c r="ULG269" s="157"/>
      <c r="ULH269" s="157"/>
      <c r="ULI269" s="157"/>
      <c r="ULJ269" s="157"/>
      <c r="ULK269" s="157"/>
      <c r="ULL269" s="157"/>
      <c r="ULM269" s="157"/>
      <c r="ULN269" s="157"/>
      <c r="ULO269" s="157"/>
      <c r="ULP269" s="157"/>
      <c r="ULQ269" s="157"/>
      <c r="ULR269" s="157"/>
      <c r="ULS269" s="157"/>
      <c r="ULT269" s="157"/>
      <c r="ULU269" s="157"/>
      <c r="ULV269" s="157"/>
      <c r="ULW269" s="157"/>
      <c r="ULX269" s="157"/>
      <c r="ULY269" s="157"/>
      <c r="ULZ269" s="157"/>
      <c r="UMA269" s="157"/>
      <c r="UMB269" s="157"/>
      <c r="UMC269" s="157"/>
      <c r="UMD269" s="157"/>
      <c r="UME269" s="157"/>
      <c r="UMF269" s="157"/>
      <c r="UMG269" s="157"/>
      <c r="UMH269" s="157"/>
      <c r="UMI269" s="157"/>
      <c r="UMJ269" s="157"/>
      <c r="UMK269" s="157"/>
      <c r="UML269" s="157"/>
      <c r="UMM269" s="157"/>
      <c r="UMN269" s="157"/>
      <c r="UMO269" s="157"/>
      <c r="UMP269" s="157"/>
      <c r="UMQ269" s="157"/>
      <c r="UMR269" s="157"/>
      <c r="UMS269" s="157"/>
      <c r="UMT269" s="157"/>
      <c r="UMU269" s="157"/>
      <c r="UMV269" s="157"/>
      <c r="UMW269" s="157"/>
      <c r="UMX269" s="157"/>
      <c r="UMY269" s="157"/>
      <c r="UMZ269" s="157"/>
      <c r="UNA269" s="157"/>
      <c r="UNB269" s="157"/>
      <c r="UNC269" s="157"/>
      <c r="UND269" s="157"/>
      <c r="UNE269" s="157"/>
      <c r="UNF269" s="157"/>
      <c r="UNG269" s="157"/>
      <c r="UNH269" s="157"/>
      <c r="UNI269" s="157"/>
      <c r="UNJ269" s="157"/>
      <c r="UNK269" s="157"/>
      <c r="UNL269" s="157"/>
      <c r="UNM269" s="157"/>
      <c r="UNN269" s="157"/>
      <c r="UNO269" s="157"/>
      <c r="UNP269" s="157"/>
      <c r="UNQ269" s="157"/>
      <c r="UNR269" s="157"/>
      <c r="UNS269" s="157"/>
      <c r="UNT269" s="157"/>
      <c r="UNU269" s="157"/>
      <c r="UNV269" s="157"/>
      <c r="UNW269" s="157"/>
      <c r="UNX269" s="157"/>
      <c r="UNY269" s="157"/>
      <c r="UNZ269" s="157"/>
      <c r="UOA269" s="157"/>
      <c r="UOB269" s="157"/>
      <c r="UOC269" s="157"/>
      <c r="UOD269" s="157"/>
      <c r="UOE269" s="157"/>
      <c r="UOF269" s="157"/>
      <c r="UOG269" s="157"/>
      <c r="UOH269" s="157"/>
      <c r="UOI269" s="157"/>
      <c r="UOJ269" s="157"/>
      <c r="UOK269" s="157"/>
      <c r="UOL269" s="157"/>
      <c r="UOM269" s="157"/>
      <c r="UON269" s="157"/>
      <c r="UOO269" s="157"/>
      <c r="UOP269" s="157"/>
      <c r="UOQ269" s="157"/>
      <c r="UOR269" s="157"/>
      <c r="UOS269" s="157"/>
      <c r="UOT269" s="157"/>
      <c r="UOU269" s="157"/>
      <c r="UOV269" s="157"/>
      <c r="UOW269" s="157"/>
      <c r="UOX269" s="157"/>
      <c r="UOY269" s="157"/>
      <c r="UOZ269" s="157"/>
      <c r="UPA269" s="157"/>
      <c r="UPB269" s="157"/>
      <c r="UPC269" s="157"/>
      <c r="UPD269" s="157"/>
      <c r="UPE269" s="157"/>
      <c r="UPF269" s="157"/>
      <c r="UPG269" s="157"/>
      <c r="UPH269" s="157"/>
      <c r="UPI269" s="157"/>
      <c r="UPJ269" s="157"/>
      <c r="UPK269" s="157"/>
      <c r="UPL269" s="157"/>
      <c r="UPM269" s="157"/>
      <c r="UPN269" s="157"/>
      <c r="UPO269" s="157"/>
      <c r="UPP269" s="157"/>
      <c r="UPQ269" s="157"/>
      <c r="UPR269" s="157"/>
      <c r="UPS269" s="157"/>
      <c r="UPT269" s="157"/>
      <c r="UPU269" s="157"/>
      <c r="UPV269" s="157"/>
      <c r="UPW269" s="157"/>
      <c r="UPX269" s="157"/>
      <c r="UPY269" s="157"/>
      <c r="UPZ269" s="157"/>
      <c r="UQA269" s="157"/>
      <c r="UQB269" s="157"/>
      <c r="UQC269" s="157"/>
      <c r="UQD269" s="157"/>
      <c r="UQE269" s="157"/>
      <c r="UQF269" s="157"/>
      <c r="UQG269" s="157"/>
      <c r="UQH269" s="157"/>
      <c r="UQI269" s="157"/>
      <c r="UQJ269" s="157"/>
      <c r="UQK269" s="157"/>
      <c r="UQL269" s="157"/>
      <c r="UQM269" s="157"/>
      <c r="UQN269" s="157"/>
      <c r="UQO269" s="157"/>
      <c r="UQP269" s="157"/>
      <c r="UQQ269" s="157"/>
      <c r="UQR269" s="157"/>
      <c r="UQS269" s="157"/>
      <c r="UQT269" s="157"/>
      <c r="UQU269" s="157"/>
      <c r="UQV269" s="157"/>
      <c r="UQW269" s="157"/>
      <c r="UQX269" s="157"/>
      <c r="UQY269" s="157"/>
      <c r="UQZ269" s="157"/>
      <c r="URA269" s="157"/>
      <c r="URB269" s="157"/>
      <c r="URC269" s="157"/>
      <c r="URD269" s="157"/>
      <c r="URE269" s="157"/>
      <c r="URF269" s="157"/>
      <c r="URG269" s="157"/>
      <c r="URH269" s="157"/>
      <c r="URI269" s="157"/>
      <c r="URJ269" s="157"/>
      <c r="URK269" s="157"/>
      <c r="URL269" s="157"/>
      <c r="URM269" s="157"/>
      <c r="URN269" s="157"/>
      <c r="URO269" s="157"/>
      <c r="URP269" s="157"/>
      <c r="URQ269" s="157"/>
      <c r="URR269" s="157"/>
      <c r="URS269" s="157"/>
      <c r="URT269" s="157"/>
      <c r="URU269" s="157"/>
      <c r="URV269" s="157"/>
      <c r="URW269" s="157"/>
      <c r="URX269" s="157"/>
      <c r="URY269" s="157"/>
      <c r="URZ269" s="157"/>
      <c r="USA269" s="157"/>
      <c r="USB269" s="157"/>
      <c r="USC269" s="157"/>
      <c r="USD269" s="157"/>
      <c r="USE269" s="157"/>
      <c r="USF269" s="157"/>
      <c r="USG269" s="157"/>
      <c r="USH269" s="157"/>
      <c r="USI269" s="157"/>
      <c r="USJ269" s="157"/>
      <c r="USK269" s="157"/>
      <c r="USL269" s="157"/>
      <c r="USM269" s="157"/>
      <c r="USN269" s="157"/>
      <c r="USO269" s="157"/>
      <c r="USP269" s="157"/>
      <c r="USQ269" s="157"/>
      <c r="USR269" s="157"/>
      <c r="USS269" s="157"/>
      <c r="UST269" s="157"/>
      <c r="USU269" s="157"/>
      <c r="USV269" s="157"/>
      <c r="USW269" s="157"/>
      <c r="USX269" s="157"/>
      <c r="USY269" s="157"/>
      <c r="USZ269" s="157"/>
      <c r="UTA269" s="157"/>
      <c r="UTB269" s="157"/>
      <c r="UTC269" s="157"/>
      <c r="UTD269" s="157"/>
      <c r="UTE269" s="157"/>
      <c r="UTF269" s="157"/>
      <c r="UTG269" s="157"/>
      <c r="UTH269" s="157"/>
      <c r="UTI269" s="157"/>
      <c r="UTJ269" s="157"/>
      <c r="UTK269" s="157"/>
      <c r="UTL269" s="157"/>
      <c r="UTM269" s="157"/>
      <c r="UTN269" s="157"/>
      <c r="UTO269" s="157"/>
      <c r="UTP269" s="157"/>
      <c r="UTQ269" s="157"/>
      <c r="UTR269" s="157"/>
      <c r="UTS269" s="157"/>
      <c r="UTT269" s="157"/>
      <c r="UTU269" s="157"/>
      <c r="UTV269" s="157"/>
      <c r="UTW269" s="157"/>
      <c r="UTX269" s="157"/>
      <c r="UTY269" s="157"/>
      <c r="UTZ269" s="157"/>
      <c r="UUA269" s="157"/>
      <c r="UUB269" s="157"/>
      <c r="UUC269" s="157"/>
      <c r="UUD269" s="157"/>
      <c r="UUE269" s="157"/>
      <c r="UUF269" s="157"/>
      <c r="UUG269" s="157"/>
      <c r="UUH269" s="157"/>
      <c r="UUI269" s="157"/>
      <c r="UUJ269" s="157"/>
      <c r="UUK269" s="157"/>
      <c r="UUL269" s="157"/>
      <c r="UUM269" s="157"/>
      <c r="UUN269" s="157"/>
      <c r="UUO269" s="157"/>
      <c r="UUP269" s="157"/>
      <c r="UUQ269" s="157"/>
      <c r="UUR269" s="157"/>
      <c r="UUS269" s="157"/>
      <c r="UUT269" s="157"/>
      <c r="UUU269" s="157"/>
      <c r="UUV269" s="157"/>
      <c r="UUW269" s="157"/>
      <c r="UUX269" s="157"/>
      <c r="UUY269" s="157"/>
      <c r="UUZ269" s="157"/>
      <c r="UVA269" s="157"/>
      <c r="UVB269" s="157"/>
      <c r="UVC269" s="157"/>
      <c r="UVD269" s="157"/>
      <c r="UVE269" s="157"/>
      <c r="UVF269" s="157"/>
      <c r="UVG269" s="157"/>
      <c r="UVH269" s="157"/>
      <c r="UVI269" s="157"/>
      <c r="UVJ269" s="157"/>
      <c r="UVK269" s="157"/>
      <c r="UVL269" s="157"/>
      <c r="UVM269" s="157"/>
      <c r="UVN269" s="157"/>
      <c r="UVO269" s="157"/>
      <c r="UVP269" s="157"/>
      <c r="UVQ269" s="157"/>
      <c r="UVR269" s="157"/>
      <c r="UVS269" s="157"/>
      <c r="UVT269" s="157"/>
      <c r="UVU269" s="157"/>
      <c r="UVV269" s="157"/>
      <c r="UVW269" s="157"/>
      <c r="UVX269" s="157"/>
      <c r="UVY269" s="157"/>
      <c r="UVZ269" s="157"/>
      <c r="UWA269" s="157"/>
      <c r="UWB269" s="157"/>
      <c r="UWC269" s="157"/>
      <c r="UWD269" s="157"/>
      <c r="UWE269" s="157"/>
      <c r="UWF269" s="157"/>
      <c r="UWG269" s="157"/>
      <c r="UWH269" s="157"/>
      <c r="UWI269" s="157"/>
      <c r="UWJ269" s="157"/>
      <c r="UWK269" s="157"/>
      <c r="UWL269" s="157"/>
      <c r="UWM269" s="157"/>
      <c r="UWN269" s="157"/>
      <c r="UWO269" s="157"/>
      <c r="UWP269" s="157"/>
      <c r="UWQ269" s="157"/>
      <c r="UWR269" s="157"/>
      <c r="UWS269" s="157"/>
      <c r="UWT269" s="157"/>
      <c r="UWU269" s="157"/>
      <c r="UWV269" s="157"/>
      <c r="UWW269" s="157"/>
      <c r="UWX269" s="157"/>
      <c r="UWY269" s="157"/>
      <c r="UWZ269" s="157"/>
      <c r="UXA269" s="157"/>
      <c r="UXB269" s="157"/>
      <c r="UXC269" s="157"/>
      <c r="UXD269" s="157"/>
      <c r="UXE269" s="157"/>
      <c r="UXF269" s="157"/>
      <c r="UXG269" s="157"/>
      <c r="UXH269" s="157"/>
      <c r="UXI269" s="157"/>
      <c r="UXJ269" s="157"/>
      <c r="UXK269" s="157"/>
      <c r="UXL269" s="157"/>
      <c r="UXM269" s="157"/>
      <c r="UXN269" s="157"/>
      <c r="UXO269" s="157"/>
      <c r="UXP269" s="157"/>
      <c r="UXQ269" s="157"/>
      <c r="UXR269" s="157"/>
      <c r="UXS269" s="157"/>
      <c r="UXT269" s="157"/>
      <c r="UXU269" s="157"/>
      <c r="UXV269" s="157"/>
      <c r="UXW269" s="157"/>
      <c r="UXX269" s="157"/>
      <c r="UXY269" s="157"/>
      <c r="UXZ269" s="157"/>
      <c r="UYA269" s="157"/>
      <c r="UYB269" s="157"/>
      <c r="UYC269" s="157"/>
      <c r="UYD269" s="157"/>
      <c r="UYE269" s="157"/>
      <c r="UYF269" s="157"/>
      <c r="UYG269" s="157"/>
      <c r="UYH269" s="157"/>
      <c r="UYI269" s="157"/>
      <c r="UYJ269" s="157"/>
      <c r="UYK269" s="157"/>
      <c r="UYL269" s="157"/>
      <c r="UYM269" s="157"/>
      <c r="UYN269" s="157"/>
      <c r="UYO269" s="157"/>
      <c r="UYP269" s="157"/>
      <c r="UYQ269" s="157"/>
      <c r="UYR269" s="157"/>
      <c r="UYS269" s="157"/>
      <c r="UYT269" s="157"/>
      <c r="UYU269" s="157"/>
      <c r="UYV269" s="157"/>
      <c r="UYW269" s="157"/>
      <c r="UYX269" s="157"/>
      <c r="UYY269" s="157"/>
      <c r="UYZ269" s="157"/>
      <c r="UZA269" s="157"/>
      <c r="UZB269" s="157"/>
      <c r="UZC269" s="157"/>
      <c r="UZD269" s="157"/>
      <c r="UZE269" s="157"/>
      <c r="UZF269" s="157"/>
      <c r="UZG269" s="157"/>
      <c r="UZH269" s="157"/>
      <c r="UZI269" s="157"/>
      <c r="UZJ269" s="157"/>
      <c r="UZK269" s="157"/>
      <c r="UZL269" s="157"/>
      <c r="UZM269" s="157"/>
      <c r="UZN269" s="157"/>
      <c r="UZO269" s="157"/>
      <c r="UZP269" s="157"/>
      <c r="UZQ269" s="157"/>
      <c r="UZR269" s="157"/>
      <c r="UZS269" s="157"/>
      <c r="UZT269" s="157"/>
      <c r="UZU269" s="157"/>
      <c r="UZV269" s="157"/>
      <c r="UZW269" s="157"/>
      <c r="UZX269" s="157"/>
      <c r="UZY269" s="157"/>
      <c r="UZZ269" s="157"/>
      <c r="VAA269" s="157"/>
      <c r="VAB269" s="157"/>
      <c r="VAC269" s="157"/>
      <c r="VAD269" s="157"/>
      <c r="VAE269" s="157"/>
      <c r="VAF269" s="157"/>
      <c r="VAG269" s="157"/>
      <c r="VAH269" s="157"/>
      <c r="VAI269" s="157"/>
      <c r="VAJ269" s="157"/>
      <c r="VAK269" s="157"/>
      <c r="VAL269" s="157"/>
      <c r="VAM269" s="157"/>
      <c r="VAN269" s="157"/>
      <c r="VAO269" s="157"/>
      <c r="VAP269" s="157"/>
      <c r="VAQ269" s="157"/>
      <c r="VAR269" s="157"/>
      <c r="VAS269" s="157"/>
      <c r="VAT269" s="157"/>
      <c r="VAU269" s="157"/>
      <c r="VAV269" s="157"/>
      <c r="VAW269" s="157"/>
      <c r="VAX269" s="157"/>
      <c r="VAY269" s="157"/>
      <c r="VAZ269" s="157"/>
      <c r="VBA269" s="157"/>
      <c r="VBB269" s="157"/>
      <c r="VBC269" s="157"/>
      <c r="VBD269" s="157"/>
      <c r="VBE269" s="157"/>
      <c r="VBF269" s="157"/>
      <c r="VBG269" s="157"/>
      <c r="VBH269" s="157"/>
      <c r="VBI269" s="157"/>
      <c r="VBJ269" s="157"/>
      <c r="VBK269" s="157"/>
      <c r="VBL269" s="157"/>
      <c r="VBM269" s="157"/>
      <c r="VBN269" s="157"/>
      <c r="VBO269" s="157"/>
      <c r="VBP269" s="157"/>
      <c r="VBQ269" s="157"/>
      <c r="VBR269" s="157"/>
      <c r="VBS269" s="157"/>
      <c r="VBT269" s="157"/>
      <c r="VBU269" s="157"/>
      <c r="VBV269" s="157"/>
      <c r="VBW269" s="157"/>
      <c r="VBX269" s="157"/>
      <c r="VBY269" s="157"/>
      <c r="VBZ269" s="157"/>
      <c r="VCA269" s="157"/>
      <c r="VCB269" s="157"/>
      <c r="VCC269" s="157"/>
      <c r="VCD269" s="157"/>
      <c r="VCE269" s="157"/>
      <c r="VCF269" s="157"/>
      <c r="VCG269" s="157"/>
      <c r="VCH269" s="157"/>
      <c r="VCI269" s="157"/>
      <c r="VCJ269" s="157"/>
      <c r="VCK269" s="157"/>
      <c r="VCL269" s="157"/>
      <c r="VCM269" s="157"/>
      <c r="VCN269" s="157"/>
      <c r="VCO269" s="157"/>
      <c r="VCP269" s="157"/>
      <c r="VCQ269" s="157"/>
      <c r="VCR269" s="157"/>
      <c r="VCS269" s="157"/>
      <c r="VCT269" s="157"/>
      <c r="VCU269" s="157"/>
      <c r="VCV269" s="157"/>
      <c r="VCW269" s="157"/>
      <c r="VCX269" s="157"/>
      <c r="VCY269" s="157"/>
      <c r="VCZ269" s="157"/>
      <c r="VDA269" s="157"/>
      <c r="VDB269" s="157"/>
      <c r="VDC269" s="157"/>
      <c r="VDD269" s="157"/>
      <c r="VDE269" s="157"/>
      <c r="VDF269" s="157"/>
      <c r="VDG269" s="157"/>
      <c r="VDH269" s="157"/>
      <c r="VDI269" s="157"/>
      <c r="VDJ269" s="157"/>
      <c r="VDK269" s="157"/>
      <c r="VDL269" s="157"/>
      <c r="VDM269" s="157"/>
      <c r="VDN269" s="157"/>
      <c r="VDO269" s="157"/>
      <c r="VDP269" s="157"/>
      <c r="VDQ269" s="157"/>
      <c r="VDR269" s="157"/>
      <c r="VDS269" s="157"/>
      <c r="VDT269" s="157"/>
      <c r="VDU269" s="157"/>
      <c r="VDV269" s="157"/>
      <c r="VDW269" s="157"/>
      <c r="VDX269" s="157"/>
      <c r="VDY269" s="157"/>
      <c r="VDZ269" s="157"/>
      <c r="VEA269" s="157"/>
      <c r="VEB269" s="157"/>
      <c r="VEC269" s="157"/>
      <c r="VED269" s="157"/>
      <c r="VEE269" s="157"/>
      <c r="VEF269" s="157"/>
      <c r="VEG269" s="157"/>
      <c r="VEH269" s="157"/>
      <c r="VEI269" s="157"/>
      <c r="VEJ269" s="157"/>
      <c r="VEK269" s="157"/>
      <c r="VEL269" s="157"/>
      <c r="VEM269" s="157"/>
      <c r="VEN269" s="157"/>
      <c r="VEO269" s="157"/>
      <c r="VEP269" s="157"/>
      <c r="VEQ269" s="157"/>
      <c r="VER269" s="157"/>
      <c r="VES269" s="157"/>
      <c r="VET269" s="157"/>
      <c r="VEU269" s="157"/>
      <c r="VEV269" s="157"/>
      <c r="VEW269" s="157"/>
      <c r="VEX269" s="157"/>
      <c r="VEY269" s="157"/>
      <c r="VEZ269" s="157"/>
      <c r="VFA269" s="157"/>
      <c r="VFB269" s="157"/>
      <c r="VFC269" s="157"/>
      <c r="VFD269" s="157"/>
      <c r="VFE269" s="157"/>
      <c r="VFF269" s="157"/>
      <c r="VFG269" s="157"/>
      <c r="VFH269" s="157"/>
      <c r="VFI269" s="157"/>
      <c r="VFJ269" s="157"/>
      <c r="VFK269" s="157"/>
      <c r="VFL269" s="157"/>
      <c r="VFM269" s="157"/>
      <c r="VFN269" s="157"/>
      <c r="VFO269" s="157"/>
      <c r="VFP269" s="157"/>
      <c r="VFQ269" s="157"/>
      <c r="VFR269" s="157"/>
      <c r="VFS269" s="157"/>
      <c r="VFT269" s="157"/>
      <c r="VFU269" s="157"/>
      <c r="VFV269" s="157"/>
      <c r="VFW269" s="157"/>
      <c r="VFX269" s="157"/>
      <c r="VFY269" s="157"/>
      <c r="VFZ269" s="157"/>
      <c r="VGA269" s="157"/>
      <c r="VGB269" s="157"/>
      <c r="VGC269" s="157"/>
      <c r="VGD269" s="157"/>
      <c r="VGE269" s="157"/>
      <c r="VGF269" s="157"/>
      <c r="VGG269" s="157"/>
      <c r="VGH269" s="157"/>
      <c r="VGI269" s="157"/>
      <c r="VGJ269" s="157"/>
      <c r="VGK269" s="157"/>
      <c r="VGL269" s="157"/>
      <c r="VGM269" s="157"/>
      <c r="VGN269" s="157"/>
      <c r="VGO269" s="157"/>
      <c r="VGP269" s="157"/>
      <c r="VGQ269" s="157"/>
      <c r="VGR269" s="157"/>
      <c r="VGS269" s="157"/>
      <c r="VGT269" s="157"/>
      <c r="VGU269" s="157"/>
      <c r="VGV269" s="157"/>
      <c r="VGW269" s="157"/>
      <c r="VGX269" s="157"/>
      <c r="VGY269" s="157"/>
      <c r="VGZ269" s="157"/>
      <c r="VHA269" s="157"/>
      <c r="VHB269" s="157"/>
      <c r="VHC269" s="157"/>
      <c r="VHD269" s="157"/>
      <c r="VHE269" s="157"/>
      <c r="VHF269" s="157"/>
      <c r="VHG269" s="157"/>
      <c r="VHH269" s="157"/>
      <c r="VHI269" s="157"/>
      <c r="VHJ269" s="157"/>
      <c r="VHK269" s="157"/>
      <c r="VHL269" s="157"/>
      <c r="VHM269" s="157"/>
      <c r="VHN269" s="157"/>
      <c r="VHO269" s="157"/>
      <c r="VHP269" s="157"/>
      <c r="VHQ269" s="157"/>
      <c r="VHR269" s="157"/>
      <c r="VHS269" s="157"/>
      <c r="VHT269" s="157"/>
      <c r="VHU269" s="157"/>
      <c r="VHV269" s="157"/>
      <c r="VHW269" s="157"/>
      <c r="VHX269" s="157"/>
      <c r="VHY269" s="157"/>
      <c r="VHZ269" s="157"/>
      <c r="VIA269" s="157"/>
      <c r="VIB269" s="157"/>
      <c r="VIC269" s="157"/>
      <c r="VID269" s="157"/>
      <c r="VIE269" s="157"/>
      <c r="VIF269" s="157"/>
      <c r="VIG269" s="157"/>
      <c r="VIH269" s="157"/>
      <c r="VII269" s="157"/>
      <c r="VIJ269" s="157"/>
      <c r="VIK269" s="157"/>
      <c r="VIL269" s="157"/>
      <c r="VIM269" s="157"/>
      <c r="VIN269" s="157"/>
      <c r="VIO269" s="157"/>
      <c r="VIP269" s="157"/>
      <c r="VIQ269" s="157"/>
      <c r="VIR269" s="157"/>
      <c r="VIS269" s="157"/>
      <c r="VIT269" s="157"/>
      <c r="VIU269" s="157"/>
      <c r="VIV269" s="157"/>
      <c r="VIW269" s="157"/>
      <c r="VIX269" s="157"/>
      <c r="VIY269" s="157"/>
      <c r="VIZ269" s="157"/>
      <c r="VJA269" s="157"/>
      <c r="VJB269" s="157"/>
      <c r="VJC269" s="157"/>
      <c r="VJD269" s="157"/>
      <c r="VJE269" s="157"/>
      <c r="VJF269" s="157"/>
      <c r="VJG269" s="157"/>
      <c r="VJH269" s="157"/>
      <c r="VJI269" s="157"/>
      <c r="VJJ269" s="157"/>
      <c r="VJK269" s="157"/>
      <c r="VJL269" s="157"/>
      <c r="VJM269" s="157"/>
      <c r="VJN269" s="157"/>
      <c r="VJO269" s="157"/>
      <c r="VJP269" s="157"/>
      <c r="VJQ269" s="157"/>
      <c r="VJR269" s="157"/>
      <c r="VJS269" s="157"/>
      <c r="VJT269" s="157"/>
      <c r="VJU269" s="157"/>
      <c r="VJV269" s="157"/>
      <c r="VJW269" s="157"/>
      <c r="VJX269" s="157"/>
      <c r="VJY269" s="157"/>
      <c r="VJZ269" s="157"/>
      <c r="VKA269" s="157"/>
      <c r="VKB269" s="157"/>
      <c r="VKC269" s="157"/>
      <c r="VKD269" s="157"/>
      <c r="VKE269" s="157"/>
      <c r="VKF269" s="157"/>
      <c r="VKG269" s="157"/>
      <c r="VKH269" s="157"/>
      <c r="VKI269" s="157"/>
      <c r="VKJ269" s="157"/>
      <c r="VKK269" s="157"/>
      <c r="VKL269" s="157"/>
      <c r="VKM269" s="157"/>
      <c r="VKN269" s="157"/>
      <c r="VKO269" s="157"/>
      <c r="VKP269" s="157"/>
      <c r="VKQ269" s="157"/>
      <c r="VKR269" s="157"/>
      <c r="VKS269" s="157"/>
      <c r="VKT269" s="157"/>
      <c r="VKU269" s="157"/>
      <c r="VKV269" s="157"/>
      <c r="VKW269" s="157"/>
      <c r="VKX269" s="157"/>
      <c r="VKY269" s="157"/>
      <c r="VKZ269" s="157"/>
      <c r="VLA269" s="157"/>
      <c r="VLB269" s="157"/>
      <c r="VLC269" s="157"/>
      <c r="VLD269" s="157"/>
      <c r="VLE269" s="157"/>
      <c r="VLF269" s="157"/>
      <c r="VLG269" s="157"/>
      <c r="VLH269" s="157"/>
      <c r="VLI269" s="157"/>
      <c r="VLJ269" s="157"/>
      <c r="VLK269" s="157"/>
      <c r="VLL269" s="157"/>
      <c r="VLM269" s="157"/>
      <c r="VLN269" s="157"/>
      <c r="VLO269" s="157"/>
      <c r="VLP269" s="157"/>
      <c r="VLQ269" s="157"/>
      <c r="VLR269" s="157"/>
      <c r="VLS269" s="157"/>
      <c r="VLT269" s="157"/>
      <c r="VLU269" s="157"/>
      <c r="VLV269" s="157"/>
      <c r="VLW269" s="157"/>
      <c r="VLX269" s="157"/>
      <c r="VLY269" s="157"/>
      <c r="VLZ269" s="157"/>
      <c r="VMA269" s="157"/>
      <c r="VMB269" s="157"/>
      <c r="VMC269" s="157"/>
      <c r="VMD269" s="157"/>
      <c r="VME269" s="157"/>
      <c r="VMF269" s="157"/>
      <c r="VMG269" s="157"/>
      <c r="VMH269" s="157"/>
      <c r="VMI269" s="157"/>
      <c r="VMJ269" s="157"/>
      <c r="VMK269" s="157"/>
      <c r="VML269" s="157"/>
      <c r="VMM269" s="157"/>
      <c r="VMN269" s="157"/>
      <c r="VMO269" s="157"/>
      <c r="VMP269" s="157"/>
      <c r="VMQ269" s="157"/>
      <c r="VMR269" s="157"/>
      <c r="VMS269" s="157"/>
      <c r="VMT269" s="157"/>
      <c r="VMU269" s="157"/>
      <c r="VMV269" s="157"/>
      <c r="VMW269" s="157"/>
      <c r="VMX269" s="157"/>
      <c r="VMY269" s="157"/>
      <c r="VMZ269" s="157"/>
      <c r="VNA269" s="157"/>
      <c r="VNB269" s="157"/>
      <c r="VNC269" s="157"/>
      <c r="VND269" s="157"/>
      <c r="VNE269" s="157"/>
      <c r="VNF269" s="157"/>
      <c r="VNG269" s="157"/>
      <c r="VNH269" s="157"/>
      <c r="VNI269" s="157"/>
      <c r="VNJ269" s="157"/>
      <c r="VNK269" s="157"/>
      <c r="VNL269" s="157"/>
      <c r="VNM269" s="157"/>
      <c r="VNN269" s="157"/>
      <c r="VNO269" s="157"/>
      <c r="VNP269" s="157"/>
      <c r="VNQ269" s="157"/>
      <c r="VNR269" s="157"/>
      <c r="VNS269" s="157"/>
      <c r="VNT269" s="157"/>
      <c r="VNU269" s="157"/>
      <c r="VNV269" s="157"/>
      <c r="VNW269" s="157"/>
      <c r="VNX269" s="157"/>
      <c r="VNY269" s="157"/>
      <c r="VNZ269" s="157"/>
      <c r="VOA269" s="157"/>
      <c r="VOB269" s="157"/>
      <c r="VOC269" s="157"/>
      <c r="VOD269" s="157"/>
      <c r="VOE269" s="157"/>
      <c r="VOF269" s="157"/>
      <c r="VOG269" s="157"/>
      <c r="VOH269" s="157"/>
      <c r="VOI269" s="157"/>
      <c r="VOJ269" s="157"/>
      <c r="VOK269" s="157"/>
      <c r="VOL269" s="157"/>
      <c r="VOM269" s="157"/>
      <c r="VON269" s="157"/>
      <c r="VOO269" s="157"/>
      <c r="VOP269" s="157"/>
      <c r="VOQ269" s="157"/>
      <c r="VOR269" s="157"/>
      <c r="VOS269" s="157"/>
      <c r="VOT269" s="157"/>
      <c r="VOU269" s="157"/>
      <c r="VOV269" s="157"/>
      <c r="VOW269" s="157"/>
      <c r="VOX269" s="157"/>
      <c r="VOY269" s="157"/>
      <c r="VOZ269" s="157"/>
      <c r="VPA269" s="157"/>
      <c r="VPB269" s="157"/>
      <c r="VPC269" s="157"/>
      <c r="VPD269" s="157"/>
      <c r="VPE269" s="157"/>
      <c r="VPF269" s="157"/>
      <c r="VPG269" s="157"/>
      <c r="VPH269" s="157"/>
      <c r="VPI269" s="157"/>
      <c r="VPJ269" s="157"/>
      <c r="VPK269" s="157"/>
      <c r="VPL269" s="157"/>
      <c r="VPM269" s="157"/>
      <c r="VPN269" s="157"/>
      <c r="VPO269" s="157"/>
      <c r="VPP269" s="157"/>
      <c r="VPQ269" s="157"/>
      <c r="VPR269" s="157"/>
      <c r="VPS269" s="157"/>
      <c r="VPT269" s="157"/>
      <c r="VPU269" s="157"/>
      <c r="VPV269" s="157"/>
      <c r="VPW269" s="157"/>
      <c r="VPX269" s="157"/>
      <c r="VPY269" s="157"/>
      <c r="VPZ269" s="157"/>
      <c r="VQA269" s="157"/>
      <c r="VQB269" s="157"/>
      <c r="VQC269" s="157"/>
      <c r="VQD269" s="157"/>
      <c r="VQE269" s="157"/>
      <c r="VQF269" s="157"/>
      <c r="VQG269" s="157"/>
      <c r="VQH269" s="157"/>
      <c r="VQI269" s="157"/>
      <c r="VQJ269" s="157"/>
      <c r="VQK269" s="157"/>
      <c r="VQL269" s="157"/>
      <c r="VQM269" s="157"/>
      <c r="VQN269" s="157"/>
      <c r="VQO269" s="157"/>
      <c r="VQP269" s="157"/>
      <c r="VQQ269" s="157"/>
      <c r="VQR269" s="157"/>
      <c r="VQS269" s="157"/>
      <c r="VQT269" s="157"/>
      <c r="VQU269" s="157"/>
      <c r="VQV269" s="157"/>
      <c r="VQW269" s="157"/>
      <c r="VQX269" s="157"/>
      <c r="VQY269" s="157"/>
      <c r="VQZ269" s="157"/>
      <c r="VRA269" s="157"/>
      <c r="VRB269" s="157"/>
      <c r="VRC269" s="157"/>
      <c r="VRD269" s="157"/>
      <c r="VRE269" s="157"/>
      <c r="VRF269" s="157"/>
      <c r="VRG269" s="157"/>
      <c r="VRH269" s="157"/>
      <c r="VRI269" s="157"/>
      <c r="VRJ269" s="157"/>
      <c r="VRK269" s="157"/>
      <c r="VRL269" s="157"/>
      <c r="VRM269" s="157"/>
      <c r="VRN269" s="157"/>
      <c r="VRO269" s="157"/>
      <c r="VRP269" s="157"/>
      <c r="VRQ269" s="157"/>
      <c r="VRR269" s="157"/>
      <c r="VRS269" s="157"/>
      <c r="VRT269" s="157"/>
      <c r="VRU269" s="157"/>
      <c r="VRV269" s="157"/>
      <c r="VRW269" s="157"/>
      <c r="VRX269" s="157"/>
      <c r="VRY269" s="157"/>
      <c r="VRZ269" s="157"/>
      <c r="VSA269" s="157"/>
      <c r="VSB269" s="157"/>
      <c r="VSC269" s="157"/>
      <c r="VSD269" s="157"/>
      <c r="VSE269" s="157"/>
      <c r="VSF269" s="157"/>
      <c r="VSG269" s="157"/>
      <c r="VSH269" s="157"/>
      <c r="VSI269" s="157"/>
      <c r="VSJ269" s="157"/>
      <c r="VSK269" s="157"/>
      <c r="VSL269" s="157"/>
      <c r="VSM269" s="157"/>
      <c r="VSN269" s="157"/>
      <c r="VSO269" s="157"/>
      <c r="VSP269" s="157"/>
      <c r="VSQ269" s="157"/>
      <c r="VSR269" s="157"/>
      <c r="VSS269" s="157"/>
      <c r="VST269" s="157"/>
      <c r="VSU269" s="157"/>
      <c r="VSV269" s="157"/>
      <c r="VSW269" s="157"/>
      <c r="VSX269" s="157"/>
      <c r="VSY269" s="157"/>
      <c r="VSZ269" s="157"/>
      <c r="VTA269" s="157"/>
      <c r="VTB269" s="157"/>
      <c r="VTC269" s="157"/>
      <c r="VTD269" s="157"/>
      <c r="VTE269" s="157"/>
      <c r="VTF269" s="157"/>
      <c r="VTG269" s="157"/>
      <c r="VTH269" s="157"/>
      <c r="VTI269" s="157"/>
      <c r="VTJ269" s="157"/>
      <c r="VTK269" s="157"/>
      <c r="VTL269" s="157"/>
      <c r="VTM269" s="157"/>
      <c r="VTN269" s="157"/>
      <c r="VTO269" s="157"/>
      <c r="VTP269" s="157"/>
      <c r="VTQ269" s="157"/>
      <c r="VTR269" s="157"/>
      <c r="VTS269" s="157"/>
      <c r="VTT269" s="157"/>
      <c r="VTU269" s="157"/>
      <c r="VTV269" s="157"/>
      <c r="VTW269" s="157"/>
      <c r="VTX269" s="157"/>
      <c r="VTY269" s="157"/>
      <c r="VTZ269" s="157"/>
      <c r="VUA269" s="157"/>
      <c r="VUB269" s="157"/>
      <c r="VUC269" s="157"/>
      <c r="VUD269" s="157"/>
      <c r="VUE269" s="157"/>
      <c r="VUF269" s="157"/>
      <c r="VUG269" s="157"/>
      <c r="VUH269" s="157"/>
      <c r="VUI269" s="157"/>
      <c r="VUJ269" s="157"/>
      <c r="VUK269" s="157"/>
      <c r="VUL269" s="157"/>
      <c r="VUM269" s="157"/>
      <c r="VUN269" s="157"/>
      <c r="VUO269" s="157"/>
      <c r="VUP269" s="157"/>
      <c r="VUQ269" s="157"/>
      <c r="VUR269" s="157"/>
      <c r="VUS269" s="157"/>
      <c r="VUT269" s="157"/>
      <c r="VUU269" s="157"/>
      <c r="VUV269" s="157"/>
      <c r="VUW269" s="157"/>
      <c r="VUX269" s="157"/>
      <c r="VUY269" s="157"/>
      <c r="VUZ269" s="157"/>
      <c r="VVA269" s="157"/>
      <c r="VVB269" s="157"/>
      <c r="VVC269" s="157"/>
      <c r="VVD269" s="157"/>
      <c r="VVE269" s="157"/>
      <c r="VVF269" s="157"/>
      <c r="VVG269" s="157"/>
      <c r="VVH269" s="157"/>
      <c r="VVI269" s="157"/>
      <c r="VVJ269" s="157"/>
      <c r="VVK269" s="157"/>
      <c r="VVL269" s="157"/>
      <c r="VVM269" s="157"/>
      <c r="VVN269" s="157"/>
      <c r="VVO269" s="157"/>
      <c r="VVP269" s="157"/>
      <c r="VVQ269" s="157"/>
      <c r="VVR269" s="157"/>
      <c r="VVS269" s="157"/>
      <c r="VVT269" s="157"/>
      <c r="VVU269" s="157"/>
      <c r="VVV269" s="157"/>
      <c r="VVW269" s="157"/>
      <c r="VVX269" s="157"/>
      <c r="VVY269" s="157"/>
      <c r="VVZ269" s="157"/>
      <c r="VWA269" s="157"/>
      <c r="VWB269" s="157"/>
      <c r="VWC269" s="157"/>
      <c r="VWD269" s="157"/>
      <c r="VWE269" s="157"/>
      <c r="VWF269" s="157"/>
      <c r="VWG269" s="157"/>
      <c r="VWH269" s="157"/>
      <c r="VWI269" s="157"/>
      <c r="VWJ269" s="157"/>
      <c r="VWK269" s="157"/>
      <c r="VWL269" s="157"/>
      <c r="VWM269" s="157"/>
      <c r="VWN269" s="157"/>
      <c r="VWO269" s="157"/>
      <c r="VWP269" s="157"/>
      <c r="VWQ269" s="157"/>
      <c r="VWR269" s="157"/>
      <c r="VWS269" s="157"/>
      <c r="VWT269" s="157"/>
      <c r="VWU269" s="157"/>
      <c r="VWV269" s="157"/>
      <c r="VWW269" s="157"/>
      <c r="VWX269" s="157"/>
      <c r="VWY269" s="157"/>
      <c r="VWZ269" s="157"/>
      <c r="VXA269" s="157"/>
      <c r="VXB269" s="157"/>
      <c r="VXC269" s="157"/>
      <c r="VXD269" s="157"/>
      <c r="VXE269" s="157"/>
      <c r="VXF269" s="157"/>
      <c r="VXG269" s="157"/>
      <c r="VXH269" s="157"/>
      <c r="VXI269" s="157"/>
      <c r="VXJ269" s="157"/>
      <c r="VXK269" s="157"/>
      <c r="VXL269" s="157"/>
      <c r="VXM269" s="157"/>
      <c r="VXN269" s="157"/>
      <c r="VXO269" s="157"/>
      <c r="VXP269" s="157"/>
      <c r="VXQ269" s="157"/>
      <c r="VXR269" s="157"/>
      <c r="VXS269" s="157"/>
      <c r="VXT269" s="157"/>
      <c r="VXU269" s="157"/>
      <c r="VXV269" s="157"/>
      <c r="VXW269" s="157"/>
      <c r="VXX269" s="157"/>
      <c r="VXY269" s="157"/>
      <c r="VXZ269" s="157"/>
      <c r="VYA269" s="157"/>
      <c r="VYB269" s="157"/>
      <c r="VYC269" s="157"/>
      <c r="VYD269" s="157"/>
      <c r="VYE269" s="157"/>
      <c r="VYF269" s="157"/>
      <c r="VYG269" s="157"/>
      <c r="VYH269" s="157"/>
      <c r="VYI269" s="157"/>
      <c r="VYJ269" s="157"/>
      <c r="VYK269" s="157"/>
      <c r="VYL269" s="157"/>
      <c r="VYM269" s="157"/>
      <c r="VYN269" s="157"/>
      <c r="VYO269" s="157"/>
      <c r="VYP269" s="157"/>
      <c r="VYQ269" s="157"/>
      <c r="VYR269" s="157"/>
      <c r="VYS269" s="157"/>
      <c r="VYT269" s="157"/>
      <c r="VYU269" s="157"/>
      <c r="VYV269" s="157"/>
      <c r="VYW269" s="157"/>
      <c r="VYX269" s="157"/>
      <c r="VYY269" s="157"/>
      <c r="VYZ269" s="157"/>
      <c r="VZA269" s="157"/>
      <c r="VZB269" s="157"/>
      <c r="VZC269" s="157"/>
      <c r="VZD269" s="157"/>
      <c r="VZE269" s="157"/>
      <c r="VZF269" s="157"/>
      <c r="VZG269" s="157"/>
      <c r="VZH269" s="157"/>
      <c r="VZI269" s="157"/>
      <c r="VZJ269" s="157"/>
      <c r="VZK269" s="157"/>
      <c r="VZL269" s="157"/>
      <c r="VZM269" s="157"/>
      <c r="VZN269" s="157"/>
      <c r="VZO269" s="157"/>
      <c r="VZP269" s="157"/>
      <c r="VZQ269" s="157"/>
      <c r="VZR269" s="157"/>
      <c r="VZS269" s="157"/>
      <c r="VZT269" s="157"/>
      <c r="VZU269" s="157"/>
      <c r="VZV269" s="157"/>
      <c r="VZW269" s="157"/>
      <c r="VZX269" s="157"/>
      <c r="VZY269" s="157"/>
      <c r="VZZ269" s="157"/>
      <c r="WAA269" s="157"/>
      <c r="WAB269" s="157"/>
      <c r="WAC269" s="157"/>
      <c r="WAD269" s="157"/>
      <c r="WAE269" s="157"/>
      <c r="WAF269" s="157"/>
      <c r="WAG269" s="157"/>
      <c r="WAH269" s="157"/>
      <c r="WAI269" s="157"/>
      <c r="WAJ269" s="157"/>
      <c r="WAK269" s="157"/>
      <c r="WAL269" s="157"/>
      <c r="WAM269" s="157"/>
      <c r="WAN269" s="157"/>
      <c r="WAO269" s="157"/>
      <c r="WAP269" s="157"/>
      <c r="WAQ269" s="157"/>
      <c r="WAR269" s="157"/>
      <c r="WAS269" s="157"/>
      <c r="WAT269" s="157"/>
      <c r="WAU269" s="157"/>
      <c r="WAV269" s="157"/>
      <c r="WAW269" s="157"/>
      <c r="WAX269" s="157"/>
      <c r="WAY269" s="157"/>
      <c r="WAZ269" s="157"/>
      <c r="WBA269" s="157"/>
      <c r="WBB269" s="157"/>
      <c r="WBC269" s="157"/>
      <c r="WBD269" s="157"/>
      <c r="WBE269" s="157"/>
      <c r="WBF269" s="157"/>
      <c r="WBG269" s="157"/>
      <c r="WBH269" s="157"/>
      <c r="WBI269" s="157"/>
      <c r="WBJ269" s="157"/>
      <c r="WBK269" s="157"/>
      <c r="WBL269" s="157"/>
      <c r="WBM269" s="157"/>
      <c r="WBN269" s="157"/>
      <c r="WBO269" s="157"/>
      <c r="WBP269" s="157"/>
      <c r="WBQ269" s="157"/>
      <c r="WBR269" s="157"/>
      <c r="WBS269" s="157"/>
      <c r="WBT269" s="157"/>
      <c r="WBU269" s="157"/>
      <c r="WBV269" s="157"/>
      <c r="WBW269" s="157"/>
      <c r="WBX269" s="157"/>
      <c r="WBY269" s="157"/>
      <c r="WBZ269" s="157"/>
      <c r="WCA269" s="157"/>
      <c r="WCB269" s="157"/>
      <c r="WCC269" s="157"/>
      <c r="WCD269" s="157"/>
      <c r="WCE269" s="157"/>
      <c r="WCF269" s="157"/>
      <c r="WCG269" s="157"/>
      <c r="WCH269" s="157"/>
      <c r="WCI269" s="157"/>
      <c r="WCJ269" s="157"/>
      <c r="WCK269" s="157"/>
      <c r="WCL269" s="157"/>
      <c r="WCM269" s="157"/>
      <c r="WCN269" s="157"/>
      <c r="WCO269" s="157"/>
      <c r="WCP269" s="157"/>
      <c r="WCQ269" s="157"/>
      <c r="WCR269" s="157"/>
      <c r="WCS269" s="157"/>
      <c r="WCT269" s="157"/>
      <c r="WCU269" s="157"/>
      <c r="WCV269" s="157"/>
      <c r="WCW269" s="157"/>
      <c r="WCX269" s="157"/>
      <c r="WCY269" s="157"/>
      <c r="WCZ269" s="157"/>
      <c r="WDA269" s="157"/>
      <c r="WDB269" s="157"/>
      <c r="WDC269" s="157"/>
      <c r="WDD269" s="157"/>
      <c r="WDE269" s="157"/>
      <c r="WDF269" s="157"/>
      <c r="WDG269" s="157"/>
      <c r="WDH269" s="157"/>
      <c r="WDI269" s="157"/>
      <c r="WDJ269" s="157"/>
      <c r="WDK269" s="157"/>
      <c r="WDL269" s="157"/>
      <c r="WDM269" s="157"/>
      <c r="WDN269" s="157"/>
      <c r="WDO269" s="157"/>
      <c r="WDP269" s="157"/>
      <c r="WDQ269" s="157"/>
      <c r="WDR269" s="157"/>
      <c r="WDS269" s="157"/>
      <c r="WDT269" s="157"/>
      <c r="WDU269" s="157"/>
      <c r="WDV269" s="157"/>
      <c r="WDW269" s="157"/>
      <c r="WDX269" s="157"/>
      <c r="WDY269" s="157"/>
      <c r="WDZ269" s="157"/>
      <c r="WEA269" s="157"/>
      <c r="WEB269" s="157"/>
      <c r="WEC269" s="157"/>
      <c r="WED269" s="157"/>
      <c r="WEE269" s="157"/>
      <c r="WEF269" s="157"/>
      <c r="WEG269" s="157"/>
      <c r="WEH269" s="157"/>
      <c r="WEI269" s="157"/>
      <c r="WEJ269" s="157"/>
      <c r="WEK269" s="157"/>
      <c r="WEL269" s="157"/>
      <c r="WEM269" s="157"/>
      <c r="WEN269" s="157"/>
      <c r="WEO269" s="157"/>
      <c r="WEP269" s="157"/>
      <c r="WEQ269" s="157"/>
      <c r="WER269" s="157"/>
      <c r="WES269" s="157"/>
      <c r="WET269" s="157"/>
      <c r="WEU269" s="157"/>
      <c r="WEV269" s="157"/>
      <c r="WEW269" s="157"/>
      <c r="WEX269" s="157"/>
      <c r="WEY269" s="157"/>
      <c r="WEZ269" s="157"/>
      <c r="WFA269" s="157"/>
      <c r="WFB269" s="157"/>
      <c r="WFC269" s="157"/>
      <c r="WFD269" s="157"/>
      <c r="WFE269" s="157"/>
      <c r="WFF269" s="157"/>
      <c r="WFG269" s="157"/>
      <c r="WFH269" s="157"/>
      <c r="WFI269" s="157"/>
      <c r="WFJ269" s="157"/>
      <c r="WFK269" s="157"/>
      <c r="WFL269" s="157"/>
      <c r="WFM269" s="157"/>
      <c r="WFN269" s="157"/>
      <c r="WFO269" s="157"/>
      <c r="WFP269" s="157"/>
      <c r="WFQ269" s="157"/>
      <c r="WFR269" s="157"/>
      <c r="WFS269" s="157"/>
      <c r="WFT269" s="157"/>
      <c r="WFU269" s="157"/>
      <c r="WFV269" s="157"/>
      <c r="WFW269" s="157"/>
      <c r="WFX269" s="157"/>
      <c r="WFY269" s="157"/>
      <c r="WFZ269" s="157"/>
      <c r="WGA269" s="157"/>
      <c r="WGB269" s="157"/>
      <c r="WGC269" s="157"/>
      <c r="WGD269" s="157"/>
      <c r="WGE269" s="157"/>
      <c r="WGF269" s="157"/>
      <c r="WGG269" s="157"/>
      <c r="WGH269" s="157"/>
      <c r="WGI269" s="157"/>
      <c r="WGJ269" s="157"/>
      <c r="WGK269" s="157"/>
      <c r="WGL269" s="157"/>
      <c r="WGM269" s="157"/>
      <c r="WGN269" s="157"/>
      <c r="WGO269" s="157"/>
      <c r="WGP269" s="157"/>
      <c r="WGQ269" s="157"/>
      <c r="WGR269" s="157"/>
      <c r="WGS269" s="157"/>
      <c r="WGT269" s="157"/>
      <c r="WGU269" s="157"/>
      <c r="WGV269" s="157"/>
      <c r="WGW269" s="157"/>
      <c r="WGX269" s="157"/>
      <c r="WGY269" s="157"/>
      <c r="WGZ269" s="157"/>
      <c r="WHA269" s="157"/>
      <c r="WHB269" s="157"/>
      <c r="WHC269" s="157"/>
      <c r="WHD269" s="157"/>
      <c r="WHE269" s="157"/>
      <c r="WHF269" s="157"/>
      <c r="WHG269" s="157"/>
      <c r="WHH269" s="157"/>
      <c r="WHI269" s="157"/>
      <c r="WHJ269" s="157"/>
      <c r="WHK269" s="157"/>
      <c r="WHL269" s="157"/>
      <c r="WHM269" s="157"/>
      <c r="WHN269" s="157"/>
      <c r="WHO269" s="157"/>
      <c r="WHP269" s="157"/>
      <c r="WHQ269" s="157"/>
      <c r="WHR269" s="157"/>
      <c r="WHS269" s="157"/>
      <c r="WHT269" s="157"/>
      <c r="WHU269" s="157"/>
      <c r="WHV269" s="157"/>
      <c r="WHW269" s="157"/>
      <c r="WHX269" s="157"/>
      <c r="WHY269" s="157"/>
      <c r="WHZ269" s="157"/>
      <c r="WIA269" s="157"/>
      <c r="WIB269" s="157"/>
      <c r="WIC269" s="157"/>
      <c r="WID269" s="157"/>
      <c r="WIE269" s="157"/>
      <c r="WIF269" s="157"/>
      <c r="WIG269" s="157"/>
      <c r="WIH269" s="157"/>
      <c r="WII269" s="157"/>
      <c r="WIJ269" s="157"/>
      <c r="WIK269" s="157"/>
      <c r="WIL269" s="157"/>
      <c r="WIM269" s="157"/>
      <c r="WIN269" s="157"/>
      <c r="WIO269" s="157"/>
      <c r="WIP269" s="157"/>
      <c r="WIQ269" s="157"/>
      <c r="WIR269" s="157"/>
      <c r="WIS269" s="157"/>
      <c r="WIT269" s="157"/>
      <c r="WIU269" s="157"/>
      <c r="WIV269" s="157"/>
      <c r="WIW269" s="157"/>
      <c r="WIX269" s="157"/>
      <c r="WIY269" s="157"/>
      <c r="WIZ269" s="157"/>
      <c r="WJA269" s="157"/>
      <c r="WJB269" s="157"/>
      <c r="WJC269" s="157"/>
      <c r="WJD269" s="157"/>
      <c r="WJE269" s="157"/>
      <c r="WJF269" s="157"/>
      <c r="WJG269" s="157"/>
      <c r="WJH269" s="157"/>
      <c r="WJI269" s="157"/>
      <c r="WJJ269" s="157"/>
      <c r="WJK269" s="157"/>
      <c r="WJL269" s="157"/>
      <c r="WJM269" s="157"/>
      <c r="WJN269" s="157"/>
      <c r="WJO269" s="157"/>
      <c r="WJP269" s="157"/>
      <c r="WJQ269" s="157"/>
      <c r="WJR269" s="157"/>
      <c r="WJS269" s="157"/>
      <c r="WJT269" s="157"/>
      <c r="WJU269" s="157"/>
      <c r="WJV269" s="157"/>
      <c r="WJW269" s="157"/>
      <c r="WJX269" s="157"/>
      <c r="WJY269" s="157"/>
      <c r="WJZ269" s="157"/>
      <c r="WKA269" s="157"/>
      <c r="WKB269" s="157"/>
      <c r="WKC269" s="157"/>
      <c r="WKD269" s="157"/>
      <c r="WKE269" s="157"/>
      <c r="WKF269" s="157"/>
      <c r="WKG269" s="157"/>
      <c r="WKH269" s="157"/>
      <c r="WKI269" s="157"/>
      <c r="WKJ269" s="157"/>
      <c r="WKK269" s="157"/>
      <c r="WKL269" s="157"/>
      <c r="WKM269" s="157"/>
      <c r="WKN269" s="157"/>
      <c r="WKO269" s="157"/>
      <c r="WKP269" s="157"/>
      <c r="WKQ269" s="157"/>
      <c r="WKR269" s="157"/>
      <c r="WKS269" s="157"/>
      <c r="WKT269" s="157"/>
      <c r="WKU269" s="157"/>
      <c r="WKV269" s="157"/>
      <c r="WKW269" s="157"/>
      <c r="WKX269" s="157"/>
      <c r="WKY269" s="157"/>
      <c r="WKZ269" s="157"/>
      <c r="WLA269" s="157"/>
      <c r="WLB269" s="157"/>
      <c r="WLC269" s="157"/>
      <c r="WLD269" s="157"/>
      <c r="WLE269" s="157"/>
      <c r="WLF269" s="157"/>
      <c r="WLG269" s="157"/>
      <c r="WLH269" s="157"/>
      <c r="WLI269" s="157"/>
      <c r="WLJ269" s="157"/>
      <c r="WLK269" s="157"/>
      <c r="WLL269" s="157"/>
      <c r="WLM269" s="157"/>
      <c r="WLN269" s="157"/>
      <c r="WLO269" s="157"/>
      <c r="WLP269" s="157"/>
      <c r="WLQ269" s="157"/>
      <c r="WLR269" s="157"/>
      <c r="WLS269" s="157"/>
      <c r="WLT269" s="157"/>
      <c r="WLU269" s="157"/>
      <c r="WLV269" s="157"/>
      <c r="WLW269" s="157"/>
      <c r="WLX269" s="157"/>
      <c r="WLY269" s="157"/>
      <c r="WLZ269" s="157"/>
      <c r="WMA269" s="157"/>
      <c r="WMB269" s="157"/>
      <c r="WMC269" s="157"/>
      <c r="WMD269" s="157"/>
      <c r="WME269" s="157"/>
      <c r="WMF269" s="157"/>
      <c r="WMG269" s="157"/>
      <c r="WMH269" s="157"/>
      <c r="WMI269" s="157"/>
      <c r="WMJ269" s="157"/>
      <c r="WMK269" s="157"/>
      <c r="WML269" s="157"/>
      <c r="WMM269" s="157"/>
      <c r="WMN269" s="157"/>
      <c r="WMO269" s="157"/>
      <c r="WMP269" s="157"/>
      <c r="WMQ269" s="157"/>
      <c r="WMR269" s="157"/>
      <c r="WMS269" s="157"/>
      <c r="WMT269" s="157"/>
      <c r="WMU269" s="157"/>
      <c r="WMV269" s="157"/>
      <c r="WMW269" s="157"/>
      <c r="WMX269" s="157"/>
      <c r="WMY269" s="157"/>
      <c r="WMZ269" s="157"/>
      <c r="WNA269" s="157"/>
      <c r="WNB269" s="157"/>
      <c r="WNC269" s="157"/>
      <c r="WND269" s="157"/>
      <c r="WNE269" s="157"/>
      <c r="WNF269" s="157"/>
      <c r="WNG269" s="157"/>
      <c r="WNH269" s="157"/>
      <c r="WNI269" s="157"/>
      <c r="WNJ269" s="157"/>
      <c r="WNK269" s="157"/>
      <c r="WNL269" s="157"/>
      <c r="WNM269" s="157"/>
      <c r="WNN269" s="157"/>
      <c r="WNO269" s="157"/>
      <c r="WNP269" s="157"/>
      <c r="WNQ269" s="157"/>
      <c r="WNR269" s="157"/>
      <c r="WNS269" s="157"/>
      <c r="WNT269" s="157"/>
      <c r="WNU269" s="157"/>
      <c r="WNV269" s="157"/>
      <c r="WNW269" s="157"/>
      <c r="WNX269" s="157"/>
      <c r="WNY269" s="157"/>
      <c r="WNZ269" s="157"/>
      <c r="WOA269" s="157"/>
      <c r="WOB269" s="157"/>
      <c r="WOC269" s="157"/>
      <c r="WOD269" s="157"/>
      <c r="WOE269" s="157"/>
      <c r="WOF269" s="157"/>
      <c r="WOG269" s="157"/>
      <c r="WOH269" s="157"/>
      <c r="WOI269" s="157"/>
      <c r="WOJ269" s="157"/>
      <c r="WOK269" s="157"/>
      <c r="WOL269" s="157"/>
      <c r="WOM269" s="157"/>
      <c r="WON269" s="157"/>
      <c r="WOO269" s="157"/>
      <c r="WOP269" s="157"/>
      <c r="WOQ269" s="157"/>
      <c r="WOR269" s="157"/>
      <c r="WOS269" s="157"/>
      <c r="WOT269" s="157"/>
      <c r="WOU269" s="157"/>
      <c r="WOV269" s="157"/>
      <c r="WOW269" s="157"/>
      <c r="WOX269" s="157"/>
      <c r="WOY269" s="157"/>
      <c r="WOZ269" s="157"/>
      <c r="WPA269" s="157"/>
      <c r="WPB269" s="157"/>
      <c r="WPC269" s="157"/>
      <c r="WPD269" s="157"/>
      <c r="WPE269" s="157"/>
      <c r="WPF269" s="157"/>
      <c r="WPG269" s="157"/>
      <c r="WPH269" s="157"/>
      <c r="WPI269" s="157"/>
      <c r="WPJ269" s="157"/>
      <c r="WPK269" s="157"/>
      <c r="WPL269" s="157"/>
      <c r="WPM269" s="157"/>
      <c r="WPN269" s="157"/>
      <c r="WPO269" s="157"/>
      <c r="WPP269" s="157"/>
      <c r="WPQ269" s="157"/>
      <c r="WPR269" s="157"/>
      <c r="WPS269" s="157"/>
      <c r="WPT269" s="157"/>
      <c r="WPU269" s="157"/>
      <c r="WPV269" s="157"/>
      <c r="WPW269" s="157"/>
      <c r="WPX269" s="157"/>
      <c r="WPY269" s="157"/>
      <c r="WPZ269" s="157"/>
      <c r="WQA269" s="157"/>
      <c r="WQB269" s="157"/>
      <c r="WQC269" s="157"/>
      <c r="WQD269" s="157"/>
      <c r="WQE269" s="157"/>
      <c r="WQF269" s="157"/>
      <c r="WQG269" s="157"/>
      <c r="WQH269" s="157"/>
      <c r="WQI269" s="157"/>
      <c r="WQJ269" s="157"/>
      <c r="WQK269" s="157"/>
      <c r="WQL269" s="157"/>
      <c r="WQM269" s="157"/>
      <c r="WQN269" s="157"/>
      <c r="WQO269" s="157"/>
      <c r="WQP269" s="157"/>
      <c r="WQQ269" s="157"/>
      <c r="WQR269" s="157"/>
      <c r="WQS269" s="157"/>
      <c r="WQT269" s="157"/>
      <c r="WQU269" s="157"/>
      <c r="WQV269" s="157"/>
      <c r="WQW269" s="157"/>
      <c r="WQX269" s="157"/>
      <c r="WQY269" s="157"/>
      <c r="WQZ269" s="157"/>
      <c r="WRA269" s="157"/>
      <c r="WRB269" s="157"/>
      <c r="WRC269" s="157"/>
      <c r="WRD269" s="157"/>
      <c r="WRE269" s="157"/>
      <c r="WRF269" s="157"/>
      <c r="WRG269" s="157"/>
      <c r="WRH269" s="157"/>
      <c r="WRI269" s="157"/>
      <c r="WRJ269" s="157"/>
      <c r="WRK269" s="157"/>
      <c r="WRL269" s="157"/>
      <c r="WRM269" s="157"/>
      <c r="WRN269" s="157"/>
      <c r="WRO269" s="157"/>
      <c r="WRP269" s="157"/>
      <c r="WRQ269" s="157"/>
      <c r="WRR269" s="157"/>
      <c r="WRS269" s="157"/>
      <c r="WRT269" s="157"/>
      <c r="WRU269" s="157"/>
      <c r="WRV269" s="157"/>
      <c r="WRW269" s="157"/>
      <c r="WRX269" s="157"/>
      <c r="WRY269" s="157"/>
      <c r="WRZ269" s="157"/>
      <c r="WSA269" s="157"/>
      <c r="WSB269" s="157"/>
      <c r="WSC269" s="157"/>
      <c r="WSD269" s="157"/>
      <c r="WSE269" s="157"/>
      <c r="WSF269" s="157"/>
      <c r="WSG269" s="157"/>
      <c r="WSH269" s="157"/>
      <c r="WSI269" s="157"/>
      <c r="WSJ269" s="157"/>
      <c r="WSK269" s="157"/>
      <c r="WSL269" s="157"/>
      <c r="WSM269" s="157"/>
      <c r="WSN269" s="157"/>
      <c r="WSO269" s="157"/>
      <c r="WSP269" s="157"/>
      <c r="WSQ269" s="157"/>
      <c r="WSR269" s="157"/>
      <c r="WSS269" s="157"/>
      <c r="WST269" s="157"/>
      <c r="WSU269" s="157"/>
      <c r="WSV269" s="157"/>
      <c r="WSW269" s="157"/>
      <c r="WSX269" s="157"/>
      <c r="WSY269" s="157"/>
      <c r="WSZ269" s="157"/>
      <c r="WTA269" s="157"/>
      <c r="WTB269" s="157"/>
      <c r="WTC269" s="157"/>
      <c r="WTD269" s="157"/>
      <c r="WTE269" s="157"/>
      <c r="WTF269" s="157"/>
      <c r="WTG269" s="157"/>
      <c r="WTH269" s="157"/>
      <c r="WTI269" s="157"/>
      <c r="WTJ269" s="157"/>
      <c r="WTK269" s="157"/>
      <c r="WTL269" s="157"/>
      <c r="WTM269" s="157"/>
      <c r="WTN269" s="157"/>
      <c r="WTO269" s="157"/>
      <c r="WTP269" s="157"/>
      <c r="WTQ269" s="157"/>
      <c r="WTR269" s="157"/>
      <c r="WTS269" s="157"/>
      <c r="WTT269" s="157"/>
      <c r="WTU269" s="157"/>
      <c r="WTV269" s="157"/>
      <c r="WTW269" s="157"/>
      <c r="WTX269" s="157"/>
      <c r="WTY269" s="157"/>
      <c r="WTZ269" s="157"/>
      <c r="WUA269" s="157"/>
      <c r="WUB269" s="157"/>
      <c r="WUC269" s="157"/>
      <c r="WUD269" s="157"/>
      <c r="WUE269" s="157"/>
      <c r="WUF269" s="157"/>
      <c r="WUG269" s="157"/>
      <c r="WUH269" s="157"/>
      <c r="WUI269" s="157"/>
      <c r="WUJ269" s="157"/>
      <c r="WUK269" s="157"/>
      <c r="WUL269" s="157"/>
      <c r="WUM269" s="157"/>
      <c r="WUN269" s="157"/>
      <c r="WUO269" s="157"/>
      <c r="WUP269" s="157"/>
      <c r="WUQ269" s="157"/>
      <c r="WUR269" s="157"/>
      <c r="WUS269" s="157"/>
      <c r="WUT269" s="157"/>
      <c r="WUU269" s="157"/>
      <c r="WUV269" s="157"/>
      <c r="WUW269" s="157"/>
      <c r="WUX269" s="157"/>
      <c r="WUY269" s="157"/>
      <c r="WUZ269" s="157"/>
      <c r="WVA269" s="157"/>
      <c r="WVB269" s="157"/>
      <c r="WVC269" s="157"/>
      <c r="WVD269" s="157"/>
      <c r="WVE269" s="157"/>
      <c r="WVF269" s="157"/>
      <c r="WVG269" s="157"/>
      <c r="WVH269" s="157"/>
      <c r="WVI269" s="157"/>
      <c r="WVJ269" s="157"/>
      <c r="WVK269" s="157"/>
      <c r="WVL269" s="157"/>
      <c r="WVM269" s="157"/>
      <c r="WVN269" s="157"/>
      <c r="WVO269" s="157"/>
      <c r="WVP269" s="157"/>
      <c r="WVQ269" s="157"/>
      <c r="WVR269" s="157"/>
      <c r="WVS269" s="157"/>
      <c r="WVT269" s="157"/>
      <c r="WVU269" s="157"/>
      <c r="WVV269" s="157"/>
      <c r="WVW269" s="157"/>
      <c r="WVX269" s="157"/>
      <c r="WVY269" s="157"/>
      <c r="WVZ269" s="157"/>
      <c r="WWA269" s="157"/>
      <c r="WWB269" s="157"/>
      <c r="WWC269" s="157"/>
      <c r="WWD269" s="157"/>
      <c r="WWE269" s="157"/>
      <c r="WWF269" s="157"/>
      <c r="WWG269" s="157"/>
      <c r="WWH269" s="157"/>
      <c r="WWI269" s="157"/>
      <c r="WWJ269" s="157"/>
      <c r="WWK269" s="157"/>
      <c r="WWL269" s="157"/>
      <c r="WWM269" s="157"/>
      <c r="WWN269" s="157"/>
      <c r="WWO269" s="157"/>
      <c r="WWP269" s="157"/>
      <c r="WWQ269" s="157"/>
      <c r="WWR269" s="157"/>
      <c r="WWS269" s="157"/>
      <c r="WWT269" s="157"/>
      <c r="WWU269" s="157"/>
      <c r="WWV269" s="157"/>
      <c r="WWW269" s="157"/>
      <c r="WWX269" s="157"/>
      <c r="WWY269" s="157"/>
      <c r="WWZ269" s="157"/>
      <c r="WXA269" s="157"/>
      <c r="WXB269" s="157"/>
      <c r="WXC269" s="157"/>
      <c r="WXD269" s="157"/>
      <c r="WXE269" s="157"/>
      <c r="WXF269" s="157"/>
      <c r="WXG269" s="157"/>
      <c r="WXH269" s="157"/>
      <c r="WXI269" s="157"/>
      <c r="WXJ269" s="157"/>
      <c r="WXK269" s="157"/>
      <c r="WXL269" s="157"/>
      <c r="WXM269" s="157"/>
      <c r="WXN269" s="157"/>
      <c r="WXO269" s="157"/>
      <c r="WXP269" s="157"/>
      <c r="WXQ269" s="157"/>
      <c r="WXR269" s="157"/>
      <c r="WXS269" s="157"/>
      <c r="WXT269" s="157"/>
      <c r="WXU269" s="157"/>
      <c r="WXV269" s="157"/>
      <c r="WXW269" s="157"/>
      <c r="WXX269" s="157"/>
      <c r="WXY269" s="157"/>
      <c r="WXZ269" s="157"/>
      <c r="WYA269" s="157"/>
      <c r="WYB269" s="157"/>
      <c r="WYC269" s="157"/>
      <c r="WYD269" s="157"/>
      <c r="WYE269" s="157"/>
      <c r="WYF269" s="157"/>
      <c r="WYG269" s="157"/>
      <c r="WYH269" s="157"/>
      <c r="WYI269" s="157"/>
      <c r="WYJ269" s="157"/>
      <c r="WYK269" s="157"/>
      <c r="WYL269" s="157"/>
      <c r="WYM269" s="157"/>
      <c r="WYN269" s="157"/>
      <c r="WYO269" s="157"/>
      <c r="WYP269" s="157"/>
      <c r="WYQ269" s="157"/>
      <c r="WYR269" s="157"/>
      <c r="WYS269" s="157"/>
      <c r="WYT269" s="157"/>
      <c r="WYU269" s="157"/>
      <c r="WYV269" s="157"/>
      <c r="WYW269" s="157"/>
      <c r="WYX269" s="157"/>
      <c r="WYY269" s="157"/>
      <c r="WYZ269" s="157"/>
      <c r="WZA269" s="157"/>
      <c r="WZB269" s="157"/>
      <c r="WZC269" s="157"/>
      <c r="WZD269" s="157"/>
      <c r="WZE269" s="157"/>
      <c r="WZF269" s="157"/>
      <c r="WZG269" s="157"/>
      <c r="WZH269" s="157"/>
      <c r="WZI269" s="157"/>
      <c r="WZJ269" s="157"/>
      <c r="WZK269" s="157"/>
      <c r="WZL269" s="157"/>
      <c r="WZM269" s="157"/>
      <c r="WZN269" s="157"/>
      <c r="WZO269" s="157"/>
      <c r="WZP269" s="157"/>
      <c r="WZQ269" s="157"/>
      <c r="WZR269" s="157"/>
      <c r="WZS269" s="157"/>
      <c r="WZT269" s="157"/>
      <c r="WZU269" s="157"/>
      <c r="WZV269" s="157"/>
      <c r="WZW269" s="157"/>
      <c r="WZX269" s="157"/>
      <c r="WZY269" s="157"/>
      <c r="WZZ269" s="157"/>
      <c r="XAA269" s="157"/>
      <c r="XAB269" s="157"/>
      <c r="XAC269" s="157"/>
      <c r="XAD269" s="157"/>
      <c r="XAE269" s="157"/>
      <c r="XAF269" s="157"/>
      <c r="XAG269" s="157"/>
      <c r="XAH269" s="157"/>
      <c r="XAI269" s="157"/>
      <c r="XAJ269" s="157"/>
      <c r="XAK269" s="157"/>
      <c r="XAL269" s="157"/>
      <c r="XAM269" s="157"/>
      <c r="XAN269" s="157"/>
      <c r="XAO269" s="157"/>
      <c r="XAP269" s="157"/>
      <c r="XAQ269" s="157"/>
      <c r="XAR269" s="157"/>
      <c r="XAS269" s="157"/>
      <c r="XAT269" s="157"/>
      <c r="XAU269" s="157"/>
      <c r="XAV269" s="157"/>
      <c r="XAW269" s="157"/>
      <c r="XAX269" s="157"/>
      <c r="XAY269" s="157"/>
      <c r="XAZ269" s="157"/>
      <c r="XBA269" s="157"/>
      <c r="XBB269" s="157"/>
      <c r="XBC269" s="157"/>
      <c r="XBD269" s="157"/>
      <c r="XBE269" s="157"/>
      <c r="XBF269" s="157"/>
      <c r="XBG269" s="157"/>
      <c r="XBH269" s="157"/>
      <c r="XBI269" s="157"/>
      <c r="XBJ269" s="157"/>
      <c r="XBK269" s="157"/>
      <c r="XBL269" s="157"/>
      <c r="XBM269" s="157"/>
      <c r="XBN269" s="157"/>
      <c r="XBO269" s="157"/>
      <c r="XBP269" s="157"/>
      <c r="XBQ269" s="157"/>
      <c r="XBR269" s="157"/>
      <c r="XBS269" s="157"/>
      <c r="XBT269" s="157"/>
      <c r="XBU269" s="157"/>
      <c r="XBV269" s="157"/>
      <c r="XBW269" s="157"/>
      <c r="XBX269" s="157"/>
      <c r="XBY269" s="157"/>
      <c r="XBZ269" s="157"/>
      <c r="XCA269" s="157"/>
      <c r="XCB269" s="157"/>
      <c r="XCC269" s="157"/>
      <c r="XCD269" s="157"/>
      <c r="XCE269" s="157"/>
      <c r="XCF269" s="157"/>
      <c r="XCG269" s="157"/>
      <c r="XCH269" s="157"/>
      <c r="XCI269" s="157"/>
      <c r="XCJ269" s="157"/>
      <c r="XCK269" s="157"/>
      <c r="XCL269" s="157"/>
      <c r="XCM269" s="157"/>
      <c r="XCN269" s="157"/>
      <c r="XCO269" s="157"/>
      <c r="XCP269" s="157"/>
      <c r="XCQ269" s="157"/>
      <c r="XCR269" s="157"/>
      <c r="XCS269" s="157"/>
      <c r="XCT269" s="157"/>
      <c r="XCU269" s="157"/>
      <c r="XCV269" s="157"/>
      <c r="XCW269" s="157"/>
      <c r="XCX269" s="157"/>
      <c r="XCY269" s="157"/>
      <c r="XCZ269" s="157"/>
      <c r="XDA269" s="157"/>
      <c r="XDB269" s="157"/>
      <c r="XDC269" s="157"/>
      <c r="XDD269" s="157"/>
      <c r="XDE269" s="157"/>
      <c r="XDF269" s="157"/>
      <c r="XDG269" s="157"/>
      <c r="XDH269" s="157"/>
      <c r="XDI269" s="157"/>
      <c r="XDJ269" s="157"/>
      <c r="XDK269" s="157"/>
      <c r="XDL269" s="157"/>
      <c r="XDM269" s="157"/>
      <c r="XDN269" s="157"/>
      <c r="XDO269" s="157"/>
      <c r="XDP269" s="157"/>
      <c r="XDQ269" s="157"/>
      <c r="XDR269" s="157"/>
      <c r="XDS269" s="157"/>
      <c r="XDT269" s="157"/>
      <c r="XDU269" s="157"/>
      <c r="XDV269" s="157"/>
      <c r="XDW269" s="157"/>
      <c r="XDX269" s="157"/>
      <c r="XDY269" s="157"/>
      <c r="XDZ269" s="157"/>
      <c r="XEA269" s="157"/>
      <c r="XEB269" s="157"/>
      <c r="XEC269" s="157"/>
      <c r="XED269" s="157"/>
      <c r="XEE269" s="157"/>
      <c r="XEF269" s="157"/>
      <c r="XEG269" s="157"/>
      <c r="XEH269" s="157"/>
      <c r="XEI269" s="157"/>
      <c r="XEJ269" s="157"/>
      <c r="XEK269" s="157"/>
      <c r="XEL269" s="157"/>
      <c r="XEM269" s="157"/>
      <c r="XEN269" s="157"/>
      <c r="XEO269" s="157"/>
      <c r="XEP269" s="157"/>
      <c r="XEQ269" s="157"/>
      <c r="XER269" s="157"/>
      <c r="XES269" s="157"/>
      <c r="XET269" s="157"/>
      <c r="XEU269" s="157"/>
      <c r="XEV269" s="157"/>
      <c r="XEW269" s="157"/>
      <c r="XEX269" s="157"/>
      <c r="XEY269" s="157"/>
      <c r="XEZ269" s="157"/>
      <c r="XFA269" s="157"/>
      <c r="XFB269" s="157"/>
      <c r="XFC269" s="157"/>
      <c r="XFD269" s="157"/>
    </row>
    <row r="270" spans="1:16384" ht="15.75" x14ac:dyDescent="0.25">
      <c r="A270" s="17">
        <v>18</v>
      </c>
      <c r="B270" s="143" t="str">
        <f t="shared" si="13"/>
        <v>00.03.27.1.2.2.1.A.182022</v>
      </c>
      <c r="C270" s="34">
        <v>18</v>
      </c>
      <c r="D270" s="155"/>
      <c r="E270" s="228" t="s">
        <v>672</v>
      </c>
      <c r="F270" s="131" t="s">
        <v>219</v>
      </c>
      <c r="G270" s="158" t="s">
        <v>673</v>
      </c>
      <c r="H270" s="156">
        <v>2108010402</v>
      </c>
      <c r="I270" s="156" t="s">
        <v>720</v>
      </c>
      <c r="J270" s="156" t="s">
        <v>720</v>
      </c>
      <c r="K270" s="153" t="s">
        <v>638</v>
      </c>
      <c r="L270" s="153" t="s">
        <v>707</v>
      </c>
      <c r="M270" s="153">
        <v>2022</v>
      </c>
      <c r="N270" s="150"/>
      <c r="O270" s="150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  <c r="AF270" s="157"/>
      <c r="AG270" s="157"/>
      <c r="AH270" s="157"/>
      <c r="AI270" s="157"/>
      <c r="AJ270" s="157"/>
      <c r="AK270" s="157"/>
      <c r="AL270" s="157"/>
      <c r="AM270" s="157"/>
      <c r="AN270" s="157"/>
      <c r="AO270" s="157"/>
      <c r="AP270" s="157"/>
      <c r="AQ270" s="157"/>
      <c r="AR270" s="157"/>
      <c r="AS270" s="157"/>
      <c r="AT270" s="157"/>
      <c r="AU270" s="157"/>
      <c r="AV270" s="157"/>
      <c r="AW270" s="157"/>
      <c r="AX270" s="157"/>
      <c r="AY270" s="157"/>
      <c r="AZ270" s="157"/>
      <c r="BA270" s="157"/>
      <c r="BB270" s="157"/>
      <c r="BC270" s="157"/>
      <c r="BD270" s="157"/>
      <c r="BE270" s="157"/>
      <c r="BF270" s="157"/>
      <c r="BG270" s="157"/>
      <c r="BH270" s="157"/>
      <c r="BI270" s="157"/>
      <c r="BJ270" s="157"/>
      <c r="BK270" s="157"/>
      <c r="BL270" s="157"/>
      <c r="BM270" s="157"/>
      <c r="BN270" s="157"/>
      <c r="BO270" s="157"/>
      <c r="BP270" s="157"/>
      <c r="BQ270" s="157"/>
      <c r="BR270" s="157"/>
      <c r="BS270" s="157"/>
      <c r="BT270" s="157"/>
      <c r="BU270" s="157"/>
      <c r="BV270" s="157"/>
      <c r="BW270" s="157"/>
      <c r="BX270" s="157"/>
      <c r="BY270" s="157"/>
      <c r="BZ270" s="157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57"/>
      <c r="DA270" s="157"/>
      <c r="DB270" s="157"/>
      <c r="DC270" s="157"/>
      <c r="DD270" s="157"/>
      <c r="DE270" s="157"/>
      <c r="DF270" s="157"/>
      <c r="DG270" s="157"/>
      <c r="DH270" s="157"/>
      <c r="DI270" s="157"/>
      <c r="DJ270" s="157"/>
      <c r="DK270" s="157"/>
      <c r="DL270" s="157"/>
      <c r="DM270" s="157"/>
      <c r="DN270" s="157"/>
      <c r="DO270" s="157"/>
      <c r="DP270" s="157"/>
      <c r="DQ270" s="157"/>
      <c r="DR270" s="157"/>
      <c r="DS270" s="157"/>
      <c r="DT270" s="157"/>
      <c r="DU270" s="157"/>
      <c r="DV270" s="157"/>
      <c r="DW270" s="157"/>
      <c r="DX270" s="157"/>
      <c r="DY270" s="157"/>
      <c r="DZ270" s="157"/>
      <c r="EA270" s="157"/>
      <c r="EB270" s="157"/>
      <c r="EC270" s="157"/>
      <c r="ED270" s="157"/>
      <c r="EE270" s="157"/>
      <c r="EF270" s="157"/>
      <c r="EG270" s="157"/>
      <c r="EH270" s="157"/>
      <c r="EI270" s="157"/>
      <c r="EJ270" s="157"/>
      <c r="EK270" s="157"/>
      <c r="EL270" s="157"/>
      <c r="EM270" s="157"/>
      <c r="EN270" s="157"/>
      <c r="EO270" s="157"/>
      <c r="EP270" s="157"/>
      <c r="EQ270" s="157"/>
      <c r="ER270" s="157"/>
      <c r="ES270" s="157"/>
      <c r="ET270" s="157"/>
      <c r="EU270" s="157"/>
      <c r="EV270" s="157"/>
      <c r="EW270" s="157"/>
      <c r="EX270" s="157"/>
      <c r="EY270" s="157"/>
      <c r="EZ270" s="157"/>
      <c r="FA270" s="157"/>
      <c r="FB270" s="157"/>
      <c r="FC270" s="157"/>
      <c r="FD270" s="157"/>
      <c r="FE270" s="157"/>
      <c r="FF270" s="157"/>
      <c r="FG270" s="157"/>
      <c r="FH270" s="157"/>
      <c r="FI270" s="157"/>
      <c r="FJ270" s="157"/>
      <c r="FK270" s="157"/>
      <c r="FL270" s="157"/>
      <c r="FM270" s="157"/>
      <c r="FN270" s="157"/>
      <c r="FO270" s="157"/>
      <c r="FP270" s="157"/>
      <c r="FQ270" s="157"/>
      <c r="FR270" s="157"/>
      <c r="FS270" s="157"/>
      <c r="FT270" s="157"/>
      <c r="FU270" s="157"/>
      <c r="FV270" s="157"/>
      <c r="FW270" s="157"/>
      <c r="FX270" s="157"/>
      <c r="FY270" s="157"/>
      <c r="FZ270" s="157"/>
      <c r="GA270" s="157"/>
      <c r="GB270" s="157"/>
      <c r="GC270" s="157"/>
      <c r="GD270" s="157"/>
      <c r="GE270" s="157"/>
      <c r="GF270" s="157"/>
      <c r="GG270" s="157"/>
      <c r="GH270" s="157"/>
      <c r="GI270" s="157"/>
      <c r="GJ270" s="157"/>
      <c r="GK270" s="157"/>
      <c r="GL270" s="157"/>
      <c r="GM270" s="157"/>
      <c r="GN270" s="157"/>
      <c r="GO270" s="157"/>
      <c r="GP270" s="157"/>
      <c r="GQ270" s="157"/>
      <c r="GR270" s="157"/>
      <c r="GS270" s="157"/>
      <c r="GT270" s="157"/>
      <c r="GU270" s="157"/>
      <c r="GV270" s="157"/>
      <c r="GW270" s="157"/>
      <c r="GX270" s="157"/>
      <c r="GY270" s="157"/>
      <c r="GZ270" s="157"/>
      <c r="HA270" s="157"/>
      <c r="HB270" s="157"/>
      <c r="HC270" s="157"/>
      <c r="HD270" s="157"/>
      <c r="HE270" s="157"/>
      <c r="HF270" s="157"/>
      <c r="HG270" s="157"/>
      <c r="HH270" s="157"/>
      <c r="HI270" s="157"/>
      <c r="HJ270" s="157"/>
      <c r="HK270" s="157"/>
      <c r="HL270" s="157"/>
      <c r="HM270" s="157"/>
      <c r="HN270" s="157"/>
      <c r="HO270" s="157"/>
      <c r="HP270" s="157"/>
      <c r="HQ270" s="157"/>
      <c r="HR270" s="157"/>
      <c r="HS270" s="157"/>
      <c r="HT270" s="157"/>
      <c r="HU270" s="157"/>
      <c r="HV270" s="157"/>
      <c r="HW270" s="157"/>
      <c r="HX270" s="157"/>
      <c r="HY270" s="157"/>
      <c r="HZ270" s="157"/>
      <c r="IA270" s="157"/>
      <c r="IB270" s="157"/>
      <c r="IC270" s="157"/>
      <c r="ID270" s="157"/>
      <c r="IE270" s="157"/>
      <c r="IF270" s="157"/>
      <c r="IG270" s="157"/>
      <c r="IH270" s="157"/>
      <c r="II270" s="157"/>
      <c r="IJ270" s="157"/>
      <c r="IK270" s="157"/>
      <c r="IL270" s="157"/>
      <c r="IM270" s="157"/>
      <c r="IN270" s="157"/>
      <c r="IO270" s="157"/>
      <c r="IP270" s="157"/>
      <c r="IQ270" s="157"/>
      <c r="IR270" s="157"/>
      <c r="IS270" s="157"/>
      <c r="IT270" s="157"/>
      <c r="IU270" s="157"/>
      <c r="IV270" s="157"/>
      <c r="IW270" s="157"/>
      <c r="IX270" s="157"/>
      <c r="IY270" s="157"/>
      <c r="IZ270" s="157"/>
      <c r="JA270" s="157"/>
      <c r="JB270" s="157"/>
      <c r="JC270" s="157"/>
      <c r="JD270" s="157"/>
      <c r="JE270" s="157"/>
      <c r="JF270" s="157"/>
      <c r="JG270" s="157"/>
      <c r="JH270" s="157"/>
      <c r="JI270" s="157"/>
      <c r="JJ270" s="157"/>
      <c r="JK270" s="157"/>
      <c r="JL270" s="157"/>
      <c r="JM270" s="157"/>
      <c r="JN270" s="157"/>
      <c r="JO270" s="157"/>
      <c r="JP270" s="157"/>
      <c r="JQ270" s="157"/>
      <c r="JR270" s="157"/>
      <c r="JS270" s="157"/>
      <c r="JT270" s="157"/>
      <c r="JU270" s="157"/>
      <c r="JV270" s="157"/>
      <c r="JW270" s="157"/>
      <c r="JX270" s="157"/>
      <c r="JY270" s="157"/>
      <c r="JZ270" s="157"/>
      <c r="KA270" s="157"/>
      <c r="KB270" s="157"/>
      <c r="KC270" s="157"/>
      <c r="KD270" s="157"/>
      <c r="KE270" s="157"/>
      <c r="KF270" s="157"/>
      <c r="KG270" s="157"/>
      <c r="KH270" s="157"/>
      <c r="KI270" s="157"/>
      <c r="KJ270" s="157"/>
      <c r="KK270" s="157"/>
      <c r="KL270" s="157"/>
      <c r="KM270" s="157"/>
      <c r="KN270" s="157"/>
      <c r="KO270" s="157"/>
      <c r="KP270" s="157"/>
      <c r="KQ270" s="157"/>
      <c r="KR270" s="157"/>
      <c r="KS270" s="157"/>
      <c r="KT270" s="157"/>
      <c r="KU270" s="157"/>
      <c r="KV270" s="157"/>
      <c r="KW270" s="157"/>
      <c r="KX270" s="157"/>
      <c r="KY270" s="157"/>
      <c r="KZ270" s="157"/>
      <c r="LA270" s="157"/>
      <c r="LB270" s="157"/>
      <c r="LC270" s="157"/>
      <c r="LD270" s="157"/>
      <c r="LE270" s="157"/>
      <c r="LF270" s="157"/>
      <c r="LG270" s="157"/>
      <c r="LH270" s="157"/>
      <c r="LI270" s="157"/>
      <c r="LJ270" s="157"/>
      <c r="LK270" s="157"/>
      <c r="LL270" s="157"/>
      <c r="LM270" s="157"/>
      <c r="LN270" s="157"/>
      <c r="LO270" s="157"/>
      <c r="LP270" s="157"/>
      <c r="LQ270" s="157"/>
      <c r="LR270" s="157"/>
      <c r="LS270" s="157"/>
      <c r="LT270" s="157"/>
      <c r="LU270" s="157"/>
      <c r="LV270" s="157"/>
      <c r="LW270" s="157"/>
      <c r="LX270" s="157"/>
      <c r="LY270" s="157"/>
      <c r="LZ270" s="157"/>
      <c r="MA270" s="157"/>
      <c r="MB270" s="157"/>
      <c r="MC270" s="157"/>
      <c r="MD270" s="157"/>
      <c r="ME270" s="157"/>
      <c r="MF270" s="157"/>
      <c r="MG270" s="157"/>
      <c r="MH270" s="157"/>
      <c r="MI270" s="157"/>
      <c r="MJ270" s="157"/>
      <c r="MK270" s="157"/>
      <c r="ML270" s="157"/>
      <c r="MM270" s="157"/>
      <c r="MN270" s="157"/>
      <c r="MO270" s="157"/>
      <c r="MP270" s="157"/>
      <c r="MQ270" s="157"/>
      <c r="MR270" s="157"/>
      <c r="MS270" s="157"/>
      <c r="MT270" s="157"/>
      <c r="MU270" s="157"/>
      <c r="MV270" s="157"/>
      <c r="MW270" s="157"/>
      <c r="MX270" s="157"/>
      <c r="MY270" s="157"/>
      <c r="MZ270" s="157"/>
      <c r="NA270" s="157"/>
      <c r="NB270" s="157"/>
      <c r="NC270" s="157"/>
      <c r="ND270" s="157"/>
      <c r="NE270" s="157"/>
      <c r="NF270" s="157"/>
      <c r="NG270" s="157"/>
      <c r="NH270" s="157"/>
      <c r="NI270" s="157"/>
      <c r="NJ270" s="157"/>
      <c r="NK270" s="157"/>
      <c r="NL270" s="157"/>
      <c r="NM270" s="157"/>
      <c r="NN270" s="157"/>
      <c r="NO270" s="157"/>
      <c r="NP270" s="157"/>
      <c r="NQ270" s="157"/>
      <c r="NR270" s="157"/>
      <c r="NS270" s="157"/>
      <c r="NT270" s="157"/>
      <c r="NU270" s="157"/>
      <c r="NV270" s="157"/>
      <c r="NW270" s="157"/>
      <c r="NX270" s="157"/>
      <c r="NY270" s="157"/>
      <c r="NZ270" s="157"/>
      <c r="OA270" s="157"/>
      <c r="OB270" s="157"/>
      <c r="OC270" s="157"/>
      <c r="OD270" s="157"/>
      <c r="OE270" s="157"/>
      <c r="OF270" s="157"/>
      <c r="OG270" s="157"/>
      <c r="OH270" s="157"/>
      <c r="OI270" s="157"/>
      <c r="OJ270" s="157"/>
      <c r="OK270" s="157"/>
      <c r="OL270" s="157"/>
      <c r="OM270" s="157"/>
      <c r="ON270" s="157"/>
      <c r="OO270" s="157"/>
      <c r="OP270" s="157"/>
      <c r="OQ270" s="157"/>
      <c r="OR270" s="157"/>
      <c r="OS270" s="157"/>
      <c r="OT270" s="157"/>
      <c r="OU270" s="157"/>
      <c r="OV270" s="157"/>
      <c r="OW270" s="157"/>
      <c r="OX270" s="157"/>
      <c r="OY270" s="157"/>
      <c r="OZ270" s="157"/>
      <c r="PA270" s="157"/>
      <c r="PB270" s="157"/>
      <c r="PC270" s="157"/>
      <c r="PD270" s="157"/>
      <c r="PE270" s="157"/>
      <c r="PF270" s="157"/>
      <c r="PG270" s="157"/>
      <c r="PH270" s="157"/>
      <c r="PI270" s="157"/>
      <c r="PJ270" s="157"/>
      <c r="PK270" s="157"/>
      <c r="PL270" s="157"/>
      <c r="PM270" s="157"/>
      <c r="PN270" s="157"/>
      <c r="PO270" s="157"/>
      <c r="PP270" s="157"/>
      <c r="PQ270" s="157"/>
      <c r="PR270" s="157"/>
      <c r="PS270" s="157"/>
      <c r="PT270" s="157"/>
      <c r="PU270" s="157"/>
      <c r="PV270" s="157"/>
      <c r="PW270" s="157"/>
      <c r="PX270" s="157"/>
      <c r="PY270" s="157"/>
      <c r="PZ270" s="157"/>
      <c r="QA270" s="157"/>
      <c r="QB270" s="157"/>
      <c r="QC270" s="157"/>
      <c r="QD270" s="157"/>
      <c r="QE270" s="157"/>
      <c r="QF270" s="157"/>
      <c r="QG270" s="157"/>
      <c r="QH270" s="157"/>
      <c r="QI270" s="157"/>
      <c r="QJ270" s="157"/>
      <c r="QK270" s="157"/>
      <c r="QL270" s="157"/>
      <c r="QM270" s="157"/>
      <c r="QN270" s="157"/>
      <c r="QO270" s="157"/>
      <c r="QP270" s="157"/>
      <c r="QQ270" s="157"/>
      <c r="QR270" s="157"/>
      <c r="QS270" s="157"/>
      <c r="QT270" s="157"/>
      <c r="QU270" s="157"/>
      <c r="QV270" s="157"/>
      <c r="QW270" s="157"/>
      <c r="QX270" s="157"/>
      <c r="QY270" s="157"/>
      <c r="QZ270" s="157"/>
      <c r="RA270" s="157"/>
      <c r="RB270" s="157"/>
      <c r="RC270" s="157"/>
      <c r="RD270" s="157"/>
      <c r="RE270" s="157"/>
      <c r="RF270" s="157"/>
      <c r="RG270" s="157"/>
      <c r="RH270" s="157"/>
      <c r="RI270" s="157"/>
      <c r="RJ270" s="157"/>
      <c r="RK270" s="157"/>
      <c r="RL270" s="157"/>
      <c r="RM270" s="157"/>
      <c r="RN270" s="157"/>
      <c r="RO270" s="157"/>
      <c r="RP270" s="157"/>
      <c r="RQ270" s="157"/>
      <c r="RR270" s="157"/>
      <c r="RS270" s="157"/>
      <c r="RT270" s="157"/>
      <c r="RU270" s="157"/>
      <c r="RV270" s="157"/>
      <c r="RW270" s="157"/>
      <c r="RX270" s="157"/>
      <c r="RY270" s="157"/>
      <c r="RZ270" s="157"/>
      <c r="SA270" s="157"/>
      <c r="SB270" s="157"/>
      <c r="SC270" s="157"/>
      <c r="SD270" s="157"/>
      <c r="SE270" s="157"/>
      <c r="SF270" s="157"/>
      <c r="SG270" s="157"/>
      <c r="SH270" s="157"/>
      <c r="SI270" s="157"/>
      <c r="SJ270" s="157"/>
      <c r="SK270" s="157"/>
      <c r="SL270" s="157"/>
      <c r="SM270" s="157"/>
      <c r="SN270" s="157"/>
      <c r="SO270" s="157"/>
      <c r="SP270" s="157"/>
      <c r="SQ270" s="157"/>
      <c r="SR270" s="157"/>
      <c r="SS270" s="157"/>
      <c r="ST270" s="157"/>
      <c r="SU270" s="157"/>
      <c r="SV270" s="157"/>
      <c r="SW270" s="157"/>
      <c r="SX270" s="157"/>
      <c r="SY270" s="157"/>
      <c r="SZ270" s="157"/>
      <c r="TA270" s="157"/>
      <c r="TB270" s="157"/>
      <c r="TC270" s="157"/>
      <c r="TD270" s="157"/>
      <c r="TE270" s="157"/>
      <c r="TF270" s="157"/>
      <c r="TG270" s="157"/>
      <c r="TH270" s="157"/>
      <c r="TI270" s="157"/>
      <c r="TJ270" s="157"/>
      <c r="TK270" s="157"/>
      <c r="TL270" s="157"/>
      <c r="TM270" s="157"/>
      <c r="TN270" s="157"/>
      <c r="TO270" s="157"/>
      <c r="TP270" s="157"/>
      <c r="TQ270" s="157"/>
      <c r="TR270" s="157"/>
      <c r="TS270" s="157"/>
      <c r="TT270" s="157"/>
      <c r="TU270" s="157"/>
      <c r="TV270" s="157"/>
      <c r="TW270" s="157"/>
      <c r="TX270" s="157"/>
      <c r="TY270" s="157"/>
      <c r="TZ270" s="157"/>
      <c r="UA270" s="157"/>
      <c r="UB270" s="157"/>
      <c r="UC270" s="157"/>
      <c r="UD270" s="157"/>
      <c r="UE270" s="157"/>
      <c r="UF270" s="157"/>
      <c r="UG270" s="157"/>
      <c r="UH270" s="157"/>
      <c r="UI270" s="157"/>
      <c r="UJ270" s="157"/>
      <c r="UK270" s="157"/>
      <c r="UL270" s="157"/>
      <c r="UM270" s="157"/>
      <c r="UN270" s="157"/>
      <c r="UO270" s="157"/>
      <c r="UP270" s="157"/>
      <c r="UQ270" s="157"/>
      <c r="UR270" s="157"/>
      <c r="US270" s="157"/>
      <c r="UT270" s="157"/>
      <c r="UU270" s="157"/>
      <c r="UV270" s="157"/>
      <c r="UW270" s="157"/>
      <c r="UX270" s="157"/>
      <c r="UY270" s="157"/>
      <c r="UZ270" s="157"/>
      <c r="VA270" s="157"/>
      <c r="VB270" s="157"/>
      <c r="VC270" s="157"/>
      <c r="VD270" s="157"/>
      <c r="VE270" s="157"/>
      <c r="VF270" s="157"/>
      <c r="VG270" s="157"/>
      <c r="VH270" s="157"/>
      <c r="VI270" s="157"/>
      <c r="VJ270" s="157"/>
      <c r="VK270" s="157"/>
      <c r="VL270" s="157"/>
      <c r="VM270" s="157"/>
      <c r="VN270" s="157"/>
      <c r="VO270" s="157"/>
      <c r="VP270" s="157"/>
      <c r="VQ270" s="157"/>
      <c r="VR270" s="157"/>
      <c r="VS270" s="157"/>
      <c r="VT270" s="157"/>
      <c r="VU270" s="157"/>
      <c r="VV270" s="157"/>
      <c r="VW270" s="157"/>
      <c r="VX270" s="157"/>
      <c r="VY270" s="157"/>
      <c r="VZ270" s="157"/>
      <c r="WA270" s="157"/>
      <c r="WB270" s="157"/>
      <c r="WC270" s="157"/>
      <c r="WD270" s="157"/>
      <c r="WE270" s="157"/>
      <c r="WF270" s="157"/>
      <c r="WG270" s="157"/>
      <c r="WH270" s="157"/>
      <c r="WI270" s="157"/>
      <c r="WJ270" s="157"/>
      <c r="WK270" s="157"/>
      <c r="WL270" s="157"/>
      <c r="WM270" s="157"/>
      <c r="WN270" s="157"/>
      <c r="WO270" s="157"/>
      <c r="WP270" s="157"/>
      <c r="WQ270" s="157"/>
      <c r="WR270" s="157"/>
      <c r="WS270" s="157"/>
      <c r="WT270" s="157"/>
      <c r="WU270" s="157"/>
      <c r="WV270" s="157"/>
      <c r="WW270" s="157"/>
      <c r="WX270" s="157"/>
      <c r="WY270" s="157"/>
      <c r="WZ270" s="157"/>
      <c r="XA270" s="157"/>
      <c r="XB270" s="157"/>
      <c r="XC270" s="157"/>
      <c r="XD270" s="157"/>
      <c r="XE270" s="157"/>
      <c r="XF270" s="157"/>
      <c r="XG270" s="157"/>
      <c r="XH270" s="157"/>
      <c r="XI270" s="157"/>
      <c r="XJ270" s="157"/>
      <c r="XK270" s="157"/>
      <c r="XL270" s="157"/>
      <c r="XM270" s="157"/>
      <c r="XN270" s="157"/>
      <c r="XO270" s="157"/>
      <c r="XP270" s="157"/>
      <c r="XQ270" s="157"/>
      <c r="XR270" s="157"/>
      <c r="XS270" s="157"/>
      <c r="XT270" s="157"/>
      <c r="XU270" s="157"/>
      <c r="XV270" s="157"/>
      <c r="XW270" s="157"/>
      <c r="XX270" s="157"/>
      <c r="XY270" s="157"/>
      <c r="XZ270" s="157"/>
      <c r="YA270" s="157"/>
      <c r="YB270" s="157"/>
      <c r="YC270" s="157"/>
      <c r="YD270" s="157"/>
      <c r="YE270" s="157"/>
      <c r="YF270" s="157"/>
      <c r="YG270" s="157"/>
      <c r="YH270" s="157"/>
      <c r="YI270" s="157"/>
      <c r="YJ270" s="157"/>
      <c r="YK270" s="157"/>
      <c r="YL270" s="157"/>
      <c r="YM270" s="157"/>
      <c r="YN270" s="157"/>
      <c r="YO270" s="157"/>
      <c r="YP270" s="157"/>
      <c r="YQ270" s="157"/>
      <c r="YR270" s="157"/>
      <c r="YS270" s="157"/>
      <c r="YT270" s="157"/>
      <c r="YU270" s="157"/>
      <c r="YV270" s="157"/>
      <c r="YW270" s="157"/>
      <c r="YX270" s="157"/>
      <c r="YY270" s="157"/>
      <c r="YZ270" s="157"/>
      <c r="ZA270" s="157"/>
      <c r="ZB270" s="157"/>
      <c r="ZC270" s="157"/>
      <c r="ZD270" s="157"/>
      <c r="ZE270" s="157"/>
      <c r="ZF270" s="157"/>
      <c r="ZG270" s="157"/>
      <c r="ZH270" s="157"/>
      <c r="ZI270" s="157"/>
      <c r="ZJ270" s="157"/>
      <c r="ZK270" s="157"/>
      <c r="ZL270" s="157"/>
      <c r="ZM270" s="157"/>
      <c r="ZN270" s="157"/>
      <c r="ZO270" s="157"/>
      <c r="ZP270" s="157"/>
      <c r="ZQ270" s="157"/>
      <c r="ZR270" s="157"/>
      <c r="ZS270" s="157"/>
      <c r="ZT270" s="157"/>
      <c r="ZU270" s="157"/>
      <c r="ZV270" s="157"/>
      <c r="ZW270" s="157"/>
      <c r="ZX270" s="157"/>
      <c r="ZY270" s="157"/>
      <c r="ZZ270" s="157"/>
      <c r="AAA270" s="157"/>
      <c r="AAB270" s="157"/>
      <c r="AAC270" s="157"/>
      <c r="AAD270" s="157"/>
      <c r="AAE270" s="157"/>
      <c r="AAF270" s="157"/>
      <c r="AAG270" s="157"/>
      <c r="AAH270" s="157"/>
      <c r="AAI270" s="157"/>
      <c r="AAJ270" s="157"/>
      <c r="AAK270" s="157"/>
      <c r="AAL270" s="157"/>
      <c r="AAM270" s="157"/>
      <c r="AAN270" s="157"/>
      <c r="AAO270" s="157"/>
      <c r="AAP270" s="157"/>
      <c r="AAQ270" s="157"/>
      <c r="AAR270" s="157"/>
      <c r="AAS270" s="157"/>
      <c r="AAT270" s="157"/>
      <c r="AAU270" s="157"/>
      <c r="AAV270" s="157"/>
      <c r="AAW270" s="157"/>
      <c r="AAX270" s="157"/>
      <c r="AAY270" s="157"/>
      <c r="AAZ270" s="157"/>
      <c r="ABA270" s="157"/>
      <c r="ABB270" s="157"/>
      <c r="ABC270" s="157"/>
      <c r="ABD270" s="157"/>
      <c r="ABE270" s="157"/>
      <c r="ABF270" s="157"/>
      <c r="ABG270" s="157"/>
      <c r="ABH270" s="157"/>
      <c r="ABI270" s="157"/>
      <c r="ABJ270" s="157"/>
      <c r="ABK270" s="157"/>
      <c r="ABL270" s="157"/>
      <c r="ABM270" s="157"/>
      <c r="ABN270" s="157"/>
      <c r="ABO270" s="157"/>
      <c r="ABP270" s="157"/>
      <c r="ABQ270" s="157"/>
      <c r="ABR270" s="157"/>
      <c r="ABS270" s="157"/>
      <c r="ABT270" s="157"/>
      <c r="ABU270" s="157"/>
      <c r="ABV270" s="157"/>
      <c r="ABW270" s="157"/>
      <c r="ABX270" s="157"/>
      <c r="ABY270" s="157"/>
      <c r="ABZ270" s="157"/>
      <c r="ACA270" s="157"/>
      <c r="ACB270" s="157"/>
      <c r="ACC270" s="157"/>
      <c r="ACD270" s="157"/>
      <c r="ACE270" s="157"/>
      <c r="ACF270" s="157"/>
      <c r="ACG270" s="157"/>
      <c r="ACH270" s="157"/>
      <c r="ACI270" s="157"/>
      <c r="ACJ270" s="157"/>
      <c r="ACK270" s="157"/>
      <c r="ACL270" s="157"/>
      <c r="ACM270" s="157"/>
      <c r="ACN270" s="157"/>
      <c r="ACO270" s="157"/>
      <c r="ACP270" s="157"/>
      <c r="ACQ270" s="157"/>
      <c r="ACR270" s="157"/>
      <c r="ACS270" s="157"/>
      <c r="ACT270" s="157"/>
      <c r="ACU270" s="157"/>
      <c r="ACV270" s="157"/>
      <c r="ACW270" s="157"/>
      <c r="ACX270" s="157"/>
      <c r="ACY270" s="157"/>
      <c r="ACZ270" s="157"/>
      <c r="ADA270" s="157"/>
      <c r="ADB270" s="157"/>
      <c r="ADC270" s="157"/>
      <c r="ADD270" s="157"/>
      <c r="ADE270" s="157"/>
      <c r="ADF270" s="157"/>
      <c r="ADG270" s="157"/>
      <c r="ADH270" s="157"/>
      <c r="ADI270" s="157"/>
      <c r="ADJ270" s="157"/>
      <c r="ADK270" s="157"/>
      <c r="ADL270" s="157"/>
      <c r="ADM270" s="157"/>
      <c r="ADN270" s="157"/>
      <c r="ADO270" s="157"/>
      <c r="ADP270" s="157"/>
      <c r="ADQ270" s="157"/>
      <c r="ADR270" s="157"/>
      <c r="ADS270" s="157"/>
      <c r="ADT270" s="157"/>
      <c r="ADU270" s="157"/>
      <c r="ADV270" s="157"/>
      <c r="ADW270" s="157"/>
      <c r="ADX270" s="157"/>
      <c r="ADY270" s="157"/>
      <c r="ADZ270" s="157"/>
      <c r="AEA270" s="157"/>
      <c r="AEB270" s="157"/>
      <c r="AEC270" s="157"/>
      <c r="AED270" s="157"/>
      <c r="AEE270" s="157"/>
      <c r="AEF270" s="157"/>
      <c r="AEG270" s="157"/>
      <c r="AEH270" s="157"/>
      <c r="AEI270" s="157"/>
      <c r="AEJ270" s="157"/>
      <c r="AEK270" s="157"/>
      <c r="AEL270" s="157"/>
      <c r="AEM270" s="157"/>
      <c r="AEN270" s="157"/>
      <c r="AEO270" s="157"/>
      <c r="AEP270" s="157"/>
      <c r="AEQ270" s="157"/>
      <c r="AER270" s="157"/>
      <c r="AES270" s="157"/>
      <c r="AET270" s="157"/>
      <c r="AEU270" s="157"/>
      <c r="AEV270" s="157"/>
      <c r="AEW270" s="157"/>
      <c r="AEX270" s="157"/>
      <c r="AEY270" s="157"/>
      <c r="AEZ270" s="157"/>
      <c r="AFA270" s="157"/>
      <c r="AFB270" s="157"/>
      <c r="AFC270" s="157"/>
      <c r="AFD270" s="157"/>
      <c r="AFE270" s="157"/>
      <c r="AFF270" s="157"/>
      <c r="AFG270" s="157"/>
      <c r="AFH270" s="157"/>
      <c r="AFI270" s="157"/>
      <c r="AFJ270" s="157"/>
      <c r="AFK270" s="157"/>
      <c r="AFL270" s="157"/>
      <c r="AFM270" s="157"/>
      <c r="AFN270" s="157"/>
      <c r="AFO270" s="157"/>
      <c r="AFP270" s="157"/>
      <c r="AFQ270" s="157"/>
      <c r="AFR270" s="157"/>
      <c r="AFS270" s="157"/>
      <c r="AFT270" s="157"/>
      <c r="AFU270" s="157"/>
      <c r="AFV270" s="157"/>
      <c r="AFW270" s="157"/>
      <c r="AFX270" s="157"/>
      <c r="AFY270" s="157"/>
      <c r="AFZ270" s="157"/>
      <c r="AGA270" s="157"/>
      <c r="AGB270" s="157"/>
      <c r="AGC270" s="157"/>
      <c r="AGD270" s="157"/>
      <c r="AGE270" s="157"/>
      <c r="AGF270" s="157"/>
      <c r="AGG270" s="157"/>
      <c r="AGH270" s="157"/>
      <c r="AGI270" s="157"/>
      <c r="AGJ270" s="157"/>
      <c r="AGK270" s="157"/>
      <c r="AGL270" s="157"/>
      <c r="AGM270" s="157"/>
      <c r="AGN270" s="157"/>
      <c r="AGO270" s="157"/>
      <c r="AGP270" s="157"/>
      <c r="AGQ270" s="157"/>
      <c r="AGR270" s="157"/>
      <c r="AGS270" s="157"/>
      <c r="AGT270" s="157"/>
      <c r="AGU270" s="157"/>
      <c r="AGV270" s="157"/>
      <c r="AGW270" s="157"/>
      <c r="AGX270" s="157"/>
      <c r="AGY270" s="157"/>
      <c r="AGZ270" s="157"/>
      <c r="AHA270" s="157"/>
      <c r="AHB270" s="157"/>
      <c r="AHC270" s="157"/>
      <c r="AHD270" s="157"/>
      <c r="AHE270" s="157"/>
      <c r="AHF270" s="157"/>
      <c r="AHG270" s="157"/>
      <c r="AHH270" s="157"/>
      <c r="AHI270" s="157"/>
      <c r="AHJ270" s="157"/>
      <c r="AHK270" s="157"/>
      <c r="AHL270" s="157"/>
      <c r="AHM270" s="157"/>
      <c r="AHN270" s="157"/>
      <c r="AHO270" s="157"/>
      <c r="AHP270" s="157"/>
      <c r="AHQ270" s="157"/>
      <c r="AHR270" s="157"/>
      <c r="AHS270" s="157"/>
      <c r="AHT270" s="157"/>
      <c r="AHU270" s="157"/>
      <c r="AHV270" s="157"/>
      <c r="AHW270" s="157"/>
      <c r="AHX270" s="157"/>
      <c r="AHY270" s="157"/>
      <c r="AHZ270" s="157"/>
      <c r="AIA270" s="157"/>
      <c r="AIB270" s="157"/>
      <c r="AIC270" s="157"/>
      <c r="AID270" s="157"/>
      <c r="AIE270" s="157"/>
      <c r="AIF270" s="157"/>
      <c r="AIG270" s="157"/>
      <c r="AIH270" s="157"/>
      <c r="AII270" s="157"/>
      <c r="AIJ270" s="157"/>
      <c r="AIK270" s="157"/>
      <c r="AIL270" s="157"/>
      <c r="AIM270" s="157"/>
      <c r="AIN270" s="157"/>
      <c r="AIO270" s="157"/>
      <c r="AIP270" s="157"/>
      <c r="AIQ270" s="157"/>
      <c r="AIR270" s="157"/>
      <c r="AIS270" s="157"/>
      <c r="AIT270" s="157"/>
      <c r="AIU270" s="157"/>
      <c r="AIV270" s="157"/>
      <c r="AIW270" s="157"/>
      <c r="AIX270" s="157"/>
      <c r="AIY270" s="157"/>
      <c r="AIZ270" s="157"/>
      <c r="AJA270" s="157"/>
      <c r="AJB270" s="157"/>
      <c r="AJC270" s="157"/>
      <c r="AJD270" s="157"/>
      <c r="AJE270" s="157"/>
      <c r="AJF270" s="157"/>
      <c r="AJG270" s="157"/>
      <c r="AJH270" s="157"/>
      <c r="AJI270" s="157"/>
      <c r="AJJ270" s="157"/>
      <c r="AJK270" s="157"/>
      <c r="AJL270" s="157"/>
      <c r="AJM270" s="157"/>
      <c r="AJN270" s="157"/>
      <c r="AJO270" s="157"/>
      <c r="AJP270" s="157"/>
      <c r="AJQ270" s="157"/>
      <c r="AJR270" s="157"/>
      <c r="AJS270" s="157"/>
      <c r="AJT270" s="157"/>
      <c r="AJU270" s="157"/>
      <c r="AJV270" s="157"/>
      <c r="AJW270" s="157"/>
      <c r="AJX270" s="157"/>
      <c r="AJY270" s="157"/>
      <c r="AJZ270" s="157"/>
      <c r="AKA270" s="157"/>
      <c r="AKB270" s="157"/>
      <c r="AKC270" s="157"/>
      <c r="AKD270" s="157"/>
      <c r="AKE270" s="157"/>
      <c r="AKF270" s="157"/>
      <c r="AKG270" s="157"/>
      <c r="AKH270" s="157"/>
      <c r="AKI270" s="157"/>
      <c r="AKJ270" s="157"/>
      <c r="AKK270" s="157"/>
      <c r="AKL270" s="157"/>
      <c r="AKM270" s="157"/>
      <c r="AKN270" s="157"/>
      <c r="AKO270" s="157"/>
      <c r="AKP270" s="157"/>
      <c r="AKQ270" s="157"/>
      <c r="AKR270" s="157"/>
      <c r="AKS270" s="157"/>
      <c r="AKT270" s="157"/>
      <c r="AKU270" s="157"/>
      <c r="AKV270" s="157"/>
      <c r="AKW270" s="157"/>
      <c r="AKX270" s="157"/>
      <c r="AKY270" s="157"/>
      <c r="AKZ270" s="157"/>
      <c r="ALA270" s="157"/>
      <c r="ALB270" s="157"/>
      <c r="ALC270" s="157"/>
      <c r="ALD270" s="157"/>
      <c r="ALE270" s="157"/>
      <c r="ALF270" s="157"/>
      <c r="ALG270" s="157"/>
      <c r="ALH270" s="157"/>
      <c r="ALI270" s="157"/>
      <c r="ALJ270" s="157"/>
      <c r="ALK270" s="157"/>
      <c r="ALL270" s="157"/>
      <c r="ALM270" s="157"/>
      <c r="ALN270" s="157"/>
      <c r="ALO270" s="157"/>
      <c r="ALP270" s="157"/>
      <c r="ALQ270" s="157"/>
      <c r="ALR270" s="157"/>
      <c r="ALS270" s="157"/>
      <c r="ALT270" s="157"/>
      <c r="ALU270" s="157"/>
      <c r="ALV270" s="157"/>
      <c r="ALW270" s="157"/>
      <c r="ALX270" s="157"/>
      <c r="ALY270" s="157"/>
      <c r="ALZ270" s="157"/>
      <c r="AMA270" s="157"/>
      <c r="AMB270" s="157"/>
      <c r="AMC270" s="157"/>
      <c r="AMD270" s="157"/>
      <c r="AME270" s="157"/>
      <c r="AMF270" s="157"/>
      <c r="AMG270" s="157"/>
      <c r="AMH270" s="157"/>
      <c r="AMI270" s="157"/>
      <c r="AMJ270" s="157"/>
      <c r="AMK270" s="157"/>
      <c r="AML270" s="157"/>
      <c r="AMM270" s="157"/>
      <c r="AMN270" s="157"/>
      <c r="AMO270" s="157"/>
      <c r="AMP270" s="157"/>
      <c r="AMQ270" s="157"/>
      <c r="AMR270" s="157"/>
      <c r="AMS270" s="157"/>
      <c r="AMT270" s="157"/>
      <c r="AMU270" s="157"/>
      <c r="AMV270" s="157"/>
      <c r="AMW270" s="157"/>
      <c r="AMX270" s="157"/>
      <c r="AMY270" s="157"/>
      <c r="AMZ270" s="157"/>
      <c r="ANA270" s="157"/>
      <c r="ANB270" s="157"/>
      <c r="ANC270" s="157"/>
      <c r="AND270" s="157"/>
      <c r="ANE270" s="157"/>
      <c r="ANF270" s="157"/>
      <c r="ANG270" s="157"/>
      <c r="ANH270" s="157"/>
      <c r="ANI270" s="157"/>
      <c r="ANJ270" s="157"/>
      <c r="ANK270" s="157"/>
      <c r="ANL270" s="157"/>
      <c r="ANM270" s="157"/>
      <c r="ANN270" s="157"/>
      <c r="ANO270" s="157"/>
      <c r="ANP270" s="157"/>
      <c r="ANQ270" s="157"/>
      <c r="ANR270" s="157"/>
      <c r="ANS270" s="157"/>
      <c r="ANT270" s="157"/>
      <c r="ANU270" s="157"/>
      <c r="ANV270" s="157"/>
      <c r="ANW270" s="157"/>
      <c r="ANX270" s="157"/>
      <c r="ANY270" s="157"/>
      <c r="ANZ270" s="157"/>
      <c r="AOA270" s="157"/>
      <c r="AOB270" s="157"/>
      <c r="AOC270" s="157"/>
      <c r="AOD270" s="157"/>
      <c r="AOE270" s="157"/>
      <c r="AOF270" s="157"/>
      <c r="AOG270" s="157"/>
      <c r="AOH270" s="157"/>
      <c r="AOI270" s="157"/>
      <c r="AOJ270" s="157"/>
      <c r="AOK270" s="157"/>
      <c r="AOL270" s="157"/>
      <c r="AOM270" s="157"/>
      <c r="AON270" s="157"/>
      <c r="AOO270" s="157"/>
      <c r="AOP270" s="157"/>
      <c r="AOQ270" s="157"/>
      <c r="AOR270" s="157"/>
      <c r="AOS270" s="157"/>
      <c r="AOT270" s="157"/>
      <c r="AOU270" s="157"/>
      <c r="AOV270" s="157"/>
      <c r="AOW270" s="157"/>
      <c r="AOX270" s="157"/>
      <c r="AOY270" s="157"/>
      <c r="AOZ270" s="157"/>
      <c r="APA270" s="157"/>
      <c r="APB270" s="157"/>
      <c r="APC270" s="157"/>
      <c r="APD270" s="157"/>
      <c r="APE270" s="157"/>
      <c r="APF270" s="157"/>
      <c r="APG270" s="157"/>
      <c r="APH270" s="157"/>
      <c r="API270" s="157"/>
      <c r="APJ270" s="157"/>
      <c r="APK270" s="157"/>
      <c r="APL270" s="157"/>
      <c r="APM270" s="157"/>
      <c r="APN270" s="157"/>
      <c r="APO270" s="157"/>
      <c r="APP270" s="157"/>
      <c r="APQ270" s="157"/>
      <c r="APR270" s="157"/>
      <c r="APS270" s="157"/>
      <c r="APT270" s="157"/>
      <c r="APU270" s="157"/>
      <c r="APV270" s="157"/>
      <c r="APW270" s="157"/>
      <c r="APX270" s="157"/>
      <c r="APY270" s="157"/>
      <c r="APZ270" s="157"/>
      <c r="AQA270" s="157"/>
      <c r="AQB270" s="157"/>
      <c r="AQC270" s="157"/>
      <c r="AQD270" s="157"/>
      <c r="AQE270" s="157"/>
      <c r="AQF270" s="157"/>
      <c r="AQG270" s="157"/>
      <c r="AQH270" s="157"/>
      <c r="AQI270" s="157"/>
      <c r="AQJ270" s="157"/>
      <c r="AQK270" s="157"/>
      <c r="AQL270" s="157"/>
      <c r="AQM270" s="157"/>
      <c r="AQN270" s="157"/>
      <c r="AQO270" s="157"/>
      <c r="AQP270" s="157"/>
      <c r="AQQ270" s="157"/>
      <c r="AQR270" s="157"/>
      <c r="AQS270" s="157"/>
      <c r="AQT270" s="157"/>
      <c r="AQU270" s="157"/>
      <c r="AQV270" s="157"/>
      <c r="AQW270" s="157"/>
      <c r="AQX270" s="157"/>
      <c r="AQY270" s="157"/>
      <c r="AQZ270" s="157"/>
      <c r="ARA270" s="157"/>
      <c r="ARB270" s="157"/>
      <c r="ARC270" s="157"/>
      <c r="ARD270" s="157"/>
      <c r="ARE270" s="157"/>
      <c r="ARF270" s="157"/>
      <c r="ARG270" s="157"/>
      <c r="ARH270" s="157"/>
      <c r="ARI270" s="157"/>
      <c r="ARJ270" s="157"/>
      <c r="ARK270" s="157"/>
      <c r="ARL270" s="157"/>
      <c r="ARM270" s="157"/>
      <c r="ARN270" s="157"/>
      <c r="ARO270" s="157"/>
      <c r="ARP270" s="157"/>
      <c r="ARQ270" s="157"/>
      <c r="ARR270" s="157"/>
      <c r="ARS270" s="157"/>
      <c r="ART270" s="157"/>
      <c r="ARU270" s="157"/>
      <c r="ARV270" s="157"/>
      <c r="ARW270" s="157"/>
      <c r="ARX270" s="157"/>
      <c r="ARY270" s="157"/>
      <c r="ARZ270" s="157"/>
      <c r="ASA270" s="157"/>
      <c r="ASB270" s="157"/>
      <c r="ASC270" s="157"/>
      <c r="ASD270" s="157"/>
      <c r="ASE270" s="157"/>
      <c r="ASF270" s="157"/>
      <c r="ASG270" s="157"/>
      <c r="ASH270" s="157"/>
      <c r="ASI270" s="157"/>
      <c r="ASJ270" s="157"/>
      <c r="ASK270" s="157"/>
      <c r="ASL270" s="157"/>
      <c r="ASM270" s="157"/>
      <c r="ASN270" s="157"/>
      <c r="ASO270" s="157"/>
      <c r="ASP270" s="157"/>
      <c r="ASQ270" s="157"/>
      <c r="ASR270" s="157"/>
      <c r="ASS270" s="157"/>
      <c r="AST270" s="157"/>
      <c r="ASU270" s="157"/>
      <c r="ASV270" s="157"/>
      <c r="ASW270" s="157"/>
      <c r="ASX270" s="157"/>
      <c r="ASY270" s="157"/>
      <c r="ASZ270" s="157"/>
      <c r="ATA270" s="157"/>
      <c r="ATB270" s="157"/>
      <c r="ATC270" s="157"/>
      <c r="ATD270" s="157"/>
      <c r="ATE270" s="157"/>
      <c r="ATF270" s="157"/>
      <c r="ATG270" s="157"/>
      <c r="ATH270" s="157"/>
      <c r="ATI270" s="157"/>
      <c r="ATJ270" s="157"/>
      <c r="ATK270" s="157"/>
      <c r="ATL270" s="157"/>
      <c r="ATM270" s="157"/>
      <c r="ATN270" s="157"/>
      <c r="ATO270" s="157"/>
      <c r="ATP270" s="157"/>
      <c r="ATQ270" s="157"/>
      <c r="ATR270" s="157"/>
      <c r="ATS270" s="157"/>
      <c r="ATT270" s="157"/>
      <c r="ATU270" s="157"/>
      <c r="ATV270" s="157"/>
      <c r="ATW270" s="157"/>
      <c r="ATX270" s="157"/>
      <c r="ATY270" s="157"/>
      <c r="ATZ270" s="157"/>
      <c r="AUA270" s="157"/>
      <c r="AUB270" s="157"/>
      <c r="AUC270" s="157"/>
      <c r="AUD270" s="157"/>
      <c r="AUE270" s="157"/>
      <c r="AUF270" s="157"/>
      <c r="AUG270" s="157"/>
      <c r="AUH270" s="157"/>
      <c r="AUI270" s="157"/>
      <c r="AUJ270" s="157"/>
      <c r="AUK270" s="157"/>
      <c r="AUL270" s="157"/>
      <c r="AUM270" s="157"/>
      <c r="AUN270" s="157"/>
      <c r="AUO270" s="157"/>
      <c r="AUP270" s="157"/>
      <c r="AUQ270" s="157"/>
      <c r="AUR270" s="157"/>
      <c r="AUS270" s="157"/>
      <c r="AUT270" s="157"/>
      <c r="AUU270" s="157"/>
      <c r="AUV270" s="157"/>
      <c r="AUW270" s="157"/>
      <c r="AUX270" s="157"/>
      <c r="AUY270" s="157"/>
      <c r="AUZ270" s="157"/>
      <c r="AVA270" s="157"/>
      <c r="AVB270" s="157"/>
      <c r="AVC270" s="157"/>
      <c r="AVD270" s="157"/>
      <c r="AVE270" s="157"/>
      <c r="AVF270" s="157"/>
      <c r="AVG270" s="157"/>
      <c r="AVH270" s="157"/>
      <c r="AVI270" s="157"/>
      <c r="AVJ270" s="157"/>
      <c r="AVK270" s="157"/>
      <c r="AVL270" s="157"/>
      <c r="AVM270" s="157"/>
      <c r="AVN270" s="157"/>
      <c r="AVO270" s="157"/>
      <c r="AVP270" s="157"/>
      <c r="AVQ270" s="157"/>
      <c r="AVR270" s="157"/>
      <c r="AVS270" s="157"/>
      <c r="AVT270" s="157"/>
      <c r="AVU270" s="157"/>
      <c r="AVV270" s="157"/>
      <c r="AVW270" s="157"/>
      <c r="AVX270" s="157"/>
      <c r="AVY270" s="157"/>
      <c r="AVZ270" s="157"/>
      <c r="AWA270" s="157"/>
      <c r="AWB270" s="157"/>
      <c r="AWC270" s="157"/>
      <c r="AWD270" s="157"/>
      <c r="AWE270" s="157"/>
      <c r="AWF270" s="157"/>
      <c r="AWG270" s="157"/>
      <c r="AWH270" s="157"/>
      <c r="AWI270" s="157"/>
      <c r="AWJ270" s="157"/>
      <c r="AWK270" s="157"/>
      <c r="AWL270" s="157"/>
      <c r="AWM270" s="157"/>
      <c r="AWN270" s="157"/>
      <c r="AWO270" s="157"/>
      <c r="AWP270" s="157"/>
      <c r="AWQ270" s="157"/>
      <c r="AWR270" s="157"/>
      <c r="AWS270" s="157"/>
      <c r="AWT270" s="157"/>
      <c r="AWU270" s="157"/>
      <c r="AWV270" s="157"/>
      <c r="AWW270" s="157"/>
      <c r="AWX270" s="157"/>
      <c r="AWY270" s="157"/>
      <c r="AWZ270" s="157"/>
      <c r="AXA270" s="157"/>
      <c r="AXB270" s="157"/>
      <c r="AXC270" s="157"/>
      <c r="AXD270" s="157"/>
      <c r="AXE270" s="157"/>
      <c r="AXF270" s="157"/>
      <c r="AXG270" s="157"/>
      <c r="AXH270" s="157"/>
      <c r="AXI270" s="157"/>
      <c r="AXJ270" s="157"/>
      <c r="AXK270" s="157"/>
      <c r="AXL270" s="157"/>
      <c r="AXM270" s="157"/>
      <c r="AXN270" s="157"/>
      <c r="AXO270" s="157"/>
      <c r="AXP270" s="157"/>
      <c r="AXQ270" s="157"/>
      <c r="AXR270" s="157"/>
      <c r="AXS270" s="157"/>
      <c r="AXT270" s="157"/>
      <c r="AXU270" s="157"/>
      <c r="AXV270" s="157"/>
      <c r="AXW270" s="157"/>
      <c r="AXX270" s="157"/>
      <c r="AXY270" s="157"/>
      <c r="AXZ270" s="157"/>
      <c r="AYA270" s="157"/>
      <c r="AYB270" s="157"/>
      <c r="AYC270" s="157"/>
      <c r="AYD270" s="157"/>
      <c r="AYE270" s="157"/>
      <c r="AYF270" s="157"/>
      <c r="AYG270" s="157"/>
      <c r="AYH270" s="157"/>
      <c r="AYI270" s="157"/>
      <c r="AYJ270" s="157"/>
      <c r="AYK270" s="157"/>
      <c r="AYL270" s="157"/>
      <c r="AYM270" s="157"/>
      <c r="AYN270" s="157"/>
      <c r="AYO270" s="157"/>
      <c r="AYP270" s="157"/>
      <c r="AYQ270" s="157"/>
      <c r="AYR270" s="157"/>
      <c r="AYS270" s="157"/>
      <c r="AYT270" s="157"/>
      <c r="AYU270" s="157"/>
      <c r="AYV270" s="157"/>
      <c r="AYW270" s="157"/>
      <c r="AYX270" s="157"/>
      <c r="AYY270" s="157"/>
      <c r="AYZ270" s="157"/>
      <c r="AZA270" s="157"/>
      <c r="AZB270" s="157"/>
      <c r="AZC270" s="157"/>
      <c r="AZD270" s="157"/>
      <c r="AZE270" s="157"/>
      <c r="AZF270" s="157"/>
      <c r="AZG270" s="157"/>
      <c r="AZH270" s="157"/>
      <c r="AZI270" s="157"/>
      <c r="AZJ270" s="157"/>
      <c r="AZK270" s="157"/>
      <c r="AZL270" s="157"/>
      <c r="AZM270" s="157"/>
      <c r="AZN270" s="157"/>
      <c r="AZO270" s="157"/>
      <c r="AZP270" s="157"/>
      <c r="AZQ270" s="157"/>
      <c r="AZR270" s="157"/>
      <c r="AZS270" s="157"/>
      <c r="AZT270" s="157"/>
      <c r="AZU270" s="157"/>
      <c r="AZV270" s="157"/>
      <c r="AZW270" s="157"/>
      <c r="AZX270" s="157"/>
      <c r="AZY270" s="157"/>
      <c r="AZZ270" s="157"/>
      <c r="BAA270" s="157"/>
      <c r="BAB270" s="157"/>
      <c r="BAC270" s="157"/>
      <c r="BAD270" s="157"/>
      <c r="BAE270" s="157"/>
      <c r="BAF270" s="157"/>
      <c r="BAG270" s="157"/>
      <c r="BAH270" s="157"/>
      <c r="BAI270" s="157"/>
      <c r="BAJ270" s="157"/>
      <c r="BAK270" s="157"/>
      <c r="BAL270" s="157"/>
      <c r="BAM270" s="157"/>
      <c r="BAN270" s="157"/>
      <c r="BAO270" s="157"/>
      <c r="BAP270" s="157"/>
      <c r="BAQ270" s="157"/>
      <c r="BAR270" s="157"/>
      <c r="BAS270" s="157"/>
      <c r="BAT270" s="157"/>
      <c r="BAU270" s="157"/>
      <c r="BAV270" s="157"/>
      <c r="BAW270" s="157"/>
      <c r="BAX270" s="157"/>
      <c r="BAY270" s="157"/>
      <c r="BAZ270" s="157"/>
      <c r="BBA270" s="157"/>
      <c r="BBB270" s="157"/>
      <c r="BBC270" s="157"/>
      <c r="BBD270" s="157"/>
      <c r="BBE270" s="157"/>
      <c r="BBF270" s="157"/>
      <c r="BBG270" s="157"/>
      <c r="BBH270" s="157"/>
      <c r="BBI270" s="157"/>
      <c r="BBJ270" s="157"/>
      <c r="BBK270" s="157"/>
      <c r="BBL270" s="157"/>
      <c r="BBM270" s="157"/>
      <c r="BBN270" s="157"/>
      <c r="BBO270" s="157"/>
      <c r="BBP270" s="157"/>
      <c r="BBQ270" s="157"/>
      <c r="BBR270" s="157"/>
      <c r="BBS270" s="157"/>
      <c r="BBT270" s="157"/>
      <c r="BBU270" s="157"/>
      <c r="BBV270" s="157"/>
      <c r="BBW270" s="157"/>
      <c r="BBX270" s="157"/>
      <c r="BBY270" s="157"/>
      <c r="BBZ270" s="157"/>
      <c r="BCA270" s="157"/>
      <c r="BCB270" s="157"/>
      <c r="BCC270" s="157"/>
      <c r="BCD270" s="157"/>
      <c r="BCE270" s="157"/>
      <c r="BCF270" s="157"/>
      <c r="BCG270" s="157"/>
      <c r="BCH270" s="157"/>
      <c r="BCI270" s="157"/>
      <c r="BCJ270" s="157"/>
      <c r="BCK270" s="157"/>
      <c r="BCL270" s="157"/>
      <c r="BCM270" s="157"/>
      <c r="BCN270" s="157"/>
      <c r="BCO270" s="157"/>
      <c r="BCP270" s="157"/>
      <c r="BCQ270" s="157"/>
      <c r="BCR270" s="157"/>
      <c r="BCS270" s="157"/>
      <c r="BCT270" s="157"/>
      <c r="BCU270" s="157"/>
      <c r="BCV270" s="157"/>
      <c r="BCW270" s="157"/>
      <c r="BCX270" s="157"/>
      <c r="BCY270" s="157"/>
      <c r="BCZ270" s="157"/>
      <c r="BDA270" s="157"/>
      <c r="BDB270" s="157"/>
      <c r="BDC270" s="157"/>
      <c r="BDD270" s="157"/>
      <c r="BDE270" s="157"/>
      <c r="BDF270" s="157"/>
      <c r="BDG270" s="157"/>
      <c r="BDH270" s="157"/>
      <c r="BDI270" s="157"/>
      <c r="BDJ270" s="157"/>
      <c r="BDK270" s="157"/>
      <c r="BDL270" s="157"/>
      <c r="BDM270" s="157"/>
      <c r="BDN270" s="157"/>
      <c r="BDO270" s="157"/>
      <c r="BDP270" s="157"/>
      <c r="BDQ270" s="157"/>
      <c r="BDR270" s="157"/>
      <c r="BDS270" s="157"/>
      <c r="BDT270" s="157"/>
      <c r="BDU270" s="157"/>
      <c r="BDV270" s="157"/>
      <c r="BDW270" s="157"/>
      <c r="BDX270" s="157"/>
      <c r="BDY270" s="157"/>
      <c r="BDZ270" s="157"/>
      <c r="BEA270" s="157"/>
      <c r="BEB270" s="157"/>
      <c r="BEC270" s="157"/>
      <c r="BED270" s="157"/>
      <c r="BEE270" s="157"/>
      <c r="BEF270" s="157"/>
      <c r="BEG270" s="157"/>
      <c r="BEH270" s="157"/>
      <c r="BEI270" s="157"/>
      <c r="BEJ270" s="157"/>
      <c r="BEK270" s="157"/>
      <c r="BEL270" s="157"/>
      <c r="BEM270" s="157"/>
      <c r="BEN270" s="157"/>
      <c r="BEO270" s="157"/>
      <c r="BEP270" s="157"/>
      <c r="BEQ270" s="157"/>
      <c r="BER270" s="157"/>
      <c r="BES270" s="157"/>
      <c r="BET270" s="157"/>
      <c r="BEU270" s="157"/>
      <c r="BEV270" s="157"/>
      <c r="BEW270" s="157"/>
      <c r="BEX270" s="157"/>
      <c r="BEY270" s="157"/>
      <c r="BEZ270" s="157"/>
      <c r="BFA270" s="157"/>
      <c r="BFB270" s="157"/>
      <c r="BFC270" s="157"/>
      <c r="BFD270" s="157"/>
      <c r="BFE270" s="157"/>
      <c r="BFF270" s="157"/>
      <c r="BFG270" s="157"/>
      <c r="BFH270" s="157"/>
      <c r="BFI270" s="157"/>
      <c r="BFJ270" s="157"/>
      <c r="BFK270" s="157"/>
      <c r="BFL270" s="157"/>
      <c r="BFM270" s="157"/>
      <c r="BFN270" s="157"/>
      <c r="BFO270" s="157"/>
      <c r="BFP270" s="157"/>
      <c r="BFQ270" s="157"/>
      <c r="BFR270" s="157"/>
      <c r="BFS270" s="157"/>
      <c r="BFT270" s="157"/>
      <c r="BFU270" s="157"/>
      <c r="BFV270" s="157"/>
      <c r="BFW270" s="157"/>
      <c r="BFX270" s="157"/>
      <c r="BFY270" s="157"/>
      <c r="BFZ270" s="157"/>
      <c r="BGA270" s="157"/>
      <c r="BGB270" s="157"/>
      <c r="BGC270" s="157"/>
      <c r="BGD270" s="157"/>
      <c r="BGE270" s="157"/>
      <c r="BGF270" s="157"/>
      <c r="BGG270" s="157"/>
      <c r="BGH270" s="157"/>
      <c r="BGI270" s="157"/>
      <c r="BGJ270" s="157"/>
      <c r="BGK270" s="157"/>
      <c r="BGL270" s="157"/>
      <c r="BGM270" s="157"/>
      <c r="BGN270" s="157"/>
      <c r="BGO270" s="157"/>
      <c r="BGP270" s="157"/>
      <c r="BGQ270" s="157"/>
      <c r="BGR270" s="157"/>
      <c r="BGS270" s="157"/>
      <c r="BGT270" s="157"/>
      <c r="BGU270" s="157"/>
      <c r="BGV270" s="157"/>
      <c r="BGW270" s="157"/>
      <c r="BGX270" s="157"/>
      <c r="BGY270" s="157"/>
      <c r="BGZ270" s="157"/>
      <c r="BHA270" s="157"/>
      <c r="BHB270" s="157"/>
      <c r="BHC270" s="157"/>
      <c r="BHD270" s="157"/>
      <c r="BHE270" s="157"/>
      <c r="BHF270" s="157"/>
      <c r="BHG270" s="157"/>
      <c r="BHH270" s="157"/>
      <c r="BHI270" s="157"/>
      <c r="BHJ270" s="157"/>
      <c r="BHK270" s="157"/>
      <c r="BHL270" s="157"/>
      <c r="BHM270" s="157"/>
      <c r="BHN270" s="157"/>
      <c r="BHO270" s="157"/>
      <c r="BHP270" s="157"/>
      <c r="BHQ270" s="157"/>
      <c r="BHR270" s="157"/>
      <c r="BHS270" s="157"/>
      <c r="BHT270" s="157"/>
      <c r="BHU270" s="157"/>
      <c r="BHV270" s="157"/>
      <c r="BHW270" s="157"/>
      <c r="BHX270" s="157"/>
      <c r="BHY270" s="157"/>
      <c r="BHZ270" s="157"/>
      <c r="BIA270" s="157"/>
      <c r="BIB270" s="157"/>
      <c r="BIC270" s="157"/>
      <c r="BID270" s="157"/>
      <c r="BIE270" s="157"/>
      <c r="BIF270" s="157"/>
      <c r="BIG270" s="157"/>
      <c r="BIH270" s="157"/>
      <c r="BII270" s="157"/>
      <c r="BIJ270" s="157"/>
      <c r="BIK270" s="157"/>
      <c r="BIL270" s="157"/>
      <c r="BIM270" s="157"/>
      <c r="BIN270" s="157"/>
      <c r="BIO270" s="157"/>
      <c r="BIP270" s="157"/>
      <c r="BIQ270" s="157"/>
      <c r="BIR270" s="157"/>
      <c r="BIS270" s="157"/>
      <c r="BIT270" s="157"/>
      <c r="BIU270" s="157"/>
      <c r="BIV270" s="157"/>
      <c r="BIW270" s="157"/>
      <c r="BIX270" s="157"/>
      <c r="BIY270" s="157"/>
      <c r="BIZ270" s="157"/>
      <c r="BJA270" s="157"/>
      <c r="BJB270" s="157"/>
      <c r="BJC270" s="157"/>
      <c r="BJD270" s="157"/>
      <c r="BJE270" s="157"/>
      <c r="BJF270" s="157"/>
      <c r="BJG270" s="157"/>
      <c r="BJH270" s="157"/>
      <c r="BJI270" s="157"/>
      <c r="BJJ270" s="157"/>
      <c r="BJK270" s="157"/>
      <c r="BJL270" s="157"/>
      <c r="BJM270" s="157"/>
      <c r="BJN270" s="157"/>
      <c r="BJO270" s="157"/>
      <c r="BJP270" s="157"/>
      <c r="BJQ270" s="157"/>
      <c r="BJR270" s="157"/>
      <c r="BJS270" s="157"/>
      <c r="BJT270" s="157"/>
      <c r="BJU270" s="157"/>
      <c r="BJV270" s="157"/>
      <c r="BJW270" s="157"/>
      <c r="BJX270" s="157"/>
      <c r="BJY270" s="157"/>
      <c r="BJZ270" s="157"/>
      <c r="BKA270" s="157"/>
      <c r="BKB270" s="157"/>
      <c r="BKC270" s="157"/>
      <c r="BKD270" s="157"/>
      <c r="BKE270" s="157"/>
      <c r="BKF270" s="157"/>
      <c r="BKG270" s="157"/>
      <c r="BKH270" s="157"/>
      <c r="BKI270" s="157"/>
      <c r="BKJ270" s="157"/>
      <c r="BKK270" s="157"/>
      <c r="BKL270" s="157"/>
      <c r="BKM270" s="157"/>
      <c r="BKN270" s="157"/>
      <c r="BKO270" s="157"/>
      <c r="BKP270" s="157"/>
      <c r="BKQ270" s="157"/>
      <c r="BKR270" s="157"/>
      <c r="BKS270" s="157"/>
      <c r="BKT270" s="157"/>
      <c r="BKU270" s="157"/>
      <c r="BKV270" s="157"/>
      <c r="BKW270" s="157"/>
      <c r="BKX270" s="157"/>
      <c r="BKY270" s="157"/>
      <c r="BKZ270" s="157"/>
      <c r="BLA270" s="157"/>
      <c r="BLB270" s="157"/>
      <c r="BLC270" s="157"/>
      <c r="BLD270" s="157"/>
      <c r="BLE270" s="157"/>
      <c r="BLF270" s="157"/>
      <c r="BLG270" s="157"/>
      <c r="BLH270" s="157"/>
      <c r="BLI270" s="157"/>
      <c r="BLJ270" s="157"/>
      <c r="BLK270" s="157"/>
      <c r="BLL270" s="157"/>
      <c r="BLM270" s="157"/>
      <c r="BLN270" s="157"/>
      <c r="BLO270" s="157"/>
      <c r="BLP270" s="157"/>
      <c r="BLQ270" s="157"/>
      <c r="BLR270" s="157"/>
      <c r="BLS270" s="157"/>
      <c r="BLT270" s="157"/>
      <c r="BLU270" s="157"/>
      <c r="BLV270" s="157"/>
      <c r="BLW270" s="157"/>
      <c r="BLX270" s="157"/>
      <c r="BLY270" s="157"/>
      <c r="BLZ270" s="157"/>
      <c r="BMA270" s="157"/>
      <c r="BMB270" s="157"/>
      <c r="BMC270" s="157"/>
      <c r="BMD270" s="157"/>
      <c r="BME270" s="157"/>
      <c r="BMF270" s="157"/>
      <c r="BMG270" s="157"/>
      <c r="BMH270" s="157"/>
      <c r="BMI270" s="157"/>
      <c r="BMJ270" s="157"/>
      <c r="BMK270" s="157"/>
      <c r="BML270" s="157"/>
      <c r="BMM270" s="157"/>
      <c r="BMN270" s="157"/>
      <c r="BMO270" s="157"/>
      <c r="BMP270" s="157"/>
      <c r="BMQ270" s="157"/>
      <c r="BMR270" s="157"/>
      <c r="BMS270" s="157"/>
      <c r="BMT270" s="157"/>
      <c r="BMU270" s="157"/>
      <c r="BMV270" s="157"/>
      <c r="BMW270" s="157"/>
      <c r="BMX270" s="157"/>
      <c r="BMY270" s="157"/>
      <c r="BMZ270" s="157"/>
      <c r="BNA270" s="157"/>
      <c r="BNB270" s="157"/>
      <c r="BNC270" s="157"/>
      <c r="BND270" s="157"/>
      <c r="BNE270" s="157"/>
      <c r="BNF270" s="157"/>
      <c r="BNG270" s="157"/>
      <c r="BNH270" s="157"/>
      <c r="BNI270" s="157"/>
      <c r="BNJ270" s="157"/>
      <c r="BNK270" s="157"/>
      <c r="BNL270" s="157"/>
      <c r="BNM270" s="157"/>
      <c r="BNN270" s="157"/>
      <c r="BNO270" s="157"/>
      <c r="BNP270" s="157"/>
      <c r="BNQ270" s="157"/>
      <c r="BNR270" s="157"/>
      <c r="BNS270" s="157"/>
      <c r="BNT270" s="157"/>
      <c r="BNU270" s="157"/>
      <c r="BNV270" s="157"/>
      <c r="BNW270" s="157"/>
      <c r="BNX270" s="157"/>
      <c r="BNY270" s="157"/>
      <c r="BNZ270" s="157"/>
      <c r="BOA270" s="157"/>
      <c r="BOB270" s="157"/>
      <c r="BOC270" s="157"/>
      <c r="BOD270" s="157"/>
      <c r="BOE270" s="157"/>
      <c r="BOF270" s="157"/>
      <c r="BOG270" s="157"/>
      <c r="BOH270" s="157"/>
      <c r="BOI270" s="157"/>
      <c r="BOJ270" s="157"/>
      <c r="BOK270" s="157"/>
      <c r="BOL270" s="157"/>
      <c r="BOM270" s="157"/>
      <c r="BON270" s="157"/>
      <c r="BOO270" s="157"/>
      <c r="BOP270" s="157"/>
      <c r="BOQ270" s="157"/>
      <c r="BOR270" s="157"/>
      <c r="BOS270" s="157"/>
      <c r="BOT270" s="157"/>
      <c r="BOU270" s="157"/>
      <c r="BOV270" s="157"/>
      <c r="BOW270" s="157"/>
      <c r="BOX270" s="157"/>
      <c r="BOY270" s="157"/>
      <c r="BOZ270" s="157"/>
      <c r="BPA270" s="157"/>
      <c r="BPB270" s="157"/>
      <c r="BPC270" s="157"/>
      <c r="BPD270" s="157"/>
      <c r="BPE270" s="157"/>
      <c r="BPF270" s="157"/>
      <c r="BPG270" s="157"/>
      <c r="BPH270" s="157"/>
      <c r="BPI270" s="157"/>
      <c r="BPJ270" s="157"/>
      <c r="BPK270" s="157"/>
      <c r="BPL270" s="157"/>
      <c r="BPM270" s="157"/>
      <c r="BPN270" s="157"/>
      <c r="BPO270" s="157"/>
      <c r="BPP270" s="157"/>
      <c r="BPQ270" s="157"/>
      <c r="BPR270" s="157"/>
      <c r="BPS270" s="157"/>
      <c r="BPT270" s="157"/>
      <c r="BPU270" s="157"/>
      <c r="BPV270" s="157"/>
      <c r="BPW270" s="157"/>
      <c r="BPX270" s="157"/>
      <c r="BPY270" s="157"/>
      <c r="BPZ270" s="157"/>
      <c r="BQA270" s="157"/>
      <c r="BQB270" s="157"/>
      <c r="BQC270" s="157"/>
      <c r="BQD270" s="157"/>
      <c r="BQE270" s="157"/>
      <c r="BQF270" s="157"/>
      <c r="BQG270" s="157"/>
      <c r="BQH270" s="157"/>
      <c r="BQI270" s="157"/>
      <c r="BQJ270" s="157"/>
      <c r="BQK270" s="157"/>
      <c r="BQL270" s="157"/>
      <c r="BQM270" s="157"/>
      <c r="BQN270" s="157"/>
      <c r="BQO270" s="157"/>
      <c r="BQP270" s="157"/>
      <c r="BQQ270" s="157"/>
      <c r="BQR270" s="157"/>
      <c r="BQS270" s="157"/>
      <c r="BQT270" s="157"/>
      <c r="BQU270" s="157"/>
      <c r="BQV270" s="157"/>
      <c r="BQW270" s="157"/>
      <c r="BQX270" s="157"/>
      <c r="BQY270" s="157"/>
      <c r="BQZ270" s="157"/>
      <c r="BRA270" s="157"/>
      <c r="BRB270" s="157"/>
      <c r="BRC270" s="157"/>
      <c r="BRD270" s="157"/>
      <c r="BRE270" s="157"/>
      <c r="BRF270" s="157"/>
      <c r="BRG270" s="157"/>
      <c r="BRH270" s="157"/>
      <c r="BRI270" s="157"/>
      <c r="BRJ270" s="157"/>
      <c r="BRK270" s="157"/>
      <c r="BRL270" s="157"/>
      <c r="BRM270" s="157"/>
      <c r="BRN270" s="157"/>
      <c r="BRO270" s="157"/>
      <c r="BRP270" s="157"/>
      <c r="BRQ270" s="157"/>
      <c r="BRR270" s="157"/>
      <c r="BRS270" s="157"/>
      <c r="BRT270" s="157"/>
      <c r="BRU270" s="157"/>
      <c r="BRV270" s="157"/>
      <c r="BRW270" s="157"/>
      <c r="BRX270" s="157"/>
      <c r="BRY270" s="157"/>
      <c r="BRZ270" s="157"/>
      <c r="BSA270" s="157"/>
      <c r="BSB270" s="157"/>
      <c r="BSC270" s="157"/>
      <c r="BSD270" s="157"/>
      <c r="BSE270" s="157"/>
      <c r="BSF270" s="157"/>
      <c r="BSG270" s="157"/>
      <c r="BSH270" s="157"/>
      <c r="BSI270" s="157"/>
      <c r="BSJ270" s="157"/>
      <c r="BSK270" s="157"/>
      <c r="BSL270" s="157"/>
      <c r="BSM270" s="157"/>
      <c r="BSN270" s="157"/>
      <c r="BSO270" s="157"/>
      <c r="BSP270" s="157"/>
      <c r="BSQ270" s="157"/>
      <c r="BSR270" s="157"/>
      <c r="BSS270" s="157"/>
      <c r="BST270" s="157"/>
      <c r="BSU270" s="157"/>
      <c r="BSV270" s="157"/>
      <c r="BSW270" s="157"/>
      <c r="BSX270" s="157"/>
      <c r="BSY270" s="157"/>
      <c r="BSZ270" s="157"/>
      <c r="BTA270" s="157"/>
      <c r="BTB270" s="157"/>
      <c r="BTC270" s="157"/>
      <c r="BTD270" s="157"/>
      <c r="BTE270" s="157"/>
      <c r="BTF270" s="157"/>
      <c r="BTG270" s="157"/>
      <c r="BTH270" s="157"/>
      <c r="BTI270" s="157"/>
      <c r="BTJ270" s="157"/>
      <c r="BTK270" s="157"/>
      <c r="BTL270" s="157"/>
      <c r="BTM270" s="157"/>
      <c r="BTN270" s="157"/>
      <c r="BTO270" s="157"/>
      <c r="BTP270" s="157"/>
      <c r="BTQ270" s="157"/>
      <c r="BTR270" s="157"/>
      <c r="BTS270" s="157"/>
      <c r="BTT270" s="157"/>
      <c r="BTU270" s="157"/>
      <c r="BTV270" s="157"/>
      <c r="BTW270" s="157"/>
      <c r="BTX270" s="157"/>
      <c r="BTY270" s="157"/>
      <c r="BTZ270" s="157"/>
      <c r="BUA270" s="157"/>
      <c r="BUB270" s="157"/>
      <c r="BUC270" s="157"/>
      <c r="BUD270" s="157"/>
      <c r="BUE270" s="157"/>
      <c r="BUF270" s="157"/>
      <c r="BUG270" s="157"/>
      <c r="BUH270" s="157"/>
      <c r="BUI270" s="157"/>
      <c r="BUJ270" s="157"/>
      <c r="BUK270" s="157"/>
      <c r="BUL270" s="157"/>
      <c r="BUM270" s="157"/>
      <c r="BUN270" s="157"/>
      <c r="BUO270" s="157"/>
      <c r="BUP270" s="157"/>
      <c r="BUQ270" s="157"/>
      <c r="BUR270" s="157"/>
      <c r="BUS270" s="157"/>
      <c r="BUT270" s="157"/>
      <c r="BUU270" s="157"/>
      <c r="BUV270" s="157"/>
      <c r="BUW270" s="157"/>
      <c r="BUX270" s="157"/>
      <c r="BUY270" s="157"/>
      <c r="BUZ270" s="157"/>
      <c r="BVA270" s="157"/>
      <c r="BVB270" s="157"/>
      <c r="BVC270" s="157"/>
      <c r="BVD270" s="157"/>
      <c r="BVE270" s="157"/>
      <c r="BVF270" s="157"/>
      <c r="BVG270" s="157"/>
      <c r="BVH270" s="157"/>
      <c r="BVI270" s="157"/>
      <c r="BVJ270" s="157"/>
      <c r="BVK270" s="157"/>
      <c r="BVL270" s="157"/>
      <c r="BVM270" s="157"/>
      <c r="BVN270" s="157"/>
      <c r="BVO270" s="157"/>
      <c r="BVP270" s="157"/>
      <c r="BVQ270" s="157"/>
      <c r="BVR270" s="157"/>
      <c r="BVS270" s="157"/>
      <c r="BVT270" s="157"/>
      <c r="BVU270" s="157"/>
      <c r="BVV270" s="157"/>
      <c r="BVW270" s="157"/>
      <c r="BVX270" s="157"/>
      <c r="BVY270" s="157"/>
      <c r="BVZ270" s="157"/>
      <c r="BWA270" s="157"/>
      <c r="BWB270" s="157"/>
      <c r="BWC270" s="157"/>
      <c r="BWD270" s="157"/>
      <c r="BWE270" s="157"/>
      <c r="BWF270" s="157"/>
      <c r="BWG270" s="157"/>
      <c r="BWH270" s="157"/>
      <c r="BWI270" s="157"/>
      <c r="BWJ270" s="157"/>
      <c r="BWK270" s="157"/>
      <c r="BWL270" s="157"/>
      <c r="BWM270" s="157"/>
      <c r="BWN270" s="157"/>
      <c r="BWO270" s="157"/>
      <c r="BWP270" s="157"/>
      <c r="BWQ270" s="157"/>
      <c r="BWR270" s="157"/>
      <c r="BWS270" s="157"/>
      <c r="BWT270" s="157"/>
      <c r="BWU270" s="157"/>
      <c r="BWV270" s="157"/>
      <c r="BWW270" s="157"/>
      <c r="BWX270" s="157"/>
      <c r="BWY270" s="157"/>
      <c r="BWZ270" s="157"/>
      <c r="BXA270" s="157"/>
      <c r="BXB270" s="157"/>
      <c r="BXC270" s="157"/>
      <c r="BXD270" s="157"/>
      <c r="BXE270" s="157"/>
      <c r="BXF270" s="157"/>
      <c r="BXG270" s="157"/>
      <c r="BXH270" s="157"/>
      <c r="BXI270" s="157"/>
      <c r="BXJ270" s="157"/>
      <c r="BXK270" s="157"/>
      <c r="BXL270" s="157"/>
      <c r="BXM270" s="157"/>
      <c r="BXN270" s="157"/>
      <c r="BXO270" s="157"/>
      <c r="BXP270" s="157"/>
      <c r="BXQ270" s="157"/>
      <c r="BXR270" s="157"/>
      <c r="BXS270" s="157"/>
      <c r="BXT270" s="157"/>
      <c r="BXU270" s="157"/>
      <c r="BXV270" s="157"/>
      <c r="BXW270" s="157"/>
      <c r="BXX270" s="157"/>
      <c r="BXY270" s="157"/>
      <c r="BXZ270" s="157"/>
      <c r="BYA270" s="157"/>
      <c r="BYB270" s="157"/>
      <c r="BYC270" s="157"/>
      <c r="BYD270" s="157"/>
      <c r="BYE270" s="157"/>
      <c r="BYF270" s="157"/>
      <c r="BYG270" s="157"/>
      <c r="BYH270" s="157"/>
      <c r="BYI270" s="157"/>
      <c r="BYJ270" s="157"/>
      <c r="BYK270" s="157"/>
      <c r="BYL270" s="157"/>
      <c r="BYM270" s="157"/>
      <c r="BYN270" s="157"/>
      <c r="BYO270" s="157"/>
      <c r="BYP270" s="157"/>
      <c r="BYQ270" s="157"/>
      <c r="BYR270" s="157"/>
      <c r="BYS270" s="157"/>
      <c r="BYT270" s="157"/>
      <c r="BYU270" s="157"/>
      <c r="BYV270" s="157"/>
      <c r="BYW270" s="157"/>
      <c r="BYX270" s="157"/>
      <c r="BYY270" s="157"/>
      <c r="BYZ270" s="157"/>
      <c r="BZA270" s="157"/>
      <c r="BZB270" s="157"/>
      <c r="BZC270" s="157"/>
      <c r="BZD270" s="157"/>
      <c r="BZE270" s="157"/>
      <c r="BZF270" s="157"/>
      <c r="BZG270" s="157"/>
      <c r="BZH270" s="157"/>
      <c r="BZI270" s="157"/>
      <c r="BZJ270" s="157"/>
      <c r="BZK270" s="157"/>
      <c r="BZL270" s="157"/>
      <c r="BZM270" s="157"/>
      <c r="BZN270" s="157"/>
      <c r="BZO270" s="157"/>
      <c r="BZP270" s="157"/>
      <c r="BZQ270" s="157"/>
      <c r="BZR270" s="157"/>
      <c r="BZS270" s="157"/>
      <c r="BZT270" s="157"/>
      <c r="BZU270" s="157"/>
      <c r="BZV270" s="157"/>
      <c r="BZW270" s="157"/>
      <c r="BZX270" s="157"/>
      <c r="BZY270" s="157"/>
      <c r="BZZ270" s="157"/>
      <c r="CAA270" s="157"/>
      <c r="CAB270" s="157"/>
      <c r="CAC270" s="157"/>
      <c r="CAD270" s="157"/>
      <c r="CAE270" s="157"/>
      <c r="CAF270" s="157"/>
      <c r="CAG270" s="157"/>
      <c r="CAH270" s="157"/>
      <c r="CAI270" s="157"/>
      <c r="CAJ270" s="157"/>
      <c r="CAK270" s="157"/>
      <c r="CAL270" s="157"/>
      <c r="CAM270" s="157"/>
      <c r="CAN270" s="157"/>
      <c r="CAO270" s="157"/>
      <c r="CAP270" s="157"/>
      <c r="CAQ270" s="157"/>
      <c r="CAR270" s="157"/>
      <c r="CAS270" s="157"/>
      <c r="CAT270" s="157"/>
      <c r="CAU270" s="157"/>
      <c r="CAV270" s="157"/>
      <c r="CAW270" s="157"/>
      <c r="CAX270" s="157"/>
      <c r="CAY270" s="157"/>
      <c r="CAZ270" s="157"/>
      <c r="CBA270" s="157"/>
      <c r="CBB270" s="157"/>
      <c r="CBC270" s="157"/>
      <c r="CBD270" s="157"/>
      <c r="CBE270" s="157"/>
      <c r="CBF270" s="157"/>
      <c r="CBG270" s="157"/>
      <c r="CBH270" s="157"/>
      <c r="CBI270" s="157"/>
      <c r="CBJ270" s="157"/>
      <c r="CBK270" s="157"/>
      <c r="CBL270" s="157"/>
      <c r="CBM270" s="157"/>
      <c r="CBN270" s="157"/>
      <c r="CBO270" s="157"/>
      <c r="CBP270" s="157"/>
      <c r="CBQ270" s="157"/>
      <c r="CBR270" s="157"/>
      <c r="CBS270" s="157"/>
      <c r="CBT270" s="157"/>
      <c r="CBU270" s="157"/>
      <c r="CBV270" s="157"/>
      <c r="CBW270" s="157"/>
      <c r="CBX270" s="157"/>
      <c r="CBY270" s="157"/>
      <c r="CBZ270" s="157"/>
      <c r="CCA270" s="157"/>
      <c r="CCB270" s="157"/>
      <c r="CCC270" s="157"/>
      <c r="CCD270" s="157"/>
      <c r="CCE270" s="157"/>
      <c r="CCF270" s="157"/>
      <c r="CCG270" s="157"/>
      <c r="CCH270" s="157"/>
      <c r="CCI270" s="157"/>
      <c r="CCJ270" s="157"/>
      <c r="CCK270" s="157"/>
      <c r="CCL270" s="157"/>
      <c r="CCM270" s="157"/>
      <c r="CCN270" s="157"/>
      <c r="CCO270" s="157"/>
      <c r="CCP270" s="157"/>
      <c r="CCQ270" s="157"/>
      <c r="CCR270" s="157"/>
      <c r="CCS270" s="157"/>
      <c r="CCT270" s="157"/>
      <c r="CCU270" s="157"/>
      <c r="CCV270" s="157"/>
      <c r="CCW270" s="157"/>
      <c r="CCX270" s="157"/>
      <c r="CCY270" s="157"/>
      <c r="CCZ270" s="157"/>
      <c r="CDA270" s="157"/>
      <c r="CDB270" s="157"/>
      <c r="CDC270" s="157"/>
      <c r="CDD270" s="157"/>
      <c r="CDE270" s="157"/>
      <c r="CDF270" s="157"/>
      <c r="CDG270" s="157"/>
      <c r="CDH270" s="157"/>
      <c r="CDI270" s="157"/>
      <c r="CDJ270" s="157"/>
      <c r="CDK270" s="157"/>
      <c r="CDL270" s="157"/>
      <c r="CDM270" s="157"/>
      <c r="CDN270" s="157"/>
      <c r="CDO270" s="157"/>
      <c r="CDP270" s="157"/>
      <c r="CDQ270" s="157"/>
      <c r="CDR270" s="157"/>
      <c r="CDS270" s="157"/>
      <c r="CDT270" s="157"/>
      <c r="CDU270" s="157"/>
      <c r="CDV270" s="157"/>
      <c r="CDW270" s="157"/>
      <c r="CDX270" s="157"/>
      <c r="CDY270" s="157"/>
      <c r="CDZ270" s="157"/>
      <c r="CEA270" s="157"/>
      <c r="CEB270" s="157"/>
      <c r="CEC270" s="157"/>
      <c r="CED270" s="157"/>
      <c r="CEE270" s="157"/>
      <c r="CEF270" s="157"/>
      <c r="CEG270" s="157"/>
      <c r="CEH270" s="157"/>
      <c r="CEI270" s="157"/>
      <c r="CEJ270" s="157"/>
      <c r="CEK270" s="157"/>
      <c r="CEL270" s="157"/>
      <c r="CEM270" s="157"/>
      <c r="CEN270" s="157"/>
      <c r="CEO270" s="157"/>
      <c r="CEP270" s="157"/>
      <c r="CEQ270" s="157"/>
      <c r="CER270" s="157"/>
      <c r="CES270" s="157"/>
      <c r="CET270" s="157"/>
      <c r="CEU270" s="157"/>
      <c r="CEV270" s="157"/>
      <c r="CEW270" s="157"/>
      <c r="CEX270" s="157"/>
      <c r="CEY270" s="157"/>
      <c r="CEZ270" s="157"/>
      <c r="CFA270" s="157"/>
      <c r="CFB270" s="157"/>
      <c r="CFC270" s="157"/>
      <c r="CFD270" s="157"/>
      <c r="CFE270" s="157"/>
      <c r="CFF270" s="157"/>
      <c r="CFG270" s="157"/>
      <c r="CFH270" s="157"/>
      <c r="CFI270" s="157"/>
      <c r="CFJ270" s="157"/>
      <c r="CFK270" s="157"/>
      <c r="CFL270" s="157"/>
      <c r="CFM270" s="157"/>
      <c r="CFN270" s="157"/>
      <c r="CFO270" s="157"/>
      <c r="CFP270" s="157"/>
      <c r="CFQ270" s="157"/>
      <c r="CFR270" s="157"/>
      <c r="CFS270" s="157"/>
      <c r="CFT270" s="157"/>
      <c r="CFU270" s="157"/>
      <c r="CFV270" s="157"/>
      <c r="CFW270" s="157"/>
      <c r="CFX270" s="157"/>
      <c r="CFY270" s="157"/>
      <c r="CFZ270" s="157"/>
      <c r="CGA270" s="157"/>
      <c r="CGB270" s="157"/>
      <c r="CGC270" s="157"/>
      <c r="CGD270" s="157"/>
      <c r="CGE270" s="157"/>
      <c r="CGF270" s="157"/>
      <c r="CGG270" s="157"/>
      <c r="CGH270" s="157"/>
      <c r="CGI270" s="157"/>
      <c r="CGJ270" s="157"/>
      <c r="CGK270" s="157"/>
      <c r="CGL270" s="157"/>
      <c r="CGM270" s="157"/>
      <c r="CGN270" s="157"/>
      <c r="CGO270" s="157"/>
      <c r="CGP270" s="157"/>
      <c r="CGQ270" s="157"/>
      <c r="CGR270" s="157"/>
      <c r="CGS270" s="157"/>
      <c r="CGT270" s="157"/>
      <c r="CGU270" s="157"/>
      <c r="CGV270" s="157"/>
      <c r="CGW270" s="157"/>
      <c r="CGX270" s="157"/>
      <c r="CGY270" s="157"/>
      <c r="CGZ270" s="157"/>
      <c r="CHA270" s="157"/>
      <c r="CHB270" s="157"/>
      <c r="CHC270" s="157"/>
      <c r="CHD270" s="157"/>
      <c r="CHE270" s="157"/>
      <c r="CHF270" s="157"/>
      <c r="CHG270" s="157"/>
      <c r="CHH270" s="157"/>
      <c r="CHI270" s="157"/>
      <c r="CHJ270" s="157"/>
      <c r="CHK270" s="157"/>
      <c r="CHL270" s="157"/>
      <c r="CHM270" s="157"/>
      <c r="CHN270" s="157"/>
      <c r="CHO270" s="157"/>
      <c r="CHP270" s="157"/>
      <c r="CHQ270" s="157"/>
      <c r="CHR270" s="157"/>
      <c r="CHS270" s="157"/>
      <c r="CHT270" s="157"/>
      <c r="CHU270" s="157"/>
      <c r="CHV270" s="157"/>
      <c r="CHW270" s="157"/>
      <c r="CHX270" s="157"/>
      <c r="CHY270" s="157"/>
      <c r="CHZ270" s="157"/>
      <c r="CIA270" s="157"/>
      <c r="CIB270" s="157"/>
      <c r="CIC270" s="157"/>
      <c r="CID270" s="157"/>
      <c r="CIE270" s="157"/>
      <c r="CIF270" s="157"/>
      <c r="CIG270" s="157"/>
      <c r="CIH270" s="157"/>
      <c r="CII270" s="157"/>
      <c r="CIJ270" s="157"/>
      <c r="CIK270" s="157"/>
      <c r="CIL270" s="157"/>
      <c r="CIM270" s="157"/>
      <c r="CIN270" s="157"/>
      <c r="CIO270" s="157"/>
      <c r="CIP270" s="157"/>
      <c r="CIQ270" s="157"/>
      <c r="CIR270" s="157"/>
      <c r="CIS270" s="157"/>
      <c r="CIT270" s="157"/>
      <c r="CIU270" s="157"/>
      <c r="CIV270" s="157"/>
      <c r="CIW270" s="157"/>
      <c r="CIX270" s="157"/>
      <c r="CIY270" s="157"/>
      <c r="CIZ270" s="157"/>
      <c r="CJA270" s="157"/>
      <c r="CJB270" s="157"/>
      <c r="CJC270" s="157"/>
      <c r="CJD270" s="157"/>
      <c r="CJE270" s="157"/>
      <c r="CJF270" s="157"/>
      <c r="CJG270" s="157"/>
      <c r="CJH270" s="157"/>
      <c r="CJI270" s="157"/>
      <c r="CJJ270" s="157"/>
      <c r="CJK270" s="157"/>
      <c r="CJL270" s="157"/>
      <c r="CJM270" s="157"/>
      <c r="CJN270" s="157"/>
      <c r="CJO270" s="157"/>
      <c r="CJP270" s="157"/>
      <c r="CJQ270" s="157"/>
      <c r="CJR270" s="157"/>
      <c r="CJS270" s="157"/>
      <c r="CJT270" s="157"/>
      <c r="CJU270" s="157"/>
      <c r="CJV270" s="157"/>
      <c r="CJW270" s="157"/>
      <c r="CJX270" s="157"/>
      <c r="CJY270" s="157"/>
      <c r="CJZ270" s="157"/>
      <c r="CKA270" s="157"/>
      <c r="CKB270" s="157"/>
      <c r="CKC270" s="157"/>
      <c r="CKD270" s="157"/>
      <c r="CKE270" s="157"/>
      <c r="CKF270" s="157"/>
      <c r="CKG270" s="157"/>
      <c r="CKH270" s="157"/>
      <c r="CKI270" s="157"/>
      <c r="CKJ270" s="157"/>
      <c r="CKK270" s="157"/>
      <c r="CKL270" s="157"/>
      <c r="CKM270" s="157"/>
      <c r="CKN270" s="157"/>
      <c r="CKO270" s="157"/>
      <c r="CKP270" s="157"/>
      <c r="CKQ270" s="157"/>
      <c r="CKR270" s="157"/>
      <c r="CKS270" s="157"/>
      <c r="CKT270" s="157"/>
      <c r="CKU270" s="157"/>
      <c r="CKV270" s="157"/>
      <c r="CKW270" s="157"/>
      <c r="CKX270" s="157"/>
      <c r="CKY270" s="157"/>
      <c r="CKZ270" s="157"/>
      <c r="CLA270" s="157"/>
      <c r="CLB270" s="157"/>
      <c r="CLC270" s="157"/>
      <c r="CLD270" s="157"/>
      <c r="CLE270" s="157"/>
      <c r="CLF270" s="157"/>
      <c r="CLG270" s="157"/>
      <c r="CLH270" s="157"/>
      <c r="CLI270" s="157"/>
      <c r="CLJ270" s="157"/>
      <c r="CLK270" s="157"/>
      <c r="CLL270" s="157"/>
      <c r="CLM270" s="157"/>
      <c r="CLN270" s="157"/>
      <c r="CLO270" s="157"/>
      <c r="CLP270" s="157"/>
      <c r="CLQ270" s="157"/>
      <c r="CLR270" s="157"/>
      <c r="CLS270" s="157"/>
      <c r="CLT270" s="157"/>
      <c r="CLU270" s="157"/>
      <c r="CLV270" s="157"/>
      <c r="CLW270" s="157"/>
      <c r="CLX270" s="157"/>
      <c r="CLY270" s="157"/>
      <c r="CLZ270" s="157"/>
      <c r="CMA270" s="157"/>
      <c r="CMB270" s="157"/>
      <c r="CMC270" s="157"/>
      <c r="CMD270" s="157"/>
      <c r="CME270" s="157"/>
      <c r="CMF270" s="157"/>
      <c r="CMG270" s="157"/>
      <c r="CMH270" s="157"/>
      <c r="CMI270" s="157"/>
      <c r="CMJ270" s="157"/>
      <c r="CMK270" s="157"/>
      <c r="CML270" s="157"/>
      <c r="CMM270" s="157"/>
      <c r="CMN270" s="157"/>
      <c r="CMO270" s="157"/>
      <c r="CMP270" s="157"/>
      <c r="CMQ270" s="157"/>
      <c r="CMR270" s="157"/>
      <c r="CMS270" s="157"/>
      <c r="CMT270" s="157"/>
      <c r="CMU270" s="157"/>
      <c r="CMV270" s="157"/>
      <c r="CMW270" s="157"/>
      <c r="CMX270" s="157"/>
      <c r="CMY270" s="157"/>
      <c r="CMZ270" s="157"/>
      <c r="CNA270" s="157"/>
      <c r="CNB270" s="157"/>
      <c r="CNC270" s="157"/>
      <c r="CND270" s="157"/>
      <c r="CNE270" s="157"/>
      <c r="CNF270" s="157"/>
      <c r="CNG270" s="157"/>
      <c r="CNH270" s="157"/>
      <c r="CNI270" s="157"/>
      <c r="CNJ270" s="157"/>
      <c r="CNK270" s="157"/>
      <c r="CNL270" s="157"/>
      <c r="CNM270" s="157"/>
      <c r="CNN270" s="157"/>
      <c r="CNO270" s="157"/>
      <c r="CNP270" s="157"/>
      <c r="CNQ270" s="157"/>
      <c r="CNR270" s="157"/>
      <c r="CNS270" s="157"/>
      <c r="CNT270" s="157"/>
      <c r="CNU270" s="157"/>
      <c r="CNV270" s="157"/>
      <c r="CNW270" s="157"/>
      <c r="CNX270" s="157"/>
      <c r="CNY270" s="157"/>
      <c r="CNZ270" s="157"/>
      <c r="COA270" s="157"/>
      <c r="COB270" s="157"/>
      <c r="COC270" s="157"/>
      <c r="COD270" s="157"/>
      <c r="COE270" s="157"/>
      <c r="COF270" s="157"/>
      <c r="COG270" s="157"/>
      <c r="COH270" s="157"/>
      <c r="COI270" s="157"/>
      <c r="COJ270" s="157"/>
      <c r="COK270" s="157"/>
      <c r="COL270" s="157"/>
      <c r="COM270" s="157"/>
      <c r="CON270" s="157"/>
      <c r="COO270" s="157"/>
      <c r="COP270" s="157"/>
      <c r="COQ270" s="157"/>
      <c r="COR270" s="157"/>
      <c r="COS270" s="157"/>
      <c r="COT270" s="157"/>
      <c r="COU270" s="157"/>
      <c r="COV270" s="157"/>
      <c r="COW270" s="157"/>
      <c r="COX270" s="157"/>
      <c r="COY270" s="157"/>
      <c r="COZ270" s="157"/>
      <c r="CPA270" s="157"/>
      <c r="CPB270" s="157"/>
      <c r="CPC270" s="157"/>
      <c r="CPD270" s="157"/>
      <c r="CPE270" s="157"/>
      <c r="CPF270" s="157"/>
      <c r="CPG270" s="157"/>
      <c r="CPH270" s="157"/>
      <c r="CPI270" s="157"/>
      <c r="CPJ270" s="157"/>
      <c r="CPK270" s="157"/>
      <c r="CPL270" s="157"/>
      <c r="CPM270" s="157"/>
      <c r="CPN270" s="157"/>
      <c r="CPO270" s="157"/>
      <c r="CPP270" s="157"/>
      <c r="CPQ270" s="157"/>
      <c r="CPR270" s="157"/>
      <c r="CPS270" s="157"/>
      <c r="CPT270" s="157"/>
      <c r="CPU270" s="157"/>
      <c r="CPV270" s="157"/>
      <c r="CPW270" s="157"/>
      <c r="CPX270" s="157"/>
      <c r="CPY270" s="157"/>
      <c r="CPZ270" s="157"/>
      <c r="CQA270" s="157"/>
      <c r="CQB270" s="157"/>
      <c r="CQC270" s="157"/>
      <c r="CQD270" s="157"/>
      <c r="CQE270" s="157"/>
      <c r="CQF270" s="157"/>
      <c r="CQG270" s="157"/>
      <c r="CQH270" s="157"/>
      <c r="CQI270" s="157"/>
      <c r="CQJ270" s="157"/>
      <c r="CQK270" s="157"/>
      <c r="CQL270" s="157"/>
      <c r="CQM270" s="157"/>
      <c r="CQN270" s="157"/>
      <c r="CQO270" s="157"/>
      <c r="CQP270" s="157"/>
      <c r="CQQ270" s="157"/>
      <c r="CQR270" s="157"/>
      <c r="CQS270" s="157"/>
      <c r="CQT270" s="157"/>
      <c r="CQU270" s="157"/>
      <c r="CQV270" s="157"/>
      <c r="CQW270" s="157"/>
      <c r="CQX270" s="157"/>
      <c r="CQY270" s="157"/>
      <c r="CQZ270" s="157"/>
      <c r="CRA270" s="157"/>
      <c r="CRB270" s="157"/>
      <c r="CRC270" s="157"/>
      <c r="CRD270" s="157"/>
      <c r="CRE270" s="157"/>
      <c r="CRF270" s="157"/>
      <c r="CRG270" s="157"/>
      <c r="CRH270" s="157"/>
      <c r="CRI270" s="157"/>
      <c r="CRJ270" s="157"/>
      <c r="CRK270" s="157"/>
      <c r="CRL270" s="157"/>
      <c r="CRM270" s="157"/>
      <c r="CRN270" s="157"/>
      <c r="CRO270" s="157"/>
      <c r="CRP270" s="157"/>
      <c r="CRQ270" s="157"/>
      <c r="CRR270" s="157"/>
      <c r="CRS270" s="157"/>
      <c r="CRT270" s="157"/>
      <c r="CRU270" s="157"/>
      <c r="CRV270" s="157"/>
      <c r="CRW270" s="157"/>
      <c r="CRX270" s="157"/>
      <c r="CRY270" s="157"/>
      <c r="CRZ270" s="157"/>
      <c r="CSA270" s="157"/>
      <c r="CSB270" s="157"/>
      <c r="CSC270" s="157"/>
      <c r="CSD270" s="157"/>
      <c r="CSE270" s="157"/>
      <c r="CSF270" s="157"/>
      <c r="CSG270" s="157"/>
      <c r="CSH270" s="157"/>
      <c r="CSI270" s="157"/>
      <c r="CSJ270" s="157"/>
      <c r="CSK270" s="157"/>
      <c r="CSL270" s="157"/>
      <c r="CSM270" s="157"/>
      <c r="CSN270" s="157"/>
      <c r="CSO270" s="157"/>
      <c r="CSP270" s="157"/>
      <c r="CSQ270" s="157"/>
      <c r="CSR270" s="157"/>
      <c r="CSS270" s="157"/>
      <c r="CST270" s="157"/>
      <c r="CSU270" s="157"/>
      <c r="CSV270" s="157"/>
      <c r="CSW270" s="157"/>
      <c r="CSX270" s="157"/>
      <c r="CSY270" s="157"/>
      <c r="CSZ270" s="157"/>
      <c r="CTA270" s="157"/>
      <c r="CTB270" s="157"/>
      <c r="CTC270" s="157"/>
      <c r="CTD270" s="157"/>
      <c r="CTE270" s="157"/>
      <c r="CTF270" s="157"/>
      <c r="CTG270" s="157"/>
      <c r="CTH270" s="157"/>
      <c r="CTI270" s="157"/>
      <c r="CTJ270" s="157"/>
      <c r="CTK270" s="157"/>
      <c r="CTL270" s="157"/>
      <c r="CTM270" s="157"/>
      <c r="CTN270" s="157"/>
      <c r="CTO270" s="157"/>
      <c r="CTP270" s="157"/>
      <c r="CTQ270" s="157"/>
      <c r="CTR270" s="157"/>
      <c r="CTS270" s="157"/>
      <c r="CTT270" s="157"/>
      <c r="CTU270" s="157"/>
      <c r="CTV270" s="157"/>
      <c r="CTW270" s="157"/>
      <c r="CTX270" s="157"/>
      <c r="CTY270" s="157"/>
      <c r="CTZ270" s="157"/>
      <c r="CUA270" s="157"/>
      <c r="CUB270" s="157"/>
      <c r="CUC270" s="157"/>
      <c r="CUD270" s="157"/>
      <c r="CUE270" s="157"/>
      <c r="CUF270" s="157"/>
      <c r="CUG270" s="157"/>
      <c r="CUH270" s="157"/>
      <c r="CUI270" s="157"/>
      <c r="CUJ270" s="157"/>
      <c r="CUK270" s="157"/>
      <c r="CUL270" s="157"/>
      <c r="CUM270" s="157"/>
      <c r="CUN270" s="157"/>
      <c r="CUO270" s="157"/>
      <c r="CUP270" s="157"/>
      <c r="CUQ270" s="157"/>
      <c r="CUR270" s="157"/>
      <c r="CUS270" s="157"/>
      <c r="CUT270" s="157"/>
      <c r="CUU270" s="157"/>
      <c r="CUV270" s="157"/>
      <c r="CUW270" s="157"/>
      <c r="CUX270" s="157"/>
      <c r="CUY270" s="157"/>
      <c r="CUZ270" s="157"/>
      <c r="CVA270" s="157"/>
      <c r="CVB270" s="157"/>
      <c r="CVC270" s="157"/>
      <c r="CVD270" s="157"/>
      <c r="CVE270" s="157"/>
      <c r="CVF270" s="157"/>
      <c r="CVG270" s="157"/>
      <c r="CVH270" s="157"/>
      <c r="CVI270" s="157"/>
      <c r="CVJ270" s="157"/>
      <c r="CVK270" s="157"/>
      <c r="CVL270" s="157"/>
      <c r="CVM270" s="157"/>
      <c r="CVN270" s="157"/>
      <c r="CVO270" s="157"/>
      <c r="CVP270" s="157"/>
      <c r="CVQ270" s="157"/>
      <c r="CVR270" s="157"/>
      <c r="CVS270" s="157"/>
      <c r="CVT270" s="157"/>
      <c r="CVU270" s="157"/>
      <c r="CVV270" s="157"/>
      <c r="CVW270" s="157"/>
      <c r="CVX270" s="157"/>
      <c r="CVY270" s="157"/>
      <c r="CVZ270" s="157"/>
      <c r="CWA270" s="157"/>
      <c r="CWB270" s="157"/>
      <c r="CWC270" s="157"/>
      <c r="CWD270" s="157"/>
      <c r="CWE270" s="157"/>
      <c r="CWF270" s="157"/>
      <c r="CWG270" s="157"/>
      <c r="CWH270" s="157"/>
      <c r="CWI270" s="157"/>
      <c r="CWJ270" s="157"/>
      <c r="CWK270" s="157"/>
      <c r="CWL270" s="157"/>
      <c r="CWM270" s="157"/>
      <c r="CWN270" s="157"/>
      <c r="CWO270" s="157"/>
      <c r="CWP270" s="157"/>
      <c r="CWQ270" s="157"/>
      <c r="CWR270" s="157"/>
      <c r="CWS270" s="157"/>
      <c r="CWT270" s="157"/>
      <c r="CWU270" s="157"/>
      <c r="CWV270" s="157"/>
      <c r="CWW270" s="157"/>
      <c r="CWX270" s="157"/>
      <c r="CWY270" s="157"/>
      <c r="CWZ270" s="157"/>
      <c r="CXA270" s="157"/>
      <c r="CXB270" s="157"/>
      <c r="CXC270" s="157"/>
      <c r="CXD270" s="157"/>
      <c r="CXE270" s="157"/>
      <c r="CXF270" s="157"/>
      <c r="CXG270" s="157"/>
      <c r="CXH270" s="157"/>
      <c r="CXI270" s="157"/>
      <c r="CXJ270" s="157"/>
      <c r="CXK270" s="157"/>
      <c r="CXL270" s="157"/>
      <c r="CXM270" s="157"/>
      <c r="CXN270" s="157"/>
      <c r="CXO270" s="157"/>
      <c r="CXP270" s="157"/>
      <c r="CXQ270" s="157"/>
      <c r="CXR270" s="157"/>
      <c r="CXS270" s="157"/>
      <c r="CXT270" s="157"/>
      <c r="CXU270" s="157"/>
      <c r="CXV270" s="157"/>
      <c r="CXW270" s="157"/>
      <c r="CXX270" s="157"/>
      <c r="CXY270" s="157"/>
      <c r="CXZ270" s="157"/>
      <c r="CYA270" s="157"/>
      <c r="CYB270" s="157"/>
      <c r="CYC270" s="157"/>
      <c r="CYD270" s="157"/>
      <c r="CYE270" s="157"/>
      <c r="CYF270" s="157"/>
      <c r="CYG270" s="157"/>
      <c r="CYH270" s="157"/>
      <c r="CYI270" s="157"/>
      <c r="CYJ270" s="157"/>
      <c r="CYK270" s="157"/>
      <c r="CYL270" s="157"/>
      <c r="CYM270" s="157"/>
      <c r="CYN270" s="157"/>
      <c r="CYO270" s="157"/>
      <c r="CYP270" s="157"/>
      <c r="CYQ270" s="157"/>
      <c r="CYR270" s="157"/>
      <c r="CYS270" s="157"/>
      <c r="CYT270" s="157"/>
      <c r="CYU270" s="157"/>
      <c r="CYV270" s="157"/>
      <c r="CYW270" s="157"/>
      <c r="CYX270" s="157"/>
      <c r="CYY270" s="157"/>
      <c r="CYZ270" s="157"/>
      <c r="CZA270" s="157"/>
      <c r="CZB270" s="157"/>
      <c r="CZC270" s="157"/>
      <c r="CZD270" s="157"/>
      <c r="CZE270" s="157"/>
      <c r="CZF270" s="157"/>
      <c r="CZG270" s="157"/>
      <c r="CZH270" s="157"/>
      <c r="CZI270" s="157"/>
      <c r="CZJ270" s="157"/>
      <c r="CZK270" s="157"/>
      <c r="CZL270" s="157"/>
      <c r="CZM270" s="157"/>
      <c r="CZN270" s="157"/>
      <c r="CZO270" s="157"/>
      <c r="CZP270" s="157"/>
      <c r="CZQ270" s="157"/>
      <c r="CZR270" s="157"/>
      <c r="CZS270" s="157"/>
      <c r="CZT270" s="157"/>
      <c r="CZU270" s="157"/>
      <c r="CZV270" s="157"/>
      <c r="CZW270" s="157"/>
      <c r="CZX270" s="157"/>
      <c r="CZY270" s="157"/>
      <c r="CZZ270" s="157"/>
      <c r="DAA270" s="157"/>
      <c r="DAB270" s="157"/>
      <c r="DAC270" s="157"/>
      <c r="DAD270" s="157"/>
      <c r="DAE270" s="157"/>
      <c r="DAF270" s="157"/>
      <c r="DAG270" s="157"/>
      <c r="DAH270" s="157"/>
      <c r="DAI270" s="157"/>
      <c r="DAJ270" s="157"/>
      <c r="DAK270" s="157"/>
      <c r="DAL270" s="157"/>
      <c r="DAM270" s="157"/>
      <c r="DAN270" s="157"/>
      <c r="DAO270" s="157"/>
      <c r="DAP270" s="157"/>
      <c r="DAQ270" s="157"/>
      <c r="DAR270" s="157"/>
      <c r="DAS270" s="157"/>
      <c r="DAT270" s="157"/>
      <c r="DAU270" s="157"/>
      <c r="DAV270" s="157"/>
      <c r="DAW270" s="157"/>
      <c r="DAX270" s="157"/>
      <c r="DAY270" s="157"/>
      <c r="DAZ270" s="157"/>
      <c r="DBA270" s="157"/>
      <c r="DBB270" s="157"/>
      <c r="DBC270" s="157"/>
      <c r="DBD270" s="157"/>
      <c r="DBE270" s="157"/>
      <c r="DBF270" s="157"/>
      <c r="DBG270" s="157"/>
      <c r="DBH270" s="157"/>
      <c r="DBI270" s="157"/>
      <c r="DBJ270" s="157"/>
      <c r="DBK270" s="157"/>
      <c r="DBL270" s="157"/>
      <c r="DBM270" s="157"/>
      <c r="DBN270" s="157"/>
      <c r="DBO270" s="157"/>
      <c r="DBP270" s="157"/>
      <c r="DBQ270" s="157"/>
      <c r="DBR270" s="157"/>
      <c r="DBS270" s="157"/>
      <c r="DBT270" s="157"/>
      <c r="DBU270" s="157"/>
      <c r="DBV270" s="157"/>
      <c r="DBW270" s="157"/>
      <c r="DBX270" s="157"/>
      <c r="DBY270" s="157"/>
      <c r="DBZ270" s="157"/>
      <c r="DCA270" s="157"/>
      <c r="DCB270" s="157"/>
      <c r="DCC270" s="157"/>
      <c r="DCD270" s="157"/>
      <c r="DCE270" s="157"/>
      <c r="DCF270" s="157"/>
      <c r="DCG270" s="157"/>
      <c r="DCH270" s="157"/>
      <c r="DCI270" s="157"/>
      <c r="DCJ270" s="157"/>
      <c r="DCK270" s="157"/>
      <c r="DCL270" s="157"/>
      <c r="DCM270" s="157"/>
      <c r="DCN270" s="157"/>
      <c r="DCO270" s="157"/>
      <c r="DCP270" s="157"/>
      <c r="DCQ270" s="157"/>
      <c r="DCR270" s="157"/>
      <c r="DCS270" s="157"/>
      <c r="DCT270" s="157"/>
      <c r="DCU270" s="157"/>
      <c r="DCV270" s="157"/>
      <c r="DCW270" s="157"/>
      <c r="DCX270" s="157"/>
      <c r="DCY270" s="157"/>
      <c r="DCZ270" s="157"/>
      <c r="DDA270" s="157"/>
      <c r="DDB270" s="157"/>
      <c r="DDC270" s="157"/>
      <c r="DDD270" s="157"/>
      <c r="DDE270" s="157"/>
      <c r="DDF270" s="157"/>
      <c r="DDG270" s="157"/>
      <c r="DDH270" s="157"/>
      <c r="DDI270" s="157"/>
      <c r="DDJ270" s="157"/>
      <c r="DDK270" s="157"/>
      <c r="DDL270" s="157"/>
      <c r="DDM270" s="157"/>
      <c r="DDN270" s="157"/>
      <c r="DDO270" s="157"/>
      <c r="DDP270" s="157"/>
      <c r="DDQ270" s="157"/>
      <c r="DDR270" s="157"/>
      <c r="DDS270" s="157"/>
      <c r="DDT270" s="157"/>
      <c r="DDU270" s="157"/>
      <c r="DDV270" s="157"/>
      <c r="DDW270" s="157"/>
      <c r="DDX270" s="157"/>
      <c r="DDY270" s="157"/>
      <c r="DDZ270" s="157"/>
      <c r="DEA270" s="157"/>
      <c r="DEB270" s="157"/>
      <c r="DEC270" s="157"/>
      <c r="DED270" s="157"/>
      <c r="DEE270" s="157"/>
      <c r="DEF270" s="157"/>
      <c r="DEG270" s="157"/>
      <c r="DEH270" s="157"/>
      <c r="DEI270" s="157"/>
      <c r="DEJ270" s="157"/>
      <c r="DEK270" s="157"/>
      <c r="DEL270" s="157"/>
      <c r="DEM270" s="157"/>
      <c r="DEN270" s="157"/>
      <c r="DEO270" s="157"/>
      <c r="DEP270" s="157"/>
      <c r="DEQ270" s="157"/>
      <c r="DER270" s="157"/>
      <c r="DES270" s="157"/>
      <c r="DET270" s="157"/>
      <c r="DEU270" s="157"/>
      <c r="DEV270" s="157"/>
      <c r="DEW270" s="157"/>
      <c r="DEX270" s="157"/>
      <c r="DEY270" s="157"/>
      <c r="DEZ270" s="157"/>
      <c r="DFA270" s="157"/>
      <c r="DFB270" s="157"/>
      <c r="DFC270" s="157"/>
      <c r="DFD270" s="157"/>
      <c r="DFE270" s="157"/>
      <c r="DFF270" s="157"/>
      <c r="DFG270" s="157"/>
      <c r="DFH270" s="157"/>
      <c r="DFI270" s="157"/>
      <c r="DFJ270" s="157"/>
      <c r="DFK270" s="157"/>
      <c r="DFL270" s="157"/>
      <c r="DFM270" s="157"/>
      <c r="DFN270" s="157"/>
      <c r="DFO270" s="157"/>
      <c r="DFP270" s="157"/>
      <c r="DFQ270" s="157"/>
      <c r="DFR270" s="157"/>
      <c r="DFS270" s="157"/>
      <c r="DFT270" s="157"/>
      <c r="DFU270" s="157"/>
      <c r="DFV270" s="157"/>
      <c r="DFW270" s="157"/>
      <c r="DFX270" s="157"/>
      <c r="DFY270" s="157"/>
      <c r="DFZ270" s="157"/>
      <c r="DGA270" s="157"/>
      <c r="DGB270" s="157"/>
      <c r="DGC270" s="157"/>
      <c r="DGD270" s="157"/>
      <c r="DGE270" s="157"/>
      <c r="DGF270" s="157"/>
      <c r="DGG270" s="157"/>
      <c r="DGH270" s="157"/>
      <c r="DGI270" s="157"/>
      <c r="DGJ270" s="157"/>
      <c r="DGK270" s="157"/>
      <c r="DGL270" s="157"/>
      <c r="DGM270" s="157"/>
      <c r="DGN270" s="157"/>
      <c r="DGO270" s="157"/>
      <c r="DGP270" s="157"/>
      <c r="DGQ270" s="157"/>
      <c r="DGR270" s="157"/>
      <c r="DGS270" s="157"/>
      <c r="DGT270" s="157"/>
      <c r="DGU270" s="157"/>
      <c r="DGV270" s="157"/>
      <c r="DGW270" s="157"/>
      <c r="DGX270" s="157"/>
      <c r="DGY270" s="157"/>
      <c r="DGZ270" s="157"/>
      <c r="DHA270" s="157"/>
      <c r="DHB270" s="157"/>
      <c r="DHC270" s="157"/>
      <c r="DHD270" s="157"/>
      <c r="DHE270" s="157"/>
      <c r="DHF270" s="157"/>
      <c r="DHG270" s="157"/>
      <c r="DHH270" s="157"/>
      <c r="DHI270" s="157"/>
      <c r="DHJ270" s="157"/>
      <c r="DHK270" s="157"/>
      <c r="DHL270" s="157"/>
      <c r="DHM270" s="157"/>
      <c r="DHN270" s="157"/>
      <c r="DHO270" s="157"/>
      <c r="DHP270" s="157"/>
      <c r="DHQ270" s="157"/>
      <c r="DHR270" s="157"/>
      <c r="DHS270" s="157"/>
      <c r="DHT270" s="157"/>
      <c r="DHU270" s="157"/>
      <c r="DHV270" s="157"/>
      <c r="DHW270" s="157"/>
      <c r="DHX270" s="157"/>
      <c r="DHY270" s="157"/>
      <c r="DHZ270" s="157"/>
      <c r="DIA270" s="157"/>
      <c r="DIB270" s="157"/>
      <c r="DIC270" s="157"/>
      <c r="DID270" s="157"/>
      <c r="DIE270" s="157"/>
      <c r="DIF270" s="157"/>
      <c r="DIG270" s="157"/>
      <c r="DIH270" s="157"/>
      <c r="DII270" s="157"/>
      <c r="DIJ270" s="157"/>
      <c r="DIK270" s="157"/>
      <c r="DIL270" s="157"/>
      <c r="DIM270" s="157"/>
      <c r="DIN270" s="157"/>
      <c r="DIO270" s="157"/>
      <c r="DIP270" s="157"/>
      <c r="DIQ270" s="157"/>
      <c r="DIR270" s="157"/>
      <c r="DIS270" s="157"/>
      <c r="DIT270" s="157"/>
      <c r="DIU270" s="157"/>
      <c r="DIV270" s="157"/>
      <c r="DIW270" s="157"/>
      <c r="DIX270" s="157"/>
      <c r="DIY270" s="157"/>
      <c r="DIZ270" s="157"/>
      <c r="DJA270" s="157"/>
      <c r="DJB270" s="157"/>
      <c r="DJC270" s="157"/>
      <c r="DJD270" s="157"/>
      <c r="DJE270" s="157"/>
      <c r="DJF270" s="157"/>
      <c r="DJG270" s="157"/>
      <c r="DJH270" s="157"/>
      <c r="DJI270" s="157"/>
      <c r="DJJ270" s="157"/>
      <c r="DJK270" s="157"/>
      <c r="DJL270" s="157"/>
      <c r="DJM270" s="157"/>
      <c r="DJN270" s="157"/>
      <c r="DJO270" s="157"/>
      <c r="DJP270" s="157"/>
      <c r="DJQ270" s="157"/>
      <c r="DJR270" s="157"/>
      <c r="DJS270" s="157"/>
      <c r="DJT270" s="157"/>
      <c r="DJU270" s="157"/>
      <c r="DJV270" s="157"/>
      <c r="DJW270" s="157"/>
      <c r="DJX270" s="157"/>
      <c r="DJY270" s="157"/>
      <c r="DJZ270" s="157"/>
      <c r="DKA270" s="157"/>
      <c r="DKB270" s="157"/>
      <c r="DKC270" s="157"/>
      <c r="DKD270" s="157"/>
      <c r="DKE270" s="157"/>
      <c r="DKF270" s="157"/>
      <c r="DKG270" s="157"/>
      <c r="DKH270" s="157"/>
      <c r="DKI270" s="157"/>
      <c r="DKJ270" s="157"/>
      <c r="DKK270" s="157"/>
      <c r="DKL270" s="157"/>
      <c r="DKM270" s="157"/>
      <c r="DKN270" s="157"/>
      <c r="DKO270" s="157"/>
      <c r="DKP270" s="157"/>
      <c r="DKQ270" s="157"/>
      <c r="DKR270" s="157"/>
      <c r="DKS270" s="157"/>
      <c r="DKT270" s="157"/>
      <c r="DKU270" s="157"/>
      <c r="DKV270" s="157"/>
      <c r="DKW270" s="157"/>
      <c r="DKX270" s="157"/>
      <c r="DKY270" s="157"/>
      <c r="DKZ270" s="157"/>
      <c r="DLA270" s="157"/>
      <c r="DLB270" s="157"/>
      <c r="DLC270" s="157"/>
      <c r="DLD270" s="157"/>
      <c r="DLE270" s="157"/>
      <c r="DLF270" s="157"/>
      <c r="DLG270" s="157"/>
      <c r="DLH270" s="157"/>
      <c r="DLI270" s="157"/>
      <c r="DLJ270" s="157"/>
      <c r="DLK270" s="157"/>
      <c r="DLL270" s="157"/>
      <c r="DLM270" s="157"/>
      <c r="DLN270" s="157"/>
      <c r="DLO270" s="157"/>
      <c r="DLP270" s="157"/>
      <c r="DLQ270" s="157"/>
      <c r="DLR270" s="157"/>
      <c r="DLS270" s="157"/>
      <c r="DLT270" s="157"/>
      <c r="DLU270" s="157"/>
      <c r="DLV270" s="157"/>
      <c r="DLW270" s="157"/>
      <c r="DLX270" s="157"/>
      <c r="DLY270" s="157"/>
      <c r="DLZ270" s="157"/>
      <c r="DMA270" s="157"/>
      <c r="DMB270" s="157"/>
      <c r="DMC270" s="157"/>
      <c r="DMD270" s="157"/>
      <c r="DME270" s="157"/>
      <c r="DMF270" s="157"/>
      <c r="DMG270" s="157"/>
      <c r="DMH270" s="157"/>
      <c r="DMI270" s="157"/>
      <c r="DMJ270" s="157"/>
      <c r="DMK270" s="157"/>
      <c r="DML270" s="157"/>
      <c r="DMM270" s="157"/>
      <c r="DMN270" s="157"/>
      <c r="DMO270" s="157"/>
      <c r="DMP270" s="157"/>
      <c r="DMQ270" s="157"/>
      <c r="DMR270" s="157"/>
      <c r="DMS270" s="157"/>
      <c r="DMT270" s="157"/>
      <c r="DMU270" s="157"/>
      <c r="DMV270" s="157"/>
      <c r="DMW270" s="157"/>
      <c r="DMX270" s="157"/>
      <c r="DMY270" s="157"/>
      <c r="DMZ270" s="157"/>
      <c r="DNA270" s="157"/>
      <c r="DNB270" s="157"/>
      <c r="DNC270" s="157"/>
      <c r="DND270" s="157"/>
      <c r="DNE270" s="157"/>
      <c r="DNF270" s="157"/>
      <c r="DNG270" s="157"/>
      <c r="DNH270" s="157"/>
      <c r="DNI270" s="157"/>
      <c r="DNJ270" s="157"/>
      <c r="DNK270" s="157"/>
      <c r="DNL270" s="157"/>
      <c r="DNM270" s="157"/>
      <c r="DNN270" s="157"/>
      <c r="DNO270" s="157"/>
      <c r="DNP270" s="157"/>
      <c r="DNQ270" s="157"/>
      <c r="DNR270" s="157"/>
      <c r="DNS270" s="157"/>
      <c r="DNT270" s="157"/>
      <c r="DNU270" s="157"/>
      <c r="DNV270" s="157"/>
      <c r="DNW270" s="157"/>
      <c r="DNX270" s="157"/>
      <c r="DNY270" s="157"/>
      <c r="DNZ270" s="157"/>
      <c r="DOA270" s="157"/>
      <c r="DOB270" s="157"/>
      <c r="DOC270" s="157"/>
      <c r="DOD270" s="157"/>
      <c r="DOE270" s="157"/>
      <c r="DOF270" s="157"/>
      <c r="DOG270" s="157"/>
      <c r="DOH270" s="157"/>
      <c r="DOI270" s="157"/>
      <c r="DOJ270" s="157"/>
      <c r="DOK270" s="157"/>
      <c r="DOL270" s="157"/>
      <c r="DOM270" s="157"/>
      <c r="DON270" s="157"/>
      <c r="DOO270" s="157"/>
      <c r="DOP270" s="157"/>
      <c r="DOQ270" s="157"/>
      <c r="DOR270" s="157"/>
      <c r="DOS270" s="157"/>
      <c r="DOT270" s="157"/>
      <c r="DOU270" s="157"/>
      <c r="DOV270" s="157"/>
      <c r="DOW270" s="157"/>
      <c r="DOX270" s="157"/>
      <c r="DOY270" s="157"/>
      <c r="DOZ270" s="157"/>
      <c r="DPA270" s="157"/>
      <c r="DPB270" s="157"/>
      <c r="DPC270" s="157"/>
      <c r="DPD270" s="157"/>
      <c r="DPE270" s="157"/>
      <c r="DPF270" s="157"/>
      <c r="DPG270" s="157"/>
      <c r="DPH270" s="157"/>
      <c r="DPI270" s="157"/>
      <c r="DPJ270" s="157"/>
      <c r="DPK270" s="157"/>
      <c r="DPL270" s="157"/>
      <c r="DPM270" s="157"/>
      <c r="DPN270" s="157"/>
      <c r="DPO270" s="157"/>
      <c r="DPP270" s="157"/>
      <c r="DPQ270" s="157"/>
      <c r="DPR270" s="157"/>
      <c r="DPS270" s="157"/>
      <c r="DPT270" s="157"/>
      <c r="DPU270" s="157"/>
      <c r="DPV270" s="157"/>
      <c r="DPW270" s="157"/>
      <c r="DPX270" s="157"/>
      <c r="DPY270" s="157"/>
      <c r="DPZ270" s="157"/>
      <c r="DQA270" s="157"/>
      <c r="DQB270" s="157"/>
      <c r="DQC270" s="157"/>
      <c r="DQD270" s="157"/>
      <c r="DQE270" s="157"/>
      <c r="DQF270" s="157"/>
      <c r="DQG270" s="157"/>
      <c r="DQH270" s="157"/>
      <c r="DQI270" s="157"/>
      <c r="DQJ270" s="157"/>
      <c r="DQK270" s="157"/>
      <c r="DQL270" s="157"/>
      <c r="DQM270" s="157"/>
      <c r="DQN270" s="157"/>
      <c r="DQO270" s="157"/>
      <c r="DQP270" s="157"/>
      <c r="DQQ270" s="157"/>
      <c r="DQR270" s="157"/>
      <c r="DQS270" s="157"/>
      <c r="DQT270" s="157"/>
      <c r="DQU270" s="157"/>
      <c r="DQV270" s="157"/>
      <c r="DQW270" s="157"/>
      <c r="DQX270" s="157"/>
      <c r="DQY270" s="157"/>
      <c r="DQZ270" s="157"/>
      <c r="DRA270" s="157"/>
      <c r="DRB270" s="157"/>
      <c r="DRC270" s="157"/>
      <c r="DRD270" s="157"/>
      <c r="DRE270" s="157"/>
      <c r="DRF270" s="157"/>
      <c r="DRG270" s="157"/>
      <c r="DRH270" s="157"/>
      <c r="DRI270" s="157"/>
      <c r="DRJ270" s="157"/>
      <c r="DRK270" s="157"/>
      <c r="DRL270" s="157"/>
      <c r="DRM270" s="157"/>
      <c r="DRN270" s="157"/>
      <c r="DRO270" s="157"/>
      <c r="DRP270" s="157"/>
      <c r="DRQ270" s="157"/>
      <c r="DRR270" s="157"/>
      <c r="DRS270" s="157"/>
      <c r="DRT270" s="157"/>
      <c r="DRU270" s="157"/>
      <c r="DRV270" s="157"/>
      <c r="DRW270" s="157"/>
      <c r="DRX270" s="157"/>
      <c r="DRY270" s="157"/>
      <c r="DRZ270" s="157"/>
      <c r="DSA270" s="157"/>
      <c r="DSB270" s="157"/>
      <c r="DSC270" s="157"/>
      <c r="DSD270" s="157"/>
      <c r="DSE270" s="157"/>
      <c r="DSF270" s="157"/>
      <c r="DSG270" s="157"/>
      <c r="DSH270" s="157"/>
      <c r="DSI270" s="157"/>
      <c r="DSJ270" s="157"/>
      <c r="DSK270" s="157"/>
      <c r="DSL270" s="157"/>
      <c r="DSM270" s="157"/>
      <c r="DSN270" s="157"/>
      <c r="DSO270" s="157"/>
      <c r="DSP270" s="157"/>
      <c r="DSQ270" s="157"/>
      <c r="DSR270" s="157"/>
      <c r="DSS270" s="157"/>
      <c r="DST270" s="157"/>
      <c r="DSU270" s="157"/>
      <c r="DSV270" s="157"/>
      <c r="DSW270" s="157"/>
      <c r="DSX270" s="157"/>
      <c r="DSY270" s="157"/>
      <c r="DSZ270" s="157"/>
      <c r="DTA270" s="157"/>
      <c r="DTB270" s="157"/>
      <c r="DTC270" s="157"/>
      <c r="DTD270" s="157"/>
      <c r="DTE270" s="157"/>
      <c r="DTF270" s="157"/>
      <c r="DTG270" s="157"/>
      <c r="DTH270" s="157"/>
      <c r="DTI270" s="157"/>
      <c r="DTJ270" s="157"/>
      <c r="DTK270" s="157"/>
      <c r="DTL270" s="157"/>
      <c r="DTM270" s="157"/>
      <c r="DTN270" s="157"/>
      <c r="DTO270" s="157"/>
      <c r="DTP270" s="157"/>
      <c r="DTQ270" s="157"/>
      <c r="DTR270" s="157"/>
      <c r="DTS270" s="157"/>
      <c r="DTT270" s="157"/>
      <c r="DTU270" s="157"/>
      <c r="DTV270" s="157"/>
      <c r="DTW270" s="157"/>
      <c r="DTX270" s="157"/>
      <c r="DTY270" s="157"/>
      <c r="DTZ270" s="157"/>
      <c r="DUA270" s="157"/>
      <c r="DUB270" s="157"/>
      <c r="DUC270" s="157"/>
      <c r="DUD270" s="157"/>
      <c r="DUE270" s="157"/>
      <c r="DUF270" s="157"/>
      <c r="DUG270" s="157"/>
      <c r="DUH270" s="157"/>
      <c r="DUI270" s="157"/>
      <c r="DUJ270" s="157"/>
      <c r="DUK270" s="157"/>
      <c r="DUL270" s="157"/>
      <c r="DUM270" s="157"/>
      <c r="DUN270" s="157"/>
      <c r="DUO270" s="157"/>
      <c r="DUP270" s="157"/>
      <c r="DUQ270" s="157"/>
      <c r="DUR270" s="157"/>
      <c r="DUS270" s="157"/>
      <c r="DUT270" s="157"/>
      <c r="DUU270" s="157"/>
      <c r="DUV270" s="157"/>
      <c r="DUW270" s="157"/>
      <c r="DUX270" s="157"/>
      <c r="DUY270" s="157"/>
      <c r="DUZ270" s="157"/>
      <c r="DVA270" s="157"/>
      <c r="DVB270" s="157"/>
      <c r="DVC270" s="157"/>
      <c r="DVD270" s="157"/>
      <c r="DVE270" s="157"/>
      <c r="DVF270" s="157"/>
      <c r="DVG270" s="157"/>
      <c r="DVH270" s="157"/>
      <c r="DVI270" s="157"/>
      <c r="DVJ270" s="157"/>
      <c r="DVK270" s="157"/>
      <c r="DVL270" s="157"/>
      <c r="DVM270" s="157"/>
      <c r="DVN270" s="157"/>
      <c r="DVO270" s="157"/>
      <c r="DVP270" s="157"/>
      <c r="DVQ270" s="157"/>
      <c r="DVR270" s="157"/>
      <c r="DVS270" s="157"/>
      <c r="DVT270" s="157"/>
      <c r="DVU270" s="157"/>
      <c r="DVV270" s="157"/>
      <c r="DVW270" s="157"/>
      <c r="DVX270" s="157"/>
      <c r="DVY270" s="157"/>
      <c r="DVZ270" s="157"/>
      <c r="DWA270" s="157"/>
      <c r="DWB270" s="157"/>
      <c r="DWC270" s="157"/>
      <c r="DWD270" s="157"/>
      <c r="DWE270" s="157"/>
      <c r="DWF270" s="157"/>
      <c r="DWG270" s="157"/>
      <c r="DWH270" s="157"/>
      <c r="DWI270" s="157"/>
      <c r="DWJ270" s="157"/>
      <c r="DWK270" s="157"/>
      <c r="DWL270" s="157"/>
      <c r="DWM270" s="157"/>
      <c r="DWN270" s="157"/>
      <c r="DWO270" s="157"/>
      <c r="DWP270" s="157"/>
      <c r="DWQ270" s="157"/>
      <c r="DWR270" s="157"/>
      <c r="DWS270" s="157"/>
      <c r="DWT270" s="157"/>
      <c r="DWU270" s="157"/>
      <c r="DWV270" s="157"/>
      <c r="DWW270" s="157"/>
      <c r="DWX270" s="157"/>
      <c r="DWY270" s="157"/>
      <c r="DWZ270" s="157"/>
      <c r="DXA270" s="157"/>
      <c r="DXB270" s="157"/>
      <c r="DXC270" s="157"/>
      <c r="DXD270" s="157"/>
      <c r="DXE270" s="157"/>
      <c r="DXF270" s="157"/>
      <c r="DXG270" s="157"/>
      <c r="DXH270" s="157"/>
      <c r="DXI270" s="157"/>
      <c r="DXJ270" s="157"/>
      <c r="DXK270" s="157"/>
      <c r="DXL270" s="157"/>
      <c r="DXM270" s="157"/>
      <c r="DXN270" s="157"/>
      <c r="DXO270" s="157"/>
      <c r="DXP270" s="157"/>
      <c r="DXQ270" s="157"/>
      <c r="DXR270" s="157"/>
      <c r="DXS270" s="157"/>
      <c r="DXT270" s="157"/>
      <c r="DXU270" s="157"/>
      <c r="DXV270" s="157"/>
      <c r="DXW270" s="157"/>
      <c r="DXX270" s="157"/>
      <c r="DXY270" s="157"/>
      <c r="DXZ270" s="157"/>
      <c r="DYA270" s="157"/>
      <c r="DYB270" s="157"/>
      <c r="DYC270" s="157"/>
      <c r="DYD270" s="157"/>
      <c r="DYE270" s="157"/>
      <c r="DYF270" s="157"/>
      <c r="DYG270" s="157"/>
      <c r="DYH270" s="157"/>
      <c r="DYI270" s="157"/>
      <c r="DYJ270" s="157"/>
      <c r="DYK270" s="157"/>
      <c r="DYL270" s="157"/>
      <c r="DYM270" s="157"/>
      <c r="DYN270" s="157"/>
      <c r="DYO270" s="157"/>
      <c r="DYP270" s="157"/>
      <c r="DYQ270" s="157"/>
      <c r="DYR270" s="157"/>
      <c r="DYS270" s="157"/>
      <c r="DYT270" s="157"/>
      <c r="DYU270" s="157"/>
      <c r="DYV270" s="157"/>
      <c r="DYW270" s="157"/>
      <c r="DYX270" s="157"/>
      <c r="DYY270" s="157"/>
      <c r="DYZ270" s="157"/>
      <c r="DZA270" s="157"/>
      <c r="DZB270" s="157"/>
      <c r="DZC270" s="157"/>
      <c r="DZD270" s="157"/>
      <c r="DZE270" s="157"/>
      <c r="DZF270" s="157"/>
      <c r="DZG270" s="157"/>
      <c r="DZH270" s="157"/>
      <c r="DZI270" s="157"/>
      <c r="DZJ270" s="157"/>
      <c r="DZK270" s="157"/>
      <c r="DZL270" s="157"/>
      <c r="DZM270" s="157"/>
      <c r="DZN270" s="157"/>
      <c r="DZO270" s="157"/>
      <c r="DZP270" s="157"/>
      <c r="DZQ270" s="157"/>
      <c r="DZR270" s="157"/>
      <c r="DZS270" s="157"/>
      <c r="DZT270" s="157"/>
      <c r="DZU270" s="157"/>
      <c r="DZV270" s="157"/>
      <c r="DZW270" s="157"/>
      <c r="DZX270" s="157"/>
      <c r="DZY270" s="157"/>
      <c r="DZZ270" s="157"/>
      <c r="EAA270" s="157"/>
      <c r="EAB270" s="157"/>
      <c r="EAC270" s="157"/>
      <c r="EAD270" s="157"/>
      <c r="EAE270" s="157"/>
      <c r="EAF270" s="157"/>
      <c r="EAG270" s="157"/>
      <c r="EAH270" s="157"/>
      <c r="EAI270" s="157"/>
      <c r="EAJ270" s="157"/>
      <c r="EAK270" s="157"/>
      <c r="EAL270" s="157"/>
      <c r="EAM270" s="157"/>
      <c r="EAN270" s="157"/>
      <c r="EAO270" s="157"/>
      <c r="EAP270" s="157"/>
      <c r="EAQ270" s="157"/>
      <c r="EAR270" s="157"/>
      <c r="EAS270" s="157"/>
      <c r="EAT270" s="157"/>
      <c r="EAU270" s="157"/>
      <c r="EAV270" s="157"/>
      <c r="EAW270" s="157"/>
      <c r="EAX270" s="157"/>
      <c r="EAY270" s="157"/>
      <c r="EAZ270" s="157"/>
      <c r="EBA270" s="157"/>
      <c r="EBB270" s="157"/>
      <c r="EBC270" s="157"/>
      <c r="EBD270" s="157"/>
      <c r="EBE270" s="157"/>
      <c r="EBF270" s="157"/>
      <c r="EBG270" s="157"/>
      <c r="EBH270" s="157"/>
      <c r="EBI270" s="157"/>
      <c r="EBJ270" s="157"/>
      <c r="EBK270" s="157"/>
      <c r="EBL270" s="157"/>
      <c r="EBM270" s="157"/>
      <c r="EBN270" s="157"/>
      <c r="EBO270" s="157"/>
      <c r="EBP270" s="157"/>
      <c r="EBQ270" s="157"/>
      <c r="EBR270" s="157"/>
      <c r="EBS270" s="157"/>
      <c r="EBT270" s="157"/>
      <c r="EBU270" s="157"/>
      <c r="EBV270" s="157"/>
      <c r="EBW270" s="157"/>
      <c r="EBX270" s="157"/>
      <c r="EBY270" s="157"/>
      <c r="EBZ270" s="157"/>
      <c r="ECA270" s="157"/>
      <c r="ECB270" s="157"/>
      <c r="ECC270" s="157"/>
      <c r="ECD270" s="157"/>
      <c r="ECE270" s="157"/>
      <c r="ECF270" s="157"/>
      <c r="ECG270" s="157"/>
      <c r="ECH270" s="157"/>
      <c r="ECI270" s="157"/>
      <c r="ECJ270" s="157"/>
      <c r="ECK270" s="157"/>
      <c r="ECL270" s="157"/>
      <c r="ECM270" s="157"/>
      <c r="ECN270" s="157"/>
      <c r="ECO270" s="157"/>
      <c r="ECP270" s="157"/>
      <c r="ECQ270" s="157"/>
      <c r="ECR270" s="157"/>
      <c r="ECS270" s="157"/>
      <c r="ECT270" s="157"/>
      <c r="ECU270" s="157"/>
      <c r="ECV270" s="157"/>
      <c r="ECW270" s="157"/>
      <c r="ECX270" s="157"/>
      <c r="ECY270" s="157"/>
      <c r="ECZ270" s="157"/>
      <c r="EDA270" s="157"/>
      <c r="EDB270" s="157"/>
      <c r="EDC270" s="157"/>
      <c r="EDD270" s="157"/>
      <c r="EDE270" s="157"/>
      <c r="EDF270" s="157"/>
      <c r="EDG270" s="157"/>
      <c r="EDH270" s="157"/>
      <c r="EDI270" s="157"/>
      <c r="EDJ270" s="157"/>
      <c r="EDK270" s="157"/>
      <c r="EDL270" s="157"/>
      <c r="EDM270" s="157"/>
      <c r="EDN270" s="157"/>
      <c r="EDO270" s="157"/>
      <c r="EDP270" s="157"/>
      <c r="EDQ270" s="157"/>
      <c r="EDR270" s="157"/>
      <c r="EDS270" s="157"/>
      <c r="EDT270" s="157"/>
      <c r="EDU270" s="157"/>
      <c r="EDV270" s="157"/>
      <c r="EDW270" s="157"/>
      <c r="EDX270" s="157"/>
      <c r="EDY270" s="157"/>
      <c r="EDZ270" s="157"/>
      <c r="EEA270" s="157"/>
      <c r="EEB270" s="157"/>
      <c r="EEC270" s="157"/>
      <c r="EED270" s="157"/>
      <c r="EEE270" s="157"/>
      <c r="EEF270" s="157"/>
      <c r="EEG270" s="157"/>
      <c r="EEH270" s="157"/>
      <c r="EEI270" s="157"/>
      <c r="EEJ270" s="157"/>
      <c r="EEK270" s="157"/>
      <c r="EEL270" s="157"/>
      <c r="EEM270" s="157"/>
      <c r="EEN270" s="157"/>
      <c r="EEO270" s="157"/>
      <c r="EEP270" s="157"/>
      <c r="EEQ270" s="157"/>
      <c r="EER270" s="157"/>
      <c r="EES270" s="157"/>
      <c r="EET270" s="157"/>
      <c r="EEU270" s="157"/>
      <c r="EEV270" s="157"/>
      <c r="EEW270" s="157"/>
      <c r="EEX270" s="157"/>
      <c r="EEY270" s="157"/>
      <c r="EEZ270" s="157"/>
      <c r="EFA270" s="157"/>
      <c r="EFB270" s="157"/>
      <c r="EFC270" s="157"/>
      <c r="EFD270" s="157"/>
      <c r="EFE270" s="157"/>
      <c r="EFF270" s="157"/>
      <c r="EFG270" s="157"/>
      <c r="EFH270" s="157"/>
      <c r="EFI270" s="157"/>
      <c r="EFJ270" s="157"/>
      <c r="EFK270" s="157"/>
      <c r="EFL270" s="157"/>
      <c r="EFM270" s="157"/>
      <c r="EFN270" s="157"/>
      <c r="EFO270" s="157"/>
      <c r="EFP270" s="157"/>
      <c r="EFQ270" s="157"/>
      <c r="EFR270" s="157"/>
      <c r="EFS270" s="157"/>
      <c r="EFT270" s="157"/>
      <c r="EFU270" s="157"/>
      <c r="EFV270" s="157"/>
      <c r="EFW270" s="157"/>
      <c r="EFX270" s="157"/>
      <c r="EFY270" s="157"/>
      <c r="EFZ270" s="157"/>
      <c r="EGA270" s="157"/>
      <c r="EGB270" s="157"/>
      <c r="EGC270" s="157"/>
      <c r="EGD270" s="157"/>
      <c r="EGE270" s="157"/>
      <c r="EGF270" s="157"/>
      <c r="EGG270" s="157"/>
      <c r="EGH270" s="157"/>
      <c r="EGI270" s="157"/>
      <c r="EGJ270" s="157"/>
      <c r="EGK270" s="157"/>
      <c r="EGL270" s="157"/>
      <c r="EGM270" s="157"/>
      <c r="EGN270" s="157"/>
      <c r="EGO270" s="157"/>
      <c r="EGP270" s="157"/>
      <c r="EGQ270" s="157"/>
      <c r="EGR270" s="157"/>
      <c r="EGS270" s="157"/>
      <c r="EGT270" s="157"/>
      <c r="EGU270" s="157"/>
      <c r="EGV270" s="157"/>
      <c r="EGW270" s="157"/>
      <c r="EGX270" s="157"/>
      <c r="EGY270" s="157"/>
      <c r="EGZ270" s="157"/>
      <c r="EHA270" s="157"/>
      <c r="EHB270" s="157"/>
      <c r="EHC270" s="157"/>
      <c r="EHD270" s="157"/>
      <c r="EHE270" s="157"/>
      <c r="EHF270" s="157"/>
      <c r="EHG270" s="157"/>
      <c r="EHH270" s="157"/>
      <c r="EHI270" s="157"/>
      <c r="EHJ270" s="157"/>
      <c r="EHK270" s="157"/>
      <c r="EHL270" s="157"/>
      <c r="EHM270" s="157"/>
      <c r="EHN270" s="157"/>
      <c r="EHO270" s="157"/>
      <c r="EHP270" s="157"/>
      <c r="EHQ270" s="157"/>
      <c r="EHR270" s="157"/>
      <c r="EHS270" s="157"/>
      <c r="EHT270" s="157"/>
      <c r="EHU270" s="157"/>
      <c r="EHV270" s="157"/>
      <c r="EHW270" s="157"/>
      <c r="EHX270" s="157"/>
      <c r="EHY270" s="157"/>
      <c r="EHZ270" s="157"/>
      <c r="EIA270" s="157"/>
      <c r="EIB270" s="157"/>
      <c r="EIC270" s="157"/>
      <c r="EID270" s="157"/>
      <c r="EIE270" s="157"/>
      <c r="EIF270" s="157"/>
      <c r="EIG270" s="157"/>
      <c r="EIH270" s="157"/>
      <c r="EII270" s="157"/>
      <c r="EIJ270" s="157"/>
      <c r="EIK270" s="157"/>
      <c r="EIL270" s="157"/>
      <c r="EIM270" s="157"/>
      <c r="EIN270" s="157"/>
      <c r="EIO270" s="157"/>
      <c r="EIP270" s="157"/>
      <c r="EIQ270" s="157"/>
      <c r="EIR270" s="157"/>
      <c r="EIS270" s="157"/>
      <c r="EIT270" s="157"/>
      <c r="EIU270" s="157"/>
      <c r="EIV270" s="157"/>
      <c r="EIW270" s="157"/>
      <c r="EIX270" s="157"/>
      <c r="EIY270" s="157"/>
      <c r="EIZ270" s="157"/>
      <c r="EJA270" s="157"/>
      <c r="EJB270" s="157"/>
      <c r="EJC270" s="157"/>
      <c r="EJD270" s="157"/>
      <c r="EJE270" s="157"/>
      <c r="EJF270" s="157"/>
      <c r="EJG270" s="157"/>
      <c r="EJH270" s="157"/>
      <c r="EJI270" s="157"/>
      <c r="EJJ270" s="157"/>
      <c r="EJK270" s="157"/>
      <c r="EJL270" s="157"/>
      <c r="EJM270" s="157"/>
      <c r="EJN270" s="157"/>
      <c r="EJO270" s="157"/>
      <c r="EJP270" s="157"/>
      <c r="EJQ270" s="157"/>
      <c r="EJR270" s="157"/>
      <c r="EJS270" s="157"/>
      <c r="EJT270" s="157"/>
      <c r="EJU270" s="157"/>
      <c r="EJV270" s="157"/>
      <c r="EJW270" s="157"/>
      <c r="EJX270" s="157"/>
      <c r="EJY270" s="157"/>
      <c r="EJZ270" s="157"/>
      <c r="EKA270" s="157"/>
      <c r="EKB270" s="157"/>
      <c r="EKC270" s="157"/>
      <c r="EKD270" s="157"/>
      <c r="EKE270" s="157"/>
      <c r="EKF270" s="157"/>
      <c r="EKG270" s="157"/>
      <c r="EKH270" s="157"/>
      <c r="EKI270" s="157"/>
      <c r="EKJ270" s="157"/>
      <c r="EKK270" s="157"/>
      <c r="EKL270" s="157"/>
      <c r="EKM270" s="157"/>
      <c r="EKN270" s="157"/>
      <c r="EKO270" s="157"/>
      <c r="EKP270" s="157"/>
      <c r="EKQ270" s="157"/>
      <c r="EKR270" s="157"/>
      <c r="EKS270" s="157"/>
      <c r="EKT270" s="157"/>
      <c r="EKU270" s="157"/>
      <c r="EKV270" s="157"/>
      <c r="EKW270" s="157"/>
      <c r="EKX270" s="157"/>
      <c r="EKY270" s="157"/>
      <c r="EKZ270" s="157"/>
      <c r="ELA270" s="157"/>
      <c r="ELB270" s="157"/>
      <c r="ELC270" s="157"/>
      <c r="ELD270" s="157"/>
      <c r="ELE270" s="157"/>
      <c r="ELF270" s="157"/>
      <c r="ELG270" s="157"/>
      <c r="ELH270" s="157"/>
      <c r="ELI270" s="157"/>
      <c r="ELJ270" s="157"/>
      <c r="ELK270" s="157"/>
      <c r="ELL270" s="157"/>
      <c r="ELM270" s="157"/>
      <c r="ELN270" s="157"/>
      <c r="ELO270" s="157"/>
      <c r="ELP270" s="157"/>
      <c r="ELQ270" s="157"/>
      <c r="ELR270" s="157"/>
      <c r="ELS270" s="157"/>
      <c r="ELT270" s="157"/>
      <c r="ELU270" s="157"/>
      <c r="ELV270" s="157"/>
      <c r="ELW270" s="157"/>
      <c r="ELX270" s="157"/>
      <c r="ELY270" s="157"/>
      <c r="ELZ270" s="157"/>
      <c r="EMA270" s="157"/>
      <c r="EMB270" s="157"/>
      <c r="EMC270" s="157"/>
      <c r="EMD270" s="157"/>
      <c r="EME270" s="157"/>
      <c r="EMF270" s="157"/>
      <c r="EMG270" s="157"/>
      <c r="EMH270" s="157"/>
      <c r="EMI270" s="157"/>
      <c r="EMJ270" s="157"/>
      <c r="EMK270" s="157"/>
      <c r="EML270" s="157"/>
      <c r="EMM270" s="157"/>
      <c r="EMN270" s="157"/>
      <c r="EMO270" s="157"/>
      <c r="EMP270" s="157"/>
      <c r="EMQ270" s="157"/>
      <c r="EMR270" s="157"/>
      <c r="EMS270" s="157"/>
      <c r="EMT270" s="157"/>
      <c r="EMU270" s="157"/>
      <c r="EMV270" s="157"/>
      <c r="EMW270" s="157"/>
      <c r="EMX270" s="157"/>
      <c r="EMY270" s="157"/>
      <c r="EMZ270" s="157"/>
      <c r="ENA270" s="157"/>
      <c r="ENB270" s="157"/>
      <c r="ENC270" s="157"/>
      <c r="END270" s="157"/>
      <c r="ENE270" s="157"/>
      <c r="ENF270" s="157"/>
      <c r="ENG270" s="157"/>
      <c r="ENH270" s="157"/>
      <c r="ENI270" s="157"/>
      <c r="ENJ270" s="157"/>
      <c r="ENK270" s="157"/>
      <c r="ENL270" s="157"/>
      <c r="ENM270" s="157"/>
      <c r="ENN270" s="157"/>
      <c r="ENO270" s="157"/>
      <c r="ENP270" s="157"/>
      <c r="ENQ270" s="157"/>
      <c r="ENR270" s="157"/>
      <c r="ENS270" s="157"/>
      <c r="ENT270" s="157"/>
      <c r="ENU270" s="157"/>
      <c r="ENV270" s="157"/>
      <c r="ENW270" s="157"/>
      <c r="ENX270" s="157"/>
      <c r="ENY270" s="157"/>
      <c r="ENZ270" s="157"/>
      <c r="EOA270" s="157"/>
      <c r="EOB270" s="157"/>
      <c r="EOC270" s="157"/>
      <c r="EOD270" s="157"/>
      <c r="EOE270" s="157"/>
      <c r="EOF270" s="157"/>
      <c r="EOG270" s="157"/>
      <c r="EOH270" s="157"/>
      <c r="EOI270" s="157"/>
      <c r="EOJ270" s="157"/>
      <c r="EOK270" s="157"/>
      <c r="EOL270" s="157"/>
      <c r="EOM270" s="157"/>
      <c r="EON270" s="157"/>
      <c r="EOO270" s="157"/>
      <c r="EOP270" s="157"/>
      <c r="EOQ270" s="157"/>
      <c r="EOR270" s="157"/>
      <c r="EOS270" s="157"/>
      <c r="EOT270" s="157"/>
      <c r="EOU270" s="157"/>
      <c r="EOV270" s="157"/>
      <c r="EOW270" s="157"/>
      <c r="EOX270" s="157"/>
      <c r="EOY270" s="157"/>
      <c r="EOZ270" s="157"/>
      <c r="EPA270" s="157"/>
      <c r="EPB270" s="157"/>
      <c r="EPC270" s="157"/>
      <c r="EPD270" s="157"/>
      <c r="EPE270" s="157"/>
      <c r="EPF270" s="157"/>
      <c r="EPG270" s="157"/>
      <c r="EPH270" s="157"/>
      <c r="EPI270" s="157"/>
      <c r="EPJ270" s="157"/>
      <c r="EPK270" s="157"/>
      <c r="EPL270" s="157"/>
      <c r="EPM270" s="157"/>
      <c r="EPN270" s="157"/>
      <c r="EPO270" s="157"/>
      <c r="EPP270" s="157"/>
      <c r="EPQ270" s="157"/>
      <c r="EPR270" s="157"/>
      <c r="EPS270" s="157"/>
      <c r="EPT270" s="157"/>
      <c r="EPU270" s="157"/>
      <c r="EPV270" s="157"/>
      <c r="EPW270" s="157"/>
      <c r="EPX270" s="157"/>
      <c r="EPY270" s="157"/>
      <c r="EPZ270" s="157"/>
      <c r="EQA270" s="157"/>
      <c r="EQB270" s="157"/>
      <c r="EQC270" s="157"/>
      <c r="EQD270" s="157"/>
      <c r="EQE270" s="157"/>
      <c r="EQF270" s="157"/>
      <c r="EQG270" s="157"/>
      <c r="EQH270" s="157"/>
      <c r="EQI270" s="157"/>
      <c r="EQJ270" s="157"/>
      <c r="EQK270" s="157"/>
      <c r="EQL270" s="157"/>
      <c r="EQM270" s="157"/>
      <c r="EQN270" s="157"/>
      <c r="EQO270" s="157"/>
      <c r="EQP270" s="157"/>
      <c r="EQQ270" s="157"/>
      <c r="EQR270" s="157"/>
      <c r="EQS270" s="157"/>
      <c r="EQT270" s="157"/>
      <c r="EQU270" s="157"/>
      <c r="EQV270" s="157"/>
      <c r="EQW270" s="157"/>
      <c r="EQX270" s="157"/>
      <c r="EQY270" s="157"/>
      <c r="EQZ270" s="157"/>
      <c r="ERA270" s="157"/>
      <c r="ERB270" s="157"/>
      <c r="ERC270" s="157"/>
      <c r="ERD270" s="157"/>
      <c r="ERE270" s="157"/>
      <c r="ERF270" s="157"/>
      <c r="ERG270" s="157"/>
      <c r="ERH270" s="157"/>
      <c r="ERI270" s="157"/>
      <c r="ERJ270" s="157"/>
      <c r="ERK270" s="157"/>
      <c r="ERL270" s="157"/>
      <c r="ERM270" s="157"/>
      <c r="ERN270" s="157"/>
      <c r="ERO270" s="157"/>
      <c r="ERP270" s="157"/>
      <c r="ERQ270" s="157"/>
      <c r="ERR270" s="157"/>
      <c r="ERS270" s="157"/>
      <c r="ERT270" s="157"/>
      <c r="ERU270" s="157"/>
      <c r="ERV270" s="157"/>
      <c r="ERW270" s="157"/>
      <c r="ERX270" s="157"/>
      <c r="ERY270" s="157"/>
      <c r="ERZ270" s="157"/>
      <c r="ESA270" s="157"/>
      <c r="ESB270" s="157"/>
      <c r="ESC270" s="157"/>
      <c r="ESD270" s="157"/>
      <c r="ESE270" s="157"/>
      <c r="ESF270" s="157"/>
      <c r="ESG270" s="157"/>
      <c r="ESH270" s="157"/>
      <c r="ESI270" s="157"/>
      <c r="ESJ270" s="157"/>
      <c r="ESK270" s="157"/>
      <c r="ESL270" s="157"/>
      <c r="ESM270" s="157"/>
      <c r="ESN270" s="157"/>
      <c r="ESO270" s="157"/>
      <c r="ESP270" s="157"/>
      <c r="ESQ270" s="157"/>
      <c r="ESR270" s="157"/>
      <c r="ESS270" s="157"/>
      <c r="EST270" s="157"/>
      <c r="ESU270" s="157"/>
      <c r="ESV270" s="157"/>
      <c r="ESW270" s="157"/>
      <c r="ESX270" s="157"/>
      <c r="ESY270" s="157"/>
      <c r="ESZ270" s="157"/>
      <c r="ETA270" s="157"/>
      <c r="ETB270" s="157"/>
      <c r="ETC270" s="157"/>
      <c r="ETD270" s="157"/>
      <c r="ETE270" s="157"/>
      <c r="ETF270" s="157"/>
      <c r="ETG270" s="157"/>
      <c r="ETH270" s="157"/>
      <c r="ETI270" s="157"/>
      <c r="ETJ270" s="157"/>
      <c r="ETK270" s="157"/>
      <c r="ETL270" s="157"/>
      <c r="ETM270" s="157"/>
      <c r="ETN270" s="157"/>
      <c r="ETO270" s="157"/>
      <c r="ETP270" s="157"/>
      <c r="ETQ270" s="157"/>
      <c r="ETR270" s="157"/>
      <c r="ETS270" s="157"/>
      <c r="ETT270" s="157"/>
      <c r="ETU270" s="157"/>
      <c r="ETV270" s="157"/>
      <c r="ETW270" s="157"/>
      <c r="ETX270" s="157"/>
      <c r="ETY270" s="157"/>
      <c r="ETZ270" s="157"/>
      <c r="EUA270" s="157"/>
      <c r="EUB270" s="157"/>
      <c r="EUC270" s="157"/>
      <c r="EUD270" s="157"/>
      <c r="EUE270" s="157"/>
      <c r="EUF270" s="157"/>
      <c r="EUG270" s="157"/>
      <c r="EUH270" s="157"/>
      <c r="EUI270" s="157"/>
      <c r="EUJ270" s="157"/>
      <c r="EUK270" s="157"/>
      <c r="EUL270" s="157"/>
      <c r="EUM270" s="157"/>
      <c r="EUN270" s="157"/>
      <c r="EUO270" s="157"/>
      <c r="EUP270" s="157"/>
      <c r="EUQ270" s="157"/>
      <c r="EUR270" s="157"/>
      <c r="EUS270" s="157"/>
      <c r="EUT270" s="157"/>
      <c r="EUU270" s="157"/>
      <c r="EUV270" s="157"/>
      <c r="EUW270" s="157"/>
      <c r="EUX270" s="157"/>
      <c r="EUY270" s="157"/>
      <c r="EUZ270" s="157"/>
      <c r="EVA270" s="157"/>
      <c r="EVB270" s="157"/>
      <c r="EVC270" s="157"/>
      <c r="EVD270" s="157"/>
      <c r="EVE270" s="157"/>
      <c r="EVF270" s="157"/>
      <c r="EVG270" s="157"/>
      <c r="EVH270" s="157"/>
      <c r="EVI270" s="157"/>
      <c r="EVJ270" s="157"/>
      <c r="EVK270" s="157"/>
      <c r="EVL270" s="157"/>
      <c r="EVM270" s="157"/>
      <c r="EVN270" s="157"/>
      <c r="EVO270" s="157"/>
      <c r="EVP270" s="157"/>
      <c r="EVQ270" s="157"/>
      <c r="EVR270" s="157"/>
      <c r="EVS270" s="157"/>
      <c r="EVT270" s="157"/>
      <c r="EVU270" s="157"/>
      <c r="EVV270" s="157"/>
      <c r="EVW270" s="157"/>
      <c r="EVX270" s="157"/>
      <c r="EVY270" s="157"/>
      <c r="EVZ270" s="157"/>
      <c r="EWA270" s="157"/>
      <c r="EWB270" s="157"/>
      <c r="EWC270" s="157"/>
      <c r="EWD270" s="157"/>
      <c r="EWE270" s="157"/>
      <c r="EWF270" s="157"/>
      <c r="EWG270" s="157"/>
      <c r="EWH270" s="157"/>
      <c r="EWI270" s="157"/>
      <c r="EWJ270" s="157"/>
      <c r="EWK270" s="157"/>
      <c r="EWL270" s="157"/>
      <c r="EWM270" s="157"/>
      <c r="EWN270" s="157"/>
      <c r="EWO270" s="157"/>
      <c r="EWP270" s="157"/>
      <c r="EWQ270" s="157"/>
      <c r="EWR270" s="157"/>
      <c r="EWS270" s="157"/>
      <c r="EWT270" s="157"/>
      <c r="EWU270" s="157"/>
      <c r="EWV270" s="157"/>
      <c r="EWW270" s="157"/>
      <c r="EWX270" s="157"/>
      <c r="EWY270" s="157"/>
      <c r="EWZ270" s="157"/>
      <c r="EXA270" s="157"/>
      <c r="EXB270" s="157"/>
      <c r="EXC270" s="157"/>
      <c r="EXD270" s="157"/>
      <c r="EXE270" s="157"/>
      <c r="EXF270" s="157"/>
      <c r="EXG270" s="157"/>
      <c r="EXH270" s="157"/>
      <c r="EXI270" s="157"/>
      <c r="EXJ270" s="157"/>
      <c r="EXK270" s="157"/>
      <c r="EXL270" s="157"/>
      <c r="EXM270" s="157"/>
      <c r="EXN270" s="157"/>
      <c r="EXO270" s="157"/>
      <c r="EXP270" s="157"/>
      <c r="EXQ270" s="157"/>
      <c r="EXR270" s="157"/>
      <c r="EXS270" s="157"/>
      <c r="EXT270" s="157"/>
      <c r="EXU270" s="157"/>
      <c r="EXV270" s="157"/>
      <c r="EXW270" s="157"/>
      <c r="EXX270" s="157"/>
      <c r="EXY270" s="157"/>
      <c r="EXZ270" s="157"/>
      <c r="EYA270" s="157"/>
      <c r="EYB270" s="157"/>
      <c r="EYC270" s="157"/>
      <c r="EYD270" s="157"/>
      <c r="EYE270" s="157"/>
      <c r="EYF270" s="157"/>
      <c r="EYG270" s="157"/>
      <c r="EYH270" s="157"/>
      <c r="EYI270" s="157"/>
      <c r="EYJ270" s="157"/>
      <c r="EYK270" s="157"/>
      <c r="EYL270" s="157"/>
      <c r="EYM270" s="157"/>
      <c r="EYN270" s="157"/>
      <c r="EYO270" s="157"/>
      <c r="EYP270" s="157"/>
      <c r="EYQ270" s="157"/>
      <c r="EYR270" s="157"/>
      <c r="EYS270" s="157"/>
      <c r="EYT270" s="157"/>
      <c r="EYU270" s="157"/>
      <c r="EYV270" s="157"/>
      <c r="EYW270" s="157"/>
      <c r="EYX270" s="157"/>
      <c r="EYY270" s="157"/>
      <c r="EYZ270" s="157"/>
      <c r="EZA270" s="157"/>
      <c r="EZB270" s="157"/>
      <c r="EZC270" s="157"/>
      <c r="EZD270" s="157"/>
      <c r="EZE270" s="157"/>
      <c r="EZF270" s="157"/>
      <c r="EZG270" s="157"/>
      <c r="EZH270" s="157"/>
      <c r="EZI270" s="157"/>
      <c r="EZJ270" s="157"/>
      <c r="EZK270" s="157"/>
      <c r="EZL270" s="157"/>
      <c r="EZM270" s="157"/>
      <c r="EZN270" s="157"/>
      <c r="EZO270" s="157"/>
      <c r="EZP270" s="157"/>
      <c r="EZQ270" s="157"/>
      <c r="EZR270" s="157"/>
      <c r="EZS270" s="157"/>
      <c r="EZT270" s="157"/>
      <c r="EZU270" s="157"/>
      <c r="EZV270" s="157"/>
      <c r="EZW270" s="157"/>
      <c r="EZX270" s="157"/>
      <c r="EZY270" s="157"/>
      <c r="EZZ270" s="157"/>
      <c r="FAA270" s="157"/>
      <c r="FAB270" s="157"/>
      <c r="FAC270" s="157"/>
      <c r="FAD270" s="157"/>
      <c r="FAE270" s="157"/>
      <c r="FAF270" s="157"/>
      <c r="FAG270" s="157"/>
      <c r="FAH270" s="157"/>
      <c r="FAI270" s="157"/>
      <c r="FAJ270" s="157"/>
      <c r="FAK270" s="157"/>
      <c r="FAL270" s="157"/>
      <c r="FAM270" s="157"/>
      <c r="FAN270" s="157"/>
      <c r="FAO270" s="157"/>
      <c r="FAP270" s="157"/>
      <c r="FAQ270" s="157"/>
      <c r="FAR270" s="157"/>
      <c r="FAS270" s="157"/>
      <c r="FAT270" s="157"/>
      <c r="FAU270" s="157"/>
      <c r="FAV270" s="157"/>
      <c r="FAW270" s="157"/>
      <c r="FAX270" s="157"/>
      <c r="FAY270" s="157"/>
      <c r="FAZ270" s="157"/>
      <c r="FBA270" s="157"/>
      <c r="FBB270" s="157"/>
      <c r="FBC270" s="157"/>
      <c r="FBD270" s="157"/>
      <c r="FBE270" s="157"/>
      <c r="FBF270" s="157"/>
      <c r="FBG270" s="157"/>
      <c r="FBH270" s="157"/>
      <c r="FBI270" s="157"/>
      <c r="FBJ270" s="157"/>
      <c r="FBK270" s="157"/>
      <c r="FBL270" s="157"/>
      <c r="FBM270" s="157"/>
      <c r="FBN270" s="157"/>
      <c r="FBO270" s="157"/>
      <c r="FBP270" s="157"/>
      <c r="FBQ270" s="157"/>
      <c r="FBR270" s="157"/>
      <c r="FBS270" s="157"/>
      <c r="FBT270" s="157"/>
      <c r="FBU270" s="157"/>
      <c r="FBV270" s="157"/>
      <c r="FBW270" s="157"/>
      <c r="FBX270" s="157"/>
      <c r="FBY270" s="157"/>
      <c r="FBZ270" s="157"/>
      <c r="FCA270" s="157"/>
      <c r="FCB270" s="157"/>
      <c r="FCC270" s="157"/>
      <c r="FCD270" s="157"/>
      <c r="FCE270" s="157"/>
      <c r="FCF270" s="157"/>
      <c r="FCG270" s="157"/>
      <c r="FCH270" s="157"/>
      <c r="FCI270" s="157"/>
      <c r="FCJ270" s="157"/>
      <c r="FCK270" s="157"/>
      <c r="FCL270" s="157"/>
      <c r="FCM270" s="157"/>
      <c r="FCN270" s="157"/>
      <c r="FCO270" s="157"/>
      <c r="FCP270" s="157"/>
      <c r="FCQ270" s="157"/>
      <c r="FCR270" s="157"/>
      <c r="FCS270" s="157"/>
      <c r="FCT270" s="157"/>
      <c r="FCU270" s="157"/>
      <c r="FCV270" s="157"/>
      <c r="FCW270" s="157"/>
      <c r="FCX270" s="157"/>
      <c r="FCY270" s="157"/>
      <c r="FCZ270" s="157"/>
      <c r="FDA270" s="157"/>
      <c r="FDB270" s="157"/>
      <c r="FDC270" s="157"/>
      <c r="FDD270" s="157"/>
      <c r="FDE270" s="157"/>
      <c r="FDF270" s="157"/>
      <c r="FDG270" s="157"/>
      <c r="FDH270" s="157"/>
      <c r="FDI270" s="157"/>
      <c r="FDJ270" s="157"/>
      <c r="FDK270" s="157"/>
      <c r="FDL270" s="157"/>
      <c r="FDM270" s="157"/>
      <c r="FDN270" s="157"/>
      <c r="FDO270" s="157"/>
      <c r="FDP270" s="157"/>
      <c r="FDQ270" s="157"/>
      <c r="FDR270" s="157"/>
      <c r="FDS270" s="157"/>
      <c r="FDT270" s="157"/>
      <c r="FDU270" s="157"/>
      <c r="FDV270" s="157"/>
      <c r="FDW270" s="157"/>
      <c r="FDX270" s="157"/>
      <c r="FDY270" s="157"/>
      <c r="FDZ270" s="157"/>
      <c r="FEA270" s="157"/>
      <c r="FEB270" s="157"/>
      <c r="FEC270" s="157"/>
      <c r="FED270" s="157"/>
      <c r="FEE270" s="157"/>
      <c r="FEF270" s="157"/>
      <c r="FEG270" s="157"/>
      <c r="FEH270" s="157"/>
      <c r="FEI270" s="157"/>
      <c r="FEJ270" s="157"/>
      <c r="FEK270" s="157"/>
      <c r="FEL270" s="157"/>
      <c r="FEM270" s="157"/>
      <c r="FEN270" s="157"/>
      <c r="FEO270" s="157"/>
      <c r="FEP270" s="157"/>
      <c r="FEQ270" s="157"/>
      <c r="FER270" s="157"/>
      <c r="FES270" s="157"/>
      <c r="FET270" s="157"/>
      <c r="FEU270" s="157"/>
      <c r="FEV270" s="157"/>
      <c r="FEW270" s="157"/>
      <c r="FEX270" s="157"/>
      <c r="FEY270" s="157"/>
      <c r="FEZ270" s="157"/>
      <c r="FFA270" s="157"/>
      <c r="FFB270" s="157"/>
      <c r="FFC270" s="157"/>
      <c r="FFD270" s="157"/>
      <c r="FFE270" s="157"/>
      <c r="FFF270" s="157"/>
      <c r="FFG270" s="157"/>
      <c r="FFH270" s="157"/>
      <c r="FFI270" s="157"/>
      <c r="FFJ270" s="157"/>
      <c r="FFK270" s="157"/>
      <c r="FFL270" s="157"/>
      <c r="FFM270" s="157"/>
      <c r="FFN270" s="157"/>
      <c r="FFO270" s="157"/>
      <c r="FFP270" s="157"/>
      <c r="FFQ270" s="157"/>
      <c r="FFR270" s="157"/>
      <c r="FFS270" s="157"/>
      <c r="FFT270" s="157"/>
      <c r="FFU270" s="157"/>
      <c r="FFV270" s="157"/>
      <c r="FFW270" s="157"/>
      <c r="FFX270" s="157"/>
      <c r="FFY270" s="157"/>
      <c r="FFZ270" s="157"/>
      <c r="FGA270" s="157"/>
      <c r="FGB270" s="157"/>
      <c r="FGC270" s="157"/>
      <c r="FGD270" s="157"/>
      <c r="FGE270" s="157"/>
      <c r="FGF270" s="157"/>
      <c r="FGG270" s="157"/>
      <c r="FGH270" s="157"/>
      <c r="FGI270" s="157"/>
      <c r="FGJ270" s="157"/>
      <c r="FGK270" s="157"/>
      <c r="FGL270" s="157"/>
      <c r="FGM270" s="157"/>
      <c r="FGN270" s="157"/>
      <c r="FGO270" s="157"/>
      <c r="FGP270" s="157"/>
      <c r="FGQ270" s="157"/>
      <c r="FGR270" s="157"/>
      <c r="FGS270" s="157"/>
      <c r="FGT270" s="157"/>
      <c r="FGU270" s="157"/>
      <c r="FGV270" s="157"/>
      <c r="FGW270" s="157"/>
      <c r="FGX270" s="157"/>
      <c r="FGY270" s="157"/>
      <c r="FGZ270" s="157"/>
      <c r="FHA270" s="157"/>
      <c r="FHB270" s="157"/>
      <c r="FHC270" s="157"/>
      <c r="FHD270" s="157"/>
      <c r="FHE270" s="157"/>
      <c r="FHF270" s="157"/>
      <c r="FHG270" s="157"/>
      <c r="FHH270" s="157"/>
      <c r="FHI270" s="157"/>
      <c r="FHJ270" s="157"/>
      <c r="FHK270" s="157"/>
      <c r="FHL270" s="157"/>
      <c r="FHM270" s="157"/>
      <c r="FHN270" s="157"/>
      <c r="FHO270" s="157"/>
      <c r="FHP270" s="157"/>
      <c r="FHQ270" s="157"/>
      <c r="FHR270" s="157"/>
      <c r="FHS270" s="157"/>
      <c r="FHT270" s="157"/>
      <c r="FHU270" s="157"/>
      <c r="FHV270" s="157"/>
      <c r="FHW270" s="157"/>
      <c r="FHX270" s="157"/>
      <c r="FHY270" s="157"/>
      <c r="FHZ270" s="157"/>
      <c r="FIA270" s="157"/>
      <c r="FIB270" s="157"/>
      <c r="FIC270" s="157"/>
      <c r="FID270" s="157"/>
      <c r="FIE270" s="157"/>
      <c r="FIF270" s="157"/>
      <c r="FIG270" s="157"/>
      <c r="FIH270" s="157"/>
      <c r="FII270" s="157"/>
      <c r="FIJ270" s="157"/>
      <c r="FIK270" s="157"/>
      <c r="FIL270" s="157"/>
      <c r="FIM270" s="157"/>
      <c r="FIN270" s="157"/>
      <c r="FIO270" s="157"/>
      <c r="FIP270" s="157"/>
      <c r="FIQ270" s="157"/>
      <c r="FIR270" s="157"/>
      <c r="FIS270" s="157"/>
      <c r="FIT270" s="157"/>
      <c r="FIU270" s="157"/>
      <c r="FIV270" s="157"/>
      <c r="FIW270" s="157"/>
      <c r="FIX270" s="157"/>
      <c r="FIY270" s="157"/>
      <c r="FIZ270" s="157"/>
      <c r="FJA270" s="157"/>
      <c r="FJB270" s="157"/>
      <c r="FJC270" s="157"/>
      <c r="FJD270" s="157"/>
      <c r="FJE270" s="157"/>
      <c r="FJF270" s="157"/>
      <c r="FJG270" s="157"/>
      <c r="FJH270" s="157"/>
      <c r="FJI270" s="157"/>
      <c r="FJJ270" s="157"/>
      <c r="FJK270" s="157"/>
      <c r="FJL270" s="157"/>
      <c r="FJM270" s="157"/>
      <c r="FJN270" s="157"/>
      <c r="FJO270" s="157"/>
      <c r="FJP270" s="157"/>
      <c r="FJQ270" s="157"/>
      <c r="FJR270" s="157"/>
      <c r="FJS270" s="157"/>
      <c r="FJT270" s="157"/>
      <c r="FJU270" s="157"/>
      <c r="FJV270" s="157"/>
      <c r="FJW270" s="157"/>
      <c r="FJX270" s="157"/>
      <c r="FJY270" s="157"/>
      <c r="FJZ270" s="157"/>
      <c r="FKA270" s="157"/>
      <c r="FKB270" s="157"/>
      <c r="FKC270" s="157"/>
      <c r="FKD270" s="157"/>
      <c r="FKE270" s="157"/>
      <c r="FKF270" s="157"/>
      <c r="FKG270" s="157"/>
      <c r="FKH270" s="157"/>
      <c r="FKI270" s="157"/>
      <c r="FKJ270" s="157"/>
      <c r="FKK270" s="157"/>
      <c r="FKL270" s="157"/>
      <c r="FKM270" s="157"/>
      <c r="FKN270" s="157"/>
      <c r="FKO270" s="157"/>
      <c r="FKP270" s="157"/>
      <c r="FKQ270" s="157"/>
      <c r="FKR270" s="157"/>
      <c r="FKS270" s="157"/>
      <c r="FKT270" s="157"/>
      <c r="FKU270" s="157"/>
      <c r="FKV270" s="157"/>
      <c r="FKW270" s="157"/>
      <c r="FKX270" s="157"/>
      <c r="FKY270" s="157"/>
      <c r="FKZ270" s="157"/>
      <c r="FLA270" s="157"/>
      <c r="FLB270" s="157"/>
      <c r="FLC270" s="157"/>
      <c r="FLD270" s="157"/>
      <c r="FLE270" s="157"/>
      <c r="FLF270" s="157"/>
      <c r="FLG270" s="157"/>
      <c r="FLH270" s="157"/>
      <c r="FLI270" s="157"/>
      <c r="FLJ270" s="157"/>
      <c r="FLK270" s="157"/>
      <c r="FLL270" s="157"/>
      <c r="FLM270" s="157"/>
      <c r="FLN270" s="157"/>
      <c r="FLO270" s="157"/>
      <c r="FLP270" s="157"/>
      <c r="FLQ270" s="157"/>
      <c r="FLR270" s="157"/>
      <c r="FLS270" s="157"/>
      <c r="FLT270" s="157"/>
      <c r="FLU270" s="157"/>
      <c r="FLV270" s="157"/>
      <c r="FLW270" s="157"/>
      <c r="FLX270" s="157"/>
      <c r="FLY270" s="157"/>
      <c r="FLZ270" s="157"/>
      <c r="FMA270" s="157"/>
      <c r="FMB270" s="157"/>
      <c r="FMC270" s="157"/>
      <c r="FMD270" s="157"/>
      <c r="FME270" s="157"/>
      <c r="FMF270" s="157"/>
      <c r="FMG270" s="157"/>
      <c r="FMH270" s="157"/>
      <c r="FMI270" s="157"/>
      <c r="FMJ270" s="157"/>
      <c r="FMK270" s="157"/>
      <c r="FML270" s="157"/>
      <c r="FMM270" s="157"/>
      <c r="FMN270" s="157"/>
      <c r="FMO270" s="157"/>
      <c r="FMP270" s="157"/>
      <c r="FMQ270" s="157"/>
      <c r="FMR270" s="157"/>
      <c r="FMS270" s="157"/>
      <c r="FMT270" s="157"/>
      <c r="FMU270" s="157"/>
      <c r="FMV270" s="157"/>
      <c r="FMW270" s="157"/>
      <c r="FMX270" s="157"/>
      <c r="FMY270" s="157"/>
      <c r="FMZ270" s="157"/>
      <c r="FNA270" s="157"/>
      <c r="FNB270" s="157"/>
      <c r="FNC270" s="157"/>
      <c r="FND270" s="157"/>
      <c r="FNE270" s="157"/>
      <c r="FNF270" s="157"/>
      <c r="FNG270" s="157"/>
      <c r="FNH270" s="157"/>
      <c r="FNI270" s="157"/>
      <c r="FNJ270" s="157"/>
      <c r="FNK270" s="157"/>
      <c r="FNL270" s="157"/>
      <c r="FNM270" s="157"/>
      <c r="FNN270" s="157"/>
      <c r="FNO270" s="157"/>
      <c r="FNP270" s="157"/>
      <c r="FNQ270" s="157"/>
      <c r="FNR270" s="157"/>
      <c r="FNS270" s="157"/>
      <c r="FNT270" s="157"/>
      <c r="FNU270" s="157"/>
      <c r="FNV270" s="157"/>
      <c r="FNW270" s="157"/>
      <c r="FNX270" s="157"/>
      <c r="FNY270" s="157"/>
      <c r="FNZ270" s="157"/>
      <c r="FOA270" s="157"/>
      <c r="FOB270" s="157"/>
      <c r="FOC270" s="157"/>
      <c r="FOD270" s="157"/>
      <c r="FOE270" s="157"/>
      <c r="FOF270" s="157"/>
      <c r="FOG270" s="157"/>
      <c r="FOH270" s="157"/>
      <c r="FOI270" s="157"/>
      <c r="FOJ270" s="157"/>
      <c r="FOK270" s="157"/>
      <c r="FOL270" s="157"/>
      <c r="FOM270" s="157"/>
      <c r="FON270" s="157"/>
      <c r="FOO270" s="157"/>
      <c r="FOP270" s="157"/>
      <c r="FOQ270" s="157"/>
      <c r="FOR270" s="157"/>
      <c r="FOS270" s="157"/>
      <c r="FOT270" s="157"/>
      <c r="FOU270" s="157"/>
      <c r="FOV270" s="157"/>
      <c r="FOW270" s="157"/>
      <c r="FOX270" s="157"/>
      <c r="FOY270" s="157"/>
      <c r="FOZ270" s="157"/>
      <c r="FPA270" s="157"/>
      <c r="FPB270" s="157"/>
      <c r="FPC270" s="157"/>
      <c r="FPD270" s="157"/>
      <c r="FPE270" s="157"/>
      <c r="FPF270" s="157"/>
      <c r="FPG270" s="157"/>
      <c r="FPH270" s="157"/>
      <c r="FPI270" s="157"/>
      <c r="FPJ270" s="157"/>
      <c r="FPK270" s="157"/>
      <c r="FPL270" s="157"/>
      <c r="FPM270" s="157"/>
      <c r="FPN270" s="157"/>
      <c r="FPO270" s="157"/>
      <c r="FPP270" s="157"/>
      <c r="FPQ270" s="157"/>
      <c r="FPR270" s="157"/>
      <c r="FPS270" s="157"/>
      <c r="FPT270" s="157"/>
      <c r="FPU270" s="157"/>
      <c r="FPV270" s="157"/>
      <c r="FPW270" s="157"/>
      <c r="FPX270" s="157"/>
      <c r="FPY270" s="157"/>
      <c r="FPZ270" s="157"/>
      <c r="FQA270" s="157"/>
      <c r="FQB270" s="157"/>
      <c r="FQC270" s="157"/>
      <c r="FQD270" s="157"/>
      <c r="FQE270" s="157"/>
      <c r="FQF270" s="157"/>
      <c r="FQG270" s="157"/>
      <c r="FQH270" s="157"/>
      <c r="FQI270" s="157"/>
      <c r="FQJ270" s="157"/>
      <c r="FQK270" s="157"/>
      <c r="FQL270" s="157"/>
      <c r="FQM270" s="157"/>
      <c r="FQN270" s="157"/>
      <c r="FQO270" s="157"/>
      <c r="FQP270" s="157"/>
      <c r="FQQ270" s="157"/>
      <c r="FQR270" s="157"/>
      <c r="FQS270" s="157"/>
      <c r="FQT270" s="157"/>
      <c r="FQU270" s="157"/>
      <c r="FQV270" s="157"/>
      <c r="FQW270" s="157"/>
      <c r="FQX270" s="157"/>
      <c r="FQY270" s="157"/>
      <c r="FQZ270" s="157"/>
      <c r="FRA270" s="157"/>
      <c r="FRB270" s="157"/>
      <c r="FRC270" s="157"/>
      <c r="FRD270" s="157"/>
      <c r="FRE270" s="157"/>
      <c r="FRF270" s="157"/>
      <c r="FRG270" s="157"/>
      <c r="FRH270" s="157"/>
      <c r="FRI270" s="157"/>
      <c r="FRJ270" s="157"/>
      <c r="FRK270" s="157"/>
      <c r="FRL270" s="157"/>
      <c r="FRM270" s="157"/>
      <c r="FRN270" s="157"/>
      <c r="FRO270" s="157"/>
      <c r="FRP270" s="157"/>
      <c r="FRQ270" s="157"/>
      <c r="FRR270" s="157"/>
      <c r="FRS270" s="157"/>
      <c r="FRT270" s="157"/>
      <c r="FRU270" s="157"/>
      <c r="FRV270" s="157"/>
      <c r="FRW270" s="157"/>
      <c r="FRX270" s="157"/>
      <c r="FRY270" s="157"/>
      <c r="FRZ270" s="157"/>
      <c r="FSA270" s="157"/>
      <c r="FSB270" s="157"/>
      <c r="FSC270" s="157"/>
      <c r="FSD270" s="157"/>
      <c r="FSE270" s="157"/>
      <c r="FSF270" s="157"/>
      <c r="FSG270" s="157"/>
      <c r="FSH270" s="157"/>
      <c r="FSI270" s="157"/>
      <c r="FSJ270" s="157"/>
      <c r="FSK270" s="157"/>
      <c r="FSL270" s="157"/>
      <c r="FSM270" s="157"/>
      <c r="FSN270" s="157"/>
      <c r="FSO270" s="157"/>
      <c r="FSP270" s="157"/>
      <c r="FSQ270" s="157"/>
      <c r="FSR270" s="157"/>
      <c r="FSS270" s="157"/>
      <c r="FST270" s="157"/>
      <c r="FSU270" s="157"/>
      <c r="FSV270" s="157"/>
      <c r="FSW270" s="157"/>
      <c r="FSX270" s="157"/>
      <c r="FSY270" s="157"/>
      <c r="FSZ270" s="157"/>
      <c r="FTA270" s="157"/>
      <c r="FTB270" s="157"/>
      <c r="FTC270" s="157"/>
      <c r="FTD270" s="157"/>
      <c r="FTE270" s="157"/>
      <c r="FTF270" s="157"/>
      <c r="FTG270" s="157"/>
      <c r="FTH270" s="157"/>
      <c r="FTI270" s="157"/>
      <c r="FTJ270" s="157"/>
      <c r="FTK270" s="157"/>
      <c r="FTL270" s="157"/>
      <c r="FTM270" s="157"/>
      <c r="FTN270" s="157"/>
      <c r="FTO270" s="157"/>
      <c r="FTP270" s="157"/>
      <c r="FTQ270" s="157"/>
      <c r="FTR270" s="157"/>
      <c r="FTS270" s="157"/>
      <c r="FTT270" s="157"/>
      <c r="FTU270" s="157"/>
      <c r="FTV270" s="157"/>
      <c r="FTW270" s="157"/>
      <c r="FTX270" s="157"/>
      <c r="FTY270" s="157"/>
      <c r="FTZ270" s="157"/>
      <c r="FUA270" s="157"/>
      <c r="FUB270" s="157"/>
      <c r="FUC270" s="157"/>
      <c r="FUD270" s="157"/>
      <c r="FUE270" s="157"/>
      <c r="FUF270" s="157"/>
      <c r="FUG270" s="157"/>
      <c r="FUH270" s="157"/>
      <c r="FUI270" s="157"/>
      <c r="FUJ270" s="157"/>
      <c r="FUK270" s="157"/>
      <c r="FUL270" s="157"/>
      <c r="FUM270" s="157"/>
      <c r="FUN270" s="157"/>
      <c r="FUO270" s="157"/>
      <c r="FUP270" s="157"/>
      <c r="FUQ270" s="157"/>
      <c r="FUR270" s="157"/>
      <c r="FUS270" s="157"/>
      <c r="FUT270" s="157"/>
      <c r="FUU270" s="157"/>
      <c r="FUV270" s="157"/>
      <c r="FUW270" s="157"/>
      <c r="FUX270" s="157"/>
      <c r="FUY270" s="157"/>
      <c r="FUZ270" s="157"/>
      <c r="FVA270" s="157"/>
      <c r="FVB270" s="157"/>
      <c r="FVC270" s="157"/>
      <c r="FVD270" s="157"/>
      <c r="FVE270" s="157"/>
      <c r="FVF270" s="157"/>
      <c r="FVG270" s="157"/>
      <c r="FVH270" s="157"/>
      <c r="FVI270" s="157"/>
      <c r="FVJ270" s="157"/>
      <c r="FVK270" s="157"/>
      <c r="FVL270" s="157"/>
      <c r="FVM270" s="157"/>
      <c r="FVN270" s="157"/>
      <c r="FVO270" s="157"/>
      <c r="FVP270" s="157"/>
      <c r="FVQ270" s="157"/>
      <c r="FVR270" s="157"/>
      <c r="FVS270" s="157"/>
      <c r="FVT270" s="157"/>
      <c r="FVU270" s="157"/>
      <c r="FVV270" s="157"/>
      <c r="FVW270" s="157"/>
      <c r="FVX270" s="157"/>
      <c r="FVY270" s="157"/>
      <c r="FVZ270" s="157"/>
      <c r="FWA270" s="157"/>
      <c r="FWB270" s="157"/>
      <c r="FWC270" s="157"/>
      <c r="FWD270" s="157"/>
      <c r="FWE270" s="157"/>
      <c r="FWF270" s="157"/>
      <c r="FWG270" s="157"/>
      <c r="FWH270" s="157"/>
      <c r="FWI270" s="157"/>
      <c r="FWJ270" s="157"/>
      <c r="FWK270" s="157"/>
      <c r="FWL270" s="157"/>
      <c r="FWM270" s="157"/>
      <c r="FWN270" s="157"/>
      <c r="FWO270" s="157"/>
      <c r="FWP270" s="157"/>
      <c r="FWQ270" s="157"/>
      <c r="FWR270" s="157"/>
      <c r="FWS270" s="157"/>
      <c r="FWT270" s="157"/>
      <c r="FWU270" s="157"/>
      <c r="FWV270" s="157"/>
      <c r="FWW270" s="157"/>
      <c r="FWX270" s="157"/>
      <c r="FWY270" s="157"/>
      <c r="FWZ270" s="157"/>
      <c r="FXA270" s="157"/>
      <c r="FXB270" s="157"/>
      <c r="FXC270" s="157"/>
      <c r="FXD270" s="157"/>
      <c r="FXE270" s="157"/>
      <c r="FXF270" s="157"/>
      <c r="FXG270" s="157"/>
      <c r="FXH270" s="157"/>
      <c r="FXI270" s="157"/>
      <c r="FXJ270" s="157"/>
      <c r="FXK270" s="157"/>
      <c r="FXL270" s="157"/>
      <c r="FXM270" s="157"/>
      <c r="FXN270" s="157"/>
      <c r="FXO270" s="157"/>
      <c r="FXP270" s="157"/>
      <c r="FXQ270" s="157"/>
      <c r="FXR270" s="157"/>
      <c r="FXS270" s="157"/>
      <c r="FXT270" s="157"/>
      <c r="FXU270" s="157"/>
      <c r="FXV270" s="157"/>
      <c r="FXW270" s="157"/>
      <c r="FXX270" s="157"/>
      <c r="FXY270" s="157"/>
      <c r="FXZ270" s="157"/>
      <c r="FYA270" s="157"/>
      <c r="FYB270" s="157"/>
      <c r="FYC270" s="157"/>
      <c r="FYD270" s="157"/>
      <c r="FYE270" s="157"/>
      <c r="FYF270" s="157"/>
      <c r="FYG270" s="157"/>
      <c r="FYH270" s="157"/>
      <c r="FYI270" s="157"/>
      <c r="FYJ270" s="157"/>
      <c r="FYK270" s="157"/>
      <c r="FYL270" s="157"/>
      <c r="FYM270" s="157"/>
      <c r="FYN270" s="157"/>
      <c r="FYO270" s="157"/>
      <c r="FYP270" s="157"/>
      <c r="FYQ270" s="157"/>
      <c r="FYR270" s="157"/>
      <c r="FYS270" s="157"/>
      <c r="FYT270" s="157"/>
      <c r="FYU270" s="157"/>
      <c r="FYV270" s="157"/>
      <c r="FYW270" s="157"/>
      <c r="FYX270" s="157"/>
      <c r="FYY270" s="157"/>
      <c r="FYZ270" s="157"/>
      <c r="FZA270" s="157"/>
      <c r="FZB270" s="157"/>
      <c r="FZC270" s="157"/>
      <c r="FZD270" s="157"/>
      <c r="FZE270" s="157"/>
      <c r="FZF270" s="157"/>
      <c r="FZG270" s="157"/>
      <c r="FZH270" s="157"/>
      <c r="FZI270" s="157"/>
      <c r="FZJ270" s="157"/>
      <c r="FZK270" s="157"/>
      <c r="FZL270" s="157"/>
      <c r="FZM270" s="157"/>
      <c r="FZN270" s="157"/>
      <c r="FZO270" s="157"/>
      <c r="FZP270" s="157"/>
      <c r="FZQ270" s="157"/>
      <c r="FZR270" s="157"/>
      <c r="FZS270" s="157"/>
      <c r="FZT270" s="157"/>
      <c r="FZU270" s="157"/>
      <c r="FZV270" s="157"/>
      <c r="FZW270" s="157"/>
      <c r="FZX270" s="157"/>
      <c r="FZY270" s="157"/>
      <c r="FZZ270" s="157"/>
      <c r="GAA270" s="157"/>
      <c r="GAB270" s="157"/>
      <c r="GAC270" s="157"/>
      <c r="GAD270" s="157"/>
      <c r="GAE270" s="157"/>
      <c r="GAF270" s="157"/>
      <c r="GAG270" s="157"/>
      <c r="GAH270" s="157"/>
      <c r="GAI270" s="157"/>
      <c r="GAJ270" s="157"/>
      <c r="GAK270" s="157"/>
      <c r="GAL270" s="157"/>
      <c r="GAM270" s="157"/>
      <c r="GAN270" s="157"/>
      <c r="GAO270" s="157"/>
      <c r="GAP270" s="157"/>
      <c r="GAQ270" s="157"/>
      <c r="GAR270" s="157"/>
      <c r="GAS270" s="157"/>
      <c r="GAT270" s="157"/>
      <c r="GAU270" s="157"/>
      <c r="GAV270" s="157"/>
      <c r="GAW270" s="157"/>
      <c r="GAX270" s="157"/>
      <c r="GAY270" s="157"/>
      <c r="GAZ270" s="157"/>
      <c r="GBA270" s="157"/>
      <c r="GBB270" s="157"/>
      <c r="GBC270" s="157"/>
      <c r="GBD270" s="157"/>
      <c r="GBE270" s="157"/>
      <c r="GBF270" s="157"/>
      <c r="GBG270" s="157"/>
      <c r="GBH270" s="157"/>
      <c r="GBI270" s="157"/>
      <c r="GBJ270" s="157"/>
      <c r="GBK270" s="157"/>
      <c r="GBL270" s="157"/>
      <c r="GBM270" s="157"/>
      <c r="GBN270" s="157"/>
      <c r="GBO270" s="157"/>
      <c r="GBP270" s="157"/>
      <c r="GBQ270" s="157"/>
      <c r="GBR270" s="157"/>
      <c r="GBS270" s="157"/>
      <c r="GBT270" s="157"/>
      <c r="GBU270" s="157"/>
      <c r="GBV270" s="157"/>
      <c r="GBW270" s="157"/>
      <c r="GBX270" s="157"/>
      <c r="GBY270" s="157"/>
      <c r="GBZ270" s="157"/>
      <c r="GCA270" s="157"/>
      <c r="GCB270" s="157"/>
      <c r="GCC270" s="157"/>
      <c r="GCD270" s="157"/>
      <c r="GCE270" s="157"/>
      <c r="GCF270" s="157"/>
      <c r="GCG270" s="157"/>
      <c r="GCH270" s="157"/>
      <c r="GCI270" s="157"/>
      <c r="GCJ270" s="157"/>
      <c r="GCK270" s="157"/>
      <c r="GCL270" s="157"/>
      <c r="GCM270" s="157"/>
      <c r="GCN270" s="157"/>
      <c r="GCO270" s="157"/>
      <c r="GCP270" s="157"/>
      <c r="GCQ270" s="157"/>
      <c r="GCR270" s="157"/>
      <c r="GCS270" s="157"/>
      <c r="GCT270" s="157"/>
      <c r="GCU270" s="157"/>
      <c r="GCV270" s="157"/>
      <c r="GCW270" s="157"/>
      <c r="GCX270" s="157"/>
      <c r="GCY270" s="157"/>
      <c r="GCZ270" s="157"/>
      <c r="GDA270" s="157"/>
      <c r="GDB270" s="157"/>
      <c r="GDC270" s="157"/>
      <c r="GDD270" s="157"/>
      <c r="GDE270" s="157"/>
      <c r="GDF270" s="157"/>
      <c r="GDG270" s="157"/>
      <c r="GDH270" s="157"/>
      <c r="GDI270" s="157"/>
      <c r="GDJ270" s="157"/>
      <c r="GDK270" s="157"/>
      <c r="GDL270" s="157"/>
      <c r="GDM270" s="157"/>
      <c r="GDN270" s="157"/>
      <c r="GDO270" s="157"/>
      <c r="GDP270" s="157"/>
      <c r="GDQ270" s="157"/>
      <c r="GDR270" s="157"/>
      <c r="GDS270" s="157"/>
      <c r="GDT270" s="157"/>
      <c r="GDU270" s="157"/>
      <c r="GDV270" s="157"/>
      <c r="GDW270" s="157"/>
      <c r="GDX270" s="157"/>
      <c r="GDY270" s="157"/>
      <c r="GDZ270" s="157"/>
      <c r="GEA270" s="157"/>
      <c r="GEB270" s="157"/>
      <c r="GEC270" s="157"/>
      <c r="GED270" s="157"/>
      <c r="GEE270" s="157"/>
      <c r="GEF270" s="157"/>
      <c r="GEG270" s="157"/>
      <c r="GEH270" s="157"/>
      <c r="GEI270" s="157"/>
      <c r="GEJ270" s="157"/>
      <c r="GEK270" s="157"/>
      <c r="GEL270" s="157"/>
      <c r="GEM270" s="157"/>
      <c r="GEN270" s="157"/>
      <c r="GEO270" s="157"/>
      <c r="GEP270" s="157"/>
      <c r="GEQ270" s="157"/>
      <c r="GER270" s="157"/>
      <c r="GES270" s="157"/>
      <c r="GET270" s="157"/>
      <c r="GEU270" s="157"/>
      <c r="GEV270" s="157"/>
      <c r="GEW270" s="157"/>
      <c r="GEX270" s="157"/>
      <c r="GEY270" s="157"/>
      <c r="GEZ270" s="157"/>
      <c r="GFA270" s="157"/>
      <c r="GFB270" s="157"/>
      <c r="GFC270" s="157"/>
      <c r="GFD270" s="157"/>
      <c r="GFE270" s="157"/>
      <c r="GFF270" s="157"/>
      <c r="GFG270" s="157"/>
      <c r="GFH270" s="157"/>
      <c r="GFI270" s="157"/>
      <c r="GFJ270" s="157"/>
      <c r="GFK270" s="157"/>
      <c r="GFL270" s="157"/>
      <c r="GFM270" s="157"/>
      <c r="GFN270" s="157"/>
      <c r="GFO270" s="157"/>
      <c r="GFP270" s="157"/>
      <c r="GFQ270" s="157"/>
      <c r="GFR270" s="157"/>
      <c r="GFS270" s="157"/>
      <c r="GFT270" s="157"/>
      <c r="GFU270" s="157"/>
      <c r="GFV270" s="157"/>
      <c r="GFW270" s="157"/>
      <c r="GFX270" s="157"/>
      <c r="GFY270" s="157"/>
      <c r="GFZ270" s="157"/>
      <c r="GGA270" s="157"/>
      <c r="GGB270" s="157"/>
      <c r="GGC270" s="157"/>
      <c r="GGD270" s="157"/>
      <c r="GGE270" s="157"/>
      <c r="GGF270" s="157"/>
      <c r="GGG270" s="157"/>
      <c r="GGH270" s="157"/>
      <c r="GGI270" s="157"/>
      <c r="GGJ270" s="157"/>
      <c r="GGK270" s="157"/>
      <c r="GGL270" s="157"/>
      <c r="GGM270" s="157"/>
      <c r="GGN270" s="157"/>
      <c r="GGO270" s="157"/>
      <c r="GGP270" s="157"/>
      <c r="GGQ270" s="157"/>
      <c r="GGR270" s="157"/>
      <c r="GGS270" s="157"/>
      <c r="GGT270" s="157"/>
      <c r="GGU270" s="157"/>
      <c r="GGV270" s="157"/>
      <c r="GGW270" s="157"/>
      <c r="GGX270" s="157"/>
      <c r="GGY270" s="157"/>
      <c r="GGZ270" s="157"/>
      <c r="GHA270" s="157"/>
      <c r="GHB270" s="157"/>
      <c r="GHC270" s="157"/>
      <c r="GHD270" s="157"/>
      <c r="GHE270" s="157"/>
      <c r="GHF270" s="157"/>
      <c r="GHG270" s="157"/>
      <c r="GHH270" s="157"/>
      <c r="GHI270" s="157"/>
      <c r="GHJ270" s="157"/>
      <c r="GHK270" s="157"/>
      <c r="GHL270" s="157"/>
      <c r="GHM270" s="157"/>
      <c r="GHN270" s="157"/>
      <c r="GHO270" s="157"/>
      <c r="GHP270" s="157"/>
      <c r="GHQ270" s="157"/>
      <c r="GHR270" s="157"/>
      <c r="GHS270" s="157"/>
      <c r="GHT270" s="157"/>
      <c r="GHU270" s="157"/>
      <c r="GHV270" s="157"/>
      <c r="GHW270" s="157"/>
      <c r="GHX270" s="157"/>
      <c r="GHY270" s="157"/>
      <c r="GHZ270" s="157"/>
      <c r="GIA270" s="157"/>
      <c r="GIB270" s="157"/>
      <c r="GIC270" s="157"/>
      <c r="GID270" s="157"/>
      <c r="GIE270" s="157"/>
      <c r="GIF270" s="157"/>
      <c r="GIG270" s="157"/>
      <c r="GIH270" s="157"/>
      <c r="GII270" s="157"/>
      <c r="GIJ270" s="157"/>
      <c r="GIK270" s="157"/>
      <c r="GIL270" s="157"/>
      <c r="GIM270" s="157"/>
      <c r="GIN270" s="157"/>
      <c r="GIO270" s="157"/>
      <c r="GIP270" s="157"/>
      <c r="GIQ270" s="157"/>
      <c r="GIR270" s="157"/>
      <c r="GIS270" s="157"/>
      <c r="GIT270" s="157"/>
      <c r="GIU270" s="157"/>
      <c r="GIV270" s="157"/>
      <c r="GIW270" s="157"/>
      <c r="GIX270" s="157"/>
      <c r="GIY270" s="157"/>
      <c r="GIZ270" s="157"/>
      <c r="GJA270" s="157"/>
      <c r="GJB270" s="157"/>
      <c r="GJC270" s="157"/>
      <c r="GJD270" s="157"/>
      <c r="GJE270" s="157"/>
      <c r="GJF270" s="157"/>
      <c r="GJG270" s="157"/>
      <c r="GJH270" s="157"/>
      <c r="GJI270" s="157"/>
      <c r="GJJ270" s="157"/>
      <c r="GJK270" s="157"/>
      <c r="GJL270" s="157"/>
      <c r="GJM270" s="157"/>
      <c r="GJN270" s="157"/>
      <c r="GJO270" s="157"/>
      <c r="GJP270" s="157"/>
      <c r="GJQ270" s="157"/>
      <c r="GJR270" s="157"/>
      <c r="GJS270" s="157"/>
      <c r="GJT270" s="157"/>
      <c r="GJU270" s="157"/>
      <c r="GJV270" s="157"/>
      <c r="GJW270" s="157"/>
      <c r="GJX270" s="157"/>
      <c r="GJY270" s="157"/>
      <c r="GJZ270" s="157"/>
      <c r="GKA270" s="157"/>
      <c r="GKB270" s="157"/>
      <c r="GKC270" s="157"/>
      <c r="GKD270" s="157"/>
      <c r="GKE270" s="157"/>
      <c r="GKF270" s="157"/>
      <c r="GKG270" s="157"/>
      <c r="GKH270" s="157"/>
      <c r="GKI270" s="157"/>
      <c r="GKJ270" s="157"/>
      <c r="GKK270" s="157"/>
      <c r="GKL270" s="157"/>
      <c r="GKM270" s="157"/>
      <c r="GKN270" s="157"/>
      <c r="GKO270" s="157"/>
      <c r="GKP270" s="157"/>
      <c r="GKQ270" s="157"/>
      <c r="GKR270" s="157"/>
      <c r="GKS270" s="157"/>
      <c r="GKT270" s="157"/>
      <c r="GKU270" s="157"/>
      <c r="GKV270" s="157"/>
      <c r="GKW270" s="157"/>
      <c r="GKX270" s="157"/>
      <c r="GKY270" s="157"/>
      <c r="GKZ270" s="157"/>
      <c r="GLA270" s="157"/>
      <c r="GLB270" s="157"/>
      <c r="GLC270" s="157"/>
      <c r="GLD270" s="157"/>
      <c r="GLE270" s="157"/>
      <c r="GLF270" s="157"/>
      <c r="GLG270" s="157"/>
      <c r="GLH270" s="157"/>
      <c r="GLI270" s="157"/>
      <c r="GLJ270" s="157"/>
      <c r="GLK270" s="157"/>
      <c r="GLL270" s="157"/>
      <c r="GLM270" s="157"/>
      <c r="GLN270" s="157"/>
      <c r="GLO270" s="157"/>
      <c r="GLP270" s="157"/>
      <c r="GLQ270" s="157"/>
      <c r="GLR270" s="157"/>
      <c r="GLS270" s="157"/>
      <c r="GLT270" s="157"/>
      <c r="GLU270" s="157"/>
      <c r="GLV270" s="157"/>
      <c r="GLW270" s="157"/>
      <c r="GLX270" s="157"/>
      <c r="GLY270" s="157"/>
      <c r="GLZ270" s="157"/>
      <c r="GMA270" s="157"/>
      <c r="GMB270" s="157"/>
      <c r="GMC270" s="157"/>
      <c r="GMD270" s="157"/>
      <c r="GME270" s="157"/>
      <c r="GMF270" s="157"/>
      <c r="GMG270" s="157"/>
      <c r="GMH270" s="157"/>
      <c r="GMI270" s="157"/>
      <c r="GMJ270" s="157"/>
      <c r="GMK270" s="157"/>
      <c r="GML270" s="157"/>
      <c r="GMM270" s="157"/>
      <c r="GMN270" s="157"/>
      <c r="GMO270" s="157"/>
      <c r="GMP270" s="157"/>
      <c r="GMQ270" s="157"/>
      <c r="GMR270" s="157"/>
      <c r="GMS270" s="157"/>
      <c r="GMT270" s="157"/>
      <c r="GMU270" s="157"/>
      <c r="GMV270" s="157"/>
      <c r="GMW270" s="157"/>
      <c r="GMX270" s="157"/>
      <c r="GMY270" s="157"/>
      <c r="GMZ270" s="157"/>
      <c r="GNA270" s="157"/>
      <c r="GNB270" s="157"/>
      <c r="GNC270" s="157"/>
      <c r="GND270" s="157"/>
      <c r="GNE270" s="157"/>
      <c r="GNF270" s="157"/>
      <c r="GNG270" s="157"/>
      <c r="GNH270" s="157"/>
      <c r="GNI270" s="157"/>
      <c r="GNJ270" s="157"/>
      <c r="GNK270" s="157"/>
      <c r="GNL270" s="157"/>
      <c r="GNM270" s="157"/>
      <c r="GNN270" s="157"/>
      <c r="GNO270" s="157"/>
      <c r="GNP270" s="157"/>
      <c r="GNQ270" s="157"/>
      <c r="GNR270" s="157"/>
      <c r="GNS270" s="157"/>
      <c r="GNT270" s="157"/>
      <c r="GNU270" s="157"/>
      <c r="GNV270" s="157"/>
      <c r="GNW270" s="157"/>
      <c r="GNX270" s="157"/>
      <c r="GNY270" s="157"/>
      <c r="GNZ270" s="157"/>
      <c r="GOA270" s="157"/>
      <c r="GOB270" s="157"/>
      <c r="GOC270" s="157"/>
      <c r="GOD270" s="157"/>
      <c r="GOE270" s="157"/>
      <c r="GOF270" s="157"/>
      <c r="GOG270" s="157"/>
      <c r="GOH270" s="157"/>
      <c r="GOI270" s="157"/>
      <c r="GOJ270" s="157"/>
      <c r="GOK270" s="157"/>
      <c r="GOL270" s="157"/>
      <c r="GOM270" s="157"/>
      <c r="GON270" s="157"/>
      <c r="GOO270" s="157"/>
      <c r="GOP270" s="157"/>
      <c r="GOQ270" s="157"/>
      <c r="GOR270" s="157"/>
      <c r="GOS270" s="157"/>
      <c r="GOT270" s="157"/>
      <c r="GOU270" s="157"/>
      <c r="GOV270" s="157"/>
      <c r="GOW270" s="157"/>
      <c r="GOX270" s="157"/>
      <c r="GOY270" s="157"/>
      <c r="GOZ270" s="157"/>
      <c r="GPA270" s="157"/>
      <c r="GPB270" s="157"/>
      <c r="GPC270" s="157"/>
      <c r="GPD270" s="157"/>
      <c r="GPE270" s="157"/>
      <c r="GPF270" s="157"/>
      <c r="GPG270" s="157"/>
      <c r="GPH270" s="157"/>
      <c r="GPI270" s="157"/>
      <c r="GPJ270" s="157"/>
      <c r="GPK270" s="157"/>
      <c r="GPL270" s="157"/>
      <c r="GPM270" s="157"/>
      <c r="GPN270" s="157"/>
      <c r="GPO270" s="157"/>
      <c r="GPP270" s="157"/>
      <c r="GPQ270" s="157"/>
      <c r="GPR270" s="157"/>
      <c r="GPS270" s="157"/>
      <c r="GPT270" s="157"/>
      <c r="GPU270" s="157"/>
      <c r="GPV270" s="157"/>
      <c r="GPW270" s="157"/>
      <c r="GPX270" s="157"/>
      <c r="GPY270" s="157"/>
      <c r="GPZ270" s="157"/>
      <c r="GQA270" s="157"/>
      <c r="GQB270" s="157"/>
      <c r="GQC270" s="157"/>
      <c r="GQD270" s="157"/>
      <c r="GQE270" s="157"/>
      <c r="GQF270" s="157"/>
      <c r="GQG270" s="157"/>
      <c r="GQH270" s="157"/>
      <c r="GQI270" s="157"/>
      <c r="GQJ270" s="157"/>
      <c r="GQK270" s="157"/>
      <c r="GQL270" s="157"/>
      <c r="GQM270" s="157"/>
      <c r="GQN270" s="157"/>
      <c r="GQO270" s="157"/>
      <c r="GQP270" s="157"/>
      <c r="GQQ270" s="157"/>
      <c r="GQR270" s="157"/>
      <c r="GQS270" s="157"/>
      <c r="GQT270" s="157"/>
      <c r="GQU270" s="157"/>
      <c r="GQV270" s="157"/>
      <c r="GQW270" s="157"/>
      <c r="GQX270" s="157"/>
      <c r="GQY270" s="157"/>
      <c r="GQZ270" s="157"/>
      <c r="GRA270" s="157"/>
      <c r="GRB270" s="157"/>
      <c r="GRC270" s="157"/>
      <c r="GRD270" s="157"/>
      <c r="GRE270" s="157"/>
      <c r="GRF270" s="157"/>
      <c r="GRG270" s="157"/>
      <c r="GRH270" s="157"/>
      <c r="GRI270" s="157"/>
      <c r="GRJ270" s="157"/>
      <c r="GRK270" s="157"/>
      <c r="GRL270" s="157"/>
      <c r="GRM270" s="157"/>
      <c r="GRN270" s="157"/>
      <c r="GRO270" s="157"/>
      <c r="GRP270" s="157"/>
      <c r="GRQ270" s="157"/>
      <c r="GRR270" s="157"/>
      <c r="GRS270" s="157"/>
      <c r="GRT270" s="157"/>
      <c r="GRU270" s="157"/>
      <c r="GRV270" s="157"/>
      <c r="GRW270" s="157"/>
      <c r="GRX270" s="157"/>
      <c r="GRY270" s="157"/>
      <c r="GRZ270" s="157"/>
      <c r="GSA270" s="157"/>
      <c r="GSB270" s="157"/>
      <c r="GSC270" s="157"/>
      <c r="GSD270" s="157"/>
      <c r="GSE270" s="157"/>
      <c r="GSF270" s="157"/>
      <c r="GSG270" s="157"/>
      <c r="GSH270" s="157"/>
      <c r="GSI270" s="157"/>
      <c r="GSJ270" s="157"/>
      <c r="GSK270" s="157"/>
      <c r="GSL270" s="157"/>
      <c r="GSM270" s="157"/>
      <c r="GSN270" s="157"/>
      <c r="GSO270" s="157"/>
      <c r="GSP270" s="157"/>
      <c r="GSQ270" s="157"/>
      <c r="GSR270" s="157"/>
      <c r="GSS270" s="157"/>
      <c r="GST270" s="157"/>
      <c r="GSU270" s="157"/>
      <c r="GSV270" s="157"/>
      <c r="GSW270" s="157"/>
      <c r="GSX270" s="157"/>
      <c r="GSY270" s="157"/>
      <c r="GSZ270" s="157"/>
      <c r="GTA270" s="157"/>
      <c r="GTB270" s="157"/>
      <c r="GTC270" s="157"/>
      <c r="GTD270" s="157"/>
      <c r="GTE270" s="157"/>
      <c r="GTF270" s="157"/>
      <c r="GTG270" s="157"/>
      <c r="GTH270" s="157"/>
      <c r="GTI270" s="157"/>
      <c r="GTJ270" s="157"/>
      <c r="GTK270" s="157"/>
      <c r="GTL270" s="157"/>
      <c r="GTM270" s="157"/>
      <c r="GTN270" s="157"/>
      <c r="GTO270" s="157"/>
      <c r="GTP270" s="157"/>
      <c r="GTQ270" s="157"/>
      <c r="GTR270" s="157"/>
      <c r="GTS270" s="157"/>
      <c r="GTT270" s="157"/>
      <c r="GTU270" s="157"/>
      <c r="GTV270" s="157"/>
      <c r="GTW270" s="157"/>
      <c r="GTX270" s="157"/>
      <c r="GTY270" s="157"/>
      <c r="GTZ270" s="157"/>
      <c r="GUA270" s="157"/>
      <c r="GUB270" s="157"/>
      <c r="GUC270" s="157"/>
      <c r="GUD270" s="157"/>
      <c r="GUE270" s="157"/>
      <c r="GUF270" s="157"/>
      <c r="GUG270" s="157"/>
      <c r="GUH270" s="157"/>
      <c r="GUI270" s="157"/>
      <c r="GUJ270" s="157"/>
      <c r="GUK270" s="157"/>
      <c r="GUL270" s="157"/>
      <c r="GUM270" s="157"/>
      <c r="GUN270" s="157"/>
      <c r="GUO270" s="157"/>
      <c r="GUP270" s="157"/>
      <c r="GUQ270" s="157"/>
      <c r="GUR270" s="157"/>
      <c r="GUS270" s="157"/>
      <c r="GUT270" s="157"/>
      <c r="GUU270" s="157"/>
      <c r="GUV270" s="157"/>
      <c r="GUW270" s="157"/>
      <c r="GUX270" s="157"/>
      <c r="GUY270" s="157"/>
      <c r="GUZ270" s="157"/>
      <c r="GVA270" s="157"/>
      <c r="GVB270" s="157"/>
      <c r="GVC270" s="157"/>
      <c r="GVD270" s="157"/>
      <c r="GVE270" s="157"/>
      <c r="GVF270" s="157"/>
      <c r="GVG270" s="157"/>
      <c r="GVH270" s="157"/>
      <c r="GVI270" s="157"/>
      <c r="GVJ270" s="157"/>
      <c r="GVK270" s="157"/>
      <c r="GVL270" s="157"/>
      <c r="GVM270" s="157"/>
      <c r="GVN270" s="157"/>
      <c r="GVO270" s="157"/>
      <c r="GVP270" s="157"/>
      <c r="GVQ270" s="157"/>
      <c r="GVR270" s="157"/>
      <c r="GVS270" s="157"/>
      <c r="GVT270" s="157"/>
      <c r="GVU270" s="157"/>
      <c r="GVV270" s="157"/>
      <c r="GVW270" s="157"/>
      <c r="GVX270" s="157"/>
      <c r="GVY270" s="157"/>
      <c r="GVZ270" s="157"/>
      <c r="GWA270" s="157"/>
      <c r="GWB270" s="157"/>
      <c r="GWC270" s="157"/>
      <c r="GWD270" s="157"/>
      <c r="GWE270" s="157"/>
      <c r="GWF270" s="157"/>
      <c r="GWG270" s="157"/>
      <c r="GWH270" s="157"/>
      <c r="GWI270" s="157"/>
      <c r="GWJ270" s="157"/>
      <c r="GWK270" s="157"/>
      <c r="GWL270" s="157"/>
      <c r="GWM270" s="157"/>
      <c r="GWN270" s="157"/>
      <c r="GWO270" s="157"/>
      <c r="GWP270" s="157"/>
      <c r="GWQ270" s="157"/>
      <c r="GWR270" s="157"/>
      <c r="GWS270" s="157"/>
      <c r="GWT270" s="157"/>
      <c r="GWU270" s="157"/>
      <c r="GWV270" s="157"/>
      <c r="GWW270" s="157"/>
      <c r="GWX270" s="157"/>
      <c r="GWY270" s="157"/>
      <c r="GWZ270" s="157"/>
      <c r="GXA270" s="157"/>
      <c r="GXB270" s="157"/>
      <c r="GXC270" s="157"/>
      <c r="GXD270" s="157"/>
      <c r="GXE270" s="157"/>
      <c r="GXF270" s="157"/>
      <c r="GXG270" s="157"/>
      <c r="GXH270" s="157"/>
      <c r="GXI270" s="157"/>
      <c r="GXJ270" s="157"/>
      <c r="GXK270" s="157"/>
      <c r="GXL270" s="157"/>
      <c r="GXM270" s="157"/>
      <c r="GXN270" s="157"/>
      <c r="GXO270" s="157"/>
      <c r="GXP270" s="157"/>
      <c r="GXQ270" s="157"/>
      <c r="GXR270" s="157"/>
      <c r="GXS270" s="157"/>
      <c r="GXT270" s="157"/>
      <c r="GXU270" s="157"/>
      <c r="GXV270" s="157"/>
      <c r="GXW270" s="157"/>
      <c r="GXX270" s="157"/>
      <c r="GXY270" s="157"/>
      <c r="GXZ270" s="157"/>
      <c r="GYA270" s="157"/>
      <c r="GYB270" s="157"/>
      <c r="GYC270" s="157"/>
      <c r="GYD270" s="157"/>
      <c r="GYE270" s="157"/>
      <c r="GYF270" s="157"/>
      <c r="GYG270" s="157"/>
      <c r="GYH270" s="157"/>
      <c r="GYI270" s="157"/>
      <c r="GYJ270" s="157"/>
      <c r="GYK270" s="157"/>
      <c r="GYL270" s="157"/>
      <c r="GYM270" s="157"/>
      <c r="GYN270" s="157"/>
      <c r="GYO270" s="157"/>
      <c r="GYP270" s="157"/>
      <c r="GYQ270" s="157"/>
      <c r="GYR270" s="157"/>
      <c r="GYS270" s="157"/>
      <c r="GYT270" s="157"/>
      <c r="GYU270" s="157"/>
      <c r="GYV270" s="157"/>
      <c r="GYW270" s="157"/>
      <c r="GYX270" s="157"/>
      <c r="GYY270" s="157"/>
      <c r="GYZ270" s="157"/>
      <c r="GZA270" s="157"/>
      <c r="GZB270" s="157"/>
      <c r="GZC270" s="157"/>
      <c r="GZD270" s="157"/>
      <c r="GZE270" s="157"/>
      <c r="GZF270" s="157"/>
      <c r="GZG270" s="157"/>
      <c r="GZH270" s="157"/>
      <c r="GZI270" s="157"/>
      <c r="GZJ270" s="157"/>
      <c r="GZK270" s="157"/>
      <c r="GZL270" s="157"/>
      <c r="GZM270" s="157"/>
      <c r="GZN270" s="157"/>
      <c r="GZO270" s="157"/>
      <c r="GZP270" s="157"/>
      <c r="GZQ270" s="157"/>
      <c r="GZR270" s="157"/>
      <c r="GZS270" s="157"/>
      <c r="GZT270" s="157"/>
      <c r="GZU270" s="157"/>
      <c r="GZV270" s="157"/>
      <c r="GZW270" s="157"/>
      <c r="GZX270" s="157"/>
      <c r="GZY270" s="157"/>
      <c r="GZZ270" s="157"/>
      <c r="HAA270" s="157"/>
      <c r="HAB270" s="157"/>
      <c r="HAC270" s="157"/>
      <c r="HAD270" s="157"/>
      <c r="HAE270" s="157"/>
      <c r="HAF270" s="157"/>
      <c r="HAG270" s="157"/>
      <c r="HAH270" s="157"/>
      <c r="HAI270" s="157"/>
      <c r="HAJ270" s="157"/>
      <c r="HAK270" s="157"/>
      <c r="HAL270" s="157"/>
      <c r="HAM270" s="157"/>
      <c r="HAN270" s="157"/>
      <c r="HAO270" s="157"/>
      <c r="HAP270" s="157"/>
      <c r="HAQ270" s="157"/>
      <c r="HAR270" s="157"/>
      <c r="HAS270" s="157"/>
      <c r="HAT270" s="157"/>
      <c r="HAU270" s="157"/>
      <c r="HAV270" s="157"/>
      <c r="HAW270" s="157"/>
      <c r="HAX270" s="157"/>
      <c r="HAY270" s="157"/>
      <c r="HAZ270" s="157"/>
      <c r="HBA270" s="157"/>
      <c r="HBB270" s="157"/>
      <c r="HBC270" s="157"/>
      <c r="HBD270" s="157"/>
      <c r="HBE270" s="157"/>
      <c r="HBF270" s="157"/>
      <c r="HBG270" s="157"/>
      <c r="HBH270" s="157"/>
      <c r="HBI270" s="157"/>
      <c r="HBJ270" s="157"/>
      <c r="HBK270" s="157"/>
      <c r="HBL270" s="157"/>
      <c r="HBM270" s="157"/>
      <c r="HBN270" s="157"/>
      <c r="HBO270" s="157"/>
      <c r="HBP270" s="157"/>
      <c r="HBQ270" s="157"/>
      <c r="HBR270" s="157"/>
      <c r="HBS270" s="157"/>
      <c r="HBT270" s="157"/>
      <c r="HBU270" s="157"/>
      <c r="HBV270" s="157"/>
      <c r="HBW270" s="157"/>
      <c r="HBX270" s="157"/>
      <c r="HBY270" s="157"/>
      <c r="HBZ270" s="157"/>
      <c r="HCA270" s="157"/>
      <c r="HCB270" s="157"/>
      <c r="HCC270" s="157"/>
      <c r="HCD270" s="157"/>
      <c r="HCE270" s="157"/>
      <c r="HCF270" s="157"/>
      <c r="HCG270" s="157"/>
      <c r="HCH270" s="157"/>
      <c r="HCI270" s="157"/>
      <c r="HCJ270" s="157"/>
      <c r="HCK270" s="157"/>
      <c r="HCL270" s="157"/>
      <c r="HCM270" s="157"/>
      <c r="HCN270" s="157"/>
      <c r="HCO270" s="157"/>
      <c r="HCP270" s="157"/>
      <c r="HCQ270" s="157"/>
      <c r="HCR270" s="157"/>
      <c r="HCS270" s="157"/>
      <c r="HCT270" s="157"/>
      <c r="HCU270" s="157"/>
      <c r="HCV270" s="157"/>
      <c r="HCW270" s="157"/>
      <c r="HCX270" s="157"/>
      <c r="HCY270" s="157"/>
      <c r="HCZ270" s="157"/>
      <c r="HDA270" s="157"/>
      <c r="HDB270" s="157"/>
      <c r="HDC270" s="157"/>
      <c r="HDD270" s="157"/>
      <c r="HDE270" s="157"/>
      <c r="HDF270" s="157"/>
      <c r="HDG270" s="157"/>
      <c r="HDH270" s="157"/>
      <c r="HDI270" s="157"/>
      <c r="HDJ270" s="157"/>
      <c r="HDK270" s="157"/>
      <c r="HDL270" s="157"/>
      <c r="HDM270" s="157"/>
      <c r="HDN270" s="157"/>
      <c r="HDO270" s="157"/>
      <c r="HDP270" s="157"/>
      <c r="HDQ270" s="157"/>
      <c r="HDR270" s="157"/>
      <c r="HDS270" s="157"/>
      <c r="HDT270" s="157"/>
      <c r="HDU270" s="157"/>
      <c r="HDV270" s="157"/>
      <c r="HDW270" s="157"/>
      <c r="HDX270" s="157"/>
      <c r="HDY270" s="157"/>
      <c r="HDZ270" s="157"/>
      <c r="HEA270" s="157"/>
      <c r="HEB270" s="157"/>
      <c r="HEC270" s="157"/>
      <c r="HED270" s="157"/>
      <c r="HEE270" s="157"/>
      <c r="HEF270" s="157"/>
      <c r="HEG270" s="157"/>
      <c r="HEH270" s="157"/>
      <c r="HEI270" s="157"/>
      <c r="HEJ270" s="157"/>
      <c r="HEK270" s="157"/>
      <c r="HEL270" s="157"/>
      <c r="HEM270" s="157"/>
      <c r="HEN270" s="157"/>
      <c r="HEO270" s="157"/>
      <c r="HEP270" s="157"/>
      <c r="HEQ270" s="157"/>
      <c r="HER270" s="157"/>
      <c r="HES270" s="157"/>
      <c r="HET270" s="157"/>
      <c r="HEU270" s="157"/>
      <c r="HEV270" s="157"/>
      <c r="HEW270" s="157"/>
      <c r="HEX270" s="157"/>
      <c r="HEY270" s="157"/>
      <c r="HEZ270" s="157"/>
      <c r="HFA270" s="157"/>
      <c r="HFB270" s="157"/>
      <c r="HFC270" s="157"/>
      <c r="HFD270" s="157"/>
      <c r="HFE270" s="157"/>
      <c r="HFF270" s="157"/>
      <c r="HFG270" s="157"/>
      <c r="HFH270" s="157"/>
      <c r="HFI270" s="157"/>
      <c r="HFJ270" s="157"/>
      <c r="HFK270" s="157"/>
      <c r="HFL270" s="157"/>
      <c r="HFM270" s="157"/>
      <c r="HFN270" s="157"/>
      <c r="HFO270" s="157"/>
      <c r="HFP270" s="157"/>
      <c r="HFQ270" s="157"/>
      <c r="HFR270" s="157"/>
      <c r="HFS270" s="157"/>
      <c r="HFT270" s="157"/>
      <c r="HFU270" s="157"/>
      <c r="HFV270" s="157"/>
      <c r="HFW270" s="157"/>
      <c r="HFX270" s="157"/>
      <c r="HFY270" s="157"/>
      <c r="HFZ270" s="157"/>
      <c r="HGA270" s="157"/>
      <c r="HGB270" s="157"/>
      <c r="HGC270" s="157"/>
      <c r="HGD270" s="157"/>
      <c r="HGE270" s="157"/>
      <c r="HGF270" s="157"/>
      <c r="HGG270" s="157"/>
      <c r="HGH270" s="157"/>
      <c r="HGI270" s="157"/>
      <c r="HGJ270" s="157"/>
      <c r="HGK270" s="157"/>
      <c r="HGL270" s="157"/>
      <c r="HGM270" s="157"/>
      <c r="HGN270" s="157"/>
      <c r="HGO270" s="157"/>
      <c r="HGP270" s="157"/>
      <c r="HGQ270" s="157"/>
      <c r="HGR270" s="157"/>
      <c r="HGS270" s="157"/>
      <c r="HGT270" s="157"/>
      <c r="HGU270" s="157"/>
      <c r="HGV270" s="157"/>
      <c r="HGW270" s="157"/>
      <c r="HGX270" s="157"/>
      <c r="HGY270" s="157"/>
      <c r="HGZ270" s="157"/>
      <c r="HHA270" s="157"/>
      <c r="HHB270" s="157"/>
      <c r="HHC270" s="157"/>
      <c r="HHD270" s="157"/>
      <c r="HHE270" s="157"/>
      <c r="HHF270" s="157"/>
      <c r="HHG270" s="157"/>
      <c r="HHH270" s="157"/>
      <c r="HHI270" s="157"/>
      <c r="HHJ270" s="157"/>
      <c r="HHK270" s="157"/>
      <c r="HHL270" s="157"/>
      <c r="HHM270" s="157"/>
      <c r="HHN270" s="157"/>
      <c r="HHO270" s="157"/>
      <c r="HHP270" s="157"/>
      <c r="HHQ270" s="157"/>
      <c r="HHR270" s="157"/>
      <c r="HHS270" s="157"/>
      <c r="HHT270" s="157"/>
      <c r="HHU270" s="157"/>
      <c r="HHV270" s="157"/>
      <c r="HHW270" s="157"/>
      <c r="HHX270" s="157"/>
      <c r="HHY270" s="157"/>
      <c r="HHZ270" s="157"/>
      <c r="HIA270" s="157"/>
      <c r="HIB270" s="157"/>
      <c r="HIC270" s="157"/>
      <c r="HID270" s="157"/>
      <c r="HIE270" s="157"/>
      <c r="HIF270" s="157"/>
      <c r="HIG270" s="157"/>
      <c r="HIH270" s="157"/>
      <c r="HII270" s="157"/>
      <c r="HIJ270" s="157"/>
      <c r="HIK270" s="157"/>
      <c r="HIL270" s="157"/>
      <c r="HIM270" s="157"/>
      <c r="HIN270" s="157"/>
      <c r="HIO270" s="157"/>
      <c r="HIP270" s="157"/>
      <c r="HIQ270" s="157"/>
      <c r="HIR270" s="157"/>
      <c r="HIS270" s="157"/>
      <c r="HIT270" s="157"/>
      <c r="HIU270" s="157"/>
      <c r="HIV270" s="157"/>
      <c r="HIW270" s="157"/>
      <c r="HIX270" s="157"/>
      <c r="HIY270" s="157"/>
      <c r="HIZ270" s="157"/>
      <c r="HJA270" s="157"/>
      <c r="HJB270" s="157"/>
      <c r="HJC270" s="157"/>
      <c r="HJD270" s="157"/>
      <c r="HJE270" s="157"/>
      <c r="HJF270" s="157"/>
      <c r="HJG270" s="157"/>
      <c r="HJH270" s="157"/>
      <c r="HJI270" s="157"/>
      <c r="HJJ270" s="157"/>
      <c r="HJK270" s="157"/>
      <c r="HJL270" s="157"/>
      <c r="HJM270" s="157"/>
      <c r="HJN270" s="157"/>
      <c r="HJO270" s="157"/>
      <c r="HJP270" s="157"/>
      <c r="HJQ270" s="157"/>
      <c r="HJR270" s="157"/>
      <c r="HJS270" s="157"/>
      <c r="HJT270" s="157"/>
      <c r="HJU270" s="157"/>
      <c r="HJV270" s="157"/>
      <c r="HJW270" s="157"/>
      <c r="HJX270" s="157"/>
      <c r="HJY270" s="157"/>
      <c r="HJZ270" s="157"/>
      <c r="HKA270" s="157"/>
      <c r="HKB270" s="157"/>
      <c r="HKC270" s="157"/>
      <c r="HKD270" s="157"/>
      <c r="HKE270" s="157"/>
      <c r="HKF270" s="157"/>
      <c r="HKG270" s="157"/>
      <c r="HKH270" s="157"/>
      <c r="HKI270" s="157"/>
      <c r="HKJ270" s="157"/>
      <c r="HKK270" s="157"/>
      <c r="HKL270" s="157"/>
      <c r="HKM270" s="157"/>
      <c r="HKN270" s="157"/>
      <c r="HKO270" s="157"/>
      <c r="HKP270" s="157"/>
      <c r="HKQ270" s="157"/>
      <c r="HKR270" s="157"/>
      <c r="HKS270" s="157"/>
      <c r="HKT270" s="157"/>
      <c r="HKU270" s="157"/>
      <c r="HKV270" s="157"/>
      <c r="HKW270" s="157"/>
      <c r="HKX270" s="157"/>
      <c r="HKY270" s="157"/>
      <c r="HKZ270" s="157"/>
      <c r="HLA270" s="157"/>
      <c r="HLB270" s="157"/>
      <c r="HLC270" s="157"/>
      <c r="HLD270" s="157"/>
      <c r="HLE270" s="157"/>
      <c r="HLF270" s="157"/>
      <c r="HLG270" s="157"/>
      <c r="HLH270" s="157"/>
      <c r="HLI270" s="157"/>
      <c r="HLJ270" s="157"/>
      <c r="HLK270" s="157"/>
      <c r="HLL270" s="157"/>
      <c r="HLM270" s="157"/>
      <c r="HLN270" s="157"/>
      <c r="HLO270" s="157"/>
      <c r="HLP270" s="157"/>
      <c r="HLQ270" s="157"/>
      <c r="HLR270" s="157"/>
      <c r="HLS270" s="157"/>
      <c r="HLT270" s="157"/>
      <c r="HLU270" s="157"/>
      <c r="HLV270" s="157"/>
      <c r="HLW270" s="157"/>
      <c r="HLX270" s="157"/>
      <c r="HLY270" s="157"/>
      <c r="HLZ270" s="157"/>
      <c r="HMA270" s="157"/>
      <c r="HMB270" s="157"/>
      <c r="HMC270" s="157"/>
      <c r="HMD270" s="157"/>
      <c r="HME270" s="157"/>
      <c r="HMF270" s="157"/>
      <c r="HMG270" s="157"/>
      <c r="HMH270" s="157"/>
      <c r="HMI270" s="157"/>
      <c r="HMJ270" s="157"/>
      <c r="HMK270" s="157"/>
      <c r="HML270" s="157"/>
      <c r="HMM270" s="157"/>
      <c r="HMN270" s="157"/>
      <c r="HMO270" s="157"/>
      <c r="HMP270" s="157"/>
      <c r="HMQ270" s="157"/>
      <c r="HMR270" s="157"/>
      <c r="HMS270" s="157"/>
      <c r="HMT270" s="157"/>
      <c r="HMU270" s="157"/>
      <c r="HMV270" s="157"/>
      <c r="HMW270" s="157"/>
      <c r="HMX270" s="157"/>
      <c r="HMY270" s="157"/>
      <c r="HMZ270" s="157"/>
      <c r="HNA270" s="157"/>
      <c r="HNB270" s="157"/>
      <c r="HNC270" s="157"/>
      <c r="HND270" s="157"/>
      <c r="HNE270" s="157"/>
      <c r="HNF270" s="157"/>
      <c r="HNG270" s="157"/>
      <c r="HNH270" s="157"/>
      <c r="HNI270" s="157"/>
      <c r="HNJ270" s="157"/>
      <c r="HNK270" s="157"/>
      <c r="HNL270" s="157"/>
      <c r="HNM270" s="157"/>
      <c r="HNN270" s="157"/>
      <c r="HNO270" s="157"/>
      <c r="HNP270" s="157"/>
      <c r="HNQ270" s="157"/>
      <c r="HNR270" s="157"/>
      <c r="HNS270" s="157"/>
      <c r="HNT270" s="157"/>
      <c r="HNU270" s="157"/>
      <c r="HNV270" s="157"/>
      <c r="HNW270" s="157"/>
      <c r="HNX270" s="157"/>
      <c r="HNY270" s="157"/>
      <c r="HNZ270" s="157"/>
      <c r="HOA270" s="157"/>
      <c r="HOB270" s="157"/>
      <c r="HOC270" s="157"/>
      <c r="HOD270" s="157"/>
      <c r="HOE270" s="157"/>
      <c r="HOF270" s="157"/>
      <c r="HOG270" s="157"/>
      <c r="HOH270" s="157"/>
      <c r="HOI270" s="157"/>
      <c r="HOJ270" s="157"/>
      <c r="HOK270" s="157"/>
      <c r="HOL270" s="157"/>
      <c r="HOM270" s="157"/>
      <c r="HON270" s="157"/>
      <c r="HOO270" s="157"/>
      <c r="HOP270" s="157"/>
      <c r="HOQ270" s="157"/>
      <c r="HOR270" s="157"/>
      <c r="HOS270" s="157"/>
      <c r="HOT270" s="157"/>
      <c r="HOU270" s="157"/>
      <c r="HOV270" s="157"/>
      <c r="HOW270" s="157"/>
      <c r="HOX270" s="157"/>
      <c r="HOY270" s="157"/>
      <c r="HOZ270" s="157"/>
      <c r="HPA270" s="157"/>
      <c r="HPB270" s="157"/>
      <c r="HPC270" s="157"/>
      <c r="HPD270" s="157"/>
      <c r="HPE270" s="157"/>
      <c r="HPF270" s="157"/>
      <c r="HPG270" s="157"/>
      <c r="HPH270" s="157"/>
      <c r="HPI270" s="157"/>
      <c r="HPJ270" s="157"/>
      <c r="HPK270" s="157"/>
      <c r="HPL270" s="157"/>
      <c r="HPM270" s="157"/>
      <c r="HPN270" s="157"/>
      <c r="HPO270" s="157"/>
      <c r="HPP270" s="157"/>
      <c r="HPQ270" s="157"/>
      <c r="HPR270" s="157"/>
      <c r="HPS270" s="157"/>
      <c r="HPT270" s="157"/>
      <c r="HPU270" s="157"/>
      <c r="HPV270" s="157"/>
      <c r="HPW270" s="157"/>
      <c r="HPX270" s="157"/>
      <c r="HPY270" s="157"/>
      <c r="HPZ270" s="157"/>
      <c r="HQA270" s="157"/>
      <c r="HQB270" s="157"/>
      <c r="HQC270" s="157"/>
      <c r="HQD270" s="157"/>
      <c r="HQE270" s="157"/>
      <c r="HQF270" s="157"/>
      <c r="HQG270" s="157"/>
      <c r="HQH270" s="157"/>
      <c r="HQI270" s="157"/>
      <c r="HQJ270" s="157"/>
      <c r="HQK270" s="157"/>
      <c r="HQL270" s="157"/>
      <c r="HQM270" s="157"/>
      <c r="HQN270" s="157"/>
      <c r="HQO270" s="157"/>
      <c r="HQP270" s="157"/>
      <c r="HQQ270" s="157"/>
      <c r="HQR270" s="157"/>
      <c r="HQS270" s="157"/>
      <c r="HQT270" s="157"/>
      <c r="HQU270" s="157"/>
      <c r="HQV270" s="157"/>
      <c r="HQW270" s="157"/>
      <c r="HQX270" s="157"/>
      <c r="HQY270" s="157"/>
      <c r="HQZ270" s="157"/>
      <c r="HRA270" s="157"/>
      <c r="HRB270" s="157"/>
      <c r="HRC270" s="157"/>
      <c r="HRD270" s="157"/>
      <c r="HRE270" s="157"/>
      <c r="HRF270" s="157"/>
      <c r="HRG270" s="157"/>
      <c r="HRH270" s="157"/>
      <c r="HRI270" s="157"/>
      <c r="HRJ270" s="157"/>
      <c r="HRK270" s="157"/>
      <c r="HRL270" s="157"/>
      <c r="HRM270" s="157"/>
      <c r="HRN270" s="157"/>
      <c r="HRO270" s="157"/>
      <c r="HRP270" s="157"/>
      <c r="HRQ270" s="157"/>
      <c r="HRR270" s="157"/>
      <c r="HRS270" s="157"/>
      <c r="HRT270" s="157"/>
      <c r="HRU270" s="157"/>
      <c r="HRV270" s="157"/>
      <c r="HRW270" s="157"/>
      <c r="HRX270" s="157"/>
      <c r="HRY270" s="157"/>
      <c r="HRZ270" s="157"/>
      <c r="HSA270" s="157"/>
      <c r="HSB270" s="157"/>
      <c r="HSC270" s="157"/>
      <c r="HSD270" s="157"/>
      <c r="HSE270" s="157"/>
      <c r="HSF270" s="157"/>
      <c r="HSG270" s="157"/>
      <c r="HSH270" s="157"/>
      <c r="HSI270" s="157"/>
      <c r="HSJ270" s="157"/>
      <c r="HSK270" s="157"/>
      <c r="HSL270" s="157"/>
      <c r="HSM270" s="157"/>
      <c r="HSN270" s="157"/>
      <c r="HSO270" s="157"/>
      <c r="HSP270" s="157"/>
      <c r="HSQ270" s="157"/>
      <c r="HSR270" s="157"/>
      <c r="HSS270" s="157"/>
      <c r="HST270" s="157"/>
      <c r="HSU270" s="157"/>
      <c r="HSV270" s="157"/>
      <c r="HSW270" s="157"/>
      <c r="HSX270" s="157"/>
      <c r="HSY270" s="157"/>
      <c r="HSZ270" s="157"/>
      <c r="HTA270" s="157"/>
      <c r="HTB270" s="157"/>
      <c r="HTC270" s="157"/>
      <c r="HTD270" s="157"/>
      <c r="HTE270" s="157"/>
      <c r="HTF270" s="157"/>
      <c r="HTG270" s="157"/>
      <c r="HTH270" s="157"/>
      <c r="HTI270" s="157"/>
      <c r="HTJ270" s="157"/>
      <c r="HTK270" s="157"/>
      <c r="HTL270" s="157"/>
      <c r="HTM270" s="157"/>
      <c r="HTN270" s="157"/>
      <c r="HTO270" s="157"/>
      <c r="HTP270" s="157"/>
      <c r="HTQ270" s="157"/>
      <c r="HTR270" s="157"/>
      <c r="HTS270" s="157"/>
      <c r="HTT270" s="157"/>
      <c r="HTU270" s="157"/>
      <c r="HTV270" s="157"/>
      <c r="HTW270" s="157"/>
      <c r="HTX270" s="157"/>
      <c r="HTY270" s="157"/>
      <c r="HTZ270" s="157"/>
      <c r="HUA270" s="157"/>
      <c r="HUB270" s="157"/>
      <c r="HUC270" s="157"/>
      <c r="HUD270" s="157"/>
      <c r="HUE270" s="157"/>
      <c r="HUF270" s="157"/>
      <c r="HUG270" s="157"/>
      <c r="HUH270" s="157"/>
      <c r="HUI270" s="157"/>
      <c r="HUJ270" s="157"/>
      <c r="HUK270" s="157"/>
      <c r="HUL270" s="157"/>
      <c r="HUM270" s="157"/>
      <c r="HUN270" s="157"/>
      <c r="HUO270" s="157"/>
      <c r="HUP270" s="157"/>
      <c r="HUQ270" s="157"/>
      <c r="HUR270" s="157"/>
      <c r="HUS270" s="157"/>
      <c r="HUT270" s="157"/>
      <c r="HUU270" s="157"/>
      <c r="HUV270" s="157"/>
      <c r="HUW270" s="157"/>
      <c r="HUX270" s="157"/>
      <c r="HUY270" s="157"/>
      <c r="HUZ270" s="157"/>
      <c r="HVA270" s="157"/>
      <c r="HVB270" s="157"/>
      <c r="HVC270" s="157"/>
      <c r="HVD270" s="157"/>
      <c r="HVE270" s="157"/>
      <c r="HVF270" s="157"/>
      <c r="HVG270" s="157"/>
      <c r="HVH270" s="157"/>
      <c r="HVI270" s="157"/>
      <c r="HVJ270" s="157"/>
      <c r="HVK270" s="157"/>
      <c r="HVL270" s="157"/>
      <c r="HVM270" s="157"/>
      <c r="HVN270" s="157"/>
      <c r="HVO270" s="157"/>
      <c r="HVP270" s="157"/>
      <c r="HVQ270" s="157"/>
      <c r="HVR270" s="157"/>
      <c r="HVS270" s="157"/>
      <c r="HVT270" s="157"/>
      <c r="HVU270" s="157"/>
      <c r="HVV270" s="157"/>
      <c r="HVW270" s="157"/>
      <c r="HVX270" s="157"/>
      <c r="HVY270" s="157"/>
      <c r="HVZ270" s="157"/>
      <c r="HWA270" s="157"/>
      <c r="HWB270" s="157"/>
      <c r="HWC270" s="157"/>
      <c r="HWD270" s="157"/>
      <c r="HWE270" s="157"/>
      <c r="HWF270" s="157"/>
      <c r="HWG270" s="157"/>
      <c r="HWH270" s="157"/>
      <c r="HWI270" s="157"/>
      <c r="HWJ270" s="157"/>
      <c r="HWK270" s="157"/>
      <c r="HWL270" s="157"/>
      <c r="HWM270" s="157"/>
      <c r="HWN270" s="157"/>
      <c r="HWO270" s="157"/>
      <c r="HWP270" s="157"/>
      <c r="HWQ270" s="157"/>
      <c r="HWR270" s="157"/>
      <c r="HWS270" s="157"/>
      <c r="HWT270" s="157"/>
      <c r="HWU270" s="157"/>
      <c r="HWV270" s="157"/>
      <c r="HWW270" s="157"/>
      <c r="HWX270" s="157"/>
      <c r="HWY270" s="157"/>
      <c r="HWZ270" s="157"/>
      <c r="HXA270" s="157"/>
      <c r="HXB270" s="157"/>
      <c r="HXC270" s="157"/>
      <c r="HXD270" s="157"/>
      <c r="HXE270" s="157"/>
      <c r="HXF270" s="157"/>
      <c r="HXG270" s="157"/>
      <c r="HXH270" s="157"/>
      <c r="HXI270" s="157"/>
      <c r="HXJ270" s="157"/>
      <c r="HXK270" s="157"/>
      <c r="HXL270" s="157"/>
      <c r="HXM270" s="157"/>
      <c r="HXN270" s="157"/>
      <c r="HXO270" s="157"/>
      <c r="HXP270" s="157"/>
      <c r="HXQ270" s="157"/>
      <c r="HXR270" s="157"/>
      <c r="HXS270" s="157"/>
      <c r="HXT270" s="157"/>
      <c r="HXU270" s="157"/>
      <c r="HXV270" s="157"/>
      <c r="HXW270" s="157"/>
      <c r="HXX270" s="157"/>
      <c r="HXY270" s="157"/>
      <c r="HXZ270" s="157"/>
      <c r="HYA270" s="157"/>
      <c r="HYB270" s="157"/>
      <c r="HYC270" s="157"/>
      <c r="HYD270" s="157"/>
      <c r="HYE270" s="157"/>
      <c r="HYF270" s="157"/>
      <c r="HYG270" s="157"/>
      <c r="HYH270" s="157"/>
      <c r="HYI270" s="157"/>
      <c r="HYJ270" s="157"/>
      <c r="HYK270" s="157"/>
      <c r="HYL270" s="157"/>
      <c r="HYM270" s="157"/>
      <c r="HYN270" s="157"/>
      <c r="HYO270" s="157"/>
      <c r="HYP270" s="157"/>
      <c r="HYQ270" s="157"/>
      <c r="HYR270" s="157"/>
      <c r="HYS270" s="157"/>
      <c r="HYT270" s="157"/>
      <c r="HYU270" s="157"/>
      <c r="HYV270" s="157"/>
      <c r="HYW270" s="157"/>
      <c r="HYX270" s="157"/>
      <c r="HYY270" s="157"/>
      <c r="HYZ270" s="157"/>
      <c r="HZA270" s="157"/>
      <c r="HZB270" s="157"/>
      <c r="HZC270" s="157"/>
      <c r="HZD270" s="157"/>
      <c r="HZE270" s="157"/>
      <c r="HZF270" s="157"/>
      <c r="HZG270" s="157"/>
      <c r="HZH270" s="157"/>
      <c r="HZI270" s="157"/>
      <c r="HZJ270" s="157"/>
      <c r="HZK270" s="157"/>
      <c r="HZL270" s="157"/>
      <c r="HZM270" s="157"/>
      <c r="HZN270" s="157"/>
      <c r="HZO270" s="157"/>
      <c r="HZP270" s="157"/>
      <c r="HZQ270" s="157"/>
      <c r="HZR270" s="157"/>
      <c r="HZS270" s="157"/>
      <c r="HZT270" s="157"/>
      <c r="HZU270" s="157"/>
      <c r="HZV270" s="157"/>
      <c r="HZW270" s="157"/>
      <c r="HZX270" s="157"/>
      <c r="HZY270" s="157"/>
      <c r="HZZ270" s="157"/>
      <c r="IAA270" s="157"/>
      <c r="IAB270" s="157"/>
      <c r="IAC270" s="157"/>
      <c r="IAD270" s="157"/>
      <c r="IAE270" s="157"/>
      <c r="IAF270" s="157"/>
      <c r="IAG270" s="157"/>
      <c r="IAH270" s="157"/>
      <c r="IAI270" s="157"/>
      <c r="IAJ270" s="157"/>
      <c r="IAK270" s="157"/>
      <c r="IAL270" s="157"/>
      <c r="IAM270" s="157"/>
      <c r="IAN270" s="157"/>
      <c r="IAO270" s="157"/>
      <c r="IAP270" s="157"/>
      <c r="IAQ270" s="157"/>
      <c r="IAR270" s="157"/>
      <c r="IAS270" s="157"/>
      <c r="IAT270" s="157"/>
      <c r="IAU270" s="157"/>
      <c r="IAV270" s="157"/>
      <c r="IAW270" s="157"/>
      <c r="IAX270" s="157"/>
      <c r="IAY270" s="157"/>
      <c r="IAZ270" s="157"/>
      <c r="IBA270" s="157"/>
      <c r="IBB270" s="157"/>
      <c r="IBC270" s="157"/>
      <c r="IBD270" s="157"/>
      <c r="IBE270" s="157"/>
      <c r="IBF270" s="157"/>
      <c r="IBG270" s="157"/>
      <c r="IBH270" s="157"/>
      <c r="IBI270" s="157"/>
      <c r="IBJ270" s="157"/>
      <c r="IBK270" s="157"/>
      <c r="IBL270" s="157"/>
      <c r="IBM270" s="157"/>
      <c r="IBN270" s="157"/>
      <c r="IBO270" s="157"/>
      <c r="IBP270" s="157"/>
      <c r="IBQ270" s="157"/>
      <c r="IBR270" s="157"/>
      <c r="IBS270" s="157"/>
      <c r="IBT270" s="157"/>
      <c r="IBU270" s="157"/>
      <c r="IBV270" s="157"/>
      <c r="IBW270" s="157"/>
      <c r="IBX270" s="157"/>
      <c r="IBY270" s="157"/>
      <c r="IBZ270" s="157"/>
      <c r="ICA270" s="157"/>
      <c r="ICB270" s="157"/>
      <c r="ICC270" s="157"/>
      <c r="ICD270" s="157"/>
      <c r="ICE270" s="157"/>
      <c r="ICF270" s="157"/>
      <c r="ICG270" s="157"/>
      <c r="ICH270" s="157"/>
      <c r="ICI270" s="157"/>
      <c r="ICJ270" s="157"/>
      <c r="ICK270" s="157"/>
      <c r="ICL270" s="157"/>
      <c r="ICM270" s="157"/>
      <c r="ICN270" s="157"/>
      <c r="ICO270" s="157"/>
      <c r="ICP270" s="157"/>
      <c r="ICQ270" s="157"/>
      <c r="ICR270" s="157"/>
      <c r="ICS270" s="157"/>
      <c r="ICT270" s="157"/>
      <c r="ICU270" s="157"/>
      <c r="ICV270" s="157"/>
      <c r="ICW270" s="157"/>
      <c r="ICX270" s="157"/>
      <c r="ICY270" s="157"/>
      <c r="ICZ270" s="157"/>
      <c r="IDA270" s="157"/>
      <c r="IDB270" s="157"/>
      <c r="IDC270" s="157"/>
      <c r="IDD270" s="157"/>
      <c r="IDE270" s="157"/>
      <c r="IDF270" s="157"/>
      <c r="IDG270" s="157"/>
      <c r="IDH270" s="157"/>
      <c r="IDI270" s="157"/>
      <c r="IDJ270" s="157"/>
      <c r="IDK270" s="157"/>
      <c r="IDL270" s="157"/>
      <c r="IDM270" s="157"/>
      <c r="IDN270" s="157"/>
      <c r="IDO270" s="157"/>
      <c r="IDP270" s="157"/>
      <c r="IDQ270" s="157"/>
      <c r="IDR270" s="157"/>
      <c r="IDS270" s="157"/>
      <c r="IDT270" s="157"/>
      <c r="IDU270" s="157"/>
      <c r="IDV270" s="157"/>
      <c r="IDW270" s="157"/>
      <c r="IDX270" s="157"/>
      <c r="IDY270" s="157"/>
      <c r="IDZ270" s="157"/>
      <c r="IEA270" s="157"/>
      <c r="IEB270" s="157"/>
      <c r="IEC270" s="157"/>
      <c r="IED270" s="157"/>
      <c r="IEE270" s="157"/>
      <c r="IEF270" s="157"/>
      <c r="IEG270" s="157"/>
      <c r="IEH270" s="157"/>
      <c r="IEI270" s="157"/>
      <c r="IEJ270" s="157"/>
      <c r="IEK270" s="157"/>
      <c r="IEL270" s="157"/>
      <c r="IEM270" s="157"/>
      <c r="IEN270" s="157"/>
      <c r="IEO270" s="157"/>
      <c r="IEP270" s="157"/>
      <c r="IEQ270" s="157"/>
      <c r="IER270" s="157"/>
      <c r="IES270" s="157"/>
      <c r="IET270" s="157"/>
      <c r="IEU270" s="157"/>
      <c r="IEV270" s="157"/>
      <c r="IEW270" s="157"/>
      <c r="IEX270" s="157"/>
      <c r="IEY270" s="157"/>
      <c r="IEZ270" s="157"/>
      <c r="IFA270" s="157"/>
      <c r="IFB270" s="157"/>
      <c r="IFC270" s="157"/>
      <c r="IFD270" s="157"/>
      <c r="IFE270" s="157"/>
      <c r="IFF270" s="157"/>
      <c r="IFG270" s="157"/>
      <c r="IFH270" s="157"/>
      <c r="IFI270" s="157"/>
      <c r="IFJ270" s="157"/>
      <c r="IFK270" s="157"/>
      <c r="IFL270" s="157"/>
      <c r="IFM270" s="157"/>
      <c r="IFN270" s="157"/>
      <c r="IFO270" s="157"/>
      <c r="IFP270" s="157"/>
      <c r="IFQ270" s="157"/>
      <c r="IFR270" s="157"/>
      <c r="IFS270" s="157"/>
      <c r="IFT270" s="157"/>
      <c r="IFU270" s="157"/>
      <c r="IFV270" s="157"/>
      <c r="IFW270" s="157"/>
      <c r="IFX270" s="157"/>
      <c r="IFY270" s="157"/>
      <c r="IFZ270" s="157"/>
      <c r="IGA270" s="157"/>
      <c r="IGB270" s="157"/>
      <c r="IGC270" s="157"/>
      <c r="IGD270" s="157"/>
      <c r="IGE270" s="157"/>
      <c r="IGF270" s="157"/>
      <c r="IGG270" s="157"/>
      <c r="IGH270" s="157"/>
      <c r="IGI270" s="157"/>
      <c r="IGJ270" s="157"/>
      <c r="IGK270" s="157"/>
      <c r="IGL270" s="157"/>
      <c r="IGM270" s="157"/>
      <c r="IGN270" s="157"/>
      <c r="IGO270" s="157"/>
      <c r="IGP270" s="157"/>
      <c r="IGQ270" s="157"/>
      <c r="IGR270" s="157"/>
      <c r="IGS270" s="157"/>
      <c r="IGT270" s="157"/>
      <c r="IGU270" s="157"/>
      <c r="IGV270" s="157"/>
      <c r="IGW270" s="157"/>
      <c r="IGX270" s="157"/>
      <c r="IGY270" s="157"/>
      <c r="IGZ270" s="157"/>
      <c r="IHA270" s="157"/>
      <c r="IHB270" s="157"/>
      <c r="IHC270" s="157"/>
      <c r="IHD270" s="157"/>
      <c r="IHE270" s="157"/>
      <c r="IHF270" s="157"/>
      <c r="IHG270" s="157"/>
      <c r="IHH270" s="157"/>
      <c r="IHI270" s="157"/>
      <c r="IHJ270" s="157"/>
      <c r="IHK270" s="157"/>
      <c r="IHL270" s="157"/>
      <c r="IHM270" s="157"/>
      <c r="IHN270" s="157"/>
      <c r="IHO270" s="157"/>
      <c r="IHP270" s="157"/>
      <c r="IHQ270" s="157"/>
      <c r="IHR270" s="157"/>
      <c r="IHS270" s="157"/>
      <c r="IHT270" s="157"/>
      <c r="IHU270" s="157"/>
      <c r="IHV270" s="157"/>
      <c r="IHW270" s="157"/>
      <c r="IHX270" s="157"/>
      <c r="IHY270" s="157"/>
      <c r="IHZ270" s="157"/>
      <c r="IIA270" s="157"/>
      <c r="IIB270" s="157"/>
      <c r="IIC270" s="157"/>
      <c r="IID270" s="157"/>
      <c r="IIE270" s="157"/>
      <c r="IIF270" s="157"/>
      <c r="IIG270" s="157"/>
      <c r="IIH270" s="157"/>
      <c r="III270" s="157"/>
      <c r="IIJ270" s="157"/>
      <c r="IIK270" s="157"/>
      <c r="IIL270" s="157"/>
      <c r="IIM270" s="157"/>
      <c r="IIN270" s="157"/>
      <c r="IIO270" s="157"/>
      <c r="IIP270" s="157"/>
      <c r="IIQ270" s="157"/>
      <c r="IIR270" s="157"/>
      <c r="IIS270" s="157"/>
      <c r="IIT270" s="157"/>
      <c r="IIU270" s="157"/>
      <c r="IIV270" s="157"/>
      <c r="IIW270" s="157"/>
      <c r="IIX270" s="157"/>
      <c r="IIY270" s="157"/>
      <c r="IIZ270" s="157"/>
      <c r="IJA270" s="157"/>
      <c r="IJB270" s="157"/>
      <c r="IJC270" s="157"/>
      <c r="IJD270" s="157"/>
      <c r="IJE270" s="157"/>
      <c r="IJF270" s="157"/>
      <c r="IJG270" s="157"/>
      <c r="IJH270" s="157"/>
      <c r="IJI270" s="157"/>
      <c r="IJJ270" s="157"/>
      <c r="IJK270" s="157"/>
      <c r="IJL270" s="157"/>
      <c r="IJM270" s="157"/>
      <c r="IJN270" s="157"/>
      <c r="IJO270" s="157"/>
      <c r="IJP270" s="157"/>
      <c r="IJQ270" s="157"/>
      <c r="IJR270" s="157"/>
      <c r="IJS270" s="157"/>
      <c r="IJT270" s="157"/>
      <c r="IJU270" s="157"/>
      <c r="IJV270" s="157"/>
      <c r="IJW270" s="157"/>
      <c r="IJX270" s="157"/>
      <c r="IJY270" s="157"/>
      <c r="IJZ270" s="157"/>
      <c r="IKA270" s="157"/>
      <c r="IKB270" s="157"/>
      <c r="IKC270" s="157"/>
      <c r="IKD270" s="157"/>
      <c r="IKE270" s="157"/>
      <c r="IKF270" s="157"/>
      <c r="IKG270" s="157"/>
      <c r="IKH270" s="157"/>
      <c r="IKI270" s="157"/>
      <c r="IKJ270" s="157"/>
      <c r="IKK270" s="157"/>
      <c r="IKL270" s="157"/>
      <c r="IKM270" s="157"/>
      <c r="IKN270" s="157"/>
      <c r="IKO270" s="157"/>
      <c r="IKP270" s="157"/>
      <c r="IKQ270" s="157"/>
      <c r="IKR270" s="157"/>
      <c r="IKS270" s="157"/>
      <c r="IKT270" s="157"/>
      <c r="IKU270" s="157"/>
      <c r="IKV270" s="157"/>
      <c r="IKW270" s="157"/>
      <c r="IKX270" s="157"/>
      <c r="IKY270" s="157"/>
      <c r="IKZ270" s="157"/>
      <c r="ILA270" s="157"/>
      <c r="ILB270" s="157"/>
      <c r="ILC270" s="157"/>
      <c r="ILD270" s="157"/>
      <c r="ILE270" s="157"/>
      <c r="ILF270" s="157"/>
      <c r="ILG270" s="157"/>
      <c r="ILH270" s="157"/>
      <c r="ILI270" s="157"/>
      <c r="ILJ270" s="157"/>
      <c r="ILK270" s="157"/>
      <c r="ILL270" s="157"/>
      <c r="ILM270" s="157"/>
      <c r="ILN270" s="157"/>
      <c r="ILO270" s="157"/>
      <c r="ILP270" s="157"/>
      <c r="ILQ270" s="157"/>
      <c r="ILR270" s="157"/>
      <c r="ILS270" s="157"/>
      <c r="ILT270" s="157"/>
      <c r="ILU270" s="157"/>
      <c r="ILV270" s="157"/>
      <c r="ILW270" s="157"/>
      <c r="ILX270" s="157"/>
      <c r="ILY270" s="157"/>
      <c r="ILZ270" s="157"/>
      <c r="IMA270" s="157"/>
      <c r="IMB270" s="157"/>
      <c r="IMC270" s="157"/>
      <c r="IMD270" s="157"/>
      <c r="IME270" s="157"/>
      <c r="IMF270" s="157"/>
      <c r="IMG270" s="157"/>
      <c r="IMH270" s="157"/>
      <c r="IMI270" s="157"/>
      <c r="IMJ270" s="157"/>
      <c r="IMK270" s="157"/>
      <c r="IML270" s="157"/>
      <c r="IMM270" s="157"/>
      <c r="IMN270" s="157"/>
      <c r="IMO270" s="157"/>
      <c r="IMP270" s="157"/>
      <c r="IMQ270" s="157"/>
      <c r="IMR270" s="157"/>
      <c r="IMS270" s="157"/>
      <c r="IMT270" s="157"/>
      <c r="IMU270" s="157"/>
      <c r="IMV270" s="157"/>
      <c r="IMW270" s="157"/>
      <c r="IMX270" s="157"/>
      <c r="IMY270" s="157"/>
      <c r="IMZ270" s="157"/>
      <c r="INA270" s="157"/>
      <c r="INB270" s="157"/>
      <c r="INC270" s="157"/>
      <c r="IND270" s="157"/>
      <c r="INE270" s="157"/>
      <c r="INF270" s="157"/>
      <c r="ING270" s="157"/>
      <c r="INH270" s="157"/>
      <c r="INI270" s="157"/>
      <c r="INJ270" s="157"/>
      <c r="INK270" s="157"/>
      <c r="INL270" s="157"/>
      <c r="INM270" s="157"/>
      <c r="INN270" s="157"/>
      <c r="INO270" s="157"/>
      <c r="INP270" s="157"/>
      <c r="INQ270" s="157"/>
      <c r="INR270" s="157"/>
      <c r="INS270" s="157"/>
      <c r="INT270" s="157"/>
      <c r="INU270" s="157"/>
      <c r="INV270" s="157"/>
      <c r="INW270" s="157"/>
      <c r="INX270" s="157"/>
      <c r="INY270" s="157"/>
      <c r="INZ270" s="157"/>
      <c r="IOA270" s="157"/>
      <c r="IOB270" s="157"/>
      <c r="IOC270" s="157"/>
      <c r="IOD270" s="157"/>
      <c r="IOE270" s="157"/>
      <c r="IOF270" s="157"/>
      <c r="IOG270" s="157"/>
      <c r="IOH270" s="157"/>
      <c r="IOI270" s="157"/>
      <c r="IOJ270" s="157"/>
      <c r="IOK270" s="157"/>
      <c r="IOL270" s="157"/>
      <c r="IOM270" s="157"/>
      <c r="ION270" s="157"/>
      <c r="IOO270" s="157"/>
      <c r="IOP270" s="157"/>
      <c r="IOQ270" s="157"/>
      <c r="IOR270" s="157"/>
      <c r="IOS270" s="157"/>
      <c r="IOT270" s="157"/>
      <c r="IOU270" s="157"/>
      <c r="IOV270" s="157"/>
      <c r="IOW270" s="157"/>
      <c r="IOX270" s="157"/>
      <c r="IOY270" s="157"/>
      <c r="IOZ270" s="157"/>
      <c r="IPA270" s="157"/>
      <c r="IPB270" s="157"/>
      <c r="IPC270" s="157"/>
      <c r="IPD270" s="157"/>
      <c r="IPE270" s="157"/>
      <c r="IPF270" s="157"/>
      <c r="IPG270" s="157"/>
      <c r="IPH270" s="157"/>
      <c r="IPI270" s="157"/>
      <c r="IPJ270" s="157"/>
      <c r="IPK270" s="157"/>
      <c r="IPL270" s="157"/>
      <c r="IPM270" s="157"/>
      <c r="IPN270" s="157"/>
      <c r="IPO270" s="157"/>
      <c r="IPP270" s="157"/>
      <c r="IPQ270" s="157"/>
      <c r="IPR270" s="157"/>
      <c r="IPS270" s="157"/>
      <c r="IPT270" s="157"/>
      <c r="IPU270" s="157"/>
      <c r="IPV270" s="157"/>
      <c r="IPW270" s="157"/>
      <c r="IPX270" s="157"/>
      <c r="IPY270" s="157"/>
      <c r="IPZ270" s="157"/>
      <c r="IQA270" s="157"/>
      <c r="IQB270" s="157"/>
      <c r="IQC270" s="157"/>
      <c r="IQD270" s="157"/>
      <c r="IQE270" s="157"/>
      <c r="IQF270" s="157"/>
      <c r="IQG270" s="157"/>
      <c r="IQH270" s="157"/>
      <c r="IQI270" s="157"/>
      <c r="IQJ270" s="157"/>
      <c r="IQK270" s="157"/>
      <c r="IQL270" s="157"/>
      <c r="IQM270" s="157"/>
      <c r="IQN270" s="157"/>
      <c r="IQO270" s="157"/>
      <c r="IQP270" s="157"/>
      <c r="IQQ270" s="157"/>
      <c r="IQR270" s="157"/>
      <c r="IQS270" s="157"/>
      <c r="IQT270" s="157"/>
      <c r="IQU270" s="157"/>
      <c r="IQV270" s="157"/>
      <c r="IQW270" s="157"/>
      <c r="IQX270" s="157"/>
      <c r="IQY270" s="157"/>
      <c r="IQZ270" s="157"/>
      <c r="IRA270" s="157"/>
      <c r="IRB270" s="157"/>
      <c r="IRC270" s="157"/>
      <c r="IRD270" s="157"/>
      <c r="IRE270" s="157"/>
      <c r="IRF270" s="157"/>
      <c r="IRG270" s="157"/>
      <c r="IRH270" s="157"/>
      <c r="IRI270" s="157"/>
      <c r="IRJ270" s="157"/>
      <c r="IRK270" s="157"/>
      <c r="IRL270" s="157"/>
      <c r="IRM270" s="157"/>
      <c r="IRN270" s="157"/>
      <c r="IRO270" s="157"/>
      <c r="IRP270" s="157"/>
      <c r="IRQ270" s="157"/>
      <c r="IRR270" s="157"/>
      <c r="IRS270" s="157"/>
      <c r="IRT270" s="157"/>
      <c r="IRU270" s="157"/>
      <c r="IRV270" s="157"/>
      <c r="IRW270" s="157"/>
      <c r="IRX270" s="157"/>
      <c r="IRY270" s="157"/>
      <c r="IRZ270" s="157"/>
      <c r="ISA270" s="157"/>
      <c r="ISB270" s="157"/>
      <c r="ISC270" s="157"/>
      <c r="ISD270" s="157"/>
      <c r="ISE270" s="157"/>
      <c r="ISF270" s="157"/>
      <c r="ISG270" s="157"/>
      <c r="ISH270" s="157"/>
      <c r="ISI270" s="157"/>
      <c r="ISJ270" s="157"/>
      <c r="ISK270" s="157"/>
      <c r="ISL270" s="157"/>
      <c r="ISM270" s="157"/>
      <c r="ISN270" s="157"/>
      <c r="ISO270" s="157"/>
      <c r="ISP270" s="157"/>
      <c r="ISQ270" s="157"/>
      <c r="ISR270" s="157"/>
      <c r="ISS270" s="157"/>
      <c r="IST270" s="157"/>
      <c r="ISU270" s="157"/>
      <c r="ISV270" s="157"/>
      <c r="ISW270" s="157"/>
      <c r="ISX270" s="157"/>
      <c r="ISY270" s="157"/>
      <c r="ISZ270" s="157"/>
      <c r="ITA270" s="157"/>
      <c r="ITB270" s="157"/>
      <c r="ITC270" s="157"/>
      <c r="ITD270" s="157"/>
      <c r="ITE270" s="157"/>
      <c r="ITF270" s="157"/>
      <c r="ITG270" s="157"/>
      <c r="ITH270" s="157"/>
      <c r="ITI270" s="157"/>
      <c r="ITJ270" s="157"/>
      <c r="ITK270" s="157"/>
      <c r="ITL270" s="157"/>
      <c r="ITM270" s="157"/>
      <c r="ITN270" s="157"/>
      <c r="ITO270" s="157"/>
      <c r="ITP270" s="157"/>
      <c r="ITQ270" s="157"/>
      <c r="ITR270" s="157"/>
      <c r="ITS270" s="157"/>
      <c r="ITT270" s="157"/>
      <c r="ITU270" s="157"/>
      <c r="ITV270" s="157"/>
      <c r="ITW270" s="157"/>
      <c r="ITX270" s="157"/>
      <c r="ITY270" s="157"/>
      <c r="ITZ270" s="157"/>
      <c r="IUA270" s="157"/>
      <c r="IUB270" s="157"/>
      <c r="IUC270" s="157"/>
      <c r="IUD270" s="157"/>
      <c r="IUE270" s="157"/>
      <c r="IUF270" s="157"/>
      <c r="IUG270" s="157"/>
      <c r="IUH270" s="157"/>
      <c r="IUI270" s="157"/>
      <c r="IUJ270" s="157"/>
      <c r="IUK270" s="157"/>
      <c r="IUL270" s="157"/>
      <c r="IUM270" s="157"/>
      <c r="IUN270" s="157"/>
      <c r="IUO270" s="157"/>
      <c r="IUP270" s="157"/>
      <c r="IUQ270" s="157"/>
      <c r="IUR270" s="157"/>
      <c r="IUS270" s="157"/>
      <c r="IUT270" s="157"/>
      <c r="IUU270" s="157"/>
      <c r="IUV270" s="157"/>
      <c r="IUW270" s="157"/>
      <c r="IUX270" s="157"/>
      <c r="IUY270" s="157"/>
      <c r="IUZ270" s="157"/>
      <c r="IVA270" s="157"/>
      <c r="IVB270" s="157"/>
      <c r="IVC270" s="157"/>
      <c r="IVD270" s="157"/>
      <c r="IVE270" s="157"/>
      <c r="IVF270" s="157"/>
      <c r="IVG270" s="157"/>
      <c r="IVH270" s="157"/>
      <c r="IVI270" s="157"/>
      <c r="IVJ270" s="157"/>
      <c r="IVK270" s="157"/>
      <c r="IVL270" s="157"/>
      <c r="IVM270" s="157"/>
      <c r="IVN270" s="157"/>
      <c r="IVO270" s="157"/>
      <c r="IVP270" s="157"/>
      <c r="IVQ270" s="157"/>
      <c r="IVR270" s="157"/>
      <c r="IVS270" s="157"/>
      <c r="IVT270" s="157"/>
      <c r="IVU270" s="157"/>
      <c r="IVV270" s="157"/>
      <c r="IVW270" s="157"/>
      <c r="IVX270" s="157"/>
      <c r="IVY270" s="157"/>
      <c r="IVZ270" s="157"/>
      <c r="IWA270" s="157"/>
      <c r="IWB270" s="157"/>
      <c r="IWC270" s="157"/>
      <c r="IWD270" s="157"/>
      <c r="IWE270" s="157"/>
      <c r="IWF270" s="157"/>
      <c r="IWG270" s="157"/>
      <c r="IWH270" s="157"/>
      <c r="IWI270" s="157"/>
      <c r="IWJ270" s="157"/>
      <c r="IWK270" s="157"/>
      <c r="IWL270" s="157"/>
      <c r="IWM270" s="157"/>
      <c r="IWN270" s="157"/>
      <c r="IWO270" s="157"/>
      <c r="IWP270" s="157"/>
      <c r="IWQ270" s="157"/>
      <c r="IWR270" s="157"/>
      <c r="IWS270" s="157"/>
      <c r="IWT270" s="157"/>
      <c r="IWU270" s="157"/>
      <c r="IWV270" s="157"/>
      <c r="IWW270" s="157"/>
      <c r="IWX270" s="157"/>
      <c r="IWY270" s="157"/>
      <c r="IWZ270" s="157"/>
      <c r="IXA270" s="157"/>
      <c r="IXB270" s="157"/>
      <c r="IXC270" s="157"/>
      <c r="IXD270" s="157"/>
      <c r="IXE270" s="157"/>
      <c r="IXF270" s="157"/>
      <c r="IXG270" s="157"/>
      <c r="IXH270" s="157"/>
      <c r="IXI270" s="157"/>
      <c r="IXJ270" s="157"/>
      <c r="IXK270" s="157"/>
      <c r="IXL270" s="157"/>
      <c r="IXM270" s="157"/>
      <c r="IXN270" s="157"/>
      <c r="IXO270" s="157"/>
      <c r="IXP270" s="157"/>
      <c r="IXQ270" s="157"/>
      <c r="IXR270" s="157"/>
      <c r="IXS270" s="157"/>
      <c r="IXT270" s="157"/>
      <c r="IXU270" s="157"/>
      <c r="IXV270" s="157"/>
      <c r="IXW270" s="157"/>
      <c r="IXX270" s="157"/>
      <c r="IXY270" s="157"/>
      <c r="IXZ270" s="157"/>
      <c r="IYA270" s="157"/>
      <c r="IYB270" s="157"/>
      <c r="IYC270" s="157"/>
      <c r="IYD270" s="157"/>
      <c r="IYE270" s="157"/>
      <c r="IYF270" s="157"/>
      <c r="IYG270" s="157"/>
      <c r="IYH270" s="157"/>
      <c r="IYI270" s="157"/>
      <c r="IYJ270" s="157"/>
      <c r="IYK270" s="157"/>
      <c r="IYL270" s="157"/>
      <c r="IYM270" s="157"/>
      <c r="IYN270" s="157"/>
      <c r="IYO270" s="157"/>
      <c r="IYP270" s="157"/>
      <c r="IYQ270" s="157"/>
      <c r="IYR270" s="157"/>
      <c r="IYS270" s="157"/>
      <c r="IYT270" s="157"/>
      <c r="IYU270" s="157"/>
      <c r="IYV270" s="157"/>
      <c r="IYW270" s="157"/>
      <c r="IYX270" s="157"/>
      <c r="IYY270" s="157"/>
      <c r="IYZ270" s="157"/>
      <c r="IZA270" s="157"/>
      <c r="IZB270" s="157"/>
      <c r="IZC270" s="157"/>
      <c r="IZD270" s="157"/>
      <c r="IZE270" s="157"/>
      <c r="IZF270" s="157"/>
      <c r="IZG270" s="157"/>
      <c r="IZH270" s="157"/>
      <c r="IZI270" s="157"/>
      <c r="IZJ270" s="157"/>
      <c r="IZK270" s="157"/>
      <c r="IZL270" s="157"/>
      <c r="IZM270" s="157"/>
      <c r="IZN270" s="157"/>
      <c r="IZO270" s="157"/>
      <c r="IZP270" s="157"/>
      <c r="IZQ270" s="157"/>
      <c r="IZR270" s="157"/>
      <c r="IZS270" s="157"/>
      <c r="IZT270" s="157"/>
      <c r="IZU270" s="157"/>
      <c r="IZV270" s="157"/>
      <c r="IZW270" s="157"/>
      <c r="IZX270" s="157"/>
      <c r="IZY270" s="157"/>
      <c r="IZZ270" s="157"/>
      <c r="JAA270" s="157"/>
      <c r="JAB270" s="157"/>
      <c r="JAC270" s="157"/>
      <c r="JAD270" s="157"/>
      <c r="JAE270" s="157"/>
      <c r="JAF270" s="157"/>
      <c r="JAG270" s="157"/>
      <c r="JAH270" s="157"/>
      <c r="JAI270" s="157"/>
      <c r="JAJ270" s="157"/>
      <c r="JAK270" s="157"/>
      <c r="JAL270" s="157"/>
      <c r="JAM270" s="157"/>
      <c r="JAN270" s="157"/>
      <c r="JAO270" s="157"/>
      <c r="JAP270" s="157"/>
      <c r="JAQ270" s="157"/>
      <c r="JAR270" s="157"/>
      <c r="JAS270" s="157"/>
      <c r="JAT270" s="157"/>
      <c r="JAU270" s="157"/>
      <c r="JAV270" s="157"/>
      <c r="JAW270" s="157"/>
      <c r="JAX270" s="157"/>
      <c r="JAY270" s="157"/>
      <c r="JAZ270" s="157"/>
      <c r="JBA270" s="157"/>
      <c r="JBB270" s="157"/>
      <c r="JBC270" s="157"/>
      <c r="JBD270" s="157"/>
      <c r="JBE270" s="157"/>
      <c r="JBF270" s="157"/>
      <c r="JBG270" s="157"/>
      <c r="JBH270" s="157"/>
      <c r="JBI270" s="157"/>
      <c r="JBJ270" s="157"/>
      <c r="JBK270" s="157"/>
      <c r="JBL270" s="157"/>
      <c r="JBM270" s="157"/>
      <c r="JBN270" s="157"/>
      <c r="JBO270" s="157"/>
      <c r="JBP270" s="157"/>
      <c r="JBQ270" s="157"/>
      <c r="JBR270" s="157"/>
      <c r="JBS270" s="157"/>
      <c r="JBT270" s="157"/>
      <c r="JBU270" s="157"/>
      <c r="JBV270" s="157"/>
      <c r="JBW270" s="157"/>
      <c r="JBX270" s="157"/>
      <c r="JBY270" s="157"/>
      <c r="JBZ270" s="157"/>
      <c r="JCA270" s="157"/>
      <c r="JCB270" s="157"/>
      <c r="JCC270" s="157"/>
      <c r="JCD270" s="157"/>
      <c r="JCE270" s="157"/>
      <c r="JCF270" s="157"/>
      <c r="JCG270" s="157"/>
      <c r="JCH270" s="157"/>
      <c r="JCI270" s="157"/>
      <c r="JCJ270" s="157"/>
      <c r="JCK270" s="157"/>
      <c r="JCL270" s="157"/>
      <c r="JCM270" s="157"/>
      <c r="JCN270" s="157"/>
      <c r="JCO270" s="157"/>
      <c r="JCP270" s="157"/>
      <c r="JCQ270" s="157"/>
      <c r="JCR270" s="157"/>
      <c r="JCS270" s="157"/>
      <c r="JCT270" s="157"/>
      <c r="JCU270" s="157"/>
      <c r="JCV270" s="157"/>
      <c r="JCW270" s="157"/>
      <c r="JCX270" s="157"/>
      <c r="JCY270" s="157"/>
      <c r="JCZ270" s="157"/>
      <c r="JDA270" s="157"/>
      <c r="JDB270" s="157"/>
      <c r="JDC270" s="157"/>
      <c r="JDD270" s="157"/>
      <c r="JDE270" s="157"/>
      <c r="JDF270" s="157"/>
      <c r="JDG270" s="157"/>
      <c r="JDH270" s="157"/>
      <c r="JDI270" s="157"/>
      <c r="JDJ270" s="157"/>
      <c r="JDK270" s="157"/>
      <c r="JDL270" s="157"/>
      <c r="JDM270" s="157"/>
      <c r="JDN270" s="157"/>
      <c r="JDO270" s="157"/>
      <c r="JDP270" s="157"/>
      <c r="JDQ270" s="157"/>
      <c r="JDR270" s="157"/>
      <c r="JDS270" s="157"/>
      <c r="JDT270" s="157"/>
      <c r="JDU270" s="157"/>
      <c r="JDV270" s="157"/>
      <c r="JDW270" s="157"/>
      <c r="JDX270" s="157"/>
      <c r="JDY270" s="157"/>
      <c r="JDZ270" s="157"/>
      <c r="JEA270" s="157"/>
      <c r="JEB270" s="157"/>
      <c r="JEC270" s="157"/>
      <c r="JED270" s="157"/>
      <c r="JEE270" s="157"/>
      <c r="JEF270" s="157"/>
      <c r="JEG270" s="157"/>
      <c r="JEH270" s="157"/>
      <c r="JEI270" s="157"/>
      <c r="JEJ270" s="157"/>
      <c r="JEK270" s="157"/>
      <c r="JEL270" s="157"/>
      <c r="JEM270" s="157"/>
      <c r="JEN270" s="157"/>
      <c r="JEO270" s="157"/>
      <c r="JEP270" s="157"/>
      <c r="JEQ270" s="157"/>
      <c r="JER270" s="157"/>
      <c r="JES270" s="157"/>
      <c r="JET270" s="157"/>
      <c r="JEU270" s="157"/>
      <c r="JEV270" s="157"/>
      <c r="JEW270" s="157"/>
      <c r="JEX270" s="157"/>
      <c r="JEY270" s="157"/>
      <c r="JEZ270" s="157"/>
      <c r="JFA270" s="157"/>
      <c r="JFB270" s="157"/>
      <c r="JFC270" s="157"/>
      <c r="JFD270" s="157"/>
      <c r="JFE270" s="157"/>
      <c r="JFF270" s="157"/>
      <c r="JFG270" s="157"/>
      <c r="JFH270" s="157"/>
      <c r="JFI270" s="157"/>
      <c r="JFJ270" s="157"/>
      <c r="JFK270" s="157"/>
      <c r="JFL270" s="157"/>
      <c r="JFM270" s="157"/>
      <c r="JFN270" s="157"/>
      <c r="JFO270" s="157"/>
      <c r="JFP270" s="157"/>
      <c r="JFQ270" s="157"/>
      <c r="JFR270" s="157"/>
      <c r="JFS270" s="157"/>
      <c r="JFT270" s="157"/>
      <c r="JFU270" s="157"/>
      <c r="JFV270" s="157"/>
      <c r="JFW270" s="157"/>
      <c r="JFX270" s="157"/>
      <c r="JFY270" s="157"/>
      <c r="JFZ270" s="157"/>
      <c r="JGA270" s="157"/>
      <c r="JGB270" s="157"/>
      <c r="JGC270" s="157"/>
      <c r="JGD270" s="157"/>
      <c r="JGE270" s="157"/>
      <c r="JGF270" s="157"/>
      <c r="JGG270" s="157"/>
      <c r="JGH270" s="157"/>
      <c r="JGI270" s="157"/>
      <c r="JGJ270" s="157"/>
      <c r="JGK270" s="157"/>
      <c r="JGL270" s="157"/>
      <c r="JGM270" s="157"/>
      <c r="JGN270" s="157"/>
      <c r="JGO270" s="157"/>
      <c r="JGP270" s="157"/>
      <c r="JGQ270" s="157"/>
      <c r="JGR270" s="157"/>
      <c r="JGS270" s="157"/>
      <c r="JGT270" s="157"/>
      <c r="JGU270" s="157"/>
      <c r="JGV270" s="157"/>
      <c r="JGW270" s="157"/>
      <c r="JGX270" s="157"/>
      <c r="JGY270" s="157"/>
      <c r="JGZ270" s="157"/>
      <c r="JHA270" s="157"/>
      <c r="JHB270" s="157"/>
      <c r="JHC270" s="157"/>
      <c r="JHD270" s="157"/>
      <c r="JHE270" s="157"/>
      <c r="JHF270" s="157"/>
      <c r="JHG270" s="157"/>
      <c r="JHH270" s="157"/>
      <c r="JHI270" s="157"/>
      <c r="JHJ270" s="157"/>
      <c r="JHK270" s="157"/>
      <c r="JHL270" s="157"/>
      <c r="JHM270" s="157"/>
      <c r="JHN270" s="157"/>
      <c r="JHO270" s="157"/>
      <c r="JHP270" s="157"/>
      <c r="JHQ270" s="157"/>
      <c r="JHR270" s="157"/>
      <c r="JHS270" s="157"/>
      <c r="JHT270" s="157"/>
      <c r="JHU270" s="157"/>
      <c r="JHV270" s="157"/>
      <c r="JHW270" s="157"/>
      <c r="JHX270" s="157"/>
      <c r="JHY270" s="157"/>
      <c r="JHZ270" s="157"/>
      <c r="JIA270" s="157"/>
      <c r="JIB270" s="157"/>
      <c r="JIC270" s="157"/>
      <c r="JID270" s="157"/>
      <c r="JIE270" s="157"/>
      <c r="JIF270" s="157"/>
      <c r="JIG270" s="157"/>
      <c r="JIH270" s="157"/>
      <c r="JII270" s="157"/>
      <c r="JIJ270" s="157"/>
      <c r="JIK270" s="157"/>
      <c r="JIL270" s="157"/>
      <c r="JIM270" s="157"/>
      <c r="JIN270" s="157"/>
      <c r="JIO270" s="157"/>
      <c r="JIP270" s="157"/>
      <c r="JIQ270" s="157"/>
      <c r="JIR270" s="157"/>
      <c r="JIS270" s="157"/>
      <c r="JIT270" s="157"/>
      <c r="JIU270" s="157"/>
      <c r="JIV270" s="157"/>
      <c r="JIW270" s="157"/>
      <c r="JIX270" s="157"/>
      <c r="JIY270" s="157"/>
      <c r="JIZ270" s="157"/>
      <c r="JJA270" s="157"/>
      <c r="JJB270" s="157"/>
      <c r="JJC270" s="157"/>
      <c r="JJD270" s="157"/>
      <c r="JJE270" s="157"/>
      <c r="JJF270" s="157"/>
      <c r="JJG270" s="157"/>
      <c r="JJH270" s="157"/>
      <c r="JJI270" s="157"/>
      <c r="JJJ270" s="157"/>
      <c r="JJK270" s="157"/>
      <c r="JJL270" s="157"/>
      <c r="JJM270" s="157"/>
      <c r="JJN270" s="157"/>
      <c r="JJO270" s="157"/>
      <c r="JJP270" s="157"/>
      <c r="JJQ270" s="157"/>
      <c r="JJR270" s="157"/>
      <c r="JJS270" s="157"/>
      <c r="JJT270" s="157"/>
      <c r="JJU270" s="157"/>
      <c r="JJV270" s="157"/>
      <c r="JJW270" s="157"/>
      <c r="JJX270" s="157"/>
      <c r="JJY270" s="157"/>
      <c r="JJZ270" s="157"/>
      <c r="JKA270" s="157"/>
      <c r="JKB270" s="157"/>
      <c r="JKC270" s="157"/>
      <c r="JKD270" s="157"/>
      <c r="JKE270" s="157"/>
      <c r="JKF270" s="157"/>
      <c r="JKG270" s="157"/>
      <c r="JKH270" s="157"/>
      <c r="JKI270" s="157"/>
      <c r="JKJ270" s="157"/>
      <c r="JKK270" s="157"/>
      <c r="JKL270" s="157"/>
      <c r="JKM270" s="157"/>
      <c r="JKN270" s="157"/>
      <c r="JKO270" s="157"/>
      <c r="JKP270" s="157"/>
      <c r="JKQ270" s="157"/>
      <c r="JKR270" s="157"/>
      <c r="JKS270" s="157"/>
      <c r="JKT270" s="157"/>
      <c r="JKU270" s="157"/>
      <c r="JKV270" s="157"/>
      <c r="JKW270" s="157"/>
      <c r="JKX270" s="157"/>
      <c r="JKY270" s="157"/>
      <c r="JKZ270" s="157"/>
      <c r="JLA270" s="157"/>
      <c r="JLB270" s="157"/>
      <c r="JLC270" s="157"/>
      <c r="JLD270" s="157"/>
      <c r="JLE270" s="157"/>
      <c r="JLF270" s="157"/>
      <c r="JLG270" s="157"/>
      <c r="JLH270" s="157"/>
      <c r="JLI270" s="157"/>
      <c r="JLJ270" s="157"/>
      <c r="JLK270" s="157"/>
      <c r="JLL270" s="157"/>
      <c r="JLM270" s="157"/>
      <c r="JLN270" s="157"/>
      <c r="JLO270" s="157"/>
      <c r="JLP270" s="157"/>
      <c r="JLQ270" s="157"/>
      <c r="JLR270" s="157"/>
      <c r="JLS270" s="157"/>
      <c r="JLT270" s="157"/>
      <c r="JLU270" s="157"/>
      <c r="JLV270" s="157"/>
      <c r="JLW270" s="157"/>
      <c r="JLX270" s="157"/>
      <c r="JLY270" s="157"/>
      <c r="JLZ270" s="157"/>
      <c r="JMA270" s="157"/>
      <c r="JMB270" s="157"/>
      <c r="JMC270" s="157"/>
      <c r="JMD270" s="157"/>
      <c r="JME270" s="157"/>
      <c r="JMF270" s="157"/>
      <c r="JMG270" s="157"/>
      <c r="JMH270" s="157"/>
      <c r="JMI270" s="157"/>
      <c r="JMJ270" s="157"/>
      <c r="JMK270" s="157"/>
      <c r="JML270" s="157"/>
      <c r="JMM270" s="157"/>
      <c r="JMN270" s="157"/>
      <c r="JMO270" s="157"/>
      <c r="JMP270" s="157"/>
      <c r="JMQ270" s="157"/>
      <c r="JMR270" s="157"/>
      <c r="JMS270" s="157"/>
      <c r="JMT270" s="157"/>
      <c r="JMU270" s="157"/>
      <c r="JMV270" s="157"/>
      <c r="JMW270" s="157"/>
      <c r="JMX270" s="157"/>
      <c r="JMY270" s="157"/>
      <c r="JMZ270" s="157"/>
      <c r="JNA270" s="157"/>
      <c r="JNB270" s="157"/>
      <c r="JNC270" s="157"/>
      <c r="JND270" s="157"/>
      <c r="JNE270" s="157"/>
      <c r="JNF270" s="157"/>
      <c r="JNG270" s="157"/>
      <c r="JNH270" s="157"/>
      <c r="JNI270" s="157"/>
      <c r="JNJ270" s="157"/>
      <c r="JNK270" s="157"/>
      <c r="JNL270" s="157"/>
      <c r="JNM270" s="157"/>
      <c r="JNN270" s="157"/>
      <c r="JNO270" s="157"/>
      <c r="JNP270" s="157"/>
      <c r="JNQ270" s="157"/>
      <c r="JNR270" s="157"/>
      <c r="JNS270" s="157"/>
      <c r="JNT270" s="157"/>
      <c r="JNU270" s="157"/>
      <c r="JNV270" s="157"/>
      <c r="JNW270" s="157"/>
      <c r="JNX270" s="157"/>
      <c r="JNY270" s="157"/>
      <c r="JNZ270" s="157"/>
      <c r="JOA270" s="157"/>
      <c r="JOB270" s="157"/>
      <c r="JOC270" s="157"/>
      <c r="JOD270" s="157"/>
      <c r="JOE270" s="157"/>
      <c r="JOF270" s="157"/>
      <c r="JOG270" s="157"/>
      <c r="JOH270" s="157"/>
      <c r="JOI270" s="157"/>
      <c r="JOJ270" s="157"/>
      <c r="JOK270" s="157"/>
      <c r="JOL270" s="157"/>
      <c r="JOM270" s="157"/>
      <c r="JON270" s="157"/>
      <c r="JOO270" s="157"/>
      <c r="JOP270" s="157"/>
      <c r="JOQ270" s="157"/>
      <c r="JOR270" s="157"/>
      <c r="JOS270" s="157"/>
      <c r="JOT270" s="157"/>
      <c r="JOU270" s="157"/>
      <c r="JOV270" s="157"/>
      <c r="JOW270" s="157"/>
      <c r="JOX270" s="157"/>
      <c r="JOY270" s="157"/>
      <c r="JOZ270" s="157"/>
      <c r="JPA270" s="157"/>
      <c r="JPB270" s="157"/>
      <c r="JPC270" s="157"/>
      <c r="JPD270" s="157"/>
      <c r="JPE270" s="157"/>
      <c r="JPF270" s="157"/>
      <c r="JPG270" s="157"/>
      <c r="JPH270" s="157"/>
      <c r="JPI270" s="157"/>
      <c r="JPJ270" s="157"/>
      <c r="JPK270" s="157"/>
      <c r="JPL270" s="157"/>
      <c r="JPM270" s="157"/>
      <c r="JPN270" s="157"/>
      <c r="JPO270" s="157"/>
      <c r="JPP270" s="157"/>
      <c r="JPQ270" s="157"/>
      <c r="JPR270" s="157"/>
      <c r="JPS270" s="157"/>
      <c r="JPT270" s="157"/>
      <c r="JPU270" s="157"/>
      <c r="JPV270" s="157"/>
      <c r="JPW270" s="157"/>
      <c r="JPX270" s="157"/>
      <c r="JPY270" s="157"/>
      <c r="JPZ270" s="157"/>
      <c r="JQA270" s="157"/>
      <c r="JQB270" s="157"/>
      <c r="JQC270" s="157"/>
      <c r="JQD270" s="157"/>
      <c r="JQE270" s="157"/>
      <c r="JQF270" s="157"/>
      <c r="JQG270" s="157"/>
      <c r="JQH270" s="157"/>
      <c r="JQI270" s="157"/>
      <c r="JQJ270" s="157"/>
      <c r="JQK270" s="157"/>
      <c r="JQL270" s="157"/>
      <c r="JQM270" s="157"/>
      <c r="JQN270" s="157"/>
      <c r="JQO270" s="157"/>
      <c r="JQP270" s="157"/>
      <c r="JQQ270" s="157"/>
      <c r="JQR270" s="157"/>
      <c r="JQS270" s="157"/>
      <c r="JQT270" s="157"/>
      <c r="JQU270" s="157"/>
      <c r="JQV270" s="157"/>
      <c r="JQW270" s="157"/>
      <c r="JQX270" s="157"/>
      <c r="JQY270" s="157"/>
      <c r="JQZ270" s="157"/>
      <c r="JRA270" s="157"/>
      <c r="JRB270" s="157"/>
      <c r="JRC270" s="157"/>
      <c r="JRD270" s="157"/>
      <c r="JRE270" s="157"/>
      <c r="JRF270" s="157"/>
      <c r="JRG270" s="157"/>
      <c r="JRH270" s="157"/>
      <c r="JRI270" s="157"/>
      <c r="JRJ270" s="157"/>
      <c r="JRK270" s="157"/>
      <c r="JRL270" s="157"/>
      <c r="JRM270" s="157"/>
      <c r="JRN270" s="157"/>
      <c r="JRO270" s="157"/>
      <c r="JRP270" s="157"/>
      <c r="JRQ270" s="157"/>
      <c r="JRR270" s="157"/>
      <c r="JRS270" s="157"/>
      <c r="JRT270" s="157"/>
      <c r="JRU270" s="157"/>
      <c r="JRV270" s="157"/>
      <c r="JRW270" s="157"/>
      <c r="JRX270" s="157"/>
      <c r="JRY270" s="157"/>
      <c r="JRZ270" s="157"/>
      <c r="JSA270" s="157"/>
      <c r="JSB270" s="157"/>
      <c r="JSC270" s="157"/>
      <c r="JSD270" s="157"/>
      <c r="JSE270" s="157"/>
      <c r="JSF270" s="157"/>
      <c r="JSG270" s="157"/>
      <c r="JSH270" s="157"/>
      <c r="JSI270" s="157"/>
      <c r="JSJ270" s="157"/>
      <c r="JSK270" s="157"/>
      <c r="JSL270" s="157"/>
      <c r="JSM270" s="157"/>
      <c r="JSN270" s="157"/>
      <c r="JSO270" s="157"/>
      <c r="JSP270" s="157"/>
      <c r="JSQ270" s="157"/>
      <c r="JSR270" s="157"/>
      <c r="JSS270" s="157"/>
      <c r="JST270" s="157"/>
      <c r="JSU270" s="157"/>
      <c r="JSV270" s="157"/>
      <c r="JSW270" s="157"/>
      <c r="JSX270" s="157"/>
      <c r="JSY270" s="157"/>
      <c r="JSZ270" s="157"/>
      <c r="JTA270" s="157"/>
      <c r="JTB270" s="157"/>
      <c r="JTC270" s="157"/>
      <c r="JTD270" s="157"/>
      <c r="JTE270" s="157"/>
      <c r="JTF270" s="157"/>
      <c r="JTG270" s="157"/>
      <c r="JTH270" s="157"/>
      <c r="JTI270" s="157"/>
      <c r="JTJ270" s="157"/>
      <c r="JTK270" s="157"/>
      <c r="JTL270" s="157"/>
      <c r="JTM270" s="157"/>
      <c r="JTN270" s="157"/>
      <c r="JTO270" s="157"/>
      <c r="JTP270" s="157"/>
      <c r="JTQ270" s="157"/>
      <c r="JTR270" s="157"/>
      <c r="JTS270" s="157"/>
      <c r="JTT270" s="157"/>
      <c r="JTU270" s="157"/>
      <c r="JTV270" s="157"/>
      <c r="JTW270" s="157"/>
      <c r="JTX270" s="157"/>
      <c r="JTY270" s="157"/>
      <c r="JTZ270" s="157"/>
      <c r="JUA270" s="157"/>
      <c r="JUB270" s="157"/>
      <c r="JUC270" s="157"/>
      <c r="JUD270" s="157"/>
      <c r="JUE270" s="157"/>
      <c r="JUF270" s="157"/>
      <c r="JUG270" s="157"/>
      <c r="JUH270" s="157"/>
      <c r="JUI270" s="157"/>
      <c r="JUJ270" s="157"/>
      <c r="JUK270" s="157"/>
      <c r="JUL270" s="157"/>
      <c r="JUM270" s="157"/>
      <c r="JUN270" s="157"/>
      <c r="JUO270" s="157"/>
      <c r="JUP270" s="157"/>
      <c r="JUQ270" s="157"/>
      <c r="JUR270" s="157"/>
      <c r="JUS270" s="157"/>
      <c r="JUT270" s="157"/>
      <c r="JUU270" s="157"/>
      <c r="JUV270" s="157"/>
      <c r="JUW270" s="157"/>
      <c r="JUX270" s="157"/>
      <c r="JUY270" s="157"/>
      <c r="JUZ270" s="157"/>
      <c r="JVA270" s="157"/>
      <c r="JVB270" s="157"/>
      <c r="JVC270" s="157"/>
      <c r="JVD270" s="157"/>
      <c r="JVE270" s="157"/>
      <c r="JVF270" s="157"/>
      <c r="JVG270" s="157"/>
      <c r="JVH270" s="157"/>
      <c r="JVI270" s="157"/>
      <c r="JVJ270" s="157"/>
      <c r="JVK270" s="157"/>
      <c r="JVL270" s="157"/>
      <c r="JVM270" s="157"/>
      <c r="JVN270" s="157"/>
      <c r="JVO270" s="157"/>
      <c r="JVP270" s="157"/>
      <c r="JVQ270" s="157"/>
      <c r="JVR270" s="157"/>
      <c r="JVS270" s="157"/>
      <c r="JVT270" s="157"/>
      <c r="JVU270" s="157"/>
      <c r="JVV270" s="157"/>
      <c r="JVW270" s="157"/>
      <c r="JVX270" s="157"/>
      <c r="JVY270" s="157"/>
      <c r="JVZ270" s="157"/>
      <c r="JWA270" s="157"/>
      <c r="JWB270" s="157"/>
      <c r="JWC270" s="157"/>
      <c r="JWD270" s="157"/>
      <c r="JWE270" s="157"/>
      <c r="JWF270" s="157"/>
      <c r="JWG270" s="157"/>
      <c r="JWH270" s="157"/>
      <c r="JWI270" s="157"/>
      <c r="JWJ270" s="157"/>
      <c r="JWK270" s="157"/>
      <c r="JWL270" s="157"/>
      <c r="JWM270" s="157"/>
      <c r="JWN270" s="157"/>
      <c r="JWO270" s="157"/>
      <c r="JWP270" s="157"/>
      <c r="JWQ270" s="157"/>
      <c r="JWR270" s="157"/>
      <c r="JWS270" s="157"/>
      <c r="JWT270" s="157"/>
      <c r="JWU270" s="157"/>
      <c r="JWV270" s="157"/>
      <c r="JWW270" s="157"/>
      <c r="JWX270" s="157"/>
      <c r="JWY270" s="157"/>
      <c r="JWZ270" s="157"/>
      <c r="JXA270" s="157"/>
      <c r="JXB270" s="157"/>
      <c r="JXC270" s="157"/>
      <c r="JXD270" s="157"/>
      <c r="JXE270" s="157"/>
      <c r="JXF270" s="157"/>
      <c r="JXG270" s="157"/>
      <c r="JXH270" s="157"/>
      <c r="JXI270" s="157"/>
      <c r="JXJ270" s="157"/>
      <c r="JXK270" s="157"/>
      <c r="JXL270" s="157"/>
      <c r="JXM270" s="157"/>
      <c r="JXN270" s="157"/>
      <c r="JXO270" s="157"/>
      <c r="JXP270" s="157"/>
      <c r="JXQ270" s="157"/>
      <c r="JXR270" s="157"/>
      <c r="JXS270" s="157"/>
      <c r="JXT270" s="157"/>
      <c r="JXU270" s="157"/>
      <c r="JXV270" s="157"/>
      <c r="JXW270" s="157"/>
      <c r="JXX270" s="157"/>
      <c r="JXY270" s="157"/>
      <c r="JXZ270" s="157"/>
      <c r="JYA270" s="157"/>
      <c r="JYB270" s="157"/>
      <c r="JYC270" s="157"/>
      <c r="JYD270" s="157"/>
      <c r="JYE270" s="157"/>
      <c r="JYF270" s="157"/>
      <c r="JYG270" s="157"/>
      <c r="JYH270" s="157"/>
      <c r="JYI270" s="157"/>
      <c r="JYJ270" s="157"/>
      <c r="JYK270" s="157"/>
      <c r="JYL270" s="157"/>
      <c r="JYM270" s="157"/>
      <c r="JYN270" s="157"/>
      <c r="JYO270" s="157"/>
      <c r="JYP270" s="157"/>
      <c r="JYQ270" s="157"/>
      <c r="JYR270" s="157"/>
      <c r="JYS270" s="157"/>
      <c r="JYT270" s="157"/>
      <c r="JYU270" s="157"/>
      <c r="JYV270" s="157"/>
      <c r="JYW270" s="157"/>
      <c r="JYX270" s="157"/>
      <c r="JYY270" s="157"/>
      <c r="JYZ270" s="157"/>
      <c r="JZA270" s="157"/>
      <c r="JZB270" s="157"/>
      <c r="JZC270" s="157"/>
      <c r="JZD270" s="157"/>
      <c r="JZE270" s="157"/>
      <c r="JZF270" s="157"/>
      <c r="JZG270" s="157"/>
      <c r="JZH270" s="157"/>
      <c r="JZI270" s="157"/>
      <c r="JZJ270" s="157"/>
      <c r="JZK270" s="157"/>
      <c r="JZL270" s="157"/>
      <c r="JZM270" s="157"/>
      <c r="JZN270" s="157"/>
      <c r="JZO270" s="157"/>
      <c r="JZP270" s="157"/>
      <c r="JZQ270" s="157"/>
      <c r="JZR270" s="157"/>
      <c r="JZS270" s="157"/>
      <c r="JZT270" s="157"/>
      <c r="JZU270" s="157"/>
      <c r="JZV270" s="157"/>
      <c r="JZW270" s="157"/>
      <c r="JZX270" s="157"/>
      <c r="JZY270" s="157"/>
      <c r="JZZ270" s="157"/>
      <c r="KAA270" s="157"/>
      <c r="KAB270" s="157"/>
      <c r="KAC270" s="157"/>
      <c r="KAD270" s="157"/>
      <c r="KAE270" s="157"/>
      <c r="KAF270" s="157"/>
      <c r="KAG270" s="157"/>
      <c r="KAH270" s="157"/>
      <c r="KAI270" s="157"/>
      <c r="KAJ270" s="157"/>
      <c r="KAK270" s="157"/>
      <c r="KAL270" s="157"/>
      <c r="KAM270" s="157"/>
      <c r="KAN270" s="157"/>
      <c r="KAO270" s="157"/>
      <c r="KAP270" s="157"/>
      <c r="KAQ270" s="157"/>
      <c r="KAR270" s="157"/>
      <c r="KAS270" s="157"/>
      <c r="KAT270" s="157"/>
      <c r="KAU270" s="157"/>
      <c r="KAV270" s="157"/>
      <c r="KAW270" s="157"/>
      <c r="KAX270" s="157"/>
      <c r="KAY270" s="157"/>
      <c r="KAZ270" s="157"/>
      <c r="KBA270" s="157"/>
      <c r="KBB270" s="157"/>
      <c r="KBC270" s="157"/>
      <c r="KBD270" s="157"/>
      <c r="KBE270" s="157"/>
      <c r="KBF270" s="157"/>
      <c r="KBG270" s="157"/>
      <c r="KBH270" s="157"/>
      <c r="KBI270" s="157"/>
      <c r="KBJ270" s="157"/>
      <c r="KBK270" s="157"/>
      <c r="KBL270" s="157"/>
      <c r="KBM270" s="157"/>
      <c r="KBN270" s="157"/>
      <c r="KBO270" s="157"/>
      <c r="KBP270" s="157"/>
      <c r="KBQ270" s="157"/>
      <c r="KBR270" s="157"/>
      <c r="KBS270" s="157"/>
      <c r="KBT270" s="157"/>
      <c r="KBU270" s="157"/>
      <c r="KBV270" s="157"/>
      <c r="KBW270" s="157"/>
      <c r="KBX270" s="157"/>
      <c r="KBY270" s="157"/>
      <c r="KBZ270" s="157"/>
      <c r="KCA270" s="157"/>
      <c r="KCB270" s="157"/>
      <c r="KCC270" s="157"/>
      <c r="KCD270" s="157"/>
      <c r="KCE270" s="157"/>
      <c r="KCF270" s="157"/>
      <c r="KCG270" s="157"/>
      <c r="KCH270" s="157"/>
      <c r="KCI270" s="157"/>
      <c r="KCJ270" s="157"/>
      <c r="KCK270" s="157"/>
      <c r="KCL270" s="157"/>
      <c r="KCM270" s="157"/>
      <c r="KCN270" s="157"/>
      <c r="KCO270" s="157"/>
      <c r="KCP270" s="157"/>
      <c r="KCQ270" s="157"/>
      <c r="KCR270" s="157"/>
      <c r="KCS270" s="157"/>
      <c r="KCT270" s="157"/>
      <c r="KCU270" s="157"/>
      <c r="KCV270" s="157"/>
      <c r="KCW270" s="157"/>
      <c r="KCX270" s="157"/>
      <c r="KCY270" s="157"/>
      <c r="KCZ270" s="157"/>
      <c r="KDA270" s="157"/>
      <c r="KDB270" s="157"/>
      <c r="KDC270" s="157"/>
      <c r="KDD270" s="157"/>
      <c r="KDE270" s="157"/>
      <c r="KDF270" s="157"/>
      <c r="KDG270" s="157"/>
      <c r="KDH270" s="157"/>
      <c r="KDI270" s="157"/>
      <c r="KDJ270" s="157"/>
      <c r="KDK270" s="157"/>
      <c r="KDL270" s="157"/>
      <c r="KDM270" s="157"/>
      <c r="KDN270" s="157"/>
      <c r="KDO270" s="157"/>
      <c r="KDP270" s="157"/>
      <c r="KDQ270" s="157"/>
      <c r="KDR270" s="157"/>
      <c r="KDS270" s="157"/>
      <c r="KDT270" s="157"/>
      <c r="KDU270" s="157"/>
      <c r="KDV270" s="157"/>
      <c r="KDW270" s="157"/>
      <c r="KDX270" s="157"/>
      <c r="KDY270" s="157"/>
      <c r="KDZ270" s="157"/>
      <c r="KEA270" s="157"/>
      <c r="KEB270" s="157"/>
      <c r="KEC270" s="157"/>
      <c r="KED270" s="157"/>
      <c r="KEE270" s="157"/>
      <c r="KEF270" s="157"/>
      <c r="KEG270" s="157"/>
      <c r="KEH270" s="157"/>
      <c r="KEI270" s="157"/>
      <c r="KEJ270" s="157"/>
      <c r="KEK270" s="157"/>
      <c r="KEL270" s="157"/>
      <c r="KEM270" s="157"/>
      <c r="KEN270" s="157"/>
      <c r="KEO270" s="157"/>
      <c r="KEP270" s="157"/>
      <c r="KEQ270" s="157"/>
      <c r="KER270" s="157"/>
      <c r="KES270" s="157"/>
      <c r="KET270" s="157"/>
      <c r="KEU270" s="157"/>
      <c r="KEV270" s="157"/>
      <c r="KEW270" s="157"/>
      <c r="KEX270" s="157"/>
      <c r="KEY270" s="157"/>
      <c r="KEZ270" s="157"/>
      <c r="KFA270" s="157"/>
      <c r="KFB270" s="157"/>
      <c r="KFC270" s="157"/>
      <c r="KFD270" s="157"/>
      <c r="KFE270" s="157"/>
      <c r="KFF270" s="157"/>
      <c r="KFG270" s="157"/>
      <c r="KFH270" s="157"/>
      <c r="KFI270" s="157"/>
      <c r="KFJ270" s="157"/>
      <c r="KFK270" s="157"/>
      <c r="KFL270" s="157"/>
      <c r="KFM270" s="157"/>
      <c r="KFN270" s="157"/>
      <c r="KFO270" s="157"/>
      <c r="KFP270" s="157"/>
      <c r="KFQ270" s="157"/>
      <c r="KFR270" s="157"/>
      <c r="KFS270" s="157"/>
      <c r="KFT270" s="157"/>
      <c r="KFU270" s="157"/>
      <c r="KFV270" s="157"/>
      <c r="KFW270" s="157"/>
      <c r="KFX270" s="157"/>
      <c r="KFY270" s="157"/>
      <c r="KFZ270" s="157"/>
      <c r="KGA270" s="157"/>
      <c r="KGB270" s="157"/>
      <c r="KGC270" s="157"/>
      <c r="KGD270" s="157"/>
      <c r="KGE270" s="157"/>
      <c r="KGF270" s="157"/>
      <c r="KGG270" s="157"/>
      <c r="KGH270" s="157"/>
      <c r="KGI270" s="157"/>
      <c r="KGJ270" s="157"/>
      <c r="KGK270" s="157"/>
      <c r="KGL270" s="157"/>
      <c r="KGM270" s="157"/>
      <c r="KGN270" s="157"/>
      <c r="KGO270" s="157"/>
      <c r="KGP270" s="157"/>
      <c r="KGQ270" s="157"/>
      <c r="KGR270" s="157"/>
      <c r="KGS270" s="157"/>
      <c r="KGT270" s="157"/>
      <c r="KGU270" s="157"/>
      <c r="KGV270" s="157"/>
      <c r="KGW270" s="157"/>
      <c r="KGX270" s="157"/>
      <c r="KGY270" s="157"/>
      <c r="KGZ270" s="157"/>
      <c r="KHA270" s="157"/>
      <c r="KHB270" s="157"/>
      <c r="KHC270" s="157"/>
      <c r="KHD270" s="157"/>
      <c r="KHE270" s="157"/>
      <c r="KHF270" s="157"/>
      <c r="KHG270" s="157"/>
      <c r="KHH270" s="157"/>
      <c r="KHI270" s="157"/>
      <c r="KHJ270" s="157"/>
      <c r="KHK270" s="157"/>
      <c r="KHL270" s="157"/>
      <c r="KHM270" s="157"/>
      <c r="KHN270" s="157"/>
      <c r="KHO270" s="157"/>
      <c r="KHP270" s="157"/>
      <c r="KHQ270" s="157"/>
      <c r="KHR270" s="157"/>
      <c r="KHS270" s="157"/>
      <c r="KHT270" s="157"/>
      <c r="KHU270" s="157"/>
      <c r="KHV270" s="157"/>
      <c r="KHW270" s="157"/>
      <c r="KHX270" s="157"/>
      <c r="KHY270" s="157"/>
      <c r="KHZ270" s="157"/>
      <c r="KIA270" s="157"/>
      <c r="KIB270" s="157"/>
      <c r="KIC270" s="157"/>
      <c r="KID270" s="157"/>
      <c r="KIE270" s="157"/>
      <c r="KIF270" s="157"/>
      <c r="KIG270" s="157"/>
      <c r="KIH270" s="157"/>
      <c r="KII270" s="157"/>
      <c r="KIJ270" s="157"/>
      <c r="KIK270" s="157"/>
      <c r="KIL270" s="157"/>
      <c r="KIM270" s="157"/>
      <c r="KIN270" s="157"/>
      <c r="KIO270" s="157"/>
      <c r="KIP270" s="157"/>
      <c r="KIQ270" s="157"/>
      <c r="KIR270" s="157"/>
      <c r="KIS270" s="157"/>
      <c r="KIT270" s="157"/>
      <c r="KIU270" s="157"/>
      <c r="KIV270" s="157"/>
      <c r="KIW270" s="157"/>
      <c r="KIX270" s="157"/>
      <c r="KIY270" s="157"/>
      <c r="KIZ270" s="157"/>
      <c r="KJA270" s="157"/>
      <c r="KJB270" s="157"/>
      <c r="KJC270" s="157"/>
      <c r="KJD270" s="157"/>
      <c r="KJE270" s="157"/>
      <c r="KJF270" s="157"/>
      <c r="KJG270" s="157"/>
      <c r="KJH270" s="157"/>
      <c r="KJI270" s="157"/>
      <c r="KJJ270" s="157"/>
      <c r="KJK270" s="157"/>
      <c r="KJL270" s="157"/>
      <c r="KJM270" s="157"/>
      <c r="KJN270" s="157"/>
      <c r="KJO270" s="157"/>
      <c r="KJP270" s="157"/>
      <c r="KJQ270" s="157"/>
      <c r="KJR270" s="157"/>
      <c r="KJS270" s="157"/>
      <c r="KJT270" s="157"/>
      <c r="KJU270" s="157"/>
      <c r="KJV270" s="157"/>
      <c r="KJW270" s="157"/>
      <c r="KJX270" s="157"/>
      <c r="KJY270" s="157"/>
      <c r="KJZ270" s="157"/>
      <c r="KKA270" s="157"/>
      <c r="KKB270" s="157"/>
      <c r="KKC270" s="157"/>
      <c r="KKD270" s="157"/>
      <c r="KKE270" s="157"/>
      <c r="KKF270" s="157"/>
      <c r="KKG270" s="157"/>
      <c r="KKH270" s="157"/>
      <c r="KKI270" s="157"/>
      <c r="KKJ270" s="157"/>
      <c r="KKK270" s="157"/>
      <c r="KKL270" s="157"/>
      <c r="KKM270" s="157"/>
      <c r="KKN270" s="157"/>
      <c r="KKO270" s="157"/>
      <c r="KKP270" s="157"/>
      <c r="KKQ270" s="157"/>
      <c r="KKR270" s="157"/>
      <c r="KKS270" s="157"/>
      <c r="KKT270" s="157"/>
      <c r="KKU270" s="157"/>
      <c r="KKV270" s="157"/>
      <c r="KKW270" s="157"/>
      <c r="KKX270" s="157"/>
      <c r="KKY270" s="157"/>
      <c r="KKZ270" s="157"/>
      <c r="KLA270" s="157"/>
      <c r="KLB270" s="157"/>
      <c r="KLC270" s="157"/>
      <c r="KLD270" s="157"/>
      <c r="KLE270" s="157"/>
      <c r="KLF270" s="157"/>
      <c r="KLG270" s="157"/>
      <c r="KLH270" s="157"/>
      <c r="KLI270" s="157"/>
      <c r="KLJ270" s="157"/>
      <c r="KLK270" s="157"/>
      <c r="KLL270" s="157"/>
      <c r="KLM270" s="157"/>
      <c r="KLN270" s="157"/>
      <c r="KLO270" s="157"/>
      <c r="KLP270" s="157"/>
      <c r="KLQ270" s="157"/>
      <c r="KLR270" s="157"/>
      <c r="KLS270" s="157"/>
      <c r="KLT270" s="157"/>
      <c r="KLU270" s="157"/>
      <c r="KLV270" s="157"/>
      <c r="KLW270" s="157"/>
      <c r="KLX270" s="157"/>
      <c r="KLY270" s="157"/>
      <c r="KLZ270" s="157"/>
      <c r="KMA270" s="157"/>
      <c r="KMB270" s="157"/>
      <c r="KMC270" s="157"/>
      <c r="KMD270" s="157"/>
      <c r="KME270" s="157"/>
      <c r="KMF270" s="157"/>
      <c r="KMG270" s="157"/>
      <c r="KMH270" s="157"/>
      <c r="KMI270" s="157"/>
      <c r="KMJ270" s="157"/>
      <c r="KMK270" s="157"/>
      <c r="KML270" s="157"/>
      <c r="KMM270" s="157"/>
      <c r="KMN270" s="157"/>
      <c r="KMO270" s="157"/>
      <c r="KMP270" s="157"/>
      <c r="KMQ270" s="157"/>
      <c r="KMR270" s="157"/>
      <c r="KMS270" s="157"/>
      <c r="KMT270" s="157"/>
      <c r="KMU270" s="157"/>
      <c r="KMV270" s="157"/>
      <c r="KMW270" s="157"/>
      <c r="KMX270" s="157"/>
      <c r="KMY270" s="157"/>
      <c r="KMZ270" s="157"/>
      <c r="KNA270" s="157"/>
      <c r="KNB270" s="157"/>
      <c r="KNC270" s="157"/>
      <c r="KND270" s="157"/>
      <c r="KNE270" s="157"/>
      <c r="KNF270" s="157"/>
      <c r="KNG270" s="157"/>
      <c r="KNH270" s="157"/>
      <c r="KNI270" s="157"/>
      <c r="KNJ270" s="157"/>
      <c r="KNK270" s="157"/>
      <c r="KNL270" s="157"/>
      <c r="KNM270" s="157"/>
      <c r="KNN270" s="157"/>
      <c r="KNO270" s="157"/>
      <c r="KNP270" s="157"/>
      <c r="KNQ270" s="157"/>
      <c r="KNR270" s="157"/>
      <c r="KNS270" s="157"/>
      <c r="KNT270" s="157"/>
      <c r="KNU270" s="157"/>
      <c r="KNV270" s="157"/>
      <c r="KNW270" s="157"/>
      <c r="KNX270" s="157"/>
      <c r="KNY270" s="157"/>
      <c r="KNZ270" s="157"/>
      <c r="KOA270" s="157"/>
      <c r="KOB270" s="157"/>
      <c r="KOC270" s="157"/>
      <c r="KOD270" s="157"/>
      <c r="KOE270" s="157"/>
      <c r="KOF270" s="157"/>
      <c r="KOG270" s="157"/>
      <c r="KOH270" s="157"/>
      <c r="KOI270" s="157"/>
      <c r="KOJ270" s="157"/>
      <c r="KOK270" s="157"/>
      <c r="KOL270" s="157"/>
      <c r="KOM270" s="157"/>
      <c r="KON270" s="157"/>
      <c r="KOO270" s="157"/>
      <c r="KOP270" s="157"/>
      <c r="KOQ270" s="157"/>
      <c r="KOR270" s="157"/>
      <c r="KOS270" s="157"/>
      <c r="KOT270" s="157"/>
      <c r="KOU270" s="157"/>
      <c r="KOV270" s="157"/>
      <c r="KOW270" s="157"/>
      <c r="KOX270" s="157"/>
      <c r="KOY270" s="157"/>
      <c r="KOZ270" s="157"/>
      <c r="KPA270" s="157"/>
      <c r="KPB270" s="157"/>
      <c r="KPC270" s="157"/>
      <c r="KPD270" s="157"/>
      <c r="KPE270" s="157"/>
      <c r="KPF270" s="157"/>
      <c r="KPG270" s="157"/>
      <c r="KPH270" s="157"/>
      <c r="KPI270" s="157"/>
      <c r="KPJ270" s="157"/>
      <c r="KPK270" s="157"/>
      <c r="KPL270" s="157"/>
      <c r="KPM270" s="157"/>
      <c r="KPN270" s="157"/>
      <c r="KPO270" s="157"/>
      <c r="KPP270" s="157"/>
      <c r="KPQ270" s="157"/>
      <c r="KPR270" s="157"/>
      <c r="KPS270" s="157"/>
      <c r="KPT270" s="157"/>
      <c r="KPU270" s="157"/>
      <c r="KPV270" s="157"/>
      <c r="KPW270" s="157"/>
      <c r="KPX270" s="157"/>
      <c r="KPY270" s="157"/>
      <c r="KPZ270" s="157"/>
      <c r="KQA270" s="157"/>
      <c r="KQB270" s="157"/>
      <c r="KQC270" s="157"/>
      <c r="KQD270" s="157"/>
      <c r="KQE270" s="157"/>
      <c r="KQF270" s="157"/>
      <c r="KQG270" s="157"/>
      <c r="KQH270" s="157"/>
      <c r="KQI270" s="157"/>
      <c r="KQJ270" s="157"/>
      <c r="KQK270" s="157"/>
      <c r="KQL270" s="157"/>
      <c r="KQM270" s="157"/>
      <c r="KQN270" s="157"/>
      <c r="KQO270" s="157"/>
      <c r="KQP270" s="157"/>
      <c r="KQQ270" s="157"/>
      <c r="KQR270" s="157"/>
      <c r="KQS270" s="157"/>
      <c r="KQT270" s="157"/>
      <c r="KQU270" s="157"/>
      <c r="KQV270" s="157"/>
      <c r="KQW270" s="157"/>
      <c r="KQX270" s="157"/>
      <c r="KQY270" s="157"/>
      <c r="KQZ270" s="157"/>
      <c r="KRA270" s="157"/>
      <c r="KRB270" s="157"/>
      <c r="KRC270" s="157"/>
      <c r="KRD270" s="157"/>
      <c r="KRE270" s="157"/>
      <c r="KRF270" s="157"/>
      <c r="KRG270" s="157"/>
      <c r="KRH270" s="157"/>
      <c r="KRI270" s="157"/>
      <c r="KRJ270" s="157"/>
      <c r="KRK270" s="157"/>
      <c r="KRL270" s="157"/>
      <c r="KRM270" s="157"/>
      <c r="KRN270" s="157"/>
      <c r="KRO270" s="157"/>
      <c r="KRP270" s="157"/>
      <c r="KRQ270" s="157"/>
      <c r="KRR270" s="157"/>
      <c r="KRS270" s="157"/>
      <c r="KRT270" s="157"/>
      <c r="KRU270" s="157"/>
      <c r="KRV270" s="157"/>
      <c r="KRW270" s="157"/>
      <c r="KRX270" s="157"/>
      <c r="KRY270" s="157"/>
      <c r="KRZ270" s="157"/>
      <c r="KSA270" s="157"/>
      <c r="KSB270" s="157"/>
      <c r="KSC270" s="157"/>
      <c r="KSD270" s="157"/>
      <c r="KSE270" s="157"/>
      <c r="KSF270" s="157"/>
      <c r="KSG270" s="157"/>
      <c r="KSH270" s="157"/>
      <c r="KSI270" s="157"/>
      <c r="KSJ270" s="157"/>
      <c r="KSK270" s="157"/>
      <c r="KSL270" s="157"/>
      <c r="KSM270" s="157"/>
      <c r="KSN270" s="157"/>
      <c r="KSO270" s="157"/>
      <c r="KSP270" s="157"/>
      <c r="KSQ270" s="157"/>
      <c r="KSR270" s="157"/>
      <c r="KSS270" s="157"/>
      <c r="KST270" s="157"/>
      <c r="KSU270" s="157"/>
      <c r="KSV270" s="157"/>
      <c r="KSW270" s="157"/>
      <c r="KSX270" s="157"/>
      <c r="KSY270" s="157"/>
      <c r="KSZ270" s="157"/>
      <c r="KTA270" s="157"/>
      <c r="KTB270" s="157"/>
      <c r="KTC270" s="157"/>
      <c r="KTD270" s="157"/>
      <c r="KTE270" s="157"/>
      <c r="KTF270" s="157"/>
      <c r="KTG270" s="157"/>
      <c r="KTH270" s="157"/>
      <c r="KTI270" s="157"/>
      <c r="KTJ270" s="157"/>
      <c r="KTK270" s="157"/>
      <c r="KTL270" s="157"/>
      <c r="KTM270" s="157"/>
      <c r="KTN270" s="157"/>
      <c r="KTO270" s="157"/>
      <c r="KTP270" s="157"/>
      <c r="KTQ270" s="157"/>
      <c r="KTR270" s="157"/>
      <c r="KTS270" s="157"/>
      <c r="KTT270" s="157"/>
      <c r="KTU270" s="157"/>
      <c r="KTV270" s="157"/>
      <c r="KTW270" s="157"/>
      <c r="KTX270" s="157"/>
      <c r="KTY270" s="157"/>
      <c r="KTZ270" s="157"/>
      <c r="KUA270" s="157"/>
      <c r="KUB270" s="157"/>
      <c r="KUC270" s="157"/>
      <c r="KUD270" s="157"/>
      <c r="KUE270" s="157"/>
      <c r="KUF270" s="157"/>
      <c r="KUG270" s="157"/>
      <c r="KUH270" s="157"/>
      <c r="KUI270" s="157"/>
      <c r="KUJ270" s="157"/>
      <c r="KUK270" s="157"/>
      <c r="KUL270" s="157"/>
      <c r="KUM270" s="157"/>
      <c r="KUN270" s="157"/>
      <c r="KUO270" s="157"/>
      <c r="KUP270" s="157"/>
      <c r="KUQ270" s="157"/>
      <c r="KUR270" s="157"/>
      <c r="KUS270" s="157"/>
      <c r="KUT270" s="157"/>
      <c r="KUU270" s="157"/>
      <c r="KUV270" s="157"/>
      <c r="KUW270" s="157"/>
      <c r="KUX270" s="157"/>
      <c r="KUY270" s="157"/>
      <c r="KUZ270" s="157"/>
      <c r="KVA270" s="157"/>
      <c r="KVB270" s="157"/>
      <c r="KVC270" s="157"/>
      <c r="KVD270" s="157"/>
      <c r="KVE270" s="157"/>
      <c r="KVF270" s="157"/>
      <c r="KVG270" s="157"/>
      <c r="KVH270" s="157"/>
      <c r="KVI270" s="157"/>
      <c r="KVJ270" s="157"/>
      <c r="KVK270" s="157"/>
      <c r="KVL270" s="157"/>
      <c r="KVM270" s="157"/>
      <c r="KVN270" s="157"/>
      <c r="KVO270" s="157"/>
      <c r="KVP270" s="157"/>
      <c r="KVQ270" s="157"/>
      <c r="KVR270" s="157"/>
      <c r="KVS270" s="157"/>
      <c r="KVT270" s="157"/>
      <c r="KVU270" s="157"/>
      <c r="KVV270" s="157"/>
      <c r="KVW270" s="157"/>
      <c r="KVX270" s="157"/>
      <c r="KVY270" s="157"/>
      <c r="KVZ270" s="157"/>
      <c r="KWA270" s="157"/>
      <c r="KWB270" s="157"/>
      <c r="KWC270" s="157"/>
      <c r="KWD270" s="157"/>
      <c r="KWE270" s="157"/>
      <c r="KWF270" s="157"/>
      <c r="KWG270" s="157"/>
      <c r="KWH270" s="157"/>
      <c r="KWI270" s="157"/>
      <c r="KWJ270" s="157"/>
      <c r="KWK270" s="157"/>
      <c r="KWL270" s="157"/>
      <c r="KWM270" s="157"/>
      <c r="KWN270" s="157"/>
      <c r="KWO270" s="157"/>
      <c r="KWP270" s="157"/>
      <c r="KWQ270" s="157"/>
      <c r="KWR270" s="157"/>
      <c r="KWS270" s="157"/>
      <c r="KWT270" s="157"/>
      <c r="KWU270" s="157"/>
      <c r="KWV270" s="157"/>
      <c r="KWW270" s="157"/>
      <c r="KWX270" s="157"/>
      <c r="KWY270" s="157"/>
      <c r="KWZ270" s="157"/>
      <c r="KXA270" s="157"/>
      <c r="KXB270" s="157"/>
      <c r="KXC270" s="157"/>
      <c r="KXD270" s="157"/>
      <c r="KXE270" s="157"/>
      <c r="KXF270" s="157"/>
      <c r="KXG270" s="157"/>
      <c r="KXH270" s="157"/>
      <c r="KXI270" s="157"/>
      <c r="KXJ270" s="157"/>
      <c r="KXK270" s="157"/>
      <c r="KXL270" s="157"/>
      <c r="KXM270" s="157"/>
      <c r="KXN270" s="157"/>
      <c r="KXO270" s="157"/>
      <c r="KXP270" s="157"/>
      <c r="KXQ270" s="157"/>
      <c r="KXR270" s="157"/>
      <c r="KXS270" s="157"/>
      <c r="KXT270" s="157"/>
      <c r="KXU270" s="157"/>
      <c r="KXV270" s="157"/>
      <c r="KXW270" s="157"/>
      <c r="KXX270" s="157"/>
      <c r="KXY270" s="157"/>
      <c r="KXZ270" s="157"/>
      <c r="KYA270" s="157"/>
      <c r="KYB270" s="157"/>
      <c r="KYC270" s="157"/>
      <c r="KYD270" s="157"/>
      <c r="KYE270" s="157"/>
      <c r="KYF270" s="157"/>
      <c r="KYG270" s="157"/>
      <c r="KYH270" s="157"/>
      <c r="KYI270" s="157"/>
      <c r="KYJ270" s="157"/>
      <c r="KYK270" s="157"/>
      <c r="KYL270" s="157"/>
      <c r="KYM270" s="157"/>
      <c r="KYN270" s="157"/>
      <c r="KYO270" s="157"/>
      <c r="KYP270" s="157"/>
      <c r="KYQ270" s="157"/>
      <c r="KYR270" s="157"/>
      <c r="KYS270" s="157"/>
      <c r="KYT270" s="157"/>
      <c r="KYU270" s="157"/>
      <c r="KYV270" s="157"/>
      <c r="KYW270" s="157"/>
      <c r="KYX270" s="157"/>
      <c r="KYY270" s="157"/>
      <c r="KYZ270" s="157"/>
      <c r="KZA270" s="157"/>
      <c r="KZB270" s="157"/>
      <c r="KZC270" s="157"/>
      <c r="KZD270" s="157"/>
      <c r="KZE270" s="157"/>
      <c r="KZF270" s="157"/>
      <c r="KZG270" s="157"/>
      <c r="KZH270" s="157"/>
      <c r="KZI270" s="157"/>
      <c r="KZJ270" s="157"/>
      <c r="KZK270" s="157"/>
      <c r="KZL270" s="157"/>
      <c r="KZM270" s="157"/>
      <c r="KZN270" s="157"/>
      <c r="KZO270" s="157"/>
      <c r="KZP270" s="157"/>
      <c r="KZQ270" s="157"/>
      <c r="KZR270" s="157"/>
      <c r="KZS270" s="157"/>
      <c r="KZT270" s="157"/>
      <c r="KZU270" s="157"/>
      <c r="KZV270" s="157"/>
      <c r="KZW270" s="157"/>
      <c r="KZX270" s="157"/>
      <c r="KZY270" s="157"/>
      <c r="KZZ270" s="157"/>
      <c r="LAA270" s="157"/>
      <c r="LAB270" s="157"/>
      <c r="LAC270" s="157"/>
      <c r="LAD270" s="157"/>
      <c r="LAE270" s="157"/>
      <c r="LAF270" s="157"/>
      <c r="LAG270" s="157"/>
      <c r="LAH270" s="157"/>
      <c r="LAI270" s="157"/>
      <c r="LAJ270" s="157"/>
      <c r="LAK270" s="157"/>
      <c r="LAL270" s="157"/>
      <c r="LAM270" s="157"/>
      <c r="LAN270" s="157"/>
      <c r="LAO270" s="157"/>
      <c r="LAP270" s="157"/>
      <c r="LAQ270" s="157"/>
      <c r="LAR270" s="157"/>
      <c r="LAS270" s="157"/>
      <c r="LAT270" s="157"/>
      <c r="LAU270" s="157"/>
      <c r="LAV270" s="157"/>
      <c r="LAW270" s="157"/>
      <c r="LAX270" s="157"/>
      <c r="LAY270" s="157"/>
      <c r="LAZ270" s="157"/>
      <c r="LBA270" s="157"/>
      <c r="LBB270" s="157"/>
      <c r="LBC270" s="157"/>
      <c r="LBD270" s="157"/>
      <c r="LBE270" s="157"/>
      <c r="LBF270" s="157"/>
      <c r="LBG270" s="157"/>
      <c r="LBH270" s="157"/>
      <c r="LBI270" s="157"/>
      <c r="LBJ270" s="157"/>
      <c r="LBK270" s="157"/>
      <c r="LBL270" s="157"/>
      <c r="LBM270" s="157"/>
      <c r="LBN270" s="157"/>
      <c r="LBO270" s="157"/>
      <c r="LBP270" s="157"/>
      <c r="LBQ270" s="157"/>
      <c r="LBR270" s="157"/>
      <c r="LBS270" s="157"/>
      <c r="LBT270" s="157"/>
      <c r="LBU270" s="157"/>
      <c r="LBV270" s="157"/>
      <c r="LBW270" s="157"/>
      <c r="LBX270" s="157"/>
      <c r="LBY270" s="157"/>
      <c r="LBZ270" s="157"/>
      <c r="LCA270" s="157"/>
      <c r="LCB270" s="157"/>
      <c r="LCC270" s="157"/>
      <c r="LCD270" s="157"/>
      <c r="LCE270" s="157"/>
      <c r="LCF270" s="157"/>
      <c r="LCG270" s="157"/>
      <c r="LCH270" s="157"/>
      <c r="LCI270" s="157"/>
      <c r="LCJ270" s="157"/>
      <c r="LCK270" s="157"/>
      <c r="LCL270" s="157"/>
      <c r="LCM270" s="157"/>
      <c r="LCN270" s="157"/>
      <c r="LCO270" s="157"/>
      <c r="LCP270" s="157"/>
      <c r="LCQ270" s="157"/>
      <c r="LCR270" s="157"/>
      <c r="LCS270" s="157"/>
      <c r="LCT270" s="157"/>
      <c r="LCU270" s="157"/>
      <c r="LCV270" s="157"/>
      <c r="LCW270" s="157"/>
      <c r="LCX270" s="157"/>
      <c r="LCY270" s="157"/>
      <c r="LCZ270" s="157"/>
      <c r="LDA270" s="157"/>
      <c r="LDB270" s="157"/>
      <c r="LDC270" s="157"/>
      <c r="LDD270" s="157"/>
      <c r="LDE270" s="157"/>
      <c r="LDF270" s="157"/>
      <c r="LDG270" s="157"/>
      <c r="LDH270" s="157"/>
      <c r="LDI270" s="157"/>
      <c r="LDJ270" s="157"/>
      <c r="LDK270" s="157"/>
      <c r="LDL270" s="157"/>
      <c r="LDM270" s="157"/>
      <c r="LDN270" s="157"/>
      <c r="LDO270" s="157"/>
      <c r="LDP270" s="157"/>
      <c r="LDQ270" s="157"/>
      <c r="LDR270" s="157"/>
      <c r="LDS270" s="157"/>
      <c r="LDT270" s="157"/>
      <c r="LDU270" s="157"/>
      <c r="LDV270" s="157"/>
      <c r="LDW270" s="157"/>
      <c r="LDX270" s="157"/>
      <c r="LDY270" s="157"/>
      <c r="LDZ270" s="157"/>
      <c r="LEA270" s="157"/>
      <c r="LEB270" s="157"/>
      <c r="LEC270" s="157"/>
      <c r="LED270" s="157"/>
      <c r="LEE270" s="157"/>
      <c r="LEF270" s="157"/>
      <c r="LEG270" s="157"/>
      <c r="LEH270" s="157"/>
      <c r="LEI270" s="157"/>
      <c r="LEJ270" s="157"/>
      <c r="LEK270" s="157"/>
      <c r="LEL270" s="157"/>
      <c r="LEM270" s="157"/>
      <c r="LEN270" s="157"/>
      <c r="LEO270" s="157"/>
      <c r="LEP270" s="157"/>
      <c r="LEQ270" s="157"/>
      <c r="LER270" s="157"/>
      <c r="LES270" s="157"/>
      <c r="LET270" s="157"/>
      <c r="LEU270" s="157"/>
      <c r="LEV270" s="157"/>
      <c r="LEW270" s="157"/>
      <c r="LEX270" s="157"/>
      <c r="LEY270" s="157"/>
      <c r="LEZ270" s="157"/>
      <c r="LFA270" s="157"/>
      <c r="LFB270" s="157"/>
      <c r="LFC270" s="157"/>
      <c r="LFD270" s="157"/>
      <c r="LFE270" s="157"/>
      <c r="LFF270" s="157"/>
      <c r="LFG270" s="157"/>
      <c r="LFH270" s="157"/>
      <c r="LFI270" s="157"/>
      <c r="LFJ270" s="157"/>
      <c r="LFK270" s="157"/>
      <c r="LFL270" s="157"/>
      <c r="LFM270" s="157"/>
      <c r="LFN270" s="157"/>
      <c r="LFO270" s="157"/>
      <c r="LFP270" s="157"/>
      <c r="LFQ270" s="157"/>
      <c r="LFR270" s="157"/>
      <c r="LFS270" s="157"/>
      <c r="LFT270" s="157"/>
      <c r="LFU270" s="157"/>
      <c r="LFV270" s="157"/>
      <c r="LFW270" s="157"/>
      <c r="LFX270" s="157"/>
      <c r="LFY270" s="157"/>
      <c r="LFZ270" s="157"/>
      <c r="LGA270" s="157"/>
      <c r="LGB270" s="157"/>
      <c r="LGC270" s="157"/>
      <c r="LGD270" s="157"/>
      <c r="LGE270" s="157"/>
      <c r="LGF270" s="157"/>
      <c r="LGG270" s="157"/>
      <c r="LGH270" s="157"/>
      <c r="LGI270" s="157"/>
      <c r="LGJ270" s="157"/>
      <c r="LGK270" s="157"/>
      <c r="LGL270" s="157"/>
      <c r="LGM270" s="157"/>
      <c r="LGN270" s="157"/>
      <c r="LGO270" s="157"/>
      <c r="LGP270" s="157"/>
      <c r="LGQ270" s="157"/>
      <c r="LGR270" s="157"/>
      <c r="LGS270" s="157"/>
      <c r="LGT270" s="157"/>
      <c r="LGU270" s="157"/>
      <c r="LGV270" s="157"/>
      <c r="LGW270" s="157"/>
      <c r="LGX270" s="157"/>
      <c r="LGY270" s="157"/>
      <c r="LGZ270" s="157"/>
      <c r="LHA270" s="157"/>
      <c r="LHB270" s="157"/>
      <c r="LHC270" s="157"/>
      <c r="LHD270" s="157"/>
      <c r="LHE270" s="157"/>
      <c r="LHF270" s="157"/>
      <c r="LHG270" s="157"/>
      <c r="LHH270" s="157"/>
      <c r="LHI270" s="157"/>
      <c r="LHJ270" s="157"/>
      <c r="LHK270" s="157"/>
      <c r="LHL270" s="157"/>
      <c r="LHM270" s="157"/>
      <c r="LHN270" s="157"/>
      <c r="LHO270" s="157"/>
      <c r="LHP270" s="157"/>
      <c r="LHQ270" s="157"/>
      <c r="LHR270" s="157"/>
      <c r="LHS270" s="157"/>
      <c r="LHT270" s="157"/>
      <c r="LHU270" s="157"/>
      <c r="LHV270" s="157"/>
      <c r="LHW270" s="157"/>
      <c r="LHX270" s="157"/>
      <c r="LHY270" s="157"/>
      <c r="LHZ270" s="157"/>
      <c r="LIA270" s="157"/>
      <c r="LIB270" s="157"/>
      <c r="LIC270" s="157"/>
      <c r="LID270" s="157"/>
      <c r="LIE270" s="157"/>
      <c r="LIF270" s="157"/>
      <c r="LIG270" s="157"/>
      <c r="LIH270" s="157"/>
      <c r="LII270" s="157"/>
      <c r="LIJ270" s="157"/>
      <c r="LIK270" s="157"/>
      <c r="LIL270" s="157"/>
      <c r="LIM270" s="157"/>
      <c r="LIN270" s="157"/>
      <c r="LIO270" s="157"/>
      <c r="LIP270" s="157"/>
      <c r="LIQ270" s="157"/>
      <c r="LIR270" s="157"/>
      <c r="LIS270" s="157"/>
      <c r="LIT270" s="157"/>
      <c r="LIU270" s="157"/>
      <c r="LIV270" s="157"/>
      <c r="LIW270" s="157"/>
      <c r="LIX270" s="157"/>
      <c r="LIY270" s="157"/>
      <c r="LIZ270" s="157"/>
      <c r="LJA270" s="157"/>
      <c r="LJB270" s="157"/>
      <c r="LJC270" s="157"/>
      <c r="LJD270" s="157"/>
      <c r="LJE270" s="157"/>
      <c r="LJF270" s="157"/>
      <c r="LJG270" s="157"/>
      <c r="LJH270" s="157"/>
      <c r="LJI270" s="157"/>
      <c r="LJJ270" s="157"/>
      <c r="LJK270" s="157"/>
      <c r="LJL270" s="157"/>
      <c r="LJM270" s="157"/>
      <c r="LJN270" s="157"/>
      <c r="LJO270" s="157"/>
      <c r="LJP270" s="157"/>
      <c r="LJQ270" s="157"/>
      <c r="LJR270" s="157"/>
      <c r="LJS270" s="157"/>
      <c r="LJT270" s="157"/>
      <c r="LJU270" s="157"/>
      <c r="LJV270" s="157"/>
      <c r="LJW270" s="157"/>
      <c r="LJX270" s="157"/>
      <c r="LJY270" s="157"/>
      <c r="LJZ270" s="157"/>
      <c r="LKA270" s="157"/>
      <c r="LKB270" s="157"/>
      <c r="LKC270" s="157"/>
      <c r="LKD270" s="157"/>
      <c r="LKE270" s="157"/>
      <c r="LKF270" s="157"/>
      <c r="LKG270" s="157"/>
      <c r="LKH270" s="157"/>
      <c r="LKI270" s="157"/>
      <c r="LKJ270" s="157"/>
      <c r="LKK270" s="157"/>
      <c r="LKL270" s="157"/>
      <c r="LKM270" s="157"/>
      <c r="LKN270" s="157"/>
      <c r="LKO270" s="157"/>
      <c r="LKP270" s="157"/>
      <c r="LKQ270" s="157"/>
      <c r="LKR270" s="157"/>
      <c r="LKS270" s="157"/>
      <c r="LKT270" s="157"/>
      <c r="LKU270" s="157"/>
      <c r="LKV270" s="157"/>
      <c r="LKW270" s="157"/>
      <c r="LKX270" s="157"/>
      <c r="LKY270" s="157"/>
      <c r="LKZ270" s="157"/>
      <c r="LLA270" s="157"/>
      <c r="LLB270" s="157"/>
      <c r="LLC270" s="157"/>
      <c r="LLD270" s="157"/>
      <c r="LLE270" s="157"/>
      <c r="LLF270" s="157"/>
      <c r="LLG270" s="157"/>
      <c r="LLH270" s="157"/>
      <c r="LLI270" s="157"/>
      <c r="LLJ270" s="157"/>
      <c r="LLK270" s="157"/>
      <c r="LLL270" s="157"/>
      <c r="LLM270" s="157"/>
      <c r="LLN270" s="157"/>
      <c r="LLO270" s="157"/>
      <c r="LLP270" s="157"/>
      <c r="LLQ270" s="157"/>
      <c r="LLR270" s="157"/>
      <c r="LLS270" s="157"/>
      <c r="LLT270" s="157"/>
      <c r="LLU270" s="157"/>
      <c r="LLV270" s="157"/>
      <c r="LLW270" s="157"/>
      <c r="LLX270" s="157"/>
      <c r="LLY270" s="157"/>
      <c r="LLZ270" s="157"/>
      <c r="LMA270" s="157"/>
      <c r="LMB270" s="157"/>
      <c r="LMC270" s="157"/>
      <c r="LMD270" s="157"/>
      <c r="LME270" s="157"/>
      <c r="LMF270" s="157"/>
      <c r="LMG270" s="157"/>
      <c r="LMH270" s="157"/>
      <c r="LMI270" s="157"/>
      <c r="LMJ270" s="157"/>
      <c r="LMK270" s="157"/>
      <c r="LML270" s="157"/>
      <c r="LMM270" s="157"/>
      <c r="LMN270" s="157"/>
      <c r="LMO270" s="157"/>
      <c r="LMP270" s="157"/>
      <c r="LMQ270" s="157"/>
      <c r="LMR270" s="157"/>
      <c r="LMS270" s="157"/>
      <c r="LMT270" s="157"/>
      <c r="LMU270" s="157"/>
      <c r="LMV270" s="157"/>
      <c r="LMW270" s="157"/>
      <c r="LMX270" s="157"/>
      <c r="LMY270" s="157"/>
      <c r="LMZ270" s="157"/>
      <c r="LNA270" s="157"/>
      <c r="LNB270" s="157"/>
      <c r="LNC270" s="157"/>
      <c r="LND270" s="157"/>
      <c r="LNE270" s="157"/>
      <c r="LNF270" s="157"/>
      <c r="LNG270" s="157"/>
      <c r="LNH270" s="157"/>
      <c r="LNI270" s="157"/>
      <c r="LNJ270" s="157"/>
      <c r="LNK270" s="157"/>
      <c r="LNL270" s="157"/>
      <c r="LNM270" s="157"/>
      <c r="LNN270" s="157"/>
      <c r="LNO270" s="157"/>
      <c r="LNP270" s="157"/>
      <c r="LNQ270" s="157"/>
      <c r="LNR270" s="157"/>
      <c r="LNS270" s="157"/>
      <c r="LNT270" s="157"/>
      <c r="LNU270" s="157"/>
      <c r="LNV270" s="157"/>
      <c r="LNW270" s="157"/>
      <c r="LNX270" s="157"/>
      <c r="LNY270" s="157"/>
      <c r="LNZ270" s="157"/>
      <c r="LOA270" s="157"/>
      <c r="LOB270" s="157"/>
      <c r="LOC270" s="157"/>
      <c r="LOD270" s="157"/>
      <c r="LOE270" s="157"/>
      <c r="LOF270" s="157"/>
      <c r="LOG270" s="157"/>
      <c r="LOH270" s="157"/>
      <c r="LOI270" s="157"/>
      <c r="LOJ270" s="157"/>
      <c r="LOK270" s="157"/>
      <c r="LOL270" s="157"/>
      <c r="LOM270" s="157"/>
      <c r="LON270" s="157"/>
      <c r="LOO270" s="157"/>
      <c r="LOP270" s="157"/>
      <c r="LOQ270" s="157"/>
      <c r="LOR270" s="157"/>
      <c r="LOS270" s="157"/>
      <c r="LOT270" s="157"/>
      <c r="LOU270" s="157"/>
      <c r="LOV270" s="157"/>
      <c r="LOW270" s="157"/>
      <c r="LOX270" s="157"/>
      <c r="LOY270" s="157"/>
      <c r="LOZ270" s="157"/>
      <c r="LPA270" s="157"/>
      <c r="LPB270" s="157"/>
      <c r="LPC270" s="157"/>
      <c r="LPD270" s="157"/>
      <c r="LPE270" s="157"/>
      <c r="LPF270" s="157"/>
      <c r="LPG270" s="157"/>
      <c r="LPH270" s="157"/>
      <c r="LPI270" s="157"/>
      <c r="LPJ270" s="157"/>
      <c r="LPK270" s="157"/>
      <c r="LPL270" s="157"/>
      <c r="LPM270" s="157"/>
      <c r="LPN270" s="157"/>
      <c r="LPO270" s="157"/>
      <c r="LPP270" s="157"/>
      <c r="LPQ270" s="157"/>
      <c r="LPR270" s="157"/>
      <c r="LPS270" s="157"/>
      <c r="LPT270" s="157"/>
      <c r="LPU270" s="157"/>
      <c r="LPV270" s="157"/>
      <c r="LPW270" s="157"/>
      <c r="LPX270" s="157"/>
      <c r="LPY270" s="157"/>
      <c r="LPZ270" s="157"/>
      <c r="LQA270" s="157"/>
      <c r="LQB270" s="157"/>
      <c r="LQC270" s="157"/>
      <c r="LQD270" s="157"/>
      <c r="LQE270" s="157"/>
      <c r="LQF270" s="157"/>
      <c r="LQG270" s="157"/>
      <c r="LQH270" s="157"/>
      <c r="LQI270" s="157"/>
      <c r="LQJ270" s="157"/>
      <c r="LQK270" s="157"/>
      <c r="LQL270" s="157"/>
      <c r="LQM270" s="157"/>
      <c r="LQN270" s="157"/>
      <c r="LQO270" s="157"/>
      <c r="LQP270" s="157"/>
      <c r="LQQ270" s="157"/>
      <c r="LQR270" s="157"/>
      <c r="LQS270" s="157"/>
      <c r="LQT270" s="157"/>
      <c r="LQU270" s="157"/>
      <c r="LQV270" s="157"/>
      <c r="LQW270" s="157"/>
      <c r="LQX270" s="157"/>
      <c r="LQY270" s="157"/>
      <c r="LQZ270" s="157"/>
      <c r="LRA270" s="157"/>
      <c r="LRB270" s="157"/>
      <c r="LRC270" s="157"/>
      <c r="LRD270" s="157"/>
      <c r="LRE270" s="157"/>
      <c r="LRF270" s="157"/>
      <c r="LRG270" s="157"/>
      <c r="LRH270" s="157"/>
      <c r="LRI270" s="157"/>
      <c r="LRJ270" s="157"/>
      <c r="LRK270" s="157"/>
      <c r="LRL270" s="157"/>
      <c r="LRM270" s="157"/>
      <c r="LRN270" s="157"/>
      <c r="LRO270" s="157"/>
      <c r="LRP270" s="157"/>
      <c r="LRQ270" s="157"/>
      <c r="LRR270" s="157"/>
      <c r="LRS270" s="157"/>
      <c r="LRT270" s="157"/>
      <c r="LRU270" s="157"/>
      <c r="LRV270" s="157"/>
      <c r="LRW270" s="157"/>
      <c r="LRX270" s="157"/>
      <c r="LRY270" s="157"/>
      <c r="LRZ270" s="157"/>
      <c r="LSA270" s="157"/>
      <c r="LSB270" s="157"/>
      <c r="LSC270" s="157"/>
      <c r="LSD270" s="157"/>
      <c r="LSE270" s="157"/>
      <c r="LSF270" s="157"/>
      <c r="LSG270" s="157"/>
      <c r="LSH270" s="157"/>
      <c r="LSI270" s="157"/>
      <c r="LSJ270" s="157"/>
      <c r="LSK270" s="157"/>
      <c r="LSL270" s="157"/>
      <c r="LSM270" s="157"/>
      <c r="LSN270" s="157"/>
      <c r="LSO270" s="157"/>
      <c r="LSP270" s="157"/>
      <c r="LSQ270" s="157"/>
      <c r="LSR270" s="157"/>
      <c r="LSS270" s="157"/>
      <c r="LST270" s="157"/>
      <c r="LSU270" s="157"/>
      <c r="LSV270" s="157"/>
      <c r="LSW270" s="157"/>
      <c r="LSX270" s="157"/>
      <c r="LSY270" s="157"/>
      <c r="LSZ270" s="157"/>
      <c r="LTA270" s="157"/>
      <c r="LTB270" s="157"/>
      <c r="LTC270" s="157"/>
      <c r="LTD270" s="157"/>
      <c r="LTE270" s="157"/>
      <c r="LTF270" s="157"/>
      <c r="LTG270" s="157"/>
      <c r="LTH270" s="157"/>
      <c r="LTI270" s="157"/>
      <c r="LTJ270" s="157"/>
      <c r="LTK270" s="157"/>
      <c r="LTL270" s="157"/>
      <c r="LTM270" s="157"/>
      <c r="LTN270" s="157"/>
      <c r="LTO270" s="157"/>
      <c r="LTP270" s="157"/>
      <c r="LTQ270" s="157"/>
      <c r="LTR270" s="157"/>
      <c r="LTS270" s="157"/>
      <c r="LTT270" s="157"/>
      <c r="LTU270" s="157"/>
      <c r="LTV270" s="157"/>
      <c r="LTW270" s="157"/>
      <c r="LTX270" s="157"/>
      <c r="LTY270" s="157"/>
      <c r="LTZ270" s="157"/>
      <c r="LUA270" s="157"/>
      <c r="LUB270" s="157"/>
      <c r="LUC270" s="157"/>
      <c r="LUD270" s="157"/>
      <c r="LUE270" s="157"/>
      <c r="LUF270" s="157"/>
      <c r="LUG270" s="157"/>
      <c r="LUH270" s="157"/>
      <c r="LUI270" s="157"/>
      <c r="LUJ270" s="157"/>
      <c r="LUK270" s="157"/>
      <c r="LUL270" s="157"/>
      <c r="LUM270" s="157"/>
      <c r="LUN270" s="157"/>
      <c r="LUO270" s="157"/>
      <c r="LUP270" s="157"/>
      <c r="LUQ270" s="157"/>
      <c r="LUR270" s="157"/>
      <c r="LUS270" s="157"/>
      <c r="LUT270" s="157"/>
      <c r="LUU270" s="157"/>
      <c r="LUV270" s="157"/>
      <c r="LUW270" s="157"/>
      <c r="LUX270" s="157"/>
      <c r="LUY270" s="157"/>
      <c r="LUZ270" s="157"/>
      <c r="LVA270" s="157"/>
      <c r="LVB270" s="157"/>
      <c r="LVC270" s="157"/>
      <c r="LVD270" s="157"/>
      <c r="LVE270" s="157"/>
      <c r="LVF270" s="157"/>
      <c r="LVG270" s="157"/>
      <c r="LVH270" s="157"/>
      <c r="LVI270" s="157"/>
      <c r="LVJ270" s="157"/>
      <c r="LVK270" s="157"/>
      <c r="LVL270" s="157"/>
      <c r="LVM270" s="157"/>
      <c r="LVN270" s="157"/>
      <c r="LVO270" s="157"/>
      <c r="LVP270" s="157"/>
      <c r="LVQ270" s="157"/>
      <c r="LVR270" s="157"/>
      <c r="LVS270" s="157"/>
      <c r="LVT270" s="157"/>
      <c r="LVU270" s="157"/>
      <c r="LVV270" s="157"/>
      <c r="LVW270" s="157"/>
      <c r="LVX270" s="157"/>
      <c r="LVY270" s="157"/>
      <c r="LVZ270" s="157"/>
      <c r="LWA270" s="157"/>
      <c r="LWB270" s="157"/>
      <c r="LWC270" s="157"/>
      <c r="LWD270" s="157"/>
      <c r="LWE270" s="157"/>
      <c r="LWF270" s="157"/>
      <c r="LWG270" s="157"/>
      <c r="LWH270" s="157"/>
      <c r="LWI270" s="157"/>
      <c r="LWJ270" s="157"/>
      <c r="LWK270" s="157"/>
      <c r="LWL270" s="157"/>
      <c r="LWM270" s="157"/>
      <c r="LWN270" s="157"/>
      <c r="LWO270" s="157"/>
      <c r="LWP270" s="157"/>
      <c r="LWQ270" s="157"/>
      <c r="LWR270" s="157"/>
      <c r="LWS270" s="157"/>
      <c r="LWT270" s="157"/>
      <c r="LWU270" s="157"/>
      <c r="LWV270" s="157"/>
      <c r="LWW270" s="157"/>
      <c r="LWX270" s="157"/>
      <c r="LWY270" s="157"/>
      <c r="LWZ270" s="157"/>
      <c r="LXA270" s="157"/>
      <c r="LXB270" s="157"/>
      <c r="LXC270" s="157"/>
      <c r="LXD270" s="157"/>
      <c r="LXE270" s="157"/>
      <c r="LXF270" s="157"/>
      <c r="LXG270" s="157"/>
      <c r="LXH270" s="157"/>
      <c r="LXI270" s="157"/>
      <c r="LXJ270" s="157"/>
      <c r="LXK270" s="157"/>
      <c r="LXL270" s="157"/>
      <c r="LXM270" s="157"/>
      <c r="LXN270" s="157"/>
      <c r="LXO270" s="157"/>
      <c r="LXP270" s="157"/>
      <c r="LXQ270" s="157"/>
      <c r="LXR270" s="157"/>
      <c r="LXS270" s="157"/>
      <c r="LXT270" s="157"/>
      <c r="LXU270" s="157"/>
      <c r="LXV270" s="157"/>
      <c r="LXW270" s="157"/>
      <c r="LXX270" s="157"/>
      <c r="LXY270" s="157"/>
      <c r="LXZ270" s="157"/>
      <c r="LYA270" s="157"/>
      <c r="LYB270" s="157"/>
      <c r="LYC270" s="157"/>
      <c r="LYD270" s="157"/>
      <c r="LYE270" s="157"/>
      <c r="LYF270" s="157"/>
      <c r="LYG270" s="157"/>
      <c r="LYH270" s="157"/>
      <c r="LYI270" s="157"/>
      <c r="LYJ270" s="157"/>
      <c r="LYK270" s="157"/>
      <c r="LYL270" s="157"/>
      <c r="LYM270" s="157"/>
      <c r="LYN270" s="157"/>
      <c r="LYO270" s="157"/>
      <c r="LYP270" s="157"/>
      <c r="LYQ270" s="157"/>
      <c r="LYR270" s="157"/>
      <c r="LYS270" s="157"/>
      <c r="LYT270" s="157"/>
      <c r="LYU270" s="157"/>
      <c r="LYV270" s="157"/>
      <c r="LYW270" s="157"/>
      <c r="LYX270" s="157"/>
      <c r="LYY270" s="157"/>
      <c r="LYZ270" s="157"/>
      <c r="LZA270" s="157"/>
      <c r="LZB270" s="157"/>
      <c r="LZC270" s="157"/>
      <c r="LZD270" s="157"/>
      <c r="LZE270" s="157"/>
      <c r="LZF270" s="157"/>
      <c r="LZG270" s="157"/>
      <c r="LZH270" s="157"/>
      <c r="LZI270" s="157"/>
      <c r="LZJ270" s="157"/>
      <c r="LZK270" s="157"/>
      <c r="LZL270" s="157"/>
      <c r="LZM270" s="157"/>
      <c r="LZN270" s="157"/>
      <c r="LZO270" s="157"/>
      <c r="LZP270" s="157"/>
      <c r="LZQ270" s="157"/>
      <c r="LZR270" s="157"/>
      <c r="LZS270" s="157"/>
      <c r="LZT270" s="157"/>
      <c r="LZU270" s="157"/>
      <c r="LZV270" s="157"/>
      <c r="LZW270" s="157"/>
      <c r="LZX270" s="157"/>
      <c r="LZY270" s="157"/>
      <c r="LZZ270" s="157"/>
      <c r="MAA270" s="157"/>
      <c r="MAB270" s="157"/>
      <c r="MAC270" s="157"/>
      <c r="MAD270" s="157"/>
      <c r="MAE270" s="157"/>
      <c r="MAF270" s="157"/>
      <c r="MAG270" s="157"/>
      <c r="MAH270" s="157"/>
      <c r="MAI270" s="157"/>
      <c r="MAJ270" s="157"/>
      <c r="MAK270" s="157"/>
      <c r="MAL270" s="157"/>
      <c r="MAM270" s="157"/>
      <c r="MAN270" s="157"/>
      <c r="MAO270" s="157"/>
      <c r="MAP270" s="157"/>
      <c r="MAQ270" s="157"/>
      <c r="MAR270" s="157"/>
      <c r="MAS270" s="157"/>
      <c r="MAT270" s="157"/>
      <c r="MAU270" s="157"/>
      <c r="MAV270" s="157"/>
      <c r="MAW270" s="157"/>
      <c r="MAX270" s="157"/>
      <c r="MAY270" s="157"/>
      <c r="MAZ270" s="157"/>
      <c r="MBA270" s="157"/>
      <c r="MBB270" s="157"/>
      <c r="MBC270" s="157"/>
      <c r="MBD270" s="157"/>
      <c r="MBE270" s="157"/>
      <c r="MBF270" s="157"/>
      <c r="MBG270" s="157"/>
      <c r="MBH270" s="157"/>
      <c r="MBI270" s="157"/>
      <c r="MBJ270" s="157"/>
      <c r="MBK270" s="157"/>
      <c r="MBL270" s="157"/>
      <c r="MBM270" s="157"/>
      <c r="MBN270" s="157"/>
      <c r="MBO270" s="157"/>
      <c r="MBP270" s="157"/>
      <c r="MBQ270" s="157"/>
      <c r="MBR270" s="157"/>
      <c r="MBS270" s="157"/>
      <c r="MBT270" s="157"/>
      <c r="MBU270" s="157"/>
      <c r="MBV270" s="157"/>
      <c r="MBW270" s="157"/>
      <c r="MBX270" s="157"/>
      <c r="MBY270" s="157"/>
      <c r="MBZ270" s="157"/>
      <c r="MCA270" s="157"/>
      <c r="MCB270" s="157"/>
      <c r="MCC270" s="157"/>
      <c r="MCD270" s="157"/>
      <c r="MCE270" s="157"/>
      <c r="MCF270" s="157"/>
      <c r="MCG270" s="157"/>
      <c r="MCH270" s="157"/>
      <c r="MCI270" s="157"/>
      <c r="MCJ270" s="157"/>
      <c r="MCK270" s="157"/>
      <c r="MCL270" s="157"/>
      <c r="MCM270" s="157"/>
      <c r="MCN270" s="157"/>
      <c r="MCO270" s="157"/>
      <c r="MCP270" s="157"/>
      <c r="MCQ270" s="157"/>
      <c r="MCR270" s="157"/>
      <c r="MCS270" s="157"/>
      <c r="MCT270" s="157"/>
      <c r="MCU270" s="157"/>
      <c r="MCV270" s="157"/>
      <c r="MCW270" s="157"/>
      <c r="MCX270" s="157"/>
      <c r="MCY270" s="157"/>
      <c r="MCZ270" s="157"/>
      <c r="MDA270" s="157"/>
      <c r="MDB270" s="157"/>
      <c r="MDC270" s="157"/>
      <c r="MDD270" s="157"/>
      <c r="MDE270" s="157"/>
      <c r="MDF270" s="157"/>
      <c r="MDG270" s="157"/>
      <c r="MDH270" s="157"/>
      <c r="MDI270" s="157"/>
      <c r="MDJ270" s="157"/>
      <c r="MDK270" s="157"/>
      <c r="MDL270" s="157"/>
      <c r="MDM270" s="157"/>
      <c r="MDN270" s="157"/>
      <c r="MDO270" s="157"/>
      <c r="MDP270" s="157"/>
      <c r="MDQ270" s="157"/>
      <c r="MDR270" s="157"/>
      <c r="MDS270" s="157"/>
      <c r="MDT270" s="157"/>
      <c r="MDU270" s="157"/>
      <c r="MDV270" s="157"/>
      <c r="MDW270" s="157"/>
      <c r="MDX270" s="157"/>
      <c r="MDY270" s="157"/>
      <c r="MDZ270" s="157"/>
      <c r="MEA270" s="157"/>
      <c r="MEB270" s="157"/>
      <c r="MEC270" s="157"/>
      <c r="MED270" s="157"/>
      <c r="MEE270" s="157"/>
      <c r="MEF270" s="157"/>
      <c r="MEG270" s="157"/>
      <c r="MEH270" s="157"/>
      <c r="MEI270" s="157"/>
      <c r="MEJ270" s="157"/>
      <c r="MEK270" s="157"/>
      <c r="MEL270" s="157"/>
      <c r="MEM270" s="157"/>
      <c r="MEN270" s="157"/>
      <c r="MEO270" s="157"/>
      <c r="MEP270" s="157"/>
      <c r="MEQ270" s="157"/>
      <c r="MER270" s="157"/>
      <c r="MES270" s="157"/>
      <c r="MET270" s="157"/>
      <c r="MEU270" s="157"/>
      <c r="MEV270" s="157"/>
      <c r="MEW270" s="157"/>
      <c r="MEX270" s="157"/>
      <c r="MEY270" s="157"/>
      <c r="MEZ270" s="157"/>
      <c r="MFA270" s="157"/>
      <c r="MFB270" s="157"/>
      <c r="MFC270" s="157"/>
      <c r="MFD270" s="157"/>
      <c r="MFE270" s="157"/>
      <c r="MFF270" s="157"/>
      <c r="MFG270" s="157"/>
      <c r="MFH270" s="157"/>
      <c r="MFI270" s="157"/>
      <c r="MFJ270" s="157"/>
      <c r="MFK270" s="157"/>
      <c r="MFL270" s="157"/>
      <c r="MFM270" s="157"/>
      <c r="MFN270" s="157"/>
      <c r="MFO270" s="157"/>
      <c r="MFP270" s="157"/>
      <c r="MFQ270" s="157"/>
      <c r="MFR270" s="157"/>
      <c r="MFS270" s="157"/>
      <c r="MFT270" s="157"/>
      <c r="MFU270" s="157"/>
      <c r="MFV270" s="157"/>
      <c r="MFW270" s="157"/>
      <c r="MFX270" s="157"/>
      <c r="MFY270" s="157"/>
      <c r="MFZ270" s="157"/>
      <c r="MGA270" s="157"/>
      <c r="MGB270" s="157"/>
      <c r="MGC270" s="157"/>
      <c r="MGD270" s="157"/>
      <c r="MGE270" s="157"/>
      <c r="MGF270" s="157"/>
      <c r="MGG270" s="157"/>
      <c r="MGH270" s="157"/>
      <c r="MGI270" s="157"/>
      <c r="MGJ270" s="157"/>
      <c r="MGK270" s="157"/>
      <c r="MGL270" s="157"/>
      <c r="MGM270" s="157"/>
      <c r="MGN270" s="157"/>
      <c r="MGO270" s="157"/>
      <c r="MGP270" s="157"/>
      <c r="MGQ270" s="157"/>
      <c r="MGR270" s="157"/>
      <c r="MGS270" s="157"/>
      <c r="MGT270" s="157"/>
      <c r="MGU270" s="157"/>
      <c r="MGV270" s="157"/>
      <c r="MGW270" s="157"/>
      <c r="MGX270" s="157"/>
      <c r="MGY270" s="157"/>
      <c r="MGZ270" s="157"/>
      <c r="MHA270" s="157"/>
      <c r="MHB270" s="157"/>
      <c r="MHC270" s="157"/>
      <c r="MHD270" s="157"/>
      <c r="MHE270" s="157"/>
      <c r="MHF270" s="157"/>
      <c r="MHG270" s="157"/>
      <c r="MHH270" s="157"/>
      <c r="MHI270" s="157"/>
      <c r="MHJ270" s="157"/>
      <c r="MHK270" s="157"/>
      <c r="MHL270" s="157"/>
      <c r="MHM270" s="157"/>
      <c r="MHN270" s="157"/>
      <c r="MHO270" s="157"/>
      <c r="MHP270" s="157"/>
      <c r="MHQ270" s="157"/>
      <c r="MHR270" s="157"/>
      <c r="MHS270" s="157"/>
      <c r="MHT270" s="157"/>
      <c r="MHU270" s="157"/>
      <c r="MHV270" s="157"/>
      <c r="MHW270" s="157"/>
      <c r="MHX270" s="157"/>
      <c r="MHY270" s="157"/>
      <c r="MHZ270" s="157"/>
      <c r="MIA270" s="157"/>
      <c r="MIB270" s="157"/>
      <c r="MIC270" s="157"/>
      <c r="MID270" s="157"/>
      <c r="MIE270" s="157"/>
      <c r="MIF270" s="157"/>
      <c r="MIG270" s="157"/>
      <c r="MIH270" s="157"/>
      <c r="MII270" s="157"/>
      <c r="MIJ270" s="157"/>
      <c r="MIK270" s="157"/>
      <c r="MIL270" s="157"/>
      <c r="MIM270" s="157"/>
      <c r="MIN270" s="157"/>
      <c r="MIO270" s="157"/>
      <c r="MIP270" s="157"/>
      <c r="MIQ270" s="157"/>
      <c r="MIR270" s="157"/>
      <c r="MIS270" s="157"/>
      <c r="MIT270" s="157"/>
      <c r="MIU270" s="157"/>
      <c r="MIV270" s="157"/>
      <c r="MIW270" s="157"/>
      <c r="MIX270" s="157"/>
      <c r="MIY270" s="157"/>
      <c r="MIZ270" s="157"/>
      <c r="MJA270" s="157"/>
      <c r="MJB270" s="157"/>
      <c r="MJC270" s="157"/>
      <c r="MJD270" s="157"/>
      <c r="MJE270" s="157"/>
      <c r="MJF270" s="157"/>
      <c r="MJG270" s="157"/>
      <c r="MJH270" s="157"/>
      <c r="MJI270" s="157"/>
      <c r="MJJ270" s="157"/>
      <c r="MJK270" s="157"/>
      <c r="MJL270" s="157"/>
      <c r="MJM270" s="157"/>
      <c r="MJN270" s="157"/>
      <c r="MJO270" s="157"/>
      <c r="MJP270" s="157"/>
      <c r="MJQ270" s="157"/>
      <c r="MJR270" s="157"/>
      <c r="MJS270" s="157"/>
      <c r="MJT270" s="157"/>
      <c r="MJU270" s="157"/>
      <c r="MJV270" s="157"/>
      <c r="MJW270" s="157"/>
      <c r="MJX270" s="157"/>
      <c r="MJY270" s="157"/>
      <c r="MJZ270" s="157"/>
      <c r="MKA270" s="157"/>
      <c r="MKB270" s="157"/>
      <c r="MKC270" s="157"/>
      <c r="MKD270" s="157"/>
      <c r="MKE270" s="157"/>
      <c r="MKF270" s="157"/>
      <c r="MKG270" s="157"/>
      <c r="MKH270" s="157"/>
      <c r="MKI270" s="157"/>
      <c r="MKJ270" s="157"/>
      <c r="MKK270" s="157"/>
      <c r="MKL270" s="157"/>
      <c r="MKM270" s="157"/>
      <c r="MKN270" s="157"/>
      <c r="MKO270" s="157"/>
      <c r="MKP270" s="157"/>
      <c r="MKQ270" s="157"/>
      <c r="MKR270" s="157"/>
      <c r="MKS270" s="157"/>
      <c r="MKT270" s="157"/>
      <c r="MKU270" s="157"/>
      <c r="MKV270" s="157"/>
      <c r="MKW270" s="157"/>
      <c r="MKX270" s="157"/>
      <c r="MKY270" s="157"/>
      <c r="MKZ270" s="157"/>
      <c r="MLA270" s="157"/>
      <c r="MLB270" s="157"/>
      <c r="MLC270" s="157"/>
      <c r="MLD270" s="157"/>
      <c r="MLE270" s="157"/>
      <c r="MLF270" s="157"/>
      <c r="MLG270" s="157"/>
      <c r="MLH270" s="157"/>
      <c r="MLI270" s="157"/>
      <c r="MLJ270" s="157"/>
      <c r="MLK270" s="157"/>
      <c r="MLL270" s="157"/>
      <c r="MLM270" s="157"/>
      <c r="MLN270" s="157"/>
      <c r="MLO270" s="157"/>
      <c r="MLP270" s="157"/>
      <c r="MLQ270" s="157"/>
      <c r="MLR270" s="157"/>
      <c r="MLS270" s="157"/>
      <c r="MLT270" s="157"/>
      <c r="MLU270" s="157"/>
      <c r="MLV270" s="157"/>
      <c r="MLW270" s="157"/>
      <c r="MLX270" s="157"/>
      <c r="MLY270" s="157"/>
      <c r="MLZ270" s="157"/>
      <c r="MMA270" s="157"/>
      <c r="MMB270" s="157"/>
      <c r="MMC270" s="157"/>
      <c r="MMD270" s="157"/>
      <c r="MME270" s="157"/>
      <c r="MMF270" s="157"/>
      <c r="MMG270" s="157"/>
      <c r="MMH270" s="157"/>
      <c r="MMI270" s="157"/>
      <c r="MMJ270" s="157"/>
      <c r="MMK270" s="157"/>
      <c r="MML270" s="157"/>
      <c r="MMM270" s="157"/>
      <c r="MMN270" s="157"/>
      <c r="MMO270" s="157"/>
      <c r="MMP270" s="157"/>
      <c r="MMQ270" s="157"/>
      <c r="MMR270" s="157"/>
      <c r="MMS270" s="157"/>
      <c r="MMT270" s="157"/>
      <c r="MMU270" s="157"/>
      <c r="MMV270" s="157"/>
      <c r="MMW270" s="157"/>
      <c r="MMX270" s="157"/>
      <c r="MMY270" s="157"/>
      <c r="MMZ270" s="157"/>
      <c r="MNA270" s="157"/>
      <c r="MNB270" s="157"/>
      <c r="MNC270" s="157"/>
      <c r="MND270" s="157"/>
      <c r="MNE270" s="157"/>
      <c r="MNF270" s="157"/>
      <c r="MNG270" s="157"/>
      <c r="MNH270" s="157"/>
      <c r="MNI270" s="157"/>
      <c r="MNJ270" s="157"/>
      <c r="MNK270" s="157"/>
      <c r="MNL270" s="157"/>
      <c r="MNM270" s="157"/>
      <c r="MNN270" s="157"/>
      <c r="MNO270" s="157"/>
      <c r="MNP270" s="157"/>
      <c r="MNQ270" s="157"/>
      <c r="MNR270" s="157"/>
      <c r="MNS270" s="157"/>
      <c r="MNT270" s="157"/>
      <c r="MNU270" s="157"/>
      <c r="MNV270" s="157"/>
      <c r="MNW270" s="157"/>
      <c r="MNX270" s="157"/>
      <c r="MNY270" s="157"/>
      <c r="MNZ270" s="157"/>
      <c r="MOA270" s="157"/>
      <c r="MOB270" s="157"/>
      <c r="MOC270" s="157"/>
      <c r="MOD270" s="157"/>
      <c r="MOE270" s="157"/>
      <c r="MOF270" s="157"/>
      <c r="MOG270" s="157"/>
      <c r="MOH270" s="157"/>
      <c r="MOI270" s="157"/>
      <c r="MOJ270" s="157"/>
      <c r="MOK270" s="157"/>
      <c r="MOL270" s="157"/>
      <c r="MOM270" s="157"/>
      <c r="MON270" s="157"/>
      <c r="MOO270" s="157"/>
      <c r="MOP270" s="157"/>
      <c r="MOQ270" s="157"/>
      <c r="MOR270" s="157"/>
      <c r="MOS270" s="157"/>
      <c r="MOT270" s="157"/>
      <c r="MOU270" s="157"/>
      <c r="MOV270" s="157"/>
      <c r="MOW270" s="157"/>
      <c r="MOX270" s="157"/>
      <c r="MOY270" s="157"/>
      <c r="MOZ270" s="157"/>
      <c r="MPA270" s="157"/>
      <c r="MPB270" s="157"/>
      <c r="MPC270" s="157"/>
      <c r="MPD270" s="157"/>
      <c r="MPE270" s="157"/>
      <c r="MPF270" s="157"/>
      <c r="MPG270" s="157"/>
      <c r="MPH270" s="157"/>
      <c r="MPI270" s="157"/>
      <c r="MPJ270" s="157"/>
      <c r="MPK270" s="157"/>
      <c r="MPL270" s="157"/>
      <c r="MPM270" s="157"/>
      <c r="MPN270" s="157"/>
      <c r="MPO270" s="157"/>
      <c r="MPP270" s="157"/>
      <c r="MPQ270" s="157"/>
      <c r="MPR270" s="157"/>
      <c r="MPS270" s="157"/>
      <c r="MPT270" s="157"/>
      <c r="MPU270" s="157"/>
      <c r="MPV270" s="157"/>
      <c r="MPW270" s="157"/>
      <c r="MPX270" s="157"/>
      <c r="MPY270" s="157"/>
      <c r="MPZ270" s="157"/>
      <c r="MQA270" s="157"/>
      <c r="MQB270" s="157"/>
      <c r="MQC270" s="157"/>
      <c r="MQD270" s="157"/>
      <c r="MQE270" s="157"/>
      <c r="MQF270" s="157"/>
      <c r="MQG270" s="157"/>
      <c r="MQH270" s="157"/>
      <c r="MQI270" s="157"/>
      <c r="MQJ270" s="157"/>
      <c r="MQK270" s="157"/>
      <c r="MQL270" s="157"/>
      <c r="MQM270" s="157"/>
      <c r="MQN270" s="157"/>
      <c r="MQO270" s="157"/>
      <c r="MQP270" s="157"/>
      <c r="MQQ270" s="157"/>
      <c r="MQR270" s="157"/>
      <c r="MQS270" s="157"/>
      <c r="MQT270" s="157"/>
      <c r="MQU270" s="157"/>
      <c r="MQV270" s="157"/>
      <c r="MQW270" s="157"/>
      <c r="MQX270" s="157"/>
      <c r="MQY270" s="157"/>
      <c r="MQZ270" s="157"/>
      <c r="MRA270" s="157"/>
      <c r="MRB270" s="157"/>
      <c r="MRC270" s="157"/>
      <c r="MRD270" s="157"/>
      <c r="MRE270" s="157"/>
      <c r="MRF270" s="157"/>
      <c r="MRG270" s="157"/>
      <c r="MRH270" s="157"/>
      <c r="MRI270" s="157"/>
      <c r="MRJ270" s="157"/>
      <c r="MRK270" s="157"/>
      <c r="MRL270" s="157"/>
      <c r="MRM270" s="157"/>
      <c r="MRN270" s="157"/>
      <c r="MRO270" s="157"/>
      <c r="MRP270" s="157"/>
      <c r="MRQ270" s="157"/>
      <c r="MRR270" s="157"/>
      <c r="MRS270" s="157"/>
      <c r="MRT270" s="157"/>
      <c r="MRU270" s="157"/>
      <c r="MRV270" s="157"/>
      <c r="MRW270" s="157"/>
      <c r="MRX270" s="157"/>
      <c r="MRY270" s="157"/>
      <c r="MRZ270" s="157"/>
      <c r="MSA270" s="157"/>
      <c r="MSB270" s="157"/>
      <c r="MSC270" s="157"/>
      <c r="MSD270" s="157"/>
      <c r="MSE270" s="157"/>
      <c r="MSF270" s="157"/>
      <c r="MSG270" s="157"/>
      <c r="MSH270" s="157"/>
      <c r="MSI270" s="157"/>
      <c r="MSJ270" s="157"/>
      <c r="MSK270" s="157"/>
      <c r="MSL270" s="157"/>
      <c r="MSM270" s="157"/>
      <c r="MSN270" s="157"/>
      <c r="MSO270" s="157"/>
      <c r="MSP270" s="157"/>
      <c r="MSQ270" s="157"/>
      <c r="MSR270" s="157"/>
      <c r="MSS270" s="157"/>
      <c r="MST270" s="157"/>
      <c r="MSU270" s="157"/>
      <c r="MSV270" s="157"/>
      <c r="MSW270" s="157"/>
      <c r="MSX270" s="157"/>
      <c r="MSY270" s="157"/>
      <c r="MSZ270" s="157"/>
      <c r="MTA270" s="157"/>
      <c r="MTB270" s="157"/>
      <c r="MTC270" s="157"/>
      <c r="MTD270" s="157"/>
      <c r="MTE270" s="157"/>
      <c r="MTF270" s="157"/>
      <c r="MTG270" s="157"/>
      <c r="MTH270" s="157"/>
      <c r="MTI270" s="157"/>
      <c r="MTJ270" s="157"/>
      <c r="MTK270" s="157"/>
      <c r="MTL270" s="157"/>
      <c r="MTM270" s="157"/>
      <c r="MTN270" s="157"/>
      <c r="MTO270" s="157"/>
      <c r="MTP270" s="157"/>
      <c r="MTQ270" s="157"/>
      <c r="MTR270" s="157"/>
      <c r="MTS270" s="157"/>
      <c r="MTT270" s="157"/>
      <c r="MTU270" s="157"/>
      <c r="MTV270" s="157"/>
      <c r="MTW270" s="157"/>
      <c r="MTX270" s="157"/>
      <c r="MTY270" s="157"/>
      <c r="MTZ270" s="157"/>
      <c r="MUA270" s="157"/>
      <c r="MUB270" s="157"/>
      <c r="MUC270" s="157"/>
      <c r="MUD270" s="157"/>
      <c r="MUE270" s="157"/>
      <c r="MUF270" s="157"/>
      <c r="MUG270" s="157"/>
      <c r="MUH270" s="157"/>
      <c r="MUI270" s="157"/>
      <c r="MUJ270" s="157"/>
      <c r="MUK270" s="157"/>
      <c r="MUL270" s="157"/>
      <c r="MUM270" s="157"/>
      <c r="MUN270" s="157"/>
      <c r="MUO270" s="157"/>
      <c r="MUP270" s="157"/>
      <c r="MUQ270" s="157"/>
      <c r="MUR270" s="157"/>
      <c r="MUS270" s="157"/>
      <c r="MUT270" s="157"/>
      <c r="MUU270" s="157"/>
      <c r="MUV270" s="157"/>
      <c r="MUW270" s="157"/>
      <c r="MUX270" s="157"/>
      <c r="MUY270" s="157"/>
      <c r="MUZ270" s="157"/>
      <c r="MVA270" s="157"/>
      <c r="MVB270" s="157"/>
      <c r="MVC270" s="157"/>
      <c r="MVD270" s="157"/>
      <c r="MVE270" s="157"/>
      <c r="MVF270" s="157"/>
      <c r="MVG270" s="157"/>
      <c r="MVH270" s="157"/>
      <c r="MVI270" s="157"/>
      <c r="MVJ270" s="157"/>
      <c r="MVK270" s="157"/>
      <c r="MVL270" s="157"/>
      <c r="MVM270" s="157"/>
      <c r="MVN270" s="157"/>
      <c r="MVO270" s="157"/>
      <c r="MVP270" s="157"/>
      <c r="MVQ270" s="157"/>
      <c r="MVR270" s="157"/>
      <c r="MVS270" s="157"/>
      <c r="MVT270" s="157"/>
      <c r="MVU270" s="157"/>
      <c r="MVV270" s="157"/>
      <c r="MVW270" s="157"/>
      <c r="MVX270" s="157"/>
      <c r="MVY270" s="157"/>
      <c r="MVZ270" s="157"/>
      <c r="MWA270" s="157"/>
      <c r="MWB270" s="157"/>
      <c r="MWC270" s="157"/>
      <c r="MWD270" s="157"/>
      <c r="MWE270" s="157"/>
      <c r="MWF270" s="157"/>
      <c r="MWG270" s="157"/>
      <c r="MWH270" s="157"/>
      <c r="MWI270" s="157"/>
      <c r="MWJ270" s="157"/>
      <c r="MWK270" s="157"/>
      <c r="MWL270" s="157"/>
      <c r="MWM270" s="157"/>
      <c r="MWN270" s="157"/>
      <c r="MWO270" s="157"/>
      <c r="MWP270" s="157"/>
      <c r="MWQ270" s="157"/>
      <c r="MWR270" s="157"/>
      <c r="MWS270" s="157"/>
      <c r="MWT270" s="157"/>
      <c r="MWU270" s="157"/>
      <c r="MWV270" s="157"/>
      <c r="MWW270" s="157"/>
      <c r="MWX270" s="157"/>
      <c r="MWY270" s="157"/>
      <c r="MWZ270" s="157"/>
      <c r="MXA270" s="157"/>
      <c r="MXB270" s="157"/>
      <c r="MXC270" s="157"/>
      <c r="MXD270" s="157"/>
      <c r="MXE270" s="157"/>
      <c r="MXF270" s="157"/>
      <c r="MXG270" s="157"/>
      <c r="MXH270" s="157"/>
      <c r="MXI270" s="157"/>
      <c r="MXJ270" s="157"/>
      <c r="MXK270" s="157"/>
      <c r="MXL270" s="157"/>
      <c r="MXM270" s="157"/>
      <c r="MXN270" s="157"/>
      <c r="MXO270" s="157"/>
      <c r="MXP270" s="157"/>
      <c r="MXQ270" s="157"/>
      <c r="MXR270" s="157"/>
      <c r="MXS270" s="157"/>
      <c r="MXT270" s="157"/>
      <c r="MXU270" s="157"/>
      <c r="MXV270" s="157"/>
      <c r="MXW270" s="157"/>
      <c r="MXX270" s="157"/>
      <c r="MXY270" s="157"/>
      <c r="MXZ270" s="157"/>
      <c r="MYA270" s="157"/>
      <c r="MYB270" s="157"/>
      <c r="MYC270" s="157"/>
      <c r="MYD270" s="157"/>
      <c r="MYE270" s="157"/>
      <c r="MYF270" s="157"/>
      <c r="MYG270" s="157"/>
      <c r="MYH270" s="157"/>
      <c r="MYI270" s="157"/>
      <c r="MYJ270" s="157"/>
      <c r="MYK270" s="157"/>
      <c r="MYL270" s="157"/>
      <c r="MYM270" s="157"/>
      <c r="MYN270" s="157"/>
      <c r="MYO270" s="157"/>
      <c r="MYP270" s="157"/>
      <c r="MYQ270" s="157"/>
      <c r="MYR270" s="157"/>
      <c r="MYS270" s="157"/>
      <c r="MYT270" s="157"/>
      <c r="MYU270" s="157"/>
      <c r="MYV270" s="157"/>
      <c r="MYW270" s="157"/>
      <c r="MYX270" s="157"/>
      <c r="MYY270" s="157"/>
      <c r="MYZ270" s="157"/>
      <c r="MZA270" s="157"/>
      <c r="MZB270" s="157"/>
      <c r="MZC270" s="157"/>
      <c r="MZD270" s="157"/>
      <c r="MZE270" s="157"/>
      <c r="MZF270" s="157"/>
      <c r="MZG270" s="157"/>
      <c r="MZH270" s="157"/>
      <c r="MZI270" s="157"/>
      <c r="MZJ270" s="157"/>
      <c r="MZK270" s="157"/>
      <c r="MZL270" s="157"/>
      <c r="MZM270" s="157"/>
      <c r="MZN270" s="157"/>
      <c r="MZO270" s="157"/>
      <c r="MZP270" s="157"/>
      <c r="MZQ270" s="157"/>
      <c r="MZR270" s="157"/>
      <c r="MZS270" s="157"/>
      <c r="MZT270" s="157"/>
      <c r="MZU270" s="157"/>
      <c r="MZV270" s="157"/>
      <c r="MZW270" s="157"/>
      <c r="MZX270" s="157"/>
      <c r="MZY270" s="157"/>
      <c r="MZZ270" s="157"/>
      <c r="NAA270" s="157"/>
      <c r="NAB270" s="157"/>
      <c r="NAC270" s="157"/>
      <c r="NAD270" s="157"/>
      <c r="NAE270" s="157"/>
      <c r="NAF270" s="157"/>
      <c r="NAG270" s="157"/>
      <c r="NAH270" s="157"/>
      <c r="NAI270" s="157"/>
      <c r="NAJ270" s="157"/>
      <c r="NAK270" s="157"/>
      <c r="NAL270" s="157"/>
      <c r="NAM270" s="157"/>
      <c r="NAN270" s="157"/>
      <c r="NAO270" s="157"/>
      <c r="NAP270" s="157"/>
      <c r="NAQ270" s="157"/>
      <c r="NAR270" s="157"/>
      <c r="NAS270" s="157"/>
      <c r="NAT270" s="157"/>
      <c r="NAU270" s="157"/>
      <c r="NAV270" s="157"/>
      <c r="NAW270" s="157"/>
      <c r="NAX270" s="157"/>
      <c r="NAY270" s="157"/>
      <c r="NAZ270" s="157"/>
      <c r="NBA270" s="157"/>
      <c r="NBB270" s="157"/>
      <c r="NBC270" s="157"/>
      <c r="NBD270" s="157"/>
      <c r="NBE270" s="157"/>
      <c r="NBF270" s="157"/>
      <c r="NBG270" s="157"/>
      <c r="NBH270" s="157"/>
      <c r="NBI270" s="157"/>
      <c r="NBJ270" s="157"/>
      <c r="NBK270" s="157"/>
      <c r="NBL270" s="157"/>
      <c r="NBM270" s="157"/>
      <c r="NBN270" s="157"/>
      <c r="NBO270" s="157"/>
      <c r="NBP270" s="157"/>
      <c r="NBQ270" s="157"/>
      <c r="NBR270" s="157"/>
      <c r="NBS270" s="157"/>
      <c r="NBT270" s="157"/>
      <c r="NBU270" s="157"/>
      <c r="NBV270" s="157"/>
      <c r="NBW270" s="157"/>
      <c r="NBX270" s="157"/>
      <c r="NBY270" s="157"/>
      <c r="NBZ270" s="157"/>
      <c r="NCA270" s="157"/>
      <c r="NCB270" s="157"/>
      <c r="NCC270" s="157"/>
      <c r="NCD270" s="157"/>
      <c r="NCE270" s="157"/>
      <c r="NCF270" s="157"/>
      <c r="NCG270" s="157"/>
      <c r="NCH270" s="157"/>
      <c r="NCI270" s="157"/>
      <c r="NCJ270" s="157"/>
      <c r="NCK270" s="157"/>
      <c r="NCL270" s="157"/>
      <c r="NCM270" s="157"/>
      <c r="NCN270" s="157"/>
      <c r="NCO270" s="157"/>
      <c r="NCP270" s="157"/>
      <c r="NCQ270" s="157"/>
      <c r="NCR270" s="157"/>
      <c r="NCS270" s="157"/>
      <c r="NCT270" s="157"/>
      <c r="NCU270" s="157"/>
      <c r="NCV270" s="157"/>
      <c r="NCW270" s="157"/>
      <c r="NCX270" s="157"/>
      <c r="NCY270" s="157"/>
      <c r="NCZ270" s="157"/>
      <c r="NDA270" s="157"/>
      <c r="NDB270" s="157"/>
      <c r="NDC270" s="157"/>
      <c r="NDD270" s="157"/>
      <c r="NDE270" s="157"/>
      <c r="NDF270" s="157"/>
      <c r="NDG270" s="157"/>
      <c r="NDH270" s="157"/>
      <c r="NDI270" s="157"/>
      <c r="NDJ270" s="157"/>
      <c r="NDK270" s="157"/>
      <c r="NDL270" s="157"/>
      <c r="NDM270" s="157"/>
      <c r="NDN270" s="157"/>
      <c r="NDO270" s="157"/>
      <c r="NDP270" s="157"/>
      <c r="NDQ270" s="157"/>
      <c r="NDR270" s="157"/>
      <c r="NDS270" s="157"/>
      <c r="NDT270" s="157"/>
      <c r="NDU270" s="157"/>
      <c r="NDV270" s="157"/>
      <c r="NDW270" s="157"/>
      <c r="NDX270" s="157"/>
      <c r="NDY270" s="157"/>
      <c r="NDZ270" s="157"/>
      <c r="NEA270" s="157"/>
      <c r="NEB270" s="157"/>
      <c r="NEC270" s="157"/>
      <c r="NED270" s="157"/>
      <c r="NEE270" s="157"/>
      <c r="NEF270" s="157"/>
      <c r="NEG270" s="157"/>
      <c r="NEH270" s="157"/>
      <c r="NEI270" s="157"/>
      <c r="NEJ270" s="157"/>
      <c r="NEK270" s="157"/>
      <c r="NEL270" s="157"/>
      <c r="NEM270" s="157"/>
      <c r="NEN270" s="157"/>
      <c r="NEO270" s="157"/>
      <c r="NEP270" s="157"/>
      <c r="NEQ270" s="157"/>
      <c r="NER270" s="157"/>
      <c r="NES270" s="157"/>
      <c r="NET270" s="157"/>
      <c r="NEU270" s="157"/>
      <c r="NEV270" s="157"/>
      <c r="NEW270" s="157"/>
      <c r="NEX270" s="157"/>
      <c r="NEY270" s="157"/>
      <c r="NEZ270" s="157"/>
      <c r="NFA270" s="157"/>
      <c r="NFB270" s="157"/>
      <c r="NFC270" s="157"/>
      <c r="NFD270" s="157"/>
      <c r="NFE270" s="157"/>
      <c r="NFF270" s="157"/>
      <c r="NFG270" s="157"/>
      <c r="NFH270" s="157"/>
      <c r="NFI270" s="157"/>
      <c r="NFJ270" s="157"/>
      <c r="NFK270" s="157"/>
      <c r="NFL270" s="157"/>
      <c r="NFM270" s="157"/>
      <c r="NFN270" s="157"/>
      <c r="NFO270" s="157"/>
      <c r="NFP270" s="157"/>
      <c r="NFQ270" s="157"/>
      <c r="NFR270" s="157"/>
      <c r="NFS270" s="157"/>
      <c r="NFT270" s="157"/>
      <c r="NFU270" s="157"/>
      <c r="NFV270" s="157"/>
      <c r="NFW270" s="157"/>
      <c r="NFX270" s="157"/>
      <c r="NFY270" s="157"/>
      <c r="NFZ270" s="157"/>
      <c r="NGA270" s="157"/>
      <c r="NGB270" s="157"/>
      <c r="NGC270" s="157"/>
      <c r="NGD270" s="157"/>
      <c r="NGE270" s="157"/>
      <c r="NGF270" s="157"/>
      <c r="NGG270" s="157"/>
      <c r="NGH270" s="157"/>
      <c r="NGI270" s="157"/>
      <c r="NGJ270" s="157"/>
      <c r="NGK270" s="157"/>
      <c r="NGL270" s="157"/>
      <c r="NGM270" s="157"/>
      <c r="NGN270" s="157"/>
      <c r="NGO270" s="157"/>
      <c r="NGP270" s="157"/>
      <c r="NGQ270" s="157"/>
      <c r="NGR270" s="157"/>
      <c r="NGS270" s="157"/>
      <c r="NGT270" s="157"/>
      <c r="NGU270" s="157"/>
      <c r="NGV270" s="157"/>
      <c r="NGW270" s="157"/>
      <c r="NGX270" s="157"/>
      <c r="NGY270" s="157"/>
      <c r="NGZ270" s="157"/>
      <c r="NHA270" s="157"/>
      <c r="NHB270" s="157"/>
      <c r="NHC270" s="157"/>
      <c r="NHD270" s="157"/>
      <c r="NHE270" s="157"/>
      <c r="NHF270" s="157"/>
      <c r="NHG270" s="157"/>
      <c r="NHH270" s="157"/>
      <c r="NHI270" s="157"/>
      <c r="NHJ270" s="157"/>
      <c r="NHK270" s="157"/>
      <c r="NHL270" s="157"/>
      <c r="NHM270" s="157"/>
      <c r="NHN270" s="157"/>
      <c r="NHO270" s="157"/>
      <c r="NHP270" s="157"/>
      <c r="NHQ270" s="157"/>
      <c r="NHR270" s="157"/>
      <c r="NHS270" s="157"/>
      <c r="NHT270" s="157"/>
      <c r="NHU270" s="157"/>
      <c r="NHV270" s="157"/>
      <c r="NHW270" s="157"/>
      <c r="NHX270" s="157"/>
      <c r="NHY270" s="157"/>
      <c r="NHZ270" s="157"/>
      <c r="NIA270" s="157"/>
      <c r="NIB270" s="157"/>
      <c r="NIC270" s="157"/>
      <c r="NID270" s="157"/>
      <c r="NIE270" s="157"/>
      <c r="NIF270" s="157"/>
      <c r="NIG270" s="157"/>
      <c r="NIH270" s="157"/>
      <c r="NII270" s="157"/>
      <c r="NIJ270" s="157"/>
      <c r="NIK270" s="157"/>
      <c r="NIL270" s="157"/>
      <c r="NIM270" s="157"/>
      <c r="NIN270" s="157"/>
      <c r="NIO270" s="157"/>
      <c r="NIP270" s="157"/>
      <c r="NIQ270" s="157"/>
      <c r="NIR270" s="157"/>
      <c r="NIS270" s="157"/>
      <c r="NIT270" s="157"/>
      <c r="NIU270" s="157"/>
      <c r="NIV270" s="157"/>
      <c r="NIW270" s="157"/>
      <c r="NIX270" s="157"/>
      <c r="NIY270" s="157"/>
      <c r="NIZ270" s="157"/>
      <c r="NJA270" s="157"/>
      <c r="NJB270" s="157"/>
      <c r="NJC270" s="157"/>
      <c r="NJD270" s="157"/>
      <c r="NJE270" s="157"/>
      <c r="NJF270" s="157"/>
      <c r="NJG270" s="157"/>
      <c r="NJH270" s="157"/>
      <c r="NJI270" s="157"/>
      <c r="NJJ270" s="157"/>
      <c r="NJK270" s="157"/>
      <c r="NJL270" s="157"/>
      <c r="NJM270" s="157"/>
      <c r="NJN270" s="157"/>
      <c r="NJO270" s="157"/>
      <c r="NJP270" s="157"/>
      <c r="NJQ270" s="157"/>
      <c r="NJR270" s="157"/>
      <c r="NJS270" s="157"/>
      <c r="NJT270" s="157"/>
      <c r="NJU270" s="157"/>
      <c r="NJV270" s="157"/>
      <c r="NJW270" s="157"/>
      <c r="NJX270" s="157"/>
      <c r="NJY270" s="157"/>
      <c r="NJZ270" s="157"/>
      <c r="NKA270" s="157"/>
      <c r="NKB270" s="157"/>
      <c r="NKC270" s="157"/>
      <c r="NKD270" s="157"/>
      <c r="NKE270" s="157"/>
      <c r="NKF270" s="157"/>
      <c r="NKG270" s="157"/>
      <c r="NKH270" s="157"/>
      <c r="NKI270" s="157"/>
      <c r="NKJ270" s="157"/>
      <c r="NKK270" s="157"/>
      <c r="NKL270" s="157"/>
      <c r="NKM270" s="157"/>
      <c r="NKN270" s="157"/>
      <c r="NKO270" s="157"/>
      <c r="NKP270" s="157"/>
      <c r="NKQ270" s="157"/>
      <c r="NKR270" s="157"/>
      <c r="NKS270" s="157"/>
      <c r="NKT270" s="157"/>
      <c r="NKU270" s="157"/>
      <c r="NKV270" s="157"/>
      <c r="NKW270" s="157"/>
      <c r="NKX270" s="157"/>
      <c r="NKY270" s="157"/>
      <c r="NKZ270" s="157"/>
      <c r="NLA270" s="157"/>
      <c r="NLB270" s="157"/>
      <c r="NLC270" s="157"/>
      <c r="NLD270" s="157"/>
      <c r="NLE270" s="157"/>
      <c r="NLF270" s="157"/>
      <c r="NLG270" s="157"/>
      <c r="NLH270" s="157"/>
      <c r="NLI270" s="157"/>
      <c r="NLJ270" s="157"/>
      <c r="NLK270" s="157"/>
      <c r="NLL270" s="157"/>
      <c r="NLM270" s="157"/>
      <c r="NLN270" s="157"/>
      <c r="NLO270" s="157"/>
      <c r="NLP270" s="157"/>
      <c r="NLQ270" s="157"/>
      <c r="NLR270" s="157"/>
      <c r="NLS270" s="157"/>
      <c r="NLT270" s="157"/>
      <c r="NLU270" s="157"/>
      <c r="NLV270" s="157"/>
      <c r="NLW270" s="157"/>
      <c r="NLX270" s="157"/>
      <c r="NLY270" s="157"/>
      <c r="NLZ270" s="157"/>
      <c r="NMA270" s="157"/>
      <c r="NMB270" s="157"/>
      <c r="NMC270" s="157"/>
      <c r="NMD270" s="157"/>
      <c r="NME270" s="157"/>
      <c r="NMF270" s="157"/>
      <c r="NMG270" s="157"/>
      <c r="NMH270" s="157"/>
      <c r="NMI270" s="157"/>
      <c r="NMJ270" s="157"/>
      <c r="NMK270" s="157"/>
      <c r="NML270" s="157"/>
      <c r="NMM270" s="157"/>
      <c r="NMN270" s="157"/>
      <c r="NMO270" s="157"/>
      <c r="NMP270" s="157"/>
      <c r="NMQ270" s="157"/>
      <c r="NMR270" s="157"/>
      <c r="NMS270" s="157"/>
      <c r="NMT270" s="157"/>
      <c r="NMU270" s="157"/>
      <c r="NMV270" s="157"/>
      <c r="NMW270" s="157"/>
      <c r="NMX270" s="157"/>
      <c r="NMY270" s="157"/>
      <c r="NMZ270" s="157"/>
      <c r="NNA270" s="157"/>
      <c r="NNB270" s="157"/>
      <c r="NNC270" s="157"/>
      <c r="NND270" s="157"/>
      <c r="NNE270" s="157"/>
      <c r="NNF270" s="157"/>
      <c r="NNG270" s="157"/>
      <c r="NNH270" s="157"/>
      <c r="NNI270" s="157"/>
      <c r="NNJ270" s="157"/>
      <c r="NNK270" s="157"/>
      <c r="NNL270" s="157"/>
      <c r="NNM270" s="157"/>
      <c r="NNN270" s="157"/>
      <c r="NNO270" s="157"/>
      <c r="NNP270" s="157"/>
      <c r="NNQ270" s="157"/>
      <c r="NNR270" s="157"/>
      <c r="NNS270" s="157"/>
      <c r="NNT270" s="157"/>
      <c r="NNU270" s="157"/>
      <c r="NNV270" s="157"/>
      <c r="NNW270" s="157"/>
      <c r="NNX270" s="157"/>
      <c r="NNY270" s="157"/>
      <c r="NNZ270" s="157"/>
      <c r="NOA270" s="157"/>
      <c r="NOB270" s="157"/>
      <c r="NOC270" s="157"/>
      <c r="NOD270" s="157"/>
      <c r="NOE270" s="157"/>
      <c r="NOF270" s="157"/>
      <c r="NOG270" s="157"/>
      <c r="NOH270" s="157"/>
      <c r="NOI270" s="157"/>
      <c r="NOJ270" s="157"/>
      <c r="NOK270" s="157"/>
      <c r="NOL270" s="157"/>
      <c r="NOM270" s="157"/>
      <c r="NON270" s="157"/>
      <c r="NOO270" s="157"/>
      <c r="NOP270" s="157"/>
      <c r="NOQ270" s="157"/>
      <c r="NOR270" s="157"/>
      <c r="NOS270" s="157"/>
      <c r="NOT270" s="157"/>
      <c r="NOU270" s="157"/>
      <c r="NOV270" s="157"/>
      <c r="NOW270" s="157"/>
      <c r="NOX270" s="157"/>
      <c r="NOY270" s="157"/>
      <c r="NOZ270" s="157"/>
      <c r="NPA270" s="157"/>
      <c r="NPB270" s="157"/>
      <c r="NPC270" s="157"/>
      <c r="NPD270" s="157"/>
      <c r="NPE270" s="157"/>
      <c r="NPF270" s="157"/>
      <c r="NPG270" s="157"/>
      <c r="NPH270" s="157"/>
      <c r="NPI270" s="157"/>
      <c r="NPJ270" s="157"/>
      <c r="NPK270" s="157"/>
      <c r="NPL270" s="157"/>
      <c r="NPM270" s="157"/>
      <c r="NPN270" s="157"/>
      <c r="NPO270" s="157"/>
      <c r="NPP270" s="157"/>
      <c r="NPQ270" s="157"/>
      <c r="NPR270" s="157"/>
      <c r="NPS270" s="157"/>
      <c r="NPT270" s="157"/>
      <c r="NPU270" s="157"/>
      <c r="NPV270" s="157"/>
      <c r="NPW270" s="157"/>
      <c r="NPX270" s="157"/>
      <c r="NPY270" s="157"/>
      <c r="NPZ270" s="157"/>
      <c r="NQA270" s="157"/>
      <c r="NQB270" s="157"/>
      <c r="NQC270" s="157"/>
      <c r="NQD270" s="157"/>
      <c r="NQE270" s="157"/>
      <c r="NQF270" s="157"/>
      <c r="NQG270" s="157"/>
      <c r="NQH270" s="157"/>
      <c r="NQI270" s="157"/>
      <c r="NQJ270" s="157"/>
      <c r="NQK270" s="157"/>
      <c r="NQL270" s="157"/>
      <c r="NQM270" s="157"/>
      <c r="NQN270" s="157"/>
      <c r="NQO270" s="157"/>
      <c r="NQP270" s="157"/>
      <c r="NQQ270" s="157"/>
      <c r="NQR270" s="157"/>
      <c r="NQS270" s="157"/>
      <c r="NQT270" s="157"/>
      <c r="NQU270" s="157"/>
      <c r="NQV270" s="157"/>
      <c r="NQW270" s="157"/>
      <c r="NQX270" s="157"/>
      <c r="NQY270" s="157"/>
      <c r="NQZ270" s="157"/>
      <c r="NRA270" s="157"/>
      <c r="NRB270" s="157"/>
      <c r="NRC270" s="157"/>
      <c r="NRD270" s="157"/>
      <c r="NRE270" s="157"/>
      <c r="NRF270" s="157"/>
      <c r="NRG270" s="157"/>
      <c r="NRH270" s="157"/>
      <c r="NRI270" s="157"/>
      <c r="NRJ270" s="157"/>
      <c r="NRK270" s="157"/>
      <c r="NRL270" s="157"/>
      <c r="NRM270" s="157"/>
      <c r="NRN270" s="157"/>
      <c r="NRO270" s="157"/>
      <c r="NRP270" s="157"/>
      <c r="NRQ270" s="157"/>
      <c r="NRR270" s="157"/>
      <c r="NRS270" s="157"/>
      <c r="NRT270" s="157"/>
      <c r="NRU270" s="157"/>
      <c r="NRV270" s="157"/>
      <c r="NRW270" s="157"/>
      <c r="NRX270" s="157"/>
      <c r="NRY270" s="157"/>
      <c r="NRZ270" s="157"/>
      <c r="NSA270" s="157"/>
      <c r="NSB270" s="157"/>
      <c r="NSC270" s="157"/>
      <c r="NSD270" s="157"/>
      <c r="NSE270" s="157"/>
      <c r="NSF270" s="157"/>
      <c r="NSG270" s="157"/>
      <c r="NSH270" s="157"/>
      <c r="NSI270" s="157"/>
      <c r="NSJ270" s="157"/>
      <c r="NSK270" s="157"/>
      <c r="NSL270" s="157"/>
      <c r="NSM270" s="157"/>
      <c r="NSN270" s="157"/>
      <c r="NSO270" s="157"/>
      <c r="NSP270" s="157"/>
      <c r="NSQ270" s="157"/>
      <c r="NSR270" s="157"/>
      <c r="NSS270" s="157"/>
      <c r="NST270" s="157"/>
      <c r="NSU270" s="157"/>
      <c r="NSV270" s="157"/>
      <c r="NSW270" s="157"/>
      <c r="NSX270" s="157"/>
      <c r="NSY270" s="157"/>
      <c r="NSZ270" s="157"/>
      <c r="NTA270" s="157"/>
      <c r="NTB270" s="157"/>
      <c r="NTC270" s="157"/>
      <c r="NTD270" s="157"/>
      <c r="NTE270" s="157"/>
      <c r="NTF270" s="157"/>
      <c r="NTG270" s="157"/>
      <c r="NTH270" s="157"/>
      <c r="NTI270" s="157"/>
      <c r="NTJ270" s="157"/>
      <c r="NTK270" s="157"/>
      <c r="NTL270" s="157"/>
      <c r="NTM270" s="157"/>
      <c r="NTN270" s="157"/>
      <c r="NTO270" s="157"/>
      <c r="NTP270" s="157"/>
      <c r="NTQ270" s="157"/>
      <c r="NTR270" s="157"/>
      <c r="NTS270" s="157"/>
      <c r="NTT270" s="157"/>
      <c r="NTU270" s="157"/>
      <c r="NTV270" s="157"/>
      <c r="NTW270" s="157"/>
      <c r="NTX270" s="157"/>
      <c r="NTY270" s="157"/>
      <c r="NTZ270" s="157"/>
      <c r="NUA270" s="157"/>
      <c r="NUB270" s="157"/>
      <c r="NUC270" s="157"/>
      <c r="NUD270" s="157"/>
      <c r="NUE270" s="157"/>
      <c r="NUF270" s="157"/>
      <c r="NUG270" s="157"/>
      <c r="NUH270" s="157"/>
      <c r="NUI270" s="157"/>
      <c r="NUJ270" s="157"/>
      <c r="NUK270" s="157"/>
      <c r="NUL270" s="157"/>
      <c r="NUM270" s="157"/>
      <c r="NUN270" s="157"/>
      <c r="NUO270" s="157"/>
      <c r="NUP270" s="157"/>
      <c r="NUQ270" s="157"/>
      <c r="NUR270" s="157"/>
      <c r="NUS270" s="157"/>
      <c r="NUT270" s="157"/>
      <c r="NUU270" s="157"/>
      <c r="NUV270" s="157"/>
      <c r="NUW270" s="157"/>
      <c r="NUX270" s="157"/>
      <c r="NUY270" s="157"/>
      <c r="NUZ270" s="157"/>
      <c r="NVA270" s="157"/>
      <c r="NVB270" s="157"/>
      <c r="NVC270" s="157"/>
      <c r="NVD270" s="157"/>
      <c r="NVE270" s="157"/>
      <c r="NVF270" s="157"/>
      <c r="NVG270" s="157"/>
      <c r="NVH270" s="157"/>
      <c r="NVI270" s="157"/>
      <c r="NVJ270" s="157"/>
      <c r="NVK270" s="157"/>
      <c r="NVL270" s="157"/>
      <c r="NVM270" s="157"/>
      <c r="NVN270" s="157"/>
      <c r="NVO270" s="157"/>
      <c r="NVP270" s="157"/>
      <c r="NVQ270" s="157"/>
      <c r="NVR270" s="157"/>
      <c r="NVS270" s="157"/>
      <c r="NVT270" s="157"/>
      <c r="NVU270" s="157"/>
      <c r="NVV270" s="157"/>
      <c r="NVW270" s="157"/>
      <c r="NVX270" s="157"/>
      <c r="NVY270" s="157"/>
      <c r="NVZ270" s="157"/>
      <c r="NWA270" s="157"/>
      <c r="NWB270" s="157"/>
      <c r="NWC270" s="157"/>
      <c r="NWD270" s="157"/>
      <c r="NWE270" s="157"/>
      <c r="NWF270" s="157"/>
      <c r="NWG270" s="157"/>
      <c r="NWH270" s="157"/>
      <c r="NWI270" s="157"/>
      <c r="NWJ270" s="157"/>
      <c r="NWK270" s="157"/>
      <c r="NWL270" s="157"/>
      <c r="NWM270" s="157"/>
      <c r="NWN270" s="157"/>
      <c r="NWO270" s="157"/>
      <c r="NWP270" s="157"/>
      <c r="NWQ270" s="157"/>
      <c r="NWR270" s="157"/>
      <c r="NWS270" s="157"/>
      <c r="NWT270" s="157"/>
      <c r="NWU270" s="157"/>
      <c r="NWV270" s="157"/>
      <c r="NWW270" s="157"/>
      <c r="NWX270" s="157"/>
      <c r="NWY270" s="157"/>
      <c r="NWZ270" s="157"/>
      <c r="NXA270" s="157"/>
      <c r="NXB270" s="157"/>
      <c r="NXC270" s="157"/>
      <c r="NXD270" s="157"/>
      <c r="NXE270" s="157"/>
      <c r="NXF270" s="157"/>
      <c r="NXG270" s="157"/>
      <c r="NXH270" s="157"/>
      <c r="NXI270" s="157"/>
      <c r="NXJ270" s="157"/>
      <c r="NXK270" s="157"/>
      <c r="NXL270" s="157"/>
      <c r="NXM270" s="157"/>
      <c r="NXN270" s="157"/>
      <c r="NXO270" s="157"/>
      <c r="NXP270" s="157"/>
      <c r="NXQ270" s="157"/>
      <c r="NXR270" s="157"/>
      <c r="NXS270" s="157"/>
      <c r="NXT270" s="157"/>
      <c r="NXU270" s="157"/>
      <c r="NXV270" s="157"/>
      <c r="NXW270" s="157"/>
      <c r="NXX270" s="157"/>
      <c r="NXY270" s="157"/>
      <c r="NXZ270" s="157"/>
      <c r="NYA270" s="157"/>
      <c r="NYB270" s="157"/>
      <c r="NYC270" s="157"/>
      <c r="NYD270" s="157"/>
      <c r="NYE270" s="157"/>
      <c r="NYF270" s="157"/>
      <c r="NYG270" s="157"/>
      <c r="NYH270" s="157"/>
      <c r="NYI270" s="157"/>
      <c r="NYJ270" s="157"/>
      <c r="NYK270" s="157"/>
      <c r="NYL270" s="157"/>
      <c r="NYM270" s="157"/>
      <c r="NYN270" s="157"/>
      <c r="NYO270" s="157"/>
      <c r="NYP270" s="157"/>
      <c r="NYQ270" s="157"/>
      <c r="NYR270" s="157"/>
      <c r="NYS270" s="157"/>
      <c r="NYT270" s="157"/>
      <c r="NYU270" s="157"/>
      <c r="NYV270" s="157"/>
      <c r="NYW270" s="157"/>
      <c r="NYX270" s="157"/>
      <c r="NYY270" s="157"/>
      <c r="NYZ270" s="157"/>
      <c r="NZA270" s="157"/>
      <c r="NZB270" s="157"/>
      <c r="NZC270" s="157"/>
      <c r="NZD270" s="157"/>
      <c r="NZE270" s="157"/>
      <c r="NZF270" s="157"/>
      <c r="NZG270" s="157"/>
      <c r="NZH270" s="157"/>
      <c r="NZI270" s="157"/>
      <c r="NZJ270" s="157"/>
      <c r="NZK270" s="157"/>
      <c r="NZL270" s="157"/>
      <c r="NZM270" s="157"/>
      <c r="NZN270" s="157"/>
      <c r="NZO270" s="157"/>
      <c r="NZP270" s="157"/>
      <c r="NZQ270" s="157"/>
      <c r="NZR270" s="157"/>
      <c r="NZS270" s="157"/>
      <c r="NZT270" s="157"/>
      <c r="NZU270" s="157"/>
      <c r="NZV270" s="157"/>
      <c r="NZW270" s="157"/>
      <c r="NZX270" s="157"/>
      <c r="NZY270" s="157"/>
      <c r="NZZ270" s="157"/>
      <c r="OAA270" s="157"/>
      <c r="OAB270" s="157"/>
      <c r="OAC270" s="157"/>
      <c r="OAD270" s="157"/>
      <c r="OAE270" s="157"/>
      <c r="OAF270" s="157"/>
      <c r="OAG270" s="157"/>
      <c r="OAH270" s="157"/>
      <c r="OAI270" s="157"/>
      <c r="OAJ270" s="157"/>
      <c r="OAK270" s="157"/>
      <c r="OAL270" s="157"/>
      <c r="OAM270" s="157"/>
      <c r="OAN270" s="157"/>
      <c r="OAO270" s="157"/>
      <c r="OAP270" s="157"/>
      <c r="OAQ270" s="157"/>
      <c r="OAR270" s="157"/>
      <c r="OAS270" s="157"/>
      <c r="OAT270" s="157"/>
      <c r="OAU270" s="157"/>
      <c r="OAV270" s="157"/>
      <c r="OAW270" s="157"/>
      <c r="OAX270" s="157"/>
      <c r="OAY270" s="157"/>
      <c r="OAZ270" s="157"/>
      <c r="OBA270" s="157"/>
      <c r="OBB270" s="157"/>
      <c r="OBC270" s="157"/>
      <c r="OBD270" s="157"/>
      <c r="OBE270" s="157"/>
      <c r="OBF270" s="157"/>
      <c r="OBG270" s="157"/>
      <c r="OBH270" s="157"/>
      <c r="OBI270" s="157"/>
      <c r="OBJ270" s="157"/>
      <c r="OBK270" s="157"/>
      <c r="OBL270" s="157"/>
      <c r="OBM270" s="157"/>
      <c r="OBN270" s="157"/>
      <c r="OBO270" s="157"/>
      <c r="OBP270" s="157"/>
      <c r="OBQ270" s="157"/>
      <c r="OBR270" s="157"/>
      <c r="OBS270" s="157"/>
      <c r="OBT270" s="157"/>
      <c r="OBU270" s="157"/>
      <c r="OBV270" s="157"/>
      <c r="OBW270" s="157"/>
      <c r="OBX270" s="157"/>
      <c r="OBY270" s="157"/>
      <c r="OBZ270" s="157"/>
      <c r="OCA270" s="157"/>
      <c r="OCB270" s="157"/>
      <c r="OCC270" s="157"/>
      <c r="OCD270" s="157"/>
      <c r="OCE270" s="157"/>
      <c r="OCF270" s="157"/>
      <c r="OCG270" s="157"/>
      <c r="OCH270" s="157"/>
      <c r="OCI270" s="157"/>
      <c r="OCJ270" s="157"/>
      <c r="OCK270" s="157"/>
      <c r="OCL270" s="157"/>
      <c r="OCM270" s="157"/>
      <c r="OCN270" s="157"/>
      <c r="OCO270" s="157"/>
      <c r="OCP270" s="157"/>
      <c r="OCQ270" s="157"/>
      <c r="OCR270" s="157"/>
      <c r="OCS270" s="157"/>
      <c r="OCT270" s="157"/>
      <c r="OCU270" s="157"/>
      <c r="OCV270" s="157"/>
      <c r="OCW270" s="157"/>
      <c r="OCX270" s="157"/>
      <c r="OCY270" s="157"/>
      <c r="OCZ270" s="157"/>
      <c r="ODA270" s="157"/>
      <c r="ODB270" s="157"/>
      <c r="ODC270" s="157"/>
      <c r="ODD270" s="157"/>
      <c r="ODE270" s="157"/>
      <c r="ODF270" s="157"/>
      <c r="ODG270" s="157"/>
      <c r="ODH270" s="157"/>
      <c r="ODI270" s="157"/>
      <c r="ODJ270" s="157"/>
      <c r="ODK270" s="157"/>
      <c r="ODL270" s="157"/>
      <c r="ODM270" s="157"/>
      <c r="ODN270" s="157"/>
      <c r="ODO270" s="157"/>
      <c r="ODP270" s="157"/>
      <c r="ODQ270" s="157"/>
      <c r="ODR270" s="157"/>
      <c r="ODS270" s="157"/>
      <c r="ODT270" s="157"/>
      <c r="ODU270" s="157"/>
      <c r="ODV270" s="157"/>
      <c r="ODW270" s="157"/>
      <c r="ODX270" s="157"/>
      <c r="ODY270" s="157"/>
      <c r="ODZ270" s="157"/>
      <c r="OEA270" s="157"/>
      <c r="OEB270" s="157"/>
      <c r="OEC270" s="157"/>
      <c r="OED270" s="157"/>
      <c r="OEE270" s="157"/>
      <c r="OEF270" s="157"/>
      <c r="OEG270" s="157"/>
      <c r="OEH270" s="157"/>
      <c r="OEI270" s="157"/>
      <c r="OEJ270" s="157"/>
      <c r="OEK270" s="157"/>
      <c r="OEL270" s="157"/>
      <c r="OEM270" s="157"/>
      <c r="OEN270" s="157"/>
      <c r="OEO270" s="157"/>
      <c r="OEP270" s="157"/>
      <c r="OEQ270" s="157"/>
      <c r="OER270" s="157"/>
      <c r="OES270" s="157"/>
      <c r="OET270" s="157"/>
      <c r="OEU270" s="157"/>
      <c r="OEV270" s="157"/>
      <c r="OEW270" s="157"/>
      <c r="OEX270" s="157"/>
      <c r="OEY270" s="157"/>
      <c r="OEZ270" s="157"/>
      <c r="OFA270" s="157"/>
      <c r="OFB270" s="157"/>
      <c r="OFC270" s="157"/>
      <c r="OFD270" s="157"/>
      <c r="OFE270" s="157"/>
      <c r="OFF270" s="157"/>
      <c r="OFG270" s="157"/>
      <c r="OFH270" s="157"/>
      <c r="OFI270" s="157"/>
      <c r="OFJ270" s="157"/>
      <c r="OFK270" s="157"/>
      <c r="OFL270" s="157"/>
      <c r="OFM270" s="157"/>
      <c r="OFN270" s="157"/>
      <c r="OFO270" s="157"/>
      <c r="OFP270" s="157"/>
      <c r="OFQ270" s="157"/>
      <c r="OFR270" s="157"/>
      <c r="OFS270" s="157"/>
      <c r="OFT270" s="157"/>
      <c r="OFU270" s="157"/>
      <c r="OFV270" s="157"/>
      <c r="OFW270" s="157"/>
      <c r="OFX270" s="157"/>
      <c r="OFY270" s="157"/>
      <c r="OFZ270" s="157"/>
      <c r="OGA270" s="157"/>
      <c r="OGB270" s="157"/>
      <c r="OGC270" s="157"/>
      <c r="OGD270" s="157"/>
      <c r="OGE270" s="157"/>
      <c r="OGF270" s="157"/>
      <c r="OGG270" s="157"/>
      <c r="OGH270" s="157"/>
      <c r="OGI270" s="157"/>
      <c r="OGJ270" s="157"/>
      <c r="OGK270" s="157"/>
      <c r="OGL270" s="157"/>
      <c r="OGM270" s="157"/>
      <c r="OGN270" s="157"/>
      <c r="OGO270" s="157"/>
      <c r="OGP270" s="157"/>
      <c r="OGQ270" s="157"/>
      <c r="OGR270" s="157"/>
      <c r="OGS270" s="157"/>
      <c r="OGT270" s="157"/>
      <c r="OGU270" s="157"/>
      <c r="OGV270" s="157"/>
      <c r="OGW270" s="157"/>
      <c r="OGX270" s="157"/>
      <c r="OGY270" s="157"/>
      <c r="OGZ270" s="157"/>
      <c r="OHA270" s="157"/>
      <c r="OHB270" s="157"/>
      <c r="OHC270" s="157"/>
      <c r="OHD270" s="157"/>
      <c r="OHE270" s="157"/>
      <c r="OHF270" s="157"/>
      <c r="OHG270" s="157"/>
      <c r="OHH270" s="157"/>
      <c r="OHI270" s="157"/>
      <c r="OHJ270" s="157"/>
      <c r="OHK270" s="157"/>
      <c r="OHL270" s="157"/>
      <c r="OHM270" s="157"/>
      <c r="OHN270" s="157"/>
      <c r="OHO270" s="157"/>
      <c r="OHP270" s="157"/>
      <c r="OHQ270" s="157"/>
      <c r="OHR270" s="157"/>
      <c r="OHS270" s="157"/>
      <c r="OHT270" s="157"/>
      <c r="OHU270" s="157"/>
      <c r="OHV270" s="157"/>
      <c r="OHW270" s="157"/>
      <c r="OHX270" s="157"/>
      <c r="OHY270" s="157"/>
      <c r="OHZ270" s="157"/>
      <c r="OIA270" s="157"/>
      <c r="OIB270" s="157"/>
      <c r="OIC270" s="157"/>
      <c r="OID270" s="157"/>
      <c r="OIE270" s="157"/>
      <c r="OIF270" s="157"/>
      <c r="OIG270" s="157"/>
      <c r="OIH270" s="157"/>
      <c r="OII270" s="157"/>
      <c r="OIJ270" s="157"/>
      <c r="OIK270" s="157"/>
      <c r="OIL270" s="157"/>
      <c r="OIM270" s="157"/>
      <c r="OIN270" s="157"/>
      <c r="OIO270" s="157"/>
      <c r="OIP270" s="157"/>
      <c r="OIQ270" s="157"/>
      <c r="OIR270" s="157"/>
      <c r="OIS270" s="157"/>
      <c r="OIT270" s="157"/>
      <c r="OIU270" s="157"/>
      <c r="OIV270" s="157"/>
      <c r="OIW270" s="157"/>
      <c r="OIX270" s="157"/>
      <c r="OIY270" s="157"/>
      <c r="OIZ270" s="157"/>
      <c r="OJA270" s="157"/>
      <c r="OJB270" s="157"/>
      <c r="OJC270" s="157"/>
      <c r="OJD270" s="157"/>
      <c r="OJE270" s="157"/>
      <c r="OJF270" s="157"/>
      <c r="OJG270" s="157"/>
      <c r="OJH270" s="157"/>
      <c r="OJI270" s="157"/>
      <c r="OJJ270" s="157"/>
      <c r="OJK270" s="157"/>
      <c r="OJL270" s="157"/>
      <c r="OJM270" s="157"/>
      <c r="OJN270" s="157"/>
      <c r="OJO270" s="157"/>
      <c r="OJP270" s="157"/>
      <c r="OJQ270" s="157"/>
      <c r="OJR270" s="157"/>
      <c r="OJS270" s="157"/>
      <c r="OJT270" s="157"/>
      <c r="OJU270" s="157"/>
      <c r="OJV270" s="157"/>
      <c r="OJW270" s="157"/>
      <c r="OJX270" s="157"/>
      <c r="OJY270" s="157"/>
      <c r="OJZ270" s="157"/>
      <c r="OKA270" s="157"/>
      <c r="OKB270" s="157"/>
      <c r="OKC270" s="157"/>
      <c r="OKD270" s="157"/>
      <c r="OKE270" s="157"/>
      <c r="OKF270" s="157"/>
      <c r="OKG270" s="157"/>
      <c r="OKH270" s="157"/>
      <c r="OKI270" s="157"/>
      <c r="OKJ270" s="157"/>
      <c r="OKK270" s="157"/>
      <c r="OKL270" s="157"/>
      <c r="OKM270" s="157"/>
      <c r="OKN270" s="157"/>
      <c r="OKO270" s="157"/>
      <c r="OKP270" s="157"/>
      <c r="OKQ270" s="157"/>
      <c r="OKR270" s="157"/>
      <c r="OKS270" s="157"/>
      <c r="OKT270" s="157"/>
      <c r="OKU270" s="157"/>
      <c r="OKV270" s="157"/>
      <c r="OKW270" s="157"/>
      <c r="OKX270" s="157"/>
      <c r="OKY270" s="157"/>
      <c r="OKZ270" s="157"/>
      <c r="OLA270" s="157"/>
      <c r="OLB270" s="157"/>
      <c r="OLC270" s="157"/>
      <c r="OLD270" s="157"/>
      <c r="OLE270" s="157"/>
      <c r="OLF270" s="157"/>
      <c r="OLG270" s="157"/>
      <c r="OLH270" s="157"/>
      <c r="OLI270" s="157"/>
      <c r="OLJ270" s="157"/>
      <c r="OLK270" s="157"/>
      <c r="OLL270" s="157"/>
      <c r="OLM270" s="157"/>
      <c r="OLN270" s="157"/>
      <c r="OLO270" s="157"/>
      <c r="OLP270" s="157"/>
      <c r="OLQ270" s="157"/>
      <c r="OLR270" s="157"/>
      <c r="OLS270" s="157"/>
      <c r="OLT270" s="157"/>
      <c r="OLU270" s="157"/>
      <c r="OLV270" s="157"/>
      <c r="OLW270" s="157"/>
      <c r="OLX270" s="157"/>
      <c r="OLY270" s="157"/>
      <c r="OLZ270" s="157"/>
      <c r="OMA270" s="157"/>
      <c r="OMB270" s="157"/>
      <c r="OMC270" s="157"/>
      <c r="OMD270" s="157"/>
      <c r="OME270" s="157"/>
      <c r="OMF270" s="157"/>
      <c r="OMG270" s="157"/>
      <c r="OMH270" s="157"/>
      <c r="OMI270" s="157"/>
      <c r="OMJ270" s="157"/>
      <c r="OMK270" s="157"/>
      <c r="OML270" s="157"/>
      <c r="OMM270" s="157"/>
      <c r="OMN270" s="157"/>
      <c r="OMO270" s="157"/>
      <c r="OMP270" s="157"/>
      <c r="OMQ270" s="157"/>
      <c r="OMR270" s="157"/>
      <c r="OMS270" s="157"/>
      <c r="OMT270" s="157"/>
      <c r="OMU270" s="157"/>
      <c r="OMV270" s="157"/>
      <c r="OMW270" s="157"/>
      <c r="OMX270" s="157"/>
      <c r="OMY270" s="157"/>
      <c r="OMZ270" s="157"/>
      <c r="ONA270" s="157"/>
      <c r="ONB270" s="157"/>
      <c r="ONC270" s="157"/>
      <c r="OND270" s="157"/>
      <c r="ONE270" s="157"/>
      <c r="ONF270" s="157"/>
      <c r="ONG270" s="157"/>
      <c r="ONH270" s="157"/>
      <c r="ONI270" s="157"/>
      <c r="ONJ270" s="157"/>
      <c r="ONK270" s="157"/>
      <c r="ONL270" s="157"/>
      <c r="ONM270" s="157"/>
      <c r="ONN270" s="157"/>
      <c r="ONO270" s="157"/>
      <c r="ONP270" s="157"/>
      <c r="ONQ270" s="157"/>
      <c r="ONR270" s="157"/>
      <c r="ONS270" s="157"/>
      <c r="ONT270" s="157"/>
      <c r="ONU270" s="157"/>
      <c r="ONV270" s="157"/>
      <c r="ONW270" s="157"/>
      <c r="ONX270" s="157"/>
      <c r="ONY270" s="157"/>
      <c r="ONZ270" s="157"/>
      <c r="OOA270" s="157"/>
      <c r="OOB270" s="157"/>
      <c r="OOC270" s="157"/>
      <c r="OOD270" s="157"/>
      <c r="OOE270" s="157"/>
      <c r="OOF270" s="157"/>
      <c r="OOG270" s="157"/>
      <c r="OOH270" s="157"/>
      <c r="OOI270" s="157"/>
      <c r="OOJ270" s="157"/>
      <c r="OOK270" s="157"/>
      <c r="OOL270" s="157"/>
      <c r="OOM270" s="157"/>
      <c r="OON270" s="157"/>
      <c r="OOO270" s="157"/>
      <c r="OOP270" s="157"/>
      <c r="OOQ270" s="157"/>
      <c r="OOR270" s="157"/>
      <c r="OOS270" s="157"/>
      <c r="OOT270" s="157"/>
      <c r="OOU270" s="157"/>
      <c r="OOV270" s="157"/>
      <c r="OOW270" s="157"/>
      <c r="OOX270" s="157"/>
      <c r="OOY270" s="157"/>
      <c r="OOZ270" s="157"/>
      <c r="OPA270" s="157"/>
      <c r="OPB270" s="157"/>
      <c r="OPC270" s="157"/>
      <c r="OPD270" s="157"/>
      <c r="OPE270" s="157"/>
      <c r="OPF270" s="157"/>
      <c r="OPG270" s="157"/>
      <c r="OPH270" s="157"/>
      <c r="OPI270" s="157"/>
      <c r="OPJ270" s="157"/>
      <c r="OPK270" s="157"/>
      <c r="OPL270" s="157"/>
      <c r="OPM270" s="157"/>
      <c r="OPN270" s="157"/>
      <c r="OPO270" s="157"/>
      <c r="OPP270" s="157"/>
      <c r="OPQ270" s="157"/>
      <c r="OPR270" s="157"/>
      <c r="OPS270" s="157"/>
      <c r="OPT270" s="157"/>
      <c r="OPU270" s="157"/>
      <c r="OPV270" s="157"/>
      <c r="OPW270" s="157"/>
      <c r="OPX270" s="157"/>
      <c r="OPY270" s="157"/>
      <c r="OPZ270" s="157"/>
      <c r="OQA270" s="157"/>
      <c r="OQB270" s="157"/>
      <c r="OQC270" s="157"/>
      <c r="OQD270" s="157"/>
      <c r="OQE270" s="157"/>
      <c r="OQF270" s="157"/>
      <c r="OQG270" s="157"/>
      <c r="OQH270" s="157"/>
      <c r="OQI270" s="157"/>
      <c r="OQJ270" s="157"/>
      <c r="OQK270" s="157"/>
      <c r="OQL270" s="157"/>
      <c r="OQM270" s="157"/>
      <c r="OQN270" s="157"/>
      <c r="OQO270" s="157"/>
      <c r="OQP270" s="157"/>
      <c r="OQQ270" s="157"/>
      <c r="OQR270" s="157"/>
      <c r="OQS270" s="157"/>
      <c r="OQT270" s="157"/>
      <c r="OQU270" s="157"/>
      <c r="OQV270" s="157"/>
      <c r="OQW270" s="157"/>
      <c r="OQX270" s="157"/>
      <c r="OQY270" s="157"/>
      <c r="OQZ270" s="157"/>
      <c r="ORA270" s="157"/>
      <c r="ORB270" s="157"/>
      <c r="ORC270" s="157"/>
      <c r="ORD270" s="157"/>
      <c r="ORE270" s="157"/>
      <c r="ORF270" s="157"/>
      <c r="ORG270" s="157"/>
      <c r="ORH270" s="157"/>
      <c r="ORI270" s="157"/>
      <c r="ORJ270" s="157"/>
      <c r="ORK270" s="157"/>
      <c r="ORL270" s="157"/>
      <c r="ORM270" s="157"/>
      <c r="ORN270" s="157"/>
      <c r="ORO270" s="157"/>
      <c r="ORP270" s="157"/>
      <c r="ORQ270" s="157"/>
      <c r="ORR270" s="157"/>
      <c r="ORS270" s="157"/>
      <c r="ORT270" s="157"/>
      <c r="ORU270" s="157"/>
      <c r="ORV270" s="157"/>
      <c r="ORW270" s="157"/>
      <c r="ORX270" s="157"/>
      <c r="ORY270" s="157"/>
      <c r="ORZ270" s="157"/>
      <c r="OSA270" s="157"/>
      <c r="OSB270" s="157"/>
      <c r="OSC270" s="157"/>
      <c r="OSD270" s="157"/>
      <c r="OSE270" s="157"/>
      <c r="OSF270" s="157"/>
      <c r="OSG270" s="157"/>
      <c r="OSH270" s="157"/>
      <c r="OSI270" s="157"/>
      <c r="OSJ270" s="157"/>
      <c r="OSK270" s="157"/>
      <c r="OSL270" s="157"/>
      <c r="OSM270" s="157"/>
      <c r="OSN270" s="157"/>
      <c r="OSO270" s="157"/>
      <c r="OSP270" s="157"/>
      <c r="OSQ270" s="157"/>
      <c r="OSR270" s="157"/>
      <c r="OSS270" s="157"/>
      <c r="OST270" s="157"/>
      <c r="OSU270" s="157"/>
      <c r="OSV270" s="157"/>
      <c r="OSW270" s="157"/>
      <c r="OSX270" s="157"/>
      <c r="OSY270" s="157"/>
      <c r="OSZ270" s="157"/>
      <c r="OTA270" s="157"/>
      <c r="OTB270" s="157"/>
      <c r="OTC270" s="157"/>
      <c r="OTD270" s="157"/>
      <c r="OTE270" s="157"/>
      <c r="OTF270" s="157"/>
      <c r="OTG270" s="157"/>
      <c r="OTH270" s="157"/>
      <c r="OTI270" s="157"/>
      <c r="OTJ270" s="157"/>
      <c r="OTK270" s="157"/>
      <c r="OTL270" s="157"/>
      <c r="OTM270" s="157"/>
      <c r="OTN270" s="157"/>
      <c r="OTO270" s="157"/>
      <c r="OTP270" s="157"/>
      <c r="OTQ270" s="157"/>
      <c r="OTR270" s="157"/>
      <c r="OTS270" s="157"/>
      <c r="OTT270" s="157"/>
      <c r="OTU270" s="157"/>
      <c r="OTV270" s="157"/>
      <c r="OTW270" s="157"/>
      <c r="OTX270" s="157"/>
      <c r="OTY270" s="157"/>
      <c r="OTZ270" s="157"/>
      <c r="OUA270" s="157"/>
      <c r="OUB270" s="157"/>
      <c r="OUC270" s="157"/>
      <c r="OUD270" s="157"/>
      <c r="OUE270" s="157"/>
      <c r="OUF270" s="157"/>
      <c r="OUG270" s="157"/>
      <c r="OUH270" s="157"/>
      <c r="OUI270" s="157"/>
      <c r="OUJ270" s="157"/>
      <c r="OUK270" s="157"/>
      <c r="OUL270" s="157"/>
      <c r="OUM270" s="157"/>
      <c r="OUN270" s="157"/>
      <c r="OUO270" s="157"/>
      <c r="OUP270" s="157"/>
      <c r="OUQ270" s="157"/>
      <c r="OUR270" s="157"/>
      <c r="OUS270" s="157"/>
      <c r="OUT270" s="157"/>
      <c r="OUU270" s="157"/>
      <c r="OUV270" s="157"/>
      <c r="OUW270" s="157"/>
      <c r="OUX270" s="157"/>
      <c r="OUY270" s="157"/>
      <c r="OUZ270" s="157"/>
      <c r="OVA270" s="157"/>
      <c r="OVB270" s="157"/>
      <c r="OVC270" s="157"/>
      <c r="OVD270" s="157"/>
      <c r="OVE270" s="157"/>
      <c r="OVF270" s="157"/>
      <c r="OVG270" s="157"/>
      <c r="OVH270" s="157"/>
      <c r="OVI270" s="157"/>
      <c r="OVJ270" s="157"/>
      <c r="OVK270" s="157"/>
      <c r="OVL270" s="157"/>
      <c r="OVM270" s="157"/>
      <c r="OVN270" s="157"/>
      <c r="OVO270" s="157"/>
      <c r="OVP270" s="157"/>
      <c r="OVQ270" s="157"/>
      <c r="OVR270" s="157"/>
      <c r="OVS270" s="157"/>
      <c r="OVT270" s="157"/>
      <c r="OVU270" s="157"/>
      <c r="OVV270" s="157"/>
      <c r="OVW270" s="157"/>
      <c r="OVX270" s="157"/>
      <c r="OVY270" s="157"/>
      <c r="OVZ270" s="157"/>
      <c r="OWA270" s="157"/>
      <c r="OWB270" s="157"/>
      <c r="OWC270" s="157"/>
      <c r="OWD270" s="157"/>
      <c r="OWE270" s="157"/>
      <c r="OWF270" s="157"/>
      <c r="OWG270" s="157"/>
      <c r="OWH270" s="157"/>
      <c r="OWI270" s="157"/>
      <c r="OWJ270" s="157"/>
      <c r="OWK270" s="157"/>
      <c r="OWL270" s="157"/>
      <c r="OWM270" s="157"/>
      <c r="OWN270" s="157"/>
      <c r="OWO270" s="157"/>
      <c r="OWP270" s="157"/>
      <c r="OWQ270" s="157"/>
      <c r="OWR270" s="157"/>
      <c r="OWS270" s="157"/>
      <c r="OWT270" s="157"/>
      <c r="OWU270" s="157"/>
      <c r="OWV270" s="157"/>
      <c r="OWW270" s="157"/>
      <c r="OWX270" s="157"/>
      <c r="OWY270" s="157"/>
      <c r="OWZ270" s="157"/>
      <c r="OXA270" s="157"/>
      <c r="OXB270" s="157"/>
      <c r="OXC270" s="157"/>
      <c r="OXD270" s="157"/>
      <c r="OXE270" s="157"/>
      <c r="OXF270" s="157"/>
      <c r="OXG270" s="157"/>
      <c r="OXH270" s="157"/>
      <c r="OXI270" s="157"/>
      <c r="OXJ270" s="157"/>
      <c r="OXK270" s="157"/>
      <c r="OXL270" s="157"/>
      <c r="OXM270" s="157"/>
      <c r="OXN270" s="157"/>
      <c r="OXO270" s="157"/>
      <c r="OXP270" s="157"/>
      <c r="OXQ270" s="157"/>
      <c r="OXR270" s="157"/>
      <c r="OXS270" s="157"/>
      <c r="OXT270" s="157"/>
      <c r="OXU270" s="157"/>
      <c r="OXV270" s="157"/>
      <c r="OXW270" s="157"/>
      <c r="OXX270" s="157"/>
      <c r="OXY270" s="157"/>
      <c r="OXZ270" s="157"/>
      <c r="OYA270" s="157"/>
      <c r="OYB270" s="157"/>
      <c r="OYC270" s="157"/>
      <c r="OYD270" s="157"/>
      <c r="OYE270" s="157"/>
      <c r="OYF270" s="157"/>
      <c r="OYG270" s="157"/>
      <c r="OYH270" s="157"/>
      <c r="OYI270" s="157"/>
      <c r="OYJ270" s="157"/>
      <c r="OYK270" s="157"/>
      <c r="OYL270" s="157"/>
      <c r="OYM270" s="157"/>
      <c r="OYN270" s="157"/>
      <c r="OYO270" s="157"/>
      <c r="OYP270" s="157"/>
      <c r="OYQ270" s="157"/>
      <c r="OYR270" s="157"/>
      <c r="OYS270" s="157"/>
      <c r="OYT270" s="157"/>
      <c r="OYU270" s="157"/>
      <c r="OYV270" s="157"/>
      <c r="OYW270" s="157"/>
      <c r="OYX270" s="157"/>
      <c r="OYY270" s="157"/>
      <c r="OYZ270" s="157"/>
      <c r="OZA270" s="157"/>
      <c r="OZB270" s="157"/>
      <c r="OZC270" s="157"/>
      <c r="OZD270" s="157"/>
      <c r="OZE270" s="157"/>
      <c r="OZF270" s="157"/>
      <c r="OZG270" s="157"/>
      <c r="OZH270" s="157"/>
      <c r="OZI270" s="157"/>
      <c r="OZJ270" s="157"/>
      <c r="OZK270" s="157"/>
      <c r="OZL270" s="157"/>
      <c r="OZM270" s="157"/>
      <c r="OZN270" s="157"/>
      <c r="OZO270" s="157"/>
      <c r="OZP270" s="157"/>
      <c r="OZQ270" s="157"/>
      <c r="OZR270" s="157"/>
      <c r="OZS270" s="157"/>
      <c r="OZT270" s="157"/>
      <c r="OZU270" s="157"/>
      <c r="OZV270" s="157"/>
      <c r="OZW270" s="157"/>
      <c r="OZX270" s="157"/>
      <c r="OZY270" s="157"/>
      <c r="OZZ270" s="157"/>
      <c r="PAA270" s="157"/>
      <c r="PAB270" s="157"/>
      <c r="PAC270" s="157"/>
      <c r="PAD270" s="157"/>
      <c r="PAE270" s="157"/>
      <c r="PAF270" s="157"/>
      <c r="PAG270" s="157"/>
      <c r="PAH270" s="157"/>
      <c r="PAI270" s="157"/>
      <c r="PAJ270" s="157"/>
      <c r="PAK270" s="157"/>
      <c r="PAL270" s="157"/>
      <c r="PAM270" s="157"/>
      <c r="PAN270" s="157"/>
      <c r="PAO270" s="157"/>
      <c r="PAP270" s="157"/>
      <c r="PAQ270" s="157"/>
      <c r="PAR270" s="157"/>
      <c r="PAS270" s="157"/>
      <c r="PAT270" s="157"/>
      <c r="PAU270" s="157"/>
      <c r="PAV270" s="157"/>
      <c r="PAW270" s="157"/>
      <c r="PAX270" s="157"/>
      <c r="PAY270" s="157"/>
      <c r="PAZ270" s="157"/>
      <c r="PBA270" s="157"/>
      <c r="PBB270" s="157"/>
      <c r="PBC270" s="157"/>
      <c r="PBD270" s="157"/>
      <c r="PBE270" s="157"/>
      <c r="PBF270" s="157"/>
      <c r="PBG270" s="157"/>
      <c r="PBH270" s="157"/>
      <c r="PBI270" s="157"/>
      <c r="PBJ270" s="157"/>
      <c r="PBK270" s="157"/>
      <c r="PBL270" s="157"/>
      <c r="PBM270" s="157"/>
      <c r="PBN270" s="157"/>
      <c r="PBO270" s="157"/>
      <c r="PBP270" s="157"/>
      <c r="PBQ270" s="157"/>
      <c r="PBR270" s="157"/>
      <c r="PBS270" s="157"/>
      <c r="PBT270" s="157"/>
      <c r="PBU270" s="157"/>
      <c r="PBV270" s="157"/>
      <c r="PBW270" s="157"/>
      <c r="PBX270" s="157"/>
      <c r="PBY270" s="157"/>
      <c r="PBZ270" s="157"/>
      <c r="PCA270" s="157"/>
      <c r="PCB270" s="157"/>
      <c r="PCC270" s="157"/>
      <c r="PCD270" s="157"/>
      <c r="PCE270" s="157"/>
      <c r="PCF270" s="157"/>
      <c r="PCG270" s="157"/>
      <c r="PCH270" s="157"/>
      <c r="PCI270" s="157"/>
      <c r="PCJ270" s="157"/>
      <c r="PCK270" s="157"/>
      <c r="PCL270" s="157"/>
      <c r="PCM270" s="157"/>
      <c r="PCN270" s="157"/>
      <c r="PCO270" s="157"/>
      <c r="PCP270" s="157"/>
      <c r="PCQ270" s="157"/>
      <c r="PCR270" s="157"/>
      <c r="PCS270" s="157"/>
      <c r="PCT270" s="157"/>
      <c r="PCU270" s="157"/>
      <c r="PCV270" s="157"/>
      <c r="PCW270" s="157"/>
      <c r="PCX270" s="157"/>
      <c r="PCY270" s="157"/>
      <c r="PCZ270" s="157"/>
      <c r="PDA270" s="157"/>
      <c r="PDB270" s="157"/>
      <c r="PDC270" s="157"/>
      <c r="PDD270" s="157"/>
      <c r="PDE270" s="157"/>
      <c r="PDF270" s="157"/>
      <c r="PDG270" s="157"/>
      <c r="PDH270" s="157"/>
      <c r="PDI270" s="157"/>
      <c r="PDJ270" s="157"/>
      <c r="PDK270" s="157"/>
      <c r="PDL270" s="157"/>
      <c r="PDM270" s="157"/>
      <c r="PDN270" s="157"/>
      <c r="PDO270" s="157"/>
      <c r="PDP270" s="157"/>
      <c r="PDQ270" s="157"/>
      <c r="PDR270" s="157"/>
      <c r="PDS270" s="157"/>
      <c r="PDT270" s="157"/>
      <c r="PDU270" s="157"/>
      <c r="PDV270" s="157"/>
      <c r="PDW270" s="157"/>
      <c r="PDX270" s="157"/>
      <c r="PDY270" s="157"/>
      <c r="PDZ270" s="157"/>
      <c r="PEA270" s="157"/>
      <c r="PEB270" s="157"/>
      <c r="PEC270" s="157"/>
      <c r="PED270" s="157"/>
      <c r="PEE270" s="157"/>
      <c r="PEF270" s="157"/>
      <c r="PEG270" s="157"/>
      <c r="PEH270" s="157"/>
      <c r="PEI270" s="157"/>
      <c r="PEJ270" s="157"/>
      <c r="PEK270" s="157"/>
      <c r="PEL270" s="157"/>
      <c r="PEM270" s="157"/>
      <c r="PEN270" s="157"/>
      <c r="PEO270" s="157"/>
      <c r="PEP270" s="157"/>
      <c r="PEQ270" s="157"/>
      <c r="PER270" s="157"/>
      <c r="PES270" s="157"/>
      <c r="PET270" s="157"/>
      <c r="PEU270" s="157"/>
      <c r="PEV270" s="157"/>
      <c r="PEW270" s="157"/>
      <c r="PEX270" s="157"/>
      <c r="PEY270" s="157"/>
      <c r="PEZ270" s="157"/>
      <c r="PFA270" s="157"/>
      <c r="PFB270" s="157"/>
      <c r="PFC270" s="157"/>
      <c r="PFD270" s="157"/>
      <c r="PFE270" s="157"/>
      <c r="PFF270" s="157"/>
      <c r="PFG270" s="157"/>
      <c r="PFH270" s="157"/>
      <c r="PFI270" s="157"/>
      <c r="PFJ270" s="157"/>
      <c r="PFK270" s="157"/>
      <c r="PFL270" s="157"/>
      <c r="PFM270" s="157"/>
      <c r="PFN270" s="157"/>
      <c r="PFO270" s="157"/>
      <c r="PFP270" s="157"/>
      <c r="PFQ270" s="157"/>
      <c r="PFR270" s="157"/>
      <c r="PFS270" s="157"/>
      <c r="PFT270" s="157"/>
      <c r="PFU270" s="157"/>
      <c r="PFV270" s="157"/>
      <c r="PFW270" s="157"/>
      <c r="PFX270" s="157"/>
      <c r="PFY270" s="157"/>
      <c r="PFZ270" s="157"/>
      <c r="PGA270" s="157"/>
      <c r="PGB270" s="157"/>
      <c r="PGC270" s="157"/>
      <c r="PGD270" s="157"/>
      <c r="PGE270" s="157"/>
      <c r="PGF270" s="157"/>
      <c r="PGG270" s="157"/>
      <c r="PGH270" s="157"/>
      <c r="PGI270" s="157"/>
      <c r="PGJ270" s="157"/>
      <c r="PGK270" s="157"/>
      <c r="PGL270" s="157"/>
      <c r="PGM270" s="157"/>
      <c r="PGN270" s="157"/>
      <c r="PGO270" s="157"/>
      <c r="PGP270" s="157"/>
      <c r="PGQ270" s="157"/>
      <c r="PGR270" s="157"/>
      <c r="PGS270" s="157"/>
      <c r="PGT270" s="157"/>
      <c r="PGU270" s="157"/>
      <c r="PGV270" s="157"/>
      <c r="PGW270" s="157"/>
      <c r="PGX270" s="157"/>
      <c r="PGY270" s="157"/>
      <c r="PGZ270" s="157"/>
      <c r="PHA270" s="157"/>
      <c r="PHB270" s="157"/>
      <c r="PHC270" s="157"/>
      <c r="PHD270" s="157"/>
      <c r="PHE270" s="157"/>
      <c r="PHF270" s="157"/>
      <c r="PHG270" s="157"/>
      <c r="PHH270" s="157"/>
      <c r="PHI270" s="157"/>
      <c r="PHJ270" s="157"/>
      <c r="PHK270" s="157"/>
      <c r="PHL270" s="157"/>
      <c r="PHM270" s="157"/>
      <c r="PHN270" s="157"/>
      <c r="PHO270" s="157"/>
      <c r="PHP270" s="157"/>
      <c r="PHQ270" s="157"/>
      <c r="PHR270" s="157"/>
      <c r="PHS270" s="157"/>
      <c r="PHT270" s="157"/>
      <c r="PHU270" s="157"/>
      <c r="PHV270" s="157"/>
      <c r="PHW270" s="157"/>
      <c r="PHX270" s="157"/>
      <c r="PHY270" s="157"/>
      <c r="PHZ270" s="157"/>
      <c r="PIA270" s="157"/>
      <c r="PIB270" s="157"/>
      <c r="PIC270" s="157"/>
      <c r="PID270" s="157"/>
      <c r="PIE270" s="157"/>
      <c r="PIF270" s="157"/>
      <c r="PIG270" s="157"/>
      <c r="PIH270" s="157"/>
      <c r="PII270" s="157"/>
      <c r="PIJ270" s="157"/>
      <c r="PIK270" s="157"/>
      <c r="PIL270" s="157"/>
      <c r="PIM270" s="157"/>
      <c r="PIN270" s="157"/>
      <c r="PIO270" s="157"/>
      <c r="PIP270" s="157"/>
      <c r="PIQ270" s="157"/>
      <c r="PIR270" s="157"/>
      <c r="PIS270" s="157"/>
      <c r="PIT270" s="157"/>
      <c r="PIU270" s="157"/>
      <c r="PIV270" s="157"/>
      <c r="PIW270" s="157"/>
      <c r="PIX270" s="157"/>
      <c r="PIY270" s="157"/>
      <c r="PIZ270" s="157"/>
      <c r="PJA270" s="157"/>
      <c r="PJB270" s="157"/>
      <c r="PJC270" s="157"/>
      <c r="PJD270" s="157"/>
      <c r="PJE270" s="157"/>
      <c r="PJF270" s="157"/>
      <c r="PJG270" s="157"/>
      <c r="PJH270" s="157"/>
      <c r="PJI270" s="157"/>
      <c r="PJJ270" s="157"/>
      <c r="PJK270" s="157"/>
      <c r="PJL270" s="157"/>
      <c r="PJM270" s="157"/>
      <c r="PJN270" s="157"/>
      <c r="PJO270" s="157"/>
      <c r="PJP270" s="157"/>
      <c r="PJQ270" s="157"/>
      <c r="PJR270" s="157"/>
      <c r="PJS270" s="157"/>
      <c r="PJT270" s="157"/>
      <c r="PJU270" s="157"/>
      <c r="PJV270" s="157"/>
      <c r="PJW270" s="157"/>
      <c r="PJX270" s="157"/>
      <c r="PJY270" s="157"/>
      <c r="PJZ270" s="157"/>
      <c r="PKA270" s="157"/>
      <c r="PKB270" s="157"/>
      <c r="PKC270" s="157"/>
      <c r="PKD270" s="157"/>
      <c r="PKE270" s="157"/>
      <c r="PKF270" s="157"/>
      <c r="PKG270" s="157"/>
      <c r="PKH270" s="157"/>
      <c r="PKI270" s="157"/>
      <c r="PKJ270" s="157"/>
      <c r="PKK270" s="157"/>
      <c r="PKL270" s="157"/>
      <c r="PKM270" s="157"/>
      <c r="PKN270" s="157"/>
      <c r="PKO270" s="157"/>
      <c r="PKP270" s="157"/>
      <c r="PKQ270" s="157"/>
      <c r="PKR270" s="157"/>
      <c r="PKS270" s="157"/>
      <c r="PKT270" s="157"/>
      <c r="PKU270" s="157"/>
      <c r="PKV270" s="157"/>
      <c r="PKW270" s="157"/>
      <c r="PKX270" s="157"/>
      <c r="PKY270" s="157"/>
      <c r="PKZ270" s="157"/>
      <c r="PLA270" s="157"/>
      <c r="PLB270" s="157"/>
      <c r="PLC270" s="157"/>
      <c r="PLD270" s="157"/>
      <c r="PLE270" s="157"/>
      <c r="PLF270" s="157"/>
      <c r="PLG270" s="157"/>
      <c r="PLH270" s="157"/>
      <c r="PLI270" s="157"/>
      <c r="PLJ270" s="157"/>
      <c r="PLK270" s="157"/>
      <c r="PLL270" s="157"/>
      <c r="PLM270" s="157"/>
      <c r="PLN270" s="157"/>
      <c r="PLO270" s="157"/>
      <c r="PLP270" s="157"/>
      <c r="PLQ270" s="157"/>
      <c r="PLR270" s="157"/>
      <c r="PLS270" s="157"/>
      <c r="PLT270" s="157"/>
      <c r="PLU270" s="157"/>
      <c r="PLV270" s="157"/>
      <c r="PLW270" s="157"/>
      <c r="PLX270" s="157"/>
      <c r="PLY270" s="157"/>
      <c r="PLZ270" s="157"/>
      <c r="PMA270" s="157"/>
      <c r="PMB270" s="157"/>
      <c r="PMC270" s="157"/>
      <c r="PMD270" s="157"/>
      <c r="PME270" s="157"/>
      <c r="PMF270" s="157"/>
      <c r="PMG270" s="157"/>
      <c r="PMH270" s="157"/>
      <c r="PMI270" s="157"/>
      <c r="PMJ270" s="157"/>
      <c r="PMK270" s="157"/>
      <c r="PML270" s="157"/>
      <c r="PMM270" s="157"/>
      <c r="PMN270" s="157"/>
      <c r="PMO270" s="157"/>
      <c r="PMP270" s="157"/>
      <c r="PMQ270" s="157"/>
      <c r="PMR270" s="157"/>
      <c r="PMS270" s="157"/>
      <c r="PMT270" s="157"/>
      <c r="PMU270" s="157"/>
      <c r="PMV270" s="157"/>
      <c r="PMW270" s="157"/>
      <c r="PMX270" s="157"/>
      <c r="PMY270" s="157"/>
      <c r="PMZ270" s="157"/>
      <c r="PNA270" s="157"/>
      <c r="PNB270" s="157"/>
      <c r="PNC270" s="157"/>
      <c r="PND270" s="157"/>
      <c r="PNE270" s="157"/>
      <c r="PNF270" s="157"/>
      <c r="PNG270" s="157"/>
      <c r="PNH270" s="157"/>
      <c r="PNI270" s="157"/>
      <c r="PNJ270" s="157"/>
      <c r="PNK270" s="157"/>
      <c r="PNL270" s="157"/>
      <c r="PNM270" s="157"/>
      <c r="PNN270" s="157"/>
      <c r="PNO270" s="157"/>
      <c r="PNP270" s="157"/>
      <c r="PNQ270" s="157"/>
      <c r="PNR270" s="157"/>
      <c r="PNS270" s="157"/>
      <c r="PNT270" s="157"/>
      <c r="PNU270" s="157"/>
      <c r="PNV270" s="157"/>
      <c r="PNW270" s="157"/>
      <c r="PNX270" s="157"/>
      <c r="PNY270" s="157"/>
      <c r="PNZ270" s="157"/>
      <c r="POA270" s="157"/>
      <c r="POB270" s="157"/>
      <c r="POC270" s="157"/>
      <c r="POD270" s="157"/>
      <c r="POE270" s="157"/>
      <c r="POF270" s="157"/>
      <c r="POG270" s="157"/>
      <c r="POH270" s="157"/>
      <c r="POI270" s="157"/>
      <c r="POJ270" s="157"/>
      <c r="POK270" s="157"/>
      <c r="POL270" s="157"/>
      <c r="POM270" s="157"/>
      <c r="PON270" s="157"/>
      <c r="POO270" s="157"/>
      <c r="POP270" s="157"/>
      <c r="POQ270" s="157"/>
      <c r="POR270" s="157"/>
      <c r="POS270" s="157"/>
      <c r="POT270" s="157"/>
      <c r="POU270" s="157"/>
      <c r="POV270" s="157"/>
      <c r="POW270" s="157"/>
      <c r="POX270" s="157"/>
      <c r="POY270" s="157"/>
      <c r="POZ270" s="157"/>
      <c r="PPA270" s="157"/>
      <c r="PPB270" s="157"/>
      <c r="PPC270" s="157"/>
      <c r="PPD270" s="157"/>
      <c r="PPE270" s="157"/>
      <c r="PPF270" s="157"/>
      <c r="PPG270" s="157"/>
      <c r="PPH270" s="157"/>
      <c r="PPI270" s="157"/>
      <c r="PPJ270" s="157"/>
      <c r="PPK270" s="157"/>
      <c r="PPL270" s="157"/>
      <c r="PPM270" s="157"/>
      <c r="PPN270" s="157"/>
      <c r="PPO270" s="157"/>
      <c r="PPP270" s="157"/>
      <c r="PPQ270" s="157"/>
      <c r="PPR270" s="157"/>
      <c r="PPS270" s="157"/>
      <c r="PPT270" s="157"/>
      <c r="PPU270" s="157"/>
      <c r="PPV270" s="157"/>
      <c r="PPW270" s="157"/>
      <c r="PPX270" s="157"/>
      <c r="PPY270" s="157"/>
      <c r="PPZ270" s="157"/>
      <c r="PQA270" s="157"/>
      <c r="PQB270" s="157"/>
      <c r="PQC270" s="157"/>
      <c r="PQD270" s="157"/>
      <c r="PQE270" s="157"/>
      <c r="PQF270" s="157"/>
      <c r="PQG270" s="157"/>
      <c r="PQH270" s="157"/>
      <c r="PQI270" s="157"/>
      <c r="PQJ270" s="157"/>
      <c r="PQK270" s="157"/>
      <c r="PQL270" s="157"/>
      <c r="PQM270" s="157"/>
      <c r="PQN270" s="157"/>
      <c r="PQO270" s="157"/>
      <c r="PQP270" s="157"/>
      <c r="PQQ270" s="157"/>
      <c r="PQR270" s="157"/>
      <c r="PQS270" s="157"/>
      <c r="PQT270" s="157"/>
      <c r="PQU270" s="157"/>
      <c r="PQV270" s="157"/>
      <c r="PQW270" s="157"/>
      <c r="PQX270" s="157"/>
      <c r="PQY270" s="157"/>
      <c r="PQZ270" s="157"/>
      <c r="PRA270" s="157"/>
      <c r="PRB270" s="157"/>
      <c r="PRC270" s="157"/>
      <c r="PRD270" s="157"/>
      <c r="PRE270" s="157"/>
      <c r="PRF270" s="157"/>
      <c r="PRG270" s="157"/>
      <c r="PRH270" s="157"/>
      <c r="PRI270" s="157"/>
      <c r="PRJ270" s="157"/>
      <c r="PRK270" s="157"/>
      <c r="PRL270" s="157"/>
      <c r="PRM270" s="157"/>
      <c r="PRN270" s="157"/>
      <c r="PRO270" s="157"/>
      <c r="PRP270" s="157"/>
      <c r="PRQ270" s="157"/>
      <c r="PRR270" s="157"/>
      <c r="PRS270" s="157"/>
      <c r="PRT270" s="157"/>
      <c r="PRU270" s="157"/>
      <c r="PRV270" s="157"/>
      <c r="PRW270" s="157"/>
      <c r="PRX270" s="157"/>
      <c r="PRY270" s="157"/>
      <c r="PRZ270" s="157"/>
      <c r="PSA270" s="157"/>
      <c r="PSB270" s="157"/>
      <c r="PSC270" s="157"/>
      <c r="PSD270" s="157"/>
      <c r="PSE270" s="157"/>
      <c r="PSF270" s="157"/>
      <c r="PSG270" s="157"/>
      <c r="PSH270" s="157"/>
      <c r="PSI270" s="157"/>
      <c r="PSJ270" s="157"/>
      <c r="PSK270" s="157"/>
      <c r="PSL270" s="157"/>
      <c r="PSM270" s="157"/>
      <c r="PSN270" s="157"/>
      <c r="PSO270" s="157"/>
      <c r="PSP270" s="157"/>
      <c r="PSQ270" s="157"/>
      <c r="PSR270" s="157"/>
      <c r="PSS270" s="157"/>
      <c r="PST270" s="157"/>
      <c r="PSU270" s="157"/>
      <c r="PSV270" s="157"/>
      <c r="PSW270" s="157"/>
      <c r="PSX270" s="157"/>
      <c r="PSY270" s="157"/>
      <c r="PSZ270" s="157"/>
      <c r="PTA270" s="157"/>
      <c r="PTB270" s="157"/>
      <c r="PTC270" s="157"/>
      <c r="PTD270" s="157"/>
      <c r="PTE270" s="157"/>
      <c r="PTF270" s="157"/>
      <c r="PTG270" s="157"/>
      <c r="PTH270" s="157"/>
      <c r="PTI270" s="157"/>
      <c r="PTJ270" s="157"/>
      <c r="PTK270" s="157"/>
      <c r="PTL270" s="157"/>
      <c r="PTM270" s="157"/>
      <c r="PTN270" s="157"/>
      <c r="PTO270" s="157"/>
      <c r="PTP270" s="157"/>
      <c r="PTQ270" s="157"/>
      <c r="PTR270" s="157"/>
      <c r="PTS270" s="157"/>
      <c r="PTT270" s="157"/>
      <c r="PTU270" s="157"/>
      <c r="PTV270" s="157"/>
      <c r="PTW270" s="157"/>
      <c r="PTX270" s="157"/>
      <c r="PTY270" s="157"/>
      <c r="PTZ270" s="157"/>
      <c r="PUA270" s="157"/>
      <c r="PUB270" s="157"/>
      <c r="PUC270" s="157"/>
      <c r="PUD270" s="157"/>
      <c r="PUE270" s="157"/>
      <c r="PUF270" s="157"/>
      <c r="PUG270" s="157"/>
      <c r="PUH270" s="157"/>
      <c r="PUI270" s="157"/>
      <c r="PUJ270" s="157"/>
      <c r="PUK270" s="157"/>
      <c r="PUL270" s="157"/>
      <c r="PUM270" s="157"/>
      <c r="PUN270" s="157"/>
      <c r="PUO270" s="157"/>
      <c r="PUP270" s="157"/>
      <c r="PUQ270" s="157"/>
      <c r="PUR270" s="157"/>
      <c r="PUS270" s="157"/>
      <c r="PUT270" s="157"/>
      <c r="PUU270" s="157"/>
      <c r="PUV270" s="157"/>
      <c r="PUW270" s="157"/>
      <c r="PUX270" s="157"/>
      <c r="PUY270" s="157"/>
      <c r="PUZ270" s="157"/>
      <c r="PVA270" s="157"/>
      <c r="PVB270" s="157"/>
      <c r="PVC270" s="157"/>
      <c r="PVD270" s="157"/>
      <c r="PVE270" s="157"/>
      <c r="PVF270" s="157"/>
      <c r="PVG270" s="157"/>
      <c r="PVH270" s="157"/>
      <c r="PVI270" s="157"/>
      <c r="PVJ270" s="157"/>
      <c r="PVK270" s="157"/>
      <c r="PVL270" s="157"/>
      <c r="PVM270" s="157"/>
      <c r="PVN270" s="157"/>
      <c r="PVO270" s="157"/>
      <c r="PVP270" s="157"/>
      <c r="PVQ270" s="157"/>
      <c r="PVR270" s="157"/>
      <c r="PVS270" s="157"/>
      <c r="PVT270" s="157"/>
      <c r="PVU270" s="157"/>
      <c r="PVV270" s="157"/>
      <c r="PVW270" s="157"/>
      <c r="PVX270" s="157"/>
      <c r="PVY270" s="157"/>
      <c r="PVZ270" s="157"/>
      <c r="PWA270" s="157"/>
      <c r="PWB270" s="157"/>
      <c r="PWC270" s="157"/>
      <c r="PWD270" s="157"/>
      <c r="PWE270" s="157"/>
      <c r="PWF270" s="157"/>
      <c r="PWG270" s="157"/>
      <c r="PWH270" s="157"/>
      <c r="PWI270" s="157"/>
      <c r="PWJ270" s="157"/>
      <c r="PWK270" s="157"/>
      <c r="PWL270" s="157"/>
      <c r="PWM270" s="157"/>
      <c r="PWN270" s="157"/>
      <c r="PWO270" s="157"/>
      <c r="PWP270" s="157"/>
      <c r="PWQ270" s="157"/>
      <c r="PWR270" s="157"/>
      <c r="PWS270" s="157"/>
      <c r="PWT270" s="157"/>
      <c r="PWU270" s="157"/>
      <c r="PWV270" s="157"/>
      <c r="PWW270" s="157"/>
      <c r="PWX270" s="157"/>
      <c r="PWY270" s="157"/>
      <c r="PWZ270" s="157"/>
      <c r="PXA270" s="157"/>
      <c r="PXB270" s="157"/>
      <c r="PXC270" s="157"/>
      <c r="PXD270" s="157"/>
      <c r="PXE270" s="157"/>
      <c r="PXF270" s="157"/>
      <c r="PXG270" s="157"/>
      <c r="PXH270" s="157"/>
      <c r="PXI270" s="157"/>
      <c r="PXJ270" s="157"/>
      <c r="PXK270" s="157"/>
      <c r="PXL270" s="157"/>
      <c r="PXM270" s="157"/>
      <c r="PXN270" s="157"/>
      <c r="PXO270" s="157"/>
      <c r="PXP270" s="157"/>
      <c r="PXQ270" s="157"/>
      <c r="PXR270" s="157"/>
      <c r="PXS270" s="157"/>
      <c r="PXT270" s="157"/>
      <c r="PXU270" s="157"/>
      <c r="PXV270" s="157"/>
      <c r="PXW270" s="157"/>
      <c r="PXX270" s="157"/>
      <c r="PXY270" s="157"/>
      <c r="PXZ270" s="157"/>
      <c r="PYA270" s="157"/>
      <c r="PYB270" s="157"/>
      <c r="PYC270" s="157"/>
      <c r="PYD270" s="157"/>
      <c r="PYE270" s="157"/>
      <c r="PYF270" s="157"/>
      <c r="PYG270" s="157"/>
      <c r="PYH270" s="157"/>
      <c r="PYI270" s="157"/>
      <c r="PYJ270" s="157"/>
      <c r="PYK270" s="157"/>
      <c r="PYL270" s="157"/>
      <c r="PYM270" s="157"/>
      <c r="PYN270" s="157"/>
      <c r="PYO270" s="157"/>
      <c r="PYP270" s="157"/>
      <c r="PYQ270" s="157"/>
      <c r="PYR270" s="157"/>
      <c r="PYS270" s="157"/>
      <c r="PYT270" s="157"/>
      <c r="PYU270" s="157"/>
      <c r="PYV270" s="157"/>
      <c r="PYW270" s="157"/>
      <c r="PYX270" s="157"/>
      <c r="PYY270" s="157"/>
      <c r="PYZ270" s="157"/>
      <c r="PZA270" s="157"/>
      <c r="PZB270" s="157"/>
      <c r="PZC270" s="157"/>
      <c r="PZD270" s="157"/>
      <c r="PZE270" s="157"/>
      <c r="PZF270" s="157"/>
      <c r="PZG270" s="157"/>
      <c r="PZH270" s="157"/>
      <c r="PZI270" s="157"/>
      <c r="PZJ270" s="157"/>
      <c r="PZK270" s="157"/>
      <c r="PZL270" s="157"/>
      <c r="PZM270" s="157"/>
      <c r="PZN270" s="157"/>
      <c r="PZO270" s="157"/>
      <c r="PZP270" s="157"/>
      <c r="PZQ270" s="157"/>
      <c r="PZR270" s="157"/>
      <c r="PZS270" s="157"/>
      <c r="PZT270" s="157"/>
      <c r="PZU270" s="157"/>
      <c r="PZV270" s="157"/>
      <c r="PZW270" s="157"/>
      <c r="PZX270" s="157"/>
      <c r="PZY270" s="157"/>
      <c r="PZZ270" s="157"/>
      <c r="QAA270" s="157"/>
      <c r="QAB270" s="157"/>
      <c r="QAC270" s="157"/>
      <c r="QAD270" s="157"/>
      <c r="QAE270" s="157"/>
      <c r="QAF270" s="157"/>
      <c r="QAG270" s="157"/>
      <c r="QAH270" s="157"/>
      <c r="QAI270" s="157"/>
      <c r="QAJ270" s="157"/>
      <c r="QAK270" s="157"/>
      <c r="QAL270" s="157"/>
      <c r="QAM270" s="157"/>
      <c r="QAN270" s="157"/>
      <c r="QAO270" s="157"/>
      <c r="QAP270" s="157"/>
      <c r="QAQ270" s="157"/>
      <c r="QAR270" s="157"/>
      <c r="QAS270" s="157"/>
      <c r="QAT270" s="157"/>
      <c r="QAU270" s="157"/>
      <c r="QAV270" s="157"/>
      <c r="QAW270" s="157"/>
      <c r="QAX270" s="157"/>
      <c r="QAY270" s="157"/>
      <c r="QAZ270" s="157"/>
      <c r="QBA270" s="157"/>
      <c r="QBB270" s="157"/>
      <c r="QBC270" s="157"/>
      <c r="QBD270" s="157"/>
      <c r="QBE270" s="157"/>
      <c r="QBF270" s="157"/>
      <c r="QBG270" s="157"/>
      <c r="QBH270" s="157"/>
      <c r="QBI270" s="157"/>
      <c r="QBJ270" s="157"/>
      <c r="QBK270" s="157"/>
      <c r="QBL270" s="157"/>
      <c r="QBM270" s="157"/>
      <c r="QBN270" s="157"/>
      <c r="QBO270" s="157"/>
      <c r="QBP270" s="157"/>
      <c r="QBQ270" s="157"/>
      <c r="QBR270" s="157"/>
      <c r="QBS270" s="157"/>
      <c r="QBT270" s="157"/>
      <c r="QBU270" s="157"/>
      <c r="QBV270" s="157"/>
      <c r="QBW270" s="157"/>
      <c r="QBX270" s="157"/>
      <c r="QBY270" s="157"/>
      <c r="QBZ270" s="157"/>
      <c r="QCA270" s="157"/>
      <c r="QCB270" s="157"/>
      <c r="QCC270" s="157"/>
      <c r="QCD270" s="157"/>
      <c r="QCE270" s="157"/>
      <c r="QCF270" s="157"/>
      <c r="QCG270" s="157"/>
      <c r="QCH270" s="157"/>
      <c r="QCI270" s="157"/>
      <c r="QCJ270" s="157"/>
      <c r="QCK270" s="157"/>
      <c r="QCL270" s="157"/>
      <c r="QCM270" s="157"/>
      <c r="QCN270" s="157"/>
      <c r="QCO270" s="157"/>
      <c r="QCP270" s="157"/>
      <c r="QCQ270" s="157"/>
      <c r="QCR270" s="157"/>
      <c r="QCS270" s="157"/>
      <c r="QCT270" s="157"/>
      <c r="QCU270" s="157"/>
      <c r="QCV270" s="157"/>
      <c r="QCW270" s="157"/>
      <c r="QCX270" s="157"/>
      <c r="QCY270" s="157"/>
      <c r="QCZ270" s="157"/>
      <c r="QDA270" s="157"/>
      <c r="QDB270" s="157"/>
      <c r="QDC270" s="157"/>
      <c r="QDD270" s="157"/>
      <c r="QDE270" s="157"/>
      <c r="QDF270" s="157"/>
      <c r="QDG270" s="157"/>
      <c r="QDH270" s="157"/>
      <c r="QDI270" s="157"/>
      <c r="QDJ270" s="157"/>
      <c r="QDK270" s="157"/>
      <c r="QDL270" s="157"/>
      <c r="QDM270" s="157"/>
      <c r="QDN270" s="157"/>
      <c r="QDO270" s="157"/>
      <c r="QDP270" s="157"/>
      <c r="QDQ270" s="157"/>
      <c r="QDR270" s="157"/>
      <c r="QDS270" s="157"/>
      <c r="QDT270" s="157"/>
      <c r="QDU270" s="157"/>
      <c r="QDV270" s="157"/>
      <c r="QDW270" s="157"/>
      <c r="QDX270" s="157"/>
      <c r="QDY270" s="157"/>
      <c r="QDZ270" s="157"/>
      <c r="QEA270" s="157"/>
      <c r="QEB270" s="157"/>
      <c r="QEC270" s="157"/>
      <c r="QED270" s="157"/>
      <c r="QEE270" s="157"/>
      <c r="QEF270" s="157"/>
      <c r="QEG270" s="157"/>
      <c r="QEH270" s="157"/>
      <c r="QEI270" s="157"/>
      <c r="QEJ270" s="157"/>
      <c r="QEK270" s="157"/>
      <c r="QEL270" s="157"/>
      <c r="QEM270" s="157"/>
      <c r="QEN270" s="157"/>
      <c r="QEO270" s="157"/>
      <c r="QEP270" s="157"/>
      <c r="QEQ270" s="157"/>
      <c r="QER270" s="157"/>
      <c r="QES270" s="157"/>
      <c r="QET270" s="157"/>
      <c r="QEU270" s="157"/>
      <c r="QEV270" s="157"/>
      <c r="QEW270" s="157"/>
      <c r="QEX270" s="157"/>
      <c r="QEY270" s="157"/>
      <c r="QEZ270" s="157"/>
      <c r="QFA270" s="157"/>
      <c r="QFB270" s="157"/>
      <c r="QFC270" s="157"/>
      <c r="QFD270" s="157"/>
      <c r="QFE270" s="157"/>
      <c r="QFF270" s="157"/>
      <c r="QFG270" s="157"/>
      <c r="QFH270" s="157"/>
      <c r="QFI270" s="157"/>
      <c r="QFJ270" s="157"/>
      <c r="QFK270" s="157"/>
      <c r="QFL270" s="157"/>
      <c r="QFM270" s="157"/>
      <c r="QFN270" s="157"/>
      <c r="QFO270" s="157"/>
      <c r="QFP270" s="157"/>
      <c r="QFQ270" s="157"/>
      <c r="QFR270" s="157"/>
      <c r="QFS270" s="157"/>
      <c r="QFT270" s="157"/>
      <c r="QFU270" s="157"/>
      <c r="QFV270" s="157"/>
      <c r="QFW270" s="157"/>
      <c r="QFX270" s="157"/>
      <c r="QFY270" s="157"/>
      <c r="QFZ270" s="157"/>
      <c r="QGA270" s="157"/>
      <c r="QGB270" s="157"/>
      <c r="QGC270" s="157"/>
      <c r="QGD270" s="157"/>
      <c r="QGE270" s="157"/>
      <c r="QGF270" s="157"/>
      <c r="QGG270" s="157"/>
      <c r="QGH270" s="157"/>
      <c r="QGI270" s="157"/>
      <c r="QGJ270" s="157"/>
      <c r="QGK270" s="157"/>
      <c r="QGL270" s="157"/>
      <c r="QGM270" s="157"/>
      <c r="QGN270" s="157"/>
      <c r="QGO270" s="157"/>
      <c r="QGP270" s="157"/>
      <c r="QGQ270" s="157"/>
      <c r="QGR270" s="157"/>
      <c r="QGS270" s="157"/>
      <c r="QGT270" s="157"/>
      <c r="QGU270" s="157"/>
      <c r="QGV270" s="157"/>
      <c r="QGW270" s="157"/>
      <c r="QGX270" s="157"/>
      <c r="QGY270" s="157"/>
      <c r="QGZ270" s="157"/>
      <c r="QHA270" s="157"/>
      <c r="QHB270" s="157"/>
      <c r="QHC270" s="157"/>
      <c r="QHD270" s="157"/>
      <c r="QHE270" s="157"/>
      <c r="QHF270" s="157"/>
      <c r="QHG270" s="157"/>
      <c r="QHH270" s="157"/>
      <c r="QHI270" s="157"/>
      <c r="QHJ270" s="157"/>
      <c r="QHK270" s="157"/>
      <c r="QHL270" s="157"/>
      <c r="QHM270" s="157"/>
      <c r="QHN270" s="157"/>
      <c r="QHO270" s="157"/>
      <c r="QHP270" s="157"/>
      <c r="QHQ270" s="157"/>
      <c r="QHR270" s="157"/>
      <c r="QHS270" s="157"/>
      <c r="QHT270" s="157"/>
      <c r="QHU270" s="157"/>
      <c r="QHV270" s="157"/>
      <c r="QHW270" s="157"/>
      <c r="QHX270" s="157"/>
      <c r="QHY270" s="157"/>
      <c r="QHZ270" s="157"/>
      <c r="QIA270" s="157"/>
      <c r="QIB270" s="157"/>
      <c r="QIC270" s="157"/>
      <c r="QID270" s="157"/>
      <c r="QIE270" s="157"/>
      <c r="QIF270" s="157"/>
      <c r="QIG270" s="157"/>
      <c r="QIH270" s="157"/>
      <c r="QII270" s="157"/>
      <c r="QIJ270" s="157"/>
      <c r="QIK270" s="157"/>
      <c r="QIL270" s="157"/>
      <c r="QIM270" s="157"/>
      <c r="QIN270" s="157"/>
      <c r="QIO270" s="157"/>
      <c r="QIP270" s="157"/>
      <c r="QIQ270" s="157"/>
      <c r="QIR270" s="157"/>
      <c r="QIS270" s="157"/>
      <c r="QIT270" s="157"/>
      <c r="QIU270" s="157"/>
      <c r="QIV270" s="157"/>
      <c r="QIW270" s="157"/>
      <c r="QIX270" s="157"/>
      <c r="QIY270" s="157"/>
      <c r="QIZ270" s="157"/>
      <c r="QJA270" s="157"/>
      <c r="QJB270" s="157"/>
      <c r="QJC270" s="157"/>
      <c r="QJD270" s="157"/>
      <c r="QJE270" s="157"/>
      <c r="QJF270" s="157"/>
      <c r="QJG270" s="157"/>
      <c r="QJH270" s="157"/>
      <c r="QJI270" s="157"/>
      <c r="QJJ270" s="157"/>
      <c r="QJK270" s="157"/>
      <c r="QJL270" s="157"/>
      <c r="QJM270" s="157"/>
      <c r="QJN270" s="157"/>
      <c r="QJO270" s="157"/>
      <c r="QJP270" s="157"/>
      <c r="QJQ270" s="157"/>
      <c r="QJR270" s="157"/>
      <c r="QJS270" s="157"/>
      <c r="QJT270" s="157"/>
      <c r="QJU270" s="157"/>
      <c r="QJV270" s="157"/>
      <c r="QJW270" s="157"/>
      <c r="QJX270" s="157"/>
      <c r="QJY270" s="157"/>
      <c r="QJZ270" s="157"/>
      <c r="QKA270" s="157"/>
      <c r="QKB270" s="157"/>
      <c r="QKC270" s="157"/>
      <c r="QKD270" s="157"/>
      <c r="QKE270" s="157"/>
      <c r="QKF270" s="157"/>
      <c r="QKG270" s="157"/>
      <c r="QKH270" s="157"/>
      <c r="QKI270" s="157"/>
      <c r="QKJ270" s="157"/>
      <c r="QKK270" s="157"/>
      <c r="QKL270" s="157"/>
      <c r="QKM270" s="157"/>
      <c r="QKN270" s="157"/>
      <c r="QKO270" s="157"/>
      <c r="QKP270" s="157"/>
      <c r="QKQ270" s="157"/>
      <c r="QKR270" s="157"/>
      <c r="QKS270" s="157"/>
      <c r="QKT270" s="157"/>
      <c r="QKU270" s="157"/>
      <c r="QKV270" s="157"/>
      <c r="QKW270" s="157"/>
      <c r="QKX270" s="157"/>
      <c r="QKY270" s="157"/>
      <c r="QKZ270" s="157"/>
      <c r="QLA270" s="157"/>
      <c r="QLB270" s="157"/>
      <c r="QLC270" s="157"/>
      <c r="QLD270" s="157"/>
      <c r="QLE270" s="157"/>
      <c r="QLF270" s="157"/>
      <c r="QLG270" s="157"/>
      <c r="QLH270" s="157"/>
      <c r="QLI270" s="157"/>
      <c r="QLJ270" s="157"/>
      <c r="QLK270" s="157"/>
      <c r="QLL270" s="157"/>
      <c r="QLM270" s="157"/>
      <c r="QLN270" s="157"/>
      <c r="QLO270" s="157"/>
      <c r="QLP270" s="157"/>
      <c r="QLQ270" s="157"/>
      <c r="QLR270" s="157"/>
      <c r="QLS270" s="157"/>
      <c r="QLT270" s="157"/>
      <c r="QLU270" s="157"/>
      <c r="QLV270" s="157"/>
      <c r="QLW270" s="157"/>
      <c r="QLX270" s="157"/>
      <c r="QLY270" s="157"/>
      <c r="QLZ270" s="157"/>
      <c r="QMA270" s="157"/>
      <c r="QMB270" s="157"/>
      <c r="QMC270" s="157"/>
      <c r="QMD270" s="157"/>
      <c r="QME270" s="157"/>
      <c r="QMF270" s="157"/>
      <c r="QMG270" s="157"/>
      <c r="QMH270" s="157"/>
      <c r="QMI270" s="157"/>
      <c r="QMJ270" s="157"/>
      <c r="QMK270" s="157"/>
      <c r="QML270" s="157"/>
      <c r="QMM270" s="157"/>
      <c r="QMN270" s="157"/>
      <c r="QMO270" s="157"/>
      <c r="QMP270" s="157"/>
      <c r="QMQ270" s="157"/>
      <c r="QMR270" s="157"/>
      <c r="QMS270" s="157"/>
      <c r="QMT270" s="157"/>
      <c r="QMU270" s="157"/>
      <c r="QMV270" s="157"/>
      <c r="QMW270" s="157"/>
      <c r="QMX270" s="157"/>
      <c r="QMY270" s="157"/>
      <c r="QMZ270" s="157"/>
      <c r="QNA270" s="157"/>
      <c r="QNB270" s="157"/>
      <c r="QNC270" s="157"/>
      <c r="QND270" s="157"/>
      <c r="QNE270" s="157"/>
      <c r="QNF270" s="157"/>
      <c r="QNG270" s="157"/>
      <c r="QNH270" s="157"/>
      <c r="QNI270" s="157"/>
      <c r="QNJ270" s="157"/>
      <c r="QNK270" s="157"/>
      <c r="QNL270" s="157"/>
      <c r="QNM270" s="157"/>
      <c r="QNN270" s="157"/>
      <c r="QNO270" s="157"/>
      <c r="QNP270" s="157"/>
      <c r="QNQ270" s="157"/>
      <c r="QNR270" s="157"/>
      <c r="QNS270" s="157"/>
      <c r="QNT270" s="157"/>
      <c r="QNU270" s="157"/>
      <c r="QNV270" s="157"/>
      <c r="QNW270" s="157"/>
      <c r="QNX270" s="157"/>
      <c r="QNY270" s="157"/>
      <c r="QNZ270" s="157"/>
      <c r="QOA270" s="157"/>
      <c r="QOB270" s="157"/>
      <c r="QOC270" s="157"/>
      <c r="QOD270" s="157"/>
      <c r="QOE270" s="157"/>
      <c r="QOF270" s="157"/>
      <c r="QOG270" s="157"/>
      <c r="QOH270" s="157"/>
      <c r="QOI270" s="157"/>
      <c r="QOJ270" s="157"/>
      <c r="QOK270" s="157"/>
      <c r="QOL270" s="157"/>
      <c r="QOM270" s="157"/>
      <c r="QON270" s="157"/>
      <c r="QOO270" s="157"/>
      <c r="QOP270" s="157"/>
      <c r="QOQ270" s="157"/>
      <c r="QOR270" s="157"/>
      <c r="QOS270" s="157"/>
      <c r="QOT270" s="157"/>
      <c r="QOU270" s="157"/>
      <c r="QOV270" s="157"/>
      <c r="QOW270" s="157"/>
      <c r="QOX270" s="157"/>
      <c r="QOY270" s="157"/>
      <c r="QOZ270" s="157"/>
      <c r="QPA270" s="157"/>
      <c r="QPB270" s="157"/>
      <c r="QPC270" s="157"/>
      <c r="QPD270" s="157"/>
      <c r="QPE270" s="157"/>
      <c r="QPF270" s="157"/>
      <c r="QPG270" s="157"/>
      <c r="QPH270" s="157"/>
      <c r="QPI270" s="157"/>
      <c r="QPJ270" s="157"/>
      <c r="QPK270" s="157"/>
      <c r="QPL270" s="157"/>
      <c r="QPM270" s="157"/>
      <c r="QPN270" s="157"/>
      <c r="QPO270" s="157"/>
      <c r="QPP270" s="157"/>
      <c r="QPQ270" s="157"/>
      <c r="QPR270" s="157"/>
      <c r="QPS270" s="157"/>
      <c r="QPT270" s="157"/>
      <c r="QPU270" s="157"/>
      <c r="QPV270" s="157"/>
      <c r="QPW270" s="157"/>
      <c r="QPX270" s="157"/>
      <c r="QPY270" s="157"/>
      <c r="QPZ270" s="157"/>
      <c r="QQA270" s="157"/>
      <c r="QQB270" s="157"/>
      <c r="QQC270" s="157"/>
      <c r="QQD270" s="157"/>
      <c r="QQE270" s="157"/>
      <c r="QQF270" s="157"/>
      <c r="QQG270" s="157"/>
      <c r="QQH270" s="157"/>
      <c r="QQI270" s="157"/>
      <c r="QQJ270" s="157"/>
      <c r="QQK270" s="157"/>
      <c r="QQL270" s="157"/>
      <c r="QQM270" s="157"/>
      <c r="QQN270" s="157"/>
      <c r="QQO270" s="157"/>
      <c r="QQP270" s="157"/>
      <c r="QQQ270" s="157"/>
      <c r="QQR270" s="157"/>
      <c r="QQS270" s="157"/>
      <c r="QQT270" s="157"/>
      <c r="QQU270" s="157"/>
      <c r="QQV270" s="157"/>
      <c r="QQW270" s="157"/>
      <c r="QQX270" s="157"/>
      <c r="QQY270" s="157"/>
      <c r="QQZ270" s="157"/>
      <c r="QRA270" s="157"/>
      <c r="QRB270" s="157"/>
      <c r="QRC270" s="157"/>
      <c r="QRD270" s="157"/>
      <c r="QRE270" s="157"/>
      <c r="QRF270" s="157"/>
      <c r="QRG270" s="157"/>
      <c r="QRH270" s="157"/>
      <c r="QRI270" s="157"/>
      <c r="QRJ270" s="157"/>
      <c r="QRK270" s="157"/>
      <c r="QRL270" s="157"/>
      <c r="QRM270" s="157"/>
      <c r="QRN270" s="157"/>
      <c r="QRO270" s="157"/>
      <c r="QRP270" s="157"/>
      <c r="QRQ270" s="157"/>
      <c r="QRR270" s="157"/>
      <c r="QRS270" s="157"/>
      <c r="QRT270" s="157"/>
      <c r="QRU270" s="157"/>
      <c r="QRV270" s="157"/>
      <c r="QRW270" s="157"/>
      <c r="QRX270" s="157"/>
      <c r="QRY270" s="157"/>
      <c r="QRZ270" s="157"/>
      <c r="QSA270" s="157"/>
      <c r="QSB270" s="157"/>
      <c r="QSC270" s="157"/>
      <c r="QSD270" s="157"/>
      <c r="QSE270" s="157"/>
      <c r="QSF270" s="157"/>
      <c r="QSG270" s="157"/>
      <c r="QSH270" s="157"/>
      <c r="QSI270" s="157"/>
      <c r="QSJ270" s="157"/>
      <c r="QSK270" s="157"/>
      <c r="QSL270" s="157"/>
      <c r="QSM270" s="157"/>
      <c r="QSN270" s="157"/>
      <c r="QSO270" s="157"/>
      <c r="QSP270" s="157"/>
      <c r="QSQ270" s="157"/>
      <c r="QSR270" s="157"/>
      <c r="QSS270" s="157"/>
      <c r="QST270" s="157"/>
      <c r="QSU270" s="157"/>
      <c r="QSV270" s="157"/>
      <c r="QSW270" s="157"/>
      <c r="QSX270" s="157"/>
      <c r="QSY270" s="157"/>
      <c r="QSZ270" s="157"/>
      <c r="QTA270" s="157"/>
      <c r="QTB270" s="157"/>
      <c r="QTC270" s="157"/>
      <c r="QTD270" s="157"/>
      <c r="QTE270" s="157"/>
      <c r="QTF270" s="157"/>
      <c r="QTG270" s="157"/>
      <c r="QTH270" s="157"/>
      <c r="QTI270" s="157"/>
      <c r="QTJ270" s="157"/>
      <c r="QTK270" s="157"/>
      <c r="QTL270" s="157"/>
      <c r="QTM270" s="157"/>
      <c r="QTN270" s="157"/>
      <c r="QTO270" s="157"/>
      <c r="QTP270" s="157"/>
      <c r="QTQ270" s="157"/>
      <c r="QTR270" s="157"/>
      <c r="QTS270" s="157"/>
      <c r="QTT270" s="157"/>
      <c r="QTU270" s="157"/>
      <c r="QTV270" s="157"/>
      <c r="QTW270" s="157"/>
      <c r="QTX270" s="157"/>
      <c r="QTY270" s="157"/>
      <c r="QTZ270" s="157"/>
      <c r="QUA270" s="157"/>
      <c r="QUB270" s="157"/>
      <c r="QUC270" s="157"/>
      <c r="QUD270" s="157"/>
      <c r="QUE270" s="157"/>
      <c r="QUF270" s="157"/>
      <c r="QUG270" s="157"/>
      <c r="QUH270" s="157"/>
      <c r="QUI270" s="157"/>
      <c r="QUJ270" s="157"/>
      <c r="QUK270" s="157"/>
      <c r="QUL270" s="157"/>
      <c r="QUM270" s="157"/>
      <c r="QUN270" s="157"/>
      <c r="QUO270" s="157"/>
      <c r="QUP270" s="157"/>
      <c r="QUQ270" s="157"/>
      <c r="QUR270" s="157"/>
      <c r="QUS270" s="157"/>
      <c r="QUT270" s="157"/>
      <c r="QUU270" s="157"/>
      <c r="QUV270" s="157"/>
      <c r="QUW270" s="157"/>
      <c r="QUX270" s="157"/>
      <c r="QUY270" s="157"/>
      <c r="QUZ270" s="157"/>
      <c r="QVA270" s="157"/>
      <c r="QVB270" s="157"/>
      <c r="QVC270" s="157"/>
      <c r="QVD270" s="157"/>
      <c r="QVE270" s="157"/>
      <c r="QVF270" s="157"/>
      <c r="QVG270" s="157"/>
      <c r="QVH270" s="157"/>
      <c r="QVI270" s="157"/>
      <c r="QVJ270" s="157"/>
      <c r="QVK270" s="157"/>
      <c r="QVL270" s="157"/>
      <c r="QVM270" s="157"/>
      <c r="QVN270" s="157"/>
      <c r="QVO270" s="157"/>
      <c r="QVP270" s="157"/>
      <c r="QVQ270" s="157"/>
      <c r="QVR270" s="157"/>
      <c r="QVS270" s="157"/>
      <c r="QVT270" s="157"/>
      <c r="QVU270" s="157"/>
      <c r="QVV270" s="157"/>
      <c r="QVW270" s="157"/>
      <c r="QVX270" s="157"/>
      <c r="QVY270" s="157"/>
      <c r="QVZ270" s="157"/>
      <c r="QWA270" s="157"/>
      <c r="QWB270" s="157"/>
      <c r="QWC270" s="157"/>
      <c r="QWD270" s="157"/>
      <c r="QWE270" s="157"/>
      <c r="QWF270" s="157"/>
      <c r="QWG270" s="157"/>
      <c r="QWH270" s="157"/>
      <c r="QWI270" s="157"/>
      <c r="QWJ270" s="157"/>
      <c r="QWK270" s="157"/>
      <c r="QWL270" s="157"/>
      <c r="QWM270" s="157"/>
      <c r="QWN270" s="157"/>
      <c r="QWO270" s="157"/>
      <c r="QWP270" s="157"/>
      <c r="QWQ270" s="157"/>
      <c r="QWR270" s="157"/>
      <c r="QWS270" s="157"/>
      <c r="QWT270" s="157"/>
      <c r="QWU270" s="157"/>
      <c r="QWV270" s="157"/>
      <c r="QWW270" s="157"/>
      <c r="QWX270" s="157"/>
      <c r="QWY270" s="157"/>
      <c r="QWZ270" s="157"/>
      <c r="QXA270" s="157"/>
      <c r="QXB270" s="157"/>
      <c r="QXC270" s="157"/>
      <c r="QXD270" s="157"/>
      <c r="QXE270" s="157"/>
      <c r="QXF270" s="157"/>
      <c r="QXG270" s="157"/>
      <c r="QXH270" s="157"/>
      <c r="QXI270" s="157"/>
      <c r="QXJ270" s="157"/>
      <c r="QXK270" s="157"/>
      <c r="QXL270" s="157"/>
      <c r="QXM270" s="157"/>
      <c r="QXN270" s="157"/>
      <c r="QXO270" s="157"/>
      <c r="QXP270" s="157"/>
      <c r="QXQ270" s="157"/>
      <c r="QXR270" s="157"/>
      <c r="QXS270" s="157"/>
      <c r="QXT270" s="157"/>
      <c r="QXU270" s="157"/>
      <c r="QXV270" s="157"/>
      <c r="QXW270" s="157"/>
      <c r="QXX270" s="157"/>
      <c r="QXY270" s="157"/>
      <c r="QXZ270" s="157"/>
      <c r="QYA270" s="157"/>
      <c r="QYB270" s="157"/>
      <c r="QYC270" s="157"/>
      <c r="QYD270" s="157"/>
      <c r="QYE270" s="157"/>
      <c r="QYF270" s="157"/>
      <c r="QYG270" s="157"/>
      <c r="QYH270" s="157"/>
      <c r="QYI270" s="157"/>
      <c r="QYJ270" s="157"/>
      <c r="QYK270" s="157"/>
      <c r="QYL270" s="157"/>
      <c r="QYM270" s="157"/>
      <c r="QYN270" s="157"/>
      <c r="QYO270" s="157"/>
      <c r="QYP270" s="157"/>
      <c r="QYQ270" s="157"/>
      <c r="QYR270" s="157"/>
      <c r="QYS270" s="157"/>
      <c r="QYT270" s="157"/>
      <c r="QYU270" s="157"/>
      <c r="QYV270" s="157"/>
      <c r="QYW270" s="157"/>
      <c r="QYX270" s="157"/>
      <c r="QYY270" s="157"/>
      <c r="QYZ270" s="157"/>
      <c r="QZA270" s="157"/>
      <c r="QZB270" s="157"/>
      <c r="QZC270" s="157"/>
      <c r="QZD270" s="157"/>
      <c r="QZE270" s="157"/>
      <c r="QZF270" s="157"/>
      <c r="QZG270" s="157"/>
      <c r="QZH270" s="157"/>
      <c r="QZI270" s="157"/>
      <c r="QZJ270" s="157"/>
      <c r="QZK270" s="157"/>
      <c r="QZL270" s="157"/>
      <c r="QZM270" s="157"/>
      <c r="QZN270" s="157"/>
      <c r="QZO270" s="157"/>
      <c r="QZP270" s="157"/>
      <c r="QZQ270" s="157"/>
      <c r="QZR270" s="157"/>
      <c r="QZS270" s="157"/>
      <c r="QZT270" s="157"/>
      <c r="QZU270" s="157"/>
      <c r="QZV270" s="157"/>
      <c r="QZW270" s="157"/>
      <c r="QZX270" s="157"/>
      <c r="QZY270" s="157"/>
      <c r="QZZ270" s="157"/>
      <c r="RAA270" s="157"/>
      <c r="RAB270" s="157"/>
      <c r="RAC270" s="157"/>
      <c r="RAD270" s="157"/>
      <c r="RAE270" s="157"/>
      <c r="RAF270" s="157"/>
      <c r="RAG270" s="157"/>
      <c r="RAH270" s="157"/>
      <c r="RAI270" s="157"/>
      <c r="RAJ270" s="157"/>
      <c r="RAK270" s="157"/>
      <c r="RAL270" s="157"/>
      <c r="RAM270" s="157"/>
      <c r="RAN270" s="157"/>
      <c r="RAO270" s="157"/>
      <c r="RAP270" s="157"/>
      <c r="RAQ270" s="157"/>
      <c r="RAR270" s="157"/>
      <c r="RAS270" s="157"/>
      <c r="RAT270" s="157"/>
      <c r="RAU270" s="157"/>
      <c r="RAV270" s="157"/>
      <c r="RAW270" s="157"/>
      <c r="RAX270" s="157"/>
      <c r="RAY270" s="157"/>
      <c r="RAZ270" s="157"/>
      <c r="RBA270" s="157"/>
      <c r="RBB270" s="157"/>
      <c r="RBC270" s="157"/>
      <c r="RBD270" s="157"/>
      <c r="RBE270" s="157"/>
      <c r="RBF270" s="157"/>
      <c r="RBG270" s="157"/>
      <c r="RBH270" s="157"/>
      <c r="RBI270" s="157"/>
      <c r="RBJ270" s="157"/>
      <c r="RBK270" s="157"/>
      <c r="RBL270" s="157"/>
      <c r="RBM270" s="157"/>
      <c r="RBN270" s="157"/>
      <c r="RBO270" s="157"/>
      <c r="RBP270" s="157"/>
      <c r="RBQ270" s="157"/>
      <c r="RBR270" s="157"/>
      <c r="RBS270" s="157"/>
      <c r="RBT270" s="157"/>
      <c r="RBU270" s="157"/>
      <c r="RBV270" s="157"/>
      <c r="RBW270" s="157"/>
      <c r="RBX270" s="157"/>
      <c r="RBY270" s="157"/>
      <c r="RBZ270" s="157"/>
      <c r="RCA270" s="157"/>
      <c r="RCB270" s="157"/>
      <c r="RCC270" s="157"/>
      <c r="RCD270" s="157"/>
      <c r="RCE270" s="157"/>
      <c r="RCF270" s="157"/>
      <c r="RCG270" s="157"/>
      <c r="RCH270" s="157"/>
      <c r="RCI270" s="157"/>
      <c r="RCJ270" s="157"/>
      <c r="RCK270" s="157"/>
      <c r="RCL270" s="157"/>
      <c r="RCM270" s="157"/>
      <c r="RCN270" s="157"/>
      <c r="RCO270" s="157"/>
      <c r="RCP270" s="157"/>
      <c r="RCQ270" s="157"/>
      <c r="RCR270" s="157"/>
      <c r="RCS270" s="157"/>
      <c r="RCT270" s="157"/>
      <c r="RCU270" s="157"/>
      <c r="RCV270" s="157"/>
      <c r="RCW270" s="157"/>
      <c r="RCX270" s="157"/>
      <c r="RCY270" s="157"/>
      <c r="RCZ270" s="157"/>
      <c r="RDA270" s="157"/>
      <c r="RDB270" s="157"/>
      <c r="RDC270" s="157"/>
      <c r="RDD270" s="157"/>
      <c r="RDE270" s="157"/>
      <c r="RDF270" s="157"/>
      <c r="RDG270" s="157"/>
      <c r="RDH270" s="157"/>
      <c r="RDI270" s="157"/>
      <c r="RDJ270" s="157"/>
      <c r="RDK270" s="157"/>
      <c r="RDL270" s="157"/>
      <c r="RDM270" s="157"/>
      <c r="RDN270" s="157"/>
      <c r="RDO270" s="157"/>
      <c r="RDP270" s="157"/>
      <c r="RDQ270" s="157"/>
      <c r="RDR270" s="157"/>
      <c r="RDS270" s="157"/>
      <c r="RDT270" s="157"/>
      <c r="RDU270" s="157"/>
      <c r="RDV270" s="157"/>
      <c r="RDW270" s="157"/>
      <c r="RDX270" s="157"/>
      <c r="RDY270" s="157"/>
      <c r="RDZ270" s="157"/>
      <c r="REA270" s="157"/>
      <c r="REB270" s="157"/>
      <c r="REC270" s="157"/>
      <c r="RED270" s="157"/>
      <c r="REE270" s="157"/>
      <c r="REF270" s="157"/>
      <c r="REG270" s="157"/>
      <c r="REH270" s="157"/>
      <c r="REI270" s="157"/>
      <c r="REJ270" s="157"/>
      <c r="REK270" s="157"/>
      <c r="REL270" s="157"/>
      <c r="REM270" s="157"/>
      <c r="REN270" s="157"/>
      <c r="REO270" s="157"/>
      <c r="REP270" s="157"/>
      <c r="REQ270" s="157"/>
      <c r="RER270" s="157"/>
      <c r="RES270" s="157"/>
      <c r="RET270" s="157"/>
      <c r="REU270" s="157"/>
      <c r="REV270" s="157"/>
      <c r="REW270" s="157"/>
      <c r="REX270" s="157"/>
      <c r="REY270" s="157"/>
      <c r="REZ270" s="157"/>
      <c r="RFA270" s="157"/>
      <c r="RFB270" s="157"/>
      <c r="RFC270" s="157"/>
      <c r="RFD270" s="157"/>
      <c r="RFE270" s="157"/>
      <c r="RFF270" s="157"/>
      <c r="RFG270" s="157"/>
      <c r="RFH270" s="157"/>
      <c r="RFI270" s="157"/>
      <c r="RFJ270" s="157"/>
      <c r="RFK270" s="157"/>
      <c r="RFL270" s="157"/>
      <c r="RFM270" s="157"/>
      <c r="RFN270" s="157"/>
      <c r="RFO270" s="157"/>
      <c r="RFP270" s="157"/>
      <c r="RFQ270" s="157"/>
      <c r="RFR270" s="157"/>
      <c r="RFS270" s="157"/>
      <c r="RFT270" s="157"/>
      <c r="RFU270" s="157"/>
      <c r="RFV270" s="157"/>
      <c r="RFW270" s="157"/>
      <c r="RFX270" s="157"/>
      <c r="RFY270" s="157"/>
      <c r="RFZ270" s="157"/>
      <c r="RGA270" s="157"/>
      <c r="RGB270" s="157"/>
      <c r="RGC270" s="157"/>
      <c r="RGD270" s="157"/>
      <c r="RGE270" s="157"/>
      <c r="RGF270" s="157"/>
      <c r="RGG270" s="157"/>
      <c r="RGH270" s="157"/>
      <c r="RGI270" s="157"/>
      <c r="RGJ270" s="157"/>
      <c r="RGK270" s="157"/>
      <c r="RGL270" s="157"/>
      <c r="RGM270" s="157"/>
      <c r="RGN270" s="157"/>
      <c r="RGO270" s="157"/>
      <c r="RGP270" s="157"/>
      <c r="RGQ270" s="157"/>
      <c r="RGR270" s="157"/>
      <c r="RGS270" s="157"/>
      <c r="RGT270" s="157"/>
      <c r="RGU270" s="157"/>
      <c r="RGV270" s="157"/>
      <c r="RGW270" s="157"/>
      <c r="RGX270" s="157"/>
      <c r="RGY270" s="157"/>
      <c r="RGZ270" s="157"/>
      <c r="RHA270" s="157"/>
      <c r="RHB270" s="157"/>
      <c r="RHC270" s="157"/>
      <c r="RHD270" s="157"/>
      <c r="RHE270" s="157"/>
      <c r="RHF270" s="157"/>
      <c r="RHG270" s="157"/>
      <c r="RHH270" s="157"/>
      <c r="RHI270" s="157"/>
      <c r="RHJ270" s="157"/>
      <c r="RHK270" s="157"/>
      <c r="RHL270" s="157"/>
      <c r="RHM270" s="157"/>
      <c r="RHN270" s="157"/>
      <c r="RHO270" s="157"/>
      <c r="RHP270" s="157"/>
      <c r="RHQ270" s="157"/>
      <c r="RHR270" s="157"/>
      <c r="RHS270" s="157"/>
      <c r="RHT270" s="157"/>
      <c r="RHU270" s="157"/>
      <c r="RHV270" s="157"/>
      <c r="RHW270" s="157"/>
      <c r="RHX270" s="157"/>
      <c r="RHY270" s="157"/>
      <c r="RHZ270" s="157"/>
      <c r="RIA270" s="157"/>
      <c r="RIB270" s="157"/>
      <c r="RIC270" s="157"/>
      <c r="RID270" s="157"/>
      <c r="RIE270" s="157"/>
      <c r="RIF270" s="157"/>
      <c r="RIG270" s="157"/>
      <c r="RIH270" s="157"/>
      <c r="RII270" s="157"/>
      <c r="RIJ270" s="157"/>
      <c r="RIK270" s="157"/>
      <c r="RIL270" s="157"/>
      <c r="RIM270" s="157"/>
      <c r="RIN270" s="157"/>
      <c r="RIO270" s="157"/>
      <c r="RIP270" s="157"/>
      <c r="RIQ270" s="157"/>
      <c r="RIR270" s="157"/>
      <c r="RIS270" s="157"/>
      <c r="RIT270" s="157"/>
      <c r="RIU270" s="157"/>
      <c r="RIV270" s="157"/>
      <c r="RIW270" s="157"/>
      <c r="RIX270" s="157"/>
      <c r="RIY270" s="157"/>
      <c r="RIZ270" s="157"/>
      <c r="RJA270" s="157"/>
      <c r="RJB270" s="157"/>
      <c r="RJC270" s="157"/>
      <c r="RJD270" s="157"/>
      <c r="RJE270" s="157"/>
      <c r="RJF270" s="157"/>
      <c r="RJG270" s="157"/>
      <c r="RJH270" s="157"/>
      <c r="RJI270" s="157"/>
      <c r="RJJ270" s="157"/>
      <c r="RJK270" s="157"/>
      <c r="RJL270" s="157"/>
      <c r="RJM270" s="157"/>
      <c r="RJN270" s="157"/>
      <c r="RJO270" s="157"/>
      <c r="RJP270" s="157"/>
      <c r="RJQ270" s="157"/>
      <c r="RJR270" s="157"/>
      <c r="RJS270" s="157"/>
      <c r="RJT270" s="157"/>
      <c r="RJU270" s="157"/>
      <c r="RJV270" s="157"/>
      <c r="RJW270" s="157"/>
      <c r="RJX270" s="157"/>
      <c r="RJY270" s="157"/>
      <c r="RJZ270" s="157"/>
      <c r="RKA270" s="157"/>
      <c r="RKB270" s="157"/>
      <c r="RKC270" s="157"/>
      <c r="RKD270" s="157"/>
      <c r="RKE270" s="157"/>
      <c r="RKF270" s="157"/>
      <c r="RKG270" s="157"/>
      <c r="RKH270" s="157"/>
      <c r="RKI270" s="157"/>
      <c r="RKJ270" s="157"/>
      <c r="RKK270" s="157"/>
      <c r="RKL270" s="157"/>
      <c r="RKM270" s="157"/>
      <c r="RKN270" s="157"/>
      <c r="RKO270" s="157"/>
      <c r="RKP270" s="157"/>
      <c r="RKQ270" s="157"/>
      <c r="RKR270" s="157"/>
      <c r="RKS270" s="157"/>
      <c r="RKT270" s="157"/>
      <c r="RKU270" s="157"/>
      <c r="RKV270" s="157"/>
      <c r="RKW270" s="157"/>
      <c r="RKX270" s="157"/>
      <c r="RKY270" s="157"/>
      <c r="RKZ270" s="157"/>
      <c r="RLA270" s="157"/>
      <c r="RLB270" s="157"/>
      <c r="RLC270" s="157"/>
      <c r="RLD270" s="157"/>
      <c r="RLE270" s="157"/>
      <c r="RLF270" s="157"/>
      <c r="RLG270" s="157"/>
      <c r="RLH270" s="157"/>
      <c r="RLI270" s="157"/>
      <c r="RLJ270" s="157"/>
      <c r="RLK270" s="157"/>
      <c r="RLL270" s="157"/>
      <c r="RLM270" s="157"/>
      <c r="RLN270" s="157"/>
      <c r="RLO270" s="157"/>
      <c r="RLP270" s="157"/>
      <c r="RLQ270" s="157"/>
      <c r="RLR270" s="157"/>
      <c r="RLS270" s="157"/>
      <c r="RLT270" s="157"/>
      <c r="RLU270" s="157"/>
      <c r="RLV270" s="157"/>
      <c r="RLW270" s="157"/>
      <c r="RLX270" s="157"/>
      <c r="RLY270" s="157"/>
      <c r="RLZ270" s="157"/>
      <c r="RMA270" s="157"/>
      <c r="RMB270" s="157"/>
      <c r="RMC270" s="157"/>
      <c r="RMD270" s="157"/>
      <c r="RME270" s="157"/>
      <c r="RMF270" s="157"/>
      <c r="RMG270" s="157"/>
      <c r="RMH270" s="157"/>
      <c r="RMI270" s="157"/>
      <c r="RMJ270" s="157"/>
      <c r="RMK270" s="157"/>
      <c r="RML270" s="157"/>
      <c r="RMM270" s="157"/>
      <c r="RMN270" s="157"/>
      <c r="RMO270" s="157"/>
      <c r="RMP270" s="157"/>
      <c r="RMQ270" s="157"/>
      <c r="RMR270" s="157"/>
      <c r="RMS270" s="157"/>
      <c r="RMT270" s="157"/>
      <c r="RMU270" s="157"/>
      <c r="RMV270" s="157"/>
      <c r="RMW270" s="157"/>
      <c r="RMX270" s="157"/>
      <c r="RMY270" s="157"/>
      <c r="RMZ270" s="157"/>
      <c r="RNA270" s="157"/>
      <c r="RNB270" s="157"/>
      <c r="RNC270" s="157"/>
      <c r="RND270" s="157"/>
      <c r="RNE270" s="157"/>
      <c r="RNF270" s="157"/>
      <c r="RNG270" s="157"/>
      <c r="RNH270" s="157"/>
      <c r="RNI270" s="157"/>
      <c r="RNJ270" s="157"/>
      <c r="RNK270" s="157"/>
      <c r="RNL270" s="157"/>
      <c r="RNM270" s="157"/>
      <c r="RNN270" s="157"/>
      <c r="RNO270" s="157"/>
      <c r="RNP270" s="157"/>
      <c r="RNQ270" s="157"/>
      <c r="RNR270" s="157"/>
      <c r="RNS270" s="157"/>
      <c r="RNT270" s="157"/>
      <c r="RNU270" s="157"/>
      <c r="RNV270" s="157"/>
      <c r="RNW270" s="157"/>
      <c r="RNX270" s="157"/>
      <c r="RNY270" s="157"/>
      <c r="RNZ270" s="157"/>
      <c r="ROA270" s="157"/>
      <c r="ROB270" s="157"/>
      <c r="ROC270" s="157"/>
      <c r="ROD270" s="157"/>
      <c r="ROE270" s="157"/>
      <c r="ROF270" s="157"/>
      <c r="ROG270" s="157"/>
      <c r="ROH270" s="157"/>
      <c r="ROI270" s="157"/>
      <c r="ROJ270" s="157"/>
      <c r="ROK270" s="157"/>
      <c r="ROL270" s="157"/>
      <c r="ROM270" s="157"/>
      <c r="RON270" s="157"/>
      <c r="ROO270" s="157"/>
      <c r="ROP270" s="157"/>
      <c r="ROQ270" s="157"/>
      <c r="ROR270" s="157"/>
      <c r="ROS270" s="157"/>
      <c r="ROT270" s="157"/>
      <c r="ROU270" s="157"/>
      <c r="ROV270" s="157"/>
      <c r="ROW270" s="157"/>
      <c r="ROX270" s="157"/>
      <c r="ROY270" s="157"/>
      <c r="ROZ270" s="157"/>
      <c r="RPA270" s="157"/>
      <c r="RPB270" s="157"/>
      <c r="RPC270" s="157"/>
      <c r="RPD270" s="157"/>
      <c r="RPE270" s="157"/>
      <c r="RPF270" s="157"/>
      <c r="RPG270" s="157"/>
      <c r="RPH270" s="157"/>
      <c r="RPI270" s="157"/>
      <c r="RPJ270" s="157"/>
      <c r="RPK270" s="157"/>
      <c r="RPL270" s="157"/>
      <c r="RPM270" s="157"/>
      <c r="RPN270" s="157"/>
      <c r="RPO270" s="157"/>
      <c r="RPP270" s="157"/>
      <c r="RPQ270" s="157"/>
      <c r="RPR270" s="157"/>
      <c r="RPS270" s="157"/>
      <c r="RPT270" s="157"/>
      <c r="RPU270" s="157"/>
      <c r="RPV270" s="157"/>
      <c r="RPW270" s="157"/>
      <c r="RPX270" s="157"/>
      <c r="RPY270" s="157"/>
      <c r="RPZ270" s="157"/>
      <c r="RQA270" s="157"/>
      <c r="RQB270" s="157"/>
      <c r="RQC270" s="157"/>
      <c r="RQD270" s="157"/>
      <c r="RQE270" s="157"/>
      <c r="RQF270" s="157"/>
      <c r="RQG270" s="157"/>
      <c r="RQH270" s="157"/>
      <c r="RQI270" s="157"/>
      <c r="RQJ270" s="157"/>
      <c r="RQK270" s="157"/>
      <c r="RQL270" s="157"/>
      <c r="RQM270" s="157"/>
      <c r="RQN270" s="157"/>
      <c r="RQO270" s="157"/>
      <c r="RQP270" s="157"/>
      <c r="RQQ270" s="157"/>
      <c r="RQR270" s="157"/>
      <c r="RQS270" s="157"/>
      <c r="RQT270" s="157"/>
      <c r="RQU270" s="157"/>
      <c r="RQV270" s="157"/>
      <c r="RQW270" s="157"/>
      <c r="RQX270" s="157"/>
      <c r="RQY270" s="157"/>
      <c r="RQZ270" s="157"/>
      <c r="RRA270" s="157"/>
      <c r="RRB270" s="157"/>
      <c r="RRC270" s="157"/>
      <c r="RRD270" s="157"/>
      <c r="RRE270" s="157"/>
      <c r="RRF270" s="157"/>
      <c r="RRG270" s="157"/>
      <c r="RRH270" s="157"/>
      <c r="RRI270" s="157"/>
      <c r="RRJ270" s="157"/>
      <c r="RRK270" s="157"/>
      <c r="RRL270" s="157"/>
      <c r="RRM270" s="157"/>
      <c r="RRN270" s="157"/>
      <c r="RRO270" s="157"/>
      <c r="RRP270" s="157"/>
      <c r="RRQ270" s="157"/>
      <c r="RRR270" s="157"/>
      <c r="RRS270" s="157"/>
      <c r="RRT270" s="157"/>
      <c r="RRU270" s="157"/>
      <c r="RRV270" s="157"/>
      <c r="RRW270" s="157"/>
      <c r="RRX270" s="157"/>
      <c r="RRY270" s="157"/>
      <c r="RRZ270" s="157"/>
      <c r="RSA270" s="157"/>
      <c r="RSB270" s="157"/>
      <c r="RSC270" s="157"/>
      <c r="RSD270" s="157"/>
      <c r="RSE270" s="157"/>
      <c r="RSF270" s="157"/>
      <c r="RSG270" s="157"/>
      <c r="RSH270" s="157"/>
      <c r="RSI270" s="157"/>
      <c r="RSJ270" s="157"/>
      <c r="RSK270" s="157"/>
      <c r="RSL270" s="157"/>
      <c r="RSM270" s="157"/>
      <c r="RSN270" s="157"/>
      <c r="RSO270" s="157"/>
      <c r="RSP270" s="157"/>
      <c r="RSQ270" s="157"/>
      <c r="RSR270" s="157"/>
      <c r="RSS270" s="157"/>
      <c r="RST270" s="157"/>
      <c r="RSU270" s="157"/>
      <c r="RSV270" s="157"/>
      <c r="RSW270" s="157"/>
      <c r="RSX270" s="157"/>
      <c r="RSY270" s="157"/>
      <c r="RSZ270" s="157"/>
      <c r="RTA270" s="157"/>
      <c r="RTB270" s="157"/>
      <c r="RTC270" s="157"/>
      <c r="RTD270" s="157"/>
      <c r="RTE270" s="157"/>
      <c r="RTF270" s="157"/>
      <c r="RTG270" s="157"/>
      <c r="RTH270" s="157"/>
      <c r="RTI270" s="157"/>
      <c r="RTJ270" s="157"/>
      <c r="RTK270" s="157"/>
      <c r="RTL270" s="157"/>
      <c r="RTM270" s="157"/>
      <c r="RTN270" s="157"/>
      <c r="RTO270" s="157"/>
      <c r="RTP270" s="157"/>
      <c r="RTQ270" s="157"/>
      <c r="RTR270" s="157"/>
      <c r="RTS270" s="157"/>
      <c r="RTT270" s="157"/>
      <c r="RTU270" s="157"/>
      <c r="RTV270" s="157"/>
      <c r="RTW270" s="157"/>
      <c r="RTX270" s="157"/>
      <c r="RTY270" s="157"/>
      <c r="RTZ270" s="157"/>
      <c r="RUA270" s="157"/>
      <c r="RUB270" s="157"/>
      <c r="RUC270" s="157"/>
      <c r="RUD270" s="157"/>
      <c r="RUE270" s="157"/>
      <c r="RUF270" s="157"/>
      <c r="RUG270" s="157"/>
      <c r="RUH270" s="157"/>
      <c r="RUI270" s="157"/>
      <c r="RUJ270" s="157"/>
      <c r="RUK270" s="157"/>
      <c r="RUL270" s="157"/>
      <c r="RUM270" s="157"/>
      <c r="RUN270" s="157"/>
      <c r="RUO270" s="157"/>
      <c r="RUP270" s="157"/>
      <c r="RUQ270" s="157"/>
      <c r="RUR270" s="157"/>
      <c r="RUS270" s="157"/>
      <c r="RUT270" s="157"/>
      <c r="RUU270" s="157"/>
      <c r="RUV270" s="157"/>
      <c r="RUW270" s="157"/>
      <c r="RUX270" s="157"/>
      <c r="RUY270" s="157"/>
      <c r="RUZ270" s="157"/>
      <c r="RVA270" s="157"/>
      <c r="RVB270" s="157"/>
      <c r="RVC270" s="157"/>
      <c r="RVD270" s="157"/>
      <c r="RVE270" s="157"/>
      <c r="RVF270" s="157"/>
      <c r="RVG270" s="157"/>
      <c r="RVH270" s="157"/>
      <c r="RVI270" s="157"/>
      <c r="RVJ270" s="157"/>
      <c r="RVK270" s="157"/>
      <c r="RVL270" s="157"/>
      <c r="RVM270" s="157"/>
      <c r="RVN270" s="157"/>
      <c r="RVO270" s="157"/>
      <c r="RVP270" s="157"/>
      <c r="RVQ270" s="157"/>
      <c r="RVR270" s="157"/>
      <c r="RVS270" s="157"/>
      <c r="RVT270" s="157"/>
      <c r="RVU270" s="157"/>
      <c r="RVV270" s="157"/>
      <c r="RVW270" s="157"/>
      <c r="RVX270" s="157"/>
      <c r="RVY270" s="157"/>
      <c r="RVZ270" s="157"/>
      <c r="RWA270" s="157"/>
      <c r="RWB270" s="157"/>
      <c r="RWC270" s="157"/>
      <c r="RWD270" s="157"/>
      <c r="RWE270" s="157"/>
      <c r="RWF270" s="157"/>
      <c r="RWG270" s="157"/>
      <c r="RWH270" s="157"/>
      <c r="RWI270" s="157"/>
      <c r="RWJ270" s="157"/>
      <c r="RWK270" s="157"/>
      <c r="RWL270" s="157"/>
      <c r="RWM270" s="157"/>
      <c r="RWN270" s="157"/>
      <c r="RWO270" s="157"/>
      <c r="RWP270" s="157"/>
      <c r="RWQ270" s="157"/>
      <c r="RWR270" s="157"/>
      <c r="RWS270" s="157"/>
      <c r="RWT270" s="157"/>
      <c r="RWU270" s="157"/>
      <c r="RWV270" s="157"/>
      <c r="RWW270" s="157"/>
      <c r="RWX270" s="157"/>
      <c r="RWY270" s="157"/>
      <c r="RWZ270" s="157"/>
      <c r="RXA270" s="157"/>
      <c r="RXB270" s="157"/>
      <c r="RXC270" s="157"/>
      <c r="RXD270" s="157"/>
      <c r="RXE270" s="157"/>
      <c r="RXF270" s="157"/>
      <c r="RXG270" s="157"/>
      <c r="RXH270" s="157"/>
      <c r="RXI270" s="157"/>
      <c r="RXJ270" s="157"/>
      <c r="RXK270" s="157"/>
      <c r="RXL270" s="157"/>
      <c r="RXM270" s="157"/>
      <c r="RXN270" s="157"/>
      <c r="RXO270" s="157"/>
      <c r="RXP270" s="157"/>
      <c r="RXQ270" s="157"/>
      <c r="RXR270" s="157"/>
      <c r="RXS270" s="157"/>
      <c r="RXT270" s="157"/>
      <c r="RXU270" s="157"/>
      <c r="RXV270" s="157"/>
      <c r="RXW270" s="157"/>
      <c r="RXX270" s="157"/>
      <c r="RXY270" s="157"/>
      <c r="RXZ270" s="157"/>
      <c r="RYA270" s="157"/>
      <c r="RYB270" s="157"/>
      <c r="RYC270" s="157"/>
      <c r="RYD270" s="157"/>
      <c r="RYE270" s="157"/>
      <c r="RYF270" s="157"/>
      <c r="RYG270" s="157"/>
      <c r="RYH270" s="157"/>
      <c r="RYI270" s="157"/>
      <c r="RYJ270" s="157"/>
      <c r="RYK270" s="157"/>
      <c r="RYL270" s="157"/>
      <c r="RYM270" s="157"/>
      <c r="RYN270" s="157"/>
      <c r="RYO270" s="157"/>
      <c r="RYP270" s="157"/>
      <c r="RYQ270" s="157"/>
      <c r="RYR270" s="157"/>
      <c r="RYS270" s="157"/>
      <c r="RYT270" s="157"/>
      <c r="RYU270" s="157"/>
      <c r="RYV270" s="157"/>
      <c r="RYW270" s="157"/>
      <c r="RYX270" s="157"/>
      <c r="RYY270" s="157"/>
      <c r="RYZ270" s="157"/>
      <c r="RZA270" s="157"/>
      <c r="RZB270" s="157"/>
      <c r="RZC270" s="157"/>
      <c r="RZD270" s="157"/>
      <c r="RZE270" s="157"/>
      <c r="RZF270" s="157"/>
      <c r="RZG270" s="157"/>
      <c r="RZH270" s="157"/>
      <c r="RZI270" s="157"/>
      <c r="RZJ270" s="157"/>
      <c r="RZK270" s="157"/>
      <c r="RZL270" s="157"/>
      <c r="RZM270" s="157"/>
      <c r="RZN270" s="157"/>
      <c r="RZO270" s="157"/>
      <c r="RZP270" s="157"/>
      <c r="RZQ270" s="157"/>
      <c r="RZR270" s="157"/>
      <c r="RZS270" s="157"/>
      <c r="RZT270" s="157"/>
      <c r="RZU270" s="157"/>
      <c r="RZV270" s="157"/>
      <c r="RZW270" s="157"/>
      <c r="RZX270" s="157"/>
      <c r="RZY270" s="157"/>
      <c r="RZZ270" s="157"/>
      <c r="SAA270" s="157"/>
      <c r="SAB270" s="157"/>
      <c r="SAC270" s="157"/>
      <c r="SAD270" s="157"/>
      <c r="SAE270" s="157"/>
      <c r="SAF270" s="157"/>
      <c r="SAG270" s="157"/>
      <c r="SAH270" s="157"/>
      <c r="SAI270" s="157"/>
      <c r="SAJ270" s="157"/>
      <c r="SAK270" s="157"/>
      <c r="SAL270" s="157"/>
      <c r="SAM270" s="157"/>
      <c r="SAN270" s="157"/>
      <c r="SAO270" s="157"/>
      <c r="SAP270" s="157"/>
      <c r="SAQ270" s="157"/>
      <c r="SAR270" s="157"/>
      <c r="SAS270" s="157"/>
      <c r="SAT270" s="157"/>
      <c r="SAU270" s="157"/>
      <c r="SAV270" s="157"/>
      <c r="SAW270" s="157"/>
      <c r="SAX270" s="157"/>
      <c r="SAY270" s="157"/>
      <c r="SAZ270" s="157"/>
      <c r="SBA270" s="157"/>
      <c r="SBB270" s="157"/>
      <c r="SBC270" s="157"/>
      <c r="SBD270" s="157"/>
      <c r="SBE270" s="157"/>
      <c r="SBF270" s="157"/>
      <c r="SBG270" s="157"/>
      <c r="SBH270" s="157"/>
      <c r="SBI270" s="157"/>
      <c r="SBJ270" s="157"/>
      <c r="SBK270" s="157"/>
      <c r="SBL270" s="157"/>
      <c r="SBM270" s="157"/>
      <c r="SBN270" s="157"/>
      <c r="SBO270" s="157"/>
      <c r="SBP270" s="157"/>
      <c r="SBQ270" s="157"/>
      <c r="SBR270" s="157"/>
      <c r="SBS270" s="157"/>
      <c r="SBT270" s="157"/>
      <c r="SBU270" s="157"/>
      <c r="SBV270" s="157"/>
      <c r="SBW270" s="157"/>
      <c r="SBX270" s="157"/>
      <c r="SBY270" s="157"/>
      <c r="SBZ270" s="157"/>
      <c r="SCA270" s="157"/>
      <c r="SCB270" s="157"/>
      <c r="SCC270" s="157"/>
      <c r="SCD270" s="157"/>
      <c r="SCE270" s="157"/>
      <c r="SCF270" s="157"/>
      <c r="SCG270" s="157"/>
      <c r="SCH270" s="157"/>
      <c r="SCI270" s="157"/>
      <c r="SCJ270" s="157"/>
      <c r="SCK270" s="157"/>
      <c r="SCL270" s="157"/>
      <c r="SCM270" s="157"/>
      <c r="SCN270" s="157"/>
      <c r="SCO270" s="157"/>
      <c r="SCP270" s="157"/>
      <c r="SCQ270" s="157"/>
      <c r="SCR270" s="157"/>
      <c r="SCS270" s="157"/>
      <c r="SCT270" s="157"/>
      <c r="SCU270" s="157"/>
      <c r="SCV270" s="157"/>
      <c r="SCW270" s="157"/>
      <c r="SCX270" s="157"/>
      <c r="SCY270" s="157"/>
      <c r="SCZ270" s="157"/>
      <c r="SDA270" s="157"/>
      <c r="SDB270" s="157"/>
      <c r="SDC270" s="157"/>
      <c r="SDD270" s="157"/>
      <c r="SDE270" s="157"/>
      <c r="SDF270" s="157"/>
      <c r="SDG270" s="157"/>
      <c r="SDH270" s="157"/>
      <c r="SDI270" s="157"/>
      <c r="SDJ270" s="157"/>
      <c r="SDK270" s="157"/>
      <c r="SDL270" s="157"/>
      <c r="SDM270" s="157"/>
      <c r="SDN270" s="157"/>
      <c r="SDO270" s="157"/>
      <c r="SDP270" s="157"/>
      <c r="SDQ270" s="157"/>
      <c r="SDR270" s="157"/>
      <c r="SDS270" s="157"/>
      <c r="SDT270" s="157"/>
      <c r="SDU270" s="157"/>
      <c r="SDV270" s="157"/>
      <c r="SDW270" s="157"/>
      <c r="SDX270" s="157"/>
      <c r="SDY270" s="157"/>
      <c r="SDZ270" s="157"/>
      <c r="SEA270" s="157"/>
      <c r="SEB270" s="157"/>
      <c r="SEC270" s="157"/>
      <c r="SED270" s="157"/>
      <c r="SEE270" s="157"/>
      <c r="SEF270" s="157"/>
      <c r="SEG270" s="157"/>
      <c r="SEH270" s="157"/>
      <c r="SEI270" s="157"/>
      <c r="SEJ270" s="157"/>
      <c r="SEK270" s="157"/>
      <c r="SEL270" s="157"/>
      <c r="SEM270" s="157"/>
      <c r="SEN270" s="157"/>
      <c r="SEO270" s="157"/>
      <c r="SEP270" s="157"/>
      <c r="SEQ270" s="157"/>
      <c r="SER270" s="157"/>
      <c r="SES270" s="157"/>
      <c r="SET270" s="157"/>
      <c r="SEU270" s="157"/>
      <c r="SEV270" s="157"/>
      <c r="SEW270" s="157"/>
      <c r="SEX270" s="157"/>
      <c r="SEY270" s="157"/>
      <c r="SEZ270" s="157"/>
      <c r="SFA270" s="157"/>
      <c r="SFB270" s="157"/>
      <c r="SFC270" s="157"/>
      <c r="SFD270" s="157"/>
      <c r="SFE270" s="157"/>
      <c r="SFF270" s="157"/>
      <c r="SFG270" s="157"/>
      <c r="SFH270" s="157"/>
      <c r="SFI270" s="157"/>
      <c r="SFJ270" s="157"/>
      <c r="SFK270" s="157"/>
      <c r="SFL270" s="157"/>
      <c r="SFM270" s="157"/>
      <c r="SFN270" s="157"/>
      <c r="SFO270" s="157"/>
      <c r="SFP270" s="157"/>
      <c r="SFQ270" s="157"/>
      <c r="SFR270" s="157"/>
      <c r="SFS270" s="157"/>
      <c r="SFT270" s="157"/>
      <c r="SFU270" s="157"/>
      <c r="SFV270" s="157"/>
      <c r="SFW270" s="157"/>
      <c r="SFX270" s="157"/>
      <c r="SFY270" s="157"/>
      <c r="SFZ270" s="157"/>
      <c r="SGA270" s="157"/>
      <c r="SGB270" s="157"/>
      <c r="SGC270" s="157"/>
      <c r="SGD270" s="157"/>
      <c r="SGE270" s="157"/>
      <c r="SGF270" s="157"/>
      <c r="SGG270" s="157"/>
      <c r="SGH270" s="157"/>
      <c r="SGI270" s="157"/>
      <c r="SGJ270" s="157"/>
      <c r="SGK270" s="157"/>
      <c r="SGL270" s="157"/>
      <c r="SGM270" s="157"/>
      <c r="SGN270" s="157"/>
      <c r="SGO270" s="157"/>
      <c r="SGP270" s="157"/>
      <c r="SGQ270" s="157"/>
      <c r="SGR270" s="157"/>
      <c r="SGS270" s="157"/>
      <c r="SGT270" s="157"/>
      <c r="SGU270" s="157"/>
      <c r="SGV270" s="157"/>
      <c r="SGW270" s="157"/>
      <c r="SGX270" s="157"/>
      <c r="SGY270" s="157"/>
      <c r="SGZ270" s="157"/>
      <c r="SHA270" s="157"/>
      <c r="SHB270" s="157"/>
      <c r="SHC270" s="157"/>
      <c r="SHD270" s="157"/>
      <c r="SHE270" s="157"/>
      <c r="SHF270" s="157"/>
      <c r="SHG270" s="157"/>
      <c r="SHH270" s="157"/>
      <c r="SHI270" s="157"/>
      <c r="SHJ270" s="157"/>
      <c r="SHK270" s="157"/>
      <c r="SHL270" s="157"/>
      <c r="SHM270" s="157"/>
      <c r="SHN270" s="157"/>
      <c r="SHO270" s="157"/>
      <c r="SHP270" s="157"/>
      <c r="SHQ270" s="157"/>
      <c r="SHR270" s="157"/>
      <c r="SHS270" s="157"/>
      <c r="SHT270" s="157"/>
      <c r="SHU270" s="157"/>
      <c r="SHV270" s="157"/>
      <c r="SHW270" s="157"/>
      <c r="SHX270" s="157"/>
      <c r="SHY270" s="157"/>
      <c r="SHZ270" s="157"/>
      <c r="SIA270" s="157"/>
      <c r="SIB270" s="157"/>
      <c r="SIC270" s="157"/>
      <c r="SID270" s="157"/>
      <c r="SIE270" s="157"/>
      <c r="SIF270" s="157"/>
      <c r="SIG270" s="157"/>
      <c r="SIH270" s="157"/>
      <c r="SII270" s="157"/>
      <c r="SIJ270" s="157"/>
      <c r="SIK270" s="157"/>
      <c r="SIL270" s="157"/>
      <c r="SIM270" s="157"/>
      <c r="SIN270" s="157"/>
      <c r="SIO270" s="157"/>
      <c r="SIP270" s="157"/>
      <c r="SIQ270" s="157"/>
      <c r="SIR270" s="157"/>
      <c r="SIS270" s="157"/>
      <c r="SIT270" s="157"/>
      <c r="SIU270" s="157"/>
      <c r="SIV270" s="157"/>
      <c r="SIW270" s="157"/>
      <c r="SIX270" s="157"/>
      <c r="SIY270" s="157"/>
      <c r="SIZ270" s="157"/>
      <c r="SJA270" s="157"/>
      <c r="SJB270" s="157"/>
      <c r="SJC270" s="157"/>
      <c r="SJD270" s="157"/>
      <c r="SJE270" s="157"/>
      <c r="SJF270" s="157"/>
      <c r="SJG270" s="157"/>
      <c r="SJH270" s="157"/>
      <c r="SJI270" s="157"/>
      <c r="SJJ270" s="157"/>
      <c r="SJK270" s="157"/>
      <c r="SJL270" s="157"/>
      <c r="SJM270" s="157"/>
      <c r="SJN270" s="157"/>
      <c r="SJO270" s="157"/>
      <c r="SJP270" s="157"/>
      <c r="SJQ270" s="157"/>
      <c r="SJR270" s="157"/>
      <c r="SJS270" s="157"/>
      <c r="SJT270" s="157"/>
      <c r="SJU270" s="157"/>
      <c r="SJV270" s="157"/>
      <c r="SJW270" s="157"/>
      <c r="SJX270" s="157"/>
      <c r="SJY270" s="157"/>
      <c r="SJZ270" s="157"/>
      <c r="SKA270" s="157"/>
      <c r="SKB270" s="157"/>
      <c r="SKC270" s="157"/>
      <c r="SKD270" s="157"/>
      <c r="SKE270" s="157"/>
      <c r="SKF270" s="157"/>
      <c r="SKG270" s="157"/>
      <c r="SKH270" s="157"/>
      <c r="SKI270" s="157"/>
      <c r="SKJ270" s="157"/>
      <c r="SKK270" s="157"/>
      <c r="SKL270" s="157"/>
      <c r="SKM270" s="157"/>
      <c r="SKN270" s="157"/>
      <c r="SKO270" s="157"/>
      <c r="SKP270" s="157"/>
      <c r="SKQ270" s="157"/>
      <c r="SKR270" s="157"/>
      <c r="SKS270" s="157"/>
      <c r="SKT270" s="157"/>
      <c r="SKU270" s="157"/>
      <c r="SKV270" s="157"/>
      <c r="SKW270" s="157"/>
      <c r="SKX270" s="157"/>
      <c r="SKY270" s="157"/>
      <c r="SKZ270" s="157"/>
      <c r="SLA270" s="157"/>
      <c r="SLB270" s="157"/>
      <c r="SLC270" s="157"/>
      <c r="SLD270" s="157"/>
      <c r="SLE270" s="157"/>
      <c r="SLF270" s="157"/>
      <c r="SLG270" s="157"/>
      <c r="SLH270" s="157"/>
      <c r="SLI270" s="157"/>
      <c r="SLJ270" s="157"/>
      <c r="SLK270" s="157"/>
      <c r="SLL270" s="157"/>
      <c r="SLM270" s="157"/>
      <c r="SLN270" s="157"/>
      <c r="SLO270" s="157"/>
      <c r="SLP270" s="157"/>
      <c r="SLQ270" s="157"/>
      <c r="SLR270" s="157"/>
      <c r="SLS270" s="157"/>
      <c r="SLT270" s="157"/>
      <c r="SLU270" s="157"/>
      <c r="SLV270" s="157"/>
      <c r="SLW270" s="157"/>
      <c r="SLX270" s="157"/>
      <c r="SLY270" s="157"/>
      <c r="SLZ270" s="157"/>
      <c r="SMA270" s="157"/>
      <c r="SMB270" s="157"/>
      <c r="SMC270" s="157"/>
      <c r="SMD270" s="157"/>
      <c r="SME270" s="157"/>
      <c r="SMF270" s="157"/>
      <c r="SMG270" s="157"/>
      <c r="SMH270" s="157"/>
      <c r="SMI270" s="157"/>
      <c r="SMJ270" s="157"/>
      <c r="SMK270" s="157"/>
      <c r="SML270" s="157"/>
      <c r="SMM270" s="157"/>
      <c r="SMN270" s="157"/>
      <c r="SMO270" s="157"/>
      <c r="SMP270" s="157"/>
      <c r="SMQ270" s="157"/>
      <c r="SMR270" s="157"/>
      <c r="SMS270" s="157"/>
      <c r="SMT270" s="157"/>
      <c r="SMU270" s="157"/>
      <c r="SMV270" s="157"/>
      <c r="SMW270" s="157"/>
      <c r="SMX270" s="157"/>
      <c r="SMY270" s="157"/>
      <c r="SMZ270" s="157"/>
      <c r="SNA270" s="157"/>
      <c r="SNB270" s="157"/>
      <c r="SNC270" s="157"/>
      <c r="SND270" s="157"/>
      <c r="SNE270" s="157"/>
      <c r="SNF270" s="157"/>
      <c r="SNG270" s="157"/>
      <c r="SNH270" s="157"/>
      <c r="SNI270" s="157"/>
      <c r="SNJ270" s="157"/>
      <c r="SNK270" s="157"/>
      <c r="SNL270" s="157"/>
      <c r="SNM270" s="157"/>
      <c r="SNN270" s="157"/>
      <c r="SNO270" s="157"/>
      <c r="SNP270" s="157"/>
      <c r="SNQ270" s="157"/>
      <c r="SNR270" s="157"/>
      <c r="SNS270" s="157"/>
      <c r="SNT270" s="157"/>
      <c r="SNU270" s="157"/>
      <c r="SNV270" s="157"/>
      <c r="SNW270" s="157"/>
      <c r="SNX270" s="157"/>
      <c r="SNY270" s="157"/>
      <c r="SNZ270" s="157"/>
      <c r="SOA270" s="157"/>
      <c r="SOB270" s="157"/>
      <c r="SOC270" s="157"/>
      <c r="SOD270" s="157"/>
      <c r="SOE270" s="157"/>
      <c r="SOF270" s="157"/>
      <c r="SOG270" s="157"/>
      <c r="SOH270" s="157"/>
      <c r="SOI270" s="157"/>
      <c r="SOJ270" s="157"/>
      <c r="SOK270" s="157"/>
      <c r="SOL270" s="157"/>
      <c r="SOM270" s="157"/>
      <c r="SON270" s="157"/>
      <c r="SOO270" s="157"/>
      <c r="SOP270" s="157"/>
      <c r="SOQ270" s="157"/>
      <c r="SOR270" s="157"/>
      <c r="SOS270" s="157"/>
      <c r="SOT270" s="157"/>
      <c r="SOU270" s="157"/>
      <c r="SOV270" s="157"/>
      <c r="SOW270" s="157"/>
      <c r="SOX270" s="157"/>
      <c r="SOY270" s="157"/>
      <c r="SOZ270" s="157"/>
      <c r="SPA270" s="157"/>
      <c r="SPB270" s="157"/>
      <c r="SPC270" s="157"/>
      <c r="SPD270" s="157"/>
      <c r="SPE270" s="157"/>
      <c r="SPF270" s="157"/>
      <c r="SPG270" s="157"/>
      <c r="SPH270" s="157"/>
      <c r="SPI270" s="157"/>
      <c r="SPJ270" s="157"/>
      <c r="SPK270" s="157"/>
      <c r="SPL270" s="157"/>
      <c r="SPM270" s="157"/>
      <c r="SPN270" s="157"/>
      <c r="SPO270" s="157"/>
      <c r="SPP270" s="157"/>
      <c r="SPQ270" s="157"/>
      <c r="SPR270" s="157"/>
      <c r="SPS270" s="157"/>
      <c r="SPT270" s="157"/>
      <c r="SPU270" s="157"/>
      <c r="SPV270" s="157"/>
      <c r="SPW270" s="157"/>
      <c r="SPX270" s="157"/>
      <c r="SPY270" s="157"/>
      <c r="SPZ270" s="157"/>
      <c r="SQA270" s="157"/>
      <c r="SQB270" s="157"/>
      <c r="SQC270" s="157"/>
      <c r="SQD270" s="157"/>
      <c r="SQE270" s="157"/>
      <c r="SQF270" s="157"/>
      <c r="SQG270" s="157"/>
      <c r="SQH270" s="157"/>
      <c r="SQI270" s="157"/>
      <c r="SQJ270" s="157"/>
      <c r="SQK270" s="157"/>
      <c r="SQL270" s="157"/>
      <c r="SQM270" s="157"/>
      <c r="SQN270" s="157"/>
      <c r="SQO270" s="157"/>
      <c r="SQP270" s="157"/>
      <c r="SQQ270" s="157"/>
      <c r="SQR270" s="157"/>
      <c r="SQS270" s="157"/>
      <c r="SQT270" s="157"/>
      <c r="SQU270" s="157"/>
      <c r="SQV270" s="157"/>
      <c r="SQW270" s="157"/>
      <c r="SQX270" s="157"/>
      <c r="SQY270" s="157"/>
      <c r="SQZ270" s="157"/>
      <c r="SRA270" s="157"/>
      <c r="SRB270" s="157"/>
      <c r="SRC270" s="157"/>
      <c r="SRD270" s="157"/>
      <c r="SRE270" s="157"/>
      <c r="SRF270" s="157"/>
      <c r="SRG270" s="157"/>
      <c r="SRH270" s="157"/>
      <c r="SRI270" s="157"/>
      <c r="SRJ270" s="157"/>
      <c r="SRK270" s="157"/>
      <c r="SRL270" s="157"/>
      <c r="SRM270" s="157"/>
      <c r="SRN270" s="157"/>
      <c r="SRO270" s="157"/>
      <c r="SRP270" s="157"/>
      <c r="SRQ270" s="157"/>
      <c r="SRR270" s="157"/>
      <c r="SRS270" s="157"/>
      <c r="SRT270" s="157"/>
      <c r="SRU270" s="157"/>
      <c r="SRV270" s="157"/>
      <c r="SRW270" s="157"/>
      <c r="SRX270" s="157"/>
      <c r="SRY270" s="157"/>
      <c r="SRZ270" s="157"/>
      <c r="SSA270" s="157"/>
      <c r="SSB270" s="157"/>
      <c r="SSC270" s="157"/>
      <c r="SSD270" s="157"/>
      <c r="SSE270" s="157"/>
      <c r="SSF270" s="157"/>
      <c r="SSG270" s="157"/>
      <c r="SSH270" s="157"/>
      <c r="SSI270" s="157"/>
      <c r="SSJ270" s="157"/>
      <c r="SSK270" s="157"/>
      <c r="SSL270" s="157"/>
      <c r="SSM270" s="157"/>
      <c r="SSN270" s="157"/>
      <c r="SSO270" s="157"/>
      <c r="SSP270" s="157"/>
      <c r="SSQ270" s="157"/>
      <c r="SSR270" s="157"/>
      <c r="SSS270" s="157"/>
      <c r="SST270" s="157"/>
      <c r="SSU270" s="157"/>
      <c r="SSV270" s="157"/>
      <c r="SSW270" s="157"/>
      <c r="SSX270" s="157"/>
      <c r="SSY270" s="157"/>
      <c r="SSZ270" s="157"/>
      <c r="STA270" s="157"/>
      <c r="STB270" s="157"/>
      <c r="STC270" s="157"/>
      <c r="STD270" s="157"/>
      <c r="STE270" s="157"/>
      <c r="STF270" s="157"/>
      <c r="STG270" s="157"/>
      <c r="STH270" s="157"/>
      <c r="STI270" s="157"/>
      <c r="STJ270" s="157"/>
      <c r="STK270" s="157"/>
      <c r="STL270" s="157"/>
      <c r="STM270" s="157"/>
      <c r="STN270" s="157"/>
      <c r="STO270" s="157"/>
      <c r="STP270" s="157"/>
      <c r="STQ270" s="157"/>
      <c r="STR270" s="157"/>
      <c r="STS270" s="157"/>
      <c r="STT270" s="157"/>
      <c r="STU270" s="157"/>
      <c r="STV270" s="157"/>
      <c r="STW270" s="157"/>
      <c r="STX270" s="157"/>
      <c r="STY270" s="157"/>
      <c r="STZ270" s="157"/>
      <c r="SUA270" s="157"/>
      <c r="SUB270" s="157"/>
      <c r="SUC270" s="157"/>
      <c r="SUD270" s="157"/>
      <c r="SUE270" s="157"/>
      <c r="SUF270" s="157"/>
      <c r="SUG270" s="157"/>
      <c r="SUH270" s="157"/>
      <c r="SUI270" s="157"/>
      <c r="SUJ270" s="157"/>
      <c r="SUK270" s="157"/>
      <c r="SUL270" s="157"/>
      <c r="SUM270" s="157"/>
      <c r="SUN270" s="157"/>
      <c r="SUO270" s="157"/>
      <c r="SUP270" s="157"/>
      <c r="SUQ270" s="157"/>
      <c r="SUR270" s="157"/>
      <c r="SUS270" s="157"/>
      <c r="SUT270" s="157"/>
      <c r="SUU270" s="157"/>
      <c r="SUV270" s="157"/>
      <c r="SUW270" s="157"/>
      <c r="SUX270" s="157"/>
      <c r="SUY270" s="157"/>
      <c r="SUZ270" s="157"/>
      <c r="SVA270" s="157"/>
      <c r="SVB270" s="157"/>
      <c r="SVC270" s="157"/>
      <c r="SVD270" s="157"/>
      <c r="SVE270" s="157"/>
      <c r="SVF270" s="157"/>
      <c r="SVG270" s="157"/>
      <c r="SVH270" s="157"/>
      <c r="SVI270" s="157"/>
      <c r="SVJ270" s="157"/>
      <c r="SVK270" s="157"/>
      <c r="SVL270" s="157"/>
      <c r="SVM270" s="157"/>
      <c r="SVN270" s="157"/>
      <c r="SVO270" s="157"/>
      <c r="SVP270" s="157"/>
      <c r="SVQ270" s="157"/>
      <c r="SVR270" s="157"/>
      <c r="SVS270" s="157"/>
      <c r="SVT270" s="157"/>
      <c r="SVU270" s="157"/>
      <c r="SVV270" s="157"/>
      <c r="SVW270" s="157"/>
      <c r="SVX270" s="157"/>
      <c r="SVY270" s="157"/>
      <c r="SVZ270" s="157"/>
      <c r="SWA270" s="157"/>
      <c r="SWB270" s="157"/>
      <c r="SWC270" s="157"/>
      <c r="SWD270" s="157"/>
      <c r="SWE270" s="157"/>
      <c r="SWF270" s="157"/>
      <c r="SWG270" s="157"/>
      <c r="SWH270" s="157"/>
      <c r="SWI270" s="157"/>
      <c r="SWJ270" s="157"/>
      <c r="SWK270" s="157"/>
      <c r="SWL270" s="157"/>
      <c r="SWM270" s="157"/>
      <c r="SWN270" s="157"/>
      <c r="SWO270" s="157"/>
      <c r="SWP270" s="157"/>
      <c r="SWQ270" s="157"/>
      <c r="SWR270" s="157"/>
      <c r="SWS270" s="157"/>
      <c r="SWT270" s="157"/>
      <c r="SWU270" s="157"/>
      <c r="SWV270" s="157"/>
      <c r="SWW270" s="157"/>
      <c r="SWX270" s="157"/>
      <c r="SWY270" s="157"/>
      <c r="SWZ270" s="157"/>
      <c r="SXA270" s="157"/>
      <c r="SXB270" s="157"/>
      <c r="SXC270" s="157"/>
      <c r="SXD270" s="157"/>
      <c r="SXE270" s="157"/>
      <c r="SXF270" s="157"/>
      <c r="SXG270" s="157"/>
      <c r="SXH270" s="157"/>
      <c r="SXI270" s="157"/>
      <c r="SXJ270" s="157"/>
      <c r="SXK270" s="157"/>
      <c r="SXL270" s="157"/>
      <c r="SXM270" s="157"/>
      <c r="SXN270" s="157"/>
      <c r="SXO270" s="157"/>
      <c r="SXP270" s="157"/>
      <c r="SXQ270" s="157"/>
      <c r="SXR270" s="157"/>
      <c r="SXS270" s="157"/>
      <c r="SXT270" s="157"/>
      <c r="SXU270" s="157"/>
      <c r="SXV270" s="157"/>
      <c r="SXW270" s="157"/>
      <c r="SXX270" s="157"/>
      <c r="SXY270" s="157"/>
      <c r="SXZ270" s="157"/>
      <c r="SYA270" s="157"/>
      <c r="SYB270" s="157"/>
      <c r="SYC270" s="157"/>
      <c r="SYD270" s="157"/>
      <c r="SYE270" s="157"/>
      <c r="SYF270" s="157"/>
      <c r="SYG270" s="157"/>
      <c r="SYH270" s="157"/>
      <c r="SYI270" s="157"/>
      <c r="SYJ270" s="157"/>
      <c r="SYK270" s="157"/>
      <c r="SYL270" s="157"/>
      <c r="SYM270" s="157"/>
      <c r="SYN270" s="157"/>
      <c r="SYO270" s="157"/>
      <c r="SYP270" s="157"/>
      <c r="SYQ270" s="157"/>
      <c r="SYR270" s="157"/>
      <c r="SYS270" s="157"/>
      <c r="SYT270" s="157"/>
      <c r="SYU270" s="157"/>
      <c r="SYV270" s="157"/>
      <c r="SYW270" s="157"/>
      <c r="SYX270" s="157"/>
      <c r="SYY270" s="157"/>
      <c r="SYZ270" s="157"/>
      <c r="SZA270" s="157"/>
      <c r="SZB270" s="157"/>
      <c r="SZC270" s="157"/>
      <c r="SZD270" s="157"/>
      <c r="SZE270" s="157"/>
      <c r="SZF270" s="157"/>
      <c r="SZG270" s="157"/>
      <c r="SZH270" s="157"/>
      <c r="SZI270" s="157"/>
      <c r="SZJ270" s="157"/>
      <c r="SZK270" s="157"/>
      <c r="SZL270" s="157"/>
      <c r="SZM270" s="157"/>
      <c r="SZN270" s="157"/>
      <c r="SZO270" s="157"/>
      <c r="SZP270" s="157"/>
      <c r="SZQ270" s="157"/>
      <c r="SZR270" s="157"/>
      <c r="SZS270" s="157"/>
      <c r="SZT270" s="157"/>
      <c r="SZU270" s="157"/>
      <c r="SZV270" s="157"/>
      <c r="SZW270" s="157"/>
      <c r="SZX270" s="157"/>
      <c r="SZY270" s="157"/>
      <c r="SZZ270" s="157"/>
      <c r="TAA270" s="157"/>
      <c r="TAB270" s="157"/>
      <c r="TAC270" s="157"/>
      <c r="TAD270" s="157"/>
      <c r="TAE270" s="157"/>
      <c r="TAF270" s="157"/>
      <c r="TAG270" s="157"/>
      <c r="TAH270" s="157"/>
      <c r="TAI270" s="157"/>
      <c r="TAJ270" s="157"/>
      <c r="TAK270" s="157"/>
      <c r="TAL270" s="157"/>
      <c r="TAM270" s="157"/>
      <c r="TAN270" s="157"/>
      <c r="TAO270" s="157"/>
      <c r="TAP270" s="157"/>
      <c r="TAQ270" s="157"/>
      <c r="TAR270" s="157"/>
      <c r="TAS270" s="157"/>
      <c r="TAT270" s="157"/>
      <c r="TAU270" s="157"/>
      <c r="TAV270" s="157"/>
      <c r="TAW270" s="157"/>
      <c r="TAX270" s="157"/>
      <c r="TAY270" s="157"/>
      <c r="TAZ270" s="157"/>
      <c r="TBA270" s="157"/>
      <c r="TBB270" s="157"/>
      <c r="TBC270" s="157"/>
      <c r="TBD270" s="157"/>
      <c r="TBE270" s="157"/>
      <c r="TBF270" s="157"/>
      <c r="TBG270" s="157"/>
      <c r="TBH270" s="157"/>
      <c r="TBI270" s="157"/>
      <c r="TBJ270" s="157"/>
      <c r="TBK270" s="157"/>
      <c r="TBL270" s="157"/>
      <c r="TBM270" s="157"/>
      <c r="TBN270" s="157"/>
      <c r="TBO270" s="157"/>
      <c r="TBP270" s="157"/>
      <c r="TBQ270" s="157"/>
      <c r="TBR270" s="157"/>
      <c r="TBS270" s="157"/>
      <c r="TBT270" s="157"/>
      <c r="TBU270" s="157"/>
      <c r="TBV270" s="157"/>
      <c r="TBW270" s="157"/>
      <c r="TBX270" s="157"/>
      <c r="TBY270" s="157"/>
      <c r="TBZ270" s="157"/>
      <c r="TCA270" s="157"/>
      <c r="TCB270" s="157"/>
      <c r="TCC270" s="157"/>
      <c r="TCD270" s="157"/>
      <c r="TCE270" s="157"/>
      <c r="TCF270" s="157"/>
      <c r="TCG270" s="157"/>
      <c r="TCH270" s="157"/>
      <c r="TCI270" s="157"/>
      <c r="TCJ270" s="157"/>
      <c r="TCK270" s="157"/>
      <c r="TCL270" s="157"/>
      <c r="TCM270" s="157"/>
      <c r="TCN270" s="157"/>
      <c r="TCO270" s="157"/>
      <c r="TCP270" s="157"/>
      <c r="TCQ270" s="157"/>
      <c r="TCR270" s="157"/>
      <c r="TCS270" s="157"/>
      <c r="TCT270" s="157"/>
      <c r="TCU270" s="157"/>
      <c r="TCV270" s="157"/>
      <c r="TCW270" s="157"/>
      <c r="TCX270" s="157"/>
      <c r="TCY270" s="157"/>
      <c r="TCZ270" s="157"/>
      <c r="TDA270" s="157"/>
      <c r="TDB270" s="157"/>
      <c r="TDC270" s="157"/>
      <c r="TDD270" s="157"/>
      <c r="TDE270" s="157"/>
      <c r="TDF270" s="157"/>
      <c r="TDG270" s="157"/>
      <c r="TDH270" s="157"/>
      <c r="TDI270" s="157"/>
      <c r="TDJ270" s="157"/>
      <c r="TDK270" s="157"/>
      <c r="TDL270" s="157"/>
      <c r="TDM270" s="157"/>
      <c r="TDN270" s="157"/>
      <c r="TDO270" s="157"/>
      <c r="TDP270" s="157"/>
      <c r="TDQ270" s="157"/>
      <c r="TDR270" s="157"/>
      <c r="TDS270" s="157"/>
      <c r="TDT270" s="157"/>
      <c r="TDU270" s="157"/>
      <c r="TDV270" s="157"/>
      <c r="TDW270" s="157"/>
      <c r="TDX270" s="157"/>
      <c r="TDY270" s="157"/>
      <c r="TDZ270" s="157"/>
      <c r="TEA270" s="157"/>
      <c r="TEB270" s="157"/>
      <c r="TEC270" s="157"/>
      <c r="TED270" s="157"/>
      <c r="TEE270" s="157"/>
      <c r="TEF270" s="157"/>
      <c r="TEG270" s="157"/>
      <c r="TEH270" s="157"/>
      <c r="TEI270" s="157"/>
      <c r="TEJ270" s="157"/>
      <c r="TEK270" s="157"/>
      <c r="TEL270" s="157"/>
      <c r="TEM270" s="157"/>
      <c r="TEN270" s="157"/>
      <c r="TEO270" s="157"/>
      <c r="TEP270" s="157"/>
      <c r="TEQ270" s="157"/>
      <c r="TER270" s="157"/>
      <c r="TES270" s="157"/>
      <c r="TET270" s="157"/>
      <c r="TEU270" s="157"/>
      <c r="TEV270" s="157"/>
      <c r="TEW270" s="157"/>
      <c r="TEX270" s="157"/>
      <c r="TEY270" s="157"/>
      <c r="TEZ270" s="157"/>
      <c r="TFA270" s="157"/>
      <c r="TFB270" s="157"/>
      <c r="TFC270" s="157"/>
      <c r="TFD270" s="157"/>
      <c r="TFE270" s="157"/>
      <c r="TFF270" s="157"/>
      <c r="TFG270" s="157"/>
      <c r="TFH270" s="157"/>
      <c r="TFI270" s="157"/>
      <c r="TFJ270" s="157"/>
      <c r="TFK270" s="157"/>
      <c r="TFL270" s="157"/>
      <c r="TFM270" s="157"/>
      <c r="TFN270" s="157"/>
      <c r="TFO270" s="157"/>
      <c r="TFP270" s="157"/>
      <c r="TFQ270" s="157"/>
      <c r="TFR270" s="157"/>
      <c r="TFS270" s="157"/>
      <c r="TFT270" s="157"/>
      <c r="TFU270" s="157"/>
      <c r="TFV270" s="157"/>
      <c r="TFW270" s="157"/>
      <c r="TFX270" s="157"/>
      <c r="TFY270" s="157"/>
      <c r="TFZ270" s="157"/>
      <c r="TGA270" s="157"/>
      <c r="TGB270" s="157"/>
      <c r="TGC270" s="157"/>
      <c r="TGD270" s="157"/>
      <c r="TGE270" s="157"/>
      <c r="TGF270" s="157"/>
      <c r="TGG270" s="157"/>
      <c r="TGH270" s="157"/>
      <c r="TGI270" s="157"/>
      <c r="TGJ270" s="157"/>
      <c r="TGK270" s="157"/>
      <c r="TGL270" s="157"/>
      <c r="TGM270" s="157"/>
      <c r="TGN270" s="157"/>
      <c r="TGO270" s="157"/>
      <c r="TGP270" s="157"/>
      <c r="TGQ270" s="157"/>
      <c r="TGR270" s="157"/>
      <c r="TGS270" s="157"/>
      <c r="TGT270" s="157"/>
      <c r="TGU270" s="157"/>
      <c r="TGV270" s="157"/>
      <c r="TGW270" s="157"/>
      <c r="TGX270" s="157"/>
      <c r="TGY270" s="157"/>
      <c r="TGZ270" s="157"/>
      <c r="THA270" s="157"/>
      <c r="THB270" s="157"/>
      <c r="THC270" s="157"/>
      <c r="THD270" s="157"/>
      <c r="THE270" s="157"/>
      <c r="THF270" s="157"/>
      <c r="THG270" s="157"/>
      <c r="THH270" s="157"/>
      <c r="THI270" s="157"/>
      <c r="THJ270" s="157"/>
      <c r="THK270" s="157"/>
      <c r="THL270" s="157"/>
      <c r="THM270" s="157"/>
      <c r="THN270" s="157"/>
      <c r="THO270" s="157"/>
      <c r="THP270" s="157"/>
      <c r="THQ270" s="157"/>
      <c r="THR270" s="157"/>
      <c r="THS270" s="157"/>
      <c r="THT270" s="157"/>
      <c r="THU270" s="157"/>
      <c r="THV270" s="157"/>
      <c r="THW270" s="157"/>
      <c r="THX270" s="157"/>
      <c r="THY270" s="157"/>
      <c r="THZ270" s="157"/>
      <c r="TIA270" s="157"/>
      <c r="TIB270" s="157"/>
      <c r="TIC270" s="157"/>
      <c r="TID270" s="157"/>
      <c r="TIE270" s="157"/>
      <c r="TIF270" s="157"/>
      <c r="TIG270" s="157"/>
      <c r="TIH270" s="157"/>
      <c r="TII270" s="157"/>
      <c r="TIJ270" s="157"/>
      <c r="TIK270" s="157"/>
      <c r="TIL270" s="157"/>
      <c r="TIM270" s="157"/>
      <c r="TIN270" s="157"/>
      <c r="TIO270" s="157"/>
      <c r="TIP270" s="157"/>
      <c r="TIQ270" s="157"/>
      <c r="TIR270" s="157"/>
      <c r="TIS270" s="157"/>
      <c r="TIT270" s="157"/>
      <c r="TIU270" s="157"/>
      <c r="TIV270" s="157"/>
      <c r="TIW270" s="157"/>
      <c r="TIX270" s="157"/>
      <c r="TIY270" s="157"/>
      <c r="TIZ270" s="157"/>
      <c r="TJA270" s="157"/>
      <c r="TJB270" s="157"/>
      <c r="TJC270" s="157"/>
      <c r="TJD270" s="157"/>
      <c r="TJE270" s="157"/>
      <c r="TJF270" s="157"/>
      <c r="TJG270" s="157"/>
      <c r="TJH270" s="157"/>
      <c r="TJI270" s="157"/>
      <c r="TJJ270" s="157"/>
      <c r="TJK270" s="157"/>
      <c r="TJL270" s="157"/>
      <c r="TJM270" s="157"/>
      <c r="TJN270" s="157"/>
      <c r="TJO270" s="157"/>
      <c r="TJP270" s="157"/>
      <c r="TJQ270" s="157"/>
      <c r="TJR270" s="157"/>
      <c r="TJS270" s="157"/>
      <c r="TJT270" s="157"/>
      <c r="TJU270" s="157"/>
      <c r="TJV270" s="157"/>
      <c r="TJW270" s="157"/>
      <c r="TJX270" s="157"/>
      <c r="TJY270" s="157"/>
      <c r="TJZ270" s="157"/>
      <c r="TKA270" s="157"/>
      <c r="TKB270" s="157"/>
      <c r="TKC270" s="157"/>
      <c r="TKD270" s="157"/>
      <c r="TKE270" s="157"/>
      <c r="TKF270" s="157"/>
      <c r="TKG270" s="157"/>
      <c r="TKH270" s="157"/>
      <c r="TKI270" s="157"/>
      <c r="TKJ270" s="157"/>
      <c r="TKK270" s="157"/>
      <c r="TKL270" s="157"/>
      <c r="TKM270" s="157"/>
      <c r="TKN270" s="157"/>
      <c r="TKO270" s="157"/>
      <c r="TKP270" s="157"/>
      <c r="TKQ270" s="157"/>
      <c r="TKR270" s="157"/>
      <c r="TKS270" s="157"/>
      <c r="TKT270" s="157"/>
      <c r="TKU270" s="157"/>
      <c r="TKV270" s="157"/>
      <c r="TKW270" s="157"/>
      <c r="TKX270" s="157"/>
      <c r="TKY270" s="157"/>
      <c r="TKZ270" s="157"/>
      <c r="TLA270" s="157"/>
      <c r="TLB270" s="157"/>
      <c r="TLC270" s="157"/>
      <c r="TLD270" s="157"/>
      <c r="TLE270" s="157"/>
      <c r="TLF270" s="157"/>
      <c r="TLG270" s="157"/>
      <c r="TLH270" s="157"/>
      <c r="TLI270" s="157"/>
      <c r="TLJ270" s="157"/>
      <c r="TLK270" s="157"/>
      <c r="TLL270" s="157"/>
      <c r="TLM270" s="157"/>
      <c r="TLN270" s="157"/>
      <c r="TLO270" s="157"/>
      <c r="TLP270" s="157"/>
      <c r="TLQ270" s="157"/>
      <c r="TLR270" s="157"/>
      <c r="TLS270" s="157"/>
      <c r="TLT270" s="157"/>
      <c r="TLU270" s="157"/>
      <c r="TLV270" s="157"/>
      <c r="TLW270" s="157"/>
      <c r="TLX270" s="157"/>
      <c r="TLY270" s="157"/>
      <c r="TLZ270" s="157"/>
      <c r="TMA270" s="157"/>
      <c r="TMB270" s="157"/>
      <c r="TMC270" s="157"/>
      <c r="TMD270" s="157"/>
      <c r="TME270" s="157"/>
      <c r="TMF270" s="157"/>
      <c r="TMG270" s="157"/>
      <c r="TMH270" s="157"/>
      <c r="TMI270" s="157"/>
      <c r="TMJ270" s="157"/>
      <c r="TMK270" s="157"/>
      <c r="TML270" s="157"/>
      <c r="TMM270" s="157"/>
      <c r="TMN270" s="157"/>
      <c r="TMO270" s="157"/>
      <c r="TMP270" s="157"/>
      <c r="TMQ270" s="157"/>
      <c r="TMR270" s="157"/>
      <c r="TMS270" s="157"/>
      <c r="TMT270" s="157"/>
      <c r="TMU270" s="157"/>
      <c r="TMV270" s="157"/>
      <c r="TMW270" s="157"/>
      <c r="TMX270" s="157"/>
      <c r="TMY270" s="157"/>
      <c r="TMZ270" s="157"/>
      <c r="TNA270" s="157"/>
      <c r="TNB270" s="157"/>
      <c r="TNC270" s="157"/>
      <c r="TND270" s="157"/>
      <c r="TNE270" s="157"/>
      <c r="TNF270" s="157"/>
      <c r="TNG270" s="157"/>
      <c r="TNH270" s="157"/>
      <c r="TNI270" s="157"/>
      <c r="TNJ270" s="157"/>
      <c r="TNK270" s="157"/>
      <c r="TNL270" s="157"/>
      <c r="TNM270" s="157"/>
      <c r="TNN270" s="157"/>
      <c r="TNO270" s="157"/>
      <c r="TNP270" s="157"/>
      <c r="TNQ270" s="157"/>
      <c r="TNR270" s="157"/>
      <c r="TNS270" s="157"/>
      <c r="TNT270" s="157"/>
      <c r="TNU270" s="157"/>
      <c r="TNV270" s="157"/>
      <c r="TNW270" s="157"/>
      <c r="TNX270" s="157"/>
      <c r="TNY270" s="157"/>
      <c r="TNZ270" s="157"/>
      <c r="TOA270" s="157"/>
      <c r="TOB270" s="157"/>
      <c r="TOC270" s="157"/>
      <c r="TOD270" s="157"/>
      <c r="TOE270" s="157"/>
      <c r="TOF270" s="157"/>
      <c r="TOG270" s="157"/>
      <c r="TOH270" s="157"/>
      <c r="TOI270" s="157"/>
      <c r="TOJ270" s="157"/>
      <c r="TOK270" s="157"/>
      <c r="TOL270" s="157"/>
      <c r="TOM270" s="157"/>
      <c r="TON270" s="157"/>
      <c r="TOO270" s="157"/>
      <c r="TOP270" s="157"/>
      <c r="TOQ270" s="157"/>
      <c r="TOR270" s="157"/>
      <c r="TOS270" s="157"/>
      <c r="TOT270" s="157"/>
      <c r="TOU270" s="157"/>
      <c r="TOV270" s="157"/>
      <c r="TOW270" s="157"/>
      <c r="TOX270" s="157"/>
      <c r="TOY270" s="157"/>
      <c r="TOZ270" s="157"/>
      <c r="TPA270" s="157"/>
      <c r="TPB270" s="157"/>
      <c r="TPC270" s="157"/>
      <c r="TPD270" s="157"/>
      <c r="TPE270" s="157"/>
      <c r="TPF270" s="157"/>
      <c r="TPG270" s="157"/>
      <c r="TPH270" s="157"/>
      <c r="TPI270" s="157"/>
      <c r="TPJ270" s="157"/>
      <c r="TPK270" s="157"/>
      <c r="TPL270" s="157"/>
      <c r="TPM270" s="157"/>
      <c r="TPN270" s="157"/>
      <c r="TPO270" s="157"/>
      <c r="TPP270" s="157"/>
      <c r="TPQ270" s="157"/>
      <c r="TPR270" s="157"/>
      <c r="TPS270" s="157"/>
      <c r="TPT270" s="157"/>
      <c r="TPU270" s="157"/>
      <c r="TPV270" s="157"/>
      <c r="TPW270" s="157"/>
      <c r="TPX270" s="157"/>
      <c r="TPY270" s="157"/>
      <c r="TPZ270" s="157"/>
      <c r="TQA270" s="157"/>
      <c r="TQB270" s="157"/>
      <c r="TQC270" s="157"/>
      <c r="TQD270" s="157"/>
      <c r="TQE270" s="157"/>
      <c r="TQF270" s="157"/>
      <c r="TQG270" s="157"/>
      <c r="TQH270" s="157"/>
      <c r="TQI270" s="157"/>
      <c r="TQJ270" s="157"/>
      <c r="TQK270" s="157"/>
      <c r="TQL270" s="157"/>
      <c r="TQM270" s="157"/>
      <c r="TQN270" s="157"/>
      <c r="TQO270" s="157"/>
      <c r="TQP270" s="157"/>
      <c r="TQQ270" s="157"/>
      <c r="TQR270" s="157"/>
      <c r="TQS270" s="157"/>
      <c r="TQT270" s="157"/>
      <c r="TQU270" s="157"/>
      <c r="TQV270" s="157"/>
      <c r="TQW270" s="157"/>
      <c r="TQX270" s="157"/>
      <c r="TQY270" s="157"/>
      <c r="TQZ270" s="157"/>
      <c r="TRA270" s="157"/>
      <c r="TRB270" s="157"/>
      <c r="TRC270" s="157"/>
      <c r="TRD270" s="157"/>
      <c r="TRE270" s="157"/>
      <c r="TRF270" s="157"/>
      <c r="TRG270" s="157"/>
      <c r="TRH270" s="157"/>
      <c r="TRI270" s="157"/>
      <c r="TRJ270" s="157"/>
      <c r="TRK270" s="157"/>
      <c r="TRL270" s="157"/>
      <c r="TRM270" s="157"/>
      <c r="TRN270" s="157"/>
      <c r="TRO270" s="157"/>
      <c r="TRP270" s="157"/>
      <c r="TRQ270" s="157"/>
      <c r="TRR270" s="157"/>
      <c r="TRS270" s="157"/>
      <c r="TRT270" s="157"/>
      <c r="TRU270" s="157"/>
      <c r="TRV270" s="157"/>
      <c r="TRW270" s="157"/>
      <c r="TRX270" s="157"/>
      <c r="TRY270" s="157"/>
      <c r="TRZ270" s="157"/>
      <c r="TSA270" s="157"/>
      <c r="TSB270" s="157"/>
      <c r="TSC270" s="157"/>
      <c r="TSD270" s="157"/>
      <c r="TSE270" s="157"/>
      <c r="TSF270" s="157"/>
      <c r="TSG270" s="157"/>
      <c r="TSH270" s="157"/>
      <c r="TSI270" s="157"/>
      <c r="TSJ270" s="157"/>
      <c r="TSK270" s="157"/>
      <c r="TSL270" s="157"/>
      <c r="TSM270" s="157"/>
      <c r="TSN270" s="157"/>
      <c r="TSO270" s="157"/>
      <c r="TSP270" s="157"/>
      <c r="TSQ270" s="157"/>
      <c r="TSR270" s="157"/>
      <c r="TSS270" s="157"/>
      <c r="TST270" s="157"/>
      <c r="TSU270" s="157"/>
      <c r="TSV270" s="157"/>
      <c r="TSW270" s="157"/>
      <c r="TSX270" s="157"/>
      <c r="TSY270" s="157"/>
      <c r="TSZ270" s="157"/>
      <c r="TTA270" s="157"/>
      <c r="TTB270" s="157"/>
      <c r="TTC270" s="157"/>
      <c r="TTD270" s="157"/>
      <c r="TTE270" s="157"/>
      <c r="TTF270" s="157"/>
      <c r="TTG270" s="157"/>
      <c r="TTH270" s="157"/>
      <c r="TTI270" s="157"/>
      <c r="TTJ270" s="157"/>
      <c r="TTK270" s="157"/>
      <c r="TTL270" s="157"/>
      <c r="TTM270" s="157"/>
      <c r="TTN270" s="157"/>
      <c r="TTO270" s="157"/>
      <c r="TTP270" s="157"/>
      <c r="TTQ270" s="157"/>
      <c r="TTR270" s="157"/>
      <c r="TTS270" s="157"/>
      <c r="TTT270" s="157"/>
      <c r="TTU270" s="157"/>
      <c r="TTV270" s="157"/>
      <c r="TTW270" s="157"/>
      <c r="TTX270" s="157"/>
      <c r="TTY270" s="157"/>
      <c r="TTZ270" s="157"/>
      <c r="TUA270" s="157"/>
      <c r="TUB270" s="157"/>
      <c r="TUC270" s="157"/>
      <c r="TUD270" s="157"/>
      <c r="TUE270" s="157"/>
      <c r="TUF270" s="157"/>
      <c r="TUG270" s="157"/>
      <c r="TUH270" s="157"/>
      <c r="TUI270" s="157"/>
      <c r="TUJ270" s="157"/>
      <c r="TUK270" s="157"/>
      <c r="TUL270" s="157"/>
      <c r="TUM270" s="157"/>
      <c r="TUN270" s="157"/>
      <c r="TUO270" s="157"/>
      <c r="TUP270" s="157"/>
      <c r="TUQ270" s="157"/>
      <c r="TUR270" s="157"/>
      <c r="TUS270" s="157"/>
      <c r="TUT270" s="157"/>
      <c r="TUU270" s="157"/>
      <c r="TUV270" s="157"/>
      <c r="TUW270" s="157"/>
      <c r="TUX270" s="157"/>
      <c r="TUY270" s="157"/>
      <c r="TUZ270" s="157"/>
      <c r="TVA270" s="157"/>
      <c r="TVB270" s="157"/>
      <c r="TVC270" s="157"/>
      <c r="TVD270" s="157"/>
      <c r="TVE270" s="157"/>
      <c r="TVF270" s="157"/>
      <c r="TVG270" s="157"/>
      <c r="TVH270" s="157"/>
      <c r="TVI270" s="157"/>
      <c r="TVJ270" s="157"/>
      <c r="TVK270" s="157"/>
      <c r="TVL270" s="157"/>
      <c r="TVM270" s="157"/>
      <c r="TVN270" s="157"/>
      <c r="TVO270" s="157"/>
      <c r="TVP270" s="157"/>
      <c r="TVQ270" s="157"/>
      <c r="TVR270" s="157"/>
      <c r="TVS270" s="157"/>
      <c r="TVT270" s="157"/>
      <c r="TVU270" s="157"/>
      <c r="TVV270" s="157"/>
      <c r="TVW270" s="157"/>
      <c r="TVX270" s="157"/>
      <c r="TVY270" s="157"/>
      <c r="TVZ270" s="157"/>
      <c r="TWA270" s="157"/>
      <c r="TWB270" s="157"/>
      <c r="TWC270" s="157"/>
      <c r="TWD270" s="157"/>
      <c r="TWE270" s="157"/>
      <c r="TWF270" s="157"/>
      <c r="TWG270" s="157"/>
      <c r="TWH270" s="157"/>
      <c r="TWI270" s="157"/>
      <c r="TWJ270" s="157"/>
      <c r="TWK270" s="157"/>
      <c r="TWL270" s="157"/>
      <c r="TWM270" s="157"/>
      <c r="TWN270" s="157"/>
      <c r="TWO270" s="157"/>
      <c r="TWP270" s="157"/>
      <c r="TWQ270" s="157"/>
      <c r="TWR270" s="157"/>
      <c r="TWS270" s="157"/>
      <c r="TWT270" s="157"/>
      <c r="TWU270" s="157"/>
      <c r="TWV270" s="157"/>
      <c r="TWW270" s="157"/>
      <c r="TWX270" s="157"/>
      <c r="TWY270" s="157"/>
      <c r="TWZ270" s="157"/>
      <c r="TXA270" s="157"/>
      <c r="TXB270" s="157"/>
      <c r="TXC270" s="157"/>
      <c r="TXD270" s="157"/>
      <c r="TXE270" s="157"/>
      <c r="TXF270" s="157"/>
      <c r="TXG270" s="157"/>
      <c r="TXH270" s="157"/>
      <c r="TXI270" s="157"/>
      <c r="TXJ270" s="157"/>
      <c r="TXK270" s="157"/>
      <c r="TXL270" s="157"/>
      <c r="TXM270" s="157"/>
      <c r="TXN270" s="157"/>
      <c r="TXO270" s="157"/>
      <c r="TXP270" s="157"/>
      <c r="TXQ270" s="157"/>
      <c r="TXR270" s="157"/>
      <c r="TXS270" s="157"/>
      <c r="TXT270" s="157"/>
      <c r="TXU270" s="157"/>
      <c r="TXV270" s="157"/>
      <c r="TXW270" s="157"/>
      <c r="TXX270" s="157"/>
      <c r="TXY270" s="157"/>
      <c r="TXZ270" s="157"/>
      <c r="TYA270" s="157"/>
      <c r="TYB270" s="157"/>
      <c r="TYC270" s="157"/>
      <c r="TYD270" s="157"/>
      <c r="TYE270" s="157"/>
      <c r="TYF270" s="157"/>
      <c r="TYG270" s="157"/>
      <c r="TYH270" s="157"/>
      <c r="TYI270" s="157"/>
      <c r="TYJ270" s="157"/>
      <c r="TYK270" s="157"/>
      <c r="TYL270" s="157"/>
      <c r="TYM270" s="157"/>
      <c r="TYN270" s="157"/>
      <c r="TYO270" s="157"/>
      <c r="TYP270" s="157"/>
      <c r="TYQ270" s="157"/>
      <c r="TYR270" s="157"/>
      <c r="TYS270" s="157"/>
      <c r="TYT270" s="157"/>
      <c r="TYU270" s="157"/>
      <c r="TYV270" s="157"/>
      <c r="TYW270" s="157"/>
      <c r="TYX270" s="157"/>
      <c r="TYY270" s="157"/>
      <c r="TYZ270" s="157"/>
      <c r="TZA270" s="157"/>
      <c r="TZB270" s="157"/>
      <c r="TZC270" s="157"/>
      <c r="TZD270" s="157"/>
      <c r="TZE270" s="157"/>
      <c r="TZF270" s="157"/>
      <c r="TZG270" s="157"/>
      <c r="TZH270" s="157"/>
      <c r="TZI270" s="157"/>
      <c r="TZJ270" s="157"/>
      <c r="TZK270" s="157"/>
      <c r="TZL270" s="157"/>
      <c r="TZM270" s="157"/>
      <c r="TZN270" s="157"/>
      <c r="TZO270" s="157"/>
      <c r="TZP270" s="157"/>
      <c r="TZQ270" s="157"/>
      <c r="TZR270" s="157"/>
      <c r="TZS270" s="157"/>
      <c r="TZT270" s="157"/>
      <c r="TZU270" s="157"/>
      <c r="TZV270" s="157"/>
      <c r="TZW270" s="157"/>
      <c r="TZX270" s="157"/>
      <c r="TZY270" s="157"/>
      <c r="TZZ270" s="157"/>
      <c r="UAA270" s="157"/>
      <c r="UAB270" s="157"/>
      <c r="UAC270" s="157"/>
      <c r="UAD270" s="157"/>
      <c r="UAE270" s="157"/>
      <c r="UAF270" s="157"/>
      <c r="UAG270" s="157"/>
      <c r="UAH270" s="157"/>
      <c r="UAI270" s="157"/>
      <c r="UAJ270" s="157"/>
      <c r="UAK270" s="157"/>
      <c r="UAL270" s="157"/>
      <c r="UAM270" s="157"/>
      <c r="UAN270" s="157"/>
      <c r="UAO270" s="157"/>
      <c r="UAP270" s="157"/>
      <c r="UAQ270" s="157"/>
      <c r="UAR270" s="157"/>
      <c r="UAS270" s="157"/>
      <c r="UAT270" s="157"/>
      <c r="UAU270" s="157"/>
      <c r="UAV270" s="157"/>
      <c r="UAW270" s="157"/>
      <c r="UAX270" s="157"/>
      <c r="UAY270" s="157"/>
      <c r="UAZ270" s="157"/>
      <c r="UBA270" s="157"/>
      <c r="UBB270" s="157"/>
      <c r="UBC270" s="157"/>
      <c r="UBD270" s="157"/>
      <c r="UBE270" s="157"/>
      <c r="UBF270" s="157"/>
      <c r="UBG270" s="157"/>
      <c r="UBH270" s="157"/>
      <c r="UBI270" s="157"/>
      <c r="UBJ270" s="157"/>
      <c r="UBK270" s="157"/>
      <c r="UBL270" s="157"/>
      <c r="UBM270" s="157"/>
      <c r="UBN270" s="157"/>
      <c r="UBO270" s="157"/>
      <c r="UBP270" s="157"/>
      <c r="UBQ270" s="157"/>
      <c r="UBR270" s="157"/>
      <c r="UBS270" s="157"/>
      <c r="UBT270" s="157"/>
      <c r="UBU270" s="157"/>
      <c r="UBV270" s="157"/>
      <c r="UBW270" s="157"/>
      <c r="UBX270" s="157"/>
      <c r="UBY270" s="157"/>
      <c r="UBZ270" s="157"/>
      <c r="UCA270" s="157"/>
      <c r="UCB270" s="157"/>
      <c r="UCC270" s="157"/>
      <c r="UCD270" s="157"/>
      <c r="UCE270" s="157"/>
      <c r="UCF270" s="157"/>
      <c r="UCG270" s="157"/>
      <c r="UCH270" s="157"/>
      <c r="UCI270" s="157"/>
      <c r="UCJ270" s="157"/>
      <c r="UCK270" s="157"/>
      <c r="UCL270" s="157"/>
      <c r="UCM270" s="157"/>
      <c r="UCN270" s="157"/>
      <c r="UCO270" s="157"/>
      <c r="UCP270" s="157"/>
      <c r="UCQ270" s="157"/>
      <c r="UCR270" s="157"/>
      <c r="UCS270" s="157"/>
      <c r="UCT270" s="157"/>
      <c r="UCU270" s="157"/>
      <c r="UCV270" s="157"/>
      <c r="UCW270" s="157"/>
      <c r="UCX270" s="157"/>
      <c r="UCY270" s="157"/>
      <c r="UCZ270" s="157"/>
      <c r="UDA270" s="157"/>
      <c r="UDB270" s="157"/>
      <c r="UDC270" s="157"/>
      <c r="UDD270" s="157"/>
      <c r="UDE270" s="157"/>
      <c r="UDF270" s="157"/>
      <c r="UDG270" s="157"/>
      <c r="UDH270" s="157"/>
      <c r="UDI270" s="157"/>
      <c r="UDJ270" s="157"/>
      <c r="UDK270" s="157"/>
      <c r="UDL270" s="157"/>
      <c r="UDM270" s="157"/>
      <c r="UDN270" s="157"/>
      <c r="UDO270" s="157"/>
      <c r="UDP270" s="157"/>
      <c r="UDQ270" s="157"/>
      <c r="UDR270" s="157"/>
      <c r="UDS270" s="157"/>
      <c r="UDT270" s="157"/>
      <c r="UDU270" s="157"/>
      <c r="UDV270" s="157"/>
      <c r="UDW270" s="157"/>
      <c r="UDX270" s="157"/>
      <c r="UDY270" s="157"/>
      <c r="UDZ270" s="157"/>
      <c r="UEA270" s="157"/>
      <c r="UEB270" s="157"/>
      <c r="UEC270" s="157"/>
      <c r="UED270" s="157"/>
      <c r="UEE270" s="157"/>
      <c r="UEF270" s="157"/>
      <c r="UEG270" s="157"/>
      <c r="UEH270" s="157"/>
      <c r="UEI270" s="157"/>
      <c r="UEJ270" s="157"/>
      <c r="UEK270" s="157"/>
      <c r="UEL270" s="157"/>
      <c r="UEM270" s="157"/>
      <c r="UEN270" s="157"/>
      <c r="UEO270" s="157"/>
      <c r="UEP270" s="157"/>
      <c r="UEQ270" s="157"/>
      <c r="UER270" s="157"/>
      <c r="UES270" s="157"/>
      <c r="UET270" s="157"/>
      <c r="UEU270" s="157"/>
      <c r="UEV270" s="157"/>
      <c r="UEW270" s="157"/>
      <c r="UEX270" s="157"/>
      <c r="UEY270" s="157"/>
      <c r="UEZ270" s="157"/>
      <c r="UFA270" s="157"/>
      <c r="UFB270" s="157"/>
      <c r="UFC270" s="157"/>
      <c r="UFD270" s="157"/>
      <c r="UFE270" s="157"/>
      <c r="UFF270" s="157"/>
      <c r="UFG270" s="157"/>
      <c r="UFH270" s="157"/>
      <c r="UFI270" s="157"/>
      <c r="UFJ270" s="157"/>
      <c r="UFK270" s="157"/>
      <c r="UFL270" s="157"/>
      <c r="UFM270" s="157"/>
      <c r="UFN270" s="157"/>
      <c r="UFO270" s="157"/>
      <c r="UFP270" s="157"/>
      <c r="UFQ270" s="157"/>
      <c r="UFR270" s="157"/>
      <c r="UFS270" s="157"/>
      <c r="UFT270" s="157"/>
      <c r="UFU270" s="157"/>
      <c r="UFV270" s="157"/>
      <c r="UFW270" s="157"/>
      <c r="UFX270" s="157"/>
      <c r="UFY270" s="157"/>
      <c r="UFZ270" s="157"/>
      <c r="UGA270" s="157"/>
      <c r="UGB270" s="157"/>
      <c r="UGC270" s="157"/>
      <c r="UGD270" s="157"/>
      <c r="UGE270" s="157"/>
      <c r="UGF270" s="157"/>
      <c r="UGG270" s="157"/>
      <c r="UGH270" s="157"/>
      <c r="UGI270" s="157"/>
      <c r="UGJ270" s="157"/>
      <c r="UGK270" s="157"/>
      <c r="UGL270" s="157"/>
      <c r="UGM270" s="157"/>
      <c r="UGN270" s="157"/>
      <c r="UGO270" s="157"/>
      <c r="UGP270" s="157"/>
      <c r="UGQ270" s="157"/>
      <c r="UGR270" s="157"/>
      <c r="UGS270" s="157"/>
      <c r="UGT270" s="157"/>
      <c r="UGU270" s="157"/>
      <c r="UGV270" s="157"/>
      <c r="UGW270" s="157"/>
      <c r="UGX270" s="157"/>
      <c r="UGY270" s="157"/>
      <c r="UGZ270" s="157"/>
      <c r="UHA270" s="157"/>
      <c r="UHB270" s="157"/>
      <c r="UHC270" s="157"/>
      <c r="UHD270" s="157"/>
      <c r="UHE270" s="157"/>
      <c r="UHF270" s="157"/>
      <c r="UHG270" s="157"/>
      <c r="UHH270" s="157"/>
      <c r="UHI270" s="157"/>
      <c r="UHJ270" s="157"/>
      <c r="UHK270" s="157"/>
      <c r="UHL270" s="157"/>
      <c r="UHM270" s="157"/>
      <c r="UHN270" s="157"/>
      <c r="UHO270" s="157"/>
      <c r="UHP270" s="157"/>
      <c r="UHQ270" s="157"/>
      <c r="UHR270" s="157"/>
      <c r="UHS270" s="157"/>
      <c r="UHT270" s="157"/>
      <c r="UHU270" s="157"/>
      <c r="UHV270" s="157"/>
      <c r="UHW270" s="157"/>
      <c r="UHX270" s="157"/>
      <c r="UHY270" s="157"/>
      <c r="UHZ270" s="157"/>
      <c r="UIA270" s="157"/>
      <c r="UIB270" s="157"/>
      <c r="UIC270" s="157"/>
      <c r="UID270" s="157"/>
      <c r="UIE270" s="157"/>
      <c r="UIF270" s="157"/>
      <c r="UIG270" s="157"/>
      <c r="UIH270" s="157"/>
      <c r="UII270" s="157"/>
      <c r="UIJ270" s="157"/>
      <c r="UIK270" s="157"/>
      <c r="UIL270" s="157"/>
      <c r="UIM270" s="157"/>
      <c r="UIN270" s="157"/>
      <c r="UIO270" s="157"/>
      <c r="UIP270" s="157"/>
      <c r="UIQ270" s="157"/>
      <c r="UIR270" s="157"/>
      <c r="UIS270" s="157"/>
      <c r="UIT270" s="157"/>
      <c r="UIU270" s="157"/>
      <c r="UIV270" s="157"/>
      <c r="UIW270" s="157"/>
      <c r="UIX270" s="157"/>
      <c r="UIY270" s="157"/>
      <c r="UIZ270" s="157"/>
      <c r="UJA270" s="157"/>
      <c r="UJB270" s="157"/>
      <c r="UJC270" s="157"/>
      <c r="UJD270" s="157"/>
      <c r="UJE270" s="157"/>
      <c r="UJF270" s="157"/>
      <c r="UJG270" s="157"/>
      <c r="UJH270" s="157"/>
      <c r="UJI270" s="157"/>
      <c r="UJJ270" s="157"/>
      <c r="UJK270" s="157"/>
      <c r="UJL270" s="157"/>
      <c r="UJM270" s="157"/>
      <c r="UJN270" s="157"/>
      <c r="UJO270" s="157"/>
      <c r="UJP270" s="157"/>
      <c r="UJQ270" s="157"/>
      <c r="UJR270" s="157"/>
      <c r="UJS270" s="157"/>
      <c r="UJT270" s="157"/>
      <c r="UJU270" s="157"/>
      <c r="UJV270" s="157"/>
      <c r="UJW270" s="157"/>
      <c r="UJX270" s="157"/>
      <c r="UJY270" s="157"/>
      <c r="UJZ270" s="157"/>
      <c r="UKA270" s="157"/>
      <c r="UKB270" s="157"/>
      <c r="UKC270" s="157"/>
      <c r="UKD270" s="157"/>
      <c r="UKE270" s="157"/>
      <c r="UKF270" s="157"/>
      <c r="UKG270" s="157"/>
      <c r="UKH270" s="157"/>
      <c r="UKI270" s="157"/>
      <c r="UKJ270" s="157"/>
      <c r="UKK270" s="157"/>
      <c r="UKL270" s="157"/>
      <c r="UKM270" s="157"/>
      <c r="UKN270" s="157"/>
      <c r="UKO270" s="157"/>
      <c r="UKP270" s="157"/>
      <c r="UKQ270" s="157"/>
      <c r="UKR270" s="157"/>
      <c r="UKS270" s="157"/>
      <c r="UKT270" s="157"/>
      <c r="UKU270" s="157"/>
      <c r="UKV270" s="157"/>
      <c r="UKW270" s="157"/>
      <c r="UKX270" s="157"/>
      <c r="UKY270" s="157"/>
      <c r="UKZ270" s="157"/>
      <c r="ULA270" s="157"/>
      <c r="ULB270" s="157"/>
      <c r="ULC270" s="157"/>
      <c r="ULD270" s="157"/>
      <c r="ULE270" s="157"/>
      <c r="ULF270" s="157"/>
      <c r="ULG270" s="157"/>
      <c r="ULH270" s="157"/>
      <c r="ULI270" s="157"/>
      <c r="ULJ270" s="157"/>
      <c r="ULK270" s="157"/>
      <c r="ULL270" s="157"/>
      <c r="ULM270" s="157"/>
      <c r="ULN270" s="157"/>
      <c r="ULO270" s="157"/>
      <c r="ULP270" s="157"/>
      <c r="ULQ270" s="157"/>
      <c r="ULR270" s="157"/>
      <c r="ULS270" s="157"/>
      <c r="ULT270" s="157"/>
      <c r="ULU270" s="157"/>
      <c r="ULV270" s="157"/>
      <c r="ULW270" s="157"/>
      <c r="ULX270" s="157"/>
      <c r="ULY270" s="157"/>
      <c r="ULZ270" s="157"/>
      <c r="UMA270" s="157"/>
      <c r="UMB270" s="157"/>
      <c r="UMC270" s="157"/>
      <c r="UMD270" s="157"/>
      <c r="UME270" s="157"/>
      <c r="UMF270" s="157"/>
      <c r="UMG270" s="157"/>
      <c r="UMH270" s="157"/>
      <c r="UMI270" s="157"/>
      <c r="UMJ270" s="157"/>
      <c r="UMK270" s="157"/>
      <c r="UML270" s="157"/>
      <c r="UMM270" s="157"/>
      <c r="UMN270" s="157"/>
      <c r="UMO270" s="157"/>
      <c r="UMP270" s="157"/>
      <c r="UMQ270" s="157"/>
      <c r="UMR270" s="157"/>
      <c r="UMS270" s="157"/>
      <c r="UMT270" s="157"/>
      <c r="UMU270" s="157"/>
      <c r="UMV270" s="157"/>
      <c r="UMW270" s="157"/>
      <c r="UMX270" s="157"/>
      <c r="UMY270" s="157"/>
      <c r="UMZ270" s="157"/>
      <c r="UNA270" s="157"/>
      <c r="UNB270" s="157"/>
      <c r="UNC270" s="157"/>
      <c r="UND270" s="157"/>
      <c r="UNE270" s="157"/>
      <c r="UNF270" s="157"/>
      <c r="UNG270" s="157"/>
      <c r="UNH270" s="157"/>
      <c r="UNI270" s="157"/>
      <c r="UNJ270" s="157"/>
      <c r="UNK270" s="157"/>
      <c r="UNL270" s="157"/>
      <c r="UNM270" s="157"/>
      <c r="UNN270" s="157"/>
      <c r="UNO270" s="157"/>
      <c r="UNP270" s="157"/>
      <c r="UNQ270" s="157"/>
      <c r="UNR270" s="157"/>
      <c r="UNS270" s="157"/>
      <c r="UNT270" s="157"/>
      <c r="UNU270" s="157"/>
      <c r="UNV270" s="157"/>
      <c r="UNW270" s="157"/>
      <c r="UNX270" s="157"/>
      <c r="UNY270" s="157"/>
      <c r="UNZ270" s="157"/>
      <c r="UOA270" s="157"/>
      <c r="UOB270" s="157"/>
      <c r="UOC270" s="157"/>
      <c r="UOD270" s="157"/>
      <c r="UOE270" s="157"/>
      <c r="UOF270" s="157"/>
      <c r="UOG270" s="157"/>
      <c r="UOH270" s="157"/>
      <c r="UOI270" s="157"/>
      <c r="UOJ270" s="157"/>
      <c r="UOK270" s="157"/>
      <c r="UOL270" s="157"/>
      <c r="UOM270" s="157"/>
      <c r="UON270" s="157"/>
      <c r="UOO270" s="157"/>
      <c r="UOP270" s="157"/>
      <c r="UOQ270" s="157"/>
      <c r="UOR270" s="157"/>
      <c r="UOS270" s="157"/>
      <c r="UOT270" s="157"/>
      <c r="UOU270" s="157"/>
      <c r="UOV270" s="157"/>
      <c r="UOW270" s="157"/>
      <c r="UOX270" s="157"/>
      <c r="UOY270" s="157"/>
      <c r="UOZ270" s="157"/>
      <c r="UPA270" s="157"/>
      <c r="UPB270" s="157"/>
      <c r="UPC270" s="157"/>
      <c r="UPD270" s="157"/>
      <c r="UPE270" s="157"/>
      <c r="UPF270" s="157"/>
      <c r="UPG270" s="157"/>
      <c r="UPH270" s="157"/>
      <c r="UPI270" s="157"/>
      <c r="UPJ270" s="157"/>
      <c r="UPK270" s="157"/>
      <c r="UPL270" s="157"/>
      <c r="UPM270" s="157"/>
      <c r="UPN270" s="157"/>
      <c r="UPO270" s="157"/>
      <c r="UPP270" s="157"/>
      <c r="UPQ270" s="157"/>
      <c r="UPR270" s="157"/>
      <c r="UPS270" s="157"/>
      <c r="UPT270" s="157"/>
      <c r="UPU270" s="157"/>
      <c r="UPV270" s="157"/>
      <c r="UPW270" s="157"/>
      <c r="UPX270" s="157"/>
      <c r="UPY270" s="157"/>
      <c r="UPZ270" s="157"/>
      <c r="UQA270" s="157"/>
      <c r="UQB270" s="157"/>
      <c r="UQC270" s="157"/>
      <c r="UQD270" s="157"/>
      <c r="UQE270" s="157"/>
      <c r="UQF270" s="157"/>
      <c r="UQG270" s="157"/>
      <c r="UQH270" s="157"/>
      <c r="UQI270" s="157"/>
      <c r="UQJ270" s="157"/>
      <c r="UQK270" s="157"/>
      <c r="UQL270" s="157"/>
      <c r="UQM270" s="157"/>
      <c r="UQN270" s="157"/>
      <c r="UQO270" s="157"/>
      <c r="UQP270" s="157"/>
      <c r="UQQ270" s="157"/>
      <c r="UQR270" s="157"/>
      <c r="UQS270" s="157"/>
      <c r="UQT270" s="157"/>
      <c r="UQU270" s="157"/>
      <c r="UQV270" s="157"/>
      <c r="UQW270" s="157"/>
      <c r="UQX270" s="157"/>
      <c r="UQY270" s="157"/>
      <c r="UQZ270" s="157"/>
      <c r="URA270" s="157"/>
      <c r="URB270" s="157"/>
      <c r="URC270" s="157"/>
      <c r="URD270" s="157"/>
      <c r="URE270" s="157"/>
      <c r="URF270" s="157"/>
      <c r="URG270" s="157"/>
      <c r="URH270" s="157"/>
      <c r="URI270" s="157"/>
      <c r="URJ270" s="157"/>
      <c r="URK270" s="157"/>
      <c r="URL270" s="157"/>
      <c r="URM270" s="157"/>
      <c r="URN270" s="157"/>
      <c r="URO270" s="157"/>
      <c r="URP270" s="157"/>
      <c r="URQ270" s="157"/>
      <c r="URR270" s="157"/>
      <c r="URS270" s="157"/>
      <c r="URT270" s="157"/>
      <c r="URU270" s="157"/>
      <c r="URV270" s="157"/>
      <c r="URW270" s="157"/>
      <c r="URX270" s="157"/>
      <c r="URY270" s="157"/>
      <c r="URZ270" s="157"/>
      <c r="USA270" s="157"/>
      <c r="USB270" s="157"/>
      <c r="USC270" s="157"/>
      <c r="USD270" s="157"/>
      <c r="USE270" s="157"/>
      <c r="USF270" s="157"/>
      <c r="USG270" s="157"/>
      <c r="USH270" s="157"/>
      <c r="USI270" s="157"/>
      <c r="USJ270" s="157"/>
      <c r="USK270" s="157"/>
      <c r="USL270" s="157"/>
      <c r="USM270" s="157"/>
      <c r="USN270" s="157"/>
      <c r="USO270" s="157"/>
      <c r="USP270" s="157"/>
      <c r="USQ270" s="157"/>
      <c r="USR270" s="157"/>
      <c r="USS270" s="157"/>
      <c r="UST270" s="157"/>
      <c r="USU270" s="157"/>
      <c r="USV270" s="157"/>
      <c r="USW270" s="157"/>
      <c r="USX270" s="157"/>
      <c r="USY270" s="157"/>
      <c r="USZ270" s="157"/>
      <c r="UTA270" s="157"/>
      <c r="UTB270" s="157"/>
      <c r="UTC270" s="157"/>
      <c r="UTD270" s="157"/>
      <c r="UTE270" s="157"/>
      <c r="UTF270" s="157"/>
      <c r="UTG270" s="157"/>
      <c r="UTH270" s="157"/>
      <c r="UTI270" s="157"/>
      <c r="UTJ270" s="157"/>
      <c r="UTK270" s="157"/>
      <c r="UTL270" s="157"/>
      <c r="UTM270" s="157"/>
      <c r="UTN270" s="157"/>
      <c r="UTO270" s="157"/>
      <c r="UTP270" s="157"/>
      <c r="UTQ270" s="157"/>
      <c r="UTR270" s="157"/>
      <c r="UTS270" s="157"/>
      <c r="UTT270" s="157"/>
      <c r="UTU270" s="157"/>
      <c r="UTV270" s="157"/>
      <c r="UTW270" s="157"/>
      <c r="UTX270" s="157"/>
      <c r="UTY270" s="157"/>
      <c r="UTZ270" s="157"/>
      <c r="UUA270" s="157"/>
      <c r="UUB270" s="157"/>
      <c r="UUC270" s="157"/>
      <c r="UUD270" s="157"/>
      <c r="UUE270" s="157"/>
      <c r="UUF270" s="157"/>
      <c r="UUG270" s="157"/>
      <c r="UUH270" s="157"/>
      <c r="UUI270" s="157"/>
      <c r="UUJ270" s="157"/>
      <c r="UUK270" s="157"/>
      <c r="UUL270" s="157"/>
      <c r="UUM270" s="157"/>
      <c r="UUN270" s="157"/>
      <c r="UUO270" s="157"/>
      <c r="UUP270" s="157"/>
      <c r="UUQ270" s="157"/>
      <c r="UUR270" s="157"/>
      <c r="UUS270" s="157"/>
      <c r="UUT270" s="157"/>
      <c r="UUU270" s="157"/>
      <c r="UUV270" s="157"/>
      <c r="UUW270" s="157"/>
      <c r="UUX270" s="157"/>
      <c r="UUY270" s="157"/>
      <c r="UUZ270" s="157"/>
      <c r="UVA270" s="157"/>
      <c r="UVB270" s="157"/>
      <c r="UVC270" s="157"/>
      <c r="UVD270" s="157"/>
      <c r="UVE270" s="157"/>
      <c r="UVF270" s="157"/>
      <c r="UVG270" s="157"/>
      <c r="UVH270" s="157"/>
      <c r="UVI270" s="157"/>
      <c r="UVJ270" s="157"/>
      <c r="UVK270" s="157"/>
      <c r="UVL270" s="157"/>
      <c r="UVM270" s="157"/>
      <c r="UVN270" s="157"/>
      <c r="UVO270" s="157"/>
      <c r="UVP270" s="157"/>
      <c r="UVQ270" s="157"/>
      <c r="UVR270" s="157"/>
      <c r="UVS270" s="157"/>
      <c r="UVT270" s="157"/>
      <c r="UVU270" s="157"/>
      <c r="UVV270" s="157"/>
      <c r="UVW270" s="157"/>
      <c r="UVX270" s="157"/>
      <c r="UVY270" s="157"/>
      <c r="UVZ270" s="157"/>
      <c r="UWA270" s="157"/>
      <c r="UWB270" s="157"/>
      <c r="UWC270" s="157"/>
      <c r="UWD270" s="157"/>
      <c r="UWE270" s="157"/>
      <c r="UWF270" s="157"/>
      <c r="UWG270" s="157"/>
      <c r="UWH270" s="157"/>
      <c r="UWI270" s="157"/>
      <c r="UWJ270" s="157"/>
      <c r="UWK270" s="157"/>
      <c r="UWL270" s="157"/>
      <c r="UWM270" s="157"/>
      <c r="UWN270" s="157"/>
      <c r="UWO270" s="157"/>
      <c r="UWP270" s="157"/>
      <c r="UWQ270" s="157"/>
      <c r="UWR270" s="157"/>
      <c r="UWS270" s="157"/>
      <c r="UWT270" s="157"/>
      <c r="UWU270" s="157"/>
      <c r="UWV270" s="157"/>
      <c r="UWW270" s="157"/>
      <c r="UWX270" s="157"/>
      <c r="UWY270" s="157"/>
      <c r="UWZ270" s="157"/>
      <c r="UXA270" s="157"/>
      <c r="UXB270" s="157"/>
      <c r="UXC270" s="157"/>
      <c r="UXD270" s="157"/>
      <c r="UXE270" s="157"/>
      <c r="UXF270" s="157"/>
      <c r="UXG270" s="157"/>
      <c r="UXH270" s="157"/>
      <c r="UXI270" s="157"/>
      <c r="UXJ270" s="157"/>
      <c r="UXK270" s="157"/>
      <c r="UXL270" s="157"/>
      <c r="UXM270" s="157"/>
      <c r="UXN270" s="157"/>
      <c r="UXO270" s="157"/>
      <c r="UXP270" s="157"/>
      <c r="UXQ270" s="157"/>
      <c r="UXR270" s="157"/>
      <c r="UXS270" s="157"/>
      <c r="UXT270" s="157"/>
      <c r="UXU270" s="157"/>
      <c r="UXV270" s="157"/>
      <c r="UXW270" s="157"/>
      <c r="UXX270" s="157"/>
      <c r="UXY270" s="157"/>
      <c r="UXZ270" s="157"/>
      <c r="UYA270" s="157"/>
      <c r="UYB270" s="157"/>
      <c r="UYC270" s="157"/>
      <c r="UYD270" s="157"/>
      <c r="UYE270" s="157"/>
      <c r="UYF270" s="157"/>
      <c r="UYG270" s="157"/>
      <c r="UYH270" s="157"/>
      <c r="UYI270" s="157"/>
      <c r="UYJ270" s="157"/>
      <c r="UYK270" s="157"/>
      <c r="UYL270" s="157"/>
      <c r="UYM270" s="157"/>
      <c r="UYN270" s="157"/>
      <c r="UYO270" s="157"/>
      <c r="UYP270" s="157"/>
      <c r="UYQ270" s="157"/>
      <c r="UYR270" s="157"/>
      <c r="UYS270" s="157"/>
      <c r="UYT270" s="157"/>
      <c r="UYU270" s="157"/>
      <c r="UYV270" s="157"/>
      <c r="UYW270" s="157"/>
      <c r="UYX270" s="157"/>
      <c r="UYY270" s="157"/>
      <c r="UYZ270" s="157"/>
      <c r="UZA270" s="157"/>
      <c r="UZB270" s="157"/>
      <c r="UZC270" s="157"/>
      <c r="UZD270" s="157"/>
      <c r="UZE270" s="157"/>
      <c r="UZF270" s="157"/>
      <c r="UZG270" s="157"/>
      <c r="UZH270" s="157"/>
      <c r="UZI270" s="157"/>
      <c r="UZJ270" s="157"/>
      <c r="UZK270" s="157"/>
      <c r="UZL270" s="157"/>
      <c r="UZM270" s="157"/>
      <c r="UZN270" s="157"/>
      <c r="UZO270" s="157"/>
      <c r="UZP270" s="157"/>
      <c r="UZQ270" s="157"/>
      <c r="UZR270" s="157"/>
      <c r="UZS270" s="157"/>
      <c r="UZT270" s="157"/>
      <c r="UZU270" s="157"/>
      <c r="UZV270" s="157"/>
      <c r="UZW270" s="157"/>
      <c r="UZX270" s="157"/>
      <c r="UZY270" s="157"/>
      <c r="UZZ270" s="157"/>
      <c r="VAA270" s="157"/>
      <c r="VAB270" s="157"/>
      <c r="VAC270" s="157"/>
      <c r="VAD270" s="157"/>
      <c r="VAE270" s="157"/>
      <c r="VAF270" s="157"/>
      <c r="VAG270" s="157"/>
      <c r="VAH270" s="157"/>
      <c r="VAI270" s="157"/>
      <c r="VAJ270" s="157"/>
      <c r="VAK270" s="157"/>
      <c r="VAL270" s="157"/>
      <c r="VAM270" s="157"/>
      <c r="VAN270" s="157"/>
      <c r="VAO270" s="157"/>
      <c r="VAP270" s="157"/>
      <c r="VAQ270" s="157"/>
      <c r="VAR270" s="157"/>
      <c r="VAS270" s="157"/>
      <c r="VAT270" s="157"/>
      <c r="VAU270" s="157"/>
      <c r="VAV270" s="157"/>
      <c r="VAW270" s="157"/>
      <c r="VAX270" s="157"/>
      <c r="VAY270" s="157"/>
      <c r="VAZ270" s="157"/>
      <c r="VBA270" s="157"/>
      <c r="VBB270" s="157"/>
      <c r="VBC270" s="157"/>
      <c r="VBD270" s="157"/>
      <c r="VBE270" s="157"/>
      <c r="VBF270" s="157"/>
      <c r="VBG270" s="157"/>
      <c r="VBH270" s="157"/>
      <c r="VBI270" s="157"/>
      <c r="VBJ270" s="157"/>
      <c r="VBK270" s="157"/>
      <c r="VBL270" s="157"/>
      <c r="VBM270" s="157"/>
      <c r="VBN270" s="157"/>
      <c r="VBO270" s="157"/>
      <c r="VBP270" s="157"/>
      <c r="VBQ270" s="157"/>
      <c r="VBR270" s="157"/>
      <c r="VBS270" s="157"/>
      <c r="VBT270" s="157"/>
      <c r="VBU270" s="157"/>
      <c r="VBV270" s="157"/>
      <c r="VBW270" s="157"/>
      <c r="VBX270" s="157"/>
      <c r="VBY270" s="157"/>
      <c r="VBZ270" s="157"/>
      <c r="VCA270" s="157"/>
      <c r="VCB270" s="157"/>
      <c r="VCC270" s="157"/>
      <c r="VCD270" s="157"/>
      <c r="VCE270" s="157"/>
      <c r="VCF270" s="157"/>
      <c r="VCG270" s="157"/>
      <c r="VCH270" s="157"/>
      <c r="VCI270" s="157"/>
      <c r="VCJ270" s="157"/>
      <c r="VCK270" s="157"/>
      <c r="VCL270" s="157"/>
      <c r="VCM270" s="157"/>
      <c r="VCN270" s="157"/>
      <c r="VCO270" s="157"/>
      <c r="VCP270" s="157"/>
      <c r="VCQ270" s="157"/>
      <c r="VCR270" s="157"/>
      <c r="VCS270" s="157"/>
      <c r="VCT270" s="157"/>
      <c r="VCU270" s="157"/>
      <c r="VCV270" s="157"/>
      <c r="VCW270" s="157"/>
      <c r="VCX270" s="157"/>
      <c r="VCY270" s="157"/>
      <c r="VCZ270" s="157"/>
      <c r="VDA270" s="157"/>
      <c r="VDB270" s="157"/>
      <c r="VDC270" s="157"/>
      <c r="VDD270" s="157"/>
      <c r="VDE270" s="157"/>
      <c r="VDF270" s="157"/>
      <c r="VDG270" s="157"/>
      <c r="VDH270" s="157"/>
      <c r="VDI270" s="157"/>
      <c r="VDJ270" s="157"/>
      <c r="VDK270" s="157"/>
      <c r="VDL270" s="157"/>
      <c r="VDM270" s="157"/>
      <c r="VDN270" s="157"/>
      <c r="VDO270" s="157"/>
      <c r="VDP270" s="157"/>
      <c r="VDQ270" s="157"/>
      <c r="VDR270" s="157"/>
      <c r="VDS270" s="157"/>
      <c r="VDT270" s="157"/>
      <c r="VDU270" s="157"/>
      <c r="VDV270" s="157"/>
      <c r="VDW270" s="157"/>
      <c r="VDX270" s="157"/>
      <c r="VDY270" s="157"/>
      <c r="VDZ270" s="157"/>
      <c r="VEA270" s="157"/>
      <c r="VEB270" s="157"/>
      <c r="VEC270" s="157"/>
      <c r="VED270" s="157"/>
      <c r="VEE270" s="157"/>
      <c r="VEF270" s="157"/>
      <c r="VEG270" s="157"/>
      <c r="VEH270" s="157"/>
      <c r="VEI270" s="157"/>
      <c r="VEJ270" s="157"/>
      <c r="VEK270" s="157"/>
      <c r="VEL270" s="157"/>
      <c r="VEM270" s="157"/>
      <c r="VEN270" s="157"/>
      <c r="VEO270" s="157"/>
      <c r="VEP270" s="157"/>
      <c r="VEQ270" s="157"/>
      <c r="VER270" s="157"/>
      <c r="VES270" s="157"/>
      <c r="VET270" s="157"/>
      <c r="VEU270" s="157"/>
      <c r="VEV270" s="157"/>
      <c r="VEW270" s="157"/>
      <c r="VEX270" s="157"/>
      <c r="VEY270" s="157"/>
      <c r="VEZ270" s="157"/>
      <c r="VFA270" s="157"/>
      <c r="VFB270" s="157"/>
      <c r="VFC270" s="157"/>
      <c r="VFD270" s="157"/>
      <c r="VFE270" s="157"/>
      <c r="VFF270" s="157"/>
      <c r="VFG270" s="157"/>
      <c r="VFH270" s="157"/>
      <c r="VFI270" s="157"/>
      <c r="VFJ270" s="157"/>
      <c r="VFK270" s="157"/>
      <c r="VFL270" s="157"/>
      <c r="VFM270" s="157"/>
      <c r="VFN270" s="157"/>
      <c r="VFO270" s="157"/>
      <c r="VFP270" s="157"/>
      <c r="VFQ270" s="157"/>
      <c r="VFR270" s="157"/>
      <c r="VFS270" s="157"/>
      <c r="VFT270" s="157"/>
      <c r="VFU270" s="157"/>
      <c r="VFV270" s="157"/>
      <c r="VFW270" s="157"/>
      <c r="VFX270" s="157"/>
      <c r="VFY270" s="157"/>
      <c r="VFZ270" s="157"/>
      <c r="VGA270" s="157"/>
      <c r="VGB270" s="157"/>
      <c r="VGC270" s="157"/>
      <c r="VGD270" s="157"/>
      <c r="VGE270" s="157"/>
      <c r="VGF270" s="157"/>
      <c r="VGG270" s="157"/>
      <c r="VGH270" s="157"/>
      <c r="VGI270" s="157"/>
      <c r="VGJ270" s="157"/>
      <c r="VGK270" s="157"/>
      <c r="VGL270" s="157"/>
      <c r="VGM270" s="157"/>
      <c r="VGN270" s="157"/>
      <c r="VGO270" s="157"/>
      <c r="VGP270" s="157"/>
      <c r="VGQ270" s="157"/>
      <c r="VGR270" s="157"/>
      <c r="VGS270" s="157"/>
      <c r="VGT270" s="157"/>
      <c r="VGU270" s="157"/>
      <c r="VGV270" s="157"/>
      <c r="VGW270" s="157"/>
      <c r="VGX270" s="157"/>
      <c r="VGY270" s="157"/>
      <c r="VGZ270" s="157"/>
      <c r="VHA270" s="157"/>
      <c r="VHB270" s="157"/>
      <c r="VHC270" s="157"/>
      <c r="VHD270" s="157"/>
      <c r="VHE270" s="157"/>
      <c r="VHF270" s="157"/>
      <c r="VHG270" s="157"/>
      <c r="VHH270" s="157"/>
      <c r="VHI270" s="157"/>
      <c r="VHJ270" s="157"/>
      <c r="VHK270" s="157"/>
      <c r="VHL270" s="157"/>
      <c r="VHM270" s="157"/>
      <c r="VHN270" s="157"/>
      <c r="VHO270" s="157"/>
      <c r="VHP270" s="157"/>
      <c r="VHQ270" s="157"/>
      <c r="VHR270" s="157"/>
      <c r="VHS270" s="157"/>
      <c r="VHT270" s="157"/>
      <c r="VHU270" s="157"/>
      <c r="VHV270" s="157"/>
      <c r="VHW270" s="157"/>
      <c r="VHX270" s="157"/>
      <c r="VHY270" s="157"/>
      <c r="VHZ270" s="157"/>
      <c r="VIA270" s="157"/>
      <c r="VIB270" s="157"/>
      <c r="VIC270" s="157"/>
      <c r="VID270" s="157"/>
      <c r="VIE270" s="157"/>
      <c r="VIF270" s="157"/>
      <c r="VIG270" s="157"/>
      <c r="VIH270" s="157"/>
      <c r="VII270" s="157"/>
      <c r="VIJ270" s="157"/>
      <c r="VIK270" s="157"/>
      <c r="VIL270" s="157"/>
      <c r="VIM270" s="157"/>
      <c r="VIN270" s="157"/>
      <c r="VIO270" s="157"/>
      <c r="VIP270" s="157"/>
      <c r="VIQ270" s="157"/>
      <c r="VIR270" s="157"/>
      <c r="VIS270" s="157"/>
      <c r="VIT270" s="157"/>
      <c r="VIU270" s="157"/>
      <c r="VIV270" s="157"/>
      <c r="VIW270" s="157"/>
      <c r="VIX270" s="157"/>
      <c r="VIY270" s="157"/>
      <c r="VIZ270" s="157"/>
      <c r="VJA270" s="157"/>
      <c r="VJB270" s="157"/>
      <c r="VJC270" s="157"/>
      <c r="VJD270" s="157"/>
      <c r="VJE270" s="157"/>
      <c r="VJF270" s="157"/>
      <c r="VJG270" s="157"/>
      <c r="VJH270" s="157"/>
      <c r="VJI270" s="157"/>
      <c r="VJJ270" s="157"/>
      <c r="VJK270" s="157"/>
      <c r="VJL270" s="157"/>
      <c r="VJM270" s="157"/>
      <c r="VJN270" s="157"/>
      <c r="VJO270" s="157"/>
      <c r="VJP270" s="157"/>
      <c r="VJQ270" s="157"/>
      <c r="VJR270" s="157"/>
      <c r="VJS270" s="157"/>
      <c r="VJT270" s="157"/>
      <c r="VJU270" s="157"/>
      <c r="VJV270" s="157"/>
      <c r="VJW270" s="157"/>
      <c r="VJX270" s="157"/>
      <c r="VJY270" s="157"/>
      <c r="VJZ270" s="157"/>
      <c r="VKA270" s="157"/>
      <c r="VKB270" s="157"/>
      <c r="VKC270" s="157"/>
      <c r="VKD270" s="157"/>
      <c r="VKE270" s="157"/>
      <c r="VKF270" s="157"/>
      <c r="VKG270" s="157"/>
      <c r="VKH270" s="157"/>
      <c r="VKI270" s="157"/>
      <c r="VKJ270" s="157"/>
      <c r="VKK270" s="157"/>
      <c r="VKL270" s="157"/>
      <c r="VKM270" s="157"/>
      <c r="VKN270" s="157"/>
      <c r="VKO270" s="157"/>
      <c r="VKP270" s="157"/>
      <c r="VKQ270" s="157"/>
      <c r="VKR270" s="157"/>
      <c r="VKS270" s="157"/>
      <c r="VKT270" s="157"/>
      <c r="VKU270" s="157"/>
      <c r="VKV270" s="157"/>
      <c r="VKW270" s="157"/>
      <c r="VKX270" s="157"/>
      <c r="VKY270" s="157"/>
      <c r="VKZ270" s="157"/>
      <c r="VLA270" s="157"/>
      <c r="VLB270" s="157"/>
      <c r="VLC270" s="157"/>
      <c r="VLD270" s="157"/>
      <c r="VLE270" s="157"/>
      <c r="VLF270" s="157"/>
      <c r="VLG270" s="157"/>
      <c r="VLH270" s="157"/>
      <c r="VLI270" s="157"/>
      <c r="VLJ270" s="157"/>
      <c r="VLK270" s="157"/>
      <c r="VLL270" s="157"/>
      <c r="VLM270" s="157"/>
      <c r="VLN270" s="157"/>
      <c r="VLO270" s="157"/>
      <c r="VLP270" s="157"/>
      <c r="VLQ270" s="157"/>
      <c r="VLR270" s="157"/>
      <c r="VLS270" s="157"/>
      <c r="VLT270" s="157"/>
      <c r="VLU270" s="157"/>
      <c r="VLV270" s="157"/>
      <c r="VLW270" s="157"/>
      <c r="VLX270" s="157"/>
      <c r="VLY270" s="157"/>
      <c r="VLZ270" s="157"/>
      <c r="VMA270" s="157"/>
      <c r="VMB270" s="157"/>
      <c r="VMC270" s="157"/>
      <c r="VMD270" s="157"/>
      <c r="VME270" s="157"/>
      <c r="VMF270" s="157"/>
      <c r="VMG270" s="157"/>
      <c r="VMH270" s="157"/>
      <c r="VMI270" s="157"/>
      <c r="VMJ270" s="157"/>
      <c r="VMK270" s="157"/>
      <c r="VML270" s="157"/>
      <c r="VMM270" s="157"/>
      <c r="VMN270" s="157"/>
      <c r="VMO270" s="157"/>
      <c r="VMP270" s="157"/>
      <c r="VMQ270" s="157"/>
      <c r="VMR270" s="157"/>
      <c r="VMS270" s="157"/>
      <c r="VMT270" s="157"/>
      <c r="VMU270" s="157"/>
      <c r="VMV270" s="157"/>
      <c r="VMW270" s="157"/>
      <c r="VMX270" s="157"/>
      <c r="VMY270" s="157"/>
      <c r="VMZ270" s="157"/>
      <c r="VNA270" s="157"/>
      <c r="VNB270" s="157"/>
      <c r="VNC270" s="157"/>
      <c r="VND270" s="157"/>
      <c r="VNE270" s="157"/>
      <c r="VNF270" s="157"/>
      <c r="VNG270" s="157"/>
      <c r="VNH270" s="157"/>
      <c r="VNI270" s="157"/>
      <c r="VNJ270" s="157"/>
      <c r="VNK270" s="157"/>
      <c r="VNL270" s="157"/>
      <c r="VNM270" s="157"/>
      <c r="VNN270" s="157"/>
      <c r="VNO270" s="157"/>
      <c r="VNP270" s="157"/>
      <c r="VNQ270" s="157"/>
      <c r="VNR270" s="157"/>
      <c r="VNS270" s="157"/>
      <c r="VNT270" s="157"/>
      <c r="VNU270" s="157"/>
      <c r="VNV270" s="157"/>
      <c r="VNW270" s="157"/>
      <c r="VNX270" s="157"/>
      <c r="VNY270" s="157"/>
      <c r="VNZ270" s="157"/>
      <c r="VOA270" s="157"/>
      <c r="VOB270" s="157"/>
      <c r="VOC270" s="157"/>
      <c r="VOD270" s="157"/>
      <c r="VOE270" s="157"/>
      <c r="VOF270" s="157"/>
      <c r="VOG270" s="157"/>
      <c r="VOH270" s="157"/>
      <c r="VOI270" s="157"/>
      <c r="VOJ270" s="157"/>
      <c r="VOK270" s="157"/>
      <c r="VOL270" s="157"/>
      <c r="VOM270" s="157"/>
      <c r="VON270" s="157"/>
      <c r="VOO270" s="157"/>
      <c r="VOP270" s="157"/>
      <c r="VOQ270" s="157"/>
      <c r="VOR270" s="157"/>
      <c r="VOS270" s="157"/>
      <c r="VOT270" s="157"/>
      <c r="VOU270" s="157"/>
      <c r="VOV270" s="157"/>
      <c r="VOW270" s="157"/>
      <c r="VOX270" s="157"/>
      <c r="VOY270" s="157"/>
      <c r="VOZ270" s="157"/>
      <c r="VPA270" s="157"/>
      <c r="VPB270" s="157"/>
      <c r="VPC270" s="157"/>
      <c r="VPD270" s="157"/>
      <c r="VPE270" s="157"/>
      <c r="VPF270" s="157"/>
      <c r="VPG270" s="157"/>
      <c r="VPH270" s="157"/>
      <c r="VPI270" s="157"/>
      <c r="VPJ270" s="157"/>
      <c r="VPK270" s="157"/>
      <c r="VPL270" s="157"/>
      <c r="VPM270" s="157"/>
      <c r="VPN270" s="157"/>
      <c r="VPO270" s="157"/>
      <c r="VPP270" s="157"/>
      <c r="VPQ270" s="157"/>
      <c r="VPR270" s="157"/>
      <c r="VPS270" s="157"/>
      <c r="VPT270" s="157"/>
      <c r="VPU270" s="157"/>
      <c r="VPV270" s="157"/>
      <c r="VPW270" s="157"/>
      <c r="VPX270" s="157"/>
      <c r="VPY270" s="157"/>
      <c r="VPZ270" s="157"/>
      <c r="VQA270" s="157"/>
      <c r="VQB270" s="157"/>
      <c r="VQC270" s="157"/>
      <c r="VQD270" s="157"/>
      <c r="VQE270" s="157"/>
      <c r="VQF270" s="157"/>
      <c r="VQG270" s="157"/>
      <c r="VQH270" s="157"/>
      <c r="VQI270" s="157"/>
      <c r="VQJ270" s="157"/>
      <c r="VQK270" s="157"/>
      <c r="VQL270" s="157"/>
      <c r="VQM270" s="157"/>
      <c r="VQN270" s="157"/>
      <c r="VQO270" s="157"/>
      <c r="VQP270" s="157"/>
      <c r="VQQ270" s="157"/>
      <c r="VQR270" s="157"/>
      <c r="VQS270" s="157"/>
      <c r="VQT270" s="157"/>
      <c r="VQU270" s="157"/>
      <c r="VQV270" s="157"/>
      <c r="VQW270" s="157"/>
      <c r="VQX270" s="157"/>
      <c r="VQY270" s="157"/>
      <c r="VQZ270" s="157"/>
      <c r="VRA270" s="157"/>
      <c r="VRB270" s="157"/>
      <c r="VRC270" s="157"/>
      <c r="VRD270" s="157"/>
      <c r="VRE270" s="157"/>
      <c r="VRF270" s="157"/>
      <c r="VRG270" s="157"/>
      <c r="VRH270" s="157"/>
      <c r="VRI270" s="157"/>
      <c r="VRJ270" s="157"/>
      <c r="VRK270" s="157"/>
      <c r="VRL270" s="157"/>
      <c r="VRM270" s="157"/>
      <c r="VRN270" s="157"/>
      <c r="VRO270" s="157"/>
      <c r="VRP270" s="157"/>
      <c r="VRQ270" s="157"/>
      <c r="VRR270" s="157"/>
      <c r="VRS270" s="157"/>
      <c r="VRT270" s="157"/>
      <c r="VRU270" s="157"/>
      <c r="VRV270" s="157"/>
      <c r="VRW270" s="157"/>
      <c r="VRX270" s="157"/>
      <c r="VRY270" s="157"/>
      <c r="VRZ270" s="157"/>
      <c r="VSA270" s="157"/>
      <c r="VSB270" s="157"/>
      <c r="VSC270" s="157"/>
      <c r="VSD270" s="157"/>
      <c r="VSE270" s="157"/>
      <c r="VSF270" s="157"/>
      <c r="VSG270" s="157"/>
      <c r="VSH270" s="157"/>
      <c r="VSI270" s="157"/>
      <c r="VSJ270" s="157"/>
      <c r="VSK270" s="157"/>
      <c r="VSL270" s="157"/>
      <c r="VSM270" s="157"/>
      <c r="VSN270" s="157"/>
      <c r="VSO270" s="157"/>
      <c r="VSP270" s="157"/>
      <c r="VSQ270" s="157"/>
      <c r="VSR270" s="157"/>
      <c r="VSS270" s="157"/>
      <c r="VST270" s="157"/>
      <c r="VSU270" s="157"/>
      <c r="VSV270" s="157"/>
      <c r="VSW270" s="157"/>
      <c r="VSX270" s="157"/>
      <c r="VSY270" s="157"/>
      <c r="VSZ270" s="157"/>
      <c r="VTA270" s="157"/>
      <c r="VTB270" s="157"/>
      <c r="VTC270" s="157"/>
      <c r="VTD270" s="157"/>
      <c r="VTE270" s="157"/>
      <c r="VTF270" s="157"/>
      <c r="VTG270" s="157"/>
      <c r="VTH270" s="157"/>
      <c r="VTI270" s="157"/>
      <c r="VTJ270" s="157"/>
      <c r="VTK270" s="157"/>
      <c r="VTL270" s="157"/>
      <c r="VTM270" s="157"/>
      <c r="VTN270" s="157"/>
      <c r="VTO270" s="157"/>
      <c r="VTP270" s="157"/>
      <c r="VTQ270" s="157"/>
      <c r="VTR270" s="157"/>
      <c r="VTS270" s="157"/>
      <c r="VTT270" s="157"/>
      <c r="VTU270" s="157"/>
      <c r="VTV270" s="157"/>
      <c r="VTW270" s="157"/>
      <c r="VTX270" s="157"/>
      <c r="VTY270" s="157"/>
      <c r="VTZ270" s="157"/>
      <c r="VUA270" s="157"/>
      <c r="VUB270" s="157"/>
      <c r="VUC270" s="157"/>
      <c r="VUD270" s="157"/>
      <c r="VUE270" s="157"/>
      <c r="VUF270" s="157"/>
      <c r="VUG270" s="157"/>
      <c r="VUH270" s="157"/>
      <c r="VUI270" s="157"/>
      <c r="VUJ270" s="157"/>
      <c r="VUK270" s="157"/>
      <c r="VUL270" s="157"/>
      <c r="VUM270" s="157"/>
      <c r="VUN270" s="157"/>
      <c r="VUO270" s="157"/>
      <c r="VUP270" s="157"/>
      <c r="VUQ270" s="157"/>
      <c r="VUR270" s="157"/>
      <c r="VUS270" s="157"/>
      <c r="VUT270" s="157"/>
      <c r="VUU270" s="157"/>
      <c r="VUV270" s="157"/>
      <c r="VUW270" s="157"/>
      <c r="VUX270" s="157"/>
      <c r="VUY270" s="157"/>
      <c r="VUZ270" s="157"/>
      <c r="VVA270" s="157"/>
      <c r="VVB270" s="157"/>
      <c r="VVC270" s="157"/>
      <c r="VVD270" s="157"/>
      <c r="VVE270" s="157"/>
      <c r="VVF270" s="157"/>
      <c r="VVG270" s="157"/>
      <c r="VVH270" s="157"/>
      <c r="VVI270" s="157"/>
      <c r="VVJ270" s="157"/>
      <c r="VVK270" s="157"/>
      <c r="VVL270" s="157"/>
      <c r="VVM270" s="157"/>
      <c r="VVN270" s="157"/>
      <c r="VVO270" s="157"/>
      <c r="VVP270" s="157"/>
      <c r="VVQ270" s="157"/>
      <c r="VVR270" s="157"/>
      <c r="VVS270" s="157"/>
      <c r="VVT270" s="157"/>
      <c r="VVU270" s="157"/>
      <c r="VVV270" s="157"/>
      <c r="VVW270" s="157"/>
      <c r="VVX270" s="157"/>
      <c r="VVY270" s="157"/>
      <c r="VVZ270" s="157"/>
      <c r="VWA270" s="157"/>
      <c r="VWB270" s="157"/>
      <c r="VWC270" s="157"/>
      <c r="VWD270" s="157"/>
      <c r="VWE270" s="157"/>
      <c r="VWF270" s="157"/>
      <c r="VWG270" s="157"/>
      <c r="VWH270" s="157"/>
      <c r="VWI270" s="157"/>
      <c r="VWJ270" s="157"/>
      <c r="VWK270" s="157"/>
      <c r="VWL270" s="157"/>
      <c r="VWM270" s="157"/>
      <c r="VWN270" s="157"/>
      <c r="VWO270" s="157"/>
      <c r="VWP270" s="157"/>
      <c r="VWQ270" s="157"/>
      <c r="VWR270" s="157"/>
      <c r="VWS270" s="157"/>
      <c r="VWT270" s="157"/>
      <c r="VWU270" s="157"/>
      <c r="VWV270" s="157"/>
      <c r="VWW270" s="157"/>
      <c r="VWX270" s="157"/>
      <c r="VWY270" s="157"/>
      <c r="VWZ270" s="157"/>
      <c r="VXA270" s="157"/>
      <c r="VXB270" s="157"/>
      <c r="VXC270" s="157"/>
      <c r="VXD270" s="157"/>
      <c r="VXE270" s="157"/>
      <c r="VXF270" s="157"/>
      <c r="VXG270" s="157"/>
      <c r="VXH270" s="157"/>
      <c r="VXI270" s="157"/>
      <c r="VXJ270" s="157"/>
      <c r="VXK270" s="157"/>
      <c r="VXL270" s="157"/>
      <c r="VXM270" s="157"/>
      <c r="VXN270" s="157"/>
      <c r="VXO270" s="157"/>
      <c r="VXP270" s="157"/>
      <c r="VXQ270" s="157"/>
      <c r="VXR270" s="157"/>
      <c r="VXS270" s="157"/>
      <c r="VXT270" s="157"/>
      <c r="VXU270" s="157"/>
      <c r="VXV270" s="157"/>
      <c r="VXW270" s="157"/>
      <c r="VXX270" s="157"/>
      <c r="VXY270" s="157"/>
      <c r="VXZ270" s="157"/>
      <c r="VYA270" s="157"/>
      <c r="VYB270" s="157"/>
      <c r="VYC270" s="157"/>
      <c r="VYD270" s="157"/>
      <c r="VYE270" s="157"/>
      <c r="VYF270" s="157"/>
      <c r="VYG270" s="157"/>
      <c r="VYH270" s="157"/>
      <c r="VYI270" s="157"/>
      <c r="VYJ270" s="157"/>
      <c r="VYK270" s="157"/>
      <c r="VYL270" s="157"/>
      <c r="VYM270" s="157"/>
      <c r="VYN270" s="157"/>
      <c r="VYO270" s="157"/>
      <c r="VYP270" s="157"/>
      <c r="VYQ270" s="157"/>
      <c r="VYR270" s="157"/>
      <c r="VYS270" s="157"/>
      <c r="VYT270" s="157"/>
      <c r="VYU270" s="157"/>
      <c r="VYV270" s="157"/>
      <c r="VYW270" s="157"/>
      <c r="VYX270" s="157"/>
      <c r="VYY270" s="157"/>
      <c r="VYZ270" s="157"/>
      <c r="VZA270" s="157"/>
      <c r="VZB270" s="157"/>
      <c r="VZC270" s="157"/>
      <c r="VZD270" s="157"/>
      <c r="VZE270" s="157"/>
      <c r="VZF270" s="157"/>
      <c r="VZG270" s="157"/>
      <c r="VZH270" s="157"/>
      <c r="VZI270" s="157"/>
      <c r="VZJ270" s="157"/>
      <c r="VZK270" s="157"/>
      <c r="VZL270" s="157"/>
      <c r="VZM270" s="157"/>
      <c r="VZN270" s="157"/>
      <c r="VZO270" s="157"/>
      <c r="VZP270" s="157"/>
      <c r="VZQ270" s="157"/>
      <c r="VZR270" s="157"/>
      <c r="VZS270" s="157"/>
      <c r="VZT270" s="157"/>
      <c r="VZU270" s="157"/>
      <c r="VZV270" s="157"/>
      <c r="VZW270" s="157"/>
      <c r="VZX270" s="157"/>
      <c r="VZY270" s="157"/>
      <c r="VZZ270" s="157"/>
      <c r="WAA270" s="157"/>
      <c r="WAB270" s="157"/>
      <c r="WAC270" s="157"/>
      <c r="WAD270" s="157"/>
      <c r="WAE270" s="157"/>
      <c r="WAF270" s="157"/>
      <c r="WAG270" s="157"/>
      <c r="WAH270" s="157"/>
      <c r="WAI270" s="157"/>
      <c r="WAJ270" s="157"/>
      <c r="WAK270" s="157"/>
      <c r="WAL270" s="157"/>
      <c r="WAM270" s="157"/>
      <c r="WAN270" s="157"/>
      <c r="WAO270" s="157"/>
      <c r="WAP270" s="157"/>
      <c r="WAQ270" s="157"/>
      <c r="WAR270" s="157"/>
      <c r="WAS270" s="157"/>
      <c r="WAT270" s="157"/>
      <c r="WAU270" s="157"/>
      <c r="WAV270" s="157"/>
      <c r="WAW270" s="157"/>
      <c r="WAX270" s="157"/>
      <c r="WAY270" s="157"/>
      <c r="WAZ270" s="157"/>
      <c r="WBA270" s="157"/>
      <c r="WBB270" s="157"/>
      <c r="WBC270" s="157"/>
      <c r="WBD270" s="157"/>
      <c r="WBE270" s="157"/>
      <c r="WBF270" s="157"/>
      <c r="WBG270" s="157"/>
      <c r="WBH270" s="157"/>
      <c r="WBI270" s="157"/>
      <c r="WBJ270" s="157"/>
      <c r="WBK270" s="157"/>
      <c r="WBL270" s="157"/>
      <c r="WBM270" s="157"/>
      <c r="WBN270" s="157"/>
      <c r="WBO270" s="157"/>
      <c r="WBP270" s="157"/>
      <c r="WBQ270" s="157"/>
      <c r="WBR270" s="157"/>
      <c r="WBS270" s="157"/>
      <c r="WBT270" s="157"/>
      <c r="WBU270" s="157"/>
      <c r="WBV270" s="157"/>
      <c r="WBW270" s="157"/>
      <c r="WBX270" s="157"/>
      <c r="WBY270" s="157"/>
      <c r="WBZ270" s="157"/>
      <c r="WCA270" s="157"/>
      <c r="WCB270" s="157"/>
      <c r="WCC270" s="157"/>
      <c r="WCD270" s="157"/>
      <c r="WCE270" s="157"/>
      <c r="WCF270" s="157"/>
      <c r="WCG270" s="157"/>
      <c r="WCH270" s="157"/>
      <c r="WCI270" s="157"/>
      <c r="WCJ270" s="157"/>
      <c r="WCK270" s="157"/>
      <c r="WCL270" s="157"/>
      <c r="WCM270" s="157"/>
      <c r="WCN270" s="157"/>
      <c r="WCO270" s="157"/>
      <c r="WCP270" s="157"/>
      <c r="WCQ270" s="157"/>
      <c r="WCR270" s="157"/>
      <c r="WCS270" s="157"/>
      <c r="WCT270" s="157"/>
      <c r="WCU270" s="157"/>
      <c r="WCV270" s="157"/>
      <c r="WCW270" s="157"/>
      <c r="WCX270" s="157"/>
      <c r="WCY270" s="157"/>
      <c r="WCZ270" s="157"/>
      <c r="WDA270" s="157"/>
      <c r="WDB270" s="157"/>
      <c r="WDC270" s="157"/>
      <c r="WDD270" s="157"/>
      <c r="WDE270" s="157"/>
      <c r="WDF270" s="157"/>
      <c r="WDG270" s="157"/>
      <c r="WDH270" s="157"/>
      <c r="WDI270" s="157"/>
      <c r="WDJ270" s="157"/>
      <c r="WDK270" s="157"/>
      <c r="WDL270" s="157"/>
      <c r="WDM270" s="157"/>
      <c r="WDN270" s="157"/>
      <c r="WDO270" s="157"/>
      <c r="WDP270" s="157"/>
      <c r="WDQ270" s="157"/>
      <c r="WDR270" s="157"/>
      <c r="WDS270" s="157"/>
      <c r="WDT270" s="157"/>
      <c r="WDU270" s="157"/>
      <c r="WDV270" s="157"/>
      <c r="WDW270" s="157"/>
      <c r="WDX270" s="157"/>
      <c r="WDY270" s="157"/>
      <c r="WDZ270" s="157"/>
      <c r="WEA270" s="157"/>
      <c r="WEB270" s="157"/>
      <c r="WEC270" s="157"/>
      <c r="WED270" s="157"/>
      <c r="WEE270" s="157"/>
      <c r="WEF270" s="157"/>
      <c r="WEG270" s="157"/>
      <c r="WEH270" s="157"/>
      <c r="WEI270" s="157"/>
      <c r="WEJ270" s="157"/>
      <c r="WEK270" s="157"/>
      <c r="WEL270" s="157"/>
      <c r="WEM270" s="157"/>
      <c r="WEN270" s="157"/>
      <c r="WEO270" s="157"/>
      <c r="WEP270" s="157"/>
      <c r="WEQ270" s="157"/>
      <c r="WER270" s="157"/>
      <c r="WES270" s="157"/>
      <c r="WET270" s="157"/>
      <c r="WEU270" s="157"/>
      <c r="WEV270" s="157"/>
      <c r="WEW270" s="157"/>
      <c r="WEX270" s="157"/>
      <c r="WEY270" s="157"/>
      <c r="WEZ270" s="157"/>
      <c r="WFA270" s="157"/>
      <c r="WFB270" s="157"/>
      <c r="WFC270" s="157"/>
      <c r="WFD270" s="157"/>
      <c r="WFE270" s="157"/>
      <c r="WFF270" s="157"/>
      <c r="WFG270" s="157"/>
      <c r="WFH270" s="157"/>
      <c r="WFI270" s="157"/>
      <c r="WFJ270" s="157"/>
      <c r="WFK270" s="157"/>
      <c r="WFL270" s="157"/>
      <c r="WFM270" s="157"/>
      <c r="WFN270" s="157"/>
      <c r="WFO270" s="157"/>
      <c r="WFP270" s="157"/>
      <c r="WFQ270" s="157"/>
      <c r="WFR270" s="157"/>
      <c r="WFS270" s="157"/>
      <c r="WFT270" s="157"/>
      <c r="WFU270" s="157"/>
      <c r="WFV270" s="157"/>
      <c r="WFW270" s="157"/>
      <c r="WFX270" s="157"/>
      <c r="WFY270" s="157"/>
      <c r="WFZ270" s="157"/>
      <c r="WGA270" s="157"/>
      <c r="WGB270" s="157"/>
      <c r="WGC270" s="157"/>
      <c r="WGD270" s="157"/>
      <c r="WGE270" s="157"/>
      <c r="WGF270" s="157"/>
      <c r="WGG270" s="157"/>
      <c r="WGH270" s="157"/>
      <c r="WGI270" s="157"/>
      <c r="WGJ270" s="157"/>
      <c r="WGK270" s="157"/>
      <c r="WGL270" s="157"/>
      <c r="WGM270" s="157"/>
      <c r="WGN270" s="157"/>
      <c r="WGO270" s="157"/>
      <c r="WGP270" s="157"/>
      <c r="WGQ270" s="157"/>
      <c r="WGR270" s="157"/>
      <c r="WGS270" s="157"/>
      <c r="WGT270" s="157"/>
      <c r="WGU270" s="157"/>
      <c r="WGV270" s="157"/>
      <c r="WGW270" s="157"/>
      <c r="WGX270" s="157"/>
      <c r="WGY270" s="157"/>
      <c r="WGZ270" s="157"/>
      <c r="WHA270" s="157"/>
      <c r="WHB270" s="157"/>
      <c r="WHC270" s="157"/>
      <c r="WHD270" s="157"/>
      <c r="WHE270" s="157"/>
      <c r="WHF270" s="157"/>
      <c r="WHG270" s="157"/>
      <c r="WHH270" s="157"/>
      <c r="WHI270" s="157"/>
      <c r="WHJ270" s="157"/>
      <c r="WHK270" s="157"/>
      <c r="WHL270" s="157"/>
      <c r="WHM270" s="157"/>
      <c r="WHN270" s="157"/>
      <c r="WHO270" s="157"/>
      <c r="WHP270" s="157"/>
      <c r="WHQ270" s="157"/>
      <c r="WHR270" s="157"/>
      <c r="WHS270" s="157"/>
      <c r="WHT270" s="157"/>
      <c r="WHU270" s="157"/>
      <c r="WHV270" s="157"/>
      <c r="WHW270" s="157"/>
      <c r="WHX270" s="157"/>
      <c r="WHY270" s="157"/>
      <c r="WHZ270" s="157"/>
      <c r="WIA270" s="157"/>
      <c r="WIB270" s="157"/>
      <c r="WIC270" s="157"/>
      <c r="WID270" s="157"/>
      <c r="WIE270" s="157"/>
      <c r="WIF270" s="157"/>
      <c r="WIG270" s="157"/>
      <c r="WIH270" s="157"/>
      <c r="WII270" s="157"/>
      <c r="WIJ270" s="157"/>
      <c r="WIK270" s="157"/>
      <c r="WIL270" s="157"/>
      <c r="WIM270" s="157"/>
      <c r="WIN270" s="157"/>
      <c r="WIO270" s="157"/>
      <c r="WIP270" s="157"/>
      <c r="WIQ270" s="157"/>
      <c r="WIR270" s="157"/>
      <c r="WIS270" s="157"/>
      <c r="WIT270" s="157"/>
      <c r="WIU270" s="157"/>
      <c r="WIV270" s="157"/>
      <c r="WIW270" s="157"/>
      <c r="WIX270" s="157"/>
      <c r="WIY270" s="157"/>
      <c r="WIZ270" s="157"/>
      <c r="WJA270" s="157"/>
      <c r="WJB270" s="157"/>
      <c r="WJC270" s="157"/>
      <c r="WJD270" s="157"/>
      <c r="WJE270" s="157"/>
      <c r="WJF270" s="157"/>
      <c r="WJG270" s="157"/>
      <c r="WJH270" s="157"/>
      <c r="WJI270" s="157"/>
      <c r="WJJ270" s="157"/>
      <c r="WJK270" s="157"/>
      <c r="WJL270" s="157"/>
      <c r="WJM270" s="157"/>
      <c r="WJN270" s="157"/>
      <c r="WJO270" s="157"/>
      <c r="WJP270" s="157"/>
      <c r="WJQ270" s="157"/>
      <c r="WJR270" s="157"/>
      <c r="WJS270" s="157"/>
      <c r="WJT270" s="157"/>
      <c r="WJU270" s="157"/>
      <c r="WJV270" s="157"/>
      <c r="WJW270" s="157"/>
      <c r="WJX270" s="157"/>
      <c r="WJY270" s="157"/>
      <c r="WJZ270" s="157"/>
      <c r="WKA270" s="157"/>
      <c r="WKB270" s="157"/>
      <c r="WKC270" s="157"/>
      <c r="WKD270" s="157"/>
      <c r="WKE270" s="157"/>
      <c r="WKF270" s="157"/>
      <c r="WKG270" s="157"/>
      <c r="WKH270" s="157"/>
      <c r="WKI270" s="157"/>
      <c r="WKJ270" s="157"/>
      <c r="WKK270" s="157"/>
      <c r="WKL270" s="157"/>
      <c r="WKM270" s="157"/>
      <c r="WKN270" s="157"/>
      <c r="WKO270" s="157"/>
      <c r="WKP270" s="157"/>
      <c r="WKQ270" s="157"/>
      <c r="WKR270" s="157"/>
      <c r="WKS270" s="157"/>
      <c r="WKT270" s="157"/>
      <c r="WKU270" s="157"/>
      <c r="WKV270" s="157"/>
      <c r="WKW270" s="157"/>
      <c r="WKX270" s="157"/>
      <c r="WKY270" s="157"/>
      <c r="WKZ270" s="157"/>
      <c r="WLA270" s="157"/>
      <c r="WLB270" s="157"/>
      <c r="WLC270" s="157"/>
      <c r="WLD270" s="157"/>
      <c r="WLE270" s="157"/>
      <c r="WLF270" s="157"/>
      <c r="WLG270" s="157"/>
      <c r="WLH270" s="157"/>
      <c r="WLI270" s="157"/>
      <c r="WLJ270" s="157"/>
      <c r="WLK270" s="157"/>
      <c r="WLL270" s="157"/>
      <c r="WLM270" s="157"/>
      <c r="WLN270" s="157"/>
      <c r="WLO270" s="157"/>
      <c r="WLP270" s="157"/>
      <c r="WLQ270" s="157"/>
      <c r="WLR270" s="157"/>
      <c r="WLS270" s="157"/>
      <c r="WLT270" s="157"/>
      <c r="WLU270" s="157"/>
      <c r="WLV270" s="157"/>
      <c r="WLW270" s="157"/>
      <c r="WLX270" s="157"/>
      <c r="WLY270" s="157"/>
      <c r="WLZ270" s="157"/>
      <c r="WMA270" s="157"/>
      <c r="WMB270" s="157"/>
      <c r="WMC270" s="157"/>
      <c r="WMD270" s="157"/>
      <c r="WME270" s="157"/>
      <c r="WMF270" s="157"/>
      <c r="WMG270" s="157"/>
      <c r="WMH270" s="157"/>
      <c r="WMI270" s="157"/>
      <c r="WMJ270" s="157"/>
      <c r="WMK270" s="157"/>
      <c r="WML270" s="157"/>
      <c r="WMM270" s="157"/>
      <c r="WMN270" s="157"/>
      <c r="WMO270" s="157"/>
      <c r="WMP270" s="157"/>
      <c r="WMQ270" s="157"/>
      <c r="WMR270" s="157"/>
      <c r="WMS270" s="157"/>
      <c r="WMT270" s="157"/>
      <c r="WMU270" s="157"/>
      <c r="WMV270" s="157"/>
      <c r="WMW270" s="157"/>
      <c r="WMX270" s="157"/>
      <c r="WMY270" s="157"/>
      <c r="WMZ270" s="157"/>
      <c r="WNA270" s="157"/>
      <c r="WNB270" s="157"/>
      <c r="WNC270" s="157"/>
      <c r="WND270" s="157"/>
      <c r="WNE270" s="157"/>
      <c r="WNF270" s="157"/>
      <c r="WNG270" s="157"/>
      <c r="WNH270" s="157"/>
      <c r="WNI270" s="157"/>
      <c r="WNJ270" s="157"/>
      <c r="WNK270" s="157"/>
      <c r="WNL270" s="157"/>
      <c r="WNM270" s="157"/>
      <c r="WNN270" s="157"/>
      <c r="WNO270" s="157"/>
      <c r="WNP270" s="157"/>
      <c r="WNQ270" s="157"/>
      <c r="WNR270" s="157"/>
      <c r="WNS270" s="157"/>
      <c r="WNT270" s="157"/>
      <c r="WNU270" s="157"/>
      <c r="WNV270" s="157"/>
      <c r="WNW270" s="157"/>
      <c r="WNX270" s="157"/>
      <c r="WNY270" s="157"/>
      <c r="WNZ270" s="157"/>
      <c r="WOA270" s="157"/>
      <c r="WOB270" s="157"/>
      <c r="WOC270" s="157"/>
      <c r="WOD270" s="157"/>
      <c r="WOE270" s="157"/>
      <c r="WOF270" s="157"/>
      <c r="WOG270" s="157"/>
      <c r="WOH270" s="157"/>
      <c r="WOI270" s="157"/>
      <c r="WOJ270" s="157"/>
      <c r="WOK270" s="157"/>
      <c r="WOL270" s="157"/>
      <c r="WOM270" s="157"/>
      <c r="WON270" s="157"/>
      <c r="WOO270" s="157"/>
      <c r="WOP270" s="157"/>
      <c r="WOQ270" s="157"/>
      <c r="WOR270" s="157"/>
      <c r="WOS270" s="157"/>
      <c r="WOT270" s="157"/>
      <c r="WOU270" s="157"/>
      <c r="WOV270" s="157"/>
      <c r="WOW270" s="157"/>
      <c r="WOX270" s="157"/>
      <c r="WOY270" s="157"/>
      <c r="WOZ270" s="157"/>
      <c r="WPA270" s="157"/>
      <c r="WPB270" s="157"/>
      <c r="WPC270" s="157"/>
      <c r="WPD270" s="157"/>
      <c r="WPE270" s="157"/>
      <c r="WPF270" s="157"/>
      <c r="WPG270" s="157"/>
      <c r="WPH270" s="157"/>
      <c r="WPI270" s="157"/>
      <c r="WPJ270" s="157"/>
      <c r="WPK270" s="157"/>
      <c r="WPL270" s="157"/>
      <c r="WPM270" s="157"/>
      <c r="WPN270" s="157"/>
      <c r="WPO270" s="157"/>
      <c r="WPP270" s="157"/>
      <c r="WPQ270" s="157"/>
      <c r="WPR270" s="157"/>
      <c r="WPS270" s="157"/>
      <c r="WPT270" s="157"/>
      <c r="WPU270" s="157"/>
      <c r="WPV270" s="157"/>
      <c r="WPW270" s="157"/>
      <c r="WPX270" s="157"/>
      <c r="WPY270" s="157"/>
      <c r="WPZ270" s="157"/>
      <c r="WQA270" s="157"/>
      <c r="WQB270" s="157"/>
      <c r="WQC270" s="157"/>
      <c r="WQD270" s="157"/>
      <c r="WQE270" s="157"/>
      <c r="WQF270" s="157"/>
      <c r="WQG270" s="157"/>
      <c r="WQH270" s="157"/>
      <c r="WQI270" s="157"/>
      <c r="WQJ270" s="157"/>
      <c r="WQK270" s="157"/>
      <c r="WQL270" s="157"/>
      <c r="WQM270" s="157"/>
      <c r="WQN270" s="157"/>
      <c r="WQO270" s="157"/>
      <c r="WQP270" s="157"/>
      <c r="WQQ270" s="157"/>
      <c r="WQR270" s="157"/>
      <c r="WQS270" s="157"/>
      <c r="WQT270" s="157"/>
      <c r="WQU270" s="157"/>
      <c r="WQV270" s="157"/>
      <c r="WQW270" s="157"/>
      <c r="WQX270" s="157"/>
      <c r="WQY270" s="157"/>
      <c r="WQZ270" s="157"/>
      <c r="WRA270" s="157"/>
      <c r="WRB270" s="157"/>
      <c r="WRC270" s="157"/>
      <c r="WRD270" s="157"/>
      <c r="WRE270" s="157"/>
      <c r="WRF270" s="157"/>
      <c r="WRG270" s="157"/>
      <c r="WRH270" s="157"/>
      <c r="WRI270" s="157"/>
      <c r="WRJ270" s="157"/>
      <c r="WRK270" s="157"/>
      <c r="WRL270" s="157"/>
      <c r="WRM270" s="157"/>
      <c r="WRN270" s="157"/>
      <c r="WRO270" s="157"/>
      <c r="WRP270" s="157"/>
      <c r="WRQ270" s="157"/>
      <c r="WRR270" s="157"/>
      <c r="WRS270" s="157"/>
      <c r="WRT270" s="157"/>
      <c r="WRU270" s="157"/>
      <c r="WRV270" s="157"/>
      <c r="WRW270" s="157"/>
      <c r="WRX270" s="157"/>
      <c r="WRY270" s="157"/>
      <c r="WRZ270" s="157"/>
      <c r="WSA270" s="157"/>
      <c r="WSB270" s="157"/>
      <c r="WSC270" s="157"/>
      <c r="WSD270" s="157"/>
      <c r="WSE270" s="157"/>
      <c r="WSF270" s="157"/>
      <c r="WSG270" s="157"/>
      <c r="WSH270" s="157"/>
      <c r="WSI270" s="157"/>
      <c r="WSJ270" s="157"/>
      <c r="WSK270" s="157"/>
      <c r="WSL270" s="157"/>
      <c r="WSM270" s="157"/>
      <c r="WSN270" s="157"/>
      <c r="WSO270" s="157"/>
      <c r="WSP270" s="157"/>
      <c r="WSQ270" s="157"/>
      <c r="WSR270" s="157"/>
      <c r="WSS270" s="157"/>
      <c r="WST270" s="157"/>
      <c r="WSU270" s="157"/>
      <c r="WSV270" s="157"/>
      <c r="WSW270" s="157"/>
      <c r="WSX270" s="157"/>
      <c r="WSY270" s="157"/>
      <c r="WSZ270" s="157"/>
      <c r="WTA270" s="157"/>
      <c r="WTB270" s="157"/>
      <c r="WTC270" s="157"/>
      <c r="WTD270" s="157"/>
      <c r="WTE270" s="157"/>
      <c r="WTF270" s="157"/>
      <c r="WTG270" s="157"/>
      <c r="WTH270" s="157"/>
      <c r="WTI270" s="157"/>
      <c r="WTJ270" s="157"/>
      <c r="WTK270" s="157"/>
      <c r="WTL270" s="157"/>
      <c r="WTM270" s="157"/>
      <c r="WTN270" s="157"/>
      <c r="WTO270" s="157"/>
      <c r="WTP270" s="157"/>
      <c r="WTQ270" s="157"/>
      <c r="WTR270" s="157"/>
      <c r="WTS270" s="157"/>
      <c r="WTT270" s="157"/>
      <c r="WTU270" s="157"/>
      <c r="WTV270" s="157"/>
      <c r="WTW270" s="157"/>
      <c r="WTX270" s="157"/>
      <c r="WTY270" s="157"/>
      <c r="WTZ270" s="157"/>
      <c r="WUA270" s="157"/>
      <c r="WUB270" s="157"/>
      <c r="WUC270" s="157"/>
      <c r="WUD270" s="157"/>
      <c r="WUE270" s="157"/>
      <c r="WUF270" s="157"/>
      <c r="WUG270" s="157"/>
      <c r="WUH270" s="157"/>
      <c r="WUI270" s="157"/>
      <c r="WUJ270" s="157"/>
      <c r="WUK270" s="157"/>
      <c r="WUL270" s="157"/>
      <c r="WUM270" s="157"/>
      <c r="WUN270" s="157"/>
      <c r="WUO270" s="157"/>
      <c r="WUP270" s="157"/>
      <c r="WUQ270" s="157"/>
      <c r="WUR270" s="157"/>
      <c r="WUS270" s="157"/>
      <c r="WUT270" s="157"/>
      <c r="WUU270" s="157"/>
      <c r="WUV270" s="157"/>
      <c r="WUW270" s="157"/>
      <c r="WUX270" s="157"/>
      <c r="WUY270" s="157"/>
      <c r="WUZ270" s="157"/>
      <c r="WVA270" s="157"/>
      <c r="WVB270" s="157"/>
      <c r="WVC270" s="157"/>
      <c r="WVD270" s="157"/>
      <c r="WVE270" s="157"/>
      <c r="WVF270" s="157"/>
      <c r="WVG270" s="157"/>
      <c r="WVH270" s="157"/>
      <c r="WVI270" s="157"/>
      <c r="WVJ270" s="157"/>
      <c r="WVK270" s="157"/>
      <c r="WVL270" s="157"/>
      <c r="WVM270" s="157"/>
      <c r="WVN270" s="157"/>
      <c r="WVO270" s="157"/>
      <c r="WVP270" s="157"/>
      <c r="WVQ270" s="157"/>
      <c r="WVR270" s="157"/>
      <c r="WVS270" s="157"/>
      <c r="WVT270" s="157"/>
      <c r="WVU270" s="157"/>
      <c r="WVV270" s="157"/>
      <c r="WVW270" s="157"/>
      <c r="WVX270" s="157"/>
      <c r="WVY270" s="157"/>
      <c r="WVZ270" s="157"/>
      <c r="WWA270" s="157"/>
      <c r="WWB270" s="157"/>
      <c r="WWC270" s="157"/>
      <c r="WWD270" s="157"/>
      <c r="WWE270" s="157"/>
      <c r="WWF270" s="157"/>
      <c r="WWG270" s="157"/>
      <c r="WWH270" s="157"/>
      <c r="WWI270" s="157"/>
      <c r="WWJ270" s="157"/>
      <c r="WWK270" s="157"/>
      <c r="WWL270" s="157"/>
      <c r="WWM270" s="157"/>
      <c r="WWN270" s="157"/>
      <c r="WWO270" s="157"/>
      <c r="WWP270" s="157"/>
      <c r="WWQ270" s="157"/>
      <c r="WWR270" s="157"/>
      <c r="WWS270" s="157"/>
      <c r="WWT270" s="157"/>
      <c r="WWU270" s="157"/>
      <c r="WWV270" s="157"/>
      <c r="WWW270" s="157"/>
      <c r="WWX270" s="157"/>
      <c r="WWY270" s="157"/>
      <c r="WWZ270" s="157"/>
      <c r="WXA270" s="157"/>
      <c r="WXB270" s="157"/>
      <c r="WXC270" s="157"/>
      <c r="WXD270" s="157"/>
      <c r="WXE270" s="157"/>
      <c r="WXF270" s="157"/>
      <c r="WXG270" s="157"/>
      <c r="WXH270" s="157"/>
      <c r="WXI270" s="157"/>
      <c r="WXJ270" s="157"/>
      <c r="WXK270" s="157"/>
      <c r="WXL270" s="157"/>
      <c r="WXM270" s="157"/>
      <c r="WXN270" s="157"/>
      <c r="WXO270" s="157"/>
      <c r="WXP270" s="157"/>
      <c r="WXQ270" s="157"/>
      <c r="WXR270" s="157"/>
      <c r="WXS270" s="157"/>
      <c r="WXT270" s="157"/>
      <c r="WXU270" s="157"/>
      <c r="WXV270" s="157"/>
      <c r="WXW270" s="157"/>
      <c r="WXX270" s="157"/>
      <c r="WXY270" s="157"/>
      <c r="WXZ270" s="157"/>
      <c r="WYA270" s="157"/>
      <c r="WYB270" s="157"/>
      <c r="WYC270" s="157"/>
      <c r="WYD270" s="157"/>
      <c r="WYE270" s="157"/>
      <c r="WYF270" s="157"/>
      <c r="WYG270" s="157"/>
      <c r="WYH270" s="157"/>
      <c r="WYI270" s="157"/>
      <c r="WYJ270" s="157"/>
      <c r="WYK270" s="157"/>
      <c r="WYL270" s="157"/>
      <c r="WYM270" s="157"/>
      <c r="WYN270" s="157"/>
      <c r="WYO270" s="157"/>
      <c r="WYP270" s="157"/>
      <c r="WYQ270" s="157"/>
      <c r="WYR270" s="157"/>
      <c r="WYS270" s="157"/>
      <c r="WYT270" s="157"/>
      <c r="WYU270" s="157"/>
      <c r="WYV270" s="157"/>
      <c r="WYW270" s="157"/>
      <c r="WYX270" s="157"/>
      <c r="WYY270" s="157"/>
      <c r="WYZ270" s="157"/>
      <c r="WZA270" s="157"/>
      <c r="WZB270" s="157"/>
      <c r="WZC270" s="157"/>
      <c r="WZD270" s="157"/>
      <c r="WZE270" s="157"/>
      <c r="WZF270" s="157"/>
      <c r="WZG270" s="157"/>
      <c r="WZH270" s="157"/>
      <c r="WZI270" s="157"/>
      <c r="WZJ270" s="157"/>
      <c r="WZK270" s="157"/>
      <c r="WZL270" s="157"/>
      <c r="WZM270" s="157"/>
      <c r="WZN270" s="157"/>
      <c r="WZO270" s="157"/>
      <c r="WZP270" s="157"/>
      <c r="WZQ270" s="157"/>
      <c r="WZR270" s="157"/>
      <c r="WZS270" s="157"/>
      <c r="WZT270" s="157"/>
      <c r="WZU270" s="157"/>
      <c r="WZV270" s="157"/>
      <c r="WZW270" s="157"/>
      <c r="WZX270" s="157"/>
      <c r="WZY270" s="157"/>
      <c r="WZZ270" s="157"/>
      <c r="XAA270" s="157"/>
      <c r="XAB270" s="157"/>
      <c r="XAC270" s="157"/>
      <c r="XAD270" s="157"/>
      <c r="XAE270" s="157"/>
      <c r="XAF270" s="157"/>
      <c r="XAG270" s="157"/>
      <c r="XAH270" s="157"/>
      <c r="XAI270" s="157"/>
      <c r="XAJ270" s="157"/>
      <c r="XAK270" s="157"/>
      <c r="XAL270" s="157"/>
      <c r="XAM270" s="157"/>
      <c r="XAN270" s="157"/>
      <c r="XAO270" s="157"/>
      <c r="XAP270" s="157"/>
      <c r="XAQ270" s="157"/>
      <c r="XAR270" s="157"/>
      <c r="XAS270" s="157"/>
      <c r="XAT270" s="157"/>
      <c r="XAU270" s="157"/>
      <c r="XAV270" s="157"/>
      <c r="XAW270" s="157"/>
      <c r="XAX270" s="157"/>
      <c r="XAY270" s="157"/>
      <c r="XAZ270" s="157"/>
      <c r="XBA270" s="157"/>
      <c r="XBB270" s="157"/>
      <c r="XBC270" s="157"/>
      <c r="XBD270" s="157"/>
      <c r="XBE270" s="157"/>
      <c r="XBF270" s="157"/>
      <c r="XBG270" s="157"/>
      <c r="XBH270" s="157"/>
      <c r="XBI270" s="157"/>
      <c r="XBJ270" s="157"/>
      <c r="XBK270" s="157"/>
      <c r="XBL270" s="157"/>
      <c r="XBM270" s="157"/>
      <c r="XBN270" s="157"/>
      <c r="XBO270" s="157"/>
      <c r="XBP270" s="157"/>
      <c r="XBQ270" s="157"/>
      <c r="XBR270" s="157"/>
      <c r="XBS270" s="157"/>
      <c r="XBT270" s="157"/>
      <c r="XBU270" s="157"/>
      <c r="XBV270" s="157"/>
      <c r="XBW270" s="157"/>
      <c r="XBX270" s="157"/>
      <c r="XBY270" s="157"/>
      <c r="XBZ270" s="157"/>
      <c r="XCA270" s="157"/>
      <c r="XCB270" s="157"/>
      <c r="XCC270" s="157"/>
      <c r="XCD270" s="157"/>
      <c r="XCE270" s="157"/>
      <c r="XCF270" s="157"/>
      <c r="XCG270" s="157"/>
      <c r="XCH270" s="157"/>
      <c r="XCI270" s="157"/>
      <c r="XCJ270" s="157"/>
      <c r="XCK270" s="157"/>
      <c r="XCL270" s="157"/>
      <c r="XCM270" s="157"/>
      <c r="XCN270" s="157"/>
      <c r="XCO270" s="157"/>
      <c r="XCP270" s="157"/>
      <c r="XCQ270" s="157"/>
      <c r="XCR270" s="157"/>
      <c r="XCS270" s="157"/>
      <c r="XCT270" s="157"/>
      <c r="XCU270" s="157"/>
      <c r="XCV270" s="157"/>
      <c r="XCW270" s="157"/>
      <c r="XCX270" s="157"/>
      <c r="XCY270" s="157"/>
      <c r="XCZ270" s="157"/>
      <c r="XDA270" s="157"/>
      <c r="XDB270" s="157"/>
      <c r="XDC270" s="157"/>
      <c r="XDD270" s="157"/>
      <c r="XDE270" s="157"/>
      <c r="XDF270" s="157"/>
      <c r="XDG270" s="157"/>
      <c r="XDH270" s="157"/>
      <c r="XDI270" s="157"/>
      <c r="XDJ270" s="157"/>
      <c r="XDK270" s="157"/>
      <c r="XDL270" s="157"/>
      <c r="XDM270" s="157"/>
      <c r="XDN270" s="157"/>
      <c r="XDO270" s="157"/>
      <c r="XDP270" s="157"/>
      <c r="XDQ270" s="157"/>
      <c r="XDR270" s="157"/>
      <c r="XDS270" s="157"/>
      <c r="XDT270" s="157"/>
      <c r="XDU270" s="157"/>
      <c r="XDV270" s="157"/>
      <c r="XDW270" s="157"/>
      <c r="XDX270" s="157"/>
      <c r="XDY270" s="157"/>
      <c r="XDZ270" s="157"/>
      <c r="XEA270" s="157"/>
      <c r="XEB270" s="157"/>
      <c r="XEC270" s="157"/>
      <c r="XED270" s="157"/>
      <c r="XEE270" s="157"/>
      <c r="XEF270" s="157"/>
      <c r="XEG270" s="157"/>
      <c r="XEH270" s="157"/>
      <c r="XEI270" s="157"/>
      <c r="XEJ270" s="157"/>
      <c r="XEK270" s="157"/>
      <c r="XEL270" s="157"/>
      <c r="XEM270" s="157"/>
      <c r="XEN270" s="157"/>
      <c r="XEO270" s="157"/>
      <c r="XEP270" s="157"/>
      <c r="XEQ270" s="157"/>
      <c r="XER270" s="157"/>
      <c r="XES270" s="157"/>
      <c r="XET270" s="157"/>
      <c r="XEU270" s="157"/>
      <c r="XEV270" s="157"/>
      <c r="XEW270" s="157"/>
      <c r="XEX270" s="157"/>
      <c r="XEY270" s="157"/>
      <c r="XEZ270" s="157"/>
      <c r="XFA270" s="157"/>
      <c r="XFB270" s="157"/>
      <c r="XFC270" s="157"/>
      <c r="XFD270" s="157"/>
    </row>
    <row r="271" spans="1:16384" ht="15.75" x14ac:dyDescent="0.25">
      <c r="A271" s="17">
        <v>19</v>
      </c>
      <c r="B271" s="143" t="str">
        <f t="shared" si="13"/>
        <v>00.03.27.1.2.2.1.A.19.2022</v>
      </c>
      <c r="C271" s="45">
        <v>19</v>
      </c>
      <c r="D271" s="155" t="s">
        <v>649</v>
      </c>
      <c r="E271" s="186" t="s">
        <v>686</v>
      </c>
      <c r="F271" s="151" t="s">
        <v>684</v>
      </c>
      <c r="G271" s="162"/>
      <c r="H271" s="160" t="s">
        <v>685</v>
      </c>
      <c r="I271" s="156" t="s">
        <v>720</v>
      </c>
      <c r="J271" s="156" t="s">
        <v>720</v>
      </c>
      <c r="K271" s="153" t="s">
        <v>638</v>
      </c>
      <c r="L271" s="153" t="s">
        <v>707</v>
      </c>
      <c r="M271" s="153">
        <v>2022</v>
      </c>
      <c r="N271" s="150"/>
      <c r="O271" s="150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  <c r="AF271" s="157"/>
      <c r="AG271" s="157"/>
      <c r="AH271" s="157"/>
      <c r="AI271" s="157"/>
      <c r="AJ271" s="157"/>
      <c r="AK271" s="157"/>
      <c r="AL271" s="157"/>
      <c r="AM271" s="157"/>
      <c r="AN271" s="157"/>
      <c r="AO271" s="157"/>
      <c r="AP271" s="157"/>
      <c r="AQ271" s="157"/>
      <c r="AR271" s="157"/>
      <c r="AS271" s="157"/>
      <c r="AT271" s="157"/>
      <c r="AU271" s="157"/>
      <c r="AV271" s="157"/>
      <c r="AW271" s="157"/>
      <c r="AX271" s="157"/>
      <c r="AY271" s="157"/>
      <c r="AZ271" s="157"/>
      <c r="BA271" s="157"/>
      <c r="BB271" s="157"/>
      <c r="BC271" s="157"/>
      <c r="BD271" s="157"/>
      <c r="BE271" s="157"/>
      <c r="BF271" s="157"/>
      <c r="BG271" s="157"/>
      <c r="BH271" s="157"/>
      <c r="BI271" s="157"/>
      <c r="BJ271" s="157"/>
      <c r="BK271" s="157"/>
      <c r="BL271" s="157"/>
      <c r="BM271" s="157"/>
      <c r="BN271" s="157"/>
      <c r="BO271" s="157"/>
      <c r="BP271" s="157"/>
      <c r="BQ271" s="157"/>
      <c r="BR271" s="157"/>
      <c r="BS271" s="157"/>
      <c r="BT271" s="157"/>
      <c r="BU271" s="157"/>
      <c r="BV271" s="157"/>
      <c r="BW271" s="157"/>
      <c r="BX271" s="157"/>
      <c r="BY271" s="157"/>
      <c r="BZ271" s="157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57"/>
      <c r="DA271" s="157"/>
      <c r="DB271" s="157"/>
      <c r="DC271" s="157"/>
      <c r="DD271" s="157"/>
      <c r="DE271" s="157"/>
      <c r="DF271" s="157"/>
      <c r="DG271" s="157"/>
      <c r="DH271" s="157"/>
      <c r="DI271" s="157"/>
      <c r="DJ271" s="157"/>
      <c r="DK271" s="157"/>
      <c r="DL271" s="157"/>
      <c r="DM271" s="157"/>
      <c r="DN271" s="157"/>
      <c r="DO271" s="157"/>
      <c r="DP271" s="157"/>
      <c r="DQ271" s="157"/>
      <c r="DR271" s="157"/>
      <c r="DS271" s="157"/>
      <c r="DT271" s="157"/>
      <c r="DU271" s="157"/>
      <c r="DV271" s="157"/>
      <c r="DW271" s="157"/>
      <c r="DX271" s="157"/>
      <c r="DY271" s="157"/>
      <c r="DZ271" s="157"/>
      <c r="EA271" s="157"/>
      <c r="EB271" s="157"/>
      <c r="EC271" s="157"/>
      <c r="ED271" s="157"/>
      <c r="EE271" s="157"/>
      <c r="EF271" s="157"/>
      <c r="EG271" s="157"/>
      <c r="EH271" s="157"/>
      <c r="EI271" s="157"/>
      <c r="EJ271" s="157"/>
      <c r="EK271" s="157"/>
      <c r="EL271" s="157"/>
      <c r="EM271" s="157"/>
      <c r="EN271" s="157"/>
      <c r="EO271" s="157"/>
      <c r="EP271" s="157"/>
      <c r="EQ271" s="157"/>
      <c r="ER271" s="157"/>
      <c r="ES271" s="157"/>
      <c r="ET271" s="157"/>
      <c r="EU271" s="157"/>
      <c r="EV271" s="157"/>
      <c r="EW271" s="157"/>
      <c r="EX271" s="157"/>
      <c r="EY271" s="157"/>
      <c r="EZ271" s="157"/>
      <c r="FA271" s="157"/>
      <c r="FB271" s="157"/>
      <c r="FC271" s="157"/>
      <c r="FD271" s="157"/>
      <c r="FE271" s="157"/>
      <c r="FF271" s="157"/>
      <c r="FG271" s="157"/>
      <c r="FH271" s="157"/>
      <c r="FI271" s="157"/>
      <c r="FJ271" s="157"/>
      <c r="FK271" s="157"/>
      <c r="FL271" s="157"/>
      <c r="FM271" s="157"/>
      <c r="FN271" s="157"/>
      <c r="FO271" s="157"/>
      <c r="FP271" s="157"/>
      <c r="FQ271" s="157"/>
      <c r="FR271" s="157"/>
      <c r="FS271" s="157"/>
      <c r="FT271" s="157"/>
      <c r="FU271" s="157"/>
      <c r="FV271" s="157"/>
      <c r="FW271" s="157"/>
      <c r="FX271" s="157"/>
      <c r="FY271" s="157"/>
      <c r="FZ271" s="157"/>
      <c r="GA271" s="157"/>
      <c r="GB271" s="157"/>
      <c r="GC271" s="157"/>
      <c r="GD271" s="157"/>
      <c r="GE271" s="157"/>
      <c r="GF271" s="157"/>
      <c r="GG271" s="157"/>
      <c r="GH271" s="157"/>
      <c r="GI271" s="157"/>
      <c r="GJ271" s="157"/>
      <c r="GK271" s="157"/>
      <c r="GL271" s="157"/>
      <c r="GM271" s="157"/>
      <c r="GN271" s="157"/>
      <c r="GO271" s="157"/>
      <c r="GP271" s="157"/>
      <c r="GQ271" s="157"/>
      <c r="GR271" s="157"/>
      <c r="GS271" s="157"/>
      <c r="GT271" s="157"/>
      <c r="GU271" s="157"/>
      <c r="GV271" s="157"/>
      <c r="GW271" s="157"/>
      <c r="GX271" s="157"/>
      <c r="GY271" s="157"/>
      <c r="GZ271" s="157"/>
      <c r="HA271" s="157"/>
      <c r="HB271" s="157"/>
      <c r="HC271" s="157"/>
      <c r="HD271" s="157"/>
      <c r="HE271" s="157"/>
      <c r="HF271" s="157"/>
      <c r="HG271" s="157"/>
      <c r="HH271" s="157"/>
      <c r="HI271" s="157"/>
      <c r="HJ271" s="157"/>
      <c r="HK271" s="157"/>
      <c r="HL271" s="157"/>
      <c r="HM271" s="157"/>
      <c r="HN271" s="157"/>
      <c r="HO271" s="157"/>
      <c r="HP271" s="157"/>
      <c r="HQ271" s="157"/>
      <c r="HR271" s="157"/>
      <c r="HS271" s="157"/>
      <c r="HT271" s="157"/>
      <c r="HU271" s="157"/>
      <c r="HV271" s="157"/>
      <c r="HW271" s="157"/>
      <c r="HX271" s="157"/>
      <c r="HY271" s="157"/>
      <c r="HZ271" s="157"/>
      <c r="IA271" s="157"/>
      <c r="IB271" s="157"/>
      <c r="IC271" s="157"/>
      <c r="ID271" s="157"/>
      <c r="IE271" s="157"/>
      <c r="IF271" s="157"/>
      <c r="IG271" s="157"/>
      <c r="IH271" s="157"/>
      <c r="II271" s="157"/>
      <c r="IJ271" s="157"/>
      <c r="IK271" s="157"/>
      <c r="IL271" s="157"/>
      <c r="IM271" s="157"/>
      <c r="IN271" s="157"/>
      <c r="IO271" s="157"/>
      <c r="IP271" s="157"/>
      <c r="IQ271" s="157"/>
      <c r="IR271" s="157"/>
      <c r="IS271" s="157"/>
      <c r="IT271" s="157"/>
      <c r="IU271" s="157"/>
      <c r="IV271" s="157"/>
      <c r="IW271" s="157"/>
      <c r="IX271" s="157"/>
      <c r="IY271" s="157"/>
      <c r="IZ271" s="157"/>
      <c r="JA271" s="157"/>
      <c r="JB271" s="157"/>
      <c r="JC271" s="157"/>
      <c r="JD271" s="157"/>
      <c r="JE271" s="157"/>
      <c r="JF271" s="157"/>
      <c r="JG271" s="157"/>
      <c r="JH271" s="157"/>
      <c r="JI271" s="157"/>
      <c r="JJ271" s="157"/>
      <c r="JK271" s="157"/>
      <c r="JL271" s="157"/>
      <c r="JM271" s="157"/>
      <c r="JN271" s="157"/>
      <c r="JO271" s="157"/>
      <c r="JP271" s="157"/>
      <c r="JQ271" s="157"/>
      <c r="JR271" s="157"/>
      <c r="JS271" s="157"/>
      <c r="JT271" s="157"/>
      <c r="JU271" s="157"/>
      <c r="JV271" s="157"/>
      <c r="JW271" s="157"/>
      <c r="JX271" s="157"/>
      <c r="JY271" s="157"/>
      <c r="JZ271" s="157"/>
      <c r="KA271" s="157"/>
      <c r="KB271" s="157"/>
      <c r="KC271" s="157"/>
      <c r="KD271" s="157"/>
      <c r="KE271" s="157"/>
      <c r="KF271" s="157"/>
      <c r="KG271" s="157"/>
      <c r="KH271" s="157"/>
      <c r="KI271" s="157"/>
      <c r="KJ271" s="157"/>
      <c r="KK271" s="157"/>
      <c r="KL271" s="157"/>
      <c r="KM271" s="157"/>
      <c r="KN271" s="157"/>
      <c r="KO271" s="157"/>
      <c r="KP271" s="157"/>
      <c r="KQ271" s="157"/>
      <c r="KR271" s="157"/>
      <c r="KS271" s="157"/>
      <c r="KT271" s="157"/>
      <c r="KU271" s="157"/>
      <c r="KV271" s="157"/>
      <c r="KW271" s="157"/>
      <c r="KX271" s="157"/>
      <c r="KY271" s="157"/>
      <c r="KZ271" s="157"/>
      <c r="LA271" s="157"/>
      <c r="LB271" s="157"/>
      <c r="LC271" s="157"/>
      <c r="LD271" s="157"/>
      <c r="LE271" s="157"/>
      <c r="LF271" s="157"/>
      <c r="LG271" s="157"/>
      <c r="LH271" s="157"/>
      <c r="LI271" s="157"/>
      <c r="LJ271" s="157"/>
      <c r="LK271" s="157"/>
      <c r="LL271" s="157"/>
      <c r="LM271" s="157"/>
      <c r="LN271" s="157"/>
      <c r="LO271" s="157"/>
      <c r="LP271" s="157"/>
      <c r="LQ271" s="157"/>
      <c r="LR271" s="157"/>
      <c r="LS271" s="157"/>
      <c r="LT271" s="157"/>
      <c r="LU271" s="157"/>
      <c r="LV271" s="157"/>
      <c r="LW271" s="157"/>
      <c r="LX271" s="157"/>
      <c r="LY271" s="157"/>
      <c r="LZ271" s="157"/>
      <c r="MA271" s="157"/>
      <c r="MB271" s="157"/>
      <c r="MC271" s="157"/>
      <c r="MD271" s="157"/>
      <c r="ME271" s="157"/>
      <c r="MF271" s="157"/>
      <c r="MG271" s="157"/>
      <c r="MH271" s="157"/>
      <c r="MI271" s="157"/>
      <c r="MJ271" s="157"/>
      <c r="MK271" s="157"/>
      <c r="ML271" s="157"/>
      <c r="MM271" s="157"/>
      <c r="MN271" s="157"/>
      <c r="MO271" s="157"/>
      <c r="MP271" s="157"/>
      <c r="MQ271" s="157"/>
      <c r="MR271" s="157"/>
      <c r="MS271" s="157"/>
      <c r="MT271" s="157"/>
      <c r="MU271" s="157"/>
      <c r="MV271" s="157"/>
      <c r="MW271" s="157"/>
      <c r="MX271" s="157"/>
      <c r="MY271" s="157"/>
      <c r="MZ271" s="157"/>
      <c r="NA271" s="157"/>
      <c r="NB271" s="157"/>
      <c r="NC271" s="157"/>
      <c r="ND271" s="157"/>
      <c r="NE271" s="157"/>
      <c r="NF271" s="157"/>
      <c r="NG271" s="157"/>
      <c r="NH271" s="157"/>
      <c r="NI271" s="157"/>
      <c r="NJ271" s="157"/>
      <c r="NK271" s="157"/>
      <c r="NL271" s="157"/>
      <c r="NM271" s="157"/>
      <c r="NN271" s="157"/>
      <c r="NO271" s="157"/>
      <c r="NP271" s="157"/>
      <c r="NQ271" s="157"/>
      <c r="NR271" s="157"/>
      <c r="NS271" s="157"/>
      <c r="NT271" s="157"/>
      <c r="NU271" s="157"/>
      <c r="NV271" s="157"/>
      <c r="NW271" s="157"/>
      <c r="NX271" s="157"/>
      <c r="NY271" s="157"/>
      <c r="NZ271" s="157"/>
      <c r="OA271" s="157"/>
      <c r="OB271" s="157"/>
      <c r="OC271" s="157"/>
      <c r="OD271" s="157"/>
      <c r="OE271" s="157"/>
      <c r="OF271" s="157"/>
      <c r="OG271" s="157"/>
      <c r="OH271" s="157"/>
      <c r="OI271" s="157"/>
      <c r="OJ271" s="157"/>
      <c r="OK271" s="157"/>
      <c r="OL271" s="157"/>
      <c r="OM271" s="157"/>
      <c r="ON271" s="157"/>
      <c r="OO271" s="157"/>
      <c r="OP271" s="157"/>
      <c r="OQ271" s="157"/>
      <c r="OR271" s="157"/>
      <c r="OS271" s="157"/>
      <c r="OT271" s="157"/>
      <c r="OU271" s="157"/>
      <c r="OV271" s="157"/>
      <c r="OW271" s="157"/>
      <c r="OX271" s="157"/>
      <c r="OY271" s="157"/>
      <c r="OZ271" s="157"/>
      <c r="PA271" s="157"/>
      <c r="PB271" s="157"/>
      <c r="PC271" s="157"/>
      <c r="PD271" s="157"/>
      <c r="PE271" s="157"/>
      <c r="PF271" s="157"/>
      <c r="PG271" s="157"/>
      <c r="PH271" s="157"/>
      <c r="PI271" s="157"/>
      <c r="PJ271" s="157"/>
      <c r="PK271" s="157"/>
      <c r="PL271" s="157"/>
      <c r="PM271" s="157"/>
      <c r="PN271" s="157"/>
      <c r="PO271" s="157"/>
      <c r="PP271" s="157"/>
      <c r="PQ271" s="157"/>
      <c r="PR271" s="157"/>
      <c r="PS271" s="157"/>
      <c r="PT271" s="157"/>
      <c r="PU271" s="157"/>
      <c r="PV271" s="157"/>
      <c r="PW271" s="157"/>
      <c r="PX271" s="157"/>
      <c r="PY271" s="157"/>
      <c r="PZ271" s="157"/>
      <c r="QA271" s="157"/>
      <c r="QB271" s="157"/>
      <c r="QC271" s="157"/>
      <c r="QD271" s="157"/>
      <c r="QE271" s="157"/>
      <c r="QF271" s="157"/>
      <c r="QG271" s="157"/>
      <c r="QH271" s="157"/>
      <c r="QI271" s="157"/>
      <c r="QJ271" s="157"/>
      <c r="QK271" s="157"/>
      <c r="QL271" s="157"/>
      <c r="QM271" s="157"/>
      <c r="QN271" s="157"/>
      <c r="QO271" s="157"/>
      <c r="QP271" s="157"/>
      <c r="QQ271" s="157"/>
      <c r="QR271" s="157"/>
      <c r="QS271" s="157"/>
      <c r="QT271" s="157"/>
      <c r="QU271" s="157"/>
      <c r="QV271" s="157"/>
      <c r="QW271" s="157"/>
      <c r="QX271" s="157"/>
      <c r="QY271" s="157"/>
      <c r="QZ271" s="157"/>
      <c r="RA271" s="157"/>
      <c r="RB271" s="157"/>
      <c r="RC271" s="157"/>
      <c r="RD271" s="157"/>
      <c r="RE271" s="157"/>
      <c r="RF271" s="157"/>
      <c r="RG271" s="157"/>
      <c r="RH271" s="157"/>
      <c r="RI271" s="157"/>
      <c r="RJ271" s="157"/>
      <c r="RK271" s="157"/>
      <c r="RL271" s="157"/>
      <c r="RM271" s="157"/>
      <c r="RN271" s="157"/>
      <c r="RO271" s="157"/>
      <c r="RP271" s="157"/>
      <c r="RQ271" s="157"/>
      <c r="RR271" s="157"/>
      <c r="RS271" s="157"/>
      <c r="RT271" s="157"/>
      <c r="RU271" s="157"/>
      <c r="RV271" s="157"/>
      <c r="RW271" s="157"/>
      <c r="RX271" s="157"/>
      <c r="RY271" s="157"/>
      <c r="RZ271" s="157"/>
      <c r="SA271" s="157"/>
      <c r="SB271" s="157"/>
      <c r="SC271" s="157"/>
      <c r="SD271" s="157"/>
      <c r="SE271" s="157"/>
      <c r="SF271" s="157"/>
      <c r="SG271" s="157"/>
      <c r="SH271" s="157"/>
      <c r="SI271" s="157"/>
      <c r="SJ271" s="157"/>
      <c r="SK271" s="157"/>
      <c r="SL271" s="157"/>
      <c r="SM271" s="157"/>
      <c r="SN271" s="157"/>
      <c r="SO271" s="157"/>
      <c r="SP271" s="157"/>
      <c r="SQ271" s="157"/>
      <c r="SR271" s="157"/>
      <c r="SS271" s="157"/>
      <c r="ST271" s="157"/>
      <c r="SU271" s="157"/>
      <c r="SV271" s="157"/>
      <c r="SW271" s="157"/>
      <c r="SX271" s="157"/>
      <c r="SY271" s="157"/>
      <c r="SZ271" s="157"/>
      <c r="TA271" s="157"/>
      <c r="TB271" s="157"/>
      <c r="TC271" s="157"/>
      <c r="TD271" s="157"/>
      <c r="TE271" s="157"/>
      <c r="TF271" s="157"/>
      <c r="TG271" s="157"/>
      <c r="TH271" s="157"/>
      <c r="TI271" s="157"/>
      <c r="TJ271" s="157"/>
      <c r="TK271" s="157"/>
      <c r="TL271" s="157"/>
      <c r="TM271" s="157"/>
      <c r="TN271" s="157"/>
      <c r="TO271" s="157"/>
      <c r="TP271" s="157"/>
      <c r="TQ271" s="157"/>
      <c r="TR271" s="157"/>
      <c r="TS271" s="157"/>
      <c r="TT271" s="157"/>
      <c r="TU271" s="157"/>
      <c r="TV271" s="157"/>
      <c r="TW271" s="157"/>
      <c r="TX271" s="157"/>
      <c r="TY271" s="157"/>
      <c r="TZ271" s="157"/>
      <c r="UA271" s="157"/>
      <c r="UB271" s="157"/>
      <c r="UC271" s="157"/>
      <c r="UD271" s="157"/>
      <c r="UE271" s="157"/>
      <c r="UF271" s="157"/>
      <c r="UG271" s="157"/>
      <c r="UH271" s="157"/>
      <c r="UI271" s="157"/>
      <c r="UJ271" s="157"/>
      <c r="UK271" s="157"/>
      <c r="UL271" s="157"/>
      <c r="UM271" s="157"/>
      <c r="UN271" s="157"/>
      <c r="UO271" s="157"/>
      <c r="UP271" s="157"/>
      <c r="UQ271" s="157"/>
      <c r="UR271" s="157"/>
      <c r="US271" s="157"/>
      <c r="UT271" s="157"/>
      <c r="UU271" s="157"/>
      <c r="UV271" s="157"/>
      <c r="UW271" s="157"/>
      <c r="UX271" s="157"/>
      <c r="UY271" s="157"/>
      <c r="UZ271" s="157"/>
      <c r="VA271" s="157"/>
      <c r="VB271" s="157"/>
      <c r="VC271" s="157"/>
      <c r="VD271" s="157"/>
      <c r="VE271" s="157"/>
      <c r="VF271" s="157"/>
      <c r="VG271" s="157"/>
      <c r="VH271" s="157"/>
      <c r="VI271" s="157"/>
      <c r="VJ271" s="157"/>
      <c r="VK271" s="157"/>
      <c r="VL271" s="157"/>
      <c r="VM271" s="157"/>
      <c r="VN271" s="157"/>
      <c r="VO271" s="157"/>
      <c r="VP271" s="157"/>
      <c r="VQ271" s="157"/>
      <c r="VR271" s="157"/>
      <c r="VS271" s="157"/>
      <c r="VT271" s="157"/>
      <c r="VU271" s="157"/>
      <c r="VV271" s="157"/>
      <c r="VW271" s="157"/>
      <c r="VX271" s="157"/>
      <c r="VY271" s="157"/>
      <c r="VZ271" s="157"/>
      <c r="WA271" s="157"/>
      <c r="WB271" s="157"/>
      <c r="WC271" s="157"/>
      <c r="WD271" s="157"/>
      <c r="WE271" s="157"/>
      <c r="WF271" s="157"/>
      <c r="WG271" s="157"/>
      <c r="WH271" s="157"/>
      <c r="WI271" s="157"/>
      <c r="WJ271" s="157"/>
      <c r="WK271" s="157"/>
      <c r="WL271" s="157"/>
      <c r="WM271" s="157"/>
      <c r="WN271" s="157"/>
      <c r="WO271" s="157"/>
      <c r="WP271" s="157"/>
      <c r="WQ271" s="157"/>
      <c r="WR271" s="157"/>
      <c r="WS271" s="157"/>
      <c r="WT271" s="157"/>
      <c r="WU271" s="157"/>
      <c r="WV271" s="157"/>
      <c r="WW271" s="157"/>
      <c r="WX271" s="157"/>
      <c r="WY271" s="157"/>
      <c r="WZ271" s="157"/>
      <c r="XA271" s="157"/>
      <c r="XB271" s="157"/>
      <c r="XC271" s="157"/>
      <c r="XD271" s="157"/>
      <c r="XE271" s="157"/>
      <c r="XF271" s="157"/>
      <c r="XG271" s="157"/>
      <c r="XH271" s="157"/>
      <c r="XI271" s="157"/>
      <c r="XJ271" s="157"/>
      <c r="XK271" s="157"/>
      <c r="XL271" s="157"/>
      <c r="XM271" s="157"/>
      <c r="XN271" s="157"/>
      <c r="XO271" s="157"/>
      <c r="XP271" s="157"/>
      <c r="XQ271" s="157"/>
      <c r="XR271" s="157"/>
      <c r="XS271" s="157"/>
      <c r="XT271" s="157"/>
      <c r="XU271" s="157"/>
      <c r="XV271" s="157"/>
      <c r="XW271" s="157"/>
      <c r="XX271" s="157"/>
      <c r="XY271" s="157"/>
      <c r="XZ271" s="157"/>
      <c r="YA271" s="157"/>
      <c r="YB271" s="157"/>
      <c r="YC271" s="157"/>
      <c r="YD271" s="157"/>
      <c r="YE271" s="157"/>
      <c r="YF271" s="157"/>
      <c r="YG271" s="157"/>
      <c r="YH271" s="157"/>
      <c r="YI271" s="157"/>
      <c r="YJ271" s="157"/>
      <c r="YK271" s="157"/>
      <c r="YL271" s="157"/>
      <c r="YM271" s="157"/>
      <c r="YN271" s="157"/>
      <c r="YO271" s="157"/>
      <c r="YP271" s="157"/>
      <c r="YQ271" s="157"/>
      <c r="YR271" s="157"/>
      <c r="YS271" s="157"/>
      <c r="YT271" s="157"/>
      <c r="YU271" s="157"/>
      <c r="YV271" s="157"/>
      <c r="YW271" s="157"/>
      <c r="YX271" s="157"/>
      <c r="YY271" s="157"/>
      <c r="YZ271" s="157"/>
      <c r="ZA271" s="157"/>
      <c r="ZB271" s="157"/>
      <c r="ZC271" s="157"/>
      <c r="ZD271" s="157"/>
      <c r="ZE271" s="157"/>
      <c r="ZF271" s="157"/>
      <c r="ZG271" s="157"/>
      <c r="ZH271" s="157"/>
      <c r="ZI271" s="157"/>
      <c r="ZJ271" s="157"/>
      <c r="ZK271" s="157"/>
      <c r="ZL271" s="157"/>
      <c r="ZM271" s="157"/>
      <c r="ZN271" s="157"/>
      <c r="ZO271" s="157"/>
      <c r="ZP271" s="157"/>
      <c r="ZQ271" s="157"/>
      <c r="ZR271" s="157"/>
      <c r="ZS271" s="157"/>
      <c r="ZT271" s="157"/>
      <c r="ZU271" s="157"/>
      <c r="ZV271" s="157"/>
      <c r="ZW271" s="157"/>
      <c r="ZX271" s="157"/>
      <c r="ZY271" s="157"/>
      <c r="ZZ271" s="157"/>
      <c r="AAA271" s="157"/>
      <c r="AAB271" s="157"/>
      <c r="AAC271" s="157"/>
      <c r="AAD271" s="157"/>
      <c r="AAE271" s="157"/>
      <c r="AAF271" s="157"/>
      <c r="AAG271" s="157"/>
      <c r="AAH271" s="157"/>
      <c r="AAI271" s="157"/>
      <c r="AAJ271" s="157"/>
      <c r="AAK271" s="157"/>
      <c r="AAL271" s="157"/>
      <c r="AAM271" s="157"/>
      <c r="AAN271" s="157"/>
      <c r="AAO271" s="157"/>
      <c r="AAP271" s="157"/>
      <c r="AAQ271" s="157"/>
      <c r="AAR271" s="157"/>
      <c r="AAS271" s="157"/>
      <c r="AAT271" s="157"/>
      <c r="AAU271" s="157"/>
      <c r="AAV271" s="157"/>
      <c r="AAW271" s="157"/>
      <c r="AAX271" s="157"/>
      <c r="AAY271" s="157"/>
      <c r="AAZ271" s="157"/>
      <c r="ABA271" s="157"/>
      <c r="ABB271" s="157"/>
      <c r="ABC271" s="157"/>
      <c r="ABD271" s="157"/>
      <c r="ABE271" s="157"/>
      <c r="ABF271" s="157"/>
      <c r="ABG271" s="157"/>
      <c r="ABH271" s="157"/>
      <c r="ABI271" s="157"/>
      <c r="ABJ271" s="157"/>
      <c r="ABK271" s="157"/>
      <c r="ABL271" s="157"/>
      <c r="ABM271" s="157"/>
      <c r="ABN271" s="157"/>
      <c r="ABO271" s="157"/>
      <c r="ABP271" s="157"/>
      <c r="ABQ271" s="157"/>
      <c r="ABR271" s="157"/>
      <c r="ABS271" s="157"/>
      <c r="ABT271" s="157"/>
      <c r="ABU271" s="157"/>
      <c r="ABV271" s="157"/>
      <c r="ABW271" s="157"/>
      <c r="ABX271" s="157"/>
      <c r="ABY271" s="157"/>
      <c r="ABZ271" s="157"/>
      <c r="ACA271" s="157"/>
      <c r="ACB271" s="157"/>
      <c r="ACC271" s="157"/>
      <c r="ACD271" s="157"/>
      <c r="ACE271" s="157"/>
      <c r="ACF271" s="157"/>
      <c r="ACG271" s="157"/>
      <c r="ACH271" s="157"/>
      <c r="ACI271" s="157"/>
      <c r="ACJ271" s="157"/>
      <c r="ACK271" s="157"/>
      <c r="ACL271" s="157"/>
      <c r="ACM271" s="157"/>
      <c r="ACN271" s="157"/>
      <c r="ACO271" s="157"/>
      <c r="ACP271" s="157"/>
      <c r="ACQ271" s="157"/>
      <c r="ACR271" s="157"/>
      <c r="ACS271" s="157"/>
      <c r="ACT271" s="157"/>
      <c r="ACU271" s="157"/>
      <c r="ACV271" s="157"/>
      <c r="ACW271" s="157"/>
      <c r="ACX271" s="157"/>
      <c r="ACY271" s="157"/>
      <c r="ACZ271" s="157"/>
      <c r="ADA271" s="157"/>
      <c r="ADB271" s="157"/>
      <c r="ADC271" s="157"/>
      <c r="ADD271" s="157"/>
      <c r="ADE271" s="157"/>
      <c r="ADF271" s="157"/>
      <c r="ADG271" s="157"/>
      <c r="ADH271" s="157"/>
      <c r="ADI271" s="157"/>
      <c r="ADJ271" s="157"/>
      <c r="ADK271" s="157"/>
      <c r="ADL271" s="157"/>
      <c r="ADM271" s="157"/>
      <c r="ADN271" s="157"/>
      <c r="ADO271" s="157"/>
      <c r="ADP271" s="157"/>
      <c r="ADQ271" s="157"/>
      <c r="ADR271" s="157"/>
      <c r="ADS271" s="157"/>
      <c r="ADT271" s="157"/>
      <c r="ADU271" s="157"/>
      <c r="ADV271" s="157"/>
      <c r="ADW271" s="157"/>
      <c r="ADX271" s="157"/>
      <c r="ADY271" s="157"/>
      <c r="ADZ271" s="157"/>
      <c r="AEA271" s="157"/>
      <c r="AEB271" s="157"/>
      <c r="AEC271" s="157"/>
      <c r="AED271" s="157"/>
      <c r="AEE271" s="157"/>
      <c r="AEF271" s="157"/>
      <c r="AEG271" s="157"/>
      <c r="AEH271" s="157"/>
      <c r="AEI271" s="157"/>
      <c r="AEJ271" s="157"/>
      <c r="AEK271" s="157"/>
      <c r="AEL271" s="157"/>
      <c r="AEM271" s="157"/>
      <c r="AEN271" s="157"/>
      <c r="AEO271" s="157"/>
      <c r="AEP271" s="157"/>
      <c r="AEQ271" s="157"/>
      <c r="AER271" s="157"/>
      <c r="AES271" s="157"/>
      <c r="AET271" s="157"/>
      <c r="AEU271" s="157"/>
      <c r="AEV271" s="157"/>
      <c r="AEW271" s="157"/>
      <c r="AEX271" s="157"/>
      <c r="AEY271" s="157"/>
      <c r="AEZ271" s="157"/>
      <c r="AFA271" s="157"/>
      <c r="AFB271" s="157"/>
      <c r="AFC271" s="157"/>
      <c r="AFD271" s="157"/>
      <c r="AFE271" s="157"/>
      <c r="AFF271" s="157"/>
      <c r="AFG271" s="157"/>
      <c r="AFH271" s="157"/>
      <c r="AFI271" s="157"/>
      <c r="AFJ271" s="157"/>
      <c r="AFK271" s="157"/>
      <c r="AFL271" s="157"/>
      <c r="AFM271" s="157"/>
      <c r="AFN271" s="157"/>
      <c r="AFO271" s="157"/>
      <c r="AFP271" s="157"/>
      <c r="AFQ271" s="157"/>
      <c r="AFR271" s="157"/>
      <c r="AFS271" s="157"/>
      <c r="AFT271" s="157"/>
      <c r="AFU271" s="157"/>
      <c r="AFV271" s="157"/>
      <c r="AFW271" s="157"/>
      <c r="AFX271" s="157"/>
      <c r="AFY271" s="157"/>
      <c r="AFZ271" s="157"/>
      <c r="AGA271" s="157"/>
      <c r="AGB271" s="157"/>
      <c r="AGC271" s="157"/>
      <c r="AGD271" s="157"/>
      <c r="AGE271" s="157"/>
      <c r="AGF271" s="157"/>
      <c r="AGG271" s="157"/>
      <c r="AGH271" s="157"/>
      <c r="AGI271" s="157"/>
      <c r="AGJ271" s="157"/>
      <c r="AGK271" s="157"/>
      <c r="AGL271" s="157"/>
      <c r="AGM271" s="157"/>
      <c r="AGN271" s="157"/>
      <c r="AGO271" s="157"/>
      <c r="AGP271" s="157"/>
      <c r="AGQ271" s="157"/>
      <c r="AGR271" s="157"/>
      <c r="AGS271" s="157"/>
      <c r="AGT271" s="157"/>
      <c r="AGU271" s="157"/>
      <c r="AGV271" s="157"/>
      <c r="AGW271" s="157"/>
      <c r="AGX271" s="157"/>
      <c r="AGY271" s="157"/>
      <c r="AGZ271" s="157"/>
      <c r="AHA271" s="157"/>
      <c r="AHB271" s="157"/>
      <c r="AHC271" s="157"/>
      <c r="AHD271" s="157"/>
      <c r="AHE271" s="157"/>
      <c r="AHF271" s="157"/>
      <c r="AHG271" s="157"/>
      <c r="AHH271" s="157"/>
      <c r="AHI271" s="157"/>
      <c r="AHJ271" s="157"/>
      <c r="AHK271" s="157"/>
      <c r="AHL271" s="157"/>
      <c r="AHM271" s="157"/>
      <c r="AHN271" s="157"/>
      <c r="AHO271" s="157"/>
      <c r="AHP271" s="157"/>
      <c r="AHQ271" s="157"/>
      <c r="AHR271" s="157"/>
      <c r="AHS271" s="157"/>
      <c r="AHT271" s="157"/>
      <c r="AHU271" s="157"/>
      <c r="AHV271" s="157"/>
      <c r="AHW271" s="157"/>
      <c r="AHX271" s="157"/>
      <c r="AHY271" s="157"/>
      <c r="AHZ271" s="157"/>
      <c r="AIA271" s="157"/>
      <c r="AIB271" s="157"/>
      <c r="AIC271" s="157"/>
      <c r="AID271" s="157"/>
      <c r="AIE271" s="157"/>
      <c r="AIF271" s="157"/>
      <c r="AIG271" s="157"/>
      <c r="AIH271" s="157"/>
      <c r="AII271" s="157"/>
      <c r="AIJ271" s="157"/>
      <c r="AIK271" s="157"/>
      <c r="AIL271" s="157"/>
      <c r="AIM271" s="157"/>
      <c r="AIN271" s="157"/>
      <c r="AIO271" s="157"/>
      <c r="AIP271" s="157"/>
      <c r="AIQ271" s="157"/>
      <c r="AIR271" s="157"/>
      <c r="AIS271" s="157"/>
      <c r="AIT271" s="157"/>
      <c r="AIU271" s="157"/>
      <c r="AIV271" s="157"/>
      <c r="AIW271" s="157"/>
      <c r="AIX271" s="157"/>
      <c r="AIY271" s="157"/>
      <c r="AIZ271" s="157"/>
      <c r="AJA271" s="157"/>
      <c r="AJB271" s="157"/>
      <c r="AJC271" s="157"/>
      <c r="AJD271" s="157"/>
      <c r="AJE271" s="157"/>
      <c r="AJF271" s="157"/>
      <c r="AJG271" s="157"/>
      <c r="AJH271" s="157"/>
      <c r="AJI271" s="157"/>
      <c r="AJJ271" s="157"/>
      <c r="AJK271" s="157"/>
      <c r="AJL271" s="157"/>
      <c r="AJM271" s="157"/>
      <c r="AJN271" s="157"/>
      <c r="AJO271" s="157"/>
      <c r="AJP271" s="157"/>
      <c r="AJQ271" s="157"/>
      <c r="AJR271" s="157"/>
      <c r="AJS271" s="157"/>
      <c r="AJT271" s="157"/>
      <c r="AJU271" s="157"/>
      <c r="AJV271" s="157"/>
      <c r="AJW271" s="157"/>
      <c r="AJX271" s="157"/>
      <c r="AJY271" s="157"/>
      <c r="AJZ271" s="157"/>
      <c r="AKA271" s="157"/>
      <c r="AKB271" s="157"/>
      <c r="AKC271" s="157"/>
      <c r="AKD271" s="157"/>
      <c r="AKE271" s="157"/>
      <c r="AKF271" s="157"/>
      <c r="AKG271" s="157"/>
      <c r="AKH271" s="157"/>
      <c r="AKI271" s="157"/>
      <c r="AKJ271" s="157"/>
      <c r="AKK271" s="157"/>
      <c r="AKL271" s="157"/>
      <c r="AKM271" s="157"/>
      <c r="AKN271" s="157"/>
      <c r="AKO271" s="157"/>
      <c r="AKP271" s="157"/>
      <c r="AKQ271" s="157"/>
      <c r="AKR271" s="157"/>
      <c r="AKS271" s="157"/>
      <c r="AKT271" s="157"/>
      <c r="AKU271" s="157"/>
      <c r="AKV271" s="157"/>
      <c r="AKW271" s="157"/>
      <c r="AKX271" s="157"/>
      <c r="AKY271" s="157"/>
      <c r="AKZ271" s="157"/>
      <c r="ALA271" s="157"/>
      <c r="ALB271" s="157"/>
      <c r="ALC271" s="157"/>
      <c r="ALD271" s="157"/>
      <c r="ALE271" s="157"/>
      <c r="ALF271" s="157"/>
      <c r="ALG271" s="157"/>
      <c r="ALH271" s="157"/>
      <c r="ALI271" s="157"/>
      <c r="ALJ271" s="157"/>
      <c r="ALK271" s="157"/>
      <c r="ALL271" s="157"/>
      <c r="ALM271" s="157"/>
      <c r="ALN271" s="157"/>
      <c r="ALO271" s="157"/>
      <c r="ALP271" s="157"/>
      <c r="ALQ271" s="157"/>
      <c r="ALR271" s="157"/>
      <c r="ALS271" s="157"/>
      <c r="ALT271" s="157"/>
      <c r="ALU271" s="157"/>
      <c r="ALV271" s="157"/>
      <c r="ALW271" s="157"/>
      <c r="ALX271" s="157"/>
      <c r="ALY271" s="157"/>
      <c r="ALZ271" s="157"/>
      <c r="AMA271" s="157"/>
      <c r="AMB271" s="157"/>
      <c r="AMC271" s="157"/>
      <c r="AMD271" s="157"/>
      <c r="AME271" s="157"/>
      <c r="AMF271" s="157"/>
      <c r="AMG271" s="157"/>
      <c r="AMH271" s="157"/>
      <c r="AMI271" s="157"/>
      <c r="AMJ271" s="157"/>
      <c r="AMK271" s="157"/>
      <c r="AML271" s="157"/>
      <c r="AMM271" s="157"/>
      <c r="AMN271" s="157"/>
      <c r="AMO271" s="157"/>
      <c r="AMP271" s="157"/>
      <c r="AMQ271" s="157"/>
      <c r="AMR271" s="157"/>
      <c r="AMS271" s="157"/>
      <c r="AMT271" s="157"/>
      <c r="AMU271" s="157"/>
      <c r="AMV271" s="157"/>
      <c r="AMW271" s="157"/>
      <c r="AMX271" s="157"/>
      <c r="AMY271" s="157"/>
      <c r="AMZ271" s="157"/>
      <c r="ANA271" s="157"/>
      <c r="ANB271" s="157"/>
      <c r="ANC271" s="157"/>
      <c r="AND271" s="157"/>
      <c r="ANE271" s="157"/>
      <c r="ANF271" s="157"/>
      <c r="ANG271" s="157"/>
      <c r="ANH271" s="157"/>
      <c r="ANI271" s="157"/>
      <c r="ANJ271" s="157"/>
      <c r="ANK271" s="157"/>
      <c r="ANL271" s="157"/>
      <c r="ANM271" s="157"/>
      <c r="ANN271" s="157"/>
      <c r="ANO271" s="157"/>
      <c r="ANP271" s="157"/>
      <c r="ANQ271" s="157"/>
      <c r="ANR271" s="157"/>
      <c r="ANS271" s="157"/>
      <c r="ANT271" s="157"/>
      <c r="ANU271" s="157"/>
      <c r="ANV271" s="157"/>
      <c r="ANW271" s="157"/>
      <c r="ANX271" s="157"/>
      <c r="ANY271" s="157"/>
      <c r="ANZ271" s="157"/>
      <c r="AOA271" s="157"/>
      <c r="AOB271" s="157"/>
      <c r="AOC271" s="157"/>
      <c r="AOD271" s="157"/>
      <c r="AOE271" s="157"/>
      <c r="AOF271" s="157"/>
      <c r="AOG271" s="157"/>
      <c r="AOH271" s="157"/>
      <c r="AOI271" s="157"/>
      <c r="AOJ271" s="157"/>
      <c r="AOK271" s="157"/>
      <c r="AOL271" s="157"/>
      <c r="AOM271" s="157"/>
      <c r="AON271" s="157"/>
      <c r="AOO271" s="157"/>
      <c r="AOP271" s="157"/>
      <c r="AOQ271" s="157"/>
      <c r="AOR271" s="157"/>
      <c r="AOS271" s="157"/>
      <c r="AOT271" s="157"/>
      <c r="AOU271" s="157"/>
      <c r="AOV271" s="157"/>
      <c r="AOW271" s="157"/>
      <c r="AOX271" s="157"/>
      <c r="AOY271" s="157"/>
      <c r="AOZ271" s="157"/>
      <c r="APA271" s="157"/>
      <c r="APB271" s="157"/>
      <c r="APC271" s="157"/>
      <c r="APD271" s="157"/>
      <c r="APE271" s="157"/>
      <c r="APF271" s="157"/>
      <c r="APG271" s="157"/>
      <c r="APH271" s="157"/>
      <c r="API271" s="157"/>
      <c r="APJ271" s="157"/>
      <c r="APK271" s="157"/>
      <c r="APL271" s="157"/>
      <c r="APM271" s="157"/>
      <c r="APN271" s="157"/>
      <c r="APO271" s="157"/>
      <c r="APP271" s="157"/>
      <c r="APQ271" s="157"/>
      <c r="APR271" s="157"/>
      <c r="APS271" s="157"/>
      <c r="APT271" s="157"/>
      <c r="APU271" s="157"/>
      <c r="APV271" s="157"/>
      <c r="APW271" s="157"/>
      <c r="APX271" s="157"/>
      <c r="APY271" s="157"/>
      <c r="APZ271" s="157"/>
      <c r="AQA271" s="157"/>
      <c r="AQB271" s="157"/>
      <c r="AQC271" s="157"/>
      <c r="AQD271" s="157"/>
      <c r="AQE271" s="157"/>
      <c r="AQF271" s="157"/>
      <c r="AQG271" s="157"/>
      <c r="AQH271" s="157"/>
      <c r="AQI271" s="157"/>
      <c r="AQJ271" s="157"/>
      <c r="AQK271" s="157"/>
      <c r="AQL271" s="157"/>
      <c r="AQM271" s="157"/>
      <c r="AQN271" s="157"/>
      <c r="AQO271" s="157"/>
      <c r="AQP271" s="157"/>
      <c r="AQQ271" s="157"/>
      <c r="AQR271" s="157"/>
      <c r="AQS271" s="157"/>
      <c r="AQT271" s="157"/>
      <c r="AQU271" s="157"/>
      <c r="AQV271" s="157"/>
      <c r="AQW271" s="157"/>
      <c r="AQX271" s="157"/>
      <c r="AQY271" s="157"/>
      <c r="AQZ271" s="157"/>
      <c r="ARA271" s="157"/>
      <c r="ARB271" s="157"/>
      <c r="ARC271" s="157"/>
      <c r="ARD271" s="157"/>
      <c r="ARE271" s="157"/>
      <c r="ARF271" s="157"/>
      <c r="ARG271" s="157"/>
      <c r="ARH271" s="157"/>
      <c r="ARI271" s="157"/>
      <c r="ARJ271" s="157"/>
      <c r="ARK271" s="157"/>
      <c r="ARL271" s="157"/>
      <c r="ARM271" s="157"/>
      <c r="ARN271" s="157"/>
      <c r="ARO271" s="157"/>
      <c r="ARP271" s="157"/>
      <c r="ARQ271" s="157"/>
      <c r="ARR271" s="157"/>
      <c r="ARS271" s="157"/>
      <c r="ART271" s="157"/>
      <c r="ARU271" s="157"/>
      <c r="ARV271" s="157"/>
      <c r="ARW271" s="157"/>
      <c r="ARX271" s="157"/>
      <c r="ARY271" s="157"/>
      <c r="ARZ271" s="157"/>
      <c r="ASA271" s="157"/>
      <c r="ASB271" s="157"/>
      <c r="ASC271" s="157"/>
      <c r="ASD271" s="157"/>
      <c r="ASE271" s="157"/>
      <c r="ASF271" s="157"/>
      <c r="ASG271" s="157"/>
      <c r="ASH271" s="157"/>
      <c r="ASI271" s="157"/>
      <c r="ASJ271" s="157"/>
      <c r="ASK271" s="157"/>
      <c r="ASL271" s="157"/>
      <c r="ASM271" s="157"/>
      <c r="ASN271" s="157"/>
      <c r="ASO271" s="157"/>
      <c r="ASP271" s="157"/>
      <c r="ASQ271" s="157"/>
      <c r="ASR271" s="157"/>
      <c r="ASS271" s="157"/>
      <c r="AST271" s="157"/>
      <c r="ASU271" s="157"/>
      <c r="ASV271" s="157"/>
      <c r="ASW271" s="157"/>
      <c r="ASX271" s="157"/>
      <c r="ASY271" s="157"/>
      <c r="ASZ271" s="157"/>
      <c r="ATA271" s="157"/>
      <c r="ATB271" s="157"/>
      <c r="ATC271" s="157"/>
      <c r="ATD271" s="157"/>
      <c r="ATE271" s="157"/>
      <c r="ATF271" s="157"/>
      <c r="ATG271" s="157"/>
      <c r="ATH271" s="157"/>
      <c r="ATI271" s="157"/>
      <c r="ATJ271" s="157"/>
      <c r="ATK271" s="157"/>
      <c r="ATL271" s="157"/>
      <c r="ATM271" s="157"/>
      <c r="ATN271" s="157"/>
      <c r="ATO271" s="157"/>
      <c r="ATP271" s="157"/>
      <c r="ATQ271" s="157"/>
      <c r="ATR271" s="157"/>
      <c r="ATS271" s="157"/>
      <c r="ATT271" s="157"/>
      <c r="ATU271" s="157"/>
      <c r="ATV271" s="157"/>
      <c r="ATW271" s="157"/>
      <c r="ATX271" s="157"/>
      <c r="ATY271" s="157"/>
      <c r="ATZ271" s="157"/>
      <c r="AUA271" s="157"/>
      <c r="AUB271" s="157"/>
      <c r="AUC271" s="157"/>
      <c r="AUD271" s="157"/>
      <c r="AUE271" s="157"/>
      <c r="AUF271" s="157"/>
      <c r="AUG271" s="157"/>
      <c r="AUH271" s="157"/>
      <c r="AUI271" s="157"/>
      <c r="AUJ271" s="157"/>
      <c r="AUK271" s="157"/>
      <c r="AUL271" s="157"/>
      <c r="AUM271" s="157"/>
      <c r="AUN271" s="157"/>
      <c r="AUO271" s="157"/>
      <c r="AUP271" s="157"/>
      <c r="AUQ271" s="157"/>
      <c r="AUR271" s="157"/>
      <c r="AUS271" s="157"/>
      <c r="AUT271" s="157"/>
      <c r="AUU271" s="157"/>
      <c r="AUV271" s="157"/>
      <c r="AUW271" s="157"/>
      <c r="AUX271" s="157"/>
      <c r="AUY271" s="157"/>
      <c r="AUZ271" s="157"/>
      <c r="AVA271" s="157"/>
      <c r="AVB271" s="157"/>
      <c r="AVC271" s="157"/>
      <c r="AVD271" s="157"/>
      <c r="AVE271" s="157"/>
      <c r="AVF271" s="157"/>
      <c r="AVG271" s="157"/>
      <c r="AVH271" s="157"/>
      <c r="AVI271" s="157"/>
      <c r="AVJ271" s="157"/>
      <c r="AVK271" s="157"/>
      <c r="AVL271" s="157"/>
      <c r="AVM271" s="157"/>
      <c r="AVN271" s="157"/>
      <c r="AVO271" s="157"/>
      <c r="AVP271" s="157"/>
      <c r="AVQ271" s="157"/>
      <c r="AVR271" s="157"/>
      <c r="AVS271" s="157"/>
      <c r="AVT271" s="157"/>
      <c r="AVU271" s="157"/>
      <c r="AVV271" s="157"/>
      <c r="AVW271" s="157"/>
      <c r="AVX271" s="157"/>
      <c r="AVY271" s="157"/>
      <c r="AVZ271" s="157"/>
      <c r="AWA271" s="157"/>
      <c r="AWB271" s="157"/>
      <c r="AWC271" s="157"/>
      <c r="AWD271" s="157"/>
      <c r="AWE271" s="157"/>
      <c r="AWF271" s="157"/>
      <c r="AWG271" s="157"/>
      <c r="AWH271" s="157"/>
      <c r="AWI271" s="157"/>
      <c r="AWJ271" s="157"/>
      <c r="AWK271" s="157"/>
      <c r="AWL271" s="157"/>
      <c r="AWM271" s="157"/>
      <c r="AWN271" s="157"/>
      <c r="AWO271" s="157"/>
      <c r="AWP271" s="157"/>
      <c r="AWQ271" s="157"/>
      <c r="AWR271" s="157"/>
      <c r="AWS271" s="157"/>
      <c r="AWT271" s="157"/>
      <c r="AWU271" s="157"/>
      <c r="AWV271" s="157"/>
      <c r="AWW271" s="157"/>
      <c r="AWX271" s="157"/>
      <c r="AWY271" s="157"/>
      <c r="AWZ271" s="157"/>
      <c r="AXA271" s="157"/>
      <c r="AXB271" s="157"/>
      <c r="AXC271" s="157"/>
      <c r="AXD271" s="157"/>
      <c r="AXE271" s="157"/>
      <c r="AXF271" s="157"/>
      <c r="AXG271" s="157"/>
      <c r="AXH271" s="157"/>
      <c r="AXI271" s="157"/>
      <c r="AXJ271" s="157"/>
      <c r="AXK271" s="157"/>
      <c r="AXL271" s="157"/>
      <c r="AXM271" s="157"/>
      <c r="AXN271" s="157"/>
      <c r="AXO271" s="157"/>
      <c r="AXP271" s="157"/>
      <c r="AXQ271" s="157"/>
      <c r="AXR271" s="157"/>
      <c r="AXS271" s="157"/>
      <c r="AXT271" s="157"/>
      <c r="AXU271" s="157"/>
      <c r="AXV271" s="157"/>
      <c r="AXW271" s="157"/>
      <c r="AXX271" s="157"/>
      <c r="AXY271" s="157"/>
      <c r="AXZ271" s="157"/>
      <c r="AYA271" s="157"/>
      <c r="AYB271" s="157"/>
      <c r="AYC271" s="157"/>
      <c r="AYD271" s="157"/>
      <c r="AYE271" s="157"/>
      <c r="AYF271" s="157"/>
      <c r="AYG271" s="157"/>
      <c r="AYH271" s="157"/>
      <c r="AYI271" s="157"/>
      <c r="AYJ271" s="157"/>
      <c r="AYK271" s="157"/>
      <c r="AYL271" s="157"/>
      <c r="AYM271" s="157"/>
      <c r="AYN271" s="157"/>
      <c r="AYO271" s="157"/>
      <c r="AYP271" s="157"/>
      <c r="AYQ271" s="157"/>
      <c r="AYR271" s="157"/>
      <c r="AYS271" s="157"/>
      <c r="AYT271" s="157"/>
      <c r="AYU271" s="157"/>
      <c r="AYV271" s="157"/>
      <c r="AYW271" s="157"/>
      <c r="AYX271" s="157"/>
      <c r="AYY271" s="157"/>
      <c r="AYZ271" s="157"/>
      <c r="AZA271" s="157"/>
      <c r="AZB271" s="157"/>
      <c r="AZC271" s="157"/>
      <c r="AZD271" s="157"/>
      <c r="AZE271" s="157"/>
      <c r="AZF271" s="157"/>
      <c r="AZG271" s="157"/>
      <c r="AZH271" s="157"/>
      <c r="AZI271" s="157"/>
      <c r="AZJ271" s="157"/>
      <c r="AZK271" s="157"/>
      <c r="AZL271" s="157"/>
      <c r="AZM271" s="157"/>
      <c r="AZN271" s="157"/>
      <c r="AZO271" s="157"/>
      <c r="AZP271" s="157"/>
      <c r="AZQ271" s="157"/>
      <c r="AZR271" s="157"/>
      <c r="AZS271" s="157"/>
      <c r="AZT271" s="157"/>
      <c r="AZU271" s="157"/>
      <c r="AZV271" s="157"/>
      <c r="AZW271" s="157"/>
      <c r="AZX271" s="157"/>
      <c r="AZY271" s="157"/>
      <c r="AZZ271" s="157"/>
      <c r="BAA271" s="157"/>
      <c r="BAB271" s="157"/>
      <c r="BAC271" s="157"/>
      <c r="BAD271" s="157"/>
      <c r="BAE271" s="157"/>
      <c r="BAF271" s="157"/>
      <c r="BAG271" s="157"/>
      <c r="BAH271" s="157"/>
      <c r="BAI271" s="157"/>
      <c r="BAJ271" s="157"/>
      <c r="BAK271" s="157"/>
      <c r="BAL271" s="157"/>
      <c r="BAM271" s="157"/>
      <c r="BAN271" s="157"/>
      <c r="BAO271" s="157"/>
      <c r="BAP271" s="157"/>
      <c r="BAQ271" s="157"/>
      <c r="BAR271" s="157"/>
      <c r="BAS271" s="157"/>
      <c r="BAT271" s="157"/>
      <c r="BAU271" s="157"/>
      <c r="BAV271" s="157"/>
      <c r="BAW271" s="157"/>
      <c r="BAX271" s="157"/>
      <c r="BAY271" s="157"/>
      <c r="BAZ271" s="157"/>
      <c r="BBA271" s="157"/>
      <c r="BBB271" s="157"/>
      <c r="BBC271" s="157"/>
      <c r="BBD271" s="157"/>
      <c r="BBE271" s="157"/>
      <c r="BBF271" s="157"/>
      <c r="BBG271" s="157"/>
      <c r="BBH271" s="157"/>
      <c r="BBI271" s="157"/>
      <c r="BBJ271" s="157"/>
      <c r="BBK271" s="157"/>
      <c r="BBL271" s="157"/>
      <c r="BBM271" s="157"/>
      <c r="BBN271" s="157"/>
      <c r="BBO271" s="157"/>
      <c r="BBP271" s="157"/>
      <c r="BBQ271" s="157"/>
      <c r="BBR271" s="157"/>
      <c r="BBS271" s="157"/>
      <c r="BBT271" s="157"/>
      <c r="BBU271" s="157"/>
      <c r="BBV271" s="157"/>
      <c r="BBW271" s="157"/>
      <c r="BBX271" s="157"/>
      <c r="BBY271" s="157"/>
      <c r="BBZ271" s="157"/>
      <c r="BCA271" s="157"/>
      <c r="BCB271" s="157"/>
      <c r="BCC271" s="157"/>
      <c r="BCD271" s="157"/>
      <c r="BCE271" s="157"/>
      <c r="BCF271" s="157"/>
      <c r="BCG271" s="157"/>
      <c r="BCH271" s="157"/>
      <c r="BCI271" s="157"/>
      <c r="BCJ271" s="157"/>
      <c r="BCK271" s="157"/>
      <c r="BCL271" s="157"/>
      <c r="BCM271" s="157"/>
      <c r="BCN271" s="157"/>
      <c r="BCO271" s="157"/>
      <c r="BCP271" s="157"/>
      <c r="BCQ271" s="157"/>
      <c r="BCR271" s="157"/>
      <c r="BCS271" s="157"/>
      <c r="BCT271" s="157"/>
      <c r="BCU271" s="157"/>
      <c r="BCV271" s="157"/>
      <c r="BCW271" s="157"/>
      <c r="BCX271" s="157"/>
      <c r="BCY271" s="157"/>
      <c r="BCZ271" s="157"/>
      <c r="BDA271" s="157"/>
      <c r="BDB271" s="157"/>
      <c r="BDC271" s="157"/>
      <c r="BDD271" s="157"/>
      <c r="BDE271" s="157"/>
      <c r="BDF271" s="157"/>
      <c r="BDG271" s="157"/>
      <c r="BDH271" s="157"/>
      <c r="BDI271" s="157"/>
      <c r="BDJ271" s="157"/>
      <c r="BDK271" s="157"/>
      <c r="BDL271" s="157"/>
      <c r="BDM271" s="157"/>
      <c r="BDN271" s="157"/>
      <c r="BDO271" s="157"/>
      <c r="BDP271" s="157"/>
      <c r="BDQ271" s="157"/>
      <c r="BDR271" s="157"/>
      <c r="BDS271" s="157"/>
      <c r="BDT271" s="157"/>
      <c r="BDU271" s="157"/>
      <c r="BDV271" s="157"/>
      <c r="BDW271" s="157"/>
      <c r="BDX271" s="157"/>
      <c r="BDY271" s="157"/>
      <c r="BDZ271" s="157"/>
      <c r="BEA271" s="157"/>
      <c r="BEB271" s="157"/>
      <c r="BEC271" s="157"/>
      <c r="BED271" s="157"/>
      <c r="BEE271" s="157"/>
      <c r="BEF271" s="157"/>
      <c r="BEG271" s="157"/>
      <c r="BEH271" s="157"/>
      <c r="BEI271" s="157"/>
      <c r="BEJ271" s="157"/>
      <c r="BEK271" s="157"/>
      <c r="BEL271" s="157"/>
      <c r="BEM271" s="157"/>
      <c r="BEN271" s="157"/>
      <c r="BEO271" s="157"/>
      <c r="BEP271" s="157"/>
      <c r="BEQ271" s="157"/>
      <c r="BER271" s="157"/>
      <c r="BES271" s="157"/>
      <c r="BET271" s="157"/>
      <c r="BEU271" s="157"/>
      <c r="BEV271" s="157"/>
      <c r="BEW271" s="157"/>
      <c r="BEX271" s="157"/>
      <c r="BEY271" s="157"/>
      <c r="BEZ271" s="157"/>
      <c r="BFA271" s="157"/>
      <c r="BFB271" s="157"/>
      <c r="BFC271" s="157"/>
      <c r="BFD271" s="157"/>
      <c r="BFE271" s="157"/>
      <c r="BFF271" s="157"/>
      <c r="BFG271" s="157"/>
      <c r="BFH271" s="157"/>
      <c r="BFI271" s="157"/>
      <c r="BFJ271" s="157"/>
      <c r="BFK271" s="157"/>
      <c r="BFL271" s="157"/>
      <c r="BFM271" s="157"/>
      <c r="BFN271" s="157"/>
      <c r="BFO271" s="157"/>
      <c r="BFP271" s="157"/>
      <c r="BFQ271" s="157"/>
      <c r="BFR271" s="157"/>
      <c r="BFS271" s="157"/>
      <c r="BFT271" s="157"/>
      <c r="BFU271" s="157"/>
      <c r="BFV271" s="157"/>
      <c r="BFW271" s="157"/>
      <c r="BFX271" s="157"/>
      <c r="BFY271" s="157"/>
      <c r="BFZ271" s="157"/>
      <c r="BGA271" s="157"/>
      <c r="BGB271" s="157"/>
      <c r="BGC271" s="157"/>
      <c r="BGD271" s="157"/>
      <c r="BGE271" s="157"/>
      <c r="BGF271" s="157"/>
      <c r="BGG271" s="157"/>
      <c r="BGH271" s="157"/>
      <c r="BGI271" s="157"/>
      <c r="BGJ271" s="157"/>
      <c r="BGK271" s="157"/>
      <c r="BGL271" s="157"/>
      <c r="BGM271" s="157"/>
      <c r="BGN271" s="157"/>
      <c r="BGO271" s="157"/>
      <c r="BGP271" s="157"/>
      <c r="BGQ271" s="157"/>
      <c r="BGR271" s="157"/>
      <c r="BGS271" s="157"/>
      <c r="BGT271" s="157"/>
      <c r="BGU271" s="157"/>
      <c r="BGV271" s="157"/>
      <c r="BGW271" s="157"/>
      <c r="BGX271" s="157"/>
      <c r="BGY271" s="157"/>
      <c r="BGZ271" s="157"/>
      <c r="BHA271" s="157"/>
      <c r="BHB271" s="157"/>
      <c r="BHC271" s="157"/>
      <c r="BHD271" s="157"/>
      <c r="BHE271" s="157"/>
      <c r="BHF271" s="157"/>
      <c r="BHG271" s="157"/>
      <c r="BHH271" s="157"/>
      <c r="BHI271" s="157"/>
      <c r="BHJ271" s="157"/>
      <c r="BHK271" s="157"/>
      <c r="BHL271" s="157"/>
      <c r="BHM271" s="157"/>
      <c r="BHN271" s="157"/>
      <c r="BHO271" s="157"/>
      <c r="BHP271" s="157"/>
      <c r="BHQ271" s="157"/>
      <c r="BHR271" s="157"/>
      <c r="BHS271" s="157"/>
      <c r="BHT271" s="157"/>
      <c r="BHU271" s="157"/>
      <c r="BHV271" s="157"/>
      <c r="BHW271" s="157"/>
      <c r="BHX271" s="157"/>
      <c r="BHY271" s="157"/>
      <c r="BHZ271" s="157"/>
      <c r="BIA271" s="157"/>
      <c r="BIB271" s="157"/>
      <c r="BIC271" s="157"/>
      <c r="BID271" s="157"/>
      <c r="BIE271" s="157"/>
      <c r="BIF271" s="157"/>
      <c r="BIG271" s="157"/>
      <c r="BIH271" s="157"/>
      <c r="BII271" s="157"/>
      <c r="BIJ271" s="157"/>
      <c r="BIK271" s="157"/>
      <c r="BIL271" s="157"/>
      <c r="BIM271" s="157"/>
      <c r="BIN271" s="157"/>
      <c r="BIO271" s="157"/>
      <c r="BIP271" s="157"/>
      <c r="BIQ271" s="157"/>
      <c r="BIR271" s="157"/>
      <c r="BIS271" s="157"/>
      <c r="BIT271" s="157"/>
      <c r="BIU271" s="157"/>
      <c r="BIV271" s="157"/>
      <c r="BIW271" s="157"/>
      <c r="BIX271" s="157"/>
      <c r="BIY271" s="157"/>
      <c r="BIZ271" s="157"/>
      <c r="BJA271" s="157"/>
      <c r="BJB271" s="157"/>
      <c r="BJC271" s="157"/>
      <c r="BJD271" s="157"/>
      <c r="BJE271" s="157"/>
      <c r="BJF271" s="157"/>
      <c r="BJG271" s="157"/>
      <c r="BJH271" s="157"/>
      <c r="BJI271" s="157"/>
      <c r="BJJ271" s="157"/>
      <c r="BJK271" s="157"/>
      <c r="BJL271" s="157"/>
      <c r="BJM271" s="157"/>
      <c r="BJN271" s="157"/>
      <c r="BJO271" s="157"/>
      <c r="BJP271" s="157"/>
      <c r="BJQ271" s="157"/>
      <c r="BJR271" s="157"/>
      <c r="BJS271" s="157"/>
      <c r="BJT271" s="157"/>
      <c r="BJU271" s="157"/>
      <c r="BJV271" s="157"/>
      <c r="BJW271" s="157"/>
      <c r="BJX271" s="157"/>
      <c r="BJY271" s="157"/>
      <c r="BJZ271" s="157"/>
      <c r="BKA271" s="157"/>
      <c r="BKB271" s="157"/>
      <c r="BKC271" s="157"/>
      <c r="BKD271" s="157"/>
      <c r="BKE271" s="157"/>
      <c r="BKF271" s="157"/>
      <c r="BKG271" s="157"/>
      <c r="BKH271" s="157"/>
      <c r="BKI271" s="157"/>
      <c r="BKJ271" s="157"/>
      <c r="BKK271" s="157"/>
      <c r="BKL271" s="157"/>
      <c r="BKM271" s="157"/>
      <c r="BKN271" s="157"/>
      <c r="BKO271" s="157"/>
      <c r="BKP271" s="157"/>
      <c r="BKQ271" s="157"/>
      <c r="BKR271" s="157"/>
      <c r="BKS271" s="157"/>
      <c r="BKT271" s="157"/>
      <c r="BKU271" s="157"/>
      <c r="BKV271" s="157"/>
      <c r="BKW271" s="157"/>
      <c r="BKX271" s="157"/>
      <c r="BKY271" s="157"/>
      <c r="BKZ271" s="157"/>
      <c r="BLA271" s="157"/>
      <c r="BLB271" s="157"/>
      <c r="BLC271" s="157"/>
      <c r="BLD271" s="157"/>
      <c r="BLE271" s="157"/>
      <c r="BLF271" s="157"/>
      <c r="BLG271" s="157"/>
      <c r="BLH271" s="157"/>
      <c r="BLI271" s="157"/>
      <c r="BLJ271" s="157"/>
      <c r="BLK271" s="157"/>
      <c r="BLL271" s="157"/>
      <c r="BLM271" s="157"/>
      <c r="BLN271" s="157"/>
      <c r="BLO271" s="157"/>
      <c r="BLP271" s="157"/>
      <c r="BLQ271" s="157"/>
      <c r="BLR271" s="157"/>
      <c r="BLS271" s="157"/>
      <c r="BLT271" s="157"/>
      <c r="BLU271" s="157"/>
      <c r="BLV271" s="157"/>
      <c r="BLW271" s="157"/>
      <c r="BLX271" s="157"/>
      <c r="BLY271" s="157"/>
      <c r="BLZ271" s="157"/>
      <c r="BMA271" s="157"/>
      <c r="BMB271" s="157"/>
      <c r="BMC271" s="157"/>
      <c r="BMD271" s="157"/>
      <c r="BME271" s="157"/>
      <c r="BMF271" s="157"/>
      <c r="BMG271" s="157"/>
      <c r="BMH271" s="157"/>
      <c r="BMI271" s="157"/>
      <c r="BMJ271" s="157"/>
      <c r="BMK271" s="157"/>
      <c r="BML271" s="157"/>
      <c r="BMM271" s="157"/>
      <c r="BMN271" s="157"/>
      <c r="BMO271" s="157"/>
      <c r="BMP271" s="157"/>
      <c r="BMQ271" s="157"/>
      <c r="BMR271" s="157"/>
      <c r="BMS271" s="157"/>
      <c r="BMT271" s="157"/>
      <c r="BMU271" s="157"/>
      <c r="BMV271" s="157"/>
      <c r="BMW271" s="157"/>
      <c r="BMX271" s="157"/>
      <c r="BMY271" s="157"/>
      <c r="BMZ271" s="157"/>
      <c r="BNA271" s="157"/>
      <c r="BNB271" s="157"/>
      <c r="BNC271" s="157"/>
      <c r="BND271" s="157"/>
      <c r="BNE271" s="157"/>
      <c r="BNF271" s="157"/>
      <c r="BNG271" s="157"/>
      <c r="BNH271" s="157"/>
      <c r="BNI271" s="157"/>
      <c r="BNJ271" s="157"/>
      <c r="BNK271" s="157"/>
      <c r="BNL271" s="157"/>
      <c r="BNM271" s="157"/>
      <c r="BNN271" s="157"/>
      <c r="BNO271" s="157"/>
      <c r="BNP271" s="157"/>
      <c r="BNQ271" s="157"/>
      <c r="BNR271" s="157"/>
      <c r="BNS271" s="157"/>
      <c r="BNT271" s="157"/>
      <c r="BNU271" s="157"/>
      <c r="BNV271" s="157"/>
      <c r="BNW271" s="157"/>
      <c r="BNX271" s="157"/>
      <c r="BNY271" s="157"/>
      <c r="BNZ271" s="157"/>
      <c r="BOA271" s="157"/>
      <c r="BOB271" s="157"/>
      <c r="BOC271" s="157"/>
      <c r="BOD271" s="157"/>
      <c r="BOE271" s="157"/>
      <c r="BOF271" s="157"/>
      <c r="BOG271" s="157"/>
      <c r="BOH271" s="157"/>
      <c r="BOI271" s="157"/>
      <c r="BOJ271" s="157"/>
      <c r="BOK271" s="157"/>
      <c r="BOL271" s="157"/>
      <c r="BOM271" s="157"/>
      <c r="BON271" s="157"/>
      <c r="BOO271" s="157"/>
      <c r="BOP271" s="157"/>
      <c r="BOQ271" s="157"/>
      <c r="BOR271" s="157"/>
      <c r="BOS271" s="157"/>
      <c r="BOT271" s="157"/>
      <c r="BOU271" s="157"/>
      <c r="BOV271" s="157"/>
      <c r="BOW271" s="157"/>
      <c r="BOX271" s="157"/>
      <c r="BOY271" s="157"/>
      <c r="BOZ271" s="157"/>
      <c r="BPA271" s="157"/>
      <c r="BPB271" s="157"/>
      <c r="BPC271" s="157"/>
      <c r="BPD271" s="157"/>
      <c r="BPE271" s="157"/>
      <c r="BPF271" s="157"/>
      <c r="BPG271" s="157"/>
      <c r="BPH271" s="157"/>
      <c r="BPI271" s="157"/>
      <c r="BPJ271" s="157"/>
      <c r="BPK271" s="157"/>
      <c r="BPL271" s="157"/>
      <c r="BPM271" s="157"/>
      <c r="BPN271" s="157"/>
      <c r="BPO271" s="157"/>
      <c r="BPP271" s="157"/>
      <c r="BPQ271" s="157"/>
      <c r="BPR271" s="157"/>
      <c r="BPS271" s="157"/>
      <c r="BPT271" s="157"/>
      <c r="BPU271" s="157"/>
      <c r="BPV271" s="157"/>
      <c r="BPW271" s="157"/>
      <c r="BPX271" s="157"/>
      <c r="BPY271" s="157"/>
      <c r="BPZ271" s="157"/>
      <c r="BQA271" s="157"/>
      <c r="BQB271" s="157"/>
      <c r="BQC271" s="157"/>
      <c r="BQD271" s="157"/>
      <c r="BQE271" s="157"/>
      <c r="BQF271" s="157"/>
      <c r="BQG271" s="157"/>
      <c r="BQH271" s="157"/>
      <c r="BQI271" s="157"/>
      <c r="BQJ271" s="157"/>
      <c r="BQK271" s="157"/>
      <c r="BQL271" s="157"/>
      <c r="BQM271" s="157"/>
      <c r="BQN271" s="157"/>
      <c r="BQO271" s="157"/>
      <c r="BQP271" s="157"/>
      <c r="BQQ271" s="157"/>
      <c r="BQR271" s="157"/>
      <c r="BQS271" s="157"/>
      <c r="BQT271" s="157"/>
      <c r="BQU271" s="157"/>
      <c r="BQV271" s="157"/>
      <c r="BQW271" s="157"/>
      <c r="BQX271" s="157"/>
      <c r="BQY271" s="157"/>
      <c r="BQZ271" s="157"/>
      <c r="BRA271" s="157"/>
      <c r="BRB271" s="157"/>
      <c r="BRC271" s="157"/>
      <c r="BRD271" s="157"/>
      <c r="BRE271" s="157"/>
      <c r="BRF271" s="157"/>
      <c r="BRG271" s="157"/>
      <c r="BRH271" s="157"/>
      <c r="BRI271" s="157"/>
      <c r="BRJ271" s="157"/>
      <c r="BRK271" s="157"/>
      <c r="BRL271" s="157"/>
      <c r="BRM271" s="157"/>
      <c r="BRN271" s="157"/>
      <c r="BRO271" s="157"/>
      <c r="BRP271" s="157"/>
      <c r="BRQ271" s="157"/>
      <c r="BRR271" s="157"/>
      <c r="BRS271" s="157"/>
      <c r="BRT271" s="157"/>
      <c r="BRU271" s="157"/>
      <c r="BRV271" s="157"/>
      <c r="BRW271" s="157"/>
      <c r="BRX271" s="157"/>
      <c r="BRY271" s="157"/>
      <c r="BRZ271" s="157"/>
      <c r="BSA271" s="157"/>
      <c r="BSB271" s="157"/>
      <c r="BSC271" s="157"/>
      <c r="BSD271" s="157"/>
      <c r="BSE271" s="157"/>
      <c r="BSF271" s="157"/>
      <c r="BSG271" s="157"/>
      <c r="BSH271" s="157"/>
      <c r="BSI271" s="157"/>
      <c r="BSJ271" s="157"/>
      <c r="BSK271" s="157"/>
      <c r="BSL271" s="157"/>
      <c r="BSM271" s="157"/>
      <c r="BSN271" s="157"/>
      <c r="BSO271" s="157"/>
      <c r="BSP271" s="157"/>
      <c r="BSQ271" s="157"/>
      <c r="BSR271" s="157"/>
      <c r="BSS271" s="157"/>
      <c r="BST271" s="157"/>
      <c r="BSU271" s="157"/>
      <c r="BSV271" s="157"/>
      <c r="BSW271" s="157"/>
      <c r="BSX271" s="157"/>
      <c r="BSY271" s="157"/>
      <c r="BSZ271" s="157"/>
      <c r="BTA271" s="157"/>
      <c r="BTB271" s="157"/>
      <c r="BTC271" s="157"/>
      <c r="BTD271" s="157"/>
      <c r="BTE271" s="157"/>
      <c r="BTF271" s="157"/>
      <c r="BTG271" s="157"/>
      <c r="BTH271" s="157"/>
      <c r="BTI271" s="157"/>
      <c r="BTJ271" s="157"/>
      <c r="BTK271" s="157"/>
      <c r="BTL271" s="157"/>
      <c r="BTM271" s="157"/>
      <c r="BTN271" s="157"/>
      <c r="BTO271" s="157"/>
      <c r="BTP271" s="157"/>
      <c r="BTQ271" s="157"/>
      <c r="BTR271" s="157"/>
      <c r="BTS271" s="157"/>
      <c r="BTT271" s="157"/>
      <c r="BTU271" s="157"/>
      <c r="BTV271" s="157"/>
      <c r="BTW271" s="157"/>
      <c r="BTX271" s="157"/>
      <c r="BTY271" s="157"/>
      <c r="BTZ271" s="157"/>
      <c r="BUA271" s="157"/>
      <c r="BUB271" s="157"/>
      <c r="BUC271" s="157"/>
      <c r="BUD271" s="157"/>
      <c r="BUE271" s="157"/>
      <c r="BUF271" s="157"/>
      <c r="BUG271" s="157"/>
      <c r="BUH271" s="157"/>
      <c r="BUI271" s="157"/>
      <c r="BUJ271" s="157"/>
      <c r="BUK271" s="157"/>
      <c r="BUL271" s="157"/>
      <c r="BUM271" s="157"/>
      <c r="BUN271" s="157"/>
      <c r="BUO271" s="157"/>
      <c r="BUP271" s="157"/>
      <c r="BUQ271" s="157"/>
      <c r="BUR271" s="157"/>
      <c r="BUS271" s="157"/>
      <c r="BUT271" s="157"/>
      <c r="BUU271" s="157"/>
      <c r="BUV271" s="157"/>
      <c r="BUW271" s="157"/>
      <c r="BUX271" s="157"/>
      <c r="BUY271" s="157"/>
      <c r="BUZ271" s="157"/>
      <c r="BVA271" s="157"/>
      <c r="BVB271" s="157"/>
      <c r="BVC271" s="157"/>
      <c r="BVD271" s="157"/>
      <c r="BVE271" s="157"/>
      <c r="BVF271" s="157"/>
      <c r="BVG271" s="157"/>
      <c r="BVH271" s="157"/>
      <c r="BVI271" s="157"/>
      <c r="BVJ271" s="157"/>
      <c r="BVK271" s="157"/>
      <c r="BVL271" s="157"/>
      <c r="BVM271" s="157"/>
      <c r="BVN271" s="157"/>
      <c r="BVO271" s="157"/>
      <c r="BVP271" s="157"/>
      <c r="BVQ271" s="157"/>
      <c r="BVR271" s="157"/>
      <c r="BVS271" s="157"/>
      <c r="BVT271" s="157"/>
      <c r="BVU271" s="157"/>
      <c r="BVV271" s="157"/>
      <c r="BVW271" s="157"/>
      <c r="BVX271" s="157"/>
      <c r="BVY271" s="157"/>
      <c r="BVZ271" s="157"/>
      <c r="BWA271" s="157"/>
      <c r="BWB271" s="157"/>
      <c r="BWC271" s="157"/>
      <c r="BWD271" s="157"/>
      <c r="BWE271" s="157"/>
      <c r="BWF271" s="157"/>
      <c r="BWG271" s="157"/>
      <c r="BWH271" s="157"/>
      <c r="BWI271" s="157"/>
      <c r="BWJ271" s="157"/>
      <c r="BWK271" s="157"/>
      <c r="BWL271" s="157"/>
      <c r="BWM271" s="157"/>
      <c r="BWN271" s="157"/>
      <c r="BWO271" s="157"/>
      <c r="BWP271" s="157"/>
      <c r="BWQ271" s="157"/>
      <c r="BWR271" s="157"/>
      <c r="BWS271" s="157"/>
      <c r="BWT271" s="157"/>
      <c r="BWU271" s="157"/>
      <c r="BWV271" s="157"/>
      <c r="BWW271" s="157"/>
      <c r="BWX271" s="157"/>
      <c r="BWY271" s="157"/>
      <c r="BWZ271" s="157"/>
      <c r="BXA271" s="157"/>
      <c r="BXB271" s="157"/>
      <c r="BXC271" s="157"/>
      <c r="BXD271" s="157"/>
      <c r="BXE271" s="157"/>
      <c r="BXF271" s="157"/>
      <c r="BXG271" s="157"/>
      <c r="BXH271" s="157"/>
      <c r="BXI271" s="157"/>
      <c r="BXJ271" s="157"/>
      <c r="BXK271" s="157"/>
      <c r="BXL271" s="157"/>
      <c r="BXM271" s="157"/>
      <c r="BXN271" s="157"/>
      <c r="BXO271" s="157"/>
      <c r="BXP271" s="157"/>
      <c r="BXQ271" s="157"/>
      <c r="BXR271" s="157"/>
      <c r="BXS271" s="157"/>
      <c r="BXT271" s="157"/>
      <c r="BXU271" s="157"/>
      <c r="BXV271" s="157"/>
      <c r="BXW271" s="157"/>
      <c r="BXX271" s="157"/>
      <c r="BXY271" s="157"/>
      <c r="BXZ271" s="157"/>
      <c r="BYA271" s="157"/>
      <c r="BYB271" s="157"/>
      <c r="BYC271" s="157"/>
      <c r="BYD271" s="157"/>
      <c r="BYE271" s="157"/>
      <c r="BYF271" s="157"/>
      <c r="BYG271" s="157"/>
      <c r="BYH271" s="157"/>
      <c r="BYI271" s="157"/>
      <c r="BYJ271" s="157"/>
      <c r="BYK271" s="157"/>
      <c r="BYL271" s="157"/>
      <c r="BYM271" s="157"/>
      <c r="BYN271" s="157"/>
      <c r="BYO271" s="157"/>
      <c r="BYP271" s="157"/>
      <c r="BYQ271" s="157"/>
      <c r="BYR271" s="157"/>
      <c r="BYS271" s="157"/>
      <c r="BYT271" s="157"/>
      <c r="BYU271" s="157"/>
      <c r="BYV271" s="157"/>
      <c r="BYW271" s="157"/>
      <c r="BYX271" s="157"/>
      <c r="BYY271" s="157"/>
      <c r="BYZ271" s="157"/>
      <c r="BZA271" s="157"/>
      <c r="BZB271" s="157"/>
      <c r="BZC271" s="157"/>
      <c r="BZD271" s="157"/>
      <c r="BZE271" s="157"/>
      <c r="BZF271" s="157"/>
      <c r="BZG271" s="157"/>
      <c r="BZH271" s="157"/>
      <c r="BZI271" s="157"/>
      <c r="BZJ271" s="157"/>
      <c r="BZK271" s="157"/>
      <c r="BZL271" s="157"/>
      <c r="BZM271" s="157"/>
      <c r="BZN271" s="157"/>
      <c r="BZO271" s="157"/>
      <c r="BZP271" s="157"/>
      <c r="BZQ271" s="157"/>
      <c r="BZR271" s="157"/>
      <c r="BZS271" s="157"/>
      <c r="BZT271" s="157"/>
      <c r="BZU271" s="157"/>
      <c r="BZV271" s="157"/>
      <c r="BZW271" s="157"/>
      <c r="BZX271" s="157"/>
      <c r="BZY271" s="157"/>
      <c r="BZZ271" s="157"/>
      <c r="CAA271" s="157"/>
      <c r="CAB271" s="157"/>
      <c r="CAC271" s="157"/>
      <c r="CAD271" s="157"/>
      <c r="CAE271" s="157"/>
      <c r="CAF271" s="157"/>
      <c r="CAG271" s="157"/>
      <c r="CAH271" s="157"/>
      <c r="CAI271" s="157"/>
      <c r="CAJ271" s="157"/>
      <c r="CAK271" s="157"/>
      <c r="CAL271" s="157"/>
      <c r="CAM271" s="157"/>
      <c r="CAN271" s="157"/>
      <c r="CAO271" s="157"/>
      <c r="CAP271" s="157"/>
      <c r="CAQ271" s="157"/>
      <c r="CAR271" s="157"/>
      <c r="CAS271" s="157"/>
      <c r="CAT271" s="157"/>
      <c r="CAU271" s="157"/>
      <c r="CAV271" s="157"/>
      <c r="CAW271" s="157"/>
      <c r="CAX271" s="157"/>
      <c r="CAY271" s="157"/>
      <c r="CAZ271" s="157"/>
      <c r="CBA271" s="157"/>
      <c r="CBB271" s="157"/>
      <c r="CBC271" s="157"/>
      <c r="CBD271" s="157"/>
      <c r="CBE271" s="157"/>
      <c r="CBF271" s="157"/>
      <c r="CBG271" s="157"/>
      <c r="CBH271" s="157"/>
      <c r="CBI271" s="157"/>
      <c r="CBJ271" s="157"/>
      <c r="CBK271" s="157"/>
      <c r="CBL271" s="157"/>
      <c r="CBM271" s="157"/>
      <c r="CBN271" s="157"/>
      <c r="CBO271" s="157"/>
      <c r="CBP271" s="157"/>
      <c r="CBQ271" s="157"/>
      <c r="CBR271" s="157"/>
      <c r="CBS271" s="157"/>
      <c r="CBT271" s="157"/>
      <c r="CBU271" s="157"/>
      <c r="CBV271" s="157"/>
      <c r="CBW271" s="157"/>
      <c r="CBX271" s="157"/>
      <c r="CBY271" s="157"/>
      <c r="CBZ271" s="157"/>
      <c r="CCA271" s="157"/>
      <c r="CCB271" s="157"/>
      <c r="CCC271" s="157"/>
      <c r="CCD271" s="157"/>
      <c r="CCE271" s="157"/>
      <c r="CCF271" s="157"/>
      <c r="CCG271" s="157"/>
      <c r="CCH271" s="157"/>
      <c r="CCI271" s="157"/>
      <c r="CCJ271" s="157"/>
      <c r="CCK271" s="157"/>
      <c r="CCL271" s="157"/>
      <c r="CCM271" s="157"/>
      <c r="CCN271" s="157"/>
      <c r="CCO271" s="157"/>
      <c r="CCP271" s="157"/>
      <c r="CCQ271" s="157"/>
      <c r="CCR271" s="157"/>
      <c r="CCS271" s="157"/>
      <c r="CCT271" s="157"/>
      <c r="CCU271" s="157"/>
      <c r="CCV271" s="157"/>
      <c r="CCW271" s="157"/>
      <c r="CCX271" s="157"/>
      <c r="CCY271" s="157"/>
      <c r="CCZ271" s="157"/>
      <c r="CDA271" s="157"/>
      <c r="CDB271" s="157"/>
      <c r="CDC271" s="157"/>
      <c r="CDD271" s="157"/>
      <c r="CDE271" s="157"/>
      <c r="CDF271" s="157"/>
      <c r="CDG271" s="157"/>
      <c r="CDH271" s="157"/>
      <c r="CDI271" s="157"/>
      <c r="CDJ271" s="157"/>
      <c r="CDK271" s="157"/>
      <c r="CDL271" s="157"/>
      <c r="CDM271" s="157"/>
      <c r="CDN271" s="157"/>
      <c r="CDO271" s="157"/>
      <c r="CDP271" s="157"/>
      <c r="CDQ271" s="157"/>
      <c r="CDR271" s="157"/>
      <c r="CDS271" s="157"/>
      <c r="CDT271" s="157"/>
      <c r="CDU271" s="157"/>
      <c r="CDV271" s="157"/>
      <c r="CDW271" s="157"/>
      <c r="CDX271" s="157"/>
      <c r="CDY271" s="157"/>
      <c r="CDZ271" s="157"/>
      <c r="CEA271" s="157"/>
      <c r="CEB271" s="157"/>
      <c r="CEC271" s="157"/>
      <c r="CED271" s="157"/>
      <c r="CEE271" s="157"/>
      <c r="CEF271" s="157"/>
      <c r="CEG271" s="157"/>
      <c r="CEH271" s="157"/>
      <c r="CEI271" s="157"/>
      <c r="CEJ271" s="157"/>
      <c r="CEK271" s="157"/>
      <c r="CEL271" s="157"/>
      <c r="CEM271" s="157"/>
      <c r="CEN271" s="157"/>
      <c r="CEO271" s="157"/>
      <c r="CEP271" s="157"/>
      <c r="CEQ271" s="157"/>
      <c r="CER271" s="157"/>
      <c r="CES271" s="157"/>
      <c r="CET271" s="157"/>
      <c r="CEU271" s="157"/>
      <c r="CEV271" s="157"/>
      <c r="CEW271" s="157"/>
      <c r="CEX271" s="157"/>
      <c r="CEY271" s="157"/>
      <c r="CEZ271" s="157"/>
      <c r="CFA271" s="157"/>
      <c r="CFB271" s="157"/>
      <c r="CFC271" s="157"/>
      <c r="CFD271" s="157"/>
      <c r="CFE271" s="157"/>
      <c r="CFF271" s="157"/>
      <c r="CFG271" s="157"/>
      <c r="CFH271" s="157"/>
      <c r="CFI271" s="157"/>
      <c r="CFJ271" s="157"/>
      <c r="CFK271" s="157"/>
      <c r="CFL271" s="157"/>
      <c r="CFM271" s="157"/>
      <c r="CFN271" s="157"/>
      <c r="CFO271" s="157"/>
      <c r="CFP271" s="157"/>
      <c r="CFQ271" s="157"/>
      <c r="CFR271" s="157"/>
      <c r="CFS271" s="157"/>
      <c r="CFT271" s="157"/>
      <c r="CFU271" s="157"/>
      <c r="CFV271" s="157"/>
      <c r="CFW271" s="157"/>
      <c r="CFX271" s="157"/>
      <c r="CFY271" s="157"/>
      <c r="CFZ271" s="157"/>
      <c r="CGA271" s="157"/>
      <c r="CGB271" s="157"/>
      <c r="CGC271" s="157"/>
      <c r="CGD271" s="157"/>
      <c r="CGE271" s="157"/>
      <c r="CGF271" s="157"/>
      <c r="CGG271" s="157"/>
      <c r="CGH271" s="157"/>
      <c r="CGI271" s="157"/>
      <c r="CGJ271" s="157"/>
      <c r="CGK271" s="157"/>
      <c r="CGL271" s="157"/>
      <c r="CGM271" s="157"/>
      <c r="CGN271" s="157"/>
      <c r="CGO271" s="157"/>
      <c r="CGP271" s="157"/>
      <c r="CGQ271" s="157"/>
      <c r="CGR271" s="157"/>
      <c r="CGS271" s="157"/>
      <c r="CGT271" s="157"/>
      <c r="CGU271" s="157"/>
      <c r="CGV271" s="157"/>
      <c r="CGW271" s="157"/>
      <c r="CGX271" s="157"/>
      <c r="CGY271" s="157"/>
      <c r="CGZ271" s="157"/>
      <c r="CHA271" s="157"/>
      <c r="CHB271" s="157"/>
      <c r="CHC271" s="157"/>
      <c r="CHD271" s="157"/>
      <c r="CHE271" s="157"/>
      <c r="CHF271" s="157"/>
      <c r="CHG271" s="157"/>
      <c r="CHH271" s="157"/>
      <c r="CHI271" s="157"/>
      <c r="CHJ271" s="157"/>
      <c r="CHK271" s="157"/>
      <c r="CHL271" s="157"/>
      <c r="CHM271" s="157"/>
      <c r="CHN271" s="157"/>
      <c r="CHO271" s="157"/>
      <c r="CHP271" s="157"/>
      <c r="CHQ271" s="157"/>
      <c r="CHR271" s="157"/>
      <c r="CHS271" s="157"/>
      <c r="CHT271" s="157"/>
      <c r="CHU271" s="157"/>
      <c r="CHV271" s="157"/>
      <c r="CHW271" s="157"/>
      <c r="CHX271" s="157"/>
      <c r="CHY271" s="157"/>
      <c r="CHZ271" s="157"/>
      <c r="CIA271" s="157"/>
      <c r="CIB271" s="157"/>
      <c r="CIC271" s="157"/>
      <c r="CID271" s="157"/>
      <c r="CIE271" s="157"/>
      <c r="CIF271" s="157"/>
      <c r="CIG271" s="157"/>
      <c r="CIH271" s="157"/>
      <c r="CII271" s="157"/>
      <c r="CIJ271" s="157"/>
      <c r="CIK271" s="157"/>
      <c r="CIL271" s="157"/>
      <c r="CIM271" s="157"/>
      <c r="CIN271" s="157"/>
      <c r="CIO271" s="157"/>
      <c r="CIP271" s="157"/>
      <c r="CIQ271" s="157"/>
      <c r="CIR271" s="157"/>
      <c r="CIS271" s="157"/>
      <c r="CIT271" s="157"/>
      <c r="CIU271" s="157"/>
      <c r="CIV271" s="157"/>
      <c r="CIW271" s="157"/>
      <c r="CIX271" s="157"/>
      <c r="CIY271" s="157"/>
      <c r="CIZ271" s="157"/>
      <c r="CJA271" s="157"/>
      <c r="CJB271" s="157"/>
      <c r="CJC271" s="157"/>
      <c r="CJD271" s="157"/>
      <c r="CJE271" s="157"/>
      <c r="CJF271" s="157"/>
      <c r="CJG271" s="157"/>
      <c r="CJH271" s="157"/>
      <c r="CJI271" s="157"/>
      <c r="CJJ271" s="157"/>
      <c r="CJK271" s="157"/>
      <c r="CJL271" s="157"/>
      <c r="CJM271" s="157"/>
      <c r="CJN271" s="157"/>
      <c r="CJO271" s="157"/>
      <c r="CJP271" s="157"/>
      <c r="CJQ271" s="157"/>
      <c r="CJR271" s="157"/>
      <c r="CJS271" s="157"/>
      <c r="CJT271" s="157"/>
      <c r="CJU271" s="157"/>
      <c r="CJV271" s="157"/>
      <c r="CJW271" s="157"/>
      <c r="CJX271" s="157"/>
      <c r="CJY271" s="157"/>
      <c r="CJZ271" s="157"/>
      <c r="CKA271" s="157"/>
      <c r="CKB271" s="157"/>
      <c r="CKC271" s="157"/>
      <c r="CKD271" s="157"/>
      <c r="CKE271" s="157"/>
      <c r="CKF271" s="157"/>
      <c r="CKG271" s="157"/>
      <c r="CKH271" s="157"/>
      <c r="CKI271" s="157"/>
      <c r="CKJ271" s="157"/>
      <c r="CKK271" s="157"/>
      <c r="CKL271" s="157"/>
      <c r="CKM271" s="157"/>
      <c r="CKN271" s="157"/>
      <c r="CKO271" s="157"/>
      <c r="CKP271" s="157"/>
      <c r="CKQ271" s="157"/>
      <c r="CKR271" s="157"/>
      <c r="CKS271" s="157"/>
      <c r="CKT271" s="157"/>
      <c r="CKU271" s="157"/>
      <c r="CKV271" s="157"/>
      <c r="CKW271" s="157"/>
      <c r="CKX271" s="157"/>
      <c r="CKY271" s="157"/>
      <c r="CKZ271" s="157"/>
      <c r="CLA271" s="157"/>
      <c r="CLB271" s="157"/>
      <c r="CLC271" s="157"/>
      <c r="CLD271" s="157"/>
      <c r="CLE271" s="157"/>
      <c r="CLF271" s="157"/>
      <c r="CLG271" s="157"/>
      <c r="CLH271" s="157"/>
      <c r="CLI271" s="157"/>
      <c r="CLJ271" s="157"/>
      <c r="CLK271" s="157"/>
      <c r="CLL271" s="157"/>
      <c r="CLM271" s="157"/>
      <c r="CLN271" s="157"/>
      <c r="CLO271" s="157"/>
      <c r="CLP271" s="157"/>
      <c r="CLQ271" s="157"/>
      <c r="CLR271" s="157"/>
      <c r="CLS271" s="157"/>
      <c r="CLT271" s="157"/>
      <c r="CLU271" s="157"/>
      <c r="CLV271" s="157"/>
      <c r="CLW271" s="157"/>
      <c r="CLX271" s="157"/>
      <c r="CLY271" s="157"/>
      <c r="CLZ271" s="157"/>
      <c r="CMA271" s="157"/>
      <c r="CMB271" s="157"/>
      <c r="CMC271" s="157"/>
      <c r="CMD271" s="157"/>
      <c r="CME271" s="157"/>
      <c r="CMF271" s="157"/>
      <c r="CMG271" s="157"/>
      <c r="CMH271" s="157"/>
      <c r="CMI271" s="157"/>
      <c r="CMJ271" s="157"/>
      <c r="CMK271" s="157"/>
      <c r="CML271" s="157"/>
      <c r="CMM271" s="157"/>
      <c r="CMN271" s="157"/>
      <c r="CMO271" s="157"/>
      <c r="CMP271" s="157"/>
      <c r="CMQ271" s="157"/>
      <c r="CMR271" s="157"/>
      <c r="CMS271" s="157"/>
      <c r="CMT271" s="157"/>
      <c r="CMU271" s="157"/>
      <c r="CMV271" s="157"/>
      <c r="CMW271" s="157"/>
      <c r="CMX271" s="157"/>
      <c r="CMY271" s="157"/>
      <c r="CMZ271" s="157"/>
      <c r="CNA271" s="157"/>
      <c r="CNB271" s="157"/>
      <c r="CNC271" s="157"/>
      <c r="CND271" s="157"/>
      <c r="CNE271" s="157"/>
      <c r="CNF271" s="157"/>
      <c r="CNG271" s="157"/>
      <c r="CNH271" s="157"/>
      <c r="CNI271" s="157"/>
      <c r="CNJ271" s="157"/>
      <c r="CNK271" s="157"/>
      <c r="CNL271" s="157"/>
      <c r="CNM271" s="157"/>
      <c r="CNN271" s="157"/>
      <c r="CNO271" s="157"/>
      <c r="CNP271" s="157"/>
      <c r="CNQ271" s="157"/>
      <c r="CNR271" s="157"/>
      <c r="CNS271" s="157"/>
      <c r="CNT271" s="157"/>
      <c r="CNU271" s="157"/>
      <c r="CNV271" s="157"/>
      <c r="CNW271" s="157"/>
      <c r="CNX271" s="157"/>
      <c r="CNY271" s="157"/>
      <c r="CNZ271" s="157"/>
      <c r="COA271" s="157"/>
      <c r="COB271" s="157"/>
      <c r="COC271" s="157"/>
      <c r="COD271" s="157"/>
      <c r="COE271" s="157"/>
      <c r="COF271" s="157"/>
      <c r="COG271" s="157"/>
      <c r="COH271" s="157"/>
      <c r="COI271" s="157"/>
      <c r="COJ271" s="157"/>
      <c r="COK271" s="157"/>
      <c r="COL271" s="157"/>
      <c r="COM271" s="157"/>
      <c r="CON271" s="157"/>
      <c r="COO271" s="157"/>
      <c r="COP271" s="157"/>
      <c r="COQ271" s="157"/>
      <c r="COR271" s="157"/>
      <c r="COS271" s="157"/>
      <c r="COT271" s="157"/>
      <c r="COU271" s="157"/>
      <c r="COV271" s="157"/>
      <c r="COW271" s="157"/>
      <c r="COX271" s="157"/>
      <c r="COY271" s="157"/>
      <c r="COZ271" s="157"/>
      <c r="CPA271" s="157"/>
      <c r="CPB271" s="157"/>
      <c r="CPC271" s="157"/>
      <c r="CPD271" s="157"/>
      <c r="CPE271" s="157"/>
      <c r="CPF271" s="157"/>
      <c r="CPG271" s="157"/>
      <c r="CPH271" s="157"/>
      <c r="CPI271" s="157"/>
      <c r="CPJ271" s="157"/>
      <c r="CPK271" s="157"/>
      <c r="CPL271" s="157"/>
      <c r="CPM271" s="157"/>
      <c r="CPN271" s="157"/>
      <c r="CPO271" s="157"/>
      <c r="CPP271" s="157"/>
      <c r="CPQ271" s="157"/>
      <c r="CPR271" s="157"/>
      <c r="CPS271" s="157"/>
      <c r="CPT271" s="157"/>
      <c r="CPU271" s="157"/>
      <c r="CPV271" s="157"/>
      <c r="CPW271" s="157"/>
      <c r="CPX271" s="157"/>
      <c r="CPY271" s="157"/>
      <c r="CPZ271" s="157"/>
      <c r="CQA271" s="157"/>
      <c r="CQB271" s="157"/>
      <c r="CQC271" s="157"/>
      <c r="CQD271" s="157"/>
      <c r="CQE271" s="157"/>
      <c r="CQF271" s="157"/>
      <c r="CQG271" s="157"/>
      <c r="CQH271" s="157"/>
      <c r="CQI271" s="157"/>
      <c r="CQJ271" s="157"/>
      <c r="CQK271" s="157"/>
      <c r="CQL271" s="157"/>
      <c r="CQM271" s="157"/>
      <c r="CQN271" s="157"/>
      <c r="CQO271" s="157"/>
      <c r="CQP271" s="157"/>
      <c r="CQQ271" s="157"/>
      <c r="CQR271" s="157"/>
      <c r="CQS271" s="157"/>
      <c r="CQT271" s="157"/>
      <c r="CQU271" s="157"/>
      <c r="CQV271" s="157"/>
      <c r="CQW271" s="157"/>
      <c r="CQX271" s="157"/>
      <c r="CQY271" s="157"/>
      <c r="CQZ271" s="157"/>
      <c r="CRA271" s="157"/>
      <c r="CRB271" s="157"/>
      <c r="CRC271" s="157"/>
      <c r="CRD271" s="157"/>
      <c r="CRE271" s="157"/>
      <c r="CRF271" s="157"/>
      <c r="CRG271" s="157"/>
      <c r="CRH271" s="157"/>
      <c r="CRI271" s="157"/>
      <c r="CRJ271" s="157"/>
      <c r="CRK271" s="157"/>
      <c r="CRL271" s="157"/>
      <c r="CRM271" s="157"/>
      <c r="CRN271" s="157"/>
      <c r="CRO271" s="157"/>
      <c r="CRP271" s="157"/>
      <c r="CRQ271" s="157"/>
      <c r="CRR271" s="157"/>
      <c r="CRS271" s="157"/>
      <c r="CRT271" s="157"/>
      <c r="CRU271" s="157"/>
      <c r="CRV271" s="157"/>
      <c r="CRW271" s="157"/>
      <c r="CRX271" s="157"/>
      <c r="CRY271" s="157"/>
      <c r="CRZ271" s="157"/>
      <c r="CSA271" s="157"/>
      <c r="CSB271" s="157"/>
      <c r="CSC271" s="157"/>
      <c r="CSD271" s="157"/>
      <c r="CSE271" s="157"/>
      <c r="CSF271" s="157"/>
      <c r="CSG271" s="157"/>
      <c r="CSH271" s="157"/>
      <c r="CSI271" s="157"/>
      <c r="CSJ271" s="157"/>
      <c r="CSK271" s="157"/>
      <c r="CSL271" s="157"/>
      <c r="CSM271" s="157"/>
      <c r="CSN271" s="157"/>
      <c r="CSO271" s="157"/>
      <c r="CSP271" s="157"/>
      <c r="CSQ271" s="157"/>
      <c r="CSR271" s="157"/>
      <c r="CSS271" s="157"/>
      <c r="CST271" s="157"/>
      <c r="CSU271" s="157"/>
      <c r="CSV271" s="157"/>
      <c r="CSW271" s="157"/>
      <c r="CSX271" s="157"/>
      <c r="CSY271" s="157"/>
      <c r="CSZ271" s="157"/>
      <c r="CTA271" s="157"/>
      <c r="CTB271" s="157"/>
      <c r="CTC271" s="157"/>
      <c r="CTD271" s="157"/>
      <c r="CTE271" s="157"/>
      <c r="CTF271" s="157"/>
      <c r="CTG271" s="157"/>
      <c r="CTH271" s="157"/>
      <c r="CTI271" s="157"/>
      <c r="CTJ271" s="157"/>
      <c r="CTK271" s="157"/>
      <c r="CTL271" s="157"/>
      <c r="CTM271" s="157"/>
      <c r="CTN271" s="157"/>
      <c r="CTO271" s="157"/>
      <c r="CTP271" s="157"/>
      <c r="CTQ271" s="157"/>
      <c r="CTR271" s="157"/>
      <c r="CTS271" s="157"/>
      <c r="CTT271" s="157"/>
      <c r="CTU271" s="157"/>
      <c r="CTV271" s="157"/>
      <c r="CTW271" s="157"/>
      <c r="CTX271" s="157"/>
      <c r="CTY271" s="157"/>
      <c r="CTZ271" s="157"/>
      <c r="CUA271" s="157"/>
      <c r="CUB271" s="157"/>
      <c r="CUC271" s="157"/>
      <c r="CUD271" s="157"/>
      <c r="CUE271" s="157"/>
      <c r="CUF271" s="157"/>
      <c r="CUG271" s="157"/>
      <c r="CUH271" s="157"/>
      <c r="CUI271" s="157"/>
      <c r="CUJ271" s="157"/>
      <c r="CUK271" s="157"/>
      <c r="CUL271" s="157"/>
      <c r="CUM271" s="157"/>
      <c r="CUN271" s="157"/>
      <c r="CUO271" s="157"/>
      <c r="CUP271" s="157"/>
      <c r="CUQ271" s="157"/>
      <c r="CUR271" s="157"/>
      <c r="CUS271" s="157"/>
      <c r="CUT271" s="157"/>
      <c r="CUU271" s="157"/>
      <c r="CUV271" s="157"/>
      <c r="CUW271" s="157"/>
      <c r="CUX271" s="157"/>
      <c r="CUY271" s="157"/>
      <c r="CUZ271" s="157"/>
      <c r="CVA271" s="157"/>
      <c r="CVB271" s="157"/>
      <c r="CVC271" s="157"/>
      <c r="CVD271" s="157"/>
      <c r="CVE271" s="157"/>
      <c r="CVF271" s="157"/>
      <c r="CVG271" s="157"/>
      <c r="CVH271" s="157"/>
      <c r="CVI271" s="157"/>
      <c r="CVJ271" s="157"/>
      <c r="CVK271" s="157"/>
      <c r="CVL271" s="157"/>
      <c r="CVM271" s="157"/>
      <c r="CVN271" s="157"/>
      <c r="CVO271" s="157"/>
      <c r="CVP271" s="157"/>
      <c r="CVQ271" s="157"/>
      <c r="CVR271" s="157"/>
      <c r="CVS271" s="157"/>
      <c r="CVT271" s="157"/>
      <c r="CVU271" s="157"/>
      <c r="CVV271" s="157"/>
      <c r="CVW271" s="157"/>
      <c r="CVX271" s="157"/>
      <c r="CVY271" s="157"/>
      <c r="CVZ271" s="157"/>
      <c r="CWA271" s="157"/>
      <c r="CWB271" s="157"/>
      <c r="CWC271" s="157"/>
      <c r="CWD271" s="157"/>
      <c r="CWE271" s="157"/>
      <c r="CWF271" s="157"/>
      <c r="CWG271" s="157"/>
      <c r="CWH271" s="157"/>
      <c r="CWI271" s="157"/>
      <c r="CWJ271" s="157"/>
      <c r="CWK271" s="157"/>
      <c r="CWL271" s="157"/>
      <c r="CWM271" s="157"/>
      <c r="CWN271" s="157"/>
      <c r="CWO271" s="157"/>
      <c r="CWP271" s="157"/>
      <c r="CWQ271" s="157"/>
      <c r="CWR271" s="157"/>
      <c r="CWS271" s="157"/>
      <c r="CWT271" s="157"/>
      <c r="CWU271" s="157"/>
      <c r="CWV271" s="157"/>
      <c r="CWW271" s="157"/>
      <c r="CWX271" s="157"/>
      <c r="CWY271" s="157"/>
      <c r="CWZ271" s="157"/>
      <c r="CXA271" s="157"/>
      <c r="CXB271" s="157"/>
      <c r="CXC271" s="157"/>
      <c r="CXD271" s="157"/>
      <c r="CXE271" s="157"/>
      <c r="CXF271" s="157"/>
      <c r="CXG271" s="157"/>
      <c r="CXH271" s="157"/>
      <c r="CXI271" s="157"/>
      <c r="CXJ271" s="157"/>
      <c r="CXK271" s="157"/>
      <c r="CXL271" s="157"/>
      <c r="CXM271" s="157"/>
      <c r="CXN271" s="157"/>
      <c r="CXO271" s="157"/>
      <c r="CXP271" s="157"/>
      <c r="CXQ271" s="157"/>
      <c r="CXR271" s="157"/>
      <c r="CXS271" s="157"/>
      <c r="CXT271" s="157"/>
      <c r="CXU271" s="157"/>
      <c r="CXV271" s="157"/>
      <c r="CXW271" s="157"/>
      <c r="CXX271" s="157"/>
      <c r="CXY271" s="157"/>
      <c r="CXZ271" s="157"/>
      <c r="CYA271" s="157"/>
      <c r="CYB271" s="157"/>
      <c r="CYC271" s="157"/>
      <c r="CYD271" s="157"/>
      <c r="CYE271" s="157"/>
      <c r="CYF271" s="157"/>
      <c r="CYG271" s="157"/>
      <c r="CYH271" s="157"/>
      <c r="CYI271" s="157"/>
      <c r="CYJ271" s="157"/>
      <c r="CYK271" s="157"/>
      <c r="CYL271" s="157"/>
      <c r="CYM271" s="157"/>
      <c r="CYN271" s="157"/>
      <c r="CYO271" s="157"/>
      <c r="CYP271" s="157"/>
      <c r="CYQ271" s="157"/>
      <c r="CYR271" s="157"/>
      <c r="CYS271" s="157"/>
      <c r="CYT271" s="157"/>
      <c r="CYU271" s="157"/>
      <c r="CYV271" s="157"/>
      <c r="CYW271" s="157"/>
      <c r="CYX271" s="157"/>
      <c r="CYY271" s="157"/>
      <c r="CYZ271" s="157"/>
      <c r="CZA271" s="157"/>
      <c r="CZB271" s="157"/>
      <c r="CZC271" s="157"/>
      <c r="CZD271" s="157"/>
      <c r="CZE271" s="157"/>
      <c r="CZF271" s="157"/>
      <c r="CZG271" s="157"/>
      <c r="CZH271" s="157"/>
      <c r="CZI271" s="157"/>
      <c r="CZJ271" s="157"/>
      <c r="CZK271" s="157"/>
      <c r="CZL271" s="157"/>
      <c r="CZM271" s="157"/>
      <c r="CZN271" s="157"/>
      <c r="CZO271" s="157"/>
      <c r="CZP271" s="157"/>
      <c r="CZQ271" s="157"/>
      <c r="CZR271" s="157"/>
      <c r="CZS271" s="157"/>
      <c r="CZT271" s="157"/>
      <c r="CZU271" s="157"/>
      <c r="CZV271" s="157"/>
      <c r="CZW271" s="157"/>
      <c r="CZX271" s="157"/>
      <c r="CZY271" s="157"/>
      <c r="CZZ271" s="157"/>
      <c r="DAA271" s="157"/>
      <c r="DAB271" s="157"/>
      <c r="DAC271" s="157"/>
      <c r="DAD271" s="157"/>
      <c r="DAE271" s="157"/>
      <c r="DAF271" s="157"/>
      <c r="DAG271" s="157"/>
      <c r="DAH271" s="157"/>
      <c r="DAI271" s="157"/>
      <c r="DAJ271" s="157"/>
      <c r="DAK271" s="157"/>
      <c r="DAL271" s="157"/>
      <c r="DAM271" s="157"/>
      <c r="DAN271" s="157"/>
      <c r="DAO271" s="157"/>
      <c r="DAP271" s="157"/>
      <c r="DAQ271" s="157"/>
      <c r="DAR271" s="157"/>
      <c r="DAS271" s="157"/>
      <c r="DAT271" s="157"/>
      <c r="DAU271" s="157"/>
      <c r="DAV271" s="157"/>
      <c r="DAW271" s="157"/>
      <c r="DAX271" s="157"/>
      <c r="DAY271" s="157"/>
      <c r="DAZ271" s="157"/>
      <c r="DBA271" s="157"/>
      <c r="DBB271" s="157"/>
      <c r="DBC271" s="157"/>
      <c r="DBD271" s="157"/>
      <c r="DBE271" s="157"/>
      <c r="DBF271" s="157"/>
      <c r="DBG271" s="157"/>
      <c r="DBH271" s="157"/>
      <c r="DBI271" s="157"/>
      <c r="DBJ271" s="157"/>
      <c r="DBK271" s="157"/>
      <c r="DBL271" s="157"/>
      <c r="DBM271" s="157"/>
      <c r="DBN271" s="157"/>
      <c r="DBO271" s="157"/>
      <c r="DBP271" s="157"/>
      <c r="DBQ271" s="157"/>
      <c r="DBR271" s="157"/>
      <c r="DBS271" s="157"/>
      <c r="DBT271" s="157"/>
      <c r="DBU271" s="157"/>
      <c r="DBV271" s="157"/>
      <c r="DBW271" s="157"/>
      <c r="DBX271" s="157"/>
      <c r="DBY271" s="157"/>
      <c r="DBZ271" s="157"/>
      <c r="DCA271" s="157"/>
      <c r="DCB271" s="157"/>
      <c r="DCC271" s="157"/>
      <c r="DCD271" s="157"/>
      <c r="DCE271" s="157"/>
      <c r="DCF271" s="157"/>
      <c r="DCG271" s="157"/>
      <c r="DCH271" s="157"/>
      <c r="DCI271" s="157"/>
      <c r="DCJ271" s="157"/>
      <c r="DCK271" s="157"/>
      <c r="DCL271" s="157"/>
      <c r="DCM271" s="157"/>
      <c r="DCN271" s="157"/>
      <c r="DCO271" s="157"/>
      <c r="DCP271" s="157"/>
      <c r="DCQ271" s="157"/>
      <c r="DCR271" s="157"/>
      <c r="DCS271" s="157"/>
      <c r="DCT271" s="157"/>
      <c r="DCU271" s="157"/>
      <c r="DCV271" s="157"/>
      <c r="DCW271" s="157"/>
      <c r="DCX271" s="157"/>
      <c r="DCY271" s="157"/>
      <c r="DCZ271" s="157"/>
      <c r="DDA271" s="157"/>
      <c r="DDB271" s="157"/>
      <c r="DDC271" s="157"/>
      <c r="DDD271" s="157"/>
      <c r="DDE271" s="157"/>
      <c r="DDF271" s="157"/>
      <c r="DDG271" s="157"/>
      <c r="DDH271" s="157"/>
      <c r="DDI271" s="157"/>
      <c r="DDJ271" s="157"/>
      <c r="DDK271" s="157"/>
      <c r="DDL271" s="157"/>
      <c r="DDM271" s="157"/>
      <c r="DDN271" s="157"/>
      <c r="DDO271" s="157"/>
      <c r="DDP271" s="157"/>
      <c r="DDQ271" s="157"/>
      <c r="DDR271" s="157"/>
      <c r="DDS271" s="157"/>
      <c r="DDT271" s="157"/>
      <c r="DDU271" s="157"/>
      <c r="DDV271" s="157"/>
      <c r="DDW271" s="157"/>
      <c r="DDX271" s="157"/>
      <c r="DDY271" s="157"/>
      <c r="DDZ271" s="157"/>
      <c r="DEA271" s="157"/>
      <c r="DEB271" s="157"/>
      <c r="DEC271" s="157"/>
      <c r="DED271" s="157"/>
      <c r="DEE271" s="157"/>
      <c r="DEF271" s="157"/>
      <c r="DEG271" s="157"/>
      <c r="DEH271" s="157"/>
      <c r="DEI271" s="157"/>
      <c r="DEJ271" s="157"/>
      <c r="DEK271" s="157"/>
      <c r="DEL271" s="157"/>
      <c r="DEM271" s="157"/>
      <c r="DEN271" s="157"/>
      <c r="DEO271" s="157"/>
      <c r="DEP271" s="157"/>
      <c r="DEQ271" s="157"/>
      <c r="DER271" s="157"/>
      <c r="DES271" s="157"/>
      <c r="DET271" s="157"/>
      <c r="DEU271" s="157"/>
      <c r="DEV271" s="157"/>
      <c r="DEW271" s="157"/>
      <c r="DEX271" s="157"/>
      <c r="DEY271" s="157"/>
      <c r="DEZ271" s="157"/>
      <c r="DFA271" s="157"/>
      <c r="DFB271" s="157"/>
      <c r="DFC271" s="157"/>
      <c r="DFD271" s="157"/>
      <c r="DFE271" s="157"/>
      <c r="DFF271" s="157"/>
      <c r="DFG271" s="157"/>
      <c r="DFH271" s="157"/>
      <c r="DFI271" s="157"/>
      <c r="DFJ271" s="157"/>
      <c r="DFK271" s="157"/>
      <c r="DFL271" s="157"/>
      <c r="DFM271" s="157"/>
      <c r="DFN271" s="157"/>
      <c r="DFO271" s="157"/>
      <c r="DFP271" s="157"/>
      <c r="DFQ271" s="157"/>
      <c r="DFR271" s="157"/>
      <c r="DFS271" s="157"/>
      <c r="DFT271" s="157"/>
      <c r="DFU271" s="157"/>
      <c r="DFV271" s="157"/>
      <c r="DFW271" s="157"/>
      <c r="DFX271" s="157"/>
      <c r="DFY271" s="157"/>
      <c r="DFZ271" s="157"/>
      <c r="DGA271" s="157"/>
      <c r="DGB271" s="157"/>
      <c r="DGC271" s="157"/>
      <c r="DGD271" s="157"/>
      <c r="DGE271" s="157"/>
      <c r="DGF271" s="157"/>
      <c r="DGG271" s="157"/>
      <c r="DGH271" s="157"/>
      <c r="DGI271" s="157"/>
      <c r="DGJ271" s="157"/>
      <c r="DGK271" s="157"/>
      <c r="DGL271" s="157"/>
      <c r="DGM271" s="157"/>
      <c r="DGN271" s="157"/>
      <c r="DGO271" s="157"/>
      <c r="DGP271" s="157"/>
      <c r="DGQ271" s="157"/>
      <c r="DGR271" s="157"/>
      <c r="DGS271" s="157"/>
      <c r="DGT271" s="157"/>
      <c r="DGU271" s="157"/>
      <c r="DGV271" s="157"/>
      <c r="DGW271" s="157"/>
      <c r="DGX271" s="157"/>
      <c r="DGY271" s="157"/>
      <c r="DGZ271" s="157"/>
      <c r="DHA271" s="157"/>
      <c r="DHB271" s="157"/>
      <c r="DHC271" s="157"/>
      <c r="DHD271" s="157"/>
      <c r="DHE271" s="157"/>
      <c r="DHF271" s="157"/>
      <c r="DHG271" s="157"/>
      <c r="DHH271" s="157"/>
      <c r="DHI271" s="157"/>
      <c r="DHJ271" s="157"/>
      <c r="DHK271" s="157"/>
      <c r="DHL271" s="157"/>
      <c r="DHM271" s="157"/>
      <c r="DHN271" s="157"/>
      <c r="DHO271" s="157"/>
      <c r="DHP271" s="157"/>
      <c r="DHQ271" s="157"/>
      <c r="DHR271" s="157"/>
      <c r="DHS271" s="157"/>
      <c r="DHT271" s="157"/>
      <c r="DHU271" s="157"/>
      <c r="DHV271" s="157"/>
      <c r="DHW271" s="157"/>
      <c r="DHX271" s="157"/>
      <c r="DHY271" s="157"/>
      <c r="DHZ271" s="157"/>
      <c r="DIA271" s="157"/>
      <c r="DIB271" s="157"/>
      <c r="DIC271" s="157"/>
      <c r="DID271" s="157"/>
      <c r="DIE271" s="157"/>
      <c r="DIF271" s="157"/>
      <c r="DIG271" s="157"/>
      <c r="DIH271" s="157"/>
      <c r="DII271" s="157"/>
      <c r="DIJ271" s="157"/>
      <c r="DIK271" s="157"/>
      <c r="DIL271" s="157"/>
      <c r="DIM271" s="157"/>
      <c r="DIN271" s="157"/>
      <c r="DIO271" s="157"/>
      <c r="DIP271" s="157"/>
      <c r="DIQ271" s="157"/>
      <c r="DIR271" s="157"/>
      <c r="DIS271" s="157"/>
      <c r="DIT271" s="157"/>
      <c r="DIU271" s="157"/>
      <c r="DIV271" s="157"/>
      <c r="DIW271" s="157"/>
      <c r="DIX271" s="157"/>
      <c r="DIY271" s="157"/>
      <c r="DIZ271" s="157"/>
      <c r="DJA271" s="157"/>
      <c r="DJB271" s="157"/>
      <c r="DJC271" s="157"/>
      <c r="DJD271" s="157"/>
      <c r="DJE271" s="157"/>
      <c r="DJF271" s="157"/>
      <c r="DJG271" s="157"/>
      <c r="DJH271" s="157"/>
      <c r="DJI271" s="157"/>
      <c r="DJJ271" s="157"/>
      <c r="DJK271" s="157"/>
      <c r="DJL271" s="157"/>
      <c r="DJM271" s="157"/>
      <c r="DJN271" s="157"/>
      <c r="DJO271" s="157"/>
      <c r="DJP271" s="157"/>
      <c r="DJQ271" s="157"/>
      <c r="DJR271" s="157"/>
      <c r="DJS271" s="157"/>
      <c r="DJT271" s="157"/>
      <c r="DJU271" s="157"/>
      <c r="DJV271" s="157"/>
      <c r="DJW271" s="157"/>
      <c r="DJX271" s="157"/>
      <c r="DJY271" s="157"/>
      <c r="DJZ271" s="157"/>
      <c r="DKA271" s="157"/>
      <c r="DKB271" s="157"/>
      <c r="DKC271" s="157"/>
      <c r="DKD271" s="157"/>
      <c r="DKE271" s="157"/>
      <c r="DKF271" s="157"/>
      <c r="DKG271" s="157"/>
      <c r="DKH271" s="157"/>
      <c r="DKI271" s="157"/>
      <c r="DKJ271" s="157"/>
      <c r="DKK271" s="157"/>
      <c r="DKL271" s="157"/>
      <c r="DKM271" s="157"/>
      <c r="DKN271" s="157"/>
      <c r="DKO271" s="157"/>
      <c r="DKP271" s="157"/>
      <c r="DKQ271" s="157"/>
      <c r="DKR271" s="157"/>
      <c r="DKS271" s="157"/>
      <c r="DKT271" s="157"/>
      <c r="DKU271" s="157"/>
      <c r="DKV271" s="157"/>
      <c r="DKW271" s="157"/>
      <c r="DKX271" s="157"/>
      <c r="DKY271" s="157"/>
      <c r="DKZ271" s="157"/>
      <c r="DLA271" s="157"/>
      <c r="DLB271" s="157"/>
      <c r="DLC271" s="157"/>
      <c r="DLD271" s="157"/>
      <c r="DLE271" s="157"/>
      <c r="DLF271" s="157"/>
      <c r="DLG271" s="157"/>
      <c r="DLH271" s="157"/>
      <c r="DLI271" s="157"/>
      <c r="DLJ271" s="157"/>
      <c r="DLK271" s="157"/>
      <c r="DLL271" s="157"/>
      <c r="DLM271" s="157"/>
      <c r="DLN271" s="157"/>
      <c r="DLO271" s="157"/>
      <c r="DLP271" s="157"/>
      <c r="DLQ271" s="157"/>
      <c r="DLR271" s="157"/>
      <c r="DLS271" s="157"/>
      <c r="DLT271" s="157"/>
      <c r="DLU271" s="157"/>
      <c r="DLV271" s="157"/>
      <c r="DLW271" s="157"/>
      <c r="DLX271" s="157"/>
      <c r="DLY271" s="157"/>
      <c r="DLZ271" s="157"/>
      <c r="DMA271" s="157"/>
      <c r="DMB271" s="157"/>
      <c r="DMC271" s="157"/>
      <c r="DMD271" s="157"/>
      <c r="DME271" s="157"/>
      <c r="DMF271" s="157"/>
      <c r="DMG271" s="157"/>
      <c r="DMH271" s="157"/>
      <c r="DMI271" s="157"/>
      <c r="DMJ271" s="157"/>
      <c r="DMK271" s="157"/>
      <c r="DML271" s="157"/>
      <c r="DMM271" s="157"/>
      <c r="DMN271" s="157"/>
      <c r="DMO271" s="157"/>
      <c r="DMP271" s="157"/>
      <c r="DMQ271" s="157"/>
      <c r="DMR271" s="157"/>
      <c r="DMS271" s="157"/>
      <c r="DMT271" s="157"/>
      <c r="DMU271" s="157"/>
      <c r="DMV271" s="157"/>
      <c r="DMW271" s="157"/>
      <c r="DMX271" s="157"/>
      <c r="DMY271" s="157"/>
      <c r="DMZ271" s="157"/>
      <c r="DNA271" s="157"/>
      <c r="DNB271" s="157"/>
      <c r="DNC271" s="157"/>
      <c r="DND271" s="157"/>
      <c r="DNE271" s="157"/>
      <c r="DNF271" s="157"/>
      <c r="DNG271" s="157"/>
      <c r="DNH271" s="157"/>
      <c r="DNI271" s="157"/>
      <c r="DNJ271" s="157"/>
      <c r="DNK271" s="157"/>
      <c r="DNL271" s="157"/>
      <c r="DNM271" s="157"/>
      <c r="DNN271" s="157"/>
      <c r="DNO271" s="157"/>
      <c r="DNP271" s="157"/>
      <c r="DNQ271" s="157"/>
      <c r="DNR271" s="157"/>
      <c r="DNS271" s="157"/>
      <c r="DNT271" s="157"/>
      <c r="DNU271" s="157"/>
      <c r="DNV271" s="157"/>
      <c r="DNW271" s="157"/>
      <c r="DNX271" s="157"/>
      <c r="DNY271" s="157"/>
      <c r="DNZ271" s="157"/>
      <c r="DOA271" s="157"/>
      <c r="DOB271" s="157"/>
      <c r="DOC271" s="157"/>
      <c r="DOD271" s="157"/>
      <c r="DOE271" s="157"/>
      <c r="DOF271" s="157"/>
      <c r="DOG271" s="157"/>
      <c r="DOH271" s="157"/>
      <c r="DOI271" s="157"/>
      <c r="DOJ271" s="157"/>
      <c r="DOK271" s="157"/>
      <c r="DOL271" s="157"/>
      <c r="DOM271" s="157"/>
      <c r="DON271" s="157"/>
      <c r="DOO271" s="157"/>
      <c r="DOP271" s="157"/>
      <c r="DOQ271" s="157"/>
      <c r="DOR271" s="157"/>
      <c r="DOS271" s="157"/>
      <c r="DOT271" s="157"/>
      <c r="DOU271" s="157"/>
      <c r="DOV271" s="157"/>
      <c r="DOW271" s="157"/>
      <c r="DOX271" s="157"/>
      <c r="DOY271" s="157"/>
      <c r="DOZ271" s="157"/>
      <c r="DPA271" s="157"/>
      <c r="DPB271" s="157"/>
      <c r="DPC271" s="157"/>
      <c r="DPD271" s="157"/>
      <c r="DPE271" s="157"/>
      <c r="DPF271" s="157"/>
      <c r="DPG271" s="157"/>
      <c r="DPH271" s="157"/>
      <c r="DPI271" s="157"/>
      <c r="DPJ271" s="157"/>
      <c r="DPK271" s="157"/>
      <c r="DPL271" s="157"/>
      <c r="DPM271" s="157"/>
      <c r="DPN271" s="157"/>
      <c r="DPO271" s="157"/>
      <c r="DPP271" s="157"/>
      <c r="DPQ271" s="157"/>
      <c r="DPR271" s="157"/>
      <c r="DPS271" s="157"/>
      <c r="DPT271" s="157"/>
      <c r="DPU271" s="157"/>
      <c r="DPV271" s="157"/>
      <c r="DPW271" s="157"/>
      <c r="DPX271" s="157"/>
      <c r="DPY271" s="157"/>
      <c r="DPZ271" s="157"/>
      <c r="DQA271" s="157"/>
      <c r="DQB271" s="157"/>
      <c r="DQC271" s="157"/>
      <c r="DQD271" s="157"/>
      <c r="DQE271" s="157"/>
      <c r="DQF271" s="157"/>
      <c r="DQG271" s="157"/>
      <c r="DQH271" s="157"/>
      <c r="DQI271" s="157"/>
      <c r="DQJ271" s="157"/>
      <c r="DQK271" s="157"/>
      <c r="DQL271" s="157"/>
      <c r="DQM271" s="157"/>
      <c r="DQN271" s="157"/>
      <c r="DQO271" s="157"/>
      <c r="DQP271" s="157"/>
      <c r="DQQ271" s="157"/>
      <c r="DQR271" s="157"/>
      <c r="DQS271" s="157"/>
      <c r="DQT271" s="157"/>
      <c r="DQU271" s="157"/>
      <c r="DQV271" s="157"/>
      <c r="DQW271" s="157"/>
      <c r="DQX271" s="157"/>
      <c r="DQY271" s="157"/>
      <c r="DQZ271" s="157"/>
      <c r="DRA271" s="157"/>
      <c r="DRB271" s="157"/>
      <c r="DRC271" s="157"/>
      <c r="DRD271" s="157"/>
      <c r="DRE271" s="157"/>
      <c r="DRF271" s="157"/>
      <c r="DRG271" s="157"/>
      <c r="DRH271" s="157"/>
      <c r="DRI271" s="157"/>
      <c r="DRJ271" s="157"/>
      <c r="DRK271" s="157"/>
      <c r="DRL271" s="157"/>
      <c r="DRM271" s="157"/>
      <c r="DRN271" s="157"/>
      <c r="DRO271" s="157"/>
      <c r="DRP271" s="157"/>
      <c r="DRQ271" s="157"/>
      <c r="DRR271" s="157"/>
      <c r="DRS271" s="157"/>
      <c r="DRT271" s="157"/>
      <c r="DRU271" s="157"/>
      <c r="DRV271" s="157"/>
      <c r="DRW271" s="157"/>
      <c r="DRX271" s="157"/>
      <c r="DRY271" s="157"/>
      <c r="DRZ271" s="157"/>
      <c r="DSA271" s="157"/>
      <c r="DSB271" s="157"/>
      <c r="DSC271" s="157"/>
      <c r="DSD271" s="157"/>
      <c r="DSE271" s="157"/>
      <c r="DSF271" s="157"/>
      <c r="DSG271" s="157"/>
      <c r="DSH271" s="157"/>
      <c r="DSI271" s="157"/>
      <c r="DSJ271" s="157"/>
      <c r="DSK271" s="157"/>
      <c r="DSL271" s="157"/>
      <c r="DSM271" s="157"/>
      <c r="DSN271" s="157"/>
      <c r="DSO271" s="157"/>
      <c r="DSP271" s="157"/>
      <c r="DSQ271" s="157"/>
      <c r="DSR271" s="157"/>
      <c r="DSS271" s="157"/>
      <c r="DST271" s="157"/>
      <c r="DSU271" s="157"/>
      <c r="DSV271" s="157"/>
      <c r="DSW271" s="157"/>
      <c r="DSX271" s="157"/>
      <c r="DSY271" s="157"/>
      <c r="DSZ271" s="157"/>
      <c r="DTA271" s="157"/>
      <c r="DTB271" s="157"/>
      <c r="DTC271" s="157"/>
      <c r="DTD271" s="157"/>
      <c r="DTE271" s="157"/>
      <c r="DTF271" s="157"/>
      <c r="DTG271" s="157"/>
      <c r="DTH271" s="157"/>
      <c r="DTI271" s="157"/>
      <c r="DTJ271" s="157"/>
      <c r="DTK271" s="157"/>
      <c r="DTL271" s="157"/>
      <c r="DTM271" s="157"/>
      <c r="DTN271" s="157"/>
      <c r="DTO271" s="157"/>
      <c r="DTP271" s="157"/>
      <c r="DTQ271" s="157"/>
      <c r="DTR271" s="157"/>
      <c r="DTS271" s="157"/>
      <c r="DTT271" s="157"/>
      <c r="DTU271" s="157"/>
      <c r="DTV271" s="157"/>
      <c r="DTW271" s="157"/>
      <c r="DTX271" s="157"/>
      <c r="DTY271" s="157"/>
      <c r="DTZ271" s="157"/>
      <c r="DUA271" s="157"/>
      <c r="DUB271" s="157"/>
      <c r="DUC271" s="157"/>
      <c r="DUD271" s="157"/>
      <c r="DUE271" s="157"/>
      <c r="DUF271" s="157"/>
      <c r="DUG271" s="157"/>
      <c r="DUH271" s="157"/>
      <c r="DUI271" s="157"/>
      <c r="DUJ271" s="157"/>
      <c r="DUK271" s="157"/>
      <c r="DUL271" s="157"/>
      <c r="DUM271" s="157"/>
      <c r="DUN271" s="157"/>
      <c r="DUO271" s="157"/>
      <c r="DUP271" s="157"/>
      <c r="DUQ271" s="157"/>
      <c r="DUR271" s="157"/>
      <c r="DUS271" s="157"/>
      <c r="DUT271" s="157"/>
      <c r="DUU271" s="157"/>
      <c r="DUV271" s="157"/>
      <c r="DUW271" s="157"/>
      <c r="DUX271" s="157"/>
      <c r="DUY271" s="157"/>
      <c r="DUZ271" s="157"/>
      <c r="DVA271" s="157"/>
      <c r="DVB271" s="157"/>
      <c r="DVC271" s="157"/>
      <c r="DVD271" s="157"/>
      <c r="DVE271" s="157"/>
      <c r="DVF271" s="157"/>
      <c r="DVG271" s="157"/>
      <c r="DVH271" s="157"/>
      <c r="DVI271" s="157"/>
      <c r="DVJ271" s="157"/>
      <c r="DVK271" s="157"/>
      <c r="DVL271" s="157"/>
      <c r="DVM271" s="157"/>
      <c r="DVN271" s="157"/>
      <c r="DVO271" s="157"/>
      <c r="DVP271" s="157"/>
      <c r="DVQ271" s="157"/>
      <c r="DVR271" s="157"/>
      <c r="DVS271" s="157"/>
      <c r="DVT271" s="157"/>
      <c r="DVU271" s="157"/>
      <c r="DVV271" s="157"/>
      <c r="DVW271" s="157"/>
      <c r="DVX271" s="157"/>
      <c r="DVY271" s="157"/>
      <c r="DVZ271" s="157"/>
      <c r="DWA271" s="157"/>
      <c r="DWB271" s="157"/>
      <c r="DWC271" s="157"/>
      <c r="DWD271" s="157"/>
      <c r="DWE271" s="157"/>
      <c r="DWF271" s="157"/>
      <c r="DWG271" s="157"/>
      <c r="DWH271" s="157"/>
      <c r="DWI271" s="157"/>
      <c r="DWJ271" s="157"/>
      <c r="DWK271" s="157"/>
      <c r="DWL271" s="157"/>
      <c r="DWM271" s="157"/>
      <c r="DWN271" s="157"/>
      <c r="DWO271" s="157"/>
      <c r="DWP271" s="157"/>
      <c r="DWQ271" s="157"/>
      <c r="DWR271" s="157"/>
      <c r="DWS271" s="157"/>
      <c r="DWT271" s="157"/>
      <c r="DWU271" s="157"/>
      <c r="DWV271" s="157"/>
      <c r="DWW271" s="157"/>
      <c r="DWX271" s="157"/>
      <c r="DWY271" s="157"/>
      <c r="DWZ271" s="157"/>
      <c r="DXA271" s="157"/>
      <c r="DXB271" s="157"/>
      <c r="DXC271" s="157"/>
      <c r="DXD271" s="157"/>
      <c r="DXE271" s="157"/>
      <c r="DXF271" s="157"/>
      <c r="DXG271" s="157"/>
      <c r="DXH271" s="157"/>
      <c r="DXI271" s="157"/>
      <c r="DXJ271" s="157"/>
      <c r="DXK271" s="157"/>
      <c r="DXL271" s="157"/>
      <c r="DXM271" s="157"/>
      <c r="DXN271" s="157"/>
      <c r="DXO271" s="157"/>
      <c r="DXP271" s="157"/>
      <c r="DXQ271" s="157"/>
      <c r="DXR271" s="157"/>
      <c r="DXS271" s="157"/>
      <c r="DXT271" s="157"/>
      <c r="DXU271" s="157"/>
      <c r="DXV271" s="157"/>
      <c r="DXW271" s="157"/>
      <c r="DXX271" s="157"/>
      <c r="DXY271" s="157"/>
      <c r="DXZ271" s="157"/>
      <c r="DYA271" s="157"/>
      <c r="DYB271" s="157"/>
      <c r="DYC271" s="157"/>
      <c r="DYD271" s="157"/>
      <c r="DYE271" s="157"/>
      <c r="DYF271" s="157"/>
      <c r="DYG271" s="157"/>
      <c r="DYH271" s="157"/>
      <c r="DYI271" s="157"/>
      <c r="DYJ271" s="157"/>
      <c r="DYK271" s="157"/>
      <c r="DYL271" s="157"/>
      <c r="DYM271" s="157"/>
      <c r="DYN271" s="157"/>
      <c r="DYO271" s="157"/>
      <c r="DYP271" s="157"/>
      <c r="DYQ271" s="157"/>
      <c r="DYR271" s="157"/>
      <c r="DYS271" s="157"/>
      <c r="DYT271" s="157"/>
      <c r="DYU271" s="157"/>
      <c r="DYV271" s="157"/>
      <c r="DYW271" s="157"/>
      <c r="DYX271" s="157"/>
      <c r="DYY271" s="157"/>
      <c r="DYZ271" s="157"/>
      <c r="DZA271" s="157"/>
      <c r="DZB271" s="157"/>
      <c r="DZC271" s="157"/>
      <c r="DZD271" s="157"/>
      <c r="DZE271" s="157"/>
      <c r="DZF271" s="157"/>
      <c r="DZG271" s="157"/>
      <c r="DZH271" s="157"/>
      <c r="DZI271" s="157"/>
      <c r="DZJ271" s="157"/>
      <c r="DZK271" s="157"/>
      <c r="DZL271" s="157"/>
      <c r="DZM271" s="157"/>
      <c r="DZN271" s="157"/>
      <c r="DZO271" s="157"/>
      <c r="DZP271" s="157"/>
      <c r="DZQ271" s="157"/>
      <c r="DZR271" s="157"/>
      <c r="DZS271" s="157"/>
      <c r="DZT271" s="157"/>
      <c r="DZU271" s="157"/>
      <c r="DZV271" s="157"/>
      <c r="DZW271" s="157"/>
      <c r="DZX271" s="157"/>
      <c r="DZY271" s="157"/>
      <c r="DZZ271" s="157"/>
      <c r="EAA271" s="157"/>
      <c r="EAB271" s="157"/>
      <c r="EAC271" s="157"/>
      <c r="EAD271" s="157"/>
      <c r="EAE271" s="157"/>
      <c r="EAF271" s="157"/>
      <c r="EAG271" s="157"/>
      <c r="EAH271" s="157"/>
      <c r="EAI271" s="157"/>
      <c r="EAJ271" s="157"/>
      <c r="EAK271" s="157"/>
      <c r="EAL271" s="157"/>
      <c r="EAM271" s="157"/>
      <c r="EAN271" s="157"/>
      <c r="EAO271" s="157"/>
      <c r="EAP271" s="157"/>
      <c r="EAQ271" s="157"/>
      <c r="EAR271" s="157"/>
      <c r="EAS271" s="157"/>
      <c r="EAT271" s="157"/>
      <c r="EAU271" s="157"/>
      <c r="EAV271" s="157"/>
      <c r="EAW271" s="157"/>
      <c r="EAX271" s="157"/>
      <c r="EAY271" s="157"/>
      <c r="EAZ271" s="157"/>
      <c r="EBA271" s="157"/>
      <c r="EBB271" s="157"/>
      <c r="EBC271" s="157"/>
      <c r="EBD271" s="157"/>
      <c r="EBE271" s="157"/>
      <c r="EBF271" s="157"/>
      <c r="EBG271" s="157"/>
      <c r="EBH271" s="157"/>
      <c r="EBI271" s="157"/>
      <c r="EBJ271" s="157"/>
      <c r="EBK271" s="157"/>
      <c r="EBL271" s="157"/>
      <c r="EBM271" s="157"/>
      <c r="EBN271" s="157"/>
      <c r="EBO271" s="157"/>
      <c r="EBP271" s="157"/>
      <c r="EBQ271" s="157"/>
      <c r="EBR271" s="157"/>
      <c r="EBS271" s="157"/>
      <c r="EBT271" s="157"/>
      <c r="EBU271" s="157"/>
      <c r="EBV271" s="157"/>
      <c r="EBW271" s="157"/>
      <c r="EBX271" s="157"/>
      <c r="EBY271" s="157"/>
      <c r="EBZ271" s="157"/>
      <c r="ECA271" s="157"/>
      <c r="ECB271" s="157"/>
      <c r="ECC271" s="157"/>
      <c r="ECD271" s="157"/>
      <c r="ECE271" s="157"/>
      <c r="ECF271" s="157"/>
      <c r="ECG271" s="157"/>
      <c r="ECH271" s="157"/>
      <c r="ECI271" s="157"/>
      <c r="ECJ271" s="157"/>
      <c r="ECK271" s="157"/>
      <c r="ECL271" s="157"/>
      <c r="ECM271" s="157"/>
      <c r="ECN271" s="157"/>
      <c r="ECO271" s="157"/>
      <c r="ECP271" s="157"/>
      <c r="ECQ271" s="157"/>
      <c r="ECR271" s="157"/>
      <c r="ECS271" s="157"/>
      <c r="ECT271" s="157"/>
      <c r="ECU271" s="157"/>
      <c r="ECV271" s="157"/>
      <c r="ECW271" s="157"/>
      <c r="ECX271" s="157"/>
      <c r="ECY271" s="157"/>
      <c r="ECZ271" s="157"/>
      <c r="EDA271" s="157"/>
      <c r="EDB271" s="157"/>
      <c r="EDC271" s="157"/>
      <c r="EDD271" s="157"/>
      <c r="EDE271" s="157"/>
      <c r="EDF271" s="157"/>
      <c r="EDG271" s="157"/>
      <c r="EDH271" s="157"/>
      <c r="EDI271" s="157"/>
      <c r="EDJ271" s="157"/>
      <c r="EDK271" s="157"/>
      <c r="EDL271" s="157"/>
      <c r="EDM271" s="157"/>
      <c r="EDN271" s="157"/>
      <c r="EDO271" s="157"/>
      <c r="EDP271" s="157"/>
      <c r="EDQ271" s="157"/>
      <c r="EDR271" s="157"/>
      <c r="EDS271" s="157"/>
      <c r="EDT271" s="157"/>
      <c r="EDU271" s="157"/>
      <c r="EDV271" s="157"/>
      <c r="EDW271" s="157"/>
      <c r="EDX271" s="157"/>
      <c r="EDY271" s="157"/>
      <c r="EDZ271" s="157"/>
      <c r="EEA271" s="157"/>
      <c r="EEB271" s="157"/>
      <c r="EEC271" s="157"/>
      <c r="EED271" s="157"/>
      <c r="EEE271" s="157"/>
      <c r="EEF271" s="157"/>
      <c r="EEG271" s="157"/>
      <c r="EEH271" s="157"/>
      <c r="EEI271" s="157"/>
      <c r="EEJ271" s="157"/>
      <c r="EEK271" s="157"/>
      <c r="EEL271" s="157"/>
      <c r="EEM271" s="157"/>
      <c r="EEN271" s="157"/>
      <c r="EEO271" s="157"/>
      <c r="EEP271" s="157"/>
      <c r="EEQ271" s="157"/>
      <c r="EER271" s="157"/>
      <c r="EES271" s="157"/>
      <c r="EET271" s="157"/>
      <c r="EEU271" s="157"/>
      <c r="EEV271" s="157"/>
      <c r="EEW271" s="157"/>
      <c r="EEX271" s="157"/>
      <c r="EEY271" s="157"/>
      <c r="EEZ271" s="157"/>
      <c r="EFA271" s="157"/>
      <c r="EFB271" s="157"/>
      <c r="EFC271" s="157"/>
      <c r="EFD271" s="157"/>
      <c r="EFE271" s="157"/>
      <c r="EFF271" s="157"/>
      <c r="EFG271" s="157"/>
      <c r="EFH271" s="157"/>
      <c r="EFI271" s="157"/>
      <c r="EFJ271" s="157"/>
      <c r="EFK271" s="157"/>
      <c r="EFL271" s="157"/>
      <c r="EFM271" s="157"/>
      <c r="EFN271" s="157"/>
      <c r="EFO271" s="157"/>
      <c r="EFP271" s="157"/>
      <c r="EFQ271" s="157"/>
      <c r="EFR271" s="157"/>
      <c r="EFS271" s="157"/>
      <c r="EFT271" s="157"/>
      <c r="EFU271" s="157"/>
      <c r="EFV271" s="157"/>
      <c r="EFW271" s="157"/>
      <c r="EFX271" s="157"/>
      <c r="EFY271" s="157"/>
      <c r="EFZ271" s="157"/>
      <c r="EGA271" s="157"/>
      <c r="EGB271" s="157"/>
      <c r="EGC271" s="157"/>
      <c r="EGD271" s="157"/>
      <c r="EGE271" s="157"/>
      <c r="EGF271" s="157"/>
      <c r="EGG271" s="157"/>
      <c r="EGH271" s="157"/>
      <c r="EGI271" s="157"/>
      <c r="EGJ271" s="157"/>
      <c r="EGK271" s="157"/>
      <c r="EGL271" s="157"/>
      <c r="EGM271" s="157"/>
      <c r="EGN271" s="157"/>
      <c r="EGO271" s="157"/>
      <c r="EGP271" s="157"/>
      <c r="EGQ271" s="157"/>
      <c r="EGR271" s="157"/>
      <c r="EGS271" s="157"/>
      <c r="EGT271" s="157"/>
      <c r="EGU271" s="157"/>
      <c r="EGV271" s="157"/>
      <c r="EGW271" s="157"/>
      <c r="EGX271" s="157"/>
      <c r="EGY271" s="157"/>
      <c r="EGZ271" s="157"/>
      <c r="EHA271" s="157"/>
      <c r="EHB271" s="157"/>
      <c r="EHC271" s="157"/>
      <c r="EHD271" s="157"/>
      <c r="EHE271" s="157"/>
      <c r="EHF271" s="157"/>
      <c r="EHG271" s="157"/>
      <c r="EHH271" s="157"/>
      <c r="EHI271" s="157"/>
      <c r="EHJ271" s="157"/>
      <c r="EHK271" s="157"/>
      <c r="EHL271" s="157"/>
      <c r="EHM271" s="157"/>
      <c r="EHN271" s="157"/>
      <c r="EHO271" s="157"/>
      <c r="EHP271" s="157"/>
      <c r="EHQ271" s="157"/>
      <c r="EHR271" s="157"/>
      <c r="EHS271" s="157"/>
      <c r="EHT271" s="157"/>
      <c r="EHU271" s="157"/>
      <c r="EHV271" s="157"/>
      <c r="EHW271" s="157"/>
      <c r="EHX271" s="157"/>
      <c r="EHY271" s="157"/>
      <c r="EHZ271" s="157"/>
      <c r="EIA271" s="157"/>
      <c r="EIB271" s="157"/>
      <c r="EIC271" s="157"/>
      <c r="EID271" s="157"/>
      <c r="EIE271" s="157"/>
      <c r="EIF271" s="157"/>
      <c r="EIG271" s="157"/>
      <c r="EIH271" s="157"/>
      <c r="EII271" s="157"/>
      <c r="EIJ271" s="157"/>
      <c r="EIK271" s="157"/>
      <c r="EIL271" s="157"/>
      <c r="EIM271" s="157"/>
      <c r="EIN271" s="157"/>
      <c r="EIO271" s="157"/>
      <c r="EIP271" s="157"/>
      <c r="EIQ271" s="157"/>
      <c r="EIR271" s="157"/>
      <c r="EIS271" s="157"/>
      <c r="EIT271" s="157"/>
      <c r="EIU271" s="157"/>
      <c r="EIV271" s="157"/>
      <c r="EIW271" s="157"/>
      <c r="EIX271" s="157"/>
      <c r="EIY271" s="157"/>
      <c r="EIZ271" s="157"/>
      <c r="EJA271" s="157"/>
      <c r="EJB271" s="157"/>
      <c r="EJC271" s="157"/>
      <c r="EJD271" s="157"/>
      <c r="EJE271" s="157"/>
      <c r="EJF271" s="157"/>
      <c r="EJG271" s="157"/>
      <c r="EJH271" s="157"/>
      <c r="EJI271" s="157"/>
      <c r="EJJ271" s="157"/>
      <c r="EJK271" s="157"/>
      <c r="EJL271" s="157"/>
      <c r="EJM271" s="157"/>
      <c r="EJN271" s="157"/>
      <c r="EJO271" s="157"/>
      <c r="EJP271" s="157"/>
      <c r="EJQ271" s="157"/>
      <c r="EJR271" s="157"/>
      <c r="EJS271" s="157"/>
      <c r="EJT271" s="157"/>
      <c r="EJU271" s="157"/>
      <c r="EJV271" s="157"/>
      <c r="EJW271" s="157"/>
      <c r="EJX271" s="157"/>
      <c r="EJY271" s="157"/>
      <c r="EJZ271" s="157"/>
      <c r="EKA271" s="157"/>
      <c r="EKB271" s="157"/>
      <c r="EKC271" s="157"/>
      <c r="EKD271" s="157"/>
      <c r="EKE271" s="157"/>
      <c r="EKF271" s="157"/>
      <c r="EKG271" s="157"/>
      <c r="EKH271" s="157"/>
      <c r="EKI271" s="157"/>
      <c r="EKJ271" s="157"/>
      <c r="EKK271" s="157"/>
      <c r="EKL271" s="157"/>
      <c r="EKM271" s="157"/>
      <c r="EKN271" s="157"/>
      <c r="EKO271" s="157"/>
      <c r="EKP271" s="157"/>
      <c r="EKQ271" s="157"/>
      <c r="EKR271" s="157"/>
      <c r="EKS271" s="157"/>
      <c r="EKT271" s="157"/>
      <c r="EKU271" s="157"/>
      <c r="EKV271" s="157"/>
      <c r="EKW271" s="157"/>
      <c r="EKX271" s="157"/>
      <c r="EKY271" s="157"/>
      <c r="EKZ271" s="157"/>
      <c r="ELA271" s="157"/>
      <c r="ELB271" s="157"/>
      <c r="ELC271" s="157"/>
      <c r="ELD271" s="157"/>
      <c r="ELE271" s="157"/>
      <c r="ELF271" s="157"/>
      <c r="ELG271" s="157"/>
      <c r="ELH271" s="157"/>
      <c r="ELI271" s="157"/>
      <c r="ELJ271" s="157"/>
      <c r="ELK271" s="157"/>
      <c r="ELL271" s="157"/>
      <c r="ELM271" s="157"/>
      <c r="ELN271" s="157"/>
      <c r="ELO271" s="157"/>
      <c r="ELP271" s="157"/>
      <c r="ELQ271" s="157"/>
      <c r="ELR271" s="157"/>
      <c r="ELS271" s="157"/>
      <c r="ELT271" s="157"/>
      <c r="ELU271" s="157"/>
      <c r="ELV271" s="157"/>
      <c r="ELW271" s="157"/>
      <c r="ELX271" s="157"/>
      <c r="ELY271" s="157"/>
      <c r="ELZ271" s="157"/>
      <c r="EMA271" s="157"/>
      <c r="EMB271" s="157"/>
      <c r="EMC271" s="157"/>
      <c r="EMD271" s="157"/>
      <c r="EME271" s="157"/>
      <c r="EMF271" s="157"/>
      <c r="EMG271" s="157"/>
      <c r="EMH271" s="157"/>
      <c r="EMI271" s="157"/>
      <c r="EMJ271" s="157"/>
      <c r="EMK271" s="157"/>
      <c r="EML271" s="157"/>
      <c r="EMM271" s="157"/>
      <c r="EMN271" s="157"/>
      <c r="EMO271" s="157"/>
      <c r="EMP271" s="157"/>
      <c r="EMQ271" s="157"/>
      <c r="EMR271" s="157"/>
      <c r="EMS271" s="157"/>
      <c r="EMT271" s="157"/>
      <c r="EMU271" s="157"/>
      <c r="EMV271" s="157"/>
      <c r="EMW271" s="157"/>
      <c r="EMX271" s="157"/>
      <c r="EMY271" s="157"/>
      <c r="EMZ271" s="157"/>
      <c r="ENA271" s="157"/>
      <c r="ENB271" s="157"/>
      <c r="ENC271" s="157"/>
      <c r="END271" s="157"/>
      <c r="ENE271" s="157"/>
      <c r="ENF271" s="157"/>
      <c r="ENG271" s="157"/>
      <c r="ENH271" s="157"/>
      <c r="ENI271" s="157"/>
      <c r="ENJ271" s="157"/>
      <c r="ENK271" s="157"/>
      <c r="ENL271" s="157"/>
      <c r="ENM271" s="157"/>
      <c r="ENN271" s="157"/>
      <c r="ENO271" s="157"/>
      <c r="ENP271" s="157"/>
      <c r="ENQ271" s="157"/>
      <c r="ENR271" s="157"/>
      <c r="ENS271" s="157"/>
      <c r="ENT271" s="157"/>
      <c r="ENU271" s="157"/>
      <c r="ENV271" s="157"/>
      <c r="ENW271" s="157"/>
      <c r="ENX271" s="157"/>
      <c r="ENY271" s="157"/>
      <c r="ENZ271" s="157"/>
      <c r="EOA271" s="157"/>
      <c r="EOB271" s="157"/>
      <c r="EOC271" s="157"/>
      <c r="EOD271" s="157"/>
      <c r="EOE271" s="157"/>
      <c r="EOF271" s="157"/>
      <c r="EOG271" s="157"/>
      <c r="EOH271" s="157"/>
      <c r="EOI271" s="157"/>
      <c r="EOJ271" s="157"/>
      <c r="EOK271" s="157"/>
      <c r="EOL271" s="157"/>
      <c r="EOM271" s="157"/>
      <c r="EON271" s="157"/>
      <c r="EOO271" s="157"/>
      <c r="EOP271" s="157"/>
      <c r="EOQ271" s="157"/>
      <c r="EOR271" s="157"/>
      <c r="EOS271" s="157"/>
      <c r="EOT271" s="157"/>
      <c r="EOU271" s="157"/>
      <c r="EOV271" s="157"/>
      <c r="EOW271" s="157"/>
      <c r="EOX271" s="157"/>
      <c r="EOY271" s="157"/>
      <c r="EOZ271" s="157"/>
      <c r="EPA271" s="157"/>
      <c r="EPB271" s="157"/>
      <c r="EPC271" s="157"/>
      <c r="EPD271" s="157"/>
      <c r="EPE271" s="157"/>
      <c r="EPF271" s="157"/>
      <c r="EPG271" s="157"/>
      <c r="EPH271" s="157"/>
      <c r="EPI271" s="157"/>
      <c r="EPJ271" s="157"/>
      <c r="EPK271" s="157"/>
      <c r="EPL271" s="157"/>
      <c r="EPM271" s="157"/>
      <c r="EPN271" s="157"/>
      <c r="EPO271" s="157"/>
      <c r="EPP271" s="157"/>
      <c r="EPQ271" s="157"/>
      <c r="EPR271" s="157"/>
      <c r="EPS271" s="157"/>
      <c r="EPT271" s="157"/>
      <c r="EPU271" s="157"/>
      <c r="EPV271" s="157"/>
      <c r="EPW271" s="157"/>
      <c r="EPX271" s="157"/>
      <c r="EPY271" s="157"/>
      <c r="EPZ271" s="157"/>
      <c r="EQA271" s="157"/>
      <c r="EQB271" s="157"/>
      <c r="EQC271" s="157"/>
      <c r="EQD271" s="157"/>
      <c r="EQE271" s="157"/>
      <c r="EQF271" s="157"/>
      <c r="EQG271" s="157"/>
      <c r="EQH271" s="157"/>
      <c r="EQI271" s="157"/>
      <c r="EQJ271" s="157"/>
      <c r="EQK271" s="157"/>
      <c r="EQL271" s="157"/>
      <c r="EQM271" s="157"/>
      <c r="EQN271" s="157"/>
      <c r="EQO271" s="157"/>
      <c r="EQP271" s="157"/>
      <c r="EQQ271" s="157"/>
      <c r="EQR271" s="157"/>
      <c r="EQS271" s="157"/>
      <c r="EQT271" s="157"/>
      <c r="EQU271" s="157"/>
      <c r="EQV271" s="157"/>
      <c r="EQW271" s="157"/>
      <c r="EQX271" s="157"/>
      <c r="EQY271" s="157"/>
      <c r="EQZ271" s="157"/>
      <c r="ERA271" s="157"/>
      <c r="ERB271" s="157"/>
      <c r="ERC271" s="157"/>
      <c r="ERD271" s="157"/>
      <c r="ERE271" s="157"/>
      <c r="ERF271" s="157"/>
      <c r="ERG271" s="157"/>
      <c r="ERH271" s="157"/>
      <c r="ERI271" s="157"/>
      <c r="ERJ271" s="157"/>
      <c r="ERK271" s="157"/>
      <c r="ERL271" s="157"/>
      <c r="ERM271" s="157"/>
      <c r="ERN271" s="157"/>
      <c r="ERO271" s="157"/>
      <c r="ERP271" s="157"/>
      <c r="ERQ271" s="157"/>
      <c r="ERR271" s="157"/>
      <c r="ERS271" s="157"/>
      <c r="ERT271" s="157"/>
      <c r="ERU271" s="157"/>
      <c r="ERV271" s="157"/>
      <c r="ERW271" s="157"/>
      <c r="ERX271" s="157"/>
      <c r="ERY271" s="157"/>
      <c r="ERZ271" s="157"/>
      <c r="ESA271" s="157"/>
      <c r="ESB271" s="157"/>
      <c r="ESC271" s="157"/>
      <c r="ESD271" s="157"/>
      <c r="ESE271" s="157"/>
      <c r="ESF271" s="157"/>
      <c r="ESG271" s="157"/>
      <c r="ESH271" s="157"/>
      <c r="ESI271" s="157"/>
      <c r="ESJ271" s="157"/>
      <c r="ESK271" s="157"/>
      <c r="ESL271" s="157"/>
      <c r="ESM271" s="157"/>
      <c r="ESN271" s="157"/>
      <c r="ESO271" s="157"/>
      <c r="ESP271" s="157"/>
      <c r="ESQ271" s="157"/>
      <c r="ESR271" s="157"/>
      <c r="ESS271" s="157"/>
      <c r="EST271" s="157"/>
      <c r="ESU271" s="157"/>
      <c r="ESV271" s="157"/>
      <c r="ESW271" s="157"/>
      <c r="ESX271" s="157"/>
      <c r="ESY271" s="157"/>
      <c r="ESZ271" s="157"/>
      <c r="ETA271" s="157"/>
      <c r="ETB271" s="157"/>
      <c r="ETC271" s="157"/>
      <c r="ETD271" s="157"/>
      <c r="ETE271" s="157"/>
      <c r="ETF271" s="157"/>
      <c r="ETG271" s="157"/>
      <c r="ETH271" s="157"/>
      <c r="ETI271" s="157"/>
      <c r="ETJ271" s="157"/>
      <c r="ETK271" s="157"/>
      <c r="ETL271" s="157"/>
      <c r="ETM271" s="157"/>
      <c r="ETN271" s="157"/>
      <c r="ETO271" s="157"/>
      <c r="ETP271" s="157"/>
      <c r="ETQ271" s="157"/>
      <c r="ETR271" s="157"/>
      <c r="ETS271" s="157"/>
      <c r="ETT271" s="157"/>
      <c r="ETU271" s="157"/>
      <c r="ETV271" s="157"/>
      <c r="ETW271" s="157"/>
      <c r="ETX271" s="157"/>
      <c r="ETY271" s="157"/>
      <c r="ETZ271" s="157"/>
      <c r="EUA271" s="157"/>
      <c r="EUB271" s="157"/>
      <c r="EUC271" s="157"/>
      <c r="EUD271" s="157"/>
      <c r="EUE271" s="157"/>
      <c r="EUF271" s="157"/>
      <c r="EUG271" s="157"/>
      <c r="EUH271" s="157"/>
      <c r="EUI271" s="157"/>
      <c r="EUJ271" s="157"/>
      <c r="EUK271" s="157"/>
      <c r="EUL271" s="157"/>
      <c r="EUM271" s="157"/>
      <c r="EUN271" s="157"/>
      <c r="EUO271" s="157"/>
      <c r="EUP271" s="157"/>
      <c r="EUQ271" s="157"/>
      <c r="EUR271" s="157"/>
      <c r="EUS271" s="157"/>
      <c r="EUT271" s="157"/>
      <c r="EUU271" s="157"/>
      <c r="EUV271" s="157"/>
      <c r="EUW271" s="157"/>
      <c r="EUX271" s="157"/>
      <c r="EUY271" s="157"/>
      <c r="EUZ271" s="157"/>
      <c r="EVA271" s="157"/>
      <c r="EVB271" s="157"/>
      <c r="EVC271" s="157"/>
      <c r="EVD271" s="157"/>
      <c r="EVE271" s="157"/>
      <c r="EVF271" s="157"/>
      <c r="EVG271" s="157"/>
      <c r="EVH271" s="157"/>
      <c r="EVI271" s="157"/>
      <c r="EVJ271" s="157"/>
      <c r="EVK271" s="157"/>
      <c r="EVL271" s="157"/>
      <c r="EVM271" s="157"/>
      <c r="EVN271" s="157"/>
      <c r="EVO271" s="157"/>
      <c r="EVP271" s="157"/>
      <c r="EVQ271" s="157"/>
      <c r="EVR271" s="157"/>
      <c r="EVS271" s="157"/>
      <c r="EVT271" s="157"/>
      <c r="EVU271" s="157"/>
      <c r="EVV271" s="157"/>
      <c r="EVW271" s="157"/>
      <c r="EVX271" s="157"/>
      <c r="EVY271" s="157"/>
      <c r="EVZ271" s="157"/>
      <c r="EWA271" s="157"/>
      <c r="EWB271" s="157"/>
      <c r="EWC271" s="157"/>
      <c r="EWD271" s="157"/>
      <c r="EWE271" s="157"/>
      <c r="EWF271" s="157"/>
      <c r="EWG271" s="157"/>
      <c r="EWH271" s="157"/>
      <c r="EWI271" s="157"/>
      <c r="EWJ271" s="157"/>
      <c r="EWK271" s="157"/>
      <c r="EWL271" s="157"/>
      <c r="EWM271" s="157"/>
      <c r="EWN271" s="157"/>
      <c r="EWO271" s="157"/>
      <c r="EWP271" s="157"/>
      <c r="EWQ271" s="157"/>
      <c r="EWR271" s="157"/>
      <c r="EWS271" s="157"/>
      <c r="EWT271" s="157"/>
      <c r="EWU271" s="157"/>
      <c r="EWV271" s="157"/>
      <c r="EWW271" s="157"/>
      <c r="EWX271" s="157"/>
      <c r="EWY271" s="157"/>
      <c r="EWZ271" s="157"/>
      <c r="EXA271" s="157"/>
      <c r="EXB271" s="157"/>
      <c r="EXC271" s="157"/>
      <c r="EXD271" s="157"/>
      <c r="EXE271" s="157"/>
      <c r="EXF271" s="157"/>
      <c r="EXG271" s="157"/>
      <c r="EXH271" s="157"/>
      <c r="EXI271" s="157"/>
      <c r="EXJ271" s="157"/>
      <c r="EXK271" s="157"/>
      <c r="EXL271" s="157"/>
      <c r="EXM271" s="157"/>
      <c r="EXN271" s="157"/>
      <c r="EXO271" s="157"/>
      <c r="EXP271" s="157"/>
      <c r="EXQ271" s="157"/>
      <c r="EXR271" s="157"/>
      <c r="EXS271" s="157"/>
      <c r="EXT271" s="157"/>
      <c r="EXU271" s="157"/>
      <c r="EXV271" s="157"/>
      <c r="EXW271" s="157"/>
      <c r="EXX271" s="157"/>
      <c r="EXY271" s="157"/>
      <c r="EXZ271" s="157"/>
      <c r="EYA271" s="157"/>
      <c r="EYB271" s="157"/>
      <c r="EYC271" s="157"/>
      <c r="EYD271" s="157"/>
      <c r="EYE271" s="157"/>
      <c r="EYF271" s="157"/>
      <c r="EYG271" s="157"/>
      <c r="EYH271" s="157"/>
      <c r="EYI271" s="157"/>
      <c r="EYJ271" s="157"/>
      <c r="EYK271" s="157"/>
      <c r="EYL271" s="157"/>
      <c r="EYM271" s="157"/>
      <c r="EYN271" s="157"/>
      <c r="EYO271" s="157"/>
      <c r="EYP271" s="157"/>
      <c r="EYQ271" s="157"/>
      <c r="EYR271" s="157"/>
      <c r="EYS271" s="157"/>
      <c r="EYT271" s="157"/>
      <c r="EYU271" s="157"/>
      <c r="EYV271" s="157"/>
      <c r="EYW271" s="157"/>
      <c r="EYX271" s="157"/>
      <c r="EYY271" s="157"/>
      <c r="EYZ271" s="157"/>
      <c r="EZA271" s="157"/>
      <c r="EZB271" s="157"/>
      <c r="EZC271" s="157"/>
      <c r="EZD271" s="157"/>
      <c r="EZE271" s="157"/>
      <c r="EZF271" s="157"/>
      <c r="EZG271" s="157"/>
      <c r="EZH271" s="157"/>
      <c r="EZI271" s="157"/>
      <c r="EZJ271" s="157"/>
      <c r="EZK271" s="157"/>
      <c r="EZL271" s="157"/>
      <c r="EZM271" s="157"/>
      <c r="EZN271" s="157"/>
      <c r="EZO271" s="157"/>
      <c r="EZP271" s="157"/>
      <c r="EZQ271" s="157"/>
      <c r="EZR271" s="157"/>
      <c r="EZS271" s="157"/>
      <c r="EZT271" s="157"/>
      <c r="EZU271" s="157"/>
      <c r="EZV271" s="157"/>
      <c r="EZW271" s="157"/>
      <c r="EZX271" s="157"/>
      <c r="EZY271" s="157"/>
      <c r="EZZ271" s="157"/>
      <c r="FAA271" s="157"/>
      <c r="FAB271" s="157"/>
      <c r="FAC271" s="157"/>
      <c r="FAD271" s="157"/>
      <c r="FAE271" s="157"/>
      <c r="FAF271" s="157"/>
      <c r="FAG271" s="157"/>
      <c r="FAH271" s="157"/>
      <c r="FAI271" s="157"/>
      <c r="FAJ271" s="157"/>
      <c r="FAK271" s="157"/>
      <c r="FAL271" s="157"/>
      <c r="FAM271" s="157"/>
      <c r="FAN271" s="157"/>
      <c r="FAO271" s="157"/>
      <c r="FAP271" s="157"/>
      <c r="FAQ271" s="157"/>
      <c r="FAR271" s="157"/>
      <c r="FAS271" s="157"/>
      <c r="FAT271" s="157"/>
      <c r="FAU271" s="157"/>
      <c r="FAV271" s="157"/>
      <c r="FAW271" s="157"/>
      <c r="FAX271" s="157"/>
      <c r="FAY271" s="157"/>
      <c r="FAZ271" s="157"/>
      <c r="FBA271" s="157"/>
      <c r="FBB271" s="157"/>
      <c r="FBC271" s="157"/>
      <c r="FBD271" s="157"/>
      <c r="FBE271" s="157"/>
      <c r="FBF271" s="157"/>
      <c r="FBG271" s="157"/>
      <c r="FBH271" s="157"/>
      <c r="FBI271" s="157"/>
      <c r="FBJ271" s="157"/>
      <c r="FBK271" s="157"/>
      <c r="FBL271" s="157"/>
      <c r="FBM271" s="157"/>
      <c r="FBN271" s="157"/>
      <c r="FBO271" s="157"/>
      <c r="FBP271" s="157"/>
      <c r="FBQ271" s="157"/>
      <c r="FBR271" s="157"/>
      <c r="FBS271" s="157"/>
      <c r="FBT271" s="157"/>
      <c r="FBU271" s="157"/>
      <c r="FBV271" s="157"/>
      <c r="FBW271" s="157"/>
      <c r="FBX271" s="157"/>
      <c r="FBY271" s="157"/>
      <c r="FBZ271" s="157"/>
      <c r="FCA271" s="157"/>
      <c r="FCB271" s="157"/>
      <c r="FCC271" s="157"/>
      <c r="FCD271" s="157"/>
      <c r="FCE271" s="157"/>
      <c r="FCF271" s="157"/>
      <c r="FCG271" s="157"/>
      <c r="FCH271" s="157"/>
      <c r="FCI271" s="157"/>
      <c r="FCJ271" s="157"/>
      <c r="FCK271" s="157"/>
      <c r="FCL271" s="157"/>
      <c r="FCM271" s="157"/>
      <c r="FCN271" s="157"/>
      <c r="FCO271" s="157"/>
      <c r="FCP271" s="157"/>
      <c r="FCQ271" s="157"/>
      <c r="FCR271" s="157"/>
      <c r="FCS271" s="157"/>
      <c r="FCT271" s="157"/>
      <c r="FCU271" s="157"/>
      <c r="FCV271" s="157"/>
      <c r="FCW271" s="157"/>
      <c r="FCX271" s="157"/>
      <c r="FCY271" s="157"/>
      <c r="FCZ271" s="157"/>
      <c r="FDA271" s="157"/>
      <c r="FDB271" s="157"/>
      <c r="FDC271" s="157"/>
      <c r="FDD271" s="157"/>
      <c r="FDE271" s="157"/>
      <c r="FDF271" s="157"/>
      <c r="FDG271" s="157"/>
      <c r="FDH271" s="157"/>
      <c r="FDI271" s="157"/>
      <c r="FDJ271" s="157"/>
      <c r="FDK271" s="157"/>
      <c r="FDL271" s="157"/>
      <c r="FDM271" s="157"/>
      <c r="FDN271" s="157"/>
      <c r="FDO271" s="157"/>
      <c r="FDP271" s="157"/>
      <c r="FDQ271" s="157"/>
      <c r="FDR271" s="157"/>
      <c r="FDS271" s="157"/>
      <c r="FDT271" s="157"/>
      <c r="FDU271" s="157"/>
      <c r="FDV271" s="157"/>
      <c r="FDW271" s="157"/>
      <c r="FDX271" s="157"/>
      <c r="FDY271" s="157"/>
      <c r="FDZ271" s="157"/>
      <c r="FEA271" s="157"/>
      <c r="FEB271" s="157"/>
      <c r="FEC271" s="157"/>
      <c r="FED271" s="157"/>
      <c r="FEE271" s="157"/>
      <c r="FEF271" s="157"/>
      <c r="FEG271" s="157"/>
      <c r="FEH271" s="157"/>
      <c r="FEI271" s="157"/>
      <c r="FEJ271" s="157"/>
      <c r="FEK271" s="157"/>
      <c r="FEL271" s="157"/>
      <c r="FEM271" s="157"/>
      <c r="FEN271" s="157"/>
      <c r="FEO271" s="157"/>
      <c r="FEP271" s="157"/>
      <c r="FEQ271" s="157"/>
      <c r="FER271" s="157"/>
      <c r="FES271" s="157"/>
      <c r="FET271" s="157"/>
      <c r="FEU271" s="157"/>
      <c r="FEV271" s="157"/>
      <c r="FEW271" s="157"/>
      <c r="FEX271" s="157"/>
      <c r="FEY271" s="157"/>
      <c r="FEZ271" s="157"/>
      <c r="FFA271" s="157"/>
      <c r="FFB271" s="157"/>
      <c r="FFC271" s="157"/>
      <c r="FFD271" s="157"/>
      <c r="FFE271" s="157"/>
      <c r="FFF271" s="157"/>
      <c r="FFG271" s="157"/>
      <c r="FFH271" s="157"/>
      <c r="FFI271" s="157"/>
      <c r="FFJ271" s="157"/>
      <c r="FFK271" s="157"/>
      <c r="FFL271" s="157"/>
      <c r="FFM271" s="157"/>
      <c r="FFN271" s="157"/>
      <c r="FFO271" s="157"/>
      <c r="FFP271" s="157"/>
      <c r="FFQ271" s="157"/>
      <c r="FFR271" s="157"/>
      <c r="FFS271" s="157"/>
      <c r="FFT271" s="157"/>
      <c r="FFU271" s="157"/>
      <c r="FFV271" s="157"/>
      <c r="FFW271" s="157"/>
      <c r="FFX271" s="157"/>
      <c r="FFY271" s="157"/>
      <c r="FFZ271" s="157"/>
      <c r="FGA271" s="157"/>
      <c r="FGB271" s="157"/>
      <c r="FGC271" s="157"/>
      <c r="FGD271" s="157"/>
      <c r="FGE271" s="157"/>
      <c r="FGF271" s="157"/>
      <c r="FGG271" s="157"/>
      <c r="FGH271" s="157"/>
      <c r="FGI271" s="157"/>
      <c r="FGJ271" s="157"/>
      <c r="FGK271" s="157"/>
      <c r="FGL271" s="157"/>
      <c r="FGM271" s="157"/>
      <c r="FGN271" s="157"/>
      <c r="FGO271" s="157"/>
      <c r="FGP271" s="157"/>
      <c r="FGQ271" s="157"/>
      <c r="FGR271" s="157"/>
      <c r="FGS271" s="157"/>
      <c r="FGT271" s="157"/>
      <c r="FGU271" s="157"/>
      <c r="FGV271" s="157"/>
      <c r="FGW271" s="157"/>
      <c r="FGX271" s="157"/>
      <c r="FGY271" s="157"/>
      <c r="FGZ271" s="157"/>
      <c r="FHA271" s="157"/>
      <c r="FHB271" s="157"/>
      <c r="FHC271" s="157"/>
      <c r="FHD271" s="157"/>
      <c r="FHE271" s="157"/>
      <c r="FHF271" s="157"/>
      <c r="FHG271" s="157"/>
      <c r="FHH271" s="157"/>
      <c r="FHI271" s="157"/>
      <c r="FHJ271" s="157"/>
      <c r="FHK271" s="157"/>
      <c r="FHL271" s="157"/>
      <c r="FHM271" s="157"/>
      <c r="FHN271" s="157"/>
      <c r="FHO271" s="157"/>
      <c r="FHP271" s="157"/>
      <c r="FHQ271" s="157"/>
      <c r="FHR271" s="157"/>
      <c r="FHS271" s="157"/>
      <c r="FHT271" s="157"/>
      <c r="FHU271" s="157"/>
      <c r="FHV271" s="157"/>
      <c r="FHW271" s="157"/>
      <c r="FHX271" s="157"/>
      <c r="FHY271" s="157"/>
      <c r="FHZ271" s="157"/>
      <c r="FIA271" s="157"/>
      <c r="FIB271" s="157"/>
      <c r="FIC271" s="157"/>
      <c r="FID271" s="157"/>
      <c r="FIE271" s="157"/>
      <c r="FIF271" s="157"/>
      <c r="FIG271" s="157"/>
      <c r="FIH271" s="157"/>
      <c r="FII271" s="157"/>
      <c r="FIJ271" s="157"/>
      <c r="FIK271" s="157"/>
      <c r="FIL271" s="157"/>
      <c r="FIM271" s="157"/>
      <c r="FIN271" s="157"/>
      <c r="FIO271" s="157"/>
      <c r="FIP271" s="157"/>
      <c r="FIQ271" s="157"/>
      <c r="FIR271" s="157"/>
      <c r="FIS271" s="157"/>
      <c r="FIT271" s="157"/>
      <c r="FIU271" s="157"/>
      <c r="FIV271" s="157"/>
      <c r="FIW271" s="157"/>
      <c r="FIX271" s="157"/>
      <c r="FIY271" s="157"/>
      <c r="FIZ271" s="157"/>
      <c r="FJA271" s="157"/>
      <c r="FJB271" s="157"/>
      <c r="FJC271" s="157"/>
      <c r="FJD271" s="157"/>
      <c r="FJE271" s="157"/>
      <c r="FJF271" s="157"/>
      <c r="FJG271" s="157"/>
      <c r="FJH271" s="157"/>
      <c r="FJI271" s="157"/>
      <c r="FJJ271" s="157"/>
      <c r="FJK271" s="157"/>
      <c r="FJL271" s="157"/>
      <c r="FJM271" s="157"/>
      <c r="FJN271" s="157"/>
      <c r="FJO271" s="157"/>
      <c r="FJP271" s="157"/>
      <c r="FJQ271" s="157"/>
      <c r="FJR271" s="157"/>
      <c r="FJS271" s="157"/>
      <c r="FJT271" s="157"/>
      <c r="FJU271" s="157"/>
      <c r="FJV271" s="157"/>
      <c r="FJW271" s="157"/>
      <c r="FJX271" s="157"/>
      <c r="FJY271" s="157"/>
      <c r="FJZ271" s="157"/>
      <c r="FKA271" s="157"/>
      <c r="FKB271" s="157"/>
      <c r="FKC271" s="157"/>
      <c r="FKD271" s="157"/>
      <c r="FKE271" s="157"/>
      <c r="FKF271" s="157"/>
      <c r="FKG271" s="157"/>
      <c r="FKH271" s="157"/>
      <c r="FKI271" s="157"/>
      <c r="FKJ271" s="157"/>
      <c r="FKK271" s="157"/>
      <c r="FKL271" s="157"/>
      <c r="FKM271" s="157"/>
      <c r="FKN271" s="157"/>
      <c r="FKO271" s="157"/>
      <c r="FKP271" s="157"/>
      <c r="FKQ271" s="157"/>
      <c r="FKR271" s="157"/>
      <c r="FKS271" s="157"/>
      <c r="FKT271" s="157"/>
      <c r="FKU271" s="157"/>
      <c r="FKV271" s="157"/>
      <c r="FKW271" s="157"/>
      <c r="FKX271" s="157"/>
      <c r="FKY271" s="157"/>
      <c r="FKZ271" s="157"/>
      <c r="FLA271" s="157"/>
      <c r="FLB271" s="157"/>
      <c r="FLC271" s="157"/>
      <c r="FLD271" s="157"/>
      <c r="FLE271" s="157"/>
      <c r="FLF271" s="157"/>
      <c r="FLG271" s="157"/>
      <c r="FLH271" s="157"/>
      <c r="FLI271" s="157"/>
      <c r="FLJ271" s="157"/>
      <c r="FLK271" s="157"/>
      <c r="FLL271" s="157"/>
      <c r="FLM271" s="157"/>
      <c r="FLN271" s="157"/>
      <c r="FLO271" s="157"/>
      <c r="FLP271" s="157"/>
      <c r="FLQ271" s="157"/>
      <c r="FLR271" s="157"/>
      <c r="FLS271" s="157"/>
      <c r="FLT271" s="157"/>
      <c r="FLU271" s="157"/>
      <c r="FLV271" s="157"/>
      <c r="FLW271" s="157"/>
      <c r="FLX271" s="157"/>
      <c r="FLY271" s="157"/>
      <c r="FLZ271" s="157"/>
      <c r="FMA271" s="157"/>
      <c r="FMB271" s="157"/>
      <c r="FMC271" s="157"/>
      <c r="FMD271" s="157"/>
      <c r="FME271" s="157"/>
      <c r="FMF271" s="157"/>
      <c r="FMG271" s="157"/>
      <c r="FMH271" s="157"/>
      <c r="FMI271" s="157"/>
      <c r="FMJ271" s="157"/>
      <c r="FMK271" s="157"/>
      <c r="FML271" s="157"/>
      <c r="FMM271" s="157"/>
      <c r="FMN271" s="157"/>
      <c r="FMO271" s="157"/>
      <c r="FMP271" s="157"/>
      <c r="FMQ271" s="157"/>
      <c r="FMR271" s="157"/>
      <c r="FMS271" s="157"/>
      <c r="FMT271" s="157"/>
      <c r="FMU271" s="157"/>
      <c r="FMV271" s="157"/>
      <c r="FMW271" s="157"/>
      <c r="FMX271" s="157"/>
      <c r="FMY271" s="157"/>
      <c r="FMZ271" s="157"/>
      <c r="FNA271" s="157"/>
      <c r="FNB271" s="157"/>
      <c r="FNC271" s="157"/>
      <c r="FND271" s="157"/>
      <c r="FNE271" s="157"/>
      <c r="FNF271" s="157"/>
      <c r="FNG271" s="157"/>
      <c r="FNH271" s="157"/>
      <c r="FNI271" s="157"/>
      <c r="FNJ271" s="157"/>
      <c r="FNK271" s="157"/>
      <c r="FNL271" s="157"/>
      <c r="FNM271" s="157"/>
      <c r="FNN271" s="157"/>
      <c r="FNO271" s="157"/>
      <c r="FNP271" s="157"/>
      <c r="FNQ271" s="157"/>
      <c r="FNR271" s="157"/>
      <c r="FNS271" s="157"/>
      <c r="FNT271" s="157"/>
      <c r="FNU271" s="157"/>
      <c r="FNV271" s="157"/>
      <c r="FNW271" s="157"/>
      <c r="FNX271" s="157"/>
      <c r="FNY271" s="157"/>
      <c r="FNZ271" s="157"/>
      <c r="FOA271" s="157"/>
      <c r="FOB271" s="157"/>
      <c r="FOC271" s="157"/>
      <c r="FOD271" s="157"/>
      <c r="FOE271" s="157"/>
      <c r="FOF271" s="157"/>
      <c r="FOG271" s="157"/>
      <c r="FOH271" s="157"/>
      <c r="FOI271" s="157"/>
      <c r="FOJ271" s="157"/>
      <c r="FOK271" s="157"/>
      <c r="FOL271" s="157"/>
      <c r="FOM271" s="157"/>
      <c r="FON271" s="157"/>
      <c r="FOO271" s="157"/>
      <c r="FOP271" s="157"/>
      <c r="FOQ271" s="157"/>
      <c r="FOR271" s="157"/>
      <c r="FOS271" s="157"/>
      <c r="FOT271" s="157"/>
      <c r="FOU271" s="157"/>
      <c r="FOV271" s="157"/>
      <c r="FOW271" s="157"/>
      <c r="FOX271" s="157"/>
      <c r="FOY271" s="157"/>
      <c r="FOZ271" s="157"/>
      <c r="FPA271" s="157"/>
      <c r="FPB271" s="157"/>
      <c r="FPC271" s="157"/>
      <c r="FPD271" s="157"/>
      <c r="FPE271" s="157"/>
      <c r="FPF271" s="157"/>
      <c r="FPG271" s="157"/>
      <c r="FPH271" s="157"/>
      <c r="FPI271" s="157"/>
      <c r="FPJ271" s="157"/>
      <c r="FPK271" s="157"/>
      <c r="FPL271" s="157"/>
      <c r="FPM271" s="157"/>
      <c r="FPN271" s="157"/>
      <c r="FPO271" s="157"/>
      <c r="FPP271" s="157"/>
      <c r="FPQ271" s="157"/>
      <c r="FPR271" s="157"/>
      <c r="FPS271" s="157"/>
      <c r="FPT271" s="157"/>
      <c r="FPU271" s="157"/>
      <c r="FPV271" s="157"/>
      <c r="FPW271" s="157"/>
      <c r="FPX271" s="157"/>
      <c r="FPY271" s="157"/>
      <c r="FPZ271" s="157"/>
      <c r="FQA271" s="157"/>
      <c r="FQB271" s="157"/>
      <c r="FQC271" s="157"/>
      <c r="FQD271" s="157"/>
      <c r="FQE271" s="157"/>
      <c r="FQF271" s="157"/>
      <c r="FQG271" s="157"/>
      <c r="FQH271" s="157"/>
      <c r="FQI271" s="157"/>
      <c r="FQJ271" s="157"/>
      <c r="FQK271" s="157"/>
      <c r="FQL271" s="157"/>
      <c r="FQM271" s="157"/>
      <c r="FQN271" s="157"/>
      <c r="FQO271" s="157"/>
      <c r="FQP271" s="157"/>
      <c r="FQQ271" s="157"/>
      <c r="FQR271" s="157"/>
      <c r="FQS271" s="157"/>
      <c r="FQT271" s="157"/>
      <c r="FQU271" s="157"/>
      <c r="FQV271" s="157"/>
      <c r="FQW271" s="157"/>
      <c r="FQX271" s="157"/>
      <c r="FQY271" s="157"/>
      <c r="FQZ271" s="157"/>
      <c r="FRA271" s="157"/>
      <c r="FRB271" s="157"/>
      <c r="FRC271" s="157"/>
      <c r="FRD271" s="157"/>
      <c r="FRE271" s="157"/>
      <c r="FRF271" s="157"/>
      <c r="FRG271" s="157"/>
      <c r="FRH271" s="157"/>
      <c r="FRI271" s="157"/>
      <c r="FRJ271" s="157"/>
      <c r="FRK271" s="157"/>
      <c r="FRL271" s="157"/>
      <c r="FRM271" s="157"/>
      <c r="FRN271" s="157"/>
      <c r="FRO271" s="157"/>
      <c r="FRP271" s="157"/>
      <c r="FRQ271" s="157"/>
      <c r="FRR271" s="157"/>
      <c r="FRS271" s="157"/>
      <c r="FRT271" s="157"/>
      <c r="FRU271" s="157"/>
      <c r="FRV271" s="157"/>
      <c r="FRW271" s="157"/>
      <c r="FRX271" s="157"/>
      <c r="FRY271" s="157"/>
      <c r="FRZ271" s="157"/>
      <c r="FSA271" s="157"/>
      <c r="FSB271" s="157"/>
      <c r="FSC271" s="157"/>
      <c r="FSD271" s="157"/>
      <c r="FSE271" s="157"/>
      <c r="FSF271" s="157"/>
      <c r="FSG271" s="157"/>
      <c r="FSH271" s="157"/>
      <c r="FSI271" s="157"/>
      <c r="FSJ271" s="157"/>
      <c r="FSK271" s="157"/>
      <c r="FSL271" s="157"/>
      <c r="FSM271" s="157"/>
      <c r="FSN271" s="157"/>
      <c r="FSO271" s="157"/>
      <c r="FSP271" s="157"/>
      <c r="FSQ271" s="157"/>
      <c r="FSR271" s="157"/>
      <c r="FSS271" s="157"/>
      <c r="FST271" s="157"/>
      <c r="FSU271" s="157"/>
      <c r="FSV271" s="157"/>
      <c r="FSW271" s="157"/>
      <c r="FSX271" s="157"/>
      <c r="FSY271" s="157"/>
      <c r="FSZ271" s="157"/>
      <c r="FTA271" s="157"/>
      <c r="FTB271" s="157"/>
      <c r="FTC271" s="157"/>
      <c r="FTD271" s="157"/>
      <c r="FTE271" s="157"/>
      <c r="FTF271" s="157"/>
      <c r="FTG271" s="157"/>
      <c r="FTH271" s="157"/>
      <c r="FTI271" s="157"/>
      <c r="FTJ271" s="157"/>
      <c r="FTK271" s="157"/>
      <c r="FTL271" s="157"/>
      <c r="FTM271" s="157"/>
      <c r="FTN271" s="157"/>
      <c r="FTO271" s="157"/>
      <c r="FTP271" s="157"/>
      <c r="FTQ271" s="157"/>
      <c r="FTR271" s="157"/>
      <c r="FTS271" s="157"/>
      <c r="FTT271" s="157"/>
      <c r="FTU271" s="157"/>
      <c r="FTV271" s="157"/>
      <c r="FTW271" s="157"/>
      <c r="FTX271" s="157"/>
      <c r="FTY271" s="157"/>
      <c r="FTZ271" s="157"/>
      <c r="FUA271" s="157"/>
      <c r="FUB271" s="157"/>
      <c r="FUC271" s="157"/>
      <c r="FUD271" s="157"/>
      <c r="FUE271" s="157"/>
      <c r="FUF271" s="157"/>
      <c r="FUG271" s="157"/>
      <c r="FUH271" s="157"/>
      <c r="FUI271" s="157"/>
      <c r="FUJ271" s="157"/>
      <c r="FUK271" s="157"/>
      <c r="FUL271" s="157"/>
      <c r="FUM271" s="157"/>
      <c r="FUN271" s="157"/>
      <c r="FUO271" s="157"/>
      <c r="FUP271" s="157"/>
      <c r="FUQ271" s="157"/>
      <c r="FUR271" s="157"/>
      <c r="FUS271" s="157"/>
      <c r="FUT271" s="157"/>
      <c r="FUU271" s="157"/>
      <c r="FUV271" s="157"/>
      <c r="FUW271" s="157"/>
      <c r="FUX271" s="157"/>
      <c r="FUY271" s="157"/>
      <c r="FUZ271" s="157"/>
      <c r="FVA271" s="157"/>
      <c r="FVB271" s="157"/>
      <c r="FVC271" s="157"/>
      <c r="FVD271" s="157"/>
      <c r="FVE271" s="157"/>
      <c r="FVF271" s="157"/>
      <c r="FVG271" s="157"/>
      <c r="FVH271" s="157"/>
      <c r="FVI271" s="157"/>
      <c r="FVJ271" s="157"/>
      <c r="FVK271" s="157"/>
      <c r="FVL271" s="157"/>
      <c r="FVM271" s="157"/>
      <c r="FVN271" s="157"/>
      <c r="FVO271" s="157"/>
      <c r="FVP271" s="157"/>
      <c r="FVQ271" s="157"/>
      <c r="FVR271" s="157"/>
      <c r="FVS271" s="157"/>
      <c r="FVT271" s="157"/>
      <c r="FVU271" s="157"/>
      <c r="FVV271" s="157"/>
      <c r="FVW271" s="157"/>
      <c r="FVX271" s="157"/>
      <c r="FVY271" s="157"/>
      <c r="FVZ271" s="157"/>
      <c r="FWA271" s="157"/>
      <c r="FWB271" s="157"/>
      <c r="FWC271" s="157"/>
      <c r="FWD271" s="157"/>
      <c r="FWE271" s="157"/>
      <c r="FWF271" s="157"/>
      <c r="FWG271" s="157"/>
      <c r="FWH271" s="157"/>
      <c r="FWI271" s="157"/>
      <c r="FWJ271" s="157"/>
      <c r="FWK271" s="157"/>
      <c r="FWL271" s="157"/>
      <c r="FWM271" s="157"/>
      <c r="FWN271" s="157"/>
      <c r="FWO271" s="157"/>
      <c r="FWP271" s="157"/>
      <c r="FWQ271" s="157"/>
      <c r="FWR271" s="157"/>
      <c r="FWS271" s="157"/>
      <c r="FWT271" s="157"/>
      <c r="FWU271" s="157"/>
      <c r="FWV271" s="157"/>
      <c r="FWW271" s="157"/>
      <c r="FWX271" s="157"/>
      <c r="FWY271" s="157"/>
      <c r="FWZ271" s="157"/>
      <c r="FXA271" s="157"/>
      <c r="FXB271" s="157"/>
      <c r="FXC271" s="157"/>
      <c r="FXD271" s="157"/>
      <c r="FXE271" s="157"/>
      <c r="FXF271" s="157"/>
      <c r="FXG271" s="157"/>
      <c r="FXH271" s="157"/>
      <c r="FXI271" s="157"/>
      <c r="FXJ271" s="157"/>
      <c r="FXK271" s="157"/>
      <c r="FXL271" s="157"/>
      <c r="FXM271" s="157"/>
      <c r="FXN271" s="157"/>
      <c r="FXO271" s="157"/>
      <c r="FXP271" s="157"/>
      <c r="FXQ271" s="157"/>
      <c r="FXR271" s="157"/>
      <c r="FXS271" s="157"/>
      <c r="FXT271" s="157"/>
      <c r="FXU271" s="157"/>
      <c r="FXV271" s="157"/>
      <c r="FXW271" s="157"/>
      <c r="FXX271" s="157"/>
      <c r="FXY271" s="157"/>
      <c r="FXZ271" s="157"/>
      <c r="FYA271" s="157"/>
      <c r="FYB271" s="157"/>
      <c r="FYC271" s="157"/>
      <c r="FYD271" s="157"/>
      <c r="FYE271" s="157"/>
      <c r="FYF271" s="157"/>
      <c r="FYG271" s="157"/>
      <c r="FYH271" s="157"/>
      <c r="FYI271" s="157"/>
      <c r="FYJ271" s="157"/>
      <c r="FYK271" s="157"/>
      <c r="FYL271" s="157"/>
      <c r="FYM271" s="157"/>
      <c r="FYN271" s="157"/>
      <c r="FYO271" s="157"/>
      <c r="FYP271" s="157"/>
      <c r="FYQ271" s="157"/>
      <c r="FYR271" s="157"/>
      <c r="FYS271" s="157"/>
      <c r="FYT271" s="157"/>
      <c r="FYU271" s="157"/>
      <c r="FYV271" s="157"/>
      <c r="FYW271" s="157"/>
      <c r="FYX271" s="157"/>
      <c r="FYY271" s="157"/>
      <c r="FYZ271" s="157"/>
      <c r="FZA271" s="157"/>
      <c r="FZB271" s="157"/>
      <c r="FZC271" s="157"/>
      <c r="FZD271" s="157"/>
      <c r="FZE271" s="157"/>
      <c r="FZF271" s="157"/>
      <c r="FZG271" s="157"/>
      <c r="FZH271" s="157"/>
      <c r="FZI271" s="157"/>
      <c r="FZJ271" s="157"/>
      <c r="FZK271" s="157"/>
      <c r="FZL271" s="157"/>
      <c r="FZM271" s="157"/>
      <c r="FZN271" s="157"/>
      <c r="FZO271" s="157"/>
      <c r="FZP271" s="157"/>
      <c r="FZQ271" s="157"/>
      <c r="FZR271" s="157"/>
      <c r="FZS271" s="157"/>
      <c r="FZT271" s="157"/>
      <c r="FZU271" s="157"/>
      <c r="FZV271" s="157"/>
      <c r="FZW271" s="157"/>
      <c r="FZX271" s="157"/>
      <c r="FZY271" s="157"/>
      <c r="FZZ271" s="157"/>
      <c r="GAA271" s="157"/>
      <c r="GAB271" s="157"/>
      <c r="GAC271" s="157"/>
      <c r="GAD271" s="157"/>
      <c r="GAE271" s="157"/>
      <c r="GAF271" s="157"/>
      <c r="GAG271" s="157"/>
      <c r="GAH271" s="157"/>
      <c r="GAI271" s="157"/>
      <c r="GAJ271" s="157"/>
      <c r="GAK271" s="157"/>
      <c r="GAL271" s="157"/>
      <c r="GAM271" s="157"/>
      <c r="GAN271" s="157"/>
      <c r="GAO271" s="157"/>
      <c r="GAP271" s="157"/>
      <c r="GAQ271" s="157"/>
      <c r="GAR271" s="157"/>
      <c r="GAS271" s="157"/>
      <c r="GAT271" s="157"/>
      <c r="GAU271" s="157"/>
      <c r="GAV271" s="157"/>
      <c r="GAW271" s="157"/>
      <c r="GAX271" s="157"/>
      <c r="GAY271" s="157"/>
      <c r="GAZ271" s="157"/>
      <c r="GBA271" s="157"/>
      <c r="GBB271" s="157"/>
      <c r="GBC271" s="157"/>
      <c r="GBD271" s="157"/>
      <c r="GBE271" s="157"/>
      <c r="GBF271" s="157"/>
      <c r="GBG271" s="157"/>
      <c r="GBH271" s="157"/>
      <c r="GBI271" s="157"/>
      <c r="GBJ271" s="157"/>
      <c r="GBK271" s="157"/>
      <c r="GBL271" s="157"/>
      <c r="GBM271" s="157"/>
      <c r="GBN271" s="157"/>
      <c r="GBO271" s="157"/>
      <c r="GBP271" s="157"/>
      <c r="GBQ271" s="157"/>
      <c r="GBR271" s="157"/>
      <c r="GBS271" s="157"/>
      <c r="GBT271" s="157"/>
      <c r="GBU271" s="157"/>
      <c r="GBV271" s="157"/>
      <c r="GBW271" s="157"/>
      <c r="GBX271" s="157"/>
      <c r="GBY271" s="157"/>
      <c r="GBZ271" s="157"/>
      <c r="GCA271" s="157"/>
      <c r="GCB271" s="157"/>
      <c r="GCC271" s="157"/>
      <c r="GCD271" s="157"/>
      <c r="GCE271" s="157"/>
      <c r="GCF271" s="157"/>
      <c r="GCG271" s="157"/>
      <c r="GCH271" s="157"/>
      <c r="GCI271" s="157"/>
      <c r="GCJ271" s="157"/>
      <c r="GCK271" s="157"/>
      <c r="GCL271" s="157"/>
      <c r="GCM271" s="157"/>
      <c r="GCN271" s="157"/>
      <c r="GCO271" s="157"/>
      <c r="GCP271" s="157"/>
      <c r="GCQ271" s="157"/>
      <c r="GCR271" s="157"/>
      <c r="GCS271" s="157"/>
      <c r="GCT271" s="157"/>
      <c r="GCU271" s="157"/>
      <c r="GCV271" s="157"/>
      <c r="GCW271" s="157"/>
      <c r="GCX271" s="157"/>
      <c r="GCY271" s="157"/>
      <c r="GCZ271" s="157"/>
      <c r="GDA271" s="157"/>
      <c r="GDB271" s="157"/>
      <c r="GDC271" s="157"/>
      <c r="GDD271" s="157"/>
      <c r="GDE271" s="157"/>
      <c r="GDF271" s="157"/>
      <c r="GDG271" s="157"/>
      <c r="GDH271" s="157"/>
      <c r="GDI271" s="157"/>
      <c r="GDJ271" s="157"/>
      <c r="GDK271" s="157"/>
      <c r="GDL271" s="157"/>
      <c r="GDM271" s="157"/>
      <c r="GDN271" s="157"/>
      <c r="GDO271" s="157"/>
      <c r="GDP271" s="157"/>
      <c r="GDQ271" s="157"/>
      <c r="GDR271" s="157"/>
      <c r="GDS271" s="157"/>
      <c r="GDT271" s="157"/>
      <c r="GDU271" s="157"/>
      <c r="GDV271" s="157"/>
      <c r="GDW271" s="157"/>
      <c r="GDX271" s="157"/>
      <c r="GDY271" s="157"/>
      <c r="GDZ271" s="157"/>
      <c r="GEA271" s="157"/>
      <c r="GEB271" s="157"/>
      <c r="GEC271" s="157"/>
      <c r="GED271" s="157"/>
      <c r="GEE271" s="157"/>
      <c r="GEF271" s="157"/>
      <c r="GEG271" s="157"/>
      <c r="GEH271" s="157"/>
      <c r="GEI271" s="157"/>
      <c r="GEJ271" s="157"/>
      <c r="GEK271" s="157"/>
      <c r="GEL271" s="157"/>
      <c r="GEM271" s="157"/>
      <c r="GEN271" s="157"/>
      <c r="GEO271" s="157"/>
      <c r="GEP271" s="157"/>
      <c r="GEQ271" s="157"/>
      <c r="GER271" s="157"/>
      <c r="GES271" s="157"/>
      <c r="GET271" s="157"/>
      <c r="GEU271" s="157"/>
      <c r="GEV271" s="157"/>
      <c r="GEW271" s="157"/>
      <c r="GEX271" s="157"/>
      <c r="GEY271" s="157"/>
      <c r="GEZ271" s="157"/>
      <c r="GFA271" s="157"/>
      <c r="GFB271" s="157"/>
      <c r="GFC271" s="157"/>
      <c r="GFD271" s="157"/>
      <c r="GFE271" s="157"/>
      <c r="GFF271" s="157"/>
      <c r="GFG271" s="157"/>
      <c r="GFH271" s="157"/>
      <c r="GFI271" s="157"/>
      <c r="GFJ271" s="157"/>
      <c r="GFK271" s="157"/>
      <c r="GFL271" s="157"/>
      <c r="GFM271" s="157"/>
      <c r="GFN271" s="157"/>
      <c r="GFO271" s="157"/>
      <c r="GFP271" s="157"/>
      <c r="GFQ271" s="157"/>
      <c r="GFR271" s="157"/>
      <c r="GFS271" s="157"/>
      <c r="GFT271" s="157"/>
      <c r="GFU271" s="157"/>
      <c r="GFV271" s="157"/>
      <c r="GFW271" s="157"/>
      <c r="GFX271" s="157"/>
      <c r="GFY271" s="157"/>
      <c r="GFZ271" s="157"/>
      <c r="GGA271" s="157"/>
      <c r="GGB271" s="157"/>
      <c r="GGC271" s="157"/>
      <c r="GGD271" s="157"/>
      <c r="GGE271" s="157"/>
      <c r="GGF271" s="157"/>
      <c r="GGG271" s="157"/>
      <c r="GGH271" s="157"/>
      <c r="GGI271" s="157"/>
      <c r="GGJ271" s="157"/>
      <c r="GGK271" s="157"/>
      <c r="GGL271" s="157"/>
      <c r="GGM271" s="157"/>
      <c r="GGN271" s="157"/>
      <c r="GGO271" s="157"/>
      <c r="GGP271" s="157"/>
      <c r="GGQ271" s="157"/>
      <c r="GGR271" s="157"/>
      <c r="GGS271" s="157"/>
      <c r="GGT271" s="157"/>
      <c r="GGU271" s="157"/>
      <c r="GGV271" s="157"/>
      <c r="GGW271" s="157"/>
      <c r="GGX271" s="157"/>
      <c r="GGY271" s="157"/>
      <c r="GGZ271" s="157"/>
      <c r="GHA271" s="157"/>
      <c r="GHB271" s="157"/>
      <c r="GHC271" s="157"/>
      <c r="GHD271" s="157"/>
      <c r="GHE271" s="157"/>
      <c r="GHF271" s="157"/>
      <c r="GHG271" s="157"/>
      <c r="GHH271" s="157"/>
      <c r="GHI271" s="157"/>
      <c r="GHJ271" s="157"/>
      <c r="GHK271" s="157"/>
      <c r="GHL271" s="157"/>
      <c r="GHM271" s="157"/>
      <c r="GHN271" s="157"/>
      <c r="GHO271" s="157"/>
      <c r="GHP271" s="157"/>
      <c r="GHQ271" s="157"/>
      <c r="GHR271" s="157"/>
      <c r="GHS271" s="157"/>
      <c r="GHT271" s="157"/>
      <c r="GHU271" s="157"/>
      <c r="GHV271" s="157"/>
      <c r="GHW271" s="157"/>
      <c r="GHX271" s="157"/>
      <c r="GHY271" s="157"/>
      <c r="GHZ271" s="157"/>
      <c r="GIA271" s="157"/>
      <c r="GIB271" s="157"/>
      <c r="GIC271" s="157"/>
      <c r="GID271" s="157"/>
      <c r="GIE271" s="157"/>
      <c r="GIF271" s="157"/>
      <c r="GIG271" s="157"/>
      <c r="GIH271" s="157"/>
      <c r="GII271" s="157"/>
      <c r="GIJ271" s="157"/>
      <c r="GIK271" s="157"/>
      <c r="GIL271" s="157"/>
      <c r="GIM271" s="157"/>
      <c r="GIN271" s="157"/>
      <c r="GIO271" s="157"/>
      <c r="GIP271" s="157"/>
      <c r="GIQ271" s="157"/>
      <c r="GIR271" s="157"/>
      <c r="GIS271" s="157"/>
      <c r="GIT271" s="157"/>
      <c r="GIU271" s="157"/>
      <c r="GIV271" s="157"/>
      <c r="GIW271" s="157"/>
      <c r="GIX271" s="157"/>
      <c r="GIY271" s="157"/>
      <c r="GIZ271" s="157"/>
      <c r="GJA271" s="157"/>
      <c r="GJB271" s="157"/>
      <c r="GJC271" s="157"/>
      <c r="GJD271" s="157"/>
      <c r="GJE271" s="157"/>
      <c r="GJF271" s="157"/>
      <c r="GJG271" s="157"/>
      <c r="GJH271" s="157"/>
      <c r="GJI271" s="157"/>
      <c r="GJJ271" s="157"/>
      <c r="GJK271" s="157"/>
      <c r="GJL271" s="157"/>
      <c r="GJM271" s="157"/>
      <c r="GJN271" s="157"/>
      <c r="GJO271" s="157"/>
      <c r="GJP271" s="157"/>
      <c r="GJQ271" s="157"/>
      <c r="GJR271" s="157"/>
      <c r="GJS271" s="157"/>
      <c r="GJT271" s="157"/>
      <c r="GJU271" s="157"/>
      <c r="GJV271" s="157"/>
      <c r="GJW271" s="157"/>
      <c r="GJX271" s="157"/>
      <c r="GJY271" s="157"/>
      <c r="GJZ271" s="157"/>
      <c r="GKA271" s="157"/>
      <c r="GKB271" s="157"/>
      <c r="GKC271" s="157"/>
      <c r="GKD271" s="157"/>
      <c r="GKE271" s="157"/>
      <c r="GKF271" s="157"/>
      <c r="GKG271" s="157"/>
      <c r="GKH271" s="157"/>
      <c r="GKI271" s="157"/>
      <c r="GKJ271" s="157"/>
      <c r="GKK271" s="157"/>
      <c r="GKL271" s="157"/>
      <c r="GKM271" s="157"/>
      <c r="GKN271" s="157"/>
      <c r="GKO271" s="157"/>
      <c r="GKP271" s="157"/>
      <c r="GKQ271" s="157"/>
      <c r="GKR271" s="157"/>
      <c r="GKS271" s="157"/>
      <c r="GKT271" s="157"/>
      <c r="GKU271" s="157"/>
      <c r="GKV271" s="157"/>
      <c r="GKW271" s="157"/>
      <c r="GKX271" s="157"/>
      <c r="GKY271" s="157"/>
      <c r="GKZ271" s="157"/>
      <c r="GLA271" s="157"/>
      <c r="GLB271" s="157"/>
      <c r="GLC271" s="157"/>
      <c r="GLD271" s="157"/>
      <c r="GLE271" s="157"/>
      <c r="GLF271" s="157"/>
      <c r="GLG271" s="157"/>
      <c r="GLH271" s="157"/>
      <c r="GLI271" s="157"/>
      <c r="GLJ271" s="157"/>
      <c r="GLK271" s="157"/>
      <c r="GLL271" s="157"/>
      <c r="GLM271" s="157"/>
      <c r="GLN271" s="157"/>
      <c r="GLO271" s="157"/>
      <c r="GLP271" s="157"/>
      <c r="GLQ271" s="157"/>
      <c r="GLR271" s="157"/>
      <c r="GLS271" s="157"/>
      <c r="GLT271" s="157"/>
      <c r="GLU271" s="157"/>
      <c r="GLV271" s="157"/>
      <c r="GLW271" s="157"/>
      <c r="GLX271" s="157"/>
      <c r="GLY271" s="157"/>
      <c r="GLZ271" s="157"/>
      <c r="GMA271" s="157"/>
      <c r="GMB271" s="157"/>
      <c r="GMC271" s="157"/>
      <c r="GMD271" s="157"/>
      <c r="GME271" s="157"/>
      <c r="GMF271" s="157"/>
      <c r="GMG271" s="157"/>
      <c r="GMH271" s="157"/>
      <c r="GMI271" s="157"/>
      <c r="GMJ271" s="157"/>
      <c r="GMK271" s="157"/>
      <c r="GML271" s="157"/>
      <c r="GMM271" s="157"/>
      <c r="GMN271" s="157"/>
      <c r="GMO271" s="157"/>
      <c r="GMP271" s="157"/>
      <c r="GMQ271" s="157"/>
      <c r="GMR271" s="157"/>
      <c r="GMS271" s="157"/>
      <c r="GMT271" s="157"/>
      <c r="GMU271" s="157"/>
      <c r="GMV271" s="157"/>
      <c r="GMW271" s="157"/>
      <c r="GMX271" s="157"/>
      <c r="GMY271" s="157"/>
      <c r="GMZ271" s="157"/>
      <c r="GNA271" s="157"/>
      <c r="GNB271" s="157"/>
      <c r="GNC271" s="157"/>
      <c r="GND271" s="157"/>
      <c r="GNE271" s="157"/>
      <c r="GNF271" s="157"/>
      <c r="GNG271" s="157"/>
      <c r="GNH271" s="157"/>
      <c r="GNI271" s="157"/>
      <c r="GNJ271" s="157"/>
      <c r="GNK271" s="157"/>
      <c r="GNL271" s="157"/>
      <c r="GNM271" s="157"/>
      <c r="GNN271" s="157"/>
      <c r="GNO271" s="157"/>
      <c r="GNP271" s="157"/>
      <c r="GNQ271" s="157"/>
      <c r="GNR271" s="157"/>
      <c r="GNS271" s="157"/>
      <c r="GNT271" s="157"/>
      <c r="GNU271" s="157"/>
      <c r="GNV271" s="157"/>
      <c r="GNW271" s="157"/>
      <c r="GNX271" s="157"/>
      <c r="GNY271" s="157"/>
      <c r="GNZ271" s="157"/>
      <c r="GOA271" s="157"/>
      <c r="GOB271" s="157"/>
      <c r="GOC271" s="157"/>
      <c r="GOD271" s="157"/>
      <c r="GOE271" s="157"/>
      <c r="GOF271" s="157"/>
      <c r="GOG271" s="157"/>
      <c r="GOH271" s="157"/>
      <c r="GOI271" s="157"/>
      <c r="GOJ271" s="157"/>
      <c r="GOK271" s="157"/>
      <c r="GOL271" s="157"/>
      <c r="GOM271" s="157"/>
      <c r="GON271" s="157"/>
      <c r="GOO271" s="157"/>
      <c r="GOP271" s="157"/>
      <c r="GOQ271" s="157"/>
      <c r="GOR271" s="157"/>
      <c r="GOS271" s="157"/>
      <c r="GOT271" s="157"/>
      <c r="GOU271" s="157"/>
      <c r="GOV271" s="157"/>
      <c r="GOW271" s="157"/>
      <c r="GOX271" s="157"/>
      <c r="GOY271" s="157"/>
      <c r="GOZ271" s="157"/>
      <c r="GPA271" s="157"/>
      <c r="GPB271" s="157"/>
      <c r="GPC271" s="157"/>
      <c r="GPD271" s="157"/>
      <c r="GPE271" s="157"/>
      <c r="GPF271" s="157"/>
      <c r="GPG271" s="157"/>
      <c r="GPH271" s="157"/>
      <c r="GPI271" s="157"/>
      <c r="GPJ271" s="157"/>
      <c r="GPK271" s="157"/>
      <c r="GPL271" s="157"/>
      <c r="GPM271" s="157"/>
      <c r="GPN271" s="157"/>
      <c r="GPO271" s="157"/>
      <c r="GPP271" s="157"/>
      <c r="GPQ271" s="157"/>
      <c r="GPR271" s="157"/>
      <c r="GPS271" s="157"/>
      <c r="GPT271" s="157"/>
      <c r="GPU271" s="157"/>
      <c r="GPV271" s="157"/>
      <c r="GPW271" s="157"/>
      <c r="GPX271" s="157"/>
      <c r="GPY271" s="157"/>
      <c r="GPZ271" s="157"/>
      <c r="GQA271" s="157"/>
      <c r="GQB271" s="157"/>
      <c r="GQC271" s="157"/>
      <c r="GQD271" s="157"/>
      <c r="GQE271" s="157"/>
      <c r="GQF271" s="157"/>
      <c r="GQG271" s="157"/>
      <c r="GQH271" s="157"/>
      <c r="GQI271" s="157"/>
      <c r="GQJ271" s="157"/>
      <c r="GQK271" s="157"/>
      <c r="GQL271" s="157"/>
      <c r="GQM271" s="157"/>
      <c r="GQN271" s="157"/>
      <c r="GQO271" s="157"/>
      <c r="GQP271" s="157"/>
      <c r="GQQ271" s="157"/>
      <c r="GQR271" s="157"/>
      <c r="GQS271" s="157"/>
      <c r="GQT271" s="157"/>
      <c r="GQU271" s="157"/>
      <c r="GQV271" s="157"/>
      <c r="GQW271" s="157"/>
      <c r="GQX271" s="157"/>
      <c r="GQY271" s="157"/>
      <c r="GQZ271" s="157"/>
      <c r="GRA271" s="157"/>
      <c r="GRB271" s="157"/>
      <c r="GRC271" s="157"/>
      <c r="GRD271" s="157"/>
      <c r="GRE271" s="157"/>
      <c r="GRF271" s="157"/>
      <c r="GRG271" s="157"/>
      <c r="GRH271" s="157"/>
      <c r="GRI271" s="157"/>
      <c r="GRJ271" s="157"/>
      <c r="GRK271" s="157"/>
      <c r="GRL271" s="157"/>
      <c r="GRM271" s="157"/>
      <c r="GRN271" s="157"/>
      <c r="GRO271" s="157"/>
      <c r="GRP271" s="157"/>
      <c r="GRQ271" s="157"/>
      <c r="GRR271" s="157"/>
      <c r="GRS271" s="157"/>
      <c r="GRT271" s="157"/>
      <c r="GRU271" s="157"/>
      <c r="GRV271" s="157"/>
      <c r="GRW271" s="157"/>
      <c r="GRX271" s="157"/>
      <c r="GRY271" s="157"/>
      <c r="GRZ271" s="157"/>
      <c r="GSA271" s="157"/>
      <c r="GSB271" s="157"/>
      <c r="GSC271" s="157"/>
      <c r="GSD271" s="157"/>
      <c r="GSE271" s="157"/>
      <c r="GSF271" s="157"/>
      <c r="GSG271" s="157"/>
      <c r="GSH271" s="157"/>
      <c r="GSI271" s="157"/>
      <c r="GSJ271" s="157"/>
      <c r="GSK271" s="157"/>
      <c r="GSL271" s="157"/>
      <c r="GSM271" s="157"/>
      <c r="GSN271" s="157"/>
      <c r="GSO271" s="157"/>
      <c r="GSP271" s="157"/>
      <c r="GSQ271" s="157"/>
      <c r="GSR271" s="157"/>
      <c r="GSS271" s="157"/>
      <c r="GST271" s="157"/>
      <c r="GSU271" s="157"/>
      <c r="GSV271" s="157"/>
      <c r="GSW271" s="157"/>
      <c r="GSX271" s="157"/>
      <c r="GSY271" s="157"/>
      <c r="GSZ271" s="157"/>
      <c r="GTA271" s="157"/>
      <c r="GTB271" s="157"/>
      <c r="GTC271" s="157"/>
      <c r="GTD271" s="157"/>
      <c r="GTE271" s="157"/>
      <c r="GTF271" s="157"/>
      <c r="GTG271" s="157"/>
      <c r="GTH271" s="157"/>
      <c r="GTI271" s="157"/>
      <c r="GTJ271" s="157"/>
      <c r="GTK271" s="157"/>
      <c r="GTL271" s="157"/>
      <c r="GTM271" s="157"/>
      <c r="GTN271" s="157"/>
      <c r="GTO271" s="157"/>
      <c r="GTP271" s="157"/>
      <c r="GTQ271" s="157"/>
      <c r="GTR271" s="157"/>
      <c r="GTS271" s="157"/>
      <c r="GTT271" s="157"/>
      <c r="GTU271" s="157"/>
      <c r="GTV271" s="157"/>
      <c r="GTW271" s="157"/>
      <c r="GTX271" s="157"/>
      <c r="GTY271" s="157"/>
      <c r="GTZ271" s="157"/>
      <c r="GUA271" s="157"/>
      <c r="GUB271" s="157"/>
      <c r="GUC271" s="157"/>
      <c r="GUD271" s="157"/>
      <c r="GUE271" s="157"/>
      <c r="GUF271" s="157"/>
      <c r="GUG271" s="157"/>
      <c r="GUH271" s="157"/>
      <c r="GUI271" s="157"/>
      <c r="GUJ271" s="157"/>
      <c r="GUK271" s="157"/>
      <c r="GUL271" s="157"/>
      <c r="GUM271" s="157"/>
      <c r="GUN271" s="157"/>
      <c r="GUO271" s="157"/>
      <c r="GUP271" s="157"/>
      <c r="GUQ271" s="157"/>
      <c r="GUR271" s="157"/>
      <c r="GUS271" s="157"/>
      <c r="GUT271" s="157"/>
      <c r="GUU271" s="157"/>
      <c r="GUV271" s="157"/>
      <c r="GUW271" s="157"/>
      <c r="GUX271" s="157"/>
      <c r="GUY271" s="157"/>
      <c r="GUZ271" s="157"/>
      <c r="GVA271" s="157"/>
      <c r="GVB271" s="157"/>
      <c r="GVC271" s="157"/>
      <c r="GVD271" s="157"/>
      <c r="GVE271" s="157"/>
      <c r="GVF271" s="157"/>
      <c r="GVG271" s="157"/>
      <c r="GVH271" s="157"/>
      <c r="GVI271" s="157"/>
      <c r="GVJ271" s="157"/>
      <c r="GVK271" s="157"/>
      <c r="GVL271" s="157"/>
      <c r="GVM271" s="157"/>
      <c r="GVN271" s="157"/>
      <c r="GVO271" s="157"/>
      <c r="GVP271" s="157"/>
      <c r="GVQ271" s="157"/>
      <c r="GVR271" s="157"/>
      <c r="GVS271" s="157"/>
      <c r="GVT271" s="157"/>
      <c r="GVU271" s="157"/>
      <c r="GVV271" s="157"/>
      <c r="GVW271" s="157"/>
      <c r="GVX271" s="157"/>
      <c r="GVY271" s="157"/>
      <c r="GVZ271" s="157"/>
      <c r="GWA271" s="157"/>
      <c r="GWB271" s="157"/>
      <c r="GWC271" s="157"/>
      <c r="GWD271" s="157"/>
      <c r="GWE271" s="157"/>
      <c r="GWF271" s="157"/>
      <c r="GWG271" s="157"/>
      <c r="GWH271" s="157"/>
      <c r="GWI271" s="157"/>
      <c r="GWJ271" s="157"/>
      <c r="GWK271" s="157"/>
      <c r="GWL271" s="157"/>
      <c r="GWM271" s="157"/>
      <c r="GWN271" s="157"/>
      <c r="GWO271" s="157"/>
      <c r="GWP271" s="157"/>
      <c r="GWQ271" s="157"/>
      <c r="GWR271" s="157"/>
      <c r="GWS271" s="157"/>
      <c r="GWT271" s="157"/>
      <c r="GWU271" s="157"/>
      <c r="GWV271" s="157"/>
      <c r="GWW271" s="157"/>
      <c r="GWX271" s="157"/>
      <c r="GWY271" s="157"/>
      <c r="GWZ271" s="157"/>
      <c r="GXA271" s="157"/>
      <c r="GXB271" s="157"/>
      <c r="GXC271" s="157"/>
      <c r="GXD271" s="157"/>
      <c r="GXE271" s="157"/>
      <c r="GXF271" s="157"/>
      <c r="GXG271" s="157"/>
      <c r="GXH271" s="157"/>
      <c r="GXI271" s="157"/>
      <c r="GXJ271" s="157"/>
      <c r="GXK271" s="157"/>
      <c r="GXL271" s="157"/>
      <c r="GXM271" s="157"/>
      <c r="GXN271" s="157"/>
      <c r="GXO271" s="157"/>
      <c r="GXP271" s="157"/>
      <c r="GXQ271" s="157"/>
      <c r="GXR271" s="157"/>
      <c r="GXS271" s="157"/>
      <c r="GXT271" s="157"/>
      <c r="GXU271" s="157"/>
      <c r="GXV271" s="157"/>
      <c r="GXW271" s="157"/>
      <c r="GXX271" s="157"/>
      <c r="GXY271" s="157"/>
      <c r="GXZ271" s="157"/>
      <c r="GYA271" s="157"/>
      <c r="GYB271" s="157"/>
      <c r="GYC271" s="157"/>
      <c r="GYD271" s="157"/>
      <c r="GYE271" s="157"/>
      <c r="GYF271" s="157"/>
      <c r="GYG271" s="157"/>
      <c r="GYH271" s="157"/>
      <c r="GYI271" s="157"/>
      <c r="GYJ271" s="157"/>
      <c r="GYK271" s="157"/>
      <c r="GYL271" s="157"/>
      <c r="GYM271" s="157"/>
      <c r="GYN271" s="157"/>
      <c r="GYO271" s="157"/>
      <c r="GYP271" s="157"/>
      <c r="GYQ271" s="157"/>
      <c r="GYR271" s="157"/>
      <c r="GYS271" s="157"/>
      <c r="GYT271" s="157"/>
      <c r="GYU271" s="157"/>
      <c r="GYV271" s="157"/>
      <c r="GYW271" s="157"/>
      <c r="GYX271" s="157"/>
      <c r="GYY271" s="157"/>
      <c r="GYZ271" s="157"/>
      <c r="GZA271" s="157"/>
      <c r="GZB271" s="157"/>
      <c r="GZC271" s="157"/>
      <c r="GZD271" s="157"/>
      <c r="GZE271" s="157"/>
      <c r="GZF271" s="157"/>
      <c r="GZG271" s="157"/>
      <c r="GZH271" s="157"/>
      <c r="GZI271" s="157"/>
      <c r="GZJ271" s="157"/>
      <c r="GZK271" s="157"/>
      <c r="GZL271" s="157"/>
      <c r="GZM271" s="157"/>
      <c r="GZN271" s="157"/>
      <c r="GZO271" s="157"/>
      <c r="GZP271" s="157"/>
      <c r="GZQ271" s="157"/>
      <c r="GZR271" s="157"/>
      <c r="GZS271" s="157"/>
      <c r="GZT271" s="157"/>
      <c r="GZU271" s="157"/>
      <c r="GZV271" s="157"/>
      <c r="GZW271" s="157"/>
      <c r="GZX271" s="157"/>
      <c r="GZY271" s="157"/>
      <c r="GZZ271" s="157"/>
      <c r="HAA271" s="157"/>
      <c r="HAB271" s="157"/>
      <c r="HAC271" s="157"/>
      <c r="HAD271" s="157"/>
      <c r="HAE271" s="157"/>
      <c r="HAF271" s="157"/>
      <c r="HAG271" s="157"/>
      <c r="HAH271" s="157"/>
      <c r="HAI271" s="157"/>
      <c r="HAJ271" s="157"/>
      <c r="HAK271" s="157"/>
      <c r="HAL271" s="157"/>
      <c r="HAM271" s="157"/>
      <c r="HAN271" s="157"/>
      <c r="HAO271" s="157"/>
      <c r="HAP271" s="157"/>
      <c r="HAQ271" s="157"/>
      <c r="HAR271" s="157"/>
      <c r="HAS271" s="157"/>
      <c r="HAT271" s="157"/>
      <c r="HAU271" s="157"/>
      <c r="HAV271" s="157"/>
      <c r="HAW271" s="157"/>
      <c r="HAX271" s="157"/>
      <c r="HAY271" s="157"/>
      <c r="HAZ271" s="157"/>
      <c r="HBA271" s="157"/>
      <c r="HBB271" s="157"/>
      <c r="HBC271" s="157"/>
      <c r="HBD271" s="157"/>
      <c r="HBE271" s="157"/>
      <c r="HBF271" s="157"/>
      <c r="HBG271" s="157"/>
      <c r="HBH271" s="157"/>
      <c r="HBI271" s="157"/>
      <c r="HBJ271" s="157"/>
      <c r="HBK271" s="157"/>
      <c r="HBL271" s="157"/>
      <c r="HBM271" s="157"/>
      <c r="HBN271" s="157"/>
      <c r="HBO271" s="157"/>
      <c r="HBP271" s="157"/>
      <c r="HBQ271" s="157"/>
      <c r="HBR271" s="157"/>
      <c r="HBS271" s="157"/>
      <c r="HBT271" s="157"/>
      <c r="HBU271" s="157"/>
      <c r="HBV271" s="157"/>
      <c r="HBW271" s="157"/>
      <c r="HBX271" s="157"/>
      <c r="HBY271" s="157"/>
      <c r="HBZ271" s="157"/>
      <c r="HCA271" s="157"/>
      <c r="HCB271" s="157"/>
      <c r="HCC271" s="157"/>
      <c r="HCD271" s="157"/>
      <c r="HCE271" s="157"/>
      <c r="HCF271" s="157"/>
      <c r="HCG271" s="157"/>
      <c r="HCH271" s="157"/>
      <c r="HCI271" s="157"/>
      <c r="HCJ271" s="157"/>
      <c r="HCK271" s="157"/>
      <c r="HCL271" s="157"/>
      <c r="HCM271" s="157"/>
      <c r="HCN271" s="157"/>
      <c r="HCO271" s="157"/>
      <c r="HCP271" s="157"/>
      <c r="HCQ271" s="157"/>
      <c r="HCR271" s="157"/>
      <c r="HCS271" s="157"/>
      <c r="HCT271" s="157"/>
      <c r="HCU271" s="157"/>
      <c r="HCV271" s="157"/>
      <c r="HCW271" s="157"/>
      <c r="HCX271" s="157"/>
      <c r="HCY271" s="157"/>
      <c r="HCZ271" s="157"/>
      <c r="HDA271" s="157"/>
      <c r="HDB271" s="157"/>
      <c r="HDC271" s="157"/>
      <c r="HDD271" s="157"/>
      <c r="HDE271" s="157"/>
      <c r="HDF271" s="157"/>
      <c r="HDG271" s="157"/>
      <c r="HDH271" s="157"/>
      <c r="HDI271" s="157"/>
      <c r="HDJ271" s="157"/>
      <c r="HDK271" s="157"/>
      <c r="HDL271" s="157"/>
      <c r="HDM271" s="157"/>
      <c r="HDN271" s="157"/>
      <c r="HDO271" s="157"/>
      <c r="HDP271" s="157"/>
      <c r="HDQ271" s="157"/>
      <c r="HDR271" s="157"/>
      <c r="HDS271" s="157"/>
      <c r="HDT271" s="157"/>
      <c r="HDU271" s="157"/>
      <c r="HDV271" s="157"/>
      <c r="HDW271" s="157"/>
      <c r="HDX271" s="157"/>
      <c r="HDY271" s="157"/>
      <c r="HDZ271" s="157"/>
      <c r="HEA271" s="157"/>
      <c r="HEB271" s="157"/>
      <c r="HEC271" s="157"/>
      <c r="HED271" s="157"/>
      <c r="HEE271" s="157"/>
      <c r="HEF271" s="157"/>
      <c r="HEG271" s="157"/>
      <c r="HEH271" s="157"/>
      <c r="HEI271" s="157"/>
      <c r="HEJ271" s="157"/>
      <c r="HEK271" s="157"/>
      <c r="HEL271" s="157"/>
      <c r="HEM271" s="157"/>
      <c r="HEN271" s="157"/>
      <c r="HEO271" s="157"/>
      <c r="HEP271" s="157"/>
      <c r="HEQ271" s="157"/>
      <c r="HER271" s="157"/>
      <c r="HES271" s="157"/>
      <c r="HET271" s="157"/>
      <c r="HEU271" s="157"/>
      <c r="HEV271" s="157"/>
      <c r="HEW271" s="157"/>
      <c r="HEX271" s="157"/>
      <c r="HEY271" s="157"/>
      <c r="HEZ271" s="157"/>
      <c r="HFA271" s="157"/>
      <c r="HFB271" s="157"/>
      <c r="HFC271" s="157"/>
      <c r="HFD271" s="157"/>
      <c r="HFE271" s="157"/>
      <c r="HFF271" s="157"/>
      <c r="HFG271" s="157"/>
      <c r="HFH271" s="157"/>
      <c r="HFI271" s="157"/>
      <c r="HFJ271" s="157"/>
      <c r="HFK271" s="157"/>
      <c r="HFL271" s="157"/>
      <c r="HFM271" s="157"/>
      <c r="HFN271" s="157"/>
      <c r="HFO271" s="157"/>
      <c r="HFP271" s="157"/>
      <c r="HFQ271" s="157"/>
      <c r="HFR271" s="157"/>
      <c r="HFS271" s="157"/>
      <c r="HFT271" s="157"/>
      <c r="HFU271" s="157"/>
      <c r="HFV271" s="157"/>
      <c r="HFW271" s="157"/>
      <c r="HFX271" s="157"/>
      <c r="HFY271" s="157"/>
      <c r="HFZ271" s="157"/>
      <c r="HGA271" s="157"/>
      <c r="HGB271" s="157"/>
      <c r="HGC271" s="157"/>
      <c r="HGD271" s="157"/>
      <c r="HGE271" s="157"/>
      <c r="HGF271" s="157"/>
      <c r="HGG271" s="157"/>
      <c r="HGH271" s="157"/>
      <c r="HGI271" s="157"/>
      <c r="HGJ271" s="157"/>
      <c r="HGK271" s="157"/>
      <c r="HGL271" s="157"/>
      <c r="HGM271" s="157"/>
      <c r="HGN271" s="157"/>
      <c r="HGO271" s="157"/>
      <c r="HGP271" s="157"/>
      <c r="HGQ271" s="157"/>
      <c r="HGR271" s="157"/>
      <c r="HGS271" s="157"/>
      <c r="HGT271" s="157"/>
      <c r="HGU271" s="157"/>
      <c r="HGV271" s="157"/>
      <c r="HGW271" s="157"/>
      <c r="HGX271" s="157"/>
      <c r="HGY271" s="157"/>
      <c r="HGZ271" s="157"/>
      <c r="HHA271" s="157"/>
      <c r="HHB271" s="157"/>
      <c r="HHC271" s="157"/>
      <c r="HHD271" s="157"/>
      <c r="HHE271" s="157"/>
      <c r="HHF271" s="157"/>
      <c r="HHG271" s="157"/>
      <c r="HHH271" s="157"/>
      <c r="HHI271" s="157"/>
      <c r="HHJ271" s="157"/>
      <c r="HHK271" s="157"/>
      <c r="HHL271" s="157"/>
      <c r="HHM271" s="157"/>
      <c r="HHN271" s="157"/>
      <c r="HHO271" s="157"/>
      <c r="HHP271" s="157"/>
      <c r="HHQ271" s="157"/>
      <c r="HHR271" s="157"/>
      <c r="HHS271" s="157"/>
      <c r="HHT271" s="157"/>
      <c r="HHU271" s="157"/>
      <c r="HHV271" s="157"/>
      <c r="HHW271" s="157"/>
      <c r="HHX271" s="157"/>
      <c r="HHY271" s="157"/>
      <c r="HHZ271" s="157"/>
      <c r="HIA271" s="157"/>
      <c r="HIB271" s="157"/>
      <c r="HIC271" s="157"/>
      <c r="HID271" s="157"/>
      <c r="HIE271" s="157"/>
      <c r="HIF271" s="157"/>
      <c r="HIG271" s="157"/>
      <c r="HIH271" s="157"/>
      <c r="HII271" s="157"/>
      <c r="HIJ271" s="157"/>
      <c r="HIK271" s="157"/>
      <c r="HIL271" s="157"/>
      <c r="HIM271" s="157"/>
      <c r="HIN271" s="157"/>
      <c r="HIO271" s="157"/>
      <c r="HIP271" s="157"/>
      <c r="HIQ271" s="157"/>
      <c r="HIR271" s="157"/>
      <c r="HIS271" s="157"/>
      <c r="HIT271" s="157"/>
      <c r="HIU271" s="157"/>
      <c r="HIV271" s="157"/>
      <c r="HIW271" s="157"/>
      <c r="HIX271" s="157"/>
      <c r="HIY271" s="157"/>
      <c r="HIZ271" s="157"/>
      <c r="HJA271" s="157"/>
      <c r="HJB271" s="157"/>
      <c r="HJC271" s="157"/>
      <c r="HJD271" s="157"/>
      <c r="HJE271" s="157"/>
      <c r="HJF271" s="157"/>
      <c r="HJG271" s="157"/>
      <c r="HJH271" s="157"/>
      <c r="HJI271" s="157"/>
      <c r="HJJ271" s="157"/>
      <c r="HJK271" s="157"/>
      <c r="HJL271" s="157"/>
      <c r="HJM271" s="157"/>
      <c r="HJN271" s="157"/>
      <c r="HJO271" s="157"/>
      <c r="HJP271" s="157"/>
      <c r="HJQ271" s="157"/>
      <c r="HJR271" s="157"/>
      <c r="HJS271" s="157"/>
      <c r="HJT271" s="157"/>
      <c r="HJU271" s="157"/>
      <c r="HJV271" s="157"/>
      <c r="HJW271" s="157"/>
      <c r="HJX271" s="157"/>
      <c r="HJY271" s="157"/>
      <c r="HJZ271" s="157"/>
      <c r="HKA271" s="157"/>
      <c r="HKB271" s="157"/>
      <c r="HKC271" s="157"/>
      <c r="HKD271" s="157"/>
      <c r="HKE271" s="157"/>
      <c r="HKF271" s="157"/>
      <c r="HKG271" s="157"/>
      <c r="HKH271" s="157"/>
      <c r="HKI271" s="157"/>
      <c r="HKJ271" s="157"/>
      <c r="HKK271" s="157"/>
      <c r="HKL271" s="157"/>
      <c r="HKM271" s="157"/>
      <c r="HKN271" s="157"/>
      <c r="HKO271" s="157"/>
      <c r="HKP271" s="157"/>
      <c r="HKQ271" s="157"/>
      <c r="HKR271" s="157"/>
      <c r="HKS271" s="157"/>
      <c r="HKT271" s="157"/>
      <c r="HKU271" s="157"/>
      <c r="HKV271" s="157"/>
      <c r="HKW271" s="157"/>
      <c r="HKX271" s="157"/>
      <c r="HKY271" s="157"/>
      <c r="HKZ271" s="157"/>
      <c r="HLA271" s="157"/>
      <c r="HLB271" s="157"/>
      <c r="HLC271" s="157"/>
      <c r="HLD271" s="157"/>
      <c r="HLE271" s="157"/>
      <c r="HLF271" s="157"/>
      <c r="HLG271" s="157"/>
      <c r="HLH271" s="157"/>
      <c r="HLI271" s="157"/>
      <c r="HLJ271" s="157"/>
      <c r="HLK271" s="157"/>
      <c r="HLL271" s="157"/>
      <c r="HLM271" s="157"/>
      <c r="HLN271" s="157"/>
      <c r="HLO271" s="157"/>
      <c r="HLP271" s="157"/>
      <c r="HLQ271" s="157"/>
      <c r="HLR271" s="157"/>
      <c r="HLS271" s="157"/>
      <c r="HLT271" s="157"/>
      <c r="HLU271" s="157"/>
      <c r="HLV271" s="157"/>
      <c r="HLW271" s="157"/>
      <c r="HLX271" s="157"/>
      <c r="HLY271" s="157"/>
      <c r="HLZ271" s="157"/>
      <c r="HMA271" s="157"/>
      <c r="HMB271" s="157"/>
      <c r="HMC271" s="157"/>
      <c r="HMD271" s="157"/>
      <c r="HME271" s="157"/>
      <c r="HMF271" s="157"/>
      <c r="HMG271" s="157"/>
      <c r="HMH271" s="157"/>
      <c r="HMI271" s="157"/>
      <c r="HMJ271" s="157"/>
      <c r="HMK271" s="157"/>
      <c r="HML271" s="157"/>
      <c r="HMM271" s="157"/>
      <c r="HMN271" s="157"/>
      <c r="HMO271" s="157"/>
      <c r="HMP271" s="157"/>
      <c r="HMQ271" s="157"/>
      <c r="HMR271" s="157"/>
      <c r="HMS271" s="157"/>
      <c r="HMT271" s="157"/>
      <c r="HMU271" s="157"/>
      <c r="HMV271" s="157"/>
      <c r="HMW271" s="157"/>
      <c r="HMX271" s="157"/>
      <c r="HMY271" s="157"/>
      <c r="HMZ271" s="157"/>
      <c r="HNA271" s="157"/>
      <c r="HNB271" s="157"/>
      <c r="HNC271" s="157"/>
      <c r="HND271" s="157"/>
      <c r="HNE271" s="157"/>
      <c r="HNF271" s="157"/>
      <c r="HNG271" s="157"/>
      <c r="HNH271" s="157"/>
      <c r="HNI271" s="157"/>
      <c r="HNJ271" s="157"/>
      <c r="HNK271" s="157"/>
      <c r="HNL271" s="157"/>
      <c r="HNM271" s="157"/>
      <c r="HNN271" s="157"/>
      <c r="HNO271" s="157"/>
      <c r="HNP271" s="157"/>
      <c r="HNQ271" s="157"/>
      <c r="HNR271" s="157"/>
      <c r="HNS271" s="157"/>
      <c r="HNT271" s="157"/>
      <c r="HNU271" s="157"/>
      <c r="HNV271" s="157"/>
      <c r="HNW271" s="157"/>
      <c r="HNX271" s="157"/>
      <c r="HNY271" s="157"/>
      <c r="HNZ271" s="157"/>
      <c r="HOA271" s="157"/>
      <c r="HOB271" s="157"/>
      <c r="HOC271" s="157"/>
      <c r="HOD271" s="157"/>
      <c r="HOE271" s="157"/>
      <c r="HOF271" s="157"/>
      <c r="HOG271" s="157"/>
      <c r="HOH271" s="157"/>
      <c r="HOI271" s="157"/>
      <c r="HOJ271" s="157"/>
      <c r="HOK271" s="157"/>
      <c r="HOL271" s="157"/>
      <c r="HOM271" s="157"/>
      <c r="HON271" s="157"/>
      <c r="HOO271" s="157"/>
      <c r="HOP271" s="157"/>
      <c r="HOQ271" s="157"/>
      <c r="HOR271" s="157"/>
      <c r="HOS271" s="157"/>
      <c r="HOT271" s="157"/>
      <c r="HOU271" s="157"/>
      <c r="HOV271" s="157"/>
      <c r="HOW271" s="157"/>
      <c r="HOX271" s="157"/>
      <c r="HOY271" s="157"/>
      <c r="HOZ271" s="157"/>
      <c r="HPA271" s="157"/>
      <c r="HPB271" s="157"/>
      <c r="HPC271" s="157"/>
      <c r="HPD271" s="157"/>
      <c r="HPE271" s="157"/>
      <c r="HPF271" s="157"/>
      <c r="HPG271" s="157"/>
      <c r="HPH271" s="157"/>
      <c r="HPI271" s="157"/>
      <c r="HPJ271" s="157"/>
      <c r="HPK271" s="157"/>
      <c r="HPL271" s="157"/>
      <c r="HPM271" s="157"/>
      <c r="HPN271" s="157"/>
      <c r="HPO271" s="157"/>
      <c r="HPP271" s="157"/>
      <c r="HPQ271" s="157"/>
      <c r="HPR271" s="157"/>
      <c r="HPS271" s="157"/>
      <c r="HPT271" s="157"/>
      <c r="HPU271" s="157"/>
      <c r="HPV271" s="157"/>
      <c r="HPW271" s="157"/>
      <c r="HPX271" s="157"/>
      <c r="HPY271" s="157"/>
      <c r="HPZ271" s="157"/>
      <c r="HQA271" s="157"/>
      <c r="HQB271" s="157"/>
      <c r="HQC271" s="157"/>
      <c r="HQD271" s="157"/>
      <c r="HQE271" s="157"/>
      <c r="HQF271" s="157"/>
      <c r="HQG271" s="157"/>
      <c r="HQH271" s="157"/>
      <c r="HQI271" s="157"/>
      <c r="HQJ271" s="157"/>
      <c r="HQK271" s="157"/>
      <c r="HQL271" s="157"/>
      <c r="HQM271" s="157"/>
      <c r="HQN271" s="157"/>
      <c r="HQO271" s="157"/>
      <c r="HQP271" s="157"/>
      <c r="HQQ271" s="157"/>
      <c r="HQR271" s="157"/>
      <c r="HQS271" s="157"/>
      <c r="HQT271" s="157"/>
      <c r="HQU271" s="157"/>
      <c r="HQV271" s="157"/>
      <c r="HQW271" s="157"/>
      <c r="HQX271" s="157"/>
      <c r="HQY271" s="157"/>
      <c r="HQZ271" s="157"/>
      <c r="HRA271" s="157"/>
      <c r="HRB271" s="157"/>
      <c r="HRC271" s="157"/>
      <c r="HRD271" s="157"/>
      <c r="HRE271" s="157"/>
      <c r="HRF271" s="157"/>
      <c r="HRG271" s="157"/>
      <c r="HRH271" s="157"/>
      <c r="HRI271" s="157"/>
      <c r="HRJ271" s="157"/>
      <c r="HRK271" s="157"/>
      <c r="HRL271" s="157"/>
      <c r="HRM271" s="157"/>
      <c r="HRN271" s="157"/>
      <c r="HRO271" s="157"/>
      <c r="HRP271" s="157"/>
      <c r="HRQ271" s="157"/>
      <c r="HRR271" s="157"/>
      <c r="HRS271" s="157"/>
      <c r="HRT271" s="157"/>
      <c r="HRU271" s="157"/>
      <c r="HRV271" s="157"/>
      <c r="HRW271" s="157"/>
      <c r="HRX271" s="157"/>
      <c r="HRY271" s="157"/>
      <c r="HRZ271" s="157"/>
      <c r="HSA271" s="157"/>
      <c r="HSB271" s="157"/>
      <c r="HSC271" s="157"/>
      <c r="HSD271" s="157"/>
      <c r="HSE271" s="157"/>
      <c r="HSF271" s="157"/>
      <c r="HSG271" s="157"/>
      <c r="HSH271" s="157"/>
      <c r="HSI271" s="157"/>
      <c r="HSJ271" s="157"/>
      <c r="HSK271" s="157"/>
      <c r="HSL271" s="157"/>
      <c r="HSM271" s="157"/>
      <c r="HSN271" s="157"/>
      <c r="HSO271" s="157"/>
      <c r="HSP271" s="157"/>
      <c r="HSQ271" s="157"/>
      <c r="HSR271" s="157"/>
      <c r="HSS271" s="157"/>
      <c r="HST271" s="157"/>
      <c r="HSU271" s="157"/>
      <c r="HSV271" s="157"/>
      <c r="HSW271" s="157"/>
      <c r="HSX271" s="157"/>
      <c r="HSY271" s="157"/>
      <c r="HSZ271" s="157"/>
      <c r="HTA271" s="157"/>
      <c r="HTB271" s="157"/>
      <c r="HTC271" s="157"/>
      <c r="HTD271" s="157"/>
      <c r="HTE271" s="157"/>
      <c r="HTF271" s="157"/>
      <c r="HTG271" s="157"/>
      <c r="HTH271" s="157"/>
      <c r="HTI271" s="157"/>
      <c r="HTJ271" s="157"/>
      <c r="HTK271" s="157"/>
      <c r="HTL271" s="157"/>
      <c r="HTM271" s="157"/>
      <c r="HTN271" s="157"/>
      <c r="HTO271" s="157"/>
      <c r="HTP271" s="157"/>
      <c r="HTQ271" s="157"/>
      <c r="HTR271" s="157"/>
      <c r="HTS271" s="157"/>
      <c r="HTT271" s="157"/>
      <c r="HTU271" s="157"/>
      <c r="HTV271" s="157"/>
      <c r="HTW271" s="157"/>
      <c r="HTX271" s="157"/>
      <c r="HTY271" s="157"/>
      <c r="HTZ271" s="157"/>
      <c r="HUA271" s="157"/>
      <c r="HUB271" s="157"/>
      <c r="HUC271" s="157"/>
      <c r="HUD271" s="157"/>
      <c r="HUE271" s="157"/>
      <c r="HUF271" s="157"/>
      <c r="HUG271" s="157"/>
      <c r="HUH271" s="157"/>
      <c r="HUI271" s="157"/>
      <c r="HUJ271" s="157"/>
      <c r="HUK271" s="157"/>
      <c r="HUL271" s="157"/>
      <c r="HUM271" s="157"/>
      <c r="HUN271" s="157"/>
      <c r="HUO271" s="157"/>
      <c r="HUP271" s="157"/>
      <c r="HUQ271" s="157"/>
      <c r="HUR271" s="157"/>
      <c r="HUS271" s="157"/>
      <c r="HUT271" s="157"/>
      <c r="HUU271" s="157"/>
      <c r="HUV271" s="157"/>
      <c r="HUW271" s="157"/>
      <c r="HUX271" s="157"/>
      <c r="HUY271" s="157"/>
      <c r="HUZ271" s="157"/>
      <c r="HVA271" s="157"/>
      <c r="HVB271" s="157"/>
      <c r="HVC271" s="157"/>
      <c r="HVD271" s="157"/>
      <c r="HVE271" s="157"/>
      <c r="HVF271" s="157"/>
      <c r="HVG271" s="157"/>
      <c r="HVH271" s="157"/>
      <c r="HVI271" s="157"/>
      <c r="HVJ271" s="157"/>
      <c r="HVK271" s="157"/>
      <c r="HVL271" s="157"/>
      <c r="HVM271" s="157"/>
      <c r="HVN271" s="157"/>
      <c r="HVO271" s="157"/>
      <c r="HVP271" s="157"/>
      <c r="HVQ271" s="157"/>
      <c r="HVR271" s="157"/>
      <c r="HVS271" s="157"/>
      <c r="HVT271" s="157"/>
      <c r="HVU271" s="157"/>
      <c r="HVV271" s="157"/>
      <c r="HVW271" s="157"/>
      <c r="HVX271" s="157"/>
      <c r="HVY271" s="157"/>
      <c r="HVZ271" s="157"/>
      <c r="HWA271" s="157"/>
      <c r="HWB271" s="157"/>
      <c r="HWC271" s="157"/>
      <c r="HWD271" s="157"/>
      <c r="HWE271" s="157"/>
      <c r="HWF271" s="157"/>
      <c r="HWG271" s="157"/>
      <c r="HWH271" s="157"/>
      <c r="HWI271" s="157"/>
      <c r="HWJ271" s="157"/>
      <c r="HWK271" s="157"/>
      <c r="HWL271" s="157"/>
      <c r="HWM271" s="157"/>
      <c r="HWN271" s="157"/>
      <c r="HWO271" s="157"/>
      <c r="HWP271" s="157"/>
      <c r="HWQ271" s="157"/>
      <c r="HWR271" s="157"/>
      <c r="HWS271" s="157"/>
      <c r="HWT271" s="157"/>
      <c r="HWU271" s="157"/>
      <c r="HWV271" s="157"/>
      <c r="HWW271" s="157"/>
      <c r="HWX271" s="157"/>
      <c r="HWY271" s="157"/>
      <c r="HWZ271" s="157"/>
      <c r="HXA271" s="157"/>
      <c r="HXB271" s="157"/>
      <c r="HXC271" s="157"/>
      <c r="HXD271" s="157"/>
      <c r="HXE271" s="157"/>
      <c r="HXF271" s="157"/>
      <c r="HXG271" s="157"/>
      <c r="HXH271" s="157"/>
      <c r="HXI271" s="157"/>
      <c r="HXJ271" s="157"/>
      <c r="HXK271" s="157"/>
      <c r="HXL271" s="157"/>
      <c r="HXM271" s="157"/>
      <c r="HXN271" s="157"/>
      <c r="HXO271" s="157"/>
      <c r="HXP271" s="157"/>
      <c r="HXQ271" s="157"/>
      <c r="HXR271" s="157"/>
      <c r="HXS271" s="157"/>
      <c r="HXT271" s="157"/>
      <c r="HXU271" s="157"/>
      <c r="HXV271" s="157"/>
      <c r="HXW271" s="157"/>
      <c r="HXX271" s="157"/>
      <c r="HXY271" s="157"/>
      <c r="HXZ271" s="157"/>
      <c r="HYA271" s="157"/>
      <c r="HYB271" s="157"/>
      <c r="HYC271" s="157"/>
      <c r="HYD271" s="157"/>
      <c r="HYE271" s="157"/>
      <c r="HYF271" s="157"/>
      <c r="HYG271" s="157"/>
      <c r="HYH271" s="157"/>
      <c r="HYI271" s="157"/>
      <c r="HYJ271" s="157"/>
      <c r="HYK271" s="157"/>
      <c r="HYL271" s="157"/>
      <c r="HYM271" s="157"/>
      <c r="HYN271" s="157"/>
      <c r="HYO271" s="157"/>
      <c r="HYP271" s="157"/>
      <c r="HYQ271" s="157"/>
      <c r="HYR271" s="157"/>
      <c r="HYS271" s="157"/>
      <c r="HYT271" s="157"/>
      <c r="HYU271" s="157"/>
      <c r="HYV271" s="157"/>
      <c r="HYW271" s="157"/>
      <c r="HYX271" s="157"/>
      <c r="HYY271" s="157"/>
      <c r="HYZ271" s="157"/>
      <c r="HZA271" s="157"/>
      <c r="HZB271" s="157"/>
      <c r="HZC271" s="157"/>
      <c r="HZD271" s="157"/>
      <c r="HZE271" s="157"/>
      <c r="HZF271" s="157"/>
      <c r="HZG271" s="157"/>
      <c r="HZH271" s="157"/>
      <c r="HZI271" s="157"/>
      <c r="HZJ271" s="157"/>
      <c r="HZK271" s="157"/>
      <c r="HZL271" s="157"/>
      <c r="HZM271" s="157"/>
      <c r="HZN271" s="157"/>
      <c r="HZO271" s="157"/>
      <c r="HZP271" s="157"/>
      <c r="HZQ271" s="157"/>
      <c r="HZR271" s="157"/>
      <c r="HZS271" s="157"/>
      <c r="HZT271" s="157"/>
      <c r="HZU271" s="157"/>
      <c r="HZV271" s="157"/>
      <c r="HZW271" s="157"/>
      <c r="HZX271" s="157"/>
      <c r="HZY271" s="157"/>
      <c r="HZZ271" s="157"/>
      <c r="IAA271" s="157"/>
      <c r="IAB271" s="157"/>
      <c r="IAC271" s="157"/>
      <c r="IAD271" s="157"/>
      <c r="IAE271" s="157"/>
      <c r="IAF271" s="157"/>
      <c r="IAG271" s="157"/>
      <c r="IAH271" s="157"/>
      <c r="IAI271" s="157"/>
      <c r="IAJ271" s="157"/>
      <c r="IAK271" s="157"/>
      <c r="IAL271" s="157"/>
      <c r="IAM271" s="157"/>
      <c r="IAN271" s="157"/>
      <c r="IAO271" s="157"/>
      <c r="IAP271" s="157"/>
      <c r="IAQ271" s="157"/>
      <c r="IAR271" s="157"/>
      <c r="IAS271" s="157"/>
      <c r="IAT271" s="157"/>
      <c r="IAU271" s="157"/>
      <c r="IAV271" s="157"/>
      <c r="IAW271" s="157"/>
      <c r="IAX271" s="157"/>
      <c r="IAY271" s="157"/>
      <c r="IAZ271" s="157"/>
      <c r="IBA271" s="157"/>
      <c r="IBB271" s="157"/>
      <c r="IBC271" s="157"/>
      <c r="IBD271" s="157"/>
      <c r="IBE271" s="157"/>
      <c r="IBF271" s="157"/>
      <c r="IBG271" s="157"/>
      <c r="IBH271" s="157"/>
      <c r="IBI271" s="157"/>
      <c r="IBJ271" s="157"/>
      <c r="IBK271" s="157"/>
      <c r="IBL271" s="157"/>
      <c r="IBM271" s="157"/>
      <c r="IBN271" s="157"/>
      <c r="IBO271" s="157"/>
      <c r="IBP271" s="157"/>
      <c r="IBQ271" s="157"/>
      <c r="IBR271" s="157"/>
      <c r="IBS271" s="157"/>
      <c r="IBT271" s="157"/>
      <c r="IBU271" s="157"/>
      <c r="IBV271" s="157"/>
      <c r="IBW271" s="157"/>
      <c r="IBX271" s="157"/>
      <c r="IBY271" s="157"/>
      <c r="IBZ271" s="157"/>
      <c r="ICA271" s="157"/>
      <c r="ICB271" s="157"/>
      <c r="ICC271" s="157"/>
      <c r="ICD271" s="157"/>
      <c r="ICE271" s="157"/>
      <c r="ICF271" s="157"/>
      <c r="ICG271" s="157"/>
      <c r="ICH271" s="157"/>
      <c r="ICI271" s="157"/>
      <c r="ICJ271" s="157"/>
      <c r="ICK271" s="157"/>
      <c r="ICL271" s="157"/>
      <c r="ICM271" s="157"/>
      <c r="ICN271" s="157"/>
      <c r="ICO271" s="157"/>
      <c r="ICP271" s="157"/>
      <c r="ICQ271" s="157"/>
      <c r="ICR271" s="157"/>
      <c r="ICS271" s="157"/>
      <c r="ICT271" s="157"/>
      <c r="ICU271" s="157"/>
      <c r="ICV271" s="157"/>
      <c r="ICW271" s="157"/>
      <c r="ICX271" s="157"/>
      <c r="ICY271" s="157"/>
      <c r="ICZ271" s="157"/>
      <c r="IDA271" s="157"/>
      <c r="IDB271" s="157"/>
      <c r="IDC271" s="157"/>
      <c r="IDD271" s="157"/>
      <c r="IDE271" s="157"/>
      <c r="IDF271" s="157"/>
      <c r="IDG271" s="157"/>
      <c r="IDH271" s="157"/>
      <c r="IDI271" s="157"/>
      <c r="IDJ271" s="157"/>
      <c r="IDK271" s="157"/>
      <c r="IDL271" s="157"/>
      <c r="IDM271" s="157"/>
      <c r="IDN271" s="157"/>
      <c r="IDO271" s="157"/>
      <c r="IDP271" s="157"/>
      <c r="IDQ271" s="157"/>
      <c r="IDR271" s="157"/>
      <c r="IDS271" s="157"/>
      <c r="IDT271" s="157"/>
      <c r="IDU271" s="157"/>
      <c r="IDV271" s="157"/>
      <c r="IDW271" s="157"/>
      <c r="IDX271" s="157"/>
      <c r="IDY271" s="157"/>
      <c r="IDZ271" s="157"/>
      <c r="IEA271" s="157"/>
      <c r="IEB271" s="157"/>
      <c r="IEC271" s="157"/>
      <c r="IED271" s="157"/>
      <c r="IEE271" s="157"/>
      <c r="IEF271" s="157"/>
      <c r="IEG271" s="157"/>
      <c r="IEH271" s="157"/>
      <c r="IEI271" s="157"/>
      <c r="IEJ271" s="157"/>
      <c r="IEK271" s="157"/>
      <c r="IEL271" s="157"/>
      <c r="IEM271" s="157"/>
      <c r="IEN271" s="157"/>
      <c r="IEO271" s="157"/>
      <c r="IEP271" s="157"/>
      <c r="IEQ271" s="157"/>
      <c r="IER271" s="157"/>
      <c r="IES271" s="157"/>
      <c r="IET271" s="157"/>
      <c r="IEU271" s="157"/>
      <c r="IEV271" s="157"/>
      <c r="IEW271" s="157"/>
      <c r="IEX271" s="157"/>
      <c r="IEY271" s="157"/>
      <c r="IEZ271" s="157"/>
      <c r="IFA271" s="157"/>
      <c r="IFB271" s="157"/>
      <c r="IFC271" s="157"/>
      <c r="IFD271" s="157"/>
      <c r="IFE271" s="157"/>
      <c r="IFF271" s="157"/>
      <c r="IFG271" s="157"/>
      <c r="IFH271" s="157"/>
      <c r="IFI271" s="157"/>
      <c r="IFJ271" s="157"/>
      <c r="IFK271" s="157"/>
      <c r="IFL271" s="157"/>
      <c r="IFM271" s="157"/>
      <c r="IFN271" s="157"/>
      <c r="IFO271" s="157"/>
      <c r="IFP271" s="157"/>
      <c r="IFQ271" s="157"/>
      <c r="IFR271" s="157"/>
      <c r="IFS271" s="157"/>
      <c r="IFT271" s="157"/>
      <c r="IFU271" s="157"/>
      <c r="IFV271" s="157"/>
      <c r="IFW271" s="157"/>
      <c r="IFX271" s="157"/>
      <c r="IFY271" s="157"/>
      <c r="IFZ271" s="157"/>
      <c r="IGA271" s="157"/>
      <c r="IGB271" s="157"/>
      <c r="IGC271" s="157"/>
      <c r="IGD271" s="157"/>
      <c r="IGE271" s="157"/>
      <c r="IGF271" s="157"/>
      <c r="IGG271" s="157"/>
      <c r="IGH271" s="157"/>
      <c r="IGI271" s="157"/>
      <c r="IGJ271" s="157"/>
      <c r="IGK271" s="157"/>
      <c r="IGL271" s="157"/>
      <c r="IGM271" s="157"/>
      <c r="IGN271" s="157"/>
      <c r="IGO271" s="157"/>
      <c r="IGP271" s="157"/>
      <c r="IGQ271" s="157"/>
      <c r="IGR271" s="157"/>
      <c r="IGS271" s="157"/>
      <c r="IGT271" s="157"/>
      <c r="IGU271" s="157"/>
      <c r="IGV271" s="157"/>
      <c r="IGW271" s="157"/>
      <c r="IGX271" s="157"/>
      <c r="IGY271" s="157"/>
      <c r="IGZ271" s="157"/>
      <c r="IHA271" s="157"/>
      <c r="IHB271" s="157"/>
      <c r="IHC271" s="157"/>
      <c r="IHD271" s="157"/>
      <c r="IHE271" s="157"/>
      <c r="IHF271" s="157"/>
      <c r="IHG271" s="157"/>
      <c r="IHH271" s="157"/>
      <c r="IHI271" s="157"/>
      <c r="IHJ271" s="157"/>
      <c r="IHK271" s="157"/>
      <c r="IHL271" s="157"/>
      <c r="IHM271" s="157"/>
      <c r="IHN271" s="157"/>
      <c r="IHO271" s="157"/>
      <c r="IHP271" s="157"/>
      <c r="IHQ271" s="157"/>
      <c r="IHR271" s="157"/>
      <c r="IHS271" s="157"/>
      <c r="IHT271" s="157"/>
      <c r="IHU271" s="157"/>
      <c r="IHV271" s="157"/>
      <c r="IHW271" s="157"/>
      <c r="IHX271" s="157"/>
      <c r="IHY271" s="157"/>
      <c r="IHZ271" s="157"/>
      <c r="IIA271" s="157"/>
      <c r="IIB271" s="157"/>
      <c r="IIC271" s="157"/>
      <c r="IID271" s="157"/>
      <c r="IIE271" s="157"/>
      <c r="IIF271" s="157"/>
      <c r="IIG271" s="157"/>
      <c r="IIH271" s="157"/>
      <c r="III271" s="157"/>
      <c r="IIJ271" s="157"/>
      <c r="IIK271" s="157"/>
      <c r="IIL271" s="157"/>
      <c r="IIM271" s="157"/>
      <c r="IIN271" s="157"/>
      <c r="IIO271" s="157"/>
      <c r="IIP271" s="157"/>
      <c r="IIQ271" s="157"/>
      <c r="IIR271" s="157"/>
      <c r="IIS271" s="157"/>
      <c r="IIT271" s="157"/>
      <c r="IIU271" s="157"/>
      <c r="IIV271" s="157"/>
      <c r="IIW271" s="157"/>
      <c r="IIX271" s="157"/>
      <c r="IIY271" s="157"/>
      <c r="IIZ271" s="157"/>
      <c r="IJA271" s="157"/>
      <c r="IJB271" s="157"/>
      <c r="IJC271" s="157"/>
      <c r="IJD271" s="157"/>
      <c r="IJE271" s="157"/>
      <c r="IJF271" s="157"/>
      <c r="IJG271" s="157"/>
      <c r="IJH271" s="157"/>
      <c r="IJI271" s="157"/>
      <c r="IJJ271" s="157"/>
      <c r="IJK271" s="157"/>
      <c r="IJL271" s="157"/>
      <c r="IJM271" s="157"/>
      <c r="IJN271" s="157"/>
      <c r="IJO271" s="157"/>
      <c r="IJP271" s="157"/>
      <c r="IJQ271" s="157"/>
      <c r="IJR271" s="157"/>
      <c r="IJS271" s="157"/>
      <c r="IJT271" s="157"/>
      <c r="IJU271" s="157"/>
      <c r="IJV271" s="157"/>
      <c r="IJW271" s="157"/>
      <c r="IJX271" s="157"/>
      <c r="IJY271" s="157"/>
      <c r="IJZ271" s="157"/>
      <c r="IKA271" s="157"/>
      <c r="IKB271" s="157"/>
      <c r="IKC271" s="157"/>
      <c r="IKD271" s="157"/>
      <c r="IKE271" s="157"/>
      <c r="IKF271" s="157"/>
      <c r="IKG271" s="157"/>
      <c r="IKH271" s="157"/>
      <c r="IKI271" s="157"/>
      <c r="IKJ271" s="157"/>
      <c r="IKK271" s="157"/>
      <c r="IKL271" s="157"/>
      <c r="IKM271" s="157"/>
      <c r="IKN271" s="157"/>
      <c r="IKO271" s="157"/>
      <c r="IKP271" s="157"/>
      <c r="IKQ271" s="157"/>
      <c r="IKR271" s="157"/>
      <c r="IKS271" s="157"/>
      <c r="IKT271" s="157"/>
      <c r="IKU271" s="157"/>
      <c r="IKV271" s="157"/>
      <c r="IKW271" s="157"/>
      <c r="IKX271" s="157"/>
      <c r="IKY271" s="157"/>
      <c r="IKZ271" s="157"/>
      <c r="ILA271" s="157"/>
      <c r="ILB271" s="157"/>
      <c r="ILC271" s="157"/>
      <c r="ILD271" s="157"/>
      <c r="ILE271" s="157"/>
      <c r="ILF271" s="157"/>
      <c r="ILG271" s="157"/>
      <c r="ILH271" s="157"/>
      <c r="ILI271" s="157"/>
      <c r="ILJ271" s="157"/>
      <c r="ILK271" s="157"/>
      <c r="ILL271" s="157"/>
      <c r="ILM271" s="157"/>
      <c r="ILN271" s="157"/>
      <c r="ILO271" s="157"/>
      <c r="ILP271" s="157"/>
      <c r="ILQ271" s="157"/>
      <c r="ILR271" s="157"/>
      <c r="ILS271" s="157"/>
      <c r="ILT271" s="157"/>
      <c r="ILU271" s="157"/>
      <c r="ILV271" s="157"/>
      <c r="ILW271" s="157"/>
      <c r="ILX271" s="157"/>
      <c r="ILY271" s="157"/>
      <c r="ILZ271" s="157"/>
      <c r="IMA271" s="157"/>
      <c r="IMB271" s="157"/>
      <c r="IMC271" s="157"/>
      <c r="IMD271" s="157"/>
      <c r="IME271" s="157"/>
      <c r="IMF271" s="157"/>
      <c r="IMG271" s="157"/>
      <c r="IMH271" s="157"/>
      <c r="IMI271" s="157"/>
      <c r="IMJ271" s="157"/>
      <c r="IMK271" s="157"/>
      <c r="IML271" s="157"/>
      <c r="IMM271" s="157"/>
      <c r="IMN271" s="157"/>
      <c r="IMO271" s="157"/>
      <c r="IMP271" s="157"/>
      <c r="IMQ271" s="157"/>
      <c r="IMR271" s="157"/>
      <c r="IMS271" s="157"/>
      <c r="IMT271" s="157"/>
      <c r="IMU271" s="157"/>
      <c r="IMV271" s="157"/>
      <c r="IMW271" s="157"/>
      <c r="IMX271" s="157"/>
      <c r="IMY271" s="157"/>
      <c r="IMZ271" s="157"/>
      <c r="INA271" s="157"/>
      <c r="INB271" s="157"/>
      <c r="INC271" s="157"/>
      <c r="IND271" s="157"/>
      <c r="INE271" s="157"/>
      <c r="INF271" s="157"/>
      <c r="ING271" s="157"/>
      <c r="INH271" s="157"/>
      <c r="INI271" s="157"/>
      <c r="INJ271" s="157"/>
      <c r="INK271" s="157"/>
      <c r="INL271" s="157"/>
      <c r="INM271" s="157"/>
      <c r="INN271" s="157"/>
      <c r="INO271" s="157"/>
      <c r="INP271" s="157"/>
      <c r="INQ271" s="157"/>
      <c r="INR271" s="157"/>
      <c r="INS271" s="157"/>
      <c r="INT271" s="157"/>
      <c r="INU271" s="157"/>
      <c r="INV271" s="157"/>
      <c r="INW271" s="157"/>
      <c r="INX271" s="157"/>
      <c r="INY271" s="157"/>
      <c r="INZ271" s="157"/>
      <c r="IOA271" s="157"/>
      <c r="IOB271" s="157"/>
      <c r="IOC271" s="157"/>
      <c r="IOD271" s="157"/>
      <c r="IOE271" s="157"/>
      <c r="IOF271" s="157"/>
      <c r="IOG271" s="157"/>
      <c r="IOH271" s="157"/>
      <c r="IOI271" s="157"/>
      <c r="IOJ271" s="157"/>
      <c r="IOK271" s="157"/>
      <c r="IOL271" s="157"/>
      <c r="IOM271" s="157"/>
      <c r="ION271" s="157"/>
      <c r="IOO271" s="157"/>
      <c r="IOP271" s="157"/>
      <c r="IOQ271" s="157"/>
      <c r="IOR271" s="157"/>
      <c r="IOS271" s="157"/>
      <c r="IOT271" s="157"/>
      <c r="IOU271" s="157"/>
      <c r="IOV271" s="157"/>
      <c r="IOW271" s="157"/>
      <c r="IOX271" s="157"/>
      <c r="IOY271" s="157"/>
      <c r="IOZ271" s="157"/>
      <c r="IPA271" s="157"/>
      <c r="IPB271" s="157"/>
      <c r="IPC271" s="157"/>
      <c r="IPD271" s="157"/>
      <c r="IPE271" s="157"/>
      <c r="IPF271" s="157"/>
      <c r="IPG271" s="157"/>
      <c r="IPH271" s="157"/>
      <c r="IPI271" s="157"/>
      <c r="IPJ271" s="157"/>
      <c r="IPK271" s="157"/>
      <c r="IPL271" s="157"/>
      <c r="IPM271" s="157"/>
      <c r="IPN271" s="157"/>
      <c r="IPO271" s="157"/>
      <c r="IPP271" s="157"/>
      <c r="IPQ271" s="157"/>
      <c r="IPR271" s="157"/>
      <c r="IPS271" s="157"/>
      <c r="IPT271" s="157"/>
      <c r="IPU271" s="157"/>
      <c r="IPV271" s="157"/>
      <c r="IPW271" s="157"/>
      <c r="IPX271" s="157"/>
      <c r="IPY271" s="157"/>
      <c r="IPZ271" s="157"/>
      <c r="IQA271" s="157"/>
      <c r="IQB271" s="157"/>
      <c r="IQC271" s="157"/>
      <c r="IQD271" s="157"/>
      <c r="IQE271" s="157"/>
      <c r="IQF271" s="157"/>
      <c r="IQG271" s="157"/>
      <c r="IQH271" s="157"/>
      <c r="IQI271" s="157"/>
      <c r="IQJ271" s="157"/>
      <c r="IQK271" s="157"/>
      <c r="IQL271" s="157"/>
      <c r="IQM271" s="157"/>
      <c r="IQN271" s="157"/>
      <c r="IQO271" s="157"/>
      <c r="IQP271" s="157"/>
      <c r="IQQ271" s="157"/>
      <c r="IQR271" s="157"/>
      <c r="IQS271" s="157"/>
      <c r="IQT271" s="157"/>
      <c r="IQU271" s="157"/>
      <c r="IQV271" s="157"/>
      <c r="IQW271" s="157"/>
      <c r="IQX271" s="157"/>
      <c r="IQY271" s="157"/>
      <c r="IQZ271" s="157"/>
      <c r="IRA271" s="157"/>
      <c r="IRB271" s="157"/>
      <c r="IRC271" s="157"/>
      <c r="IRD271" s="157"/>
      <c r="IRE271" s="157"/>
      <c r="IRF271" s="157"/>
      <c r="IRG271" s="157"/>
      <c r="IRH271" s="157"/>
      <c r="IRI271" s="157"/>
      <c r="IRJ271" s="157"/>
      <c r="IRK271" s="157"/>
      <c r="IRL271" s="157"/>
      <c r="IRM271" s="157"/>
      <c r="IRN271" s="157"/>
      <c r="IRO271" s="157"/>
      <c r="IRP271" s="157"/>
      <c r="IRQ271" s="157"/>
      <c r="IRR271" s="157"/>
      <c r="IRS271" s="157"/>
      <c r="IRT271" s="157"/>
      <c r="IRU271" s="157"/>
      <c r="IRV271" s="157"/>
      <c r="IRW271" s="157"/>
      <c r="IRX271" s="157"/>
      <c r="IRY271" s="157"/>
      <c r="IRZ271" s="157"/>
      <c r="ISA271" s="157"/>
      <c r="ISB271" s="157"/>
      <c r="ISC271" s="157"/>
      <c r="ISD271" s="157"/>
      <c r="ISE271" s="157"/>
      <c r="ISF271" s="157"/>
      <c r="ISG271" s="157"/>
      <c r="ISH271" s="157"/>
      <c r="ISI271" s="157"/>
      <c r="ISJ271" s="157"/>
      <c r="ISK271" s="157"/>
      <c r="ISL271" s="157"/>
      <c r="ISM271" s="157"/>
      <c r="ISN271" s="157"/>
      <c r="ISO271" s="157"/>
      <c r="ISP271" s="157"/>
      <c r="ISQ271" s="157"/>
      <c r="ISR271" s="157"/>
      <c r="ISS271" s="157"/>
      <c r="IST271" s="157"/>
      <c r="ISU271" s="157"/>
      <c r="ISV271" s="157"/>
      <c r="ISW271" s="157"/>
      <c r="ISX271" s="157"/>
      <c r="ISY271" s="157"/>
      <c r="ISZ271" s="157"/>
      <c r="ITA271" s="157"/>
      <c r="ITB271" s="157"/>
      <c r="ITC271" s="157"/>
      <c r="ITD271" s="157"/>
      <c r="ITE271" s="157"/>
      <c r="ITF271" s="157"/>
      <c r="ITG271" s="157"/>
      <c r="ITH271" s="157"/>
      <c r="ITI271" s="157"/>
      <c r="ITJ271" s="157"/>
      <c r="ITK271" s="157"/>
      <c r="ITL271" s="157"/>
      <c r="ITM271" s="157"/>
      <c r="ITN271" s="157"/>
      <c r="ITO271" s="157"/>
      <c r="ITP271" s="157"/>
      <c r="ITQ271" s="157"/>
      <c r="ITR271" s="157"/>
      <c r="ITS271" s="157"/>
      <c r="ITT271" s="157"/>
      <c r="ITU271" s="157"/>
      <c r="ITV271" s="157"/>
      <c r="ITW271" s="157"/>
      <c r="ITX271" s="157"/>
      <c r="ITY271" s="157"/>
      <c r="ITZ271" s="157"/>
      <c r="IUA271" s="157"/>
      <c r="IUB271" s="157"/>
      <c r="IUC271" s="157"/>
      <c r="IUD271" s="157"/>
      <c r="IUE271" s="157"/>
      <c r="IUF271" s="157"/>
      <c r="IUG271" s="157"/>
      <c r="IUH271" s="157"/>
      <c r="IUI271" s="157"/>
      <c r="IUJ271" s="157"/>
      <c r="IUK271" s="157"/>
      <c r="IUL271" s="157"/>
      <c r="IUM271" s="157"/>
      <c r="IUN271" s="157"/>
      <c r="IUO271" s="157"/>
      <c r="IUP271" s="157"/>
      <c r="IUQ271" s="157"/>
      <c r="IUR271" s="157"/>
      <c r="IUS271" s="157"/>
      <c r="IUT271" s="157"/>
      <c r="IUU271" s="157"/>
      <c r="IUV271" s="157"/>
      <c r="IUW271" s="157"/>
      <c r="IUX271" s="157"/>
      <c r="IUY271" s="157"/>
      <c r="IUZ271" s="157"/>
      <c r="IVA271" s="157"/>
      <c r="IVB271" s="157"/>
      <c r="IVC271" s="157"/>
      <c r="IVD271" s="157"/>
      <c r="IVE271" s="157"/>
      <c r="IVF271" s="157"/>
      <c r="IVG271" s="157"/>
      <c r="IVH271" s="157"/>
      <c r="IVI271" s="157"/>
      <c r="IVJ271" s="157"/>
      <c r="IVK271" s="157"/>
      <c r="IVL271" s="157"/>
      <c r="IVM271" s="157"/>
      <c r="IVN271" s="157"/>
      <c r="IVO271" s="157"/>
      <c r="IVP271" s="157"/>
      <c r="IVQ271" s="157"/>
      <c r="IVR271" s="157"/>
      <c r="IVS271" s="157"/>
      <c r="IVT271" s="157"/>
      <c r="IVU271" s="157"/>
      <c r="IVV271" s="157"/>
      <c r="IVW271" s="157"/>
      <c r="IVX271" s="157"/>
      <c r="IVY271" s="157"/>
      <c r="IVZ271" s="157"/>
      <c r="IWA271" s="157"/>
      <c r="IWB271" s="157"/>
      <c r="IWC271" s="157"/>
      <c r="IWD271" s="157"/>
      <c r="IWE271" s="157"/>
      <c r="IWF271" s="157"/>
      <c r="IWG271" s="157"/>
      <c r="IWH271" s="157"/>
      <c r="IWI271" s="157"/>
      <c r="IWJ271" s="157"/>
      <c r="IWK271" s="157"/>
      <c r="IWL271" s="157"/>
      <c r="IWM271" s="157"/>
      <c r="IWN271" s="157"/>
      <c r="IWO271" s="157"/>
      <c r="IWP271" s="157"/>
      <c r="IWQ271" s="157"/>
      <c r="IWR271" s="157"/>
      <c r="IWS271" s="157"/>
      <c r="IWT271" s="157"/>
      <c r="IWU271" s="157"/>
      <c r="IWV271" s="157"/>
      <c r="IWW271" s="157"/>
      <c r="IWX271" s="157"/>
      <c r="IWY271" s="157"/>
      <c r="IWZ271" s="157"/>
      <c r="IXA271" s="157"/>
      <c r="IXB271" s="157"/>
      <c r="IXC271" s="157"/>
      <c r="IXD271" s="157"/>
      <c r="IXE271" s="157"/>
      <c r="IXF271" s="157"/>
      <c r="IXG271" s="157"/>
      <c r="IXH271" s="157"/>
      <c r="IXI271" s="157"/>
      <c r="IXJ271" s="157"/>
      <c r="IXK271" s="157"/>
      <c r="IXL271" s="157"/>
      <c r="IXM271" s="157"/>
      <c r="IXN271" s="157"/>
      <c r="IXO271" s="157"/>
      <c r="IXP271" s="157"/>
      <c r="IXQ271" s="157"/>
      <c r="IXR271" s="157"/>
      <c r="IXS271" s="157"/>
      <c r="IXT271" s="157"/>
      <c r="IXU271" s="157"/>
      <c r="IXV271" s="157"/>
      <c r="IXW271" s="157"/>
      <c r="IXX271" s="157"/>
      <c r="IXY271" s="157"/>
      <c r="IXZ271" s="157"/>
      <c r="IYA271" s="157"/>
      <c r="IYB271" s="157"/>
      <c r="IYC271" s="157"/>
      <c r="IYD271" s="157"/>
      <c r="IYE271" s="157"/>
      <c r="IYF271" s="157"/>
      <c r="IYG271" s="157"/>
      <c r="IYH271" s="157"/>
      <c r="IYI271" s="157"/>
      <c r="IYJ271" s="157"/>
      <c r="IYK271" s="157"/>
      <c r="IYL271" s="157"/>
      <c r="IYM271" s="157"/>
      <c r="IYN271" s="157"/>
      <c r="IYO271" s="157"/>
      <c r="IYP271" s="157"/>
      <c r="IYQ271" s="157"/>
      <c r="IYR271" s="157"/>
      <c r="IYS271" s="157"/>
      <c r="IYT271" s="157"/>
      <c r="IYU271" s="157"/>
      <c r="IYV271" s="157"/>
      <c r="IYW271" s="157"/>
      <c r="IYX271" s="157"/>
      <c r="IYY271" s="157"/>
      <c r="IYZ271" s="157"/>
      <c r="IZA271" s="157"/>
      <c r="IZB271" s="157"/>
      <c r="IZC271" s="157"/>
      <c r="IZD271" s="157"/>
      <c r="IZE271" s="157"/>
      <c r="IZF271" s="157"/>
      <c r="IZG271" s="157"/>
      <c r="IZH271" s="157"/>
      <c r="IZI271" s="157"/>
      <c r="IZJ271" s="157"/>
      <c r="IZK271" s="157"/>
      <c r="IZL271" s="157"/>
      <c r="IZM271" s="157"/>
      <c r="IZN271" s="157"/>
      <c r="IZO271" s="157"/>
      <c r="IZP271" s="157"/>
      <c r="IZQ271" s="157"/>
      <c r="IZR271" s="157"/>
      <c r="IZS271" s="157"/>
      <c r="IZT271" s="157"/>
      <c r="IZU271" s="157"/>
      <c r="IZV271" s="157"/>
      <c r="IZW271" s="157"/>
      <c r="IZX271" s="157"/>
      <c r="IZY271" s="157"/>
      <c r="IZZ271" s="157"/>
      <c r="JAA271" s="157"/>
      <c r="JAB271" s="157"/>
      <c r="JAC271" s="157"/>
      <c r="JAD271" s="157"/>
      <c r="JAE271" s="157"/>
      <c r="JAF271" s="157"/>
      <c r="JAG271" s="157"/>
      <c r="JAH271" s="157"/>
      <c r="JAI271" s="157"/>
      <c r="JAJ271" s="157"/>
      <c r="JAK271" s="157"/>
      <c r="JAL271" s="157"/>
      <c r="JAM271" s="157"/>
      <c r="JAN271" s="157"/>
      <c r="JAO271" s="157"/>
      <c r="JAP271" s="157"/>
      <c r="JAQ271" s="157"/>
      <c r="JAR271" s="157"/>
      <c r="JAS271" s="157"/>
      <c r="JAT271" s="157"/>
      <c r="JAU271" s="157"/>
      <c r="JAV271" s="157"/>
      <c r="JAW271" s="157"/>
      <c r="JAX271" s="157"/>
      <c r="JAY271" s="157"/>
      <c r="JAZ271" s="157"/>
      <c r="JBA271" s="157"/>
      <c r="JBB271" s="157"/>
      <c r="JBC271" s="157"/>
      <c r="JBD271" s="157"/>
      <c r="JBE271" s="157"/>
      <c r="JBF271" s="157"/>
      <c r="JBG271" s="157"/>
      <c r="JBH271" s="157"/>
      <c r="JBI271" s="157"/>
      <c r="JBJ271" s="157"/>
      <c r="JBK271" s="157"/>
      <c r="JBL271" s="157"/>
      <c r="JBM271" s="157"/>
      <c r="JBN271" s="157"/>
      <c r="JBO271" s="157"/>
      <c r="JBP271" s="157"/>
      <c r="JBQ271" s="157"/>
      <c r="JBR271" s="157"/>
      <c r="JBS271" s="157"/>
      <c r="JBT271" s="157"/>
      <c r="JBU271" s="157"/>
      <c r="JBV271" s="157"/>
      <c r="JBW271" s="157"/>
      <c r="JBX271" s="157"/>
      <c r="JBY271" s="157"/>
      <c r="JBZ271" s="157"/>
      <c r="JCA271" s="157"/>
      <c r="JCB271" s="157"/>
      <c r="JCC271" s="157"/>
      <c r="JCD271" s="157"/>
      <c r="JCE271" s="157"/>
      <c r="JCF271" s="157"/>
      <c r="JCG271" s="157"/>
      <c r="JCH271" s="157"/>
      <c r="JCI271" s="157"/>
      <c r="JCJ271" s="157"/>
      <c r="JCK271" s="157"/>
      <c r="JCL271" s="157"/>
      <c r="JCM271" s="157"/>
      <c r="JCN271" s="157"/>
      <c r="JCO271" s="157"/>
      <c r="JCP271" s="157"/>
      <c r="JCQ271" s="157"/>
      <c r="JCR271" s="157"/>
      <c r="JCS271" s="157"/>
      <c r="JCT271" s="157"/>
      <c r="JCU271" s="157"/>
      <c r="JCV271" s="157"/>
      <c r="JCW271" s="157"/>
      <c r="JCX271" s="157"/>
      <c r="JCY271" s="157"/>
      <c r="JCZ271" s="157"/>
      <c r="JDA271" s="157"/>
      <c r="JDB271" s="157"/>
      <c r="JDC271" s="157"/>
      <c r="JDD271" s="157"/>
      <c r="JDE271" s="157"/>
      <c r="JDF271" s="157"/>
      <c r="JDG271" s="157"/>
      <c r="JDH271" s="157"/>
      <c r="JDI271" s="157"/>
      <c r="JDJ271" s="157"/>
      <c r="JDK271" s="157"/>
      <c r="JDL271" s="157"/>
      <c r="JDM271" s="157"/>
      <c r="JDN271" s="157"/>
      <c r="JDO271" s="157"/>
      <c r="JDP271" s="157"/>
      <c r="JDQ271" s="157"/>
      <c r="JDR271" s="157"/>
      <c r="JDS271" s="157"/>
      <c r="JDT271" s="157"/>
      <c r="JDU271" s="157"/>
      <c r="JDV271" s="157"/>
      <c r="JDW271" s="157"/>
      <c r="JDX271" s="157"/>
      <c r="JDY271" s="157"/>
      <c r="JDZ271" s="157"/>
      <c r="JEA271" s="157"/>
      <c r="JEB271" s="157"/>
      <c r="JEC271" s="157"/>
      <c r="JED271" s="157"/>
      <c r="JEE271" s="157"/>
      <c r="JEF271" s="157"/>
      <c r="JEG271" s="157"/>
      <c r="JEH271" s="157"/>
      <c r="JEI271" s="157"/>
      <c r="JEJ271" s="157"/>
      <c r="JEK271" s="157"/>
      <c r="JEL271" s="157"/>
      <c r="JEM271" s="157"/>
      <c r="JEN271" s="157"/>
      <c r="JEO271" s="157"/>
      <c r="JEP271" s="157"/>
      <c r="JEQ271" s="157"/>
      <c r="JER271" s="157"/>
      <c r="JES271" s="157"/>
      <c r="JET271" s="157"/>
      <c r="JEU271" s="157"/>
      <c r="JEV271" s="157"/>
      <c r="JEW271" s="157"/>
      <c r="JEX271" s="157"/>
      <c r="JEY271" s="157"/>
      <c r="JEZ271" s="157"/>
      <c r="JFA271" s="157"/>
      <c r="JFB271" s="157"/>
      <c r="JFC271" s="157"/>
      <c r="JFD271" s="157"/>
      <c r="JFE271" s="157"/>
      <c r="JFF271" s="157"/>
      <c r="JFG271" s="157"/>
      <c r="JFH271" s="157"/>
      <c r="JFI271" s="157"/>
      <c r="JFJ271" s="157"/>
      <c r="JFK271" s="157"/>
      <c r="JFL271" s="157"/>
      <c r="JFM271" s="157"/>
      <c r="JFN271" s="157"/>
      <c r="JFO271" s="157"/>
      <c r="JFP271" s="157"/>
      <c r="JFQ271" s="157"/>
      <c r="JFR271" s="157"/>
      <c r="JFS271" s="157"/>
      <c r="JFT271" s="157"/>
      <c r="JFU271" s="157"/>
      <c r="JFV271" s="157"/>
      <c r="JFW271" s="157"/>
      <c r="JFX271" s="157"/>
      <c r="JFY271" s="157"/>
      <c r="JFZ271" s="157"/>
      <c r="JGA271" s="157"/>
      <c r="JGB271" s="157"/>
      <c r="JGC271" s="157"/>
      <c r="JGD271" s="157"/>
      <c r="JGE271" s="157"/>
      <c r="JGF271" s="157"/>
      <c r="JGG271" s="157"/>
      <c r="JGH271" s="157"/>
      <c r="JGI271" s="157"/>
      <c r="JGJ271" s="157"/>
      <c r="JGK271" s="157"/>
      <c r="JGL271" s="157"/>
      <c r="JGM271" s="157"/>
      <c r="JGN271" s="157"/>
      <c r="JGO271" s="157"/>
      <c r="JGP271" s="157"/>
      <c r="JGQ271" s="157"/>
      <c r="JGR271" s="157"/>
      <c r="JGS271" s="157"/>
      <c r="JGT271" s="157"/>
      <c r="JGU271" s="157"/>
      <c r="JGV271" s="157"/>
      <c r="JGW271" s="157"/>
      <c r="JGX271" s="157"/>
      <c r="JGY271" s="157"/>
      <c r="JGZ271" s="157"/>
      <c r="JHA271" s="157"/>
      <c r="JHB271" s="157"/>
      <c r="JHC271" s="157"/>
      <c r="JHD271" s="157"/>
      <c r="JHE271" s="157"/>
      <c r="JHF271" s="157"/>
      <c r="JHG271" s="157"/>
      <c r="JHH271" s="157"/>
      <c r="JHI271" s="157"/>
      <c r="JHJ271" s="157"/>
      <c r="JHK271" s="157"/>
      <c r="JHL271" s="157"/>
      <c r="JHM271" s="157"/>
      <c r="JHN271" s="157"/>
      <c r="JHO271" s="157"/>
      <c r="JHP271" s="157"/>
      <c r="JHQ271" s="157"/>
      <c r="JHR271" s="157"/>
      <c r="JHS271" s="157"/>
      <c r="JHT271" s="157"/>
      <c r="JHU271" s="157"/>
      <c r="JHV271" s="157"/>
      <c r="JHW271" s="157"/>
      <c r="JHX271" s="157"/>
      <c r="JHY271" s="157"/>
      <c r="JHZ271" s="157"/>
      <c r="JIA271" s="157"/>
      <c r="JIB271" s="157"/>
      <c r="JIC271" s="157"/>
      <c r="JID271" s="157"/>
      <c r="JIE271" s="157"/>
      <c r="JIF271" s="157"/>
      <c r="JIG271" s="157"/>
      <c r="JIH271" s="157"/>
      <c r="JII271" s="157"/>
      <c r="JIJ271" s="157"/>
      <c r="JIK271" s="157"/>
      <c r="JIL271" s="157"/>
      <c r="JIM271" s="157"/>
      <c r="JIN271" s="157"/>
      <c r="JIO271" s="157"/>
      <c r="JIP271" s="157"/>
      <c r="JIQ271" s="157"/>
      <c r="JIR271" s="157"/>
      <c r="JIS271" s="157"/>
      <c r="JIT271" s="157"/>
      <c r="JIU271" s="157"/>
      <c r="JIV271" s="157"/>
      <c r="JIW271" s="157"/>
      <c r="JIX271" s="157"/>
      <c r="JIY271" s="157"/>
      <c r="JIZ271" s="157"/>
      <c r="JJA271" s="157"/>
      <c r="JJB271" s="157"/>
      <c r="JJC271" s="157"/>
      <c r="JJD271" s="157"/>
      <c r="JJE271" s="157"/>
      <c r="JJF271" s="157"/>
      <c r="JJG271" s="157"/>
      <c r="JJH271" s="157"/>
      <c r="JJI271" s="157"/>
      <c r="JJJ271" s="157"/>
      <c r="JJK271" s="157"/>
      <c r="JJL271" s="157"/>
      <c r="JJM271" s="157"/>
      <c r="JJN271" s="157"/>
      <c r="JJO271" s="157"/>
      <c r="JJP271" s="157"/>
      <c r="JJQ271" s="157"/>
      <c r="JJR271" s="157"/>
      <c r="JJS271" s="157"/>
      <c r="JJT271" s="157"/>
      <c r="JJU271" s="157"/>
      <c r="JJV271" s="157"/>
      <c r="JJW271" s="157"/>
      <c r="JJX271" s="157"/>
      <c r="JJY271" s="157"/>
      <c r="JJZ271" s="157"/>
      <c r="JKA271" s="157"/>
      <c r="JKB271" s="157"/>
      <c r="JKC271" s="157"/>
      <c r="JKD271" s="157"/>
      <c r="JKE271" s="157"/>
      <c r="JKF271" s="157"/>
      <c r="JKG271" s="157"/>
      <c r="JKH271" s="157"/>
      <c r="JKI271" s="157"/>
      <c r="JKJ271" s="157"/>
      <c r="JKK271" s="157"/>
      <c r="JKL271" s="157"/>
      <c r="JKM271" s="157"/>
      <c r="JKN271" s="157"/>
      <c r="JKO271" s="157"/>
      <c r="JKP271" s="157"/>
      <c r="JKQ271" s="157"/>
      <c r="JKR271" s="157"/>
      <c r="JKS271" s="157"/>
      <c r="JKT271" s="157"/>
      <c r="JKU271" s="157"/>
      <c r="JKV271" s="157"/>
      <c r="JKW271" s="157"/>
      <c r="JKX271" s="157"/>
      <c r="JKY271" s="157"/>
      <c r="JKZ271" s="157"/>
      <c r="JLA271" s="157"/>
      <c r="JLB271" s="157"/>
      <c r="JLC271" s="157"/>
      <c r="JLD271" s="157"/>
      <c r="JLE271" s="157"/>
      <c r="JLF271" s="157"/>
      <c r="JLG271" s="157"/>
      <c r="JLH271" s="157"/>
      <c r="JLI271" s="157"/>
      <c r="JLJ271" s="157"/>
      <c r="JLK271" s="157"/>
      <c r="JLL271" s="157"/>
      <c r="JLM271" s="157"/>
      <c r="JLN271" s="157"/>
      <c r="JLO271" s="157"/>
      <c r="JLP271" s="157"/>
      <c r="JLQ271" s="157"/>
      <c r="JLR271" s="157"/>
      <c r="JLS271" s="157"/>
      <c r="JLT271" s="157"/>
      <c r="JLU271" s="157"/>
      <c r="JLV271" s="157"/>
      <c r="JLW271" s="157"/>
      <c r="JLX271" s="157"/>
      <c r="JLY271" s="157"/>
      <c r="JLZ271" s="157"/>
      <c r="JMA271" s="157"/>
      <c r="JMB271" s="157"/>
      <c r="JMC271" s="157"/>
      <c r="JMD271" s="157"/>
      <c r="JME271" s="157"/>
      <c r="JMF271" s="157"/>
      <c r="JMG271" s="157"/>
      <c r="JMH271" s="157"/>
      <c r="JMI271" s="157"/>
      <c r="JMJ271" s="157"/>
      <c r="JMK271" s="157"/>
      <c r="JML271" s="157"/>
      <c r="JMM271" s="157"/>
      <c r="JMN271" s="157"/>
      <c r="JMO271" s="157"/>
      <c r="JMP271" s="157"/>
      <c r="JMQ271" s="157"/>
      <c r="JMR271" s="157"/>
      <c r="JMS271" s="157"/>
      <c r="JMT271" s="157"/>
      <c r="JMU271" s="157"/>
      <c r="JMV271" s="157"/>
      <c r="JMW271" s="157"/>
      <c r="JMX271" s="157"/>
      <c r="JMY271" s="157"/>
      <c r="JMZ271" s="157"/>
      <c r="JNA271" s="157"/>
      <c r="JNB271" s="157"/>
      <c r="JNC271" s="157"/>
      <c r="JND271" s="157"/>
      <c r="JNE271" s="157"/>
      <c r="JNF271" s="157"/>
      <c r="JNG271" s="157"/>
      <c r="JNH271" s="157"/>
      <c r="JNI271" s="157"/>
      <c r="JNJ271" s="157"/>
      <c r="JNK271" s="157"/>
      <c r="JNL271" s="157"/>
      <c r="JNM271" s="157"/>
      <c r="JNN271" s="157"/>
      <c r="JNO271" s="157"/>
      <c r="JNP271" s="157"/>
      <c r="JNQ271" s="157"/>
      <c r="JNR271" s="157"/>
      <c r="JNS271" s="157"/>
      <c r="JNT271" s="157"/>
      <c r="JNU271" s="157"/>
      <c r="JNV271" s="157"/>
      <c r="JNW271" s="157"/>
      <c r="JNX271" s="157"/>
      <c r="JNY271" s="157"/>
      <c r="JNZ271" s="157"/>
      <c r="JOA271" s="157"/>
      <c r="JOB271" s="157"/>
      <c r="JOC271" s="157"/>
      <c r="JOD271" s="157"/>
      <c r="JOE271" s="157"/>
      <c r="JOF271" s="157"/>
      <c r="JOG271" s="157"/>
      <c r="JOH271" s="157"/>
      <c r="JOI271" s="157"/>
      <c r="JOJ271" s="157"/>
      <c r="JOK271" s="157"/>
      <c r="JOL271" s="157"/>
      <c r="JOM271" s="157"/>
      <c r="JON271" s="157"/>
      <c r="JOO271" s="157"/>
      <c r="JOP271" s="157"/>
      <c r="JOQ271" s="157"/>
      <c r="JOR271" s="157"/>
      <c r="JOS271" s="157"/>
      <c r="JOT271" s="157"/>
      <c r="JOU271" s="157"/>
      <c r="JOV271" s="157"/>
      <c r="JOW271" s="157"/>
      <c r="JOX271" s="157"/>
      <c r="JOY271" s="157"/>
      <c r="JOZ271" s="157"/>
      <c r="JPA271" s="157"/>
      <c r="JPB271" s="157"/>
      <c r="JPC271" s="157"/>
      <c r="JPD271" s="157"/>
      <c r="JPE271" s="157"/>
      <c r="JPF271" s="157"/>
      <c r="JPG271" s="157"/>
      <c r="JPH271" s="157"/>
      <c r="JPI271" s="157"/>
      <c r="JPJ271" s="157"/>
      <c r="JPK271" s="157"/>
      <c r="JPL271" s="157"/>
      <c r="JPM271" s="157"/>
      <c r="JPN271" s="157"/>
      <c r="JPO271" s="157"/>
      <c r="JPP271" s="157"/>
      <c r="JPQ271" s="157"/>
      <c r="JPR271" s="157"/>
      <c r="JPS271" s="157"/>
      <c r="JPT271" s="157"/>
      <c r="JPU271" s="157"/>
      <c r="JPV271" s="157"/>
      <c r="JPW271" s="157"/>
      <c r="JPX271" s="157"/>
      <c r="JPY271" s="157"/>
      <c r="JPZ271" s="157"/>
      <c r="JQA271" s="157"/>
      <c r="JQB271" s="157"/>
      <c r="JQC271" s="157"/>
      <c r="JQD271" s="157"/>
      <c r="JQE271" s="157"/>
      <c r="JQF271" s="157"/>
      <c r="JQG271" s="157"/>
      <c r="JQH271" s="157"/>
      <c r="JQI271" s="157"/>
      <c r="JQJ271" s="157"/>
      <c r="JQK271" s="157"/>
      <c r="JQL271" s="157"/>
      <c r="JQM271" s="157"/>
      <c r="JQN271" s="157"/>
      <c r="JQO271" s="157"/>
      <c r="JQP271" s="157"/>
      <c r="JQQ271" s="157"/>
      <c r="JQR271" s="157"/>
      <c r="JQS271" s="157"/>
      <c r="JQT271" s="157"/>
      <c r="JQU271" s="157"/>
      <c r="JQV271" s="157"/>
      <c r="JQW271" s="157"/>
      <c r="JQX271" s="157"/>
      <c r="JQY271" s="157"/>
      <c r="JQZ271" s="157"/>
      <c r="JRA271" s="157"/>
      <c r="JRB271" s="157"/>
      <c r="JRC271" s="157"/>
      <c r="JRD271" s="157"/>
      <c r="JRE271" s="157"/>
      <c r="JRF271" s="157"/>
      <c r="JRG271" s="157"/>
      <c r="JRH271" s="157"/>
      <c r="JRI271" s="157"/>
      <c r="JRJ271" s="157"/>
      <c r="JRK271" s="157"/>
      <c r="JRL271" s="157"/>
      <c r="JRM271" s="157"/>
      <c r="JRN271" s="157"/>
      <c r="JRO271" s="157"/>
      <c r="JRP271" s="157"/>
      <c r="JRQ271" s="157"/>
      <c r="JRR271" s="157"/>
      <c r="JRS271" s="157"/>
      <c r="JRT271" s="157"/>
      <c r="JRU271" s="157"/>
      <c r="JRV271" s="157"/>
      <c r="JRW271" s="157"/>
      <c r="JRX271" s="157"/>
      <c r="JRY271" s="157"/>
      <c r="JRZ271" s="157"/>
      <c r="JSA271" s="157"/>
      <c r="JSB271" s="157"/>
      <c r="JSC271" s="157"/>
      <c r="JSD271" s="157"/>
      <c r="JSE271" s="157"/>
      <c r="JSF271" s="157"/>
      <c r="JSG271" s="157"/>
      <c r="JSH271" s="157"/>
      <c r="JSI271" s="157"/>
      <c r="JSJ271" s="157"/>
      <c r="JSK271" s="157"/>
      <c r="JSL271" s="157"/>
      <c r="JSM271" s="157"/>
      <c r="JSN271" s="157"/>
      <c r="JSO271" s="157"/>
      <c r="JSP271" s="157"/>
      <c r="JSQ271" s="157"/>
      <c r="JSR271" s="157"/>
      <c r="JSS271" s="157"/>
      <c r="JST271" s="157"/>
      <c r="JSU271" s="157"/>
      <c r="JSV271" s="157"/>
      <c r="JSW271" s="157"/>
      <c r="JSX271" s="157"/>
      <c r="JSY271" s="157"/>
      <c r="JSZ271" s="157"/>
      <c r="JTA271" s="157"/>
      <c r="JTB271" s="157"/>
      <c r="JTC271" s="157"/>
      <c r="JTD271" s="157"/>
      <c r="JTE271" s="157"/>
      <c r="JTF271" s="157"/>
      <c r="JTG271" s="157"/>
      <c r="JTH271" s="157"/>
      <c r="JTI271" s="157"/>
      <c r="JTJ271" s="157"/>
      <c r="JTK271" s="157"/>
      <c r="JTL271" s="157"/>
      <c r="JTM271" s="157"/>
      <c r="JTN271" s="157"/>
      <c r="JTO271" s="157"/>
      <c r="JTP271" s="157"/>
      <c r="JTQ271" s="157"/>
      <c r="JTR271" s="157"/>
      <c r="JTS271" s="157"/>
      <c r="JTT271" s="157"/>
      <c r="JTU271" s="157"/>
      <c r="JTV271" s="157"/>
      <c r="JTW271" s="157"/>
      <c r="JTX271" s="157"/>
      <c r="JTY271" s="157"/>
      <c r="JTZ271" s="157"/>
      <c r="JUA271" s="157"/>
      <c r="JUB271" s="157"/>
      <c r="JUC271" s="157"/>
      <c r="JUD271" s="157"/>
      <c r="JUE271" s="157"/>
      <c r="JUF271" s="157"/>
      <c r="JUG271" s="157"/>
      <c r="JUH271" s="157"/>
      <c r="JUI271" s="157"/>
      <c r="JUJ271" s="157"/>
      <c r="JUK271" s="157"/>
      <c r="JUL271" s="157"/>
      <c r="JUM271" s="157"/>
      <c r="JUN271" s="157"/>
      <c r="JUO271" s="157"/>
      <c r="JUP271" s="157"/>
      <c r="JUQ271" s="157"/>
      <c r="JUR271" s="157"/>
      <c r="JUS271" s="157"/>
      <c r="JUT271" s="157"/>
      <c r="JUU271" s="157"/>
      <c r="JUV271" s="157"/>
      <c r="JUW271" s="157"/>
      <c r="JUX271" s="157"/>
      <c r="JUY271" s="157"/>
      <c r="JUZ271" s="157"/>
      <c r="JVA271" s="157"/>
      <c r="JVB271" s="157"/>
      <c r="JVC271" s="157"/>
      <c r="JVD271" s="157"/>
      <c r="JVE271" s="157"/>
      <c r="JVF271" s="157"/>
      <c r="JVG271" s="157"/>
      <c r="JVH271" s="157"/>
      <c r="JVI271" s="157"/>
      <c r="JVJ271" s="157"/>
      <c r="JVK271" s="157"/>
      <c r="JVL271" s="157"/>
      <c r="JVM271" s="157"/>
      <c r="JVN271" s="157"/>
      <c r="JVO271" s="157"/>
      <c r="JVP271" s="157"/>
      <c r="JVQ271" s="157"/>
      <c r="JVR271" s="157"/>
      <c r="JVS271" s="157"/>
      <c r="JVT271" s="157"/>
      <c r="JVU271" s="157"/>
      <c r="JVV271" s="157"/>
      <c r="JVW271" s="157"/>
      <c r="JVX271" s="157"/>
      <c r="JVY271" s="157"/>
      <c r="JVZ271" s="157"/>
      <c r="JWA271" s="157"/>
      <c r="JWB271" s="157"/>
      <c r="JWC271" s="157"/>
      <c r="JWD271" s="157"/>
      <c r="JWE271" s="157"/>
      <c r="JWF271" s="157"/>
      <c r="JWG271" s="157"/>
      <c r="JWH271" s="157"/>
      <c r="JWI271" s="157"/>
      <c r="JWJ271" s="157"/>
      <c r="JWK271" s="157"/>
      <c r="JWL271" s="157"/>
      <c r="JWM271" s="157"/>
      <c r="JWN271" s="157"/>
      <c r="JWO271" s="157"/>
      <c r="JWP271" s="157"/>
      <c r="JWQ271" s="157"/>
      <c r="JWR271" s="157"/>
      <c r="JWS271" s="157"/>
      <c r="JWT271" s="157"/>
      <c r="JWU271" s="157"/>
      <c r="JWV271" s="157"/>
      <c r="JWW271" s="157"/>
      <c r="JWX271" s="157"/>
      <c r="JWY271" s="157"/>
      <c r="JWZ271" s="157"/>
      <c r="JXA271" s="157"/>
      <c r="JXB271" s="157"/>
      <c r="JXC271" s="157"/>
      <c r="JXD271" s="157"/>
      <c r="JXE271" s="157"/>
      <c r="JXF271" s="157"/>
      <c r="JXG271" s="157"/>
      <c r="JXH271" s="157"/>
      <c r="JXI271" s="157"/>
      <c r="JXJ271" s="157"/>
      <c r="JXK271" s="157"/>
      <c r="JXL271" s="157"/>
      <c r="JXM271" s="157"/>
      <c r="JXN271" s="157"/>
      <c r="JXO271" s="157"/>
      <c r="JXP271" s="157"/>
      <c r="JXQ271" s="157"/>
      <c r="JXR271" s="157"/>
      <c r="JXS271" s="157"/>
      <c r="JXT271" s="157"/>
      <c r="JXU271" s="157"/>
      <c r="JXV271" s="157"/>
      <c r="JXW271" s="157"/>
      <c r="JXX271" s="157"/>
      <c r="JXY271" s="157"/>
      <c r="JXZ271" s="157"/>
      <c r="JYA271" s="157"/>
      <c r="JYB271" s="157"/>
      <c r="JYC271" s="157"/>
      <c r="JYD271" s="157"/>
      <c r="JYE271" s="157"/>
      <c r="JYF271" s="157"/>
      <c r="JYG271" s="157"/>
      <c r="JYH271" s="157"/>
      <c r="JYI271" s="157"/>
      <c r="JYJ271" s="157"/>
      <c r="JYK271" s="157"/>
      <c r="JYL271" s="157"/>
      <c r="JYM271" s="157"/>
      <c r="JYN271" s="157"/>
      <c r="JYO271" s="157"/>
      <c r="JYP271" s="157"/>
      <c r="JYQ271" s="157"/>
      <c r="JYR271" s="157"/>
      <c r="JYS271" s="157"/>
      <c r="JYT271" s="157"/>
      <c r="JYU271" s="157"/>
      <c r="JYV271" s="157"/>
      <c r="JYW271" s="157"/>
      <c r="JYX271" s="157"/>
      <c r="JYY271" s="157"/>
      <c r="JYZ271" s="157"/>
      <c r="JZA271" s="157"/>
      <c r="JZB271" s="157"/>
      <c r="JZC271" s="157"/>
      <c r="JZD271" s="157"/>
      <c r="JZE271" s="157"/>
      <c r="JZF271" s="157"/>
      <c r="JZG271" s="157"/>
      <c r="JZH271" s="157"/>
      <c r="JZI271" s="157"/>
      <c r="JZJ271" s="157"/>
      <c r="JZK271" s="157"/>
      <c r="JZL271" s="157"/>
      <c r="JZM271" s="157"/>
      <c r="JZN271" s="157"/>
      <c r="JZO271" s="157"/>
      <c r="JZP271" s="157"/>
      <c r="JZQ271" s="157"/>
      <c r="JZR271" s="157"/>
      <c r="JZS271" s="157"/>
      <c r="JZT271" s="157"/>
      <c r="JZU271" s="157"/>
      <c r="JZV271" s="157"/>
      <c r="JZW271" s="157"/>
      <c r="JZX271" s="157"/>
      <c r="JZY271" s="157"/>
      <c r="JZZ271" s="157"/>
      <c r="KAA271" s="157"/>
      <c r="KAB271" s="157"/>
      <c r="KAC271" s="157"/>
      <c r="KAD271" s="157"/>
      <c r="KAE271" s="157"/>
      <c r="KAF271" s="157"/>
      <c r="KAG271" s="157"/>
      <c r="KAH271" s="157"/>
      <c r="KAI271" s="157"/>
      <c r="KAJ271" s="157"/>
      <c r="KAK271" s="157"/>
      <c r="KAL271" s="157"/>
      <c r="KAM271" s="157"/>
      <c r="KAN271" s="157"/>
      <c r="KAO271" s="157"/>
      <c r="KAP271" s="157"/>
      <c r="KAQ271" s="157"/>
      <c r="KAR271" s="157"/>
      <c r="KAS271" s="157"/>
      <c r="KAT271" s="157"/>
      <c r="KAU271" s="157"/>
      <c r="KAV271" s="157"/>
      <c r="KAW271" s="157"/>
      <c r="KAX271" s="157"/>
      <c r="KAY271" s="157"/>
      <c r="KAZ271" s="157"/>
      <c r="KBA271" s="157"/>
      <c r="KBB271" s="157"/>
      <c r="KBC271" s="157"/>
      <c r="KBD271" s="157"/>
      <c r="KBE271" s="157"/>
      <c r="KBF271" s="157"/>
      <c r="KBG271" s="157"/>
      <c r="KBH271" s="157"/>
      <c r="KBI271" s="157"/>
      <c r="KBJ271" s="157"/>
      <c r="KBK271" s="157"/>
      <c r="KBL271" s="157"/>
      <c r="KBM271" s="157"/>
      <c r="KBN271" s="157"/>
      <c r="KBO271" s="157"/>
      <c r="KBP271" s="157"/>
      <c r="KBQ271" s="157"/>
      <c r="KBR271" s="157"/>
      <c r="KBS271" s="157"/>
      <c r="KBT271" s="157"/>
      <c r="KBU271" s="157"/>
      <c r="KBV271" s="157"/>
      <c r="KBW271" s="157"/>
      <c r="KBX271" s="157"/>
      <c r="KBY271" s="157"/>
      <c r="KBZ271" s="157"/>
      <c r="KCA271" s="157"/>
      <c r="KCB271" s="157"/>
      <c r="KCC271" s="157"/>
      <c r="KCD271" s="157"/>
      <c r="KCE271" s="157"/>
      <c r="KCF271" s="157"/>
      <c r="KCG271" s="157"/>
      <c r="KCH271" s="157"/>
      <c r="KCI271" s="157"/>
      <c r="KCJ271" s="157"/>
      <c r="KCK271" s="157"/>
      <c r="KCL271" s="157"/>
      <c r="KCM271" s="157"/>
      <c r="KCN271" s="157"/>
      <c r="KCO271" s="157"/>
      <c r="KCP271" s="157"/>
      <c r="KCQ271" s="157"/>
      <c r="KCR271" s="157"/>
      <c r="KCS271" s="157"/>
      <c r="KCT271" s="157"/>
      <c r="KCU271" s="157"/>
      <c r="KCV271" s="157"/>
      <c r="KCW271" s="157"/>
      <c r="KCX271" s="157"/>
      <c r="KCY271" s="157"/>
      <c r="KCZ271" s="157"/>
      <c r="KDA271" s="157"/>
      <c r="KDB271" s="157"/>
      <c r="KDC271" s="157"/>
      <c r="KDD271" s="157"/>
      <c r="KDE271" s="157"/>
      <c r="KDF271" s="157"/>
      <c r="KDG271" s="157"/>
      <c r="KDH271" s="157"/>
      <c r="KDI271" s="157"/>
      <c r="KDJ271" s="157"/>
      <c r="KDK271" s="157"/>
      <c r="KDL271" s="157"/>
      <c r="KDM271" s="157"/>
      <c r="KDN271" s="157"/>
      <c r="KDO271" s="157"/>
      <c r="KDP271" s="157"/>
      <c r="KDQ271" s="157"/>
      <c r="KDR271" s="157"/>
      <c r="KDS271" s="157"/>
      <c r="KDT271" s="157"/>
      <c r="KDU271" s="157"/>
      <c r="KDV271" s="157"/>
      <c r="KDW271" s="157"/>
      <c r="KDX271" s="157"/>
      <c r="KDY271" s="157"/>
      <c r="KDZ271" s="157"/>
      <c r="KEA271" s="157"/>
      <c r="KEB271" s="157"/>
      <c r="KEC271" s="157"/>
      <c r="KED271" s="157"/>
      <c r="KEE271" s="157"/>
      <c r="KEF271" s="157"/>
      <c r="KEG271" s="157"/>
      <c r="KEH271" s="157"/>
      <c r="KEI271" s="157"/>
      <c r="KEJ271" s="157"/>
      <c r="KEK271" s="157"/>
      <c r="KEL271" s="157"/>
      <c r="KEM271" s="157"/>
      <c r="KEN271" s="157"/>
      <c r="KEO271" s="157"/>
      <c r="KEP271" s="157"/>
      <c r="KEQ271" s="157"/>
      <c r="KER271" s="157"/>
      <c r="KES271" s="157"/>
      <c r="KET271" s="157"/>
      <c r="KEU271" s="157"/>
      <c r="KEV271" s="157"/>
      <c r="KEW271" s="157"/>
      <c r="KEX271" s="157"/>
      <c r="KEY271" s="157"/>
      <c r="KEZ271" s="157"/>
      <c r="KFA271" s="157"/>
      <c r="KFB271" s="157"/>
      <c r="KFC271" s="157"/>
      <c r="KFD271" s="157"/>
      <c r="KFE271" s="157"/>
      <c r="KFF271" s="157"/>
      <c r="KFG271" s="157"/>
      <c r="KFH271" s="157"/>
      <c r="KFI271" s="157"/>
      <c r="KFJ271" s="157"/>
      <c r="KFK271" s="157"/>
      <c r="KFL271" s="157"/>
      <c r="KFM271" s="157"/>
      <c r="KFN271" s="157"/>
      <c r="KFO271" s="157"/>
      <c r="KFP271" s="157"/>
      <c r="KFQ271" s="157"/>
      <c r="KFR271" s="157"/>
      <c r="KFS271" s="157"/>
      <c r="KFT271" s="157"/>
      <c r="KFU271" s="157"/>
      <c r="KFV271" s="157"/>
      <c r="KFW271" s="157"/>
      <c r="KFX271" s="157"/>
      <c r="KFY271" s="157"/>
      <c r="KFZ271" s="157"/>
      <c r="KGA271" s="157"/>
      <c r="KGB271" s="157"/>
      <c r="KGC271" s="157"/>
      <c r="KGD271" s="157"/>
      <c r="KGE271" s="157"/>
      <c r="KGF271" s="157"/>
      <c r="KGG271" s="157"/>
      <c r="KGH271" s="157"/>
      <c r="KGI271" s="157"/>
      <c r="KGJ271" s="157"/>
      <c r="KGK271" s="157"/>
      <c r="KGL271" s="157"/>
      <c r="KGM271" s="157"/>
      <c r="KGN271" s="157"/>
      <c r="KGO271" s="157"/>
      <c r="KGP271" s="157"/>
      <c r="KGQ271" s="157"/>
      <c r="KGR271" s="157"/>
      <c r="KGS271" s="157"/>
      <c r="KGT271" s="157"/>
      <c r="KGU271" s="157"/>
      <c r="KGV271" s="157"/>
      <c r="KGW271" s="157"/>
      <c r="KGX271" s="157"/>
      <c r="KGY271" s="157"/>
      <c r="KGZ271" s="157"/>
      <c r="KHA271" s="157"/>
      <c r="KHB271" s="157"/>
      <c r="KHC271" s="157"/>
      <c r="KHD271" s="157"/>
      <c r="KHE271" s="157"/>
      <c r="KHF271" s="157"/>
      <c r="KHG271" s="157"/>
      <c r="KHH271" s="157"/>
      <c r="KHI271" s="157"/>
      <c r="KHJ271" s="157"/>
      <c r="KHK271" s="157"/>
      <c r="KHL271" s="157"/>
      <c r="KHM271" s="157"/>
      <c r="KHN271" s="157"/>
      <c r="KHO271" s="157"/>
      <c r="KHP271" s="157"/>
      <c r="KHQ271" s="157"/>
      <c r="KHR271" s="157"/>
      <c r="KHS271" s="157"/>
      <c r="KHT271" s="157"/>
      <c r="KHU271" s="157"/>
      <c r="KHV271" s="157"/>
      <c r="KHW271" s="157"/>
      <c r="KHX271" s="157"/>
      <c r="KHY271" s="157"/>
      <c r="KHZ271" s="157"/>
      <c r="KIA271" s="157"/>
      <c r="KIB271" s="157"/>
      <c r="KIC271" s="157"/>
      <c r="KID271" s="157"/>
      <c r="KIE271" s="157"/>
      <c r="KIF271" s="157"/>
      <c r="KIG271" s="157"/>
      <c r="KIH271" s="157"/>
      <c r="KII271" s="157"/>
      <c r="KIJ271" s="157"/>
      <c r="KIK271" s="157"/>
      <c r="KIL271" s="157"/>
      <c r="KIM271" s="157"/>
      <c r="KIN271" s="157"/>
      <c r="KIO271" s="157"/>
      <c r="KIP271" s="157"/>
      <c r="KIQ271" s="157"/>
      <c r="KIR271" s="157"/>
      <c r="KIS271" s="157"/>
      <c r="KIT271" s="157"/>
      <c r="KIU271" s="157"/>
      <c r="KIV271" s="157"/>
      <c r="KIW271" s="157"/>
      <c r="KIX271" s="157"/>
      <c r="KIY271" s="157"/>
      <c r="KIZ271" s="157"/>
      <c r="KJA271" s="157"/>
      <c r="KJB271" s="157"/>
      <c r="KJC271" s="157"/>
      <c r="KJD271" s="157"/>
      <c r="KJE271" s="157"/>
      <c r="KJF271" s="157"/>
      <c r="KJG271" s="157"/>
      <c r="KJH271" s="157"/>
      <c r="KJI271" s="157"/>
      <c r="KJJ271" s="157"/>
      <c r="KJK271" s="157"/>
      <c r="KJL271" s="157"/>
      <c r="KJM271" s="157"/>
      <c r="KJN271" s="157"/>
      <c r="KJO271" s="157"/>
      <c r="KJP271" s="157"/>
      <c r="KJQ271" s="157"/>
      <c r="KJR271" s="157"/>
      <c r="KJS271" s="157"/>
      <c r="KJT271" s="157"/>
      <c r="KJU271" s="157"/>
      <c r="KJV271" s="157"/>
      <c r="KJW271" s="157"/>
      <c r="KJX271" s="157"/>
      <c r="KJY271" s="157"/>
      <c r="KJZ271" s="157"/>
      <c r="KKA271" s="157"/>
      <c r="KKB271" s="157"/>
      <c r="KKC271" s="157"/>
      <c r="KKD271" s="157"/>
      <c r="KKE271" s="157"/>
      <c r="KKF271" s="157"/>
      <c r="KKG271" s="157"/>
      <c r="KKH271" s="157"/>
      <c r="KKI271" s="157"/>
      <c r="KKJ271" s="157"/>
      <c r="KKK271" s="157"/>
      <c r="KKL271" s="157"/>
      <c r="KKM271" s="157"/>
      <c r="KKN271" s="157"/>
      <c r="KKO271" s="157"/>
      <c r="KKP271" s="157"/>
      <c r="KKQ271" s="157"/>
      <c r="KKR271" s="157"/>
      <c r="KKS271" s="157"/>
      <c r="KKT271" s="157"/>
      <c r="KKU271" s="157"/>
      <c r="KKV271" s="157"/>
      <c r="KKW271" s="157"/>
      <c r="KKX271" s="157"/>
      <c r="KKY271" s="157"/>
      <c r="KKZ271" s="157"/>
      <c r="KLA271" s="157"/>
      <c r="KLB271" s="157"/>
      <c r="KLC271" s="157"/>
      <c r="KLD271" s="157"/>
      <c r="KLE271" s="157"/>
      <c r="KLF271" s="157"/>
      <c r="KLG271" s="157"/>
      <c r="KLH271" s="157"/>
      <c r="KLI271" s="157"/>
      <c r="KLJ271" s="157"/>
      <c r="KLK271" s="157"/>
      <c r="KLL271" s="157"/>
      <c r="KLM271" s="157"/>
      <c r="KLN271" s="157"/>
      <c r="KLO271" s="157"/>
      <c r="KLP271" s="157"/>
      <c r="KLQ271" s="157"/>
      <c r="KLR271" s="157"/>
      <c r="KLS271" s="157"/>
      <c r="KLT271" s="157"/>
      <c r="KLU271" s="157"/>
      <c r="KLV271" s="157"/>
      <c r="KLW271" s="157"/>
      <c r="KLX271" s="157"/>
      <c r="KLY271" s="157"/>
      <c r="KLZ271" s="157"/>
      <c r="KMA271" s="157"/>
      <c r="KMB271" s="157"/>
      <c r="KMC271" s="157"/>
      <c r="KMD271" s="157"/>
      <c r="KME271" s="157"/>
      <c r="KMF271" s="157"/>
      <c r="KMG271" s="157"/>
      <c r="KMH271" s="157"/>
      <c r="KMI271" s="157"/>
      <c r="KMJ271" s="157"/>
      <c r="KMK271" s="157"/>
      <c r="KML271" s="157"/>
      <c r="KMM271" s="157"/>
      <c r="KMN271" s="157"/>
      <c r="KMO271" s="157"/>
      <c r="KMP271" s="157"/>
      <c r="KMQ271" s="157"/>
      <c r="KMR271" s="157"/>
      <c r="KMS271" s="157"/>
      <c r="KMT271" s="157"/>
      <c r="KMU271" s="157"/>
      <c r="KMV271" s="157"/>
      <c r="KMW271" s="157"/>
      <c r="KMX271" s="157"/>
      <c r="KMY271" s="157"/>
      <c r="KMZ271" s="157"/>
      <c r="KNA271" s="157"/>
      <c r="KNB271" s="157"/>
      <c r="KNC271" s="157"/>
      <c r="KND271" s="157"/>
      <c r="KNE271" s="157"/>
      <c r="KNF271" s="157"/>
      <c r="KNG271" s="157"/>
      <c r="KNH271" s="157"/>
      <c r="KNI271" s="157"/>
      <c r="KNJ271" s="157"/>
      <c r="KNK271" s="157"/>
      <c r="KNL271" s="157"/>
      <c r="KNM271" s="157"/>
      <c r="KNN271" s="157"/>
      <c r="KNO271" s="157"/>
      <c r="KNP271" s="157"/>
      <c r="KNQ271" s="157"/>
      <c r="KNR271" s="157"/>
      <c r="KNS271" s="157"/>
      <c r="KNT271" s="157"/>
      <c r="KNU271" s="157"/>
      <c r="KNV271" s="157"/>
      <c r="KNW271" s="157"/>
      <c r="KNX271" s="157"/>
      <c r="KNY271" s="157"/>
      <c r="KNZ271" s="157"/>
      <c r="KOA271" s="157"/>
      <c r="KOB271" s="157"/>
      <c r="KOC271" s="157"/>
      <c r="KOD271" s="157"/>
      <c r="KOE271" s="157"/>
      <c r="KOF271" s="157"/>
      <c r="KOG271" s="157"/>
      <c r="KOH271" s="157"/>
      <c r="KOI271" s="157"/>
      <c r="KOJ271" s="157"/>
      <c r="KOK271" s="157"/>
      <c r="KOL271" s="157"/>
      <c r="KOM271" s="157"/>
      <c r="KON271" s="157"/>
      <c r="KOO271" s="157"/>
      <c r="KOP271" s="157"/>
      <c r="KOQ271" s="157"/>
      <c r="KOR271" s="157"/>
      <c r="KOS271" s="157"/>
      <c r="KOT271" s="157"/>
      <c r="KOU271" s="157"/>
      <c r="KOV271" s="157"/>
      <c r="KOW271" s="157"/>
      <c r="KOX271" s="157"/>
      <c r="KOY271" s="157"/>
      <c r="KOZ271" s="157"/>
      <c r="KPA271" s="157"/>
      <c r="KPB271" s="157"/>
      <c r="KPC271" s="157"/>
      <c r="KPD271" s="157"/>
      <c r="KPE271" s="157"/>
      <c r="KPF271" s="157"/>
      <c r="KPG271" s="157"/>
      <c r="KPH271" s="157"/>
      <c r="KPI271" s="157"/>
      <c r="KPJ271" s="157"/>
      <c r="KPK271" s="157"/>
      <c r="KPL271" s="157"/>
      <c r="KPM271" s="157"/>
      <c r="KPN271" s="157"/>
      <c r="KPO271" s="157"/>
      <c r="KPP271" s="157"/>
      <c r="KPQ271" s="157"/>
      <c r="KPR271" s="157"/>
      <c r="KPS271" s="157"/>
      <c r="KPT271" s="157"/>
      <c r="KPU271" s="157"/>
      <c r="KPV271" s="157"/>
      <c r="KPW271" s="157"/>
      <c r="KPX271" s="157"/>
      <c r="KPY271" s="157"/>
      <c r="KPZ271" s="157"/>
      <c r="KQA271" s="157"/>
      <c r="KQB271" s="157"/>
      <c r="KQC271" s="157"/>
      <c r="KQD271" s="157"/>
      <c r="KQE271" s="157"/>
      <c r="KQF271" s="157"/>
      <c r="KQG271" s="157"/>
      <c r="KQH271" s="157"/>
      <c r="KQI271" s="157"/>
      <c r="KQJ271" s="157"/>
      <c r="KQK271" s="157"/>
      <c r="KQL271" s="157"/>
      <c r="KQM271" s="157"/>
      <c r="KQN271" s="157"/>
      <c r="KQO271" s="157"/>
      <c r="KQP271" s="157"/>
      <c r="KQQ271" s="157"/>
      <c r="KQR271" s="157"/>
      <c r="KQS271" s="157"/>
      <c r="KQT271" s="157"/>
      <c r="KQU271" s="157"/>
      <c r="KQV271" s="157"/>
      <c r="KQW271" s="157"/>
      <c r="KQX271" s="157"/>
      <c r="KQY271" s="157"/>
      <c r="KQZ271" s="157"/>
      <c r="KRA271" s="157"/>
      <c r="KRB271" s="157"/>
      <c r="KRC271" s="157"/>
      <c r="KRD271" s="157"/>
      <c r="KRE271" s="157"/>
      <c r="KRF271" s="157"/>
      <c r="KRG271" s="157"/>
      <c r="KRH271" s="157"/>
      <c r="KRI271" s="157"/>
      <c r="KRJ271" s="157"/>
      <c r="KRK271" s="157"/>
      <c r="KRL271" s="157"/>
      <c r="KRM271" s="157"/>
      <c r="KRN271" s="157"/>
      <c r="KRO271" s="157"/>
      <c r="KRP271" s="157"/>
      <c r="KRQ271" s="157"/>
      <c r="KRR271" s="157"/>
      <c r="KRS271" s="157"/>
      <c r="KRT271" s="157"/>
      <c r="KRU271" s="157"/>
      <c r="KRV271" s="157"/>
      <c r="KRW271" s="157"/>
      <c r="KRX271" s="157"/>
      <c r="KRY271" s="157"/>
      <c r="KRZ271" s="157"/>
      <c r="KSA271" s="157"/>
      <c r="KSB271" s="157"/>
      <c r="KSC271" s="157"/>
      <c r="KSD271" s="157"/>
      <c r="KSE271" s="157"/>
      <c r="KSF271" s="157"/>
      <c r="KSG271" s="157"/>
      <c r="KSH271" s="157"/>
      <c r="KSI271" s="157"/>
      <c r="KSJ271" s="157"/>
      <c r="KSK271" s="157"/>
      <c r="KSL271" s="157"/>
      <c r="KSM271" s="157"/>
      <c r="KSN271" s="157"/>
      <c r="KSO271" s="157"/>
      <c r="KSP271" s="157"/>
      <c r="KSQ271" s="157"/>
      <c r="KSR271" s="157"/>
      <c r="KSS271" s="157"/>
      <c r="KST271" s="157"/>
      <c r="KSU271" s="157"/>
      <c r="KSV271" s="157"/>
      <c r="KSW271" s="157"/>
      <c r="KSX271" s="157"/>
      <c r="KSY271" s="157"/>
      <c r="KSZ271" s="157"/>
      <c r="KTA271" s="157"/>
      <c r="KTB271" s="157"/>
      <c r="KTC271" s="157"/>
      <c r="KTD271" s="157"/>
      <c r="KTE271" s="157"/>
      <c r="KTF271" s="157"/>
      <c r="KTG271" s="157"/>
      <c r="KTH271" s="157"/>
      <c r="KTI271" s="157"/>
      <c r="KTJ271" s="157"/>
      <c r="KTK271" s="157"/>
      <c r="KTL271" s="157"/>
      <c r="KTM271" s="157"/>
      <c r="KTN271" s="157"/>
      <c r="KTO271" s="157"/>
      <c r="KTP271" s="157"/>
      <c r="KTQ271" s="157"/>
      <c r="KTR271" s="157"/>
      <c r="KTS271" s="157"/>
      <c r="KTT271" s="157"/>
      <c r="KTU271" s="157"/>
      <c r="KTV271" s="157"/>
      <c r="KTW271" s="157"/>
      <c r="KTX271" s="157"/>
      <c r="KTY271" s="157"/>
      <c r="KTZ271" s="157"/>
      <c r="KUA271" s="157"/>
      <c r="KUB271" s="157"/>
      <c r="KUC271" s="157"/>
      <c r="KUD271" s="157"/>
      <c r="KUE271" s="157"/>
      <c r="KUF271" s="157"/>
      <c r="KUG271" s="157"/>
      <c r="KUH271" s="157"/>
      <c r="KUI271" s="157"/>
      <c r="KUJ271" s="157"/>
      <c r="KUK271" s="157"/>
      <c r="KUL271" s="157"/>
      <c r="KUM271" s="157"/>
      <c r="KUN271" s="157"/>
      <c r="KUO271" s="157"/>
      <c r="KUP271" s="157"/>
      <c r="KUQ271" s="157"/>
      <c r="KUR271" s="157"/>
      <c r="KUS271" s="157"/>
      <c r="KUT271" s="157"/>
      <c r="KUU271" s="157"/>
      <c r="KUV271" s="157"/>
      <c r="KUW271" s="157"/>
      <c r="KUX271" s="157"/>
      <c r="KUY271" s="157"/>
      <c r="KUZ271" s="157"/>
      <c r="KVA271" s="157"/>
      <c r="KVB271" s="157"/>
      <c r="KVC271" s="157"/>
      <c r="KVD271" s="157"/>
      <c r="KVE271" s="157"/>
      <c r="KVF271" s="157"/>
      <c r="KVG271" s="157"/>
      <c r="KVH271" s="157"/>
      <c r="KVI271" s="157"/>
      <c r="KVJ271" s="157"/>
      <c r="KVK271" s="157"/>
      <c r="KVL271" s="157"/>
      <c r="KVM271" s="157"/>
      <c r="KVN271" s="157"/>
      <c r="KVO271" s="157"/>
      <c r="KVP271" s="157"/>
      <c r="KVQ271" s="157"/>
      <c r="KVR271" s="157"/>
      <c r="KVS271" s="157"/>
      <c r="KVT271" s="157"/>
      <c r="KVU271" s="157"/>
      <c r="KVV271" s="157"/>
      <c r="KVW271" s="157"/>
      <c r="KVX271" s="157"/>
      <c r="KVY271" s="157"/>
      <c r="KVZ271" s="157"/>
      <c r="KWA271" s="157"/>
      <c r="KWB271" s="157"/>
      <c r="KWC271" s="157"/>
      <c r="KWD271" s="157"/>
      <c r="KWE271" s="157"/>
      <c r="KWF271" s="157"/>
      <c r="KWG271" s="157"/>
      <c r="KWH271" s="157"/>
      <c r="KWI271" s="157"/>
      <c r="KWJ271" s="157"/>
      <c r="KWK271" s="157"/>
      <c r="KWL271" s="157"/>
      <c r="KWM271" s="157"/>
      <c r="KWN271" s="157"/>
      <c r="KWO271" s="157"/>
      <c r="KWP271" s="157"/>
      <c r="KWQ271" s="157"/>
      <c r="KWR271" s="157"/>
      <c r="KWS271" s="157"/>
      <c r="KWT271" s="157"/>
      <c r="KWU271" s="157"/>
      <c r="KWV271" s="157"/>
      <c r="KWW271" s="157"/>
      <c r="KWX271" s="157"/>
      <c r="KWY271" s="157"/>
      <c r="KWZ271" s="157"/>
      <c r="KXA271" s="157"/>
      <c r="KXB271" s="157"/>
      <c r="KXC271" s="157"/>
      <c r="KXD271" s="157"/>
      <c r="KXE271" s="157"/>
      <c r="KXF271" s="157"/>
      <c r="KXG271" s="157"/>
      <c r="KXH271" s="157"/>
      <c r="KXI271" s="157"/>
      <c r="KXJ271" s="157"/>
      <c r="KXK271" s="157"/>
      <c r="KXL271" s="157"/>
      <c r="KXM271" s="157"/>
      <c r="KXN271" s="157"/>
      <c r="KXO271" s="157"/>
      <c r="KXP271" s="157"/>
      <c r="KXQ271" s="157"/>
      <c r="KXR271" s="157"/>
      <c r="KXS271" s="157"/>
      <c r="KXT271" s="157"/>
      <c r="KXU271" s="157"/>
      <c r="KXV271" s="157"/>
      <c r="KXW271" s="157"/>
      <c r="KXX271" s="157"/>
      <c r="KXY271" s="157"/>
      <c r="KXZ271" s="157"/>
      <c r="KYA271" s="157"/>
      <c r="KYB271" s="157"/>
      <c r="KYC271" s="157"/>
      <c r="KYD271" s="157"/>
      <c r="KYE271" s="157"/>
      <c r="KYF271" s="157"/>
      <c r="KYG271" s="157"/>
      <c r="KYH271" s="157"/>
      <c r="KYI271" s="157"/>
      <c r="KYJ271" s="157"/>
      <c r="KYK271" s="157"/>
      <c r="KYL271" s="157"/>
      <c r="KYM271" s="157"/>
      <c r="KYN271" s="157"/>
      <c r="KYO271" s="157"/>
      <c r="KYP271" s="157"/>
      <c r="KYQ271" s="157"/>
      <c r="KYR271" s="157"/>
      <c r="KYS271" s="157"/>
      <c r="KYT271" s="157"/>
      <c r="KYU271" s="157"/>
      <c r="KYV271" s="157"/>
      <c r="KYW271" s="157"/>
      <c r="KYX271" s="157"/>
      <c r="KYY271" s="157"/>
      <c r="KYZ271" s="157"/>
      <c r="KZA271" s="157"/>
      <c r="KZB271" s="157"/>
      <c r="KZC271" s="157"/>
      <c r="KZD271" s="157"/>
      <c r="KZE271" s="157"/>
      <c r="KZF271" s="157"/>
      <c r="KZG271" s="157"/>
      <c r="KZH271" s="157"/>
      <c r="KZI271" s="157"/>
      <c r="KZJ271" s="157"/>
      <c r="KZK271" s="157"/>
      <c r="KZL271" s="157"/>
      <c r="KZM271" s="157"/>
      <c r="KZN271" s="157"/>
      <c r="KZO271" s="157"/>
      <c r="KZP271" s="157"/>
      <c r="KZQ271" s="157"/>
      <c r="KZR271" s="157"/>
      <c r="KZS271" s="157"/>
      <c r="KZT271" s="157"/>
      <c r="KZU271" s="157"/>
      <c r="KZV271" s="157"/>
      <c r="KZW271" s="157"/>
      <c r="KZX271" s="157"/>
      <c r="KZY271" s="157"/>
      <c r="KZZ271" s="157"/>
      <c r="LAA271" s="157"/>
      <c r="LAB271" s="157"/>
      <c r="LAC271" s="157"/>
      <c r="LAD271" s="157"/>
      <c r="LAE271" s="157"/>
      <c r="LAF271" s="157"/>
      <c r="LAG271" s="157"/>
      <c r="LAH271" s="157"/>
      <c r="LAI271" s="157"/>
      <c r="LAJ271" s="157"/>
      <c r="LAK271" s="157"/>
      <c r="LAL271" s="157"/>
      <c r="LAM271" s="157"/>
      <c r="LAN271" s="157"/>
      <c r="LAO271" s="157"/>
      <c r="LAP271" s="157"/>
      <c r="LAQ271" s="157"/>
      <c r="LAR271" s="157"/>
      <c r="LAS271" s="157"/>
      <c r="LAT271" s="157"/>
      <c r="LAU271" s="157"/>
      <c r="LAV271" s="157"/>
      <c r="LAW271" s="157"/>
      <c r="LAX271" s="157"/>
      <c r="LAY271" s="157"/>
      <c r="LAZ271" s="157"/>
      <c r="LBA271" s="157"/>
      <c r="LBB271" s="157"/>
      <c r="LBC271" s="157"/>
      <c r="LBD271" s="157"/>
      <c r="LBE271" s="157"/>
      <c r="LBF271" s="157"/>
      <c r="LBG271" s="157"/>
      <c r="LBH271" s="157"/>
      <c r="LBI271" s="157"/>
      <c r="LBJ271" s="157"/>
      <c r="LBK271" s="157"/>
      <c r="LBL271" s="157"/>
      <c r="LBM271" s="157"/>
      <c r="LBN271" s="157"/>
      <c r="LBO271" s="157"/>
      <c r="LBP271" s="157"/>
      <c r="LBQ271" s="157"/>
      <c r="LBR271" s="157"/>
      <c r="LBS271" s="157"/>
      <c r="LBT271" s="157"/>
      <c r="LBU271" s="157"/>
      <c r="LBV271" s="157"/>
      <c r="LBW271" s="157"/>
      <c r="LBX271" s="157"/>
      <c r="LBY271" s="157"/>
      <c r="LBZ271" s="157"/>
      <c r="LCA271" s="157"/>
      <c r="LCB271" s="157"/>
      <c r="LCC271" s="157"/>
      <c r="LCD271" s="157"/>
      <c r="LCE271" s="157"/>
      <c r="LCF271" s="157"/>
      <c r="LCG271" s="157"/>
      <c r="LCH271" s="157"/>
      <c r="LCI271" s="157"/>
      <c r="LCJ271" s="157"/>
      <c r="LCK271" s="157"/>
      <c r="LCL271" s="157"/>
      <c r="LCM271" s="157"/>
      <c r="LCN271" s="157"/>
      <c r="LCO271" s="157"/>
      <c r="LCP271" s="157"/>
      <c r="LCQ271" s="157"/>
      <c r="LCR271" s="157"/>
      <c r="LCS271" s="157"/>
      <c r="LCT271" s="157"/>
      <c r="LCU271" s="157"/>
      <c r="LCV271" s="157"/>
      <c r="LCW271" s="157"/>
      <c r="LCX271" s="157"/>
      <c r="LCY271" s="157"/>
      <c r="LCZ271" s="157"/>
      <c r="LDA271" s="157"/>
      <c r="LDB271" s="157"/>
      <c r="LDC271" s="157"/>
      <c r="LDD271" s="157"/>
      <c r="LDE271" s="157"/>
      <c r="LDF271" s="157"/>
      <c r="LDG271" s="157"/>
      <c r="LDH271" s="157"/>
      <c r="LDI271" s="157"/>
      <c r="LDJ271" s="157"/>
      <c r="LDK271" s="157"/>
      <c r="LDL271" s="157"/>
      <c r="LDM271" s="157"/>
      <c r="LDN271" s="157"/>
      <c r="LDO271" s="157"/>
      <c r="LDP271" s="157"/>
      <c r="LDQ271" s="157"/>
      <c r="LDR271" s="157"/>
      <c r="LDS271" s="157"/>
      <c r="LDT271" s="157"/>
      <c r="LDU271" s="157"/>
      <c r="LDV271" s="157"/>
      <c r="LDW271" s="157"/>
      <c r="LDX271" s="157"/>
      <c r="LDY271" s="157"/>
      <c r="LDZ271" s="157"/>
      <c r="LEA271" s="157"/>
      <c r="LEB271" s="157"/>
      <c r="LEC271" s="157"/>
      <c r="LED271" s="157"/>
      <c r="LEE271" s="157"/>
      <c r="LEF271" s="157"/>
      <c r="LEG271" s="157"/>
      <c r="LEH271" s="157"/>
      <c r="LEI271" s="157"/>
      <c r="LEJ271" s="157"/>
      <c r="LEK271" s="157"/>
      <c r="LEL271" s="157"/>
      <c r="LEM271" s="157"/>
      <c r="LEN271" s="157"/>
      <c r="LEO271" s="157"/>
      <c r="LEP271" s="157"/>
      <c r="LEQ271" s="157"/>
      <c r="LER271" s="157"/>
      <c r="LES271" s="157"/>
      <c r="LET271" s="157"/>
      <c r="LEU271" s="157"/>
      <c r="LEV271" s="157"/>
      <c r="LEW271" s="157"/>
      <c r="LEX271" s="157"/>
      <c r="LEY271" s="157"/>
      <c r="LEZ271" s="157"/>
      <c r="LFA271" s="157"/>
      <c r="LFB271" s="157"/>
      <c r="LFC271" s="157"/>
      <c r="LFD271" s="157"/>
      <c r="LFE271" s="157"/>
      <c r="LFF271" s="157"/>
      <c r="LFG271" s="157"/>
      <c r="LFH271" s="157"/>
      <c r="LFI271" s="157"/>
      <c r="LFJ271" s="157"/>
      <c r="LFK271" s="157"/>
      <c r="LFL271" s="157"/>
      <c r="LFM271" s="157"/>
      <c r="LFN271" s="157"/>
      <c r="LFO271" s="157"/>
      <c r="LFP271" s="157"/>
      <c r="LFQ271" s="157"/>
      <c r="LFR271" s="157"/>
      <c r="LFS271" s="157"/>
      <c r="LFT271" s="157"/>
      <c r="LFU271" s="157"/>
      <c r="LFV271" s="157"/>
      <c r="LFW271" s="157"/>
      <c r="LFX271" s="157"/>
      <c r="LFY271" s="157"/>
      <c r="LFZ271" s="157"/>
      <c r="LGA271" s="157"/>
      <c r="LGB271" s="157"/>
      <c r="LGC271" s="157"/>
      <c r="LGD271" s="157"/>
      <c r="LGE271" s="157"/>
      <c r="LGF271" s="157"/>
      <c r="LGG271" s="157"/>
      <c r="LGH271" s="157"/>
      <c r="LGI271" s="157"/>
      <c r="LGJ271" s="157"/>
      <c r="LGK271" s="157"/>
      <c r="LGL271" s="157"/>
      <c r="LGM271" s="157"/>
      <c r="LGN271" s="157"/>
      <c r="LGO271" s="157"/>
      <c r="LGP271" s="157"/>
      <c r="LGQ271" s="157"/>
      <c r="LGR271" s="157"/>
      <c r="LGS271" s="157"/>
      <c r="LGT271" s="157"/>
      <c r="LGU271" s="157"/>
      <c r="LGV271" s="157"/>
      <c r="LGW271" s="157"/>
      <c r="LGX271" s="157"/>
      <c r="LGY271" s="157"/>
      <c r="LGZ271" s="157"/>
      <c r="LHA271" s="157"/>
      <c r="LHB271" s="157"/>
      <c r="LHC271" s="157"/>
      <c r="LHD271" s="157"/>
      <c r="LHE271" s="157"/>
      <c r="LHF271" s="157"/>
      <c r="LHG271" s="157"/>
      <c r="LHH271" s="157"/>
      <c r="LHI271" s="157"/>
      <c r="LHJ271" s="157"/>
      <c r="LHK271" s="157"/>
      <c r="LHL271" s="157"/>
      <c r="LHM271" s="157"/>
      <c r="LHN271" s="157"/>
      <c r="LHO271" s="157"/>
      <c r="LHP271" s="157"/>
      <c r="LHQ271" s="157"/>
      <c r="LHR271" s="157"/>
      <c r="LHS271" s="157"/>
      <c r="LHT271" s="157"/>
      <c r="LHU271" s="157"/>
      <c r="LHV271" s="157"/>
      <c r="LHW271" s="157"/>
      <c r="LHX271" s="157"/>
      <c r="LHY271" s="157"/>
      <c r="LHZ271" s="157"/>
      <c r="LIA271" s="157"/>
      <c r="LIB271" s="157"/>
      <c r="LIC271" s="157"/>
      <c r="LID271" s="157"/>
      <c r="LIE271" s="157"/>
      <c r="LIF271" s="157"/>
      <c r="LIG271" s="157"/>
      <c r="LIH271" s="157"/>
      <c r="LII271" s="157"/>
      <c r="LIJ271" s="157"/>
      <c r="LIK271" s="157"/>
      <c r="LIL271" s="157"/>
      <c r="LIM271" s="157"/>
      <c r="LIN271" s="157"/>
      <c r="LIO271" s="157"/>
      <c r="LIP271" s="157"/>
      <c r="LIQ271" s="157"/>
      <c r="LIR271" s="157"/>
      <c r="LIS271" s="157"/>
      <c r="LIT271" s="157"/>
      <c r="LIU271" s="157"/>
      <c r="LIV271" s="157"/>
      <c r="LIW271" s="157"/>
      <c r="LIX271" s="157"/>
      <c r="LIY271" s="157"/>
      <c r="LIZ271" s="157"/>
      <c r="LJA271" s="157"/>
      <c r="LJB271" s="157"/>
      <c r="LJC271" s="157"/>
      <c r="LJD271" s="157"/>
      <c r="LJE271" s="157"/>
      <c r="LJF271" s="157"/>
      <c r="LJG271" s="157"/>
      <c r="LJH271" s="157"/>
      <c r="LJI271" s="157"/>
      <c r="LJJ271" s="157"/>
      <c r="LJK271" s="157"/>
      <c r="LJL271" s="157"/>
      <c r="LJM271" s="157"/>
      <c r="LJN271" s="157"/>
      <c r="LJO271" s="157"/>
      <c r="LJP271" s="157"/>
      <c r="LJQ271" s="157"/>
      <c r="LJR271" s="157"/>
      <c r="LJS271" s="157"/>
      <c r="LJT271" s="157"/>
      <c r="LJU271" s="157"/>
      <c r="LJV271" s="157"/>
      <c r="LJW271" s="157"/>
      <c r="LJX271" s="157"/>
      <c r="LJY271" s="157"/>
      <c r="LJZ271" s="157"/>
      <c r="LKA271" s="157"/>
      <c r="LKB271" s="157"/>
      <c r="LKC271" s="157"/>
      <c r="LKD271" s="157"/>
      <c r="LKE271" s="157"/>
      <c r="LKF271" s="157"/>
      <c r="LKG271" s="157"/>
      <c r="LKH271" s="157"/>
      <c r="LKI271" s="157"/>
      <c r="LKJ271" s="157"/>
      <c r="LKK271" s="157"/>
      <c r="LKL271" s="157"/>
      <c r="LKM271" s="157"/>
      <c r="LKN271" s="157"/>
      <c r="LKO271" s="157"/>
      <c r="LKP271" s="157"/>
      <c r="LKQ271" s="157"/>
      <c r="LKR271" s="157"/>
      <c r="LKS271" s="157"/>
      <c r="LKT271" s="157"/>
      <c r="LKU271" s="157"/>
      <c r="LKV271" s="157"/>
      <c r="LKW271" s="157"/>
      <c r="LKX271" s="157"/>
      <c r="LKY271" s="157"/>
      <c r="LKZ271" s="157"/>
      <c r="LLA271" s="157"/>
      <c r="LLB271" s="157"/>
      <c r="LLC271" s="157"/>
      <c r="LLD271" s="157"/>
      <c r="LLE271" s="157"/>
      <c r="LLF271" s="157"/>
      <c r="LLG271" s="157"/>
      <c r="LLH271" s="157"/>
      <c r="LLI271" s="157"/>
      <c r="LLJ271" s="157"/>
      <c r="LLK271" s="157"/>
      <c r="LLL271" s="157"/>
      <c r="LLM271" s="157"/>
      <c r="LLN271" s="157"/>
      <c r="LLO271" s="157"/>
      <c r="LLP271" s="157"/>
      <c r="LLQ271" s="157"/>
      <c r="LLR271" s="157"/>
      <c r="LLS271" s="157"/>
      <c r="LLT271" s="157"/>
      <c r="LLU271" s="157"/>
      <c r="LLV271" s="157"/>
      <c r="LLW271" s="157"/>
      <c r="LLX271" s="157"/>
      <c r="LLY271" s="157"/>
      <c r="LLZ271" s="157"/>
      <c r="LMA271" s="157"/>
      <c r="LMB271" s="157"/>
      <c r="LMC271" s="157"/>
      <c r="LMD271" s="157"/>
      <c r="LME271" s="157"/>
      <c r="LMF271" s="157"/>
      <c r="LMG271" s="157"/>
      <c r="LMH271" s="157"/>
      <c r="LMI271" s="157"/>
      <c r="LMJ271" s="157"/>
      <c r="LMK271" s="157"/>
      <c r="LML271" s="157"/>
      <c r="LMM271" s="157"/>
      <c r="LMN271" s="157"/>
      <c r="LMO271" s="157"/>
      <c r="LMP271" s="157"/>
      <c r="LMQ271" s="157"/>
      <c r="LMR271" s="157"/>
      <c r="LMS271" s="157"/>
      <c r="LMT271" s="157"/>
      <c r="LMU271" s="157"/>
      <c r="LMV271" s="157"/>
      <c r="LMW271" s="157"/>
      <c r="LMX271" s="157"/>
      <c r="LMY271" s="157"/>
      <c r="LMZ271" s="157"/>
      <c r="LNA271" s="157"/>
      <c r="LNB271" s="157"/>
      <c r="LNC271" s="157"/>
      <c r="LND271" s="157"/>
      <c r="LNE271" s="157"/>
      <c r="LNF271" s="157"/>
      <c r="LNG271" s="157"/>
      <c r="LNH271" s="157"/>
      <c r="LNI271" s="157"/>
      <c r="LNJ271" s="157"/>
      <c r="LNK271" s="157"/>
      <c r="LNL271" s="157"/>
      <c r="LNM271" s="157"/>
      <c r="LNN271" s="157"/>
      <c r="LNO271" s="157"/>
      <c r="LNP271" s="157"/>
      <c r="LNQ271" s="157"/>
      <c r="LNR271" s="157"/>
      <c r="LNS271" s="157"/>
      <c r="LNT271" s="157"/>
      <c r="LNU271" s="157"/>
      <c r="LNV271" s="157"/>
      <c r="LNW271" s="157"/>
      <c r="LNX271" s="157"/>
      <c r="LNY271" s="157"/>
      <c r="LNZ271" s="157"/>
      <c r="LOA271" s="157"/>
      <c r="LOB271" s="157"/>
      <c r="LOC271" s="157"/>
      <c r="LOD271" s="157"/>
      <c r="LOE271" s="157"/>
      <c r="LOF271" s="157"/>
      <c r="LOG271" s="157"/>
      <c r="LOH271" s="157"/>
      <c r="LOI271" s="157"/>
      <c r="LOJ271" s="157"/>
      <c r="LOK271" s="157"/>
      <c r="LOL271" s="157"/>
      <c r="LOM271" s="157"/>
      <c r="LON271" s="157"/>
      <c r="LOO271" s="157"/>
      <c r="LOP271" s="157"/>
      <c r="LOQ271" s="157"/>
      <c r="LOR271" s="157"/>
      <c r="LOS271" s="157"/>
      <c r="LOT271" s="157"/>
      <c r="LOU271" s="157"/>
      <c r="LOV271" s="157"/>
      <c r="LOW271" s="157"/>
      <c r="LOX271" s="157"/>
      <c r="LOY271" s="157"/>
      <c r="LOZ271" s="157"/>
      <c r="LPA271" s="157"/>
      <c r="LPB271" s="157"/>
      <c r="LPC271" s="157"/>
      <c r="LPD271" s="157"/>
      <c r="LPE271" s="157"/>
      <c r="LPF271" s="157"/>
      <c r="LPG271" s="157"/>
      <c r="LPH271" s="157"/>
      <c r="LPI271" s="157"/>
      <c r="LPJ271" s="157"/>
      <c r="LPK271" s="157"/>
      <c r="LPL271" s="157"/>
      <c r="LPM271" s="157"/>
      <c r="LPN271" s="157"/>
      <c r="LPO271" s="157"/>
      <c r="LPP271" s="157"/>
      <c r="LPQ271" s="157"/>
      <c r="LPR271" s="157"/>
      <c r="LPS271" s="157"/>
      <c r="LPT271" s="157"/>
      <c r="LPU271" s="157"/>
      <c r="LPV271" s="157"/>
      <c r="LPW271" s="157"/>
      <c r="LPX271" s="157"/>
      <c r="LPY271" s="157"/>
      <c r="LPZ271" s="157"/>
      <c r="LQA271" s="157"/>
      <c r="LQB271" s="157"/>
      <c r="LQC271" s="157"/>
      <c r="LQD271" s="157"/>
      <c r="LQE271" s="157"/>
      <c r="LQF271" s="157"/>
      <c r="LQG271" s="157"/>
      <c r="LQH271" s="157"/>
      <c r="LQI271" s="157"/>
      <c r="LQJ271" s="157"/>
      <c r="LQK271" s="157"/>
      <c r="LQL271" s="157"/>
      <c r="LQM271" s="157"/>
      <c r="LQN271" s="157"/>
      <c r="LQO271" s="157"/>
      <c r="LQP271" s="157"/>
      <c r="LQQ271" s="157"/>
      <c r="LQR271" s="157"/>
      <c r="LQS271" s="157"/>
      <c r="LQT271" s="157"/>
      <c r="LQU271" s="157"/>
      <c r="LQV271" s="157"/>
      <c r="LQW271" s="157"/>
      <c r="LQX271" s="157"/>
      <c r="LQY271" s="157"/>
      <c r="LQZ271" s="157"/>
      <c r="LRA271" s="157"/>
      <c r="LRB271" s="157"/>
      <c r="LRC271" s="157"/>
      <c r="LRD271" s="157"/>
      <c r="LRE271" s="157"/>
      <c r="LRF271" s="157"/>
      <c r="LRG271" s="157"/>
      <c r="LRH271" s="157"/>
      <c r="LRI271" s="157"/>
      <c r="LRJ271" s="157"/>
      <c r="LRK271" s="157"/>
      <c r="LRL271" s="157"/>
      <c r="LRM271" s="157"/>
      <c r="LRN271" s="157"/>
      <c r="LRO271" s="157"/>
      <c r="LRP271" s="157"/>
      <c r="LRQ271" s="157"/>
      <c r="LRR271" s="157"/>
      <c r="LRS271" s="157"/>
      <c r="LRT271" s="157"/>
      <c r="LRU271" s="157"/>
      <c r="LRV271" s="157"/>
      <c r="LRW271" s="157"/>
      <c r="LRX271" s="157"/>
      <c r="LRY271" s="157"/>
      <c r="LRZ271" s="157"/>
      <c r="LSA271" s="157"/>
      <c r="LSB271" s="157"/>
      <c r="LSC271" s="157"/>
      <c r="LSD271" s="157"/>
      <c r="LSE271" s="157"/>
      <c r="LSF271" s="157"/>
      <c r="LSG271" s="157"/>
      <c r="LSH271" s="157"/>
      <c r="LSI271" s="157"/>
      <c r="LSJ271" s="157"/>
      <c r="LSK271" s="157"/>
      <c r="LSL271" s="157"/>
      <c r="LSM271" s="157"/>
      <c r="LSN271" s="157"/>
      <c r="LSO271" s="157"/>
      <c r="LSP271" s="157"/>
      <c r="LSQ271" s="157"/>
      <c r="LSR271" s="157"/>
      <c r="LSS271" s="157"/>
      <c r="LST271" s="157"/>
      <c r="LSU271" s="157"/>
      <c r="LSV271" s="157"/>
      <c r="LSW271" s="157"/>
      <c r="LSX271" s="157"/>
      <c r="LSY271" s="157"/>
      <c r="LSZ271" s="157"/>
      <c r="LTA271" s="157"/>
      <c r="LTB271" s="157"/>
      <c r="LTC271" s="157"/>
      <c r="LTD271" s="157"/>
      <c r="LTE271" s="157"/>
      <c r="LTF271" s="157"/>
      <c r="LTG271" s="157"/>
      <c r="LTH271" s="157"/>
      <c r="LTI271" s="157"/>
      <c r="LTJ271" s="157"/>
      <c r="LTK271" s="157"/>
      <c r="LTL271" s="157"/>
      <c r="LTM271" s="157"/>
      <c r="LTN271" s="157"/>
      <c r="LTO271" s="157"/>
      <c r="LTP271" s="157"/>
      <c r="LTQ271" s="157"/>
      <c r="LTR271" s="157"/>
      <c r="LTS271" s="157"/>
      <c r="LTT271" s="157"/>
      <c r="LTU271" s="157"/>
      <c r="LTV271" s="157"/>
      <c r="LTW271" s="157"/>
      <c r="LTX271" s="157"/>
      <c r="LTY271" s="157"/>
      <c r="LTZ271" s="157"/>
      <c r="LUA271" s="157"/>
      <c r="LUB271" s="157"/>
      <c r="LUC271" s="157"/>
      <c r="LUD271" s="157"/>
      <c r="LUE271" s="157"/>
      <c r="LUF271" s="157"/>
      <c r="LUG271" s="157"/>
      <c r="LUH271" s="157"/>
      <c r="LUI271" s="157"/>
      <c r="LUJ271" s="157"/>
      <c r="LUK271" s="157"/>
      <c r="LUL271" s="157"/>
      <c r="LUM271" s="157"/>
      <c r="LUN271" s="157"/>
      <c r="LUO271" s="157"/>
      <c r="LUP271" s="157"/>
      <c r="LUQ271" s="157"/>
      <c r="LUR271" s="157"/>
      <c r="LUS271" s="157"/>
      <c r="LUT271" s="157"/>
      <c r="LUU271" s="157"/>
      <c r="LUV271" s="157"/>
      <c r="LUW271" s="157"/>
      <c r="LUX271" s="157"/>
      <c r="LUY271" s="157"/>
      <c r="LUZ271" s="157"/>
      <c r="LVA271" s="157"/>
      <c r="LVB271" s="157"/>
      <c r="LVC271" s="157"/>
      <c r="LVD271" s="157"/>
      <c r="LVE271" s="157"/>
      <c r="LVF271" s="157"/>
      <c r="LVG271" s="157"/>
      <c r="LVH271" s="157"/>
      <c r="LVI271" s="157"/>
      <c r="LVJ271" s="157"/>
      <c r="LVK271" s="157"/>
      <c r="LVL271" s="157"/>
      <c r="LVM271" s="157"/>
      <c r="LVN271" s="157"/>
      <c r="LVO271" s="157"/>
      <c r="LVP271" s="157"/>
      <c r="LVQ271" s="157"/>
      <c r="LVR271" s="157"/>
      <c r="LVS271" s="157"/>
      <c r="LVT271" s="157"/>
      <c r="LVU271" s="157"/>
      <c r="LVV271" s="157"/>
      <c r="LVW271" s="157"/>
      <c r="LVX271" s="157"/>
      <c r="LVY271" s="157"/>
      <c r="LVZ271" s="157"/>
      <c r="LWA271" s="157"/>
      <c r="LWB271" s="157"/>
      <c r="LWC271" s="157"/>
      <c r="LWD271" s="157"/>
      <c r="LWE271" s="157"/>
      <c r="LWF271" s="157"/>
      <c r="LWG271" s="157"/>
      <c r="LWH271" s="157"/>
      <c r="LWI271" s="157"/>
      <c r="LWJ271" s="157"/>
      <c r="LWK271" s="157"/>
      <c r="LWL271" s="157"/>
      <c r="LWM271" s="157"/>
      <c r="LWN271" s="157"/>
      <c r="LWO271" s="157"/>
      <c r="LWP271" s="157"/>
      <c r="LWQ271" s="157"/>
      <c r="LWR271" s="157"/>
      <c r="LWS271" s="157"/>
      <c r="LWT271" s="157"/>
      <c r="LWU271" s="157"/>
      <c r="LWV271" s="157"/>
      <c r="LWW271" s="157"/>
      <c r="LWX271" s="157"/>
      <c r="LWY271" s="157"/>
      <c r="LWZ271" s="157"/>
      <c r="LXA271" s="157"/>
      <c r="LXB271" s="157"/>
      <c r="LXC271" s="157"/>
      <c r="LXD271" s="157"/>
      <c r="LXE271" s="157"/>
      <c r="LXF271" s="157"/>
      <c r="LXG271" s="157"/>
      <c r="LXH271" s="157"/>
      <c r="LXI271" s="157"/>
      <c r="LXJ271" s="157"/>
      <c r="LXK271" s="157"/>
      <c r="LXL271" s="157"/>
      <c r="LXM271" s="157"/>
      <c r="LXN271" s="157"/>
      <c r="LXO271" s="157"/>
      <c r="LXP271" s="157"/>
      <c r="LXQ271" s="157"/>
      <c r="LXR271" s="157"/>
      <c r="LXS271" s="157"/>
      <c r="LXT271" s="157"/>
      <c r="LXU271" s="157"/>
      <c r="LXV271" s="157"/>
      <c r="LXW271" s="157"/>
      <c r="LXX271" s="157"/>
      <c r="LXY271" s="157"/>
      <c r="LXZ271" s="157"/>
      <c r="LYA271" s="157"/>
      <c r="LYB271" s="157"/>
      <c r="LYC271" s="157"/>
      <c r="LYD271" s="157"/>
      <c r="LYE271" s="157"/>
      <c r="LYF271" s="157"/>
      <c r="LYG271" s="157"/>
      <c r="LYH271" s="157"/>
      <c r="LYI271" s="157"/>
      <c r="LYJ271" s="157"/>
      <c r="LYK271" s="157"/>
      <c r="LYL271" s="157"/>
      <c r="LYM271" s="157"/>
      <c r="LYN271" s="157"/>
      <c r="LYO271" s="157"/>
      <c r="LYP271" s="157"/>
      <c r="LYQ271" s="157"/>
      <c r="LYR271" s="157"/>
      <c r="LYS271" s="157"/>
      <c r="LYT271" s="157"/>
      <c r="LYU271" s="157"/>
      <c r="LYV271" s="157"/>
      <c r="LYW271" s="157"/>
      <c r="LYX271" s="157"/>
      <c r="LYY271" s="157"/>
      <c r="LYZ271" s="157"/>
      <c r="LZA271" s="157"/>
      <c r="LZB271" s="157"/>
      <c r="LZC271" s="157"/>
      <c r="LZD271" s="157"/>
      <c r="LZE271" s="157"/>
      <c r="LZF271" s="157"/>
      <c r="LZG271" s="157"/>
      <c r="LZH271" s="157"/>
      <c r="LZI271" s="157"/>
      <c r="LZJ271" s="157"/>
      <c r="LZK271" s="157"/>
      <c r="LZL271" s="157"/>
      <c r="LZM271" s="157"/>
      <c r="LZN271" s="157"/>
      <c r="LZO271" s="157"/>
      <c r="LZP271" s="157"/>
      <c r="LZQ271" s="157"/>
      <c r="LZR271" s="157"/>
      <c r="LZS271" s="157"/>
      <c r="LZT271" s="157"/>
      <c r="LZU271" s="157"/>
      <c r="LZV271" s="157"/>
      <c r="LZW271" s="157"/>
      <c r="LZX271" s="157"/>
      <c r="LZY271" s="157"/>
      <c r="LZZ271" s="157"/>
      <c r="MAA271" s="157"/>
      <c r="MAB271" s="157"/>
      <c r="MAC271" s="157"/>
      <c r="MAD271" s="157"/>
      <c r="MAE271" s="157"/>
      <c r="MAF271" s="157"/>
      <c r="MAG271" s="157"/>
      <c r="MAH271" s="157"/>
      <c r="MAI271" s="157"/>
      <c r="MAJ271" s="157"/>
      <c r="MAK271" s="157"/>
      <c r="MAL271" s="157"/>
      <c r="MAM271" s="157"/>
      <c r="MAN271" s="157"/>
      <c r="MAO271" s="157"/>
      <c r="MAP271" s="157"/>
      <c r="MAQ271" s="157"/>
      <c r="MAR271" s="157"/>
      <c r="MAS271" s="157"/>
      <c r="MAT271" s="157"/>
      <c r="MAU271" s="157"/>
      <c r="MAV271" s="157"/>
      <c r="MAW271" s="157"/>
      <c r="MAX271" s="157"/>
      <c r="MAY271" s="157"/>
      <c r="MAZ271" s="157"/>
      <c r="MBA271" s="157"/>
      <c r="MBB271" s="157"/>
      <c r="MBC271" s="157"/>
      <c r="MBD271" s="157"/>
      <c r="MBE271" s="157"/>
      <c r="MBF271" s="157"/>
      <c r="MBG271" s="157"/>
      <c r="MBH271" s="157"/>
      <c r="MBI271" s="157"/>
      <c r="MBJ271" s="157"/>
      <c r="MBK271" s="157"/>
      <c r="MBL271" s="157"/>
      <c r="MBM271" s="157"/>
      <c r="MBN271" s="157"/>
      <c r="MBO271" s="157"/>
      <c r="MBP271" s="157"/>
      <c r="MBQ271" s="157"/>
      <c r="MBR271" s="157"/>
      <c r="MBS271" s="157"/>
      <c r="MBT271" s="157"/>
      <c r="MBU271" s="157"/>
      <c r="MBV271" s="157"/>
      <c r="MBW271" s="157"/>
      <c r="MBX271" s="157"/>
      <c r="MBY271" s="157"/>
      <c r="MBZ271" s="157"/>
      <c r="MCA271" s="157"/>
      <c r="MCB271" s="157"/>
      <c r="MCC271" s="157"/>
      <c r="MCD271" s="157"/>
      <c r="MCE271" s="157"/>
      <c r="MCF271" s="157"/>
      <c r="MCG271" s="157"/>
      <c r="MCH271" s="157"/>
      <c r="MCI271" s="157"/>
      <c r="MCJ271" s="157"/>
      <c r="MCK271" s="157"/>
      <c r="MCL271" s="157"/>
      <c r="MCM271" s="157"/>
      <c r="MCN271" s="157"/>
      <c r="MCO271" s="157"/>
      <c r="MCP271" s="157"/>
      <c r="MCQ271" s="157"/>
      <c r="MCR271" s="157"/>
      <c r="MCS271" s="157"/>
      <c r="MCT271" s="157"/>
      <c r="MCU271" s="157"/>
      <c r="MCV271" s="157"/>
      <c r="MCW271" s="157"/>
      <c r="MCX271" s="157"/>
      <c r="MCY271" s="157"/>
      <c r="MCZ271" s="157"/>
      <c r="MDA271" s="157"/>
      <c r="MDB271" s="157"/>
      <c r="MDC271" s="157"/>
      <c r="MDD271" s="157"/>
      <c r="MDE271" s="157"/>
      <c r="MDF271" s="157"/>
      <c r="MDG271" s="157"/>
      <c r="MDH271" s="157"/>
      <c r="MDI271" s="157"/>
      <c r="MDJ271" s="157"/>
      <c r="MDK271" s="157"/>
      <c r="MDL271" s="157"/>
      <c r="MDM271" s="157"/>
      <c r="MDN271" s="157"/>
      <c r="MDO271" s="157"/>
      <c r="MDP271" s="157"/>
      <c r="MDQ271" s="157"/>
      <c r="MDR271" s="157"/>
      <c r="MDS271" s="157"/>
      <c r="MDT271" s="157"/>
      <c r="MDU271" s="157"/>
      <c r="MDV271" s="157"/>
      <c r="MDW271" s="157"/>
      <c r="MDX271" s="157"/>
      <c r="MDY271" s="157"/>
      <c r="MDZ271" s="157"/>
      <c r="MEA271" s="157"/>
      <c r="MEB271" s="157"/>
      <c r="MEC271" s="157"/>
      <c r="MED271" s="157"/>
      <c r="MEE271" s="157"/>
      <c r="MEF271" s="157"/>
      <c r="MEG271" s="157"/>
      <c r="MEH271" s="157"/>
      <c r="MEI271" s="157"/>
      <c r="MEJ271" s="157"/>
      <c r="MEK271" s="157"/>
      <c r="MEL271" s="157"/>
      <c r="MEM271" s="157"/>
      <c r="MEN271" s="157"/>
      <c r="MEO271" s="157"/>
      <c r="MEP271" s="157"/>
      <c r="MEQ271" s="157"/>
      <c r="MER271" s="157"/>
      <c r="MES271" s="157"/>
      <c r="MET271" s="157"/>
      <c r="MEU271" s="157"/>
      <c r="MEV271" s="157"/>
      <c r="MEW271" s="157"/>
      <c r="MEX271" s="157"/>
      <c r="MEY271" s="157"/>
      <c r="MEZ271" s="157"/>
      <c r="MFA271" s="157"/>
      <c r="MFB271" s="157"/>
      <c r="MFC271" s="157"/>
      <c r="MFD271" s="157"/>
      <c r="MFE271" s="157"/>
      <c r="MFF271" s="157"/>
      <c r="MFG271" s="157"/>
      <c r="MFH271" s="157"/>
      <c r="MFI271" s="157"/>
      <c r="MFJ271" s="157"/>
      <c r="MFK271" s="157"/>
      <c r="MFL271" s="157"/>
      <c r="MFM271" s="157"/>
      <c r="MFN271" s="157"/>
      <c r="MFO271" s="157"/>
      <c r="MFP271" s="157"/>
      <c r="MFQ271" s="157"/>
      <c r="MFR271" s="157"/>
      <c r="MFS271" s="157"/>
      <c r="MFT271" s="157"/>
      <c r="MFU271" s="157"/>
      <c r="MFV271" s="157"/>
      <c r="MFW271" s="157"/>
      <c r="MFX271" s="157"/>
      <c r="MFY271" s="157"/>
      <c r="MFZ271" s="157"/>
      <c r="MGA271" s="157"/>
      <c r="MGB271" s="157"/>
      <c r="MGC271" s="157"/>
      <c r="MGD271" s="157"/>
      <c r="MGE271" s="157"/>
      <c r="MGF271" s="157"/>
      <c r="MGG271" s="157"/>
      <c r="MGH271" s="157"/>
      <c r="MGI271" s="157"/>
      <c r="MGJ271" s="157"/>
      <c r="MGK271" s="157"/>
      <c r="MGL271" s="157"/>
      <c r="MGM271" s="157"/>
      <c r="MGN271" s="157"/>
      <c r="MGO271" s="157"/>
      <c r="MGP271" s="157"/>
      <c r="MGQ271" s="157"/>
      <c r="MGR271" s="157"/>
      <c r="MGS271" s="157"/>
      <c r="MGT271" s="157"/>
      <c r="MGU271" s="157"/>
      <c r="MGV271" s="157"/>
      <c r="MGW271" s="157"/>
      <c r="MGX271" s="157"/>
      <c r="MGY271" s="157"/>
      <c r="MGZ271" s="157"/>
      <c r="MHA271" s="157"/>
      <c r="MHB271" s="157"/>
      <c r="MHC271" s="157"/>
      <c r="MHD271" s="157"/>
      <c r="MHE271" s="157"/>
      <c r="MHF271" s="157"/>
      <c r="MHG271" s="157"/>
      <c r="MHH271" s="157"/>
      <c r="MHI271" s="157"/>
      <c r="MHJ271" s="157"/>
      <c r="MHK271" s="157"/>
      <c r="MHL271" s="157"/>
      <c r="MHM271" s="157"/>
      <c r="MHN271" s="157"/>
      <c r="MHO271" s="157"/>
      <c r="MHP271" s="157"/>
      <c r="MHQ271" s="157"/>
      <c r="MHR271" s="157"/>
      <c r="MHS271" s="157"/>
      <c r="MHT271" s="157"/>
      <c r="MHU271" s="157"/>
      <c r="MHV271" s="157"/>
      <c r="MHW271" s="157"/>
      <c r="MHX271" s="157"/>
      <c r="MHY271" s="157"/>
      <c r="MHZ271" s="157"/>
      <c r="MIA271" s="157"/>
      <c r="MIB271" s="157"/>
      <c r="MIC271" s="157"/>
      <c r="MID271" s="157"/>
      <c r="MIE271" s="157"/>
      <c r="MIF271" s="157"/>
      <c r="MIG271" s="157"/>
      <c r="MIH271" s="157"/>
      <c r="MII271" s="157"/>
      <c r="MIJ271" s="157"/>
      <c r="MIK271" s="157"/>
      <c r="MIL271" s="157"/>
      <c r="MIM271" s="157"/>
      <c r="MIN271" s="157"/>
      <c r="MIO271" s="157"/>
      <c r="MIP271" s="157"/>
      <c r="MIQ271" s="157"/>
      <c r="MIR271" s="157"/>
      <c r="MIS271" s="157"/>
      <c r="MIT271" s="157"/>
      <c r="MIU271" s="157"/>
      <c r="MIV271" s="157"/>
      <c r="MIW271" s="157"/>
      <c r="MIX271" s="157"/>
      <c r="MIY271" s="157"/>
      <c r="MIZ271" s="157"/>
      <c r="MJA271" s="157"/>
      <c r="MJB271" s="157"/>
      <c r="MJC271" s="157"/>
      <c r="MJD271" s="157"/>
      <c r="MJE271" s="157"/>
      <c r="MJF271" s="157"/>
      <c r="MJG271" s="157"/>
      <c r="MJH271" s="157"/>
      <c r="MJI271" s="157"/>
      <c r="MJJ271" s="157"/>
      <c r="MJK271" s="157"/>
      <c r="MJL271" s="157"/>
      <c r="MJM271" s="157"/>
      <c r="MJN271" s="157"/>
      <c r="MJO271" s="157"/>
      <c r="MJP271" s="157"/>
      <c r="MJQ271" s="157"/>
      <c r="MJR271" s="157"/>
      <c r="MJS271" s="157"/>
      <c r="MJT271" s="157"/>
      <c r="MJU271" s="157"/>
      <c r="MJV271" s="157"/>
      <c r="MJW271" s="157"/>
      <c r="MJX271" s="157"/>
      <c r="MJY271" s="157"/>
      <c r="MJZ271" s="157"/>
      <c r="MKA271" s="157"/>
      <c r="MKB271" s="157"/>
      <c r="MKC271" s="157"/>
      <c r="MKD271" s="157"/>
      <c r="MKE271" s="157"/>
      <c r="MKF271" s="157"/>
      <c r="MKG271" s="157"/>
      <c r="MKH271" s="157"/>
      <c r="MKI271" s="157"/>
      <c r="MKJ271" s="157"/>
      <c r="MKK271" s="157"/>
      <c r="MKL271" s="157"/>
      <c r="MKM271" s="157"/>
      <c r="MKN271" s="157"/>
      <c r="MKO271" s="157"/>
      <c r="MKP271" s="157"/>
      <c r="MKQ271" s="157"/>
      <c r="MKR271" s="157"/>
      <c r="MKS271" s="157"/>
      <c r="MKT271" s="157"/>
      <c r="MKU271" s="157"/>
      <c r="MKV271" s="157"/>
      <c r="MKW271" s="157"/>
      <c r="MKX271" s="157"/>
      <c r="MKY271" s="157"/>
      <c r="MKZ271" s="157"/>
      <c r="MLA271" s="157"/>
      <c r="MLB271" s="157"/>
      <c r="MLC271" s="157"/>
      <c r="MLD271" s="157"/>
      <c r="MLE271" s="157"/>
      <c r="MLF271" s="157"/>
      <c r="MLG271" s="157"/>
      <c r="MLH271" s="157"/>
      <c r="MLI271" s="157"/>
      <c r="MLJ271" s="157"/>
      <c r="MLK271" s="157"/>
      <c r="MLL271" s="157"/>
      <c r="MLM271" s="157"/>
      <c r="MLN271" s="157"/>
      <c r="MLO271" s="157"/>
      <c r="MLP271" s="157"/>
      <c r="MLQ271" s="157"/>
      <c r="MLR271" s="157"/>
      <c r="MLS271" s="157"/>
      <c r="MLT271" s="157"/>
      <c r="MLU271" s="157"/>
      <c r="MLV271" s="157"/>
      <c r="MLW271" s="157"/>
      <c r="MLX271" s="157"/>
      <c r="MLY271" s="157"/>
      <c r="MLZ271" s="157"/>
      <c r="MMA271" s="157"/>
      <c r="MMB271" s="157"/>
      <c r="MMC271" s="157"/>
      <c r="MMD271" s="157"/>
      <c r="MME271" s="157"/>
      <c r="MMF271" s="157"/>
      <c r="MMG271" s="157"/>
      <c r="MMH271" s="157"/>
      <c r="MMI271" s="157"/>
      <c r="MMJ271" s="157"/>
      <c r="MMK271" s="157"/>
      <c r="MML271" s="157"/>
      <c r="MMM271" s="157"/>
      <c r="MMN271" s="157"/>
      <c r="MMO271" s="157"/>
      <c r="MMP271" s="157"/>
      <c r="MMQ271" s="157"/>
      <c r="MMR271" s="157"/>
      <c r="MMS271" s="157"/>
      <c r="MMT271" s="157"/>
      <c r="MMU271" s="157"/>
      <c r="MMV271" s="157"/>
      <c r="MMW271" s="157"/>
      <c r="MMX271" s="157"/>
      <c r="MMY271" s="157"/>
      <c r="MMZ271" s="157"/>
      <c r="MNA271" s="157"/>
      <c r="MNB271" s="157"/>
      <c r="MNC271" s="157"/>
      <c r="MND271" s="157"/>
      <c r="MNE271" s="157"/>
      <c r="MNF271" s="157"/>
      <c r="MNG271" s="157"/>
      <c r="MNH271" s="157"/>
      <c r="MNI271" s="157"/>
      <c r="MNJ271" s="157"/>
      <c r="MNK271" s="157"/>
      <c r="MNL271" s="157"/>
      <c r="MNM271" s="157"/>
      <c r="MNN271" s="157"/>
      <c r="MNO271" s="157"/>
      <c r="MNP271" s="157"/>
      <c r="MNQ271" s="157"/>
      <c r="MNR271" s="157"/>
      <c r="MNS271" s="157"/>
      <c r="MNT271" s="157"/>
      <c r="MNU271" s="157"/>
      <c r="MNV271" s="157"/>
      <c r="MNW271" s="157"/>
      <c r="MNX271" s="157"/>
      <c r="MNY271" s="157"/>
      <c r="MNZ271" s="157"/>
      <c r="MOA271" s="157"/>
      <c r="MOB271" s="157"/>
      <c r="MOC271" s="157"/>
      <c r="MOD271" s="157"/>
      <c r="MOE271" s="157"/>
      <c r="MOF271" s="157"/>
      <c r="MOG271" s="157"/>
      <c r="MOH271" s="157"/>
      <c r="MOI271" s="157"/>
      <c r="MOJ271" s="157"/>
      <c r="MOK271" s="157"/>
      <c r="MOL271" s="157"/>
      <c r="MOM271" s="157"/>
      <c r="MON271" s="157"/>
      <c r="MOO271" s="157"/>
      <c r="MOP271" s="157"/>
      <c r="MOQ271" s="157"/>
      <c r="MOR271" s="157"/>
      <c r="MOS271" s="157"/>
      <c r="MOT271" s="157"/>
      <c r="MOU271" s="157"/>
      <c r="MOV271" s="157"/>
      <c r="MOW271" s="157"/>
      <c r="MOX271" s="157"/>
      <c r="MOY271" s="157"/>
      <c r="MOZ271" s="157"/>
      <c r="MPA271" s="157"/>
      <c r="MPB271" s="157"/>
      <c r="MPC271" s="157"/>
      <c r="MPD271" s="157"/>
      <c r="MPE271" s="157"/>
      <c r="MPF271" s="157"/>
      <c r="MPG271" s="157"/>
      <c r="MPH271" s="157"/>
      <c r="MPI271" s="157"/>
      <c r="MPJ271" s="157"/>
      <c r="MPK271" s="157"/>
      <c r="MPL271" s="157"/>
      <c r="MPM271" s="157"/>
      <c r="MPN271" s="157"/>
      <c r="MPO271" s="157"/>
      <c r="MPP271" s="157"/>
      <c r="MPQ271" s="157"/>
      <c r="MPR271" s="157"/>
      <c r="MPS271" s="157"/>
      <c r="MPT271" s="157"/>
      <c r="MPU271" s="157"/>
      <c r="MPV271" s="157"/>
      <c r="MPW271" s="157"/>
      <c r="MPX271" s="157"/>
      <c r="MPY271" s="157"/>
      <c r="MPZ271" s="157"/>
      <c r="MQA271" s="157"/>
      <c r="MQB271" s="157"/>
      <c r="MQC271" s="157"/>
      <c r="MQD271" s="157"/>
      <c r="MQE271" s="157"/>
      <c r="MQF271" s="157"/>
      <c r="MQG271" s="157"/>
      <c r="MQH271" s="157"/>
      <c r="MQI271" s="157"/>
      <c r="MQJ271" s="157"/>
      <c r="MQK271" s="157"/>
      <c r="MQL271" s="157"/>
      <c r="MQM271" s="157"/>
      <c r="MQN271" s="157"/>
      <c r="MQO271" s="157"/>
      <c r="MQP271" s="157"/>
      <c r="MQQ271" s="157"/>
      <c r="MQR271" s="157"/>
      <c r="MQS271" s="157"/>
      <c r="MQT271" s="157"/>
      <c r="MQU271" s="157"/>
      <c r="MQV271" s="157"/>
      <c r="MQW271" s="157"/>
      <c r="MQX271" s="157"/>
      <c r="MQY271" s="157"/>
      <c r="MQZ271" s="157"/>
      <c r="MRA271" s="157"/>
      <c r="MRB271" s="157"/>
      <c r="MRC271" s="157"/>
      <c r="MRD271" s="157"/>
      <c r="MRE271" s="157"/>
      <c r="MRF271" s="157"/>
      <c r="MRG271" s="157"/>
      <c r="MRH271" s="157"/>
      <c r="MRI271" s="157"/>
      <c r="MRJ271" s="157"/>
      <c r="MRK271" s="157"/>
      <c r="MRL271" s="157"/>
      <c r="MRM271" s="157"/>
      <c r="MRN271" s="157"/>
      <c r="MRO271" s="157"/>
      <c r="MRP271" s="157"/>
      <c r="MRQ271" s="157"/>
      <c r="MRR271" s="157"/>
      <c r="MRS271" s="157"/>
      <c r="MRT271" s="157"/>
      <c r="MRU271" s="157"/>
      <c r="MRV271" s="157"/>
      <c r="MRW271" s="157"/>
      <c r="MRX271" s="157"/>
      <c r="MRY271" s="157"/>
      <c r="MRZ271" s="157"/>
      <c r="MSA271" s="157"/>
      <c r="MSB271" s="157"/>
      <c r="MSC271" s="157"/>
      <c r="MSD271" s="157"/>
      <c r="MSE271" s="157"/>
      <c r="MSF271" s="157"/>
      <c r="MSG271" s="157"/>
      <c r="MSH271" s="157"/>
      <c r="MSI271" s="157"/>
      <c r="MSJ271" s="157"/>
      <c r="MSK271" s="157"/>
      <c r="MSL271" s="157"/>
      <c r="MSM271" s="157"/>
      <c r="MSN271" s="157"/>
      <c r="MSO271" s="157"/>
      <c r="MSP271" s="157"/>
      <c r="MSQ271" s="157"/>
      <c r="MSR271" s="157"/>
      <c r="MSS271" s="157"/>
      <c r="MST271" s="157"/>
      <c r="MSU271" s="157"/>
      <c r="MSV271" s="157"/>
      <c r="MSW271" s="157"/>
      <c r="MSX271" s="157"/>
      <c r="MSY271" s="157"/>
      <c r="MSZ271" s="157"/>
      <c r="MTA271" s="157"/>
      <c r="MTB271" s="157"/>
      <c r="MTC271" s="157"/>
      <c r="MTD271" s="157"/>
      <c r="MTE271" s="157"/>
      <c r="MTF271" s="157"/>
      <c r="MTG271" s="157"/>
      <c r="MTH271" s="157"/>
      <c r="MTI271" s="157"/>
      <c r="MTJ271" s="157"/>
      <c r="MTK271" s="157"/>
      <c r="MTL271" s="157"/>
      <c r="MTM271" s="157"/>
      <c r="MTN271" s="157"/>
      <c r="MTO271" s="157"/>
      <c r="MTP271" s="157"/>
      <c r="MTQ271" s="157"/>
      <c r="MTR271" s="157"/>
      <c r="MTS271" s="157"/>
      <c r="MTT271" s="157"/>
      <c r="MTU271" s="157"/>
      <c r="MTV271" s="157"/>
      <c r="MTW271" s="157"/>
      <c r="MTX271" s="157"/>
      <c r="MTY271" s="157"/>
      <c r="MTZ271" s="157"/>
      <c r="MUA271" s="157"/>
      <c r="MUB271" s="157"/>
      <c r="MUC271" s="157"/>
      <c r="MUD271" s="157"/>
      <c r="MUE271" s="157"/>
      <c r="MUF271" s="157"/>
      <c r="MUG271" s="157"/>
      <c r="MUH271" s="157"/>
      <c r="MUI271" s="157"/>
      <c r="MUJ271" s="157"/>
      <c r="MUK271" s="157"/>
      <c r="MUL271" s="157"/>
      <c r="MUM271" s="157"/>
      <c r="MUN271" s="157"/>
      <c r="MUO271" s="157"/>
      <c r="MUP271" s="157"/>
      <c r="MUQ271" s="157"/>
      <c r="MUR271" s="157"/>
      <c r="MUS271" s="157"/>
      <c r="MUT271" s="157"/>
      <c r="MUU271" s="157"/>
      <c r="MUV271" s="157"/>
      <c r="MUW271" s="157"/>
      <c r="MUX271" s="157"/>
      <c r="MUY271" s="157"/>
      <c r="MUZ271" s="157"/>
      <c r="MVA271" s="157"/>
      <c r="MVB271" s="157"/>
      <c r="MVC271" s="157"/>
      <c r="MVD271" s="157"/>
      <c r="MVE271" s="157"/>
      <c r="MVF271" s="157"/>
      <c r="MVG271" s="157"/>
      <c r="MVH271" s="157"/>
      <c r="MVI271" s="157"/>
      <c r="MVJ271" s="157"/>
      <c r="MVK271" s="157"/>
      <c r="MVL271" s="157"/>
      <c r="MVM271" s="157"/>
      <c r="MVN271" s="157"/>
      <c r="MVO271" s="157"/>
      <c r="MVP271" s="157"/>
      <c r="MVQ271" s="157"/>
      <c r="MVR271" s="157"/>
      <c r="MVS271" s="157"/>
      <c r="MVT271" s="157"/>
      <c r="MVU271" s="157"/>
      <c r="MVV271" s="157"/>
      <c r="MVW271" s="157"/>
      <c r="MVX271" s="157"/>
      <c r="MVY271" s="157"/>
      <c r="MVZ271" s="157"/>
      <c r="MWA271" s="157"/>
      <c r="MWB271" s="157"/>
      <c r="MWC271" s="157"/>
      <c r="MWD271" s="157"/>
      <c r="MWE271" s="157"/>
      <c r="MWF271" s="157"/>
      <c r="MWG271" s="157"/>
      <c r="MWH271" s="157"/>
      <c r="MWI271" s="157"/>
      <c r="MWJ271" s="157"/>
      <c r="MWK271" s="157"/>
      <c r="MWL271" s="157"/>
      <c r="MWM271" s="157"/>
      <c r="MWN271" s="157"/>
      <c r="MWO271" s="157"/>
      <c r="MWP271" s="157"/>
      <c r="MWQ271" s="157"/>
      <c r="MWR271" s="157"/>
      <c r="MWS271" s="157"/>
      <c r="MWT271" s="157"/>
      <c r="MWU271" s="157"/>
      <c r="MWV271" s="157"/>
      <c r="MWW271" s="157"/>
      <c r="MWX271" s="157"/>
      <c r="MWY271" s="157"/>
      <c r="MWZ271" s="157"/>
      <c r="MXA271" s="157"/>
      <c r="MXB271" s="157"/>
      <c r="MXC271" s="157"/>
      <c r="MXD271" s="157"/>
      <c r="MXE271" s="157"/>
      <c r="MXF271" s="157"/>
      <c r="MXG271" s="157"/>
      <c r="MXH271" s="157"/>
      <c r="MXI271" s="157"/>
      <c r="MXJ271" s="157"/>
      <c r="MXK271" s="157"/>
      <c r="MXL271" s="157"/>
      <c r="MXM271" s="157"/>
      <c r="MXN271" s="157"/>
      <c r="MXO271" s="157"/>
      <c r="MXP271" s="157"/>
      <c r="MXQ271" s="157"/>
      <c r="MXR271" s="157"/>
      <c r="MXS271" s="157"/>
      <c r="MXT271" s="157"/>
      <c r="MXU271" s="157"/>
      <c r="MXV271" s="157"/>
      <c r="MXW271" s="157"/>
      <c r="MXX271" s="157"/>
      <c r="MXY271" s="157"/>
      <c r="MXZ271" s="157"/>
      <c r="MYA271" s="157"/>
      <c r="MYB271" s="157"/>
      <c r="MYC271" s="157"/>
      <c r="MYD271" s="157"/>
      <c r="MYE271" s="157"/>
      <c r="MYF271" s="157"/>
      <c r="MYG271" s="157"/>
      <c r="MYH271" s="157"/>
      <c r="MYI271" s="157"/>
      <c r="MYJ271" s="157"/>
      <c r="MYK271" s="157"/>
      <c r="MYL271" s="157"/>
      <c r="MYM271" s="157"/>
      <c r="MYN271" s="157"/>
      <c r="MYO271" s="157"/>
      <c r="MYP271" s="157"/>
      <c r="MYQ271" s="157"/>
      <c r="MYR271" s="157"/>
      <c r="MYS271" s="157"/>
      <c r="MYT271" s="157"/>
      <c r="MYU271" s="157"/>
      <c r="MYV271" s="157"/>
      <c r="MYW271" s="157"/>
      <c r="MYX271" s="157"/>
      <c r="MYY271" s="157"/>
      <c r="MYZ271" s="157"/>
      <c r="MZA271" s="157"/>
      <c r="MZB271" s="157"/>
      <c r="MZC271" s="157"/>
      <c r="MZD271" s="157"/>
      <c r="MZE271" s="157"/>
      <c r="MZF271" s="157"/>
      <c r="MZG271" s="157"/>
      <c r="MZH271" s="157"/>
      <c r="MZI271" s="157"/>
      <c r="MZJ271" s="157"/>
      <c r="MZK271" s="157"/>
      <c r="MZL271" s="157"/>
      <c r="MZM271" s="157"/>
      <c r="MZN271" s="157"/>
      <c r="MZO271" s="157"/>
      <c r="MZP271" s="157"/>
      <c r="MZQ271" s="157"/>
      <c r="MZR271" s="157"/>
      <c r="MZS271" s="157"/>
      <c r="MZT271" s="157"/>
      <c r="MZU271" s="157"/>
      <c r="MZV271" s="157"/>
      <c r="MZW271" s="157"/>
      <c r="MZX271" s="157"/>
      <c r="MZY271" s="157"/>
      <c r="MZZ271" s="157"/>
      <c r="NAA271" s="157"/>
      <c r="NAB271" s="157"/>
      <c r="NAC271" s="157"/>
      <c r="NAD271" s="157"/>
      <c r="NAE271" s="157"/>
      <c r="NAF271" s="157"/>
      <c r="NAG271" s="157"/>
      <c r="NAH271" s="157"/>
      <c r="NAI271" s="157"/>
      <c r="NAJ271" s="157"/>
      <c r="NAK271" s="157"/>
      <c r="NAL271" s="157"/>
      <c r="NAM271" s="157"/>
      <c r="NAN271" s="157"/>
      <c r="NAO271" s="157"/>
      <c r="NAP271" s="157"/>
      <c r="NAQ271" s="157"/>
      <c r="NAR271" s="157"/>
      <c r="NAS271" s="157"/>
      <c r="NAT271" s="157"/>
      <c r="NAU271" s="157"/>
      <c r="NAV271" s="157"/>
      <c r="NAW271" s="157"/>
      <c r="NAX271" s="157"/>
      <c r="NAY271" s="157"/>
      <c r="NAZ271" s="157"/>
      <c r="NBA271" s="157"/>
      <c r="NBB271" s="157"/>
      <c r="NBC271" s="157"/>
      <c r="NBD271" s="157"/>
      <c r="NBE271" s="157"/>
      <c r="NBF271" s="157"/>
      <c r="NBG271" s="157"/>
      <c r="NBH271" s="157"/>
      <c r="NBI271" s="157"/>
      <c r="NBJ271" s="157"/>
      <c r="NBK271" s="157"/>
      <c r="NBL271" s="157"/>
      <c r="NBM271" s="157"/>
      <c r="NBN271" s="157"/>
      <c r="NBO271" s="157"/>
      <c r="NBP271" s="157"/>
      <c r="NBQ271" s="157"/>
      <c r="NBR271" s="157"/>
      <c r="NBS271" s="157"/>
      <c r="NBT271" s="157"/>
      <c r="NBU271" s="157"/>
      <c r="NBV271" s="157"/>
      <c r="NBW271" s="157"/>
      <c r="NBX271" s="157"/>
      <c r="NBY271" s="157"/>
      <c r="NBZ271" s="157"/>
      <c r="NCA271" s="157"/>
      <c r="NCB271" s="157"/>
      <c r="NCC271" s="157"/>
      <c r="NCD271" s="157"/>
      <c r="NCE271" s="157"/>
      <c r="NCF271" s="157"/>
      <c r="NCG271" s="157"/>
      <c r="NCH271" s="157"/>
      <c r="NCI271" s="157"/>
      <c r="NCJ271" s="157"/>
      <c r="NCK271" s="157"/>
      <c r="NCL271" s="157"/>
      <c r="NCM271" s="157"/>
      <c r="NCN271" s="157"/>
      <c r="NCO271" s="157"/>
      <c r="NCP271" s="157"/>
      <c r="NCQ271" s="157"/>
      <c r="NCR271" s="157"/>
      <c r="NCS271" s="157"/>
      <c r="NCT271" s="157"/>
      <c r="NCU271" s="157"/>
      <c r="NCV271" s="157"/>
      <c r="NCW271" s="157"/>
      <c r="NCX271" s="157"/>
      <c r="NCY271" s="157"/>
      <c r="NCZ271" s="157"/>
      <c r="NDA271" s="157"/>
      <c r="NDB271" s="157"/>
      <c r="NDC271" s="157"/>
      <c r="NDD271" s="157"/>
      <c r="NDE271" s="157"/>
      <c r="NDF271" s="157"/>
      <c r="NDG271" s="157"/>
      <c r="NDH271" s="157"/>
      <c r="NDI271" s="157"/>
      <c r="NDJ271" s="157"/>
      <c r="NDK271" s="157"/>
      <c r="NDL271" s="157"/>
      <c r="NDM271" s="157"/>
      <c r="NDN271" s="157"/>
      <c r="NDO271" s="157"/>
      <c r="NDP271" s="157"/>
      <c r="NDQ271" s="157"/>
      <c r="NDR271" s="157"/>
      <c r="NDS271" s="157"/>
      <c r="NDT271" s="157"/>
      <c r="NDU271" s="157"/>
      <c r="NDV271" s="157"/>
      <c r="NDW271" s="157"/>
      <c r="NDX271" s="157"/>
      <c r="NDY271" s="157"/>
      <c r="NDZ271" s="157"/>
      <c r="NEA271" s="157"/>
      <c r="NEB271" s="157"/>
      <c r="NEC271" s="157"/>
      <c r="NED271" s="157"/>
      <c r="NEE271" s="157"/>
      <c r="NEF271" s="157"/>
      <c r="NEG271" s="157"/>
      <c r="NEH271" s="157"/>
      <c r="NEI271" s="157"/>
      <c r="NEJ271" s="157"/>
      <c r="NEK271" s="157"/>
      <c r="NEL271" s="157"/>
      <c r="NEM271" s="157"/>
      <c r="NEN271" s="157"/>
      <c r="NEO271" s="157"/>
      <c r="NEP271" s="157"/>
      <c r="NEQ271" s="157"/>
      <c r="NER271" s="157"/>
      <c r="NES271" s="157"/>
      <c r="NET271" s="157"/>
      <c r="NEU271" s="157"/>
      <c r="NEV271" s="157"/>
      <c r="NEW271" s="157"/>
      <c r="NEX271" s="157"/>
      <c r="NEY271" s="157"/>
      <c r="NEZ271" s="157"/>
      <c r="NFA271" s="157"/>
      <c r="NFB271" s="157"/>
      <c r="NFC271" s="157"/>
      <c r="NFD271" s="157"/>
      <c r="NFE271" s="157"/>
      <c r="NFF271" s="157"/>
      <c r="NFG271" s="157"/>
      <c r="NFH271" s="157"/>
      <c r="NFI271" s="157"/>
      <c r="NFJ271" s="157"/>
      <c r="NFK271" s="157"/>
      <c r="NFL271" s="157"/>
      <c r="NFM271" s="157"/>
      <c r="NFN271" s="157"/>
      <c r="NFO271" s="157"/>
      <c r="NFP271" s="157"/>
      <c r="NFQ271" s="157"/>
      <c r="NFR271" s="157"/>
      <c r="NFS271" s="157"/>
      <c r="NFT271" s="157"/>
      <c r="NFU271" s="157"/>
      <c r="NFV271" s="157"/>
      <c r="NFW271" s="157"/>
      <c r="NFX271" s="157"/>
      <c r="NFY271" s="157"/>
      <c r="NFZ271" s="157"/>
      <c r="NGA271" s="157"/>
      <c r="NGB271" s="157"/>
      <c r="NGC271" s="157"/>
      <c r="NGD271" s="157"/>
      <c r="NGE271" s="157"/>
      <c r="NGF271" s="157"/>
      <c r="NGG271" s="157"/>
      <c r="NGH271" s="157"/>
      <c r="NGI271" s="157"/>
      <c r="NGJ271" s="157"/>
      <c r="NGK271" s="157"/>
      <c r="NGL271" s="157"/>
      <c r="NGM271" s="157"/>
      <c r="NGN271" s="157"/>
      <c r="NGO271" s="157"/>
      <c r="NGP271" s="157"/>
      <c r="NGQ271" s="157"/>
      <c r="NGR271" s="157"/>
      <c r="NGS271" s="157"/>
      <c r="NGT271" s="157"/>
      <c r="NGU271" s="157"/>
      <c r="NGV271" s="157"/>
      <c r="NGW271" s="157"/>
      <c r="NGX271" s="157"/>
      <c r="NGY271" s="157"/>
      <c r="NGZ271" s="157"/>
      <c r="NHA271" s="157"/>
      <c r="NHB271" s="157"/>
      <c r="NHC271" s="157"/>
      <c r="NHD271" s="157"/>
      <c r="NHE271" s="157"/>
      <c r="NHF271" s="157"/>
      <c r="NHG271" s="157"/>
      <c r="NHH271" s="157"/>
      <c r="NHI271" s="157"/>
      <c r="NHJ271" s="157"/>
      <c r="NHK271" s="157"/>
      <c r="NHL271" s="157"/>
      <c r="NHM271" s="157"/>
      <c r="NHN271" s="157"/>
      <c r="NHO271" s="157"/>
      <c r="NHP271" s="157"/>
      <c r="NHQ271" s="157"/>
      <c r="NHR271" s="157"/>
      <c r="NHS271" s="157"/>
      <c r="NHT271" s="157"/>
      <c r="NHU271" s="157"/>
      <c r="NHV271" s="157"/>
      <c r="NHW271" s="157"/>
      <c r="NHX271" s="157"/>
      <c r="NHY271" s="157"/>
      <c r="NHZ271" s="157"/>
      <c r="NIA271" s="157"/>
      <c r="NIB271" s="157"/>
      <c r="NIC271" s="157"/>
      <c r="NID271" s="157"/>
      <c r="NIE271" s="157"/>
      <c r="NIF271" s="157"/>
      <c r="NIG271" s="157"/>
      <c r="NIH271" s="157"/>
      <c r="NII271" s="157"/>
      <c r="NIJ271" s="157"/>
      <c r="NIK271" s="157"/>
      <c r="NIL271" s="157"/>
      <c r="NIM271" s="157"/>
      <c r="NIN271" s="157"/>
      <c r="NIO271" s="157"/>
      <c r="NIP271" s="157"/>
      <c r="NIQ271" s="157"/>
      <c r="NIR271" s="157"/>
      <c r="NIS271" s="157"/>
      <c r="NIT271" s="157"/>
      <c r="NIU271" s="157"/>
      <c r="NIV271" s="157"/>
      <c r="NIW271" s="157"/>
      <c r="NIX271" s="157"/>
      <c r="NIY271" s="157"/>
      <c r="NIZ271" s="157"/>
      <c r="NJA271" s="157"/>
      <c r="NJB271" s="157"/>
      <c r="NJC271" s="157"/>
      <c r="NJD271" s="157"/>
      <c r="NJE271" s="157"/>
      <c r="NJF271" s="157"/>
      <c r="NJG271" s="157"/>
      <c r="NJH271" s="157"/>
      <c r="NJI271" s="157"/>
      <c r="NJJ271" s="157"/>
      <c r="NJK271" s="157"/>
      <c r="NJL271" s="157"/>
      <c r="NJM271" s="157"/>
      <c r="NJN271" s="157"/>
      <c r="NJO271" s="157"/>
      <c r="NJP271" s="157"/>
      <c r="NJQ271" s="157"/>
      <c r="NJR271" s="157"/>
      <c r="NJS271" s="157"/>
      <c r="NJT271" s="157"/>
      <c r="NJU271" s="157"/>
      <c r="NJV271" s="157"/>
      <c r="NJW271" s="157"/>
      <c r="NJX271" s="157"/>
      <c r="NJY271" s="157"/>
      <c r="NJZ271" s="157"/>
      <c r="NKA271" s="157"/>
      <c r="NKB271" s="157"/>
      <c r="NKC271" s="157"/>
      <c r="NKD271" s="157"/>
      <c r="NKE271" s="157"/>
      <c r="NKF271" s="157"/>
      <c r="NKG271" s="157"/>
      <c r="NKH271" s="157"/>
      <c r="NKI271" s="157"/>
      <c r="NKJ271" s="157"/>
      <c r="NKK271" s="157"/>
      <c r="NKL271" s="157"/>
      <c r="NKM271" s="157"/>
      <c r="NKN271" s="157"/>
      <c r="NKO271" s="157"/>
      <c r="NKP271" s="157"/>
      <c r="NKQ271" s="157"/>
      <c r="NKR271" s="157"/>
      <c r="NKS271" s="157"/>
      <c r="NKT271" s="157"/>
      <c r="NKU271" s="157"/>
      <c r="NKV271" s="157"/>
      <c r="NKW271" s="157"/>
      <c r="NKX271" s="157"/>
      <c r="NKY271" s="157"/>
      <c r="NKZ271" s="157"/>
      <c r="NLA271" s="157"/>
      <c r="NLB271" s="157"/>
      <c r="NLC271" s="157"/>
      <c r="NLD271" s="157"/>
      <c r="NLE271" s="157"/>
      <c r="NLF271" s="157"/>
      <c r="NLG271" s="157"/>
      <c r="NLH271" s="157"/>
      <c r="NLI271" s="157"/>
      <c r="NLJ271" s="157"/>
      <c r="NLK271" s="157"/>
      <c r="NLL271" s="157"/>
      <c r="NLM271" s="157"/>
      <c r="NLN271" s="157"/>
      <c r="NLO271" s="157"/>
      <c r="NLP271" s="157"/>
      <c r="NLQ271" s="157"/>
      <c r="NLR271" s="157"/>
      <c r="NLS271" s="157"/>
      <c r="NLT271" s="157"/>
      <c r="NLU271" s="157"/>
      <c r="NLV271" s="157"/>
      <c r="NLW271" s="157"/>
      <c r="NLX271" s="157"/>
      <c r="NLY271" s="157"/>
      <c r="NLZ271" s="157"/>
      <c r="NMA271" s="157"/>
      <c r="NMB271" s="157"/>
      <c r="NMC271" s="157"/>
      <c r="NMD271" s="157"/>
      <c r="NME271" s="157"/>
      <c r="NMF271" s="157"/>
      <c r="NMG271" s="157"/>
      <c r="NMH271" s="157"/>
      <c r="NMI271" s="157"/>
      <c r="NMJ271" s="157"/>
      <c r="NMK271" s="157"/>
      <c r="NML271" s="157"/>
      <c r="NMM271" s="157"/>
      <c r="NMN271" s="157"/>
      <c r="NMO271" s="157"/>
      <c r="NMP271" s="157"/>
      <c r="NMQ271" s="157"/>
      <c r="NMR271" s="157"/>
      <c r="NMS271" s="157"/>
      <c r="NMT271" s="157"/>
      <c r="NMU271" s="157"/>
      <c r="NMV271" s="157"/>
      <c r="NMW271" s="157"/>
      <c r="NMX271" s="157"/>
      <c r="NMY271" s="157"/>
      <c r="NMZ271" s="157"/>
      <c r="NNA271" s="157"/>
      <c r="NNB271" s="157"/>
      <c r="NNC271" s="157"/>
      <c r="NND271" s="157"/>
      <c r="NNE271" s="157"/>
      <c r="NNF271" s="157"/>
      <c r="NNG271" s="157"/>
      <c r="NNH271" s="157"/>
      <c r="NNI271" s="157"/>
      <c r="NNJ271" s="157"/>
      <c r="NNK271" s="157"/>
      <c r="NNL271" s="157"/>
      <c r="NNM271" s="157"/>
      <c r="NNN271" s="157"/>
      <c r="NNO271" s="157"/>
      <c r="NNP271" s="157"/>
      <c r="NNQ271" s="157"/>
      <c r="NNR271" s="157"/>
      <c r="NNS271" s="157"/>
      <c r="NNT271" s="157"/>
      <c r="NNU271" s="157"/>
      <c r="NNV271" s="157"/>
      <c r="NNW271" s="157"/>
      <c r="NNX271" s="157"/>
      <c r="NNY271" s="157"/>
      <c r="NNZ271" s="157"/>
      <c r="NOA271" s="157"/>
      <c r="NOB271" s="157"/>
      <c r="NOC271" s="157"/>
      <c r="NOD271" s="157"/>
      <c r="NOE271" s="157"/>
      <c r="NOF271" s="157"/>
      <c r="NOG271" s="157"/>
      <c r="NOH271" s="157"/>
      <c r="NOI271" s="157"/>
      <c r="NOJ271" s="157"/>
      <c r="NOK271" s="157"/>
      <c r="NOL271" s="157"/>
      <c r="NOM271" s="157"/>
      <c r="NON271" s="157"/>
      <c r="NOO271" s="157"/>
      <c r="NOP271" s="157"/>
      <c r="NOQ271" s="157"/>
      <c r="NOR271" s="157"/>
      <c r="NOS271" s="157"/>
      <c r="NOT271" s="157"/>
      <c r="NOU271" s="157"/>
      <c r="NOV271" s="157"/>
      <c r="NOW271" s="157"/>
      <c r="NOX271" s="157"/>
      <c r="NOY271" s="157"/>
      <c r="NOZ271" s="157"/>
      <c r="NPA271" s="157"/>
      <c r="NPB271" s="157"/>
      <c r="NPC271" s="157"/>
      <c r="NPD271" s="157"/>
      <c r="NPE271" s="157"/>
      <c r="NPF271" s="157"/>
      <c r="NPG271" s="157"/>
      <c r="NPH271" s="157"/>
      <c r="NPI271" s="157"/>
      <c r="NPJ271" s="157"/>
      <c r="NPK271" s="157"/>
      <c r="NPL271" s="157"/>
      <c r="NPM271" s="157"/>
      <c r="NPN271" s="157"/>
      <c r="NPO271" s="157"/>
      <c r="NPP271" s="157"/>
      <c r="NPQ271" s="157"/>
      <c r="NPR271" s="157"/>
      <c r="NPS271" s="157"/>
      <c r="NPT271" s="157"/>
      <c r="NPU271" s="157"/>
      <c r="NPV271" s="157"/>
      <c r="NPW271" s="157"/>
      <c r="NPX271" s="157"/>
      <c r="NPY271" s="157"/>
      <c r="NPZ271" s="157"/>
      <c r="NQA271" s="157"/>
      <c r="NQB271" s="157"/>
      <c r="NQC271" s="157"/>
      <c r="NQD271" s="157"/>
      <c r="NQE271" s="157"/>
      <c r="NQF271" s="157"/>
      <c r="NQG271" s="157"/>
      <c r="NQH271" s="157"/>
      <c r="NQI271" s="157"/>
      <c r="NQJ271" s="157"/>
      <c r="NQK271" s="157"/>
      <c r="NQL271" s="157"/>
      <c r="NQM271" s="157"/>
      <c r="NQN271" s="157"/>
      <c r="NQO271" s="157"/>
      <c r="NQP271" s="157"/>
      <c r="NQQ271" s="157"/>
      <c r="NQR271" s="157"/>
      <c r="NQS271" s="157"/>
      <c r="NQT271" s="157"/>
      <c r="NQU271" s="157"/>
      <c r="NQV271" s="157"/>
      <c r="NQW271" s="157"/>
      <c r="NQX271" s="157"/>
      <c r="NQY271" s="157"/>
      <c r="NQZ271" s="157"/>
      <c r="NRA271" s="157"/>
      <c r="NRB271" s="157"/>
      <c r="NRC271" s="157"/>
      <c r="NRD271" s="157"/>
      <c r="NRE271" s="157"/>
      <c r="NRF271" s="157"/>
      <c r="NRG271" s="157"/>
      <c r="NRH271" s="157"/>
      <c r="NRI271" s="157"/>
      <c r="NRJ271" s="157"/>
      <c r="NRK271" s="157"/>
      <c r="NRL271" s="157"/>
      <c r="NRM271" s="157"/>
      <c r="NRN271" s="157"/>
      <c r="NRO271" s="157"/>
      <c r="NRP271" s="157"/>
      <c r="NRQ271" s="157"/>
      <c r="NRR271" s="157"/>
      <c r="NRS271" s="157"/>
      <c r="NRT271" s="157"/>
      <c r="NRU271" s="157"/>
      <c r="NRV271" s="157"/>
      <c r="NRW271" s="157"/>
      <c r="NRX271" s="157"/>
      <c r="NRY271" s="157"/>
      <c r="NRZ271" s="157"/>
      <c r="NSA271" s="157"/>
      <c r="NSB271" s="157"/>
      <c r="NSC271" s="157"/>
      <c r="NSD271" s="157"/>
      <c r="NSE271" s="157"/>
      <c r="NSF271" s="157"/>
      <c r="NSG271" s="157"/>
      <c r="NSH271" s="157"/>
      <c r="NSI271" s="157"/>
      <c r="NSJ271" s="157"/>
      <c r="NSK271" s="157"/>
      <c r="NSL271" s="157"/>
      <c r="NSM271" s="157"/>
      <c r="NSN271" s="157"/>
      <c r="NSO271" s="157"/>
      <c r="NSP271" s="157"/>
      <c r="NSQ271" s="157"/>
      <c r="NSR271" s="157"/>
      <c r="NSS271" s="157"/>
      <c r="NST271" s="157"/>
      <c r="NSU271" s="157"/>
      <c r="NSV271" s="157"/>
      <c r="NSW271" s="157"/>
      <c r="NSX271" s="157"/>
      <c r="NSY271" s="157"/>
      <c r="NSZ271" s="157"/>
      <c r="NTA271" s="157"/>
      <c r="NTB271" s="157"/>
      <c r="NTC271" s="157"/>
      <c r="NTD271" s="157"/>
      <c r="NTE271" s="157"/>
      <c r="NTF271" s="157"/>
      <c r="NTG271" s="157"/>
      <c r="NTH271" s="157"/>
      <c r="NTI271" s="157"/>
      <c r="NTJ271" s="157"/>
      <c r="NTK271" s="157"/>
      <c r="NTL271" s="157"/>
      <c r="NTM271" s="157"/>
      <c r="NTN271" s="157"/>
      <c r="NTO271" s="157"/>
      <c r="NTP271" s="157"/>
      <c r="NTQ271" s="157"/>
      <c r="NTR271" s="157"/>
      <c r="NTS271" s="157"/>
      <c r="NTT271" s="157"/>
      <c r="NTU271" s="157"/>
      <c r="NTV271" s="157"/>
      <c r="NTW271" s="157"/>
      <c r="NTX271" s="157"/>
      <c r="NTY271" s="157"/>
      <c r="NTZ271" s="157"/>
      <c r="NUA271" s="157"/>
      <c r="NUB271" s="157"/>
      <c r="NUC271" s="157"/>
      <c r="NUD271" s="157"/>
      <c r="NUE271" s="157"/>
      <c r="NUF271" s="157"/>
      <c r="NUG271" s="157"/>
      <c r="NUH271" s="157"/>
      <c r="NUI271" s="157"/>
      <c r="NUJ271" s="157"/>
      <c r="NUK271" s="157"/>
      <c r="NUL271" s="157"/>
      <c r="NUM271" s="157"/>
      <c r="NUN271" s="157"/>
      <c r="NUO271" s="157"/>
      <c r="NUP271" s="157"/>
      <c r="NUQ271" s="157"/>
      <c r="NUR271" s="157"/>
      <c r="NUS271" s="157"/>
      <c r="NUT271" s="157"/>
      <c r="NUU271" s="157"/>
      <c r="NUV271" s="157"/>
      <c r="NUW271" s="157"/>
      <c r="NUX271" s="157"/>
      <c r="NUY271" s="157"/>
      <c r="NUZ271" s="157"/>
      <c r="NVA271" s="157"/>
      <c r="NVB271" s="157"/>
      <c r="NVC271" s="157"/>
      <c r="NVD271" s="157"/>
      <c r="NVE271" s="157"/>
      <c r="NVF271" s="157"/>
      <c r="NVG271" s="157"/>
      <c r="NVH271" s="157"/>
      <c r="NVI271" s="157"/>
      <c r="NVJ271" s="157"/>
      <c r="NVK271" s="157"/>
      <c r="NVL271" s="157"/>
      <c r="NVM271" s="157"/>
      <c r="NVN271" s="157"/>
      <c r="NVO271" s="157"/>
      <c r="NVP271" s="157"/>
      <c r="NVQ271" s="157"/>
      <c r="NVR271" s="157"/>
      <c r="NVS271" s="157"/>
      <c r="NVT271" s="157"/>
      <c r="NVU271" s="157"/>
      <c r="NVV271" s="157"/>
      <c r="NVW271" s="157"/>
      <c r="NVX271" s="157"/>
      <c r="NVY271" s="157"/>
      <c r="NVZ271" s="157"/>
      <c r="NWA271" s="157"/>
      <c r="NWB271" s="157"/>
      <c r="NWC271" s="157"/>
      <c r="NWD271" s="157"/>
      <c r="NWE271" s="157"/>
      <c r="NWF271" s="157"/>
      <c r="NWG271" s="157"/>
      <c r="NWH271" s="157"/>
      <c r="NWI271" s="157"/>
      <c r="NWJ271" s="157"/>
      <c r="NWK271" s="157"/>
      <c r="NWL271" s="157"/>
      <c r="NWM271" s="157"/>
      <c r="NWN271" s="157"/>
      <c r="NWO271" s="157"/>
      <c r="NWP271" s="157"/>
      <c r="NWQ271" s="157"/>
      <c r="NWR271" s="157"/>
      <c r="NWS271" s="157"/>
      <c r="NWT271" s="157"/>
      <c r="NWU271" s="157"/>
      <c r="NWV271" s="157"/>
      <c r="NWW271" s="157"/>
      <c r="NWX271" s="157"/>
      <c r="NWY271" s="157"/>
      <c r="NWZ271" s="157"/>
      <c r="NXA271" s="157"/>
      <c r="NXB271" s="157"/>
      <c r="NXC271" s="157"/>
      <c r="NXD271" s="157"/>
      <c r="NXE271" s="157"/>
      <c r="NXF271" s="157"/>
      <c r="NXG271" s="157"/>
      <c r="NXH271" s="157"/>
      <c r="NXI271" s="157"/>
      <c r="NXJ271" s="157"/>
      <c r="NXK271" s="157"/>
      <c r="NXL271" s="157"/>
      <c r="NXM271" s="157"/>
      <c r="NXN271" s="157"/>
      <c r="NXO271" s="157"/>
      <c r="NXP271" s="157"/>
      <c r="NXQ271" s="157"/>
      <c r="NXR271" s="157"/>
      <c r="NXS271" s="157"/>
      <c r="NXT271" s="157"/>
      <c r="NXU271" s="157"/>
      <c r="NXV271" s="157"/>
      <c r="NXW271" s="157"/>
      <c r="NXX271" s="157"/>
      <c r="NXY271" s="157"/>
      <c r="NXZ271" s="157"/>
      <c r="NYA271" s="157"/>
      <c r="NYB271" s="157"/>
      <c r="NYC271" s="157"/>
      <c r="NYD271" s="157"/>
      <c r="NYE271" s="157"/>
      <c r="NYF271" s="157"/>
      <c r="NYG271" s="157"/>
      <c r="NYH271" s="157"/>
      <c r="NYI271" s="157"/>
      <c r="NYJ271" s="157"/>
      <c r="NYK271" s="157"/>
      <c r="NYL271" s="157"/>
      <c r="NYM271" s="157"/>
      <c r="NYN271" s="157"/>
      <c r="NYO271" s="157"/>
      <c r="NYP271" s="157"/>
      <c r="NYQ271" s="157"/>
      <c r="NYR271" s="157"/>
      <c r="NYS271" s="157"/>
      <c r="NYT271" s="157"/>
      <c r="NYU271" s="157"/>
      <c r="NYV271" s="157"/>
      <c r="NYW271" s="157"/>
      <c r="NYX271" s="157"/>
      <c r="NYY271" s="157"/>
      <c r="NYZ271" s="157"/>
      <c r="NZA271" s="157"/>
      <c r="NZB271" s="157"/>
      <c r="NZC271" s="157"/>
      <c r="NZD271" s="157"/>
      <c r="NZE271" s="157"/>
      <c r="NZF271" s="157"/>
      <c r="NZG271" s="157"/>
      <c r="NZH271" s="157"/>
      <c r="NZI271" s="157"/>
      <c r="NZJ271" s="157"/>
      <c r="NZK271" s="157"/>
      <c r="NZL271" s="157"/>
      <c r="NZM271" s="157"/>
      <c r="NZN271" s="157"/>
      <c r="NZO271" s="157"/>
      <c r="NZP271" s="157"/>
      <c r="NZQ271" s="157"/>
      <c r="NZR271" s="157"/>
      <c r="NZS271" s="157"/>
      <c r="NZT271" s="157"/>
      <c r="NZU271" s="157"/>
      <c r="NZV271" s="157"/>
      <c r="NZW271" s="157"/>
      <c r="NZX271" s="157"/>
      <c r="NZY271" s="157"/>
      <c r="NZZ271" s="157"/>
      <c r="OAA271" s="157"/>
      <c r="OAB271" s="157"/>
      <c r="OAC271" s="157"/>
      <c r="OAD271" s="157"/>
      <c r="OAE271" s="157"/>
      <c r="OAF271" s="157"/>
      <c r="OAG271" s="157"/>
      <c r="OAH271" s="157"/>
      <c r="OAI271" s="157"/>
      <c r="OAJ271" s="157"/>
      <c r="OAK271" s="157"/>
      <c r="OAL271" s="157"/>
      <c r="OAM271" s="157"/>
      <c r="OAN271" s="157"/>
      <c r="OAO271" s="157"/>
      <c r="OAP271" s="157"/>
      <c r="OAQ271" s="157"/>
      <c r="OAR271" s="157"/>
      <c r="OAS271" s="157"/>
      <c r="OAT271" s="157"/>
      <c r="OAU271" s="157"/>
      <c r="OAV271" s="157"/>
      <c r="OAW271" s="157"/>
      <c r="OAX271" s="157"/>
      <c r="OAY271" s="157"/>
      <c r="OAZ271" s="157"/>
      <c r="OBA271" s="157"/>
      <c r="OBB271" s="157"/>
      <c r="OBC271" s="157"/>
      <c r="OBD271" s="157"/>
      <c r="OBE271" s="157"/>
      <c r="OBF271" s="157"/>
      <c r="OBG271" s="157"/>
      <c r="OBH271" s="157"/>
      <c r="OBI271" s="157"/>
      <c r="OBJ271" s="157"/>
      <c r="OBK271" s="157"/>
      <c r="OBL271" s="157"/>
      <c r="OBM271" s="157"/>
      <c r="OBN271" s="157"/>
      <c r="OBO271" s="157"/>
      <c r="OBP271" s="157"/>
      <c r="OBQ271" s="157"/>
      <c r="OBR271" s="157"/>
      <c r="OBS271" s="157"/>
      <c r="OBT271" s="157"/>
      <c r="OBU271" s="157"/>
      <c r="OBV271" s="157"/>
      <c r="OBW271" s="157"/>
      <c r="OBX271" s="157"/>
      <c r="OBY271" s="157"/>
      <c r="OBZ271" s="157"/>
      <c r="OCA271" s="157"/>
      <c r="OCB271" s="157"/>
      <c r="OCC271" s="157"/>
      <c r="OCD271" s="157"/>
      <c r="OCE271" s="157"/>
      <c r="OCF271" s="157"/>
      <c r="OCG271" s="157"/>
      <c r="OCH271" s="157"/>
      <c r="OCI271" s="157"/>
      <c r="OCJ271" s="157"/>
      <c r="OCK271" s="157"/>
      <c r="OCL271" s="157"/>
      <c r="OCM271" s="157"/>
      <c r="OCN271" s="157"/>
      <c r="OCO271" s="157"/>
      <c r="OCP271" s="157"/>
      <c r="OCQ271" s="157"/>
      <c r="OCR271" s="157"/>
      <c r="OCS271" s="157"/>
      <c r="OCT271" s="157"/>
      <c r="OCU271" s="157"/>
      <c r="OCV271" s="157"/>
      <c r="OCW271" s="157"/>
      <c r="OCX271" s="157"/>
      <c r="OCY271" s="157"/>
      <c r="OCZ271" s="157"/>
      <c r="ODA271" s="157"/>
      <c r="ODB271" s="157"/>
      <c r="ODC271" s="157"/>
      <c r="ODD271" s="157"/>
      <c r="ODE271" s="157"/>
      <c r="ODF271" s="157"/>
      <c r="ODG271" s="157"/>
      <c r="ODH271" s="157"/>
      <c r="ODI271" s="157"/>
      <c r="ODJ271" s="157"/>
      <c r="ODK271" s="157"/>
      <c r="ODL271" s="157"/>
      <c r="ODM271" s="157"/>
      <c r="ODN271" s="157"/>
      <c r="ODO271" s="157"/>
      <c r="ODP271" s="157"/>
      <c r="ODQ271" s="157"/>
      <c r="ODR271" s="157"/>
      <c r="ODS271" s="157"/>
      <c r="ODT271" s="157"/>
      <c r="ODU271" s="157"/>
      <c r="ODV271" s="157"/>
      <c r="ODW271" s="157"/>
      <c r="ODX271" s="157"/>
      <c r="ODY271" s="157"/>
      <c r="ODZ271" s="157"/>
      <c r="OEA271" s="157"/>
      <c r="OEB271" s="157"/>
      <c r="OEC271" s="157"/>
      <c r="OED271" s="157"/>
      <c r="OEE271" s="157"/>
      <c r="OEF271" s="157"/>
      <c r="OEG271" s="157"/>
      <c r="OEH271" s="157"/>
      <c r="OEI271" s="157"/>
      <c r="OEJ271" s="157"/>
      <c r="OEK271" s="157"/>
      <c r="OEL271" s="157"/>
      <c r="OEM271" s="157"/>
      <c r="OEN271" s="157"/>
      <c r="OEO271" s="157"/>
      <c r="OEP271" s="157"/>
      <c r="OEQ271" s="157"/>
      <c r="OER271" s="157"/>
      <c r="OES271" s="157"/>
      <c r="OET271" s="157"/>
      <c r="OEU271" s="157"/>
      <c r="OEV271" s="157"/>
      <c r="OEW271" s="157"/>
      <c r="OEX271" s="157"/>
      <c r="OEY271" s="157"/>
      <c r="OEZ271" s="157"/>
      <c r="OFA271" s="157"/>
      <c r="OFB271" s="157"/>
      <c r="OFC271" s="157"/>
      <c r="OFD271" s="157"/>
      <c r="OFE271" s="157"/>
      <c r="OFF271" s="157"/>
      <c r="OFG271" s="157"/>
      <c r="OFH271" s="157"/>
      <c r="OFI271" s="157"/>
      <c r="OFJ271" s="157"/>
      <c r="OFK271" s="157"/>
      <c r="OFL271" s="157"/>
      <c r="OFM271" s="157"/>
      <c r="OFN271" s="157"/>
      <c r="OFO271" s="157"/>
      <c r="OFP271" s="157"/>
      <c r="OFQ271" s="157"/>
      <c r="OFR271" s="157"/>
      <c r="OFS271" s="157"/>
      <c r="OFT271" s="157"/>
      <c r="OFU271" s="157"/>
      <c r="OFV271" s="157"/>
      <c r="OFW271" s="157"/>
      <c r="OFX271" s="157"/>
      <c r="OFY271" s="157"/>
      <c r="OFZ271" s="157"/>
      <c r="OGA271" s="157"/>
      <c r="OGB271" s="157"/>
      <c r="OGC271" s="157"/>
      <c r="OGD271" s="157"/>
      <c r="OGE271" s="157"/>
      <c r="OGF271" s="157"/>
      <c r="OGG271" s="157"/>
      <c r="OGH271" s="157"/>
      <c r="OGI271" s="157"/>
      <c r="OGJ271" s="157"/>
      <c r="OGK271" s="157"/>
      <c r="OGL271" s="157"/>
      <c r="OGM271" s="157"/>
      <c r="OGN271" s="157"/>
      <c r="OGO271" s="157"/>
      <c r="OGP271" s="157"/>
      <c r="OGQ271" s="157"/>
      <c r="OGR271" s="157"/>
      <c r="OGS271" s="157"/>
      <c r="OGT271" s="157"/>
      <c r="OGU271" s="157"/>
      <c r="OGV271" s="157"/>
      <c r="OGW271" s="157"/>
      <c r="OGX271" s="157"/>
      <c r="OGY271" s="157"/>
      <c r="OGZ271" s="157"/>
      <c r="OHA271" s="157"/>
      <c r="OHB271" s="157"/>
      <c r="OHC271" s="157"/>
      <c r="OHD271" s="157"/>
      <c r="OHE271" s="157"/>
      <c r="OHF271" s="157"/>
      <c r="OHG271" s="157"/>
      <c r="OHH271" s="157"/>
      <c r="OHI271" s="157"/>
      <c r="OHJ271" s="157"/>
      <c r="OHK271" s="157"/>
      <c r="OHL271" s="157"/>
      <c r="OHM271" s="157"/>
      <c r="OHN271" s="157"/>
      <c r="OHO271" s="157"/>
      <c r="OHP271" s="157"/>
      <c r="OHQ271" s="157"/>
      <c r="OHR271" s="157"/>
      <c r="OHS271" s="157"/>
      <c r="OHT271" s="157"/>
      <c r="OHU271" s="157"/>
      <c r="OHV271" s="157"/>
      <c r="OHW271" s="157"/>
      <c r="OHX271" s="157"/>
      <c r="OHY271" s="157"/>
      <c r="OHZ271" s="157"/>
      <c r="OIA271" s="157"/>
      <c r="OIB271" s="157"/>
      <c r="OIC271" s="157"/>
      <c r="OID271" s="157"/>
      <c r="OIE271" s="157"/>
      <c r="OIF271" s="157"/>
      <c r="OIG271" s="157"/>
      <c r="OIH271" s="157"/>
      <c r="OII271" s="157"/>
      <c r="OIJ271" s="157"/>
      <c r="OIK271" s="157"/>
      <c r="OIL271" s="157"/>
      <c r="OIM271" s="157"/>
      <c r="OIN271" s="157"/>
      <c r="OIO271" s="157"/>
      <c r="OIP271" s="157"/>
      <c r="OIQ271" s="157"/>
      <c r="OIR271" s="157"/>
      <c r="OIS271" s="157"/>
      <c r="OIT271" s="157"/>
      <c r="OIU271" s="157"/>
      <c r="OIV271" s="157"/>
      <c r="OIW271" s="157"/>
      <c r="OIX271" s="157"/>
      <c r="OIY271" s="157"/>
      <c r="OIZ271" s="157"/>
      <c r="OJA271" s="157"/>
      <c r="OJB271" s="157"/>
      <c r="OJC271" s="157"/>
      <c r="OJD271" s="157"/>
      <c r="OJE271" s="157"/>
      <c r="OJF271" s="157"/>
      <c r="OJG271" s="157"/>
      <c r="OJH271" s="157"/>
      <c r="OJI271" s="157"/>
      <c r="OJJ271" s="157"/>
      <c r="OJK271" s="157"/>
      <c r="OJL271" s="157"/>
      <c r="OJM271" s="157"/>
      <c r="OJN271" s="157"/>
      <c r="OJO271" s="157"/>
      <c r="OJP271" s="157"/>
      <c r="OJQ271" s="157"/>
      <c r="OJR271" s="157"/>
      <c r="OJS271" s="157"/>
      <c r="OJT271" s="157"/>
      <c r="OJU271" s="157"/>
      <c r="OJV271" s="157"/>
      <c r="OJW271" s="157"/>
      <c r="OJX271" s="157"/>
      <c r="OJY271" s="157"/>
      <c r="OJZ271" s="157"/>
      <c r="OKA271" s="157"/>
      <c r="OKB271" s="157"/>
      <c r="OKC271" s="157"/>
      <c r="OKD271" s="157"/>
      <c r="OKE271" s="157"/>
      <c r="OKF271" s="157"/>
      <c r="OKG271" s="157"/>
      <c r="OKH271" s="157"/>
      <c r="OKI271" s="157"/>
      <c r="OKJ271" s="157"/>
      <c r="OKK271" s="157"/>
      <c r="OKL271" s="157"/>
      <c r="OKM271" s="157"/>
      <c r="OKN271" s="157"/>
      <c r="OKO271" s="157"/>
      <c r="OKP271" s="157"/>
      <c r="OKQ271" s="157"/>
      <c r="OKR271" s="157"/>
      <c r="OKS271" s="157"/>
      <c r="OKT271" s="157"/>
      <c r="OKU271" s="157"/>
      <c r="OKV271" s="157"/>
      <c r="OKW271" s="157"/>
      <c r="OKX271" s="157"/>
      <c r="OKY271" s="157"/>
      <c r="OKZ271" s="157"/>
      <c r="OLA271" s="157"/>
      <c r="OLB271" s="157"/>
      <c r="OLC271" s="157"/>
      <c r="OLD271" s="157"/>
      <c r="OLE271" s="157"/>
      <c r="OLF271" s="157"/>
      <c r="OLG271" s="157"/>
      <c r="OLH271" s="157"/>
      <c r="OLI271" s="157"/>
      <c r="OLJ271" s="157"/>
      <c r="OLK271" s="157"/>
      <c r="OLL271" s="157"/>
      <c r="OLM271" s="157"/>
      <c r="OLN271" s="157"/>
      <c r="OLO271" s="157"/>
      <c r="OLP271" s="157"/>
      <c r="OLQ271" s="157"/>
      <c r="OLR271" s="157"/>
      <c r="OLS271" s="157"/>
      <c r="OLT271" s="157"/>
      <c r="OLU271" s="157"/>
      <c r="OLV271" s="157"/>
      <c r="OLW271" s="157"/>
      <c r="OLX271" s="157"/>
      <c r="OLY271" s="157"/>
      <c r="OLZ271" s="157"/>
      <c r="OMA271" s="157"/>
      <c r="OMB271" s="157"/>
      <c r="OMC271" s="157"/>
      <c r="OMD271" s="157"/>
      <c r="OME271" s="157"/>
      <c r="OMF271" s="157"/>
      <c r="OMG271" s="157"/>
      <c r="OMH271" s="157"/>
      <c r="OMI271" s="157"/>
      <c r="OMJ271" s="157"/>
      <c r="OMK271" s="157"/>
      <c r="OML271" s="157"/>
      <c r="OMM271" s="157"/>
      <c r="OMN271" s="157"/>
      <c r="OMO271" s="157"/>
      <c r="OMP271" s="157"/>
      <c r="OMQ271" s="157"/>
      <c r="OMR271" s="157"/>
      <c r="OMS271" s="157"/>
      <c r="OMT271" s="157"/>
      <c r="OMU271" s="157"/>
      <c r="OMV271" s="157"/>
      <c r="OMW271" s="157"/>
      <c r="OMX271" s="157"/>
      <c r="OMY271" s="157"/>
      <c r="OMZ271" s="157"/>
      <c r="ONA271" s="157"/>
      <c r="ONB271" s="157"/>
      <c r="ONC271" s="157"/>
      <c r="OND271" s="157"/>
      <c r="ONE271" s="157"/>
      <c r="ONF271" s="157"/>
      <c r="ONG271" s="157"/>
      <c r="ONH271" s="157"/>
      <c r="ONI271" s="157"/>
      <c r="ONJ271" s="157"/>
      <c r="ONK271" s="157"/>
      <c r="ONL271" s="157"/>
      <c r="ONM271" s="157"/>
      <c r="ONN271" s="157"/>
      <c r="ONO271" s="157"/>
      <c r="ONP271" s="157"/>
      <c r="ONQ271" s="157"/>
      <c r="ONR271" s="157"/>
      <c r="ONS271" s="157"/>
      <c r="ONT271" s="157"/>
      <c r="ONU271" s="157"/>
      <c r="ONV271" s="157"/>
      <c r="ONW271" s="157"/>
      <c r="ONX271" s="157"/>
      <c r="ONY271" s="157"/>
      <c r="ONZ271" s="157"/>
      <c r="OOA271" s="157"/>
      <c r="OOB271" s="157"/>
      <c r="OOC271" s="157"/>
      <c r="OOD271" s="157"/>
      <c r="OOE271" s="157"/>
      <c r="OOF271" s="157"/>
      <c r="OOG271" s="157"/>
      <c r="OOH271" s="157"/>
      <c r="OOI271" s="157"/>
      <c r="OOJ271" s="157"/>
      <c r="OOK271" s="157"/>
      <c r="OOL271" s="157"/>
      <c r="OOM271" s="157"/>
      <c r="OON271" s="157"/>
      <c r="OOO271" s="157"/>
      <c r="OOP271" s="157"/>
      <c r="OOQ271" s="157"/>
      <c r="OOR271" s="157"/>
      <c r="OOS271" s="157"/>
      <c r="OOT271" s="157"/>
      <c r="OOU271" s="157"/>
      <c r="OOV271" s="157"/>
      <c r="OOW271" s="157"/>
      <c r="OOX271" s="157"/>
      <c r="OOY271" s="157"/>
      <c r="OOZ271" s="157"/>
      <c r="OPA271" s="157"/>
      <c r="OPB271" s="157"/>
      <c r="OPC271" s="157"/>
      <c r="OPD271" s="157"/>
      <c r="OPE271" s="157"/>
      <c r="OPF271" s="157"/>
      <c r="OPG271" s="157"/>
      <c r="OPH271" s="157"/>
      <c r="OPI271" s="157"/>
      <c r="OPJ271" s="157"/>
      <c r="OPK271" s="157"/>
      <c r="OPL271" s="157"/>
      <c r="OPM271" s="157"/>
      <c r="OPN271" s="157"/>
      <c r="OPO271" s="157"/>
      <c r="OPP271" s="157"/>
      <c r="OPQ271" s="157"/>
      <c r="OPR271" s="157"/>
      <c r="OPS271" s="157"/>
      <c r="OPT271" s="157"/>
      <c r="OPU271" s="157"/>
      <c r="OPV271" s="157"/>
      <c r="OPW271" s="157"/>
      <c r="OPX271" s="157"/>
      <c r="OPY271" s="157"/>
      <c r="OPZ271" s="157"/>
      <c r="OQA271" s="157"/>
      <c r="OQB271" s="157"/>
      <c r="OQC271" s="157"/>
      <c r="OQD271" s="157"/>
      <c r="OQE271" s="157"/>
      <c r="OQF271" s="157"/>
      <c r="OQG271" s="157"/>
      <c r="OQH271" s="157"/>
      <c r="OQI271" s="157"/>
      <c r="OQJ271" s="157"/>
      <c r="OQK271" s="157"/>
      <c r="OQL271" s="157"/>
      <c r="OQM271" s="157"/>
      <c r="OQN271" s="157"/>
      <c r="OQO271" s="157"/>
      <c r="OQP271" s="157"/>
      <c r="OQQ271" s="157"/>
      <c r="OQR271" s="157"/>
      <c r="OQS271" s="157"/>
      <c r="OQT271" s="157"/>
      <c r="OQU271" s="157"/>
      <c r="OQV271" s="157"/>
      <c r="OQW271" s="157"/>
      <c r="OQX271" s="157"/>
      <c r="OQY271" s="157"/>
      <c r="OQZ271" s="157"/>
      <c r="ORA271" s="157"/>
      <c r="ORB271" s="157"/>
      <c r="ORC271" s="157"/>
      <c r="ORD271" s="157"/>
      <c r="ORE271" s="157"/>
      <c r="ORF271" s="157"/>
      <c r="ORG271" s="157"/>
      <c r="ORH271" s="157"/>
      <c r="ORI271" s="157"/>
      <c r="ORJ271" s="157"/>
      <c r="ORK271" s="157"/>
      <c r="ORL271" s="157"/>
      <c r="ORM271" s="157"/>
      <c r="ORN271" s="157"/>
      <c r="ORO271" s="157"/>
      <c r="ORP271" s="157"/>
      <c r="ORQ271" s="157"/>
      <c r="ORR271" s="157"/>
      <c r="ORS271" s="157"/>
      <c r="ORT271" s="157"/>
      <c r="ORU271" s="157"/>
      <c r="ORV271" s="157"/>
      <c r="ORW271" s="157"/>
      <c r="ORX271" s="157"/>
      <c r="ORY271" s="157"/>
      <c r="ORZ271" s="157"/>
      <c r="OSA271" s="157"/>
      <c r="OSB271" s="157"/>
      <c r="OSC271" s="157"/>
      <c r="OSD271" s="157"/>
      <c r="OSE271" s="157"/>
      <c r="OSF271" s="157"/>
      <c r="OSG271" s="157"/>
      <c r="OSH271" s="157"/>
      <c r="OSI271" s="157"/>
      <c r="OSJ271" s="157"/>
      <c r="OSK271" s="157"/>
      <c r="OSL271" s="157"/>
      <c r="OSM271" s="157"/>
      <c r="OSN271" s="157"/>
      <c r="OSO271" s="157"/>
      <c r="OSP271" s="157"/>
      <c r="OSQ271" s="157"/>
      <c r="OSR271" s="157"/>
      <c r="OSS271" s="157"/>
      <c r="OST271" s="157"/>
      <c r="OSU271" s="157"/>
      <c r="OSV271" s="157"/>
      <c r="OSW271" s="157"/>
      <c r="OSX271" s="157"/>
      <c r="OSY271" s="157"/>
      <c r="OSZ271" s="157"/>
      <c r="OTA271" s="157"/>
      <c r="OTB271" s="157"/>
      <c r="OTC271" s="157"/>
      <c r="OTD271" s="157"/>
      <c r="OTE271" s="157"/>
      <c r="OTF271" s="157"/>
      <c r="OTG271" s="157"/>
      <c r="OTH271" s="157"/>
      <c r="OTI271" s="157"/>
      <c r="OTJ271" s="157"/>
      <c r="OTK271" s="157"/>
      <c r="OTL271" s="157"/>
      <c r="OTM271" s="157"/>
      <c r="OTN271" s="157"/>
      <c r="OTO271" s="157"/>
      <c r="OTP271" s="157"/>
      <c r="OTQ271" s="157"/>
      <c r="OTR271" s="157"/>
      <c r="OTS271" s="157"/>
      <c r="OTT271" s="157"/>
      <c r="OTU271" s="157"/>
      <c r="OTV271" s="157"/>
      <c r="OTW271" s="157"/>
      <c r="OTX271" s="157"/>
      <c r="OTY271" s="157"/>
      <c r="OTZ271" s="157"/>
      <c r="OUA271" s="157"/>
      <c r="OUB271" s="157"/>
      <c r="OUC271" s="157"/>
      <c r="OUD271" s="157"/>
      <c r="OUE271" s="157"/>
      <c r="OUF271" s="157"/>
      <c r="OUG271" s="157"/>
      <c r="OUH271" s="157"/>
      <c r="OUI271" s="157"/>
      <c r="OUJ271" s="157"/>
      <c r="OUK271" s="157"/>
      <c r="OUL271" s="157"/>
      <c r="OUM271" s="157"/>
      <c r="OUN271" s="157"/>
      <c r="OUO271" s="157"/>
      <c r="OUP271" s="157"/>
      <c r="OUQ271" s="157"/>
      <c r="OUR271" s="157"/>
      <c r="OUS271" s="157"/>
      <c r="OUT271" s="157"/>
      <c r="OUU271" s="157"/>
      <c r="OUV271" s="157"/>
      <c r="OUW271" s="157"/>
      <c r="OUX271" s="157"/>
      <c r="OUY271" s="157"/>
      <c r="OUZ271" s="157"/>
      <c r="OVA271" s="157"/>
      <c r="OVB271" s="157"/>
      <c r="OVC271" s="157"/>
      <c r="OVD271" s="157"/>
      <c r="OVE271" s="157"/>
      <c r="OVF271" s="157"/>
      <c r="OVG271" s="157"/>
      <c r="OVH271" s="157"/>
      <c r="OVI271" s="157"/>
      <c r="OVJ271" s="157"/>
      <c r="OVK271" s="157"/>
      <c r="OVL271" s="157"/>
      <c r="OVM271" s="157"/>
      <c r="OVN271" s="157"/>
      <c r="OVO271" s="157"/>
      <c r="OVP271" s="157"/>
      <c r="OVQ271" s="157"/>
      <c r="OVR271" s="157"/>
      <c r="OVS271" s="157"/>
      <c r="OVT271" s="157"/>
      <c r="OVU271" s="157"/>
      <c r="OVV271" s="157"/>
      <c r="OVW271" s="157"/>
      <c r="OVX271" s="157"/>
      <c r="OVY271" s="157"/>
      <c r="OVZ271" s="157"/>
      <c r="OWA271" s="157"/>
      <c r="OWB271" s="157"/>
      <c r="OWC271" s="157"/>
      <c r="OWD271" s="157"/>
      <c r="OWE271" s="157"/>
      <c r="OWF271" s="157"/>
      <c r="OWG271" s="157"/>
      <c r="OWH271" s="157"/>
      <c r="OWI271" s="157"/>
      <c r="OWJ271" s="157"/>
      <c r="OWK271" s="157"/>
      <c r="OWL271" s="157"/>
      <c r="OWM271" s="157"/>
      <c r="OWN271" s="157"/>
      <c r="OWO271" s="157"/>
      <c r="OWP271" s="157"/>
      <c r="OWQ271" s="157"/>
      <c r="OWR271" s="157"/>
      <c r="OWS271" s="157"/>
      <c r="OWT271" s="157"/>
      <c r="OWU271" s="157"/>
      <c r="OWV271" s="157"/>
      <c r="OWW271" s="157"/>
      <c r="OWX271" s="157"/>
      <c r="OWY271" s="157"/>
      <c r="OWZ271" s="157"/>
      <c r="OXA271" s="157"/>
      <c r="OXB271" s="157"/>
      <c r="OXC271" s="157"/>
      <c r="OXD271" s="157"/>
      <c r="OXE271" s="157"/>
      <c r="OXF271" s="157"/>
      <c r="OXG271" s="157"/>
      <c r="OXH271" s="157"/>
      <c r="OXI271" s="157"/>
      <c r="OXJ271" s="157"/>
      <c r="OXK271" s="157"/>
      <c r="OXL271" s="157"/>
      <c r="OXM271" s="157"/>
      <c r="OXN271" s="157"/>
      <c r="OXO271" s="157"/>
      <c r="OXP271" s="157"/>
      <c r="OXQ271" s="157"/>
      <c r="OXR271" s="157"/>
      <c r="OXS271" s="157"/>
      <c r="OXT271" s="157"/>
      <c r="OXU271" s="157"/>
      <c r="OXV271" s="157"/>
      <c r="OXW271" s="157"/>
      <c r="OXX271" s="157"/>
      <c r="OXY271" s="157"/>
      <c r="OXZ271" s="157"/>
      <c r="OYA271" s="157"/>
      <c r="OYB271" s="157"/>
      <c r="OYC271" s="157"/>
      <c r="OYD271" s="157"/>
      <c r="OYE271" s="157"/>
      <c r="OYF271" s="157"/>
      <c r="OYG271" s="157"/>
      <c r="OYH271" s="157"/>
      <c r="OYI271" s="157"/>
      <c r="OYJ271" s="157"/>
      <c r="OYK271" s="157"/>
      <c r="OYL271" s="157"/>
      <c r="OYM271" s="157"/>
      <c r="OYN271" s="157"/>
      <c r="OYO271" s="157"/>
      <c r="OYP271" s="157"/>
      <c r="OYQ271" s="157"/>
      <c r="OYR271" s="157"/>
      <c r="OYS271" s="157"/>
      <c r="OYT271" s="157"/>
      <c r="OYU271" s="157"/>
      <c r="OYV271" s="157"/>
      <c r="OYW271" s="157"/>
      <c r="OYX271" s="157"/>
      <c r="OYY271" s="157"/>
      <c r="OYZ271" s="157"/>
      <c r="OZA271" s="157"/>
      <c r="OZB271" s="157"/>
      <c r="OZC271" s="157"/>
      <c r="OZD271" s="157"/>
      <c r="OZE271" s="157"/>
      <c r="OZF271" s="157"/>
      <c r="OZG271" s="157"/>
      <c r="OZH271" s="157"/>
      <c r="OZI271" s="157"/>
      <c r="OZJ271" s="157"/>
      <c r="OZK271" s="157"/>
      <c r="OZL271" s="157"/>
      <c r="OZM271" s="157"/>
      <c r="OZN271" s="157"/>
      <c r="OZO271" s="157"/>
      <c r="OZP271" s="157"/>
      <c r="OZQ271" s="157"/>
      <c r="OZR271" s="157"/>
      <c r="OZS271" s="157"/>
      <c r="OZT271" s="157"/>
      <c r="OZU271" s="157"/>
      <c r="OZV271" s="157"/>
      <c r="OZW271" s="157"/>
      <c r="OZX271" s="157"/>
      <c r="OZY271" s="157"/>
      <c r="OZZ271" s="157"/>
      <c r="PAA271" s="157"/>
      <c r="PAB271" s="157"/>
      <c r="PAC271" s="157"/>
      <c r="PAD271" s="157"/>
      <c r="PAE271" s="157"/>
      <c r="PAF271" s="157"/>
      <c r="PAG271" s="157"/>
      <c r="PAH271" s="157"/>
      <c r="PAI271" s="157"/>
      <c r="PAJ271" s="157"/>
      <c r="PAK271" s="157"/>
      <c r="PAL271" s="157"/>
      <c r="PAM271" s="157"/>
      <c r="PAN271" s="157"/>
      <c r="PAO271" s="157"/>
      <c r="PAP271" s="157"/>
      <c r="PAQ271" s="157"/>
      <c r="PAR271" s="157"/>
      <c r="PAS271" s="157"/>
      <c r="PAT271" s="157"/>
      <c r="PAU271" s="157"/>
      <c r="PAV271" s="157"/>
      <c r="PAW271" s="157"/>
      <c r="PAX271" s="157"/>
      <c r="PAY271" s="157"/>
      <c r="PAZ271" s="157"/>
      <c r="PBA271" s="157"/>
      <c r="PBB271" s="157"/>
      <c r="PBC271" s="157"/>
      <c r="PBD271" s="157"/>
      <c r="PBE271" s="157"/>
      <c r="PBF271" s="157"/>
      <c r="PBG271" s="157"/>
      <c r="PBH271" s="157"/>
      <c r="PBI271" s="157"/>
      <c r="PBJ271" s="157"/>
      <c r="PBK271" s="157"/>
      <c r="PBL271" s="157"/>
      <c r="PBM271" s="157"/>
      <c r="PBN271" s="157"/>
      <c r="PBO271" s="157"/>
      <c r="PBP271" s="157"/>
      <c r="PBQ271" s="157"/>
      <c r="PBR271" s="157"/>
      <c r="PBS271" s="157"/>
      <c r="PBT271" s="157"/>
      <c r="PBU271" s="157"/>
      <c r="PBV271" s="157"/>
      <c r="PBW271" s="157"/>
      <c r="PBX271" s="157"/>
      <c r="PBY271" s="157"/>
      <c r="PBZ271" s="157"/>
      <c r="PCA271" s="157"/>
      <c r="PCB271" s="157"/>
      <c r="PCC271" s="157"/>
      <c r="PCD271" s="157"/>
      <c r="PCE271" s="157"/>
      <c r="PCF271" s="157"/>
      <c r="PCG271" s="157"/>
      <c r="PCH271" s="157"/>
      <c r="PCI271" s="157"/>
      <c r="PCJ271" s="157"/>
      <c r="PCK271" s="157"/>
      <c r="PCL271" s="157"/>
      <c r="PCM271" s="157"/>
      <c r="PCN271" s="157"/>
      <c r="PCO271" s="157"/>
      <c r="PCP271" s="157"/>
      <c r="PCQ271" s="157"/>
      <c r="PCR271" s="157"/>
      <c r="PCS271" s="157"/>
      <c r="PCT271" s="157"/>
      <c r="PCU271" s="157"/>
      <c r="PCV271" s="157"/>
      <c r="PCW271" s="157"/>
      <c r="PCX271" s="157"/>
      <c r="PCY271" s="157"/>
      <c r="PCZ271" s="157"/>
      <c r="PDA271" s="157"/>
      <c r="PDB271" s="157"/>
      <c r="PDC271" s="157"/>
      <c r="PDD271" s="157"/>
      <c r="PDE271" s="157"/>
      <c r="PDF271" s="157"/>
      <c r="PDG271" s="157"/>
      <c r="PDH271" s="157"/>
      <c r="PDI271" s="157"/>
      <c r="PDJ271" s="157"/>
      <c r="PDK271" s="157"/>
      <c r="PDL271" s="157"/>
      <c r="PDM271" s="157"/>
      <c r="PDN271" s="157"/>
      <c r="PDO271" s="157"/>
      <c r="PDP271" s="157"/>
      <c r="PDQ271" s="157"/>
      <c r="PDR271" s="157"/>
      <c r="PDS271" s="157"/>
      <c r="PDT271" s="157"/>
      <c r="PDU271" s="157"/>
      <c r="PDV271" s="157"/>
      <c r="PDW271" s="157"/>
      <c r="PDX271" s="157"/>
      <c r="PDY271" s="157"/>
      <c r="PDZ271" s="157"/>
      <c r="PEA271" s="157"/>
      <c r="PEB271" s="157"/>
      <c r="PEC271" s="157"/>
      <c r="PED271" s="157"/>
      <c r="PEE271" s="157"/>
      <c r="PEF271" s="157"/>
      <c r="PEG271" s="157"/>
      <c r="PEH271" s="157"/>
      <c r="PEI271" s="157"/>
      <c r="PEJ271" s="157"/>
      <c r="PEK271" s="157"/>
      <c r="PEL271" s="157"/>
      <c r="PEM271" s="157"/>
      <c r="PEN271" s="157"/>
      <c r="PEO271" s="157"/>
      <c r="PEP271" s="157"/>
      <c r="PEQ271" s="157"/>
      <c r="PER271" s="157"/>
      <c r="PES271" s="157"/>
      <c r="PET271" s="157"/>
      <c r="PEU271" s="157"/>
      <c r="PEV271" s="157"/>
      <c r="PEW271" s="157"/>
      <c r="PEX271" s="157"/>
      <c r="PEY271" s="157"/>
      <c r="PEZ271" s="157"/>
      <c r="PFA271" s="157"/>
      <c r="PFB271" s="157"/>
      <c r="PFC271" s="157"/>
      <c r="PFD271" s="157"/>
      <c r="PFE271" s="157"/>
      <c r="PFF271" s="157"/>
      <c r="PFG271" s="157"/>
      <c r="PFH271" s="157"/>
      <c r="PFI271" s="157"/>
      <c r="PFJ271" s="157"/>
      <c r="PFK271" s="157"/>
      <c r="PFL271" s="157"/>
      <c r="PFM271" s="157"/>
      <c r="PFN271" s="157"/>
      <c r="PFO271" s="157"/>
      <c r="PFP271" s="157"/>
      <c r="PFQ271" s="157"/>
      <c r="PFR271" s="157"/>
      <c r="PFS271" s="157"/>
      <c r="PFT271" s="157"/>
      <c r="PFU271" s="157"/>
      <c r="PFV271" s="157"/>
      <c r="PFW271" s="157"/>
      <c r="PFX271" s="157"/>
      <c r="PFY271" s="157"/>
      <c r="PFZ271" s="157"/>
      <c r="PGA271" s="157"/>
      <c r="PGB271" s="157"/>
      <c r="PGC271" s="157"/>
      <c r="PGD271" s="157"/>
      <c r="PGE271" s="157"/>
      <c r="PGF271" s="157"/>
      <c r="PGG271" s="157"/>
      <c r="PGH271" s="157"/>
      <c r="PGI271" s="157"/>
      <c r="PGJ271" s="157"/>
      <c r="PGK271" s="157"/>
      <c r="PGL271" s="157"/>
      <c r="PGM271" s="157"/>
      <c r="PGN271" s="157"/>
      <c r="PGO271" s="157"/>
      <c r="PGP271" s="157"/>
      <c r="PGQ271" s="157"/>
      <c r="PGR271" s="157"/>
      <c r="PGS271" s="157"/>
      <c r="PGT271" s="157"/>
      <c r="PGU271" s="157"/>
      <c r="PGV271" s="157"/>
      <c r="PGW271" s="157"/>
      <c r="PGX271" s="157"/>
      <c r="PGY271" s="157"/>
      <c r="PGZ271" s="157"/>
      <c r="PHA271" s="157"/>
      <c r="PHB271" s="157"/>
      <c r="PHC271" s="157"/>
      <c r="PHD271" s="157"/>
      <c r="PHE271" s="157"/>
      <c r="PHF271" s="157"/>
      <c r="PHG271" s="157"/>
      <c r="PHH271" s="157"/>
      <c r="PHI271" s="157"/>
      <c r="PHJ271" s="157"/>
      <c r="PHK271" s="157"/>
      <c r="PHL271" s="157"/>
      <c r="PHM271" s="157"/>
      <c r="PHN271" s="157"/>
      <c r="PHO271" s="157"/>
      <c r="PHP271" s="157"/>
      <c r="PHQ271" s="157"/>
      <c r="PHR271" s="157"/>
      <c r="PHS271" s="157"/>
      <c r="PHT271" s="157"/>
      <c r="PHU271" s="157"/>
      <c r="PHV271" s="157"/>
      <c r="PHW271" s="157"/>
      <c r="PHX271" s="157"/>
      <c r="PHY271" s="157"/>
      <c r="PHZ271" s="157"/>
      <c r="PIA271" s="157"/>
      <c r="PIB271" s="157"/>
      <c r="PIC271" s="157"/>
      <c r="PID271" s="157"/>
      <c r="PIE271" s="157"/>
      <c r="PIF271" s="157"/>
      <c r="PIG271" s="157"/>
      <c r="PIH271" s="157"/>
      <c r="PII271" s="157"/>
      <c r="PIJ271" s="157"/>
      <c r="PIK271" s="157"/>
      <c r="PIL271" s="157"/>
      <c r="PIM271" s="157"/>
      <c r="PIN271" s="157"/>
      <c r="PIO271" s="157"/>
      <c r="PIP271" s="157"/>
      <c r="PIQ271" s="157"/>
      <c r="PIR271" s="157"/>
      <c r="PIS271" s="157"/>
      <c r="PIT271" s="157"/>
      <c r="PIU271" s="157"/>
      <c r="PIV271" s="157"/>
      <c r="PIW271" s="157"/>
      <c r="PIX271" s="157"/>
      <c r="PIY271" s="157"/>
      <c r="PIZ271" s="157"/>
      <c r="PJA271" s="157"/>
      <c r="PJB271" s="157"/>
      <c r="PJC271" s="157"/>
      <c r="PJD271" s="157"/>
      <c r="PJE271" s="157"/>
      <c r="PJF271" s="157"/>
      <c r="PJG271" s="157"/>
      <c r="PJH271" s="157"/>
      <c r="PJI271" s="157"/>
      <c r="PJJ271" s="157"/>
      <c r="PJK271" s="157"/>
      <c r="PJL271" s="157"/>
      <c r="PJM271" s="157"/>
      <c r="PJN271" s="157"/>
      <c r="PJO271" s="157"/>
      <c r="PJP271" s="157"/>
      <c r="PJQ271" s="157"/>
      <c r="PJR271" s="157"/>
      <c r="PJS271" s="157"/>
      <c r="PJT271" s="157"/>
      <c r="PJU271" s="157"/>
      <c r="PJV271" s="157"/>
      <c r="PJW271" s="157"/>
      <c r="PJX271" s="157"/>
      <c r="PJY271" s="157"/>
      <c r="PJZ271" s="157"/>
      <c r="PKA271" s="157"/>
      <c r="PKB271" s="157"/>
      <c r="PKC271" s="157"/>
      <c r="PKD271" s="157"/>
      <c r="PKE271" s="157"/>
      <c r="PKF271" s="157"/>
      <c r="PKG271" s="157"/>
      <c r="PKH271" s="157"/>
      <c r="PKI271" s="157"/>
      <c r="PKJ271" s="157"/>
      <c r="PKK271" s="157"/>
      <c r="PKL271" s="157"/>
      <c r="PKM271" s="157"/>
      <c r="PKN271" s="157"/>
      <c r="PKO271" s="157"/>
      <c r="PKP271" s="157"/>
      <c r="PKQ271" s="157"/>
      <c r="PKR271" s="157"/>
      <c r="PKS271" s="157"/>
      <c r="PKT271" s="157"/>
      <c r="PKU271" s="157"/>
      <c r="PKV271" s="157"/>
      <c r="PKW271" s="157"/>
      <c r="PKX271" s="157"/>
      <c r="PKY271" s="157"/>
      <c r="PKZ271" s="157"/>
      <c r="PLA271" s="157"/>
      <c r="PLB271" s="157"/>
      <c r="PLC271" s="157"/>
      <c r="PLD271" s="157"/>
      <c r="PLE271" s="157"/>
      <c r="PLF271" s="157"/>
      <c r="PLG271" s="157"/>
      <c r="PLH271" s="157"/>
      <c r="PLI271" s="157"/>
      <c r="PLJ271" s="157"/>
      <c r="PLK271" s="157"/>
      <c r="PLL271" s="157"/>
      <c r="PLM271" s="157"/>
      <c r="PLN271" s="157"/>
      <c r="PLO271" s="157"/>
      <c r="PLP271" s="157"/>
      <c r="PLQ271" s="157"/>
      <c r="PLR271" s="157"/>
      <c r="PLS271" s="157"/>
      <c r="PLT271" s="157"/>
      <c r="PLU271" s="157"/>
      <c r="PLV271" s="157"/>
      <c r="PLW271" s="157"/>
      <c r="PLX271" s="157"/>
      <c r="PLY271" s="157"/>
      <c r="PLZ271" s="157"/>
      <c r="PMA271" s="157"/>
      <c r="PMB271" s="157"/>
      <c r="PMC271" s="157"/>
      <c r="PMD271" s="157"/>
      <c r="PME271" s="157"/>
      <c r="PMF271" s="157"/>
      <c r="PMG271" s="157"/>
      <c r="PMH271" s="157"/>
      <c r="PMI271" s="157"/>
      <c r="PMJ271" s="157"/>
      <c r="PMK271" s="157"/>
      <c r="PML271" s="157"/>
      <c r="PMM271" s="157"/>
      <c r="PMN271" s="157"/>
      <c r="PMO271" s="157"/>
      <c r="PMP271" s="157"/>
      <c r="PMQ271" s="157"/>
      <c r="PMR271" s="157"/>
      <c r="PMS271" s="157"/>
      <c r="PMT271" s="157"/>
      <c r="PMU271" s="157"/>
      <c r="PMV271" s="157"/>
      <c r="PMW271" s="157"/>
      <c r="PMX271" s="157"/>
      <c r="PMY271" s="157"/>
      <c r="PMZ271" s="157"/>
      <c r="PNA271" s="157"/>
      <c r="PNB271" s="157"/>
      <c r="PNC271" s="157"/>
      <c r="PND271" s="157"/>
      <c r="PNE271" s="157"/>
      <c r="PNF271" s="157"/>
      <c r="PNG271" s="157"/>
      <c r="PNH271" s="157"/>
      <c r="PNI271" s="157"/>
      <c r="PNJ271" s="157"/>
      <c r="PNK271" s="157"/>
      <c r="PNL271" s="157"/>
      <c r="PNM271" s="157"/>
      <c r="PNN271" s="157"/>
      <c r="PNO271" s="157"/>
      <c r="PNP271" s="157"/>
      <c r="PNQ271" s="157"/>
      <c r="PNR271" s="157"/>
      <c r="PNS271" s="157"/>
      <c r="PNT271" s="157"/>
      <c r="PNU271" s="157"/>
      <c r="PNV271" s="157"/>
      <c r="PNW271" s="157"/>
      <c r="PNX271" s="157"/>
      <c r="PNY271" s="157"/>
      <c r="PNZ271" s="157"/>
      <c r="POA271" s="157"/>
      <c r="POB271" s="157"/>
      <c r="POC271" s="157"/>
      <c r="POD271" s="157"/>
      <c r="POE271" s="157"/>
      <c r="POF271" s="157"/>
      <c r="POG271" s="157"/>
      <c r="POH271" s="157"/>
      <c r="POI271" s="157"/>
      <c r="POJ271" s="157"/>
      <c r="POK271" s="157"/>
      <c r="POL271" s="157"/>
      <c r="POM271" s="157"/>
      <c r="PON271" s="157"/>
      <c r="POO271" s="157"/>
      <c r="POP271" s="157"/>
      <c r="POQ271" s="157"/>
      <c r="POR271" s="157"/>
      <c r="POS271" s="157"/>
      <c r="POT271" s="157"/>
      <c r="POU271" s="157"/>
      <c r="POV271" s="157"/>
      <c r="POW271" s="157"/>
      <c r="POX271" s="157"/>
      <c r="POY271" s="157"/>
      <c r="POZ271" s="157"/>
      <c r="PPA271" s="157"/>
      <c r="PPB271" s="157"/>
      <c r="PPC271" s="157"/>
      <c r="PPD271" s="157"/>
      <c r="PPE271" s="157"/>
      <c r="PPF271" s="157"/>
      <c r="PPG271" s="157"/>
      <c r="PPH271" s="157"/>
      <c r="PPI271" s="157"/>
      <c r="PPJ271" s="157"/>
      <c r="PPK271" s="157"/>
      <c r="PPL271" s="157"/>
      <c r="PPM271" s="157"/>
      <c r="PPN271" s="157"/>
      <c r="PPO271" s="157"/>
      <c r="PPP271" s="157"/>
      <c r="PPQ271" s="157"/>
      <c r="PPR271" s="157"/>
      <c r="PPS271" s="157"/>
      <c r="PPT271" s="157"/>
      <c r="PPU271" s="157"/>
      <c r="PPV271" s="157"/>
      <c r="PPW271" s="157"/>
      <c r="PPX271" s="157"/>
      <c r="PPY271" s="157"/>
      <c r="PPZ271" s="157"/>
      <c r="PQA271" s="157"/>
      <c r="PQB271" s="157"/>
      <c r="PQC271" s="157"/>
      <c r="PQD271" s="157"/>
      <c r="PQE271" s="157"/>
      <c r="PQF271" s="157"/>
      <c r="PQG271" s="157"/>
      <c r="PQH271" s="157"/>
      <c r="PQI271" s="157"/>
      <c r="PQJ271" s="157"/>
      <c r="PQK271" s="157"/>
      <c r="PQL271" s="157"/>
      <c r="PQM271" s="157"/>
      <c r="PQN271" s="157"/>
      <c r="PQO271" s="157"/>
      <c r="PQP271" s="157"/>
      <c r="PQQ271" s="157"/>
      <c r="PQR271" s="157"/>
      <c r="PQS271" s="157"/>
      <c r="PQT271" s="157"/>
      <c r="PQU271" s="157"/>
      <c r="PQV271" s="157"/>
      <c r="PQW271" s="157"/>
      <c r="PQX271" s="157"/>
      <c r="PQY271" s="157"/>
      <c r="PQZ271" s="157"/>
      <c r="PRA271" s="157"/>
      <c r="PRB271" s="157"/>
      <c r="PRC271" s="157"/>
      <c r="PRD271" s="157"/>
      <c r="PRE271" s="157"/>
      <c r="PRF271" s="157"/>
      <c r="PRG271" s="157"/>
      <c r="PRH271" s="157"/>
      <c r="PRI271" s="157"/>
      <c r="PRJ271" s="157"/>
      <c r="PRK271" s="157"/>
      <c r="PRL271" s="157"/>
      <c r="PRM271" s="157"/>
      <c r="PRN271" s="157"/>
      <c r="PRO271" s="157"/>
      <c r="PRP271" s="157"/>
      <c r="PRQ271" s="157"/>
      <c r="PRR271" s="157"/>
      <c r="PRS271" s="157"/>
      <c r="PRT271" s="157"/>
      <c r="PRU271" s="157"/>
      <c r="PRV271" s="157"/>
      <c r="PRW271" s="157"/>
      <c r="PRX271" s="157"/>
      <c r="PRY271" s="157"/>
      <c r="PRZ271" s="157"/>
      <c r="PSA271" s="157"/>
      <c r="PSB271" s="157"/>
      <c r="PSC271" s="157"/>
      <c r="PSD271" s="157"/>
      <c r="PSE271" s="157"/>
      <c r="PSF271" s="157"/>
      <c r="PSG271" s="157"/>
      <c r="PSH271" s="157"/>
      <c r="PSI271" s="157"/>
      <c r="PSJ271" s="157"/>
      <c r="PSK271" s="157"/>
      <c r="PSL271" s="157"/>
      <c r="PSM271" s="157"/>
      <c r="PSN271" s="157"/>
      <c r="PSO271" s="157"/>
      <c r="PSP271" s="157"/>
      <c r="PSQ271" s="157"/>
      <c r="PSR271" s="157"/>
      <c r="PSS271" s="157"/>
      <c r="PST271" s="157"/>
      <c r="PSU271" s="157"/>
      <c r="PSV271" s="157"/>
      <c r="PSW271" s="157"/>
      <c r="PSX271" s="157"/>
      <c r="PSY271" s="157"/>
      <c r="PSZ271" s="157"/>
      <c r="PTA271" s="157"/>
      <c r="PTB271" s="157"/>
      <c r="PTC271" s="157"/>
      <c r="PTD271" s="157"/>
      <c r="PTE271" s="157"/>
      <c r="PTF271" s="157"/>
      <c r="PTG271" s="157"/>
      <c r="PTH271" s="157"/>
      <c r="PTI271" s="157"/>
      <c r="PTJ271" s="157"/>
      <c r="PTK271" s="157"/>
      <c r="PTL271" s="157"/>
      <c r="PTM271" s="157"/>
      <c r="PTN271" s="157"/>
      <c r="PTO271" s="157"/>
      <c r="PTP271" s="157"/>
      <c r="PTQ271" s="157"/>
      <c r="PTR271" s="157"/>
      <c r="PTS271" s="157"/>
      <c r="PTT271" s="157"/>
      <c r="PTU271" s="157"/>
      <c r="PTV271" s="157"/>
      <c r="PTW271" s="157"/>
      <c r="PTX271" s="157"/>
      <c r="PTY271" s="157"/>
      <c r="PTZ271" s="157"/>
      <c r="PUA271" s="157"/>
      <c r="PUB271" s="157"/>
      <c r="PUC271" s="157"/>
      <c r="PUD271" s="157"/>
      <c r="PUE271" s="157"/>
      <c r="PUF271" s="157"/>
      <c r="PUG271" s="157"/>
      <c r="PUH271" s="157"/>
      <c r="PUI271" s="157"/>
      <c r="PUJ271" s="157"/>
      <c r="PUK271" s="157"/>
      <c r="PUL271" s="157"/>
      <c r="PUM271" s="157"/>
      <c r="PUN271" s="157"/>
      <c r="PUO271" s="157"/>
      <c r="PUP271" s="157"/>
      <c r="PUQ271" s="157"/>
      <c r="PUR271" s="157"/>
      <c r="PUS271" s="157"/>
      <c r="PUT271" s="157"/>
      <c r="PUU271" s="157"/>
      <c r="PUV271" s="157"/>
      <c r="PUW271" s="157"/>
      <c r="PUX271" s="157"/>
      <c r="PUY271" s="157"/>
      <c r="PUZ271" s="157"/>
      <c r="PVA271" s="157"/>
      <c r="PVB271" s="157"/>
      <c r="PVC271" s="157"/>
      <c r="PVD271" s="157"/>
      <c r="PVE271" s="157"/>
      <c r="PVF271" s="157"/>
      <c r="PVG271" s="157"/>
      <c r="PVH271" s="157"/>
      <c r="PVI271" s="157"/>
      <c r="PVJ271" s="157"/>
      <c r="PVK271" s="157"/>
      <c r="PVL271" s="157"/>
      <c r="PVM271" s="157"/>
      <c r="PVN271" s="157"/>
      <c r="PVO271" s="157"/>
      <c r="PVP271" s="157"/>
      <c r="PVQ271" s="157"/>
      <c r="PVR271" s="157"/>
      <c r="PVS271" s="157"/>
      <c r="PVT271" s="157"/>
      <c r="PVU271" s="157"/>
      <c r="PVV271" s="157"/>
      <c r="PVW271" s="157"/>
      <c r="PVX271" s="157"/>
      <c r="PVY271" s="157"/>
      <c r="PVZ271" s="157"/>
      <c r="PWA271" s="157"/>
      <c r="PWB271" s="157"/>
      <c r="PWC271" s="157"/>
      <c r="PWD271" s="157"/>
      <c r="PWE271" s="157"/>
      <c r="PWF271" s="157"/>
      <c r="PWG271" s="157"/>
      <c r="PWH271" s="157"/>
      <c r="PWI271" s="157"/>
      <c r="PWJ271" s="157"/>
      <c r="PWK271" s="157"/>
      <c r="PWL271" s="157"/>
      <c r="PWM271" s="157"/>
      <c r="PWN271" s="157"/>
      <c r="PWO271" s="157"/>
      <c r="PWP271" s="157"/>
      <c r="PWQ271" s="157"/>
      <c r="PWR271" s="157"/>
      <c r="PWS271" s="157"/>
      <c r="PWT271" s="157"/>
      <c r="PWU271" s="157"/>
      <c r="PWV271" s="157"/>
      <c r="PWW271" s="157"/>
      <c r="PWX271" s="157"/>
      <c r="PWY271" s="157"/>
      <c r="PWZ271" s="157"/>
      <c r="PXA271" s="157"/>
      <c r="PXB271" s="157"/>
      <c r="PXC271" s="157"/>
      <c r="PXD271" s="157"/>
      <c r="PXE271" s="157"/>
      <c r="PXF271" s="157"/>
      <c r="PXG271" s="157"/>
      <c r="PXH271" s="157"/>
      <c r="PXI271" s="157"/>
      <c r="PXJ271" s="157"/>
      <c r="PXK271" s="157"/>
      <c r="PXL271" s="157"/>
      <c r="PXM271" s="157"/>
      <c r="PXN271" s="157"/>
      <c r="PXO271" s="157"/>
      <c r="PXP271" s="157"/>
      <c r="PXQ271" s="157"/>
      <c r="PXR271" s="157"/>
      <c r="PXS271" s="157"/>
      <c r="PXT271" s="157"/>
      <c r="PXU271" s="157"/>
      <c r="PXV271" s="157"/>
      <c r="PXW271" s="157"/>
      <c r="PXX271" s="157"/>
      <c r="PXY271" s="157"/>
      <c r="PXZ271" s="157"/>
      <c r="PYA271" s="157"/>
      <c r="PYB271" s="157"/>
      <c r="PYC271" s="157"/>
      <c r="PYD271" s="157"/>
      <c r="PYE271" s="157"/>
      <c r="PYF271" s="157"/>
      <c r="PYG271" s="157"/>
      <c r="PYH271" s="157"/>
      <c r="PYI271" s="157"/>
      <c r="PYJ271" s="157"/>
      <c r="PYK271" s="157"/>
      <c r="PYL271" s="157"/>
      <c r="PYM271" s="157"/>
      <c r="PYN271" s="157"/>
      <c r="PYO271" s="157"/>
      <c r="PYP271" s="157"/>
      <c r="PYQ271" s="157"/>
      <c r="PYR271" s="157"/>
      <c r="PYS271" s="157"/>
      <c r="PYT271" s="157"/>
      <c r="PYU271" s="157"/>
      <c r="PYV271" s="157"/>
      <c r="PYW271" s="157"/>
      <c r="PYX271" s="157"/>
      <c r="PYY271" s="157"/>
      <c r="PYZ271" s="157"/>
      <c r="PZA271" s="157"/>
      <c r="PZB271" s="157"/>
      <c r="PZC271" s="157"/>
      <c r="PZD271" s="157"/>
      <c r="PZE271" s="157"/>
      <c r="PZF271" s="157"/>
      <c r="PZG271" s="157"/>
      <c r="PZH271" s="157"/>
      <c r="PZI271" s="157"/>
      <c r="PZJ271" s="157"/>
      <c r="PZK271" s="157"/>
      <c r="PZL271" s="157"/>
      <c r="PZM271" s="157"/>
      <c r="PZN271" s="157"/>
      <c r="PZO271" s="157"/>
      <c r="PZP271" s="157"/>
      <c r="PZQ271" s="157"/>
      <c r="PZR271" s="157"/>
      <c r="PZS271" s="157"/>
      <c r="PZT271" s="157"/>
      <c r="PZU271" s="157"/>
      <c r="PZV271" s="157"/>
      <c r="PZW271" s="157"/>
      <c r="PZX271" s="157"/>
      <c r="PZY271" s="157"/>
      <c r="PZZ271" s="157"/>
      <c r="QAA271" s="157"/>
      <c r="QAB271" s="157"/>
      <c r="QAC271" s="157"/>
      <c r="QAD271" s="157"/>
      <c r="QAE271" s="157"/>
      <c r="QAF271" s="157"/>
      <c r="QAG271" s="157"/>
      <c r="QAH271" s="157"/>
      <c r="QAI271" s="157"/>
      <c r="QAJ271" s="157"/>
      <c r="QAK271" s="157"/>
      <c r="QAL271" s="157"/>
      <c r="QAM271" s="157"/>
      <c r="QAN271" s="157"/>
      <c r="QAO271" s="157"/>
      <c r="QAP271" s="157"/>
      <c r="QAQ271" s="157"/>
      <c r="QAR271" s="157"/>
      <c r="QAS271" s="157"/>
      <c r="QAT271" s="157"/>
      <c r="QAU271" s="157"/>
      <c r="QAV271" s="157"/>
      <c r="QAW271" s="157"/>
      <c r="QAX271" s="157"/>
      <c r="QAY271" s="157"/>
      <c r="QAZ271" s="157"/>
      <c r="QBA271" s="157"/>
      <c r="QBB271" s="157"/>
      <c r="QBC271" s="157"/>
      <c r="QBD271" s="157"/>
      <c r="QBE271" s="157"/>
      <c r="QBF271" s="157"/>
      <c r="QBG271" s="157"/>
      <c r="QBH271" s="157"/>
      <c r="QBI271" s="157"/>
      <c r="QBJ271" s="157"/>
      <c r="QBK271" s="157"/>
      <c r="QBL271" s="157"/>
      <c r="QBM271" s="157"/>
      <c r="QBN271" s="157"/>
      <c r="QBO271" s="157"/>
      <c r="QBP271" s="157"/>
      <c r="QBQ271" s="157"/>
      <c r="QBR271" s="157"/>
      <c r="QBS271" s="157"/>
      <c r="QBT271" s="157"/>
      <c r="QBU271" s="157"/>
      <c r="QBV271" s="157"/>
      <c r="QBW271" s="157"/>
      <c r="QBX271" s="157"/>
      <c r="QBY271" s="157"/>
      <c r="QBZ271" s="157"/>
      <c r="QCA271" s="157"/>
      <c r="QCB271" s="157"/>
      <c r="QCC271" s="157"/>
      <c r="QCD271" s="157"/>
      <c r="QCE271" s="157"/>
      <c r="QCF271" s="157"/>
      <c r="QCG271" s="157"/>
      <c r="QCH271" s="157"/>
      <c r="QCI271" s="157"/>
      <c r="QCJ271" s="157"/>
      <c r="QCK271" s="157"/>
      <c r="QCL271" s="157"/>
      <c r="QCM271" s="157"/>
      <c r="QCN271" s="157"/>
      <c r="QCO271" s="157"/>
      <c r="QCP271" s="157"/>
      <c r="QCQ271" s="157"/>
      <c r="QCR271" s="157"/>
      <c r="QCS271" s="157"/>
      <c r="QCT271" s="157"/>
      <c r="QCU271" s="157"/>
      <c r="QCV271" s="157"/>
      <c r="QCW271" s="157"/>
      <c r="QCX271" s="157"/>
      <c r="QCY271" s="157"/>
      <c r="QCZ271" s="157"/>
      <c r="QDA271" s="157"/>
      <c r="QDB271" s="157"/>
      <c r="QDC271" s="157"/>
      <c r="QDD271" s="157"/>
      <c r="QDE271" s="157"/>
      <c r="QDF271" s="157"/>
      <c r="QDG271" s="157"/>
      <c r="QDH271" s="157"/>
      <c r="QDI271" s="157"/>
      <c r="QDJ271" s="157"/>
      <c r="QDK271" s="157"/>
      <c r="QDL271" s="157"/>
      <c r="QDM271" s="157"/>
      <c r="QDN271" s="157"/>
      <c r="QDO271" s="157"/>
      <c r="QDP271" s="157"/>
      <c r="QDQ271" s="157"/>
      <c r="QDR271" s="157"/>
      <c r="QDS271" s="157"/>
      <c r="QDT271" s="157"/>
      <c r="QDU271" s="157"/>
      <c r="QDV271" s="157"/>
      <c r="QDW271" s="157"/>
      <c r="QDX271" s="157"/>
      <c r="QDY271" s="157"/>
      <c r="QDZ271" s="157"/>
      <c r="QEA271" s="157"/>
      <c r="QEB271" s="157"/>
      <c r="QEC271" s="157"/>
      <c r="QED271" s="157"/>
      <c r="QEE271" s="157"/>
      <c r="QEF271" s="157"/>
      <c r="QEG271" s="157"/>
      <c r="QEH271" s="157"/>
      <c r="QEI271" s="157"/>
      <c r="QEJ271" s="157"/>
      <c r="QEK271" s="157"/>
      <c r="QEL271" s="157"/>
      <c r="QEM271" s="157"/>
      <c r="QEN271" s="157"/>
      <c r="QEO271" s="157"/>
      <c r="QEP271" s="157"/>
      <c r="QEQ271" s="157"/>
      <c r="QER271" s="157"/>
      <c r="QES271" s="157"/>
      <c r="QET271" s="157"/>
      <c r="QEU271" s="157"/>
      <c r="QEV271" s="157"/>
      <c r="QEW271" s="157"/>
      <c r="QEX271" s="157"/>
      <c r="QEY271" s="157"/>
      <c r="QEZ271" s="157"/>
      <c r="QFA271" s="157"/>
      <c r="QFB271" s="157"/>
      <c r="QFC271" s="157"/>
      <c r="QFD271" s="157"/>
      <c r="QFE271" s="157"/>
      <c r="QFF271" s="157"/>
      <c r="QFG271" s="157"/>
      <c r="QFH271" s="157"/>
      <c r="QFI271" s="157"/>
      <c r="QFJ271" s="157"/>
      <c r="QFK271" s="157"/>
      <c r="QFL271" s="157"/>
      <c r="QFM271" s="157"/>
      <c r="QFN271" s="157"/>
      <c r="QFO271" s="157"/>
      <c r="QFP271" s="157"/>
      <c r="QFQ271" s="157"/>
      <c r="QFR271" s="157"/>
      <c r="QFS271" s="157"/>
      <c r="QFT271" s="157"/>
      <c r="QFU271" s="157"/>
      <c r="QFV271" s="157"/>
      <c r="QFW271" s="157"/>
      <c r="QFX271" s="157"/>
      <c r="QFY271" s="157"/>
      <c r="QFZ271" s="157"/>
      <c r="QGA271" s="157"/>
      <c r="QGB271" s="157"/>
      <c r="QGC271" s="157"/>
      <c r="QGD271" s="157"/>
      <c r="QGE271" s="157"/>
      <c r="QGF271" s="157"/>
      <c r="QGG271" s="157"/>
      <c r="QGH271" s="157"/>
      <c r="QGI271" s="157"/>
      <c r="QGJ271" s="157"/>
      <c r="QGK271" s="157"/>
      <c r="QGL271" s="157"/>
      <c r="QGM271" s="157"/>
      <c r="QGN271" s="157"/>
      <c r="QGO271" s="157"/>
      <c r="QGP271" s="157"/>
      <c r="QGQ271" s="157"/>
      <c r="QGR271" s="157"/>
      <c r="QGS271" s="157"/>
      <c r="QGT271" s="157"/>
      <c r="QGU271" s="157"/>
      <c r="QGV271" s="157"/>
      <c r="QGW271" s="157"/>
      <c r="QGX271" s="157"/>
      <c r="QGY271" s="157"/>
      <c r="QGZ271" s="157"/>
      <c r="QHA271" s="157"/>
      <c r="QHB271" s="157"/>
      <c r="QHC271" s="157"/>
      <c r="QHD271" s="157"/>
      <c r="QHE271" s="157"/>
      <c r="QHF271" s="157"/>
      <c r="QHG271" s="157"/>
      <c r="QHH271" s="157"/>
      <c r="QHI271" s="157"/>
      <c r="QHJ271" s="157"/>
      <c r="QHK271" s="157"/>
      <c r="QHL271" s="157"/>
      <c r="QHM271" s="157"/>
      <c r="QHN271" s="157"/>
      <c r="QHO271" s="157"/>
      <c r="QHP271" s="157"/>
      <c r="QHQ271" s="157"/>
      <c r="QHR271" s="157"/>
      <c r="QHS271" s="157"/>
      <c r="QHT271" s="157"/>
      <c r="QHU271" s="157"/>
      <c r="QHV271" s="157"/>
      <c r="QHW271" s="157"/>
      <c r="QHX271" s="157"/>
      <c r="QHY271" s="157"/>
      <c r="QHZ271" s="157"/>
      <c r="QIA271" s="157"/>
      <c r="QIB271" s="157"/>
      <c r="QIC271" s="157"/>
      <c r="QID271" s="157"/>
      <c r="QIE271" s="157"/>
      <c r="QIF271" s="157"/>
      <c r="QIG271" s="157"/>
      <c r="QIH271" s="157"/>
      <c r="QII271" s="157"/>
      <c r="QIJ271" s="157"/>
      <c r="QIK271" s="157"/>
      <c r="QIL271" s="157"/>
      <c r="QIM271" s="157"/>
      <c r="QIN271" s="157"/>
      <c r="QIO271" s="157"/>
      <c r="QIP271" s="157"/>
      <c r="QIQ271" s="157"/>
      <c r="QIR271" s="157"/>
      <c r="QIS271" s="157"/>
      <c r="QIT271" s="157"/>
      <c r="QIU271" s="157"/>
      <c r="QIV271" s="157"/>
      <c r="QIW271" s="157"/>
      <c r="QIX271" s="157"/>
      <c r="QIY271" s="157"/>
      <c r="QIZ271" s="157"/>
      <c r="QJA271" s="157"/>
      <c r="QJB271" s="157"/>
      <c r="QJC271" s="157"/>
      <c r="QJD271" s="157"/>
      <c r="QJE271" s="157"/>
      <c r="QJF271" s="157"/>
      <c r="QJG271" s="157"/>
      <c r="QJH271" s="157"/>
      <c r="QJI271" s="157"/>
      <c r="QJJ271" s="157"/>
      <c r="QJK271" s="157"/>
      <c r="QJL271" s="157"/>
      <c r="QJM271" s="157"/>
      <c r="QJN271" s="157"/>
      <c r="QJO271" s="157"/>
      <c r="QJP271" s="157"/>
      <c r="QJQ271" s="157"/>
      <c r="QJR271" s="157"/>
      <c r="QJS271" s="157"/>
      <c r="QJT271" s="157"/>
      <c r="QJU271" s="157"/>
      <c r="QJV271" s="157"/>
      <c r="QJW271" s="157"/>
      <c r="QJX271" s="157"/>
      <c r="QJY271" s="157"/>
      <c r="QJZ271" s="157"/>
      <c r="QKA271" s="157"/>
      <c r="QKB271" s="157"/>
      <c r="QKC271" s="157"/>
      <c r="QKD271" s="157"/>
      <c r="QKE271" s="157"/>
      <c r="QKF271" s="157"/>
      <c r="QKG271" s="157"/>
      <c r="QKH271" s="157"/>
      <c r="QKI271" s="157"/>
      <c r="QKJ271" s="157"/>
      <c r="QKK271" s="157"/>
      <c r="QKL271" s="157"/>
      <c r="QKM271" s="157"/>
      <c r="QKN271" s="157"/>
      <c r="QKO271" s="157"/>
      <c r="QKP271" s="157"/>
      <c r="QKQ271" s="157"/>
      <c r="QKR271" s="157"/>
      <c r="QKS271" s="157"/>
      <c r="QKT271" s="157"/>
      <c r="QKU271" s="157"/>
      <c r="QKV271" s="157"/>
      <c r="QKW271" s="157"/>
      <c r="QKX271" s="157"/>
      <c r="QKY271" s="157"/>
      <c r="QKZ271" s="157"/>
      <c r="QLA271" s="157"/>
      <c r="QLB271" s="157"/>
      <c r="QLC271" s="157"/>
      <c r="QLD271" s="157"/>
      <c r="QLE271" s="157"/>
      <c r="QLF271" s="157"/>
      <c r="QLG271" s="157"/>
      <c r="QLH271" s="157"/>
      <c r="QLI271" s="157"/>
      <c r="QLJ271" s="157"/>
      <c r="QLK271" s="157"/>
      <c r="QLL271" s="157"/>
      <c r="QLM271" s="157"/>
      <c r="QLN271" s="157"/>
      <c r="QLO271" s="157"/>
      <c r="QLP271" s="157"/>
      <c r="QLQ271" s="157"/>
      <c r="QLR271" s="157"/>
      <c r="QLS271" s="157"/>
      <c r="QLT271" s="157"/>
      <c r="QLU271" s="157"/>
      <c r="QLV271" s="157"/>
      <c r="QLW271" s="157"/>
      <c r="QLX271" s="157"/>
      <c r="QLY271" s="157"/>
      <c r="QLZ271" s="157"/>
      <c r="QMA271" s="157"/>
      <c r="QMB271" s="157"/>
      <c r="QMC271" s="157"/>
      <c r="QMD271" s="157"/>
      <c r="QME271" s="157"/>
      <c r="QMF271" s="157"/>
      <c r="QMG271" s="157"/>
      <c r="QMH271" s="157"/>
      <c r="QMI271" s="157"/>
      <c r="QMJ271" s="157"/>
      <c r="QMK271" s="157"/>
      <c r="QML271" s="157"/>
      <c r="QMM271" s="157"/>
      <c r="QMN271" s="157"/>
      <c r="QMO271" s="157"/>
      <c r="QMP271" s="157"/>
      <c r="QMQ271" s="157"/>
      <c r="QMR271" s="157"/>
      <c r="QMS271" s="157"/>
      <c r="QMT271" s="157"/>
      <c r="QMU271" s="157"/>
      <c r="QMV271" s="157"/>
      <c r="QMW271" s="157"/>
      <c r="QMX271" s="157"/>
      <c r="QMY271" s="157"/>
      <c r="QMZ271" s="157"/>
      <c r="QNA271" s="157"/>
      <c r="QNB271" s="157"/>
      <c r="QNC271" s="157"/>
      <c r="QND271" s="157"/>
      <c r="QNE271" s="157"/>
      <c r="QNF271" s="157"/>
      <c r="QNG271" s="157"/>
      <c r="QNH271" s="157"/>
      <c r="QNI271" s="157"/>
      <c r="QNJ271" s="157"/>
      <c r="QNK271" s="157"/>
      <c r="QNL271" s="157"/>
      <c r="QNM271" s="157"/>
      <c r="QNN271" s="157"/>
      <c r="QNO271" s="157"/>
      <c r="QNP271" s="157"/>
      <c r="QNQ271" s="157"/>
      <c r="QNR271" s="157"/>
      <c r="QNS271" s="157"/>
      <c r="QNT271" s="157"/>
      <c r="QNU271" s="157"/>
      <c r="QNV271" s="157"/>
      <c r="QNW271" s="157"/>
      <c r="QNX271" s="157"/>
      <c r="QNY271" s="157"/>
      <c r="QNZ271" s="157"/>
      <c r="QOA271" s="157"/>
      <c r="QOB271" s="157"/>
      <c r="QOC271" s="157"/>
      <c r="QOD271" s="157"/>
      <c r="QOE271" s="157"/>
      <c r="QOF271" s="157"/>
      <c r="QOG271" s="157"/>
      <c r="QOH271" s="157"/>
      <c r="QOI271" s="157"/>
      <c r="QOJ271" s="157"/>
      <c r="QOK271" s="157"/>
      <c r="QOL271" s="157"/>
      <c r="QOM271" s="157"/>
      <c r="QON271" s="157"/>
      <c r="QOO271" s="157"/>
      <c r="QOP271" s="157"/>
      <c r="QOQ271" s="157"/>
      <c r="QOR271" s="157"/>
      <c r="QOS271" s="157"/>
      <c r="QOT271" s="157"/>
      <c r="QOU271" s="157"/>
      <c r="QOV271" s="157"/>
      <c r="QOW271" s="157"/>
      <c r="QOX271" s="157"/>
      <c r="QOY271" s="157"/>
      <c r="QOZ271" s="157"/>
      <c r="QPA271" s="157"/>
      <c r="QPB271" s="157"/>
      <c r="QPC271" s="157"/>
      <c r="QPD271" s="157"/>
      <c r="QPE271" s="157"/>
      <c r="QPF271" s="157"/>
      <c r="QPG271" s="157"/>
      <c r="QPH271" s="157"/>
      <c r="QPI271" s="157"/>
      <c r="QPJ271" s="157"/>
      <c r="QPK271" s="157"/>
      <c r="QPL271" s="157"/>
      <c r="QPM271" s="157"/>
      <c r="QPN271" s="157"/>
      <c r="QPO271" s="157"/>
      <c r="QPP271" s="157"/>
      <c r="QPQ271" s="157"/>
      <c r="QPR271" s="157"/>
      <c r="QPS271" s="157"/>
      <c r="QPT271" s="157"/>
      <c r="QPU271" s="157"/>
      <c r="QPV271" s="157"/>
      <c r="QPW271" s="157"/>
      <c r="QPX271" s="157"/>
      <c r="QPY271" s="157"/>
      <c r="QPZ271" s="157"/>
      <c r="QQA271" s="157"/>
      <c r="QQB271" s="157"/>
      <c r="QQC271" s="157"/>
      <c r="QQD271" s="157"/>
      <c r="QQE271" s="157"/>
      <c r="QQF271" s="157"/>
      <c r="QQG271" s="157"/>
      <c r="QQH271" s="157"/>
      <c r="QQI271" s="157"/>
      <c r="QQJ271" s="157"/>
      <c r="QQK271" s="157"/>
      <c r="QQL271" s="157"/>
      <c r="QQM271" s="157"/>
      <c r="QQN271" s="157"/>
      <c r="QQO271" s="157"/>
      <c r="QQP271" s="157"/>
      <c r="QQQ271" s="157"/>
      <c r="QQR271" s="157"/>
      <c r="QQS271" s="157"/>
      <c r="QQT271" s="157"/>
      <c r="QQU271" s="157"/>
      <c r="QQV271" s="157"/>
      <c r="QQW271" s="157"/>
      <c r="QQX271" s="157"/>
      <c r="QQY271" s="157"/>
      <c r="QQZ271" s="157"/>
      <c r="QRA271" s="157"/>
      <c r="QRB271" s="157"/>
      <c r="QRC271" s="157"/>
      <c r="QRD271" s="157"/>
      <c r="QRE271" s="157"/>
      <c r="QRF271" s="157"/>
      <c r="QRG271" s="157"/>
      <c r="QRH271" s="157"/>
      <c r="QRI271" s="157"/>
      <c r="QRJ271" s="157"/>
      <c r="QRK271" s="157"/>
      <c r="QRL271" s="157"/>
      <c r="QRM271" s="157"/>
      <c r="QRN271" s="157"/>
      <c r="QRO271" s="157"/>
      <c r="QRP271" s="157"/>
      <c r="QRQ271" s="157"/>
      <c r="QRR271" s="157"/>
      <c r="QRS271" s="157"/>
      <c r="QRT271" s="157"/>
      <c r="QRU271" s="157"/>
      <c r="QRV271" s="157"/>
      <c r="QRW271" s="157"/>
      <c r="QRX271" s="157"/>
      <c r="QRY271" s="157"/>
      <c r="QRZ271" s="157"/>
      <c r="QSA271" s="157"/>
      <c r="QSB271" s="157"/>
      <c r="QSC271" s="157"/>
      <c r="QSD271" s="157"/>
      <c r="QSE271" s="157"/>
      <c r="QSF271" s="157"/>
      <c r="QSG271" s="157"/>
      <c r="QSH271" s="157"/>
      <c r="QSI271" s="157"/>
      <c r="QSJ271" s="157"/>
      <c r="QSK271" s="157"/>
      <c r="QSL271" s="157"/>
      <c r="QSM271" s="157"/>
      <c r="QSN271" s="157"/>
      <c r="QSO271" s="157"/>
      <c r="QSP271" s="157"/>
      <c r="QSQ271" s="157"/>
      <c r="QSR271" s="157"/>
      <c r="QSS271" s="157"/>
      <c r="QST271" s="157"/>
      <c r="QSU271" s="157"/>
      <c r="QSV271" s="157"/>
      <c r="QSW271" s="157"/>
      <c r="QSX271" s="157"/>
      <c r="QSY271" s="157"/>
      <c r="QSZ271" s="157"/>
      <c r="QTA271" s="157"/>
      <c r="QTB271" s="157"/>
      <c r="QTC271" s="157"/>
      <c r="QTD271" s="157"/>
      <c r="QTE271" s="157"/>
      <c r="QTF271" s="157"/>
      <c r="QTG271" s="157"/>
      <c r="QTH271" s="157"/>
      <c r="QTI271" s="157"/>
      <c r="QTJ271" s="157"/>
      <c r="QTK271" s="157"/>
      <c r="QTL271" s="157"/>
      <c r="QTM271" s="157"/>
      <c r="QTN271" s="157"/>
      <c r="QTO271" s="157"/>
      <c r="QTP271" s="157"/>
      <c r="QTQ271" s="157"/>
      <c r="QTR271" s="157"/>
      <c r="QTS271" s="157"/>
      <c r="QTT271" s="157"/>
      <c r="QTU271" s="157"/>
      <c r="QTV271" s="157"/>
      <c r="QTW271" s="157"/>
      <c r="QTX271" s="157"/>
      <c r="QTY271" s="157"/>
      <c r="QTZ271" s="157"/>
      <c r="QUA271" s="157"/>
      <c r="QUB271" s="157"/>
      <c r="QUC271" s="157"/>
      <c r="QUD271" s="157"/>
      <c r="QUE271" s="157"/>
      <c r="QUF271" s="157"/>
      <c r="QUG271" s="157"/>
      <c r="QUH271" s="157"/>
      <c r="QUI271" s="157"/>
      <c r="QUJ271" s="157"/>
      <c r="QUK271" s="157"/>
      <c r="QUL271" s="157"/>
      <c r="QUM271" s="157"/>
      <c r="QUN271" s="157"/>
      <c r="QUO271" s="157"/>
      <c r="QUP271" s="157"/>
      <c r="QUQ271" s="157"/>
      <c r="QUR271" s="157"/>
      <c r="QUS271" s="157"/>
      <c r="QUT271" s="157"/>
      <c r="QUU271" s="157"/>
      <c r="QUV271" s="157"/>
      <c r="QUW271" s="157"/>
      <c r="QUX271" s="157"/>
      <c r="QUY271" s="157"/>
      <c r="QUZ271" s="157"/>
      <c r="QVA271" s="157"/>
      <c r="QVB271" s="157"/>
      <c r="QVC271" s="157"/>
      <c r="QVD271" s="157"/>
      <c r="QVE271" s="157"/>
      <c r="QVF271" s="157"/>
      <c r="QVG271" s="157"/>
      <c r="QVH271" s="157"/>
      <c r="QVI271" s="157"/>
      <c r="QVJ271" s="157"/>
      <c r="QVK271" s="157"/>
      <c r="QVL271" s="157"/>
      <c r="QVM271" s="157"/>
      <c r="QVN271" s="157"/>
      <c r="QVO271" s="157"/>
      <c r="QVP271" s="157"/>
      <c r="QVQ271" s="157"/>
      <c r="QVR271" s="157"/>
      <c r="QVS271" s="157"/>
      <c r="QVT271" s="157"/>
      <c r="QVU271" s="157"/>
      <c r="QVV271" s="157"/>
      <c r="QVW271" s="157"/>
      <c r="QVX271" s="157"/>
      <c r="QVY271" s="157"/>
      <c r="QVZ271" s="157"/>
      <c r="QWA271" s="157"/>
      <c r="QWB271" s="157"/>
      <c r="QWC271" s="157"/>
      <c r="QWD271" s="157"/>
      <c r="QWE271" s="157"/>
      <c r="QWF271" s="157"/>
      <c r="QWG271" s="157"/>
      <c r="QWH271" s="157"/>
      <c r="QWI271" s="157"/>
      <c r="QWJ271" s="157"/>
      <c r="QWK271" s="157"/>
      <c r="QWL271" s="157"/>
      <c r="QWM271" s="157"/>
      <c r="QWN271" s="157"/>
      <c r="QWO271" s="157"/>
      <c r="QWP271" s="157"/>
      <c r="QWQ271" s="157"/>
      <c r="QWR271" s="157"/>
      <c r="QWS271" s="157"/>
      <c r="QWT271" s="157"/>
      <c r="QWU271" s="157"/>
      <c r="QWV271" s="157"/>
      <c r="QWW271" s="157"/>
      <c r="QWX271" s="157"/>
      <c r="QWY271" s="157"/>
      <c r="QWZ271" s="157"/>
      <c r="QXA271" s="157"/>
      <c r="QXB271" s="157"/>
      <c r="QXC271" s="157"/>
      <c r="QXD271" s="157"/>
      <c r="QXE271" s="157"/>
      <c r="QXF271" s="157"/>
      <c r="QXG271" s="157"/>
      <c r="QXH271" s="157"/>
      <c r="QXI271" s="157"/>
      <c r="QXJ271" s="157"/>
      <c r="QXK271" s="157"/>
      <c r="QXL271" s="157"/>
      <c r="QXM271" s="157"/>
      <c r="QXN271" s="157"/>
      <c r="QXO271" s="157"/>
      <c r="QXP271" s="157"/>
      <c r="QXQ271" s="157"/>
      <c r="QXR271" s="157"/>
      <c r="QXS271" s="157"/>
      <c r="QXT271" s="157"/>
      <c r="QXU271" s="157"/>
      <c r="QXV271" s="157"/>
      <c r="QXW271" s="157"/>
      <c r="QXX271" s="157"/>
      <c r="QXY271" s="157"/>
      <c r="QXZ271" s="157"/>
      <c r="QYA271" s="157"/>
      <c r="QYB271" s="157"/>
      <c r="QYC271" s="157"/>
      <c r="QYD271" s="157"/>
      <c r="QYE271" s="157"/>
      <c r="QYF271" s="157"/>
      <c r="QYG271" s="157"/>
      <c r="QYH271" s="157"/>
      <c r="QYI271" s="157"/>
      <c r="QYJ271" s="157"/>
      <c r="QYK271" s="157"/>
      <c r="QYL271" s="157"/>
      <c r="QYM271" s="157"/>
      <c r="QYN271" s="157"/>
      <c r="QYO271" s="157"/>
      <c r="QYP271" s="157"/>
      <c r="QYQ271" s="157"/>
      <c r="QYR271" s="157"/>
      <c r="QYS271" s="157"/>
      <c r="QYT271" s="157"/>
      <c r="QYU271" s="157"/>
      <c r="QYV271" s="157"/>
      <c r="QYW271" s="157"/>
      <c r="QYX271" s="157"/>
      <c r="QYY271" s="157"/>
      <c r="QYZ271" s="157"/>
      <c r="QZA271" s="157"/>
      <c r="QZB271" s="157"/>
      <c r="QZC271" s="157"/>
      <c r="QZD271" s="157"/>
      <c r="QZE271" s="157"/>
      <c r="QZF271" s="157"/>
      <c r="QZG271" s="157"/>
      <c r="QZH271" s="157"/>
      <c r="QZI271" s="157"/>
      <c r="QZJ271" s="157"/>
      <c r="QZK271" s="157"/>
      <c r="QZL271" s="157"/>
      <c r="QZM271" s="157"/>
      <c r="QZN271" s="157"/>
      <c r="QZO271" s="157"/>
      <c r="QZP271" s="157"/>
      <c r="QZQ271" s="157"/>
      <c r="QZR271" s="157"/>
      <c r="QZS271" s="157"/>
      <c r="QZT271" s="157"/>
      <c r="QZU271" s="157"/>
      <c r="QZV271" s="157"/>
      <c r="QZW271" s="157"/>
      <c r="QZX271" s="157"/>
      <c r="QZY271" s="157"/>
      <c r="QZZ271" s="157"/>
      <c r="RAA271" s="157"/>
      <c r="RAB271" s="157"/>
      <c r="RAC271" s="157"/>
      <c r="RAD271" s="157"/>
      <c r="RAE271" s="157"/>
      <c r="RAF271" s="157"/>
      <c r="RAG271" s="157"/>
      <c r="RAH271" s="157"/>
      <c r="RAI271" s="157"/>
      <c r="RAJ271" s="157"/>
      <c r="RAK271" s="157"/>
      <c r="RAL271" s="157"/>
      <c r="RAM271" s="157"/>
      <c r="RAN271" s="157"/>
      <c r="RAO271" s="157"/>
      <c r="RAP271" s="157"/>
      <c r="RAQ271" s="157"/>
      <c r="RAR271" s="157"/>
      <c r="RAS271" s="157"/>
      <c r="RAT271" s="157"/>
      <c r="RAU271" s="157"/>
      <c r="RAV271" s="157"/>
      <c r="RAW271" s="157"/>
      <c r="RAX271" s="157"/>
      <c r="RAY271" s="157"/>
      <c r="RAZ271" s="157"/>
      <c r="RBA271" s="157"/>
      <c r="RBB271" s="157"/>
      <c r="RBC271" s="157"/>
      <c r="RBD271" s="157"/>
      <c r="RBE271" s="157"/>
      <c r="RBF271" s="157"/>
      <c r="RBG271" s="157"/>
      <c r="RBH271" s="157"/>
      <c r="RBI271" s="157"/>
      <c r="RBJ271" s="157"/>
      <c r="RBK271" s="157"/>
      <c r="RBL271" s="157"/>
      <c r="RBM271" s="157"/>
      <c r="RBN271" s="157"/>
      <c r="RBO271" s="157"/>
      <c r="RBP271" s="157"/>
      <c r="RBQ271" s="157"/>
      <c r="RBR271" s="157"/>
      <c r="RBS271" s="157"/>
      <c r="RBT271" s="157"/>
      <c r="RBU271" s="157"/>
      <c r="RBV271" s="157"/>
      <c r="RBW271" s="157"/>
      <c r="RBX271" s="157"/>
      <c r="RBY271" s="157"/>
      <c r="RBZ271" s="157"/>
      <c r="RCA271" s="157"/>
      <c r="RCB271" s="157"/>
      <c r="RCC271" s="157"/>
      <c r="RCD271" s="157"/>
      <c r="RCE271" s="157"/>
      <c r="RCF271" s="157"/>
      <c r="RCG271" s="157"/>
      <c r="RCH271" s="157"/>
      <c r="RCI271" s="157"/>
      <c r="RCJ271" s="157"/>
      <c r="RCK271" s="157"/>
      <c r="RCL271" s="157"/>
      <c r="RCM271" s="157"/>
      <c r="RCN271" s="157"/>
      <c r="RCO271" s="157"/>
      <c r="RCP271" s="157"/>
      <c r="RCQ271" s="157"/>
      <c r="RCR271" s="157"/>
      <c r="RCS271" s="157"/>
      <c r="RCT271" s="157"/>
      <c r="RCU271" s="157"/>
      <c r="RCV271" s="157"/>
      <c r="RCW271" s="157"/>
      <c r="RCX271" s="157"/>
      <c r="RCY271" s="157"/>
      <c r="RCZ271" s="157"/>
      <c r="RDA271" s="157"/>
      <c r="RDB271" s="157"/>
      <c r="RDC271" s="157"/>
      <c r="RDD271" s="157"/>
      <c r="RDE271" s="157"/>
      <c r="RDF271" s="157"/>
      <c r="RDG271" s="157"/>
      <c r="RDH271" s="157"/>
      <c r="RDI271" s="157"/>
      <c r="RDJ271" s="157"/>
      <c r="RDK271" s="157"/>
      <c r="RDL271" s="157"/>
      <c r="RDM271" s="157"/>
      <c r="RDN271" s="157"/>
      <c r="RDO271" s="157"/>
      <c r="RDP271" s="157"/>
      <c r="RDQ271" s="157"/>
      <c r="RDR271" s="157"/>
      <c r="RDS271" s="157"/>
      <c r="RDT271" s="157"/>
      <c r="RDU271" s="157"/>
      <c r="RDV271" s="157"/>
      <c r="RDW271" s="157"/>
      <c r="RDX271" s="157"/>
      <c r="RDY271" s="157"/>
      <c r="RDZ271" s="157"/>
      <c r="REA271" s="157"/>
      <c r="REB271" s="157"/>
      <c r="REC271" s="157"/>
      <c r="RED271" s="157"/>
      <c r="REE271" s="157"/>
      <c r="REF271" s="157"/>
      <c r="REG271" s="157"/>
      <c r="REH271" s="157"/>
      <c r="REI271" s="157"/>
      <c r="REJ271" s="157"/>
      <c r="REK271" s="157"/>
      <c r="REL271" s="157"/>
      <c r="REM271" s="157"/>
      <c r="REN271" s="157"/>
      <c r="REO271" s="157"/>
      <c r="REP271" s="157"/>
      <c r="REQ271" s="157"/>
      <c r="RER271" s="157"/>
      <c r="RES271" s="157"/>
      <c r="RET271" s="157"/>
      <c r="REU271" s="157"/>
      <c r="REV271" s="157"/>
      <c r="REW271" s="157"/>
      <c r="REX271" s="157"/>
      <c r="REY271" s="157"/>
      <c r="REZ271" s="157"/>
      <c r="RFA271" s="157"/>
      <c r="RFB271" s="157"/>
      <c r="RFC271" s="157"/>
      <c r="RFD271" s="157"/>
      <c r="RFE271" s="157"/>
      <c r="RFF271" s="157"/>
      <c r="RFG271" s="157"/>
      <c r="RFH271" s="157"/>
      <c r="RFI271" s="157"/>
      <c r="RFJ271" s="157"/>
      <c r="RFK271" s="157"/>
      <c r="RFL271" s="157"/>
      <c r="RFM271" s="157"/>
      <c r="RFN271" s="157"/>
      <c r="RFO271" s="157"/>
      <c r="RFP271" s="157"/>
      <c r="RFQ271" s="157"/>
      <c r="RFR271" s="157"/>
      <c r="RFS271" s="157"/>
      <c r="RFT271" s="157"/>
      <c r="RFU271" s="157"/>
      <c r="RFV271" s="157"/>
      <c r="RFW271" s="157"/>
      <c r="RFX271" s="157"/>
      <c r="RFY271" s="157"/>
      <c r="RFZ271" s="157"/>
      <c r="RGA271" s="157"/>
      <c r="RGB271" s="157"/>
      <c r="RGC271" s="157"/>
      <c r="RGD271" s="157"/>
      <c r="RGE271" s="157"/>
      <c r="RGF271" s="157"/>
      <c r="RGG271" s="157"/>
      <c r="RGH271" s="157"/>
      <c r="RGI271" s="157"/>
      <c r="RGJ271" s="157"/>
      <c r="RGK271" s="157"/>
      <c r="RGL271" s="157"/>
      <c r="RGM271" s="157"/>
      <c r="RGN271" s="157"/>
      <c r="RGO271" s="157"/>
      <c r="RGP271" s="157"/>
      <c r="RGQ271" s="157"/>
      <c r="RGR271" s="157"/>
      <c r="RGS271" s="157"/>
      <c r="RGT271" s="157"/>
      <c r="RGU271" s="157"/>
      <c r="RGV271" s="157"/>
      <c r="RGW271" s="157"/>
      <c r="RGX271" s="157"/>
      <c r="RGY271" s="157"/>
      <c r="RGZ271" s="157"/>
      <c r="RHA271" s="157"/>
      <c r="RHB271" s="157"/>
      <c r="RHC271" s="157"/>
      <c r="RHD271" s="157"/>
      <c r="RHE271" s="157"/>
      <c r="RHF271" s="157"/>
      <c r="RHG271" s="157"/>
      <c r="RHH271" s="157"/>
      <c r="RHI271" s="157"/>
      <c r="RHJ271" s="157"/>
      <c r="RHK271" s="157"/>
      <c r="RHL271" s="157"/>
      <c r="RHM271" s="157"/>
      <c r="RHN271" s="157"/>
      <c r="RHO271" s="157"/>
      <c r="RHP271" s="157"/>
      <c r="RHQ271" s="157"/>
      <c r="RHR271" s="157"/>
      <c r="RHS271" s="157"/>
      <c r="RHT271" s="157"/>
      <c r="RHU271" s="157"/>
      <c r="RHV271" s="157"/>
      <c r="RHW271" s="157"/>
      <c r="RHX271" s="157"/>
      <c r="RHY271" s="157"/>
      <c r="RHZ271" s="157"/>
      <c r="RIA271" s="157"/>
      <c r="RIB271" s="157"/>
      <c r="RIC271" s="157"/>
      <c r="RID271" s="157"/>
      <c r="RIE271" s="157"/>
      <c r="RIF271" s="157"/>
      <c r="RIG271" s="157"/>
      <c r="RIH271" s="157"/>
      <c r="RII271" s="157"/>
      <c r="RIJ271" s="157"/>
      <c r="RIK271" s="157"/>
      <c r="RIL271" s="157"/>
      <c r="RIM271" s="157"/>
      <c r="RIN271" s="157"/>
      <c r="RIO271" s="157"/>
      <c r="RIP271" s="157"/>
      <c r="RIQ271" s="157"/>
      <c r="RIR271" s="157"/>
      <c r="RIS271" s="157"/>
      <c r="RIT271" s="157"/>
      <c r="RIU271" s="157"/>
      <c r="RIV271" s="157"/>
      <c r="RIW271" s="157"/>
      <c r="RIX271" s="157"/>
      <c r="RIY271" s="157"/>
      <c r="RIZ271" s="157"/>
      <c r="RJA271" s="157"/>
      <c r="RJB271" s="157"/>
      <c r="RJC271" s="157"/>
      <c r="RJD271" s="157"/>
      <c r="RJE271" s="157"/>
      <c r="RJF271" s="157"/>
      <c r="RJG271" s="157"/>
      <c r="RJH271" s="157"/>
      <c r="RJI271" s="157"/>
      <c r="RJJ271" s="157"/>
      <c r="RJK271" s="157"/>
      <c r="RJL271" s="157"/>
      <c r="RJM271" s="157"/>
      <c r="RJN271" s="157"/>
      <c r="RJO271" s="157"/>
      <c r="RJP271" s="157"/>
      <c r="RJQ271" s="157"/>
      <c r="RJR271" s="157"/>
      <c r="RJS271" s="157"/>
      <c r="RJT271" s="157"/>
      <c r="RJU271" s="157"/>
      <c r="RJV271" s="157"/>
      <c r="RJW271" s="157"/>
      <c r="RJX271" s="157"/>
      <c r="RJY271" s="157"/>
      <c r="RJZ271" s="157"/>
      <c r="RKA271" s="157"/>
      <c r="RKB271" s="157"/>
      <c r="RKC271" s="157"/>
      <c r="RKD271" s="157"/>
      <c r="RKE271" s="157"/>
      <c r="RKF271" s="157"/>
      <c r="RKG271" s="157"/>
      <c r="RKH271" s="157"/>
      <c r="RKI271" s="157"/>
      <c r="RKJ271" s="157"/>
      <c r="RKK271" s="157"/>
      <c r="RKL271" s="157"/>
      <c r="RKM271" s="157"/>
      <c r="RKN271" s="157"/>
      <c r="RKO271" s="157"/>
      <c r="RKP271" s="157"/>
      <c r="RKQ271" s="157"/>
      <c r="RKR271" s="157"/>
      <c r="RKS271" s="157"/>
      <c r="RKT271" s="157"/>
      <c r="RKU271" s="157"/>
      <c r="RKV271" s="157"/>
      <c r="RKW271" s="157"/>
      <c r="RKX271" s="157"/>
      <c r="RKY271" s="157"/>
      <c r="RKZ271" s="157"/>
      <c r="RLA271" s="157"/>
      <c r="RLB271" s="157"/>
      <c r="RLC271" s="157"/>
      <c r="RLD271" s="157"/>
      <c r="RLE271" s="157"/>
      <c r="RLF271" s="157"/>
      <c r="RLG271" s="157"/>
      <c r="RLH271" s="157"/>
      <c r="RLI271" s="157"/>
      <c r="RLJ271" s="157"/>
      <c r="RLK271" s="157"/>
      <c r="RLL271" s="157"/>
      <c r="RLM271" s="157"/>
      <c r="RLN271" s="157"/>
      <c r="RLO271" s="157"/>
      <c r="RLP271" s="157"/>
      <c r="RLQ271" s="157"/>
      <c r="RLR271" s="157"/>
      <c r="RLS271" s="157"/>
      <c r="RLT271" s="157"/>
      <c r="RLU271" s="157"/>
      <c r="RLV271" s="157"/>
      <c r="RLW271" s="157"/>
      <c r="RLX271" s="157"/>
      <c r="RLY271" s="157"/>
      <c r="RLZ271" s="157"/>
      <c r="RMA271" s="157"/>
      <c r="RMB271" s="157"/>
      <c r="RMC271" s="157"/>
      <c r="RMD271" s="157"/>
      <c r="RME271" s="157"/>
      <c r="RMF271" s="157"/>
      <c r="RMG271" s="157"/>
      <c r="RMH271" s="157"/>
      <c r="RMI271" s="157"/>
      <c r="RMJ271" s="157"/>
      <c r="RMK271" s="157"/>
      <c r="RML271" s="157"/>
      <c r="RMM271" s="157"/>
      <c r="RMN271" s="157"/>
      <c r="RMO271" s="157"/>
      <c r="RMP271" s="157"/>
      <c r="RMQ271" s="157"/>
      <c r="RMR271" s="157"/>
      <c r="RMS271" s="157"/>
      <c r="RMT271" s="157"/>
      <c r="RMU271" s="157"/>
      <c r="RMV271" s="157"/>
      <c r="RMW271" s="157"/>
      <c r="RMX271" s="157"/>
      <c r="RMY271" s="157"/>
      <c r="RMZ271" s="157"/>
      <c r="RNA271" s="157"/>
      <c r="RNB271" s="157"/>
      <c r="RNC271" s="157"/>
      <c r="RND271" s="157"/>
      <c r="RNE271" s="157"/>
      <c r="RNF271" s="157"/>
      <c r="RNG271" s="157"/>
      <c r="RNH271" s="157"/>
      <c r="RNI271" s="157"/>
      <c r="RNJ271" s="157"/>
      <c r="RNK271" s="157"/>
      <c r="RNL271" s="157"/>
      <c r="RNM271" s="157"/>
      <c r="RNN271" s="157"/>
      <c r="RNO271" s="157"/>
      <c r="RNP271" s="157"/>
      <c r="RNQ271" s="157"/>
      <c r="RNR271" s="157"/>
      <c r="RNS271" s="157"/>
      <c r="RNT271" s="157"/>
      <c r="RNU271" s="157"/>
      <c r="RNV271" s="157"/>
      <c r="RNW271" s="157"/>
      <c r="RNX271" s="157"/>
      <c r="RNY271" s="157"/>
      <c r="RNZ271" s="157"/>
      <c r="ROA271" s="157"/>
      <c r="ROB271" s="157"/>
      <c r="ROC271" s="157"/>
      <c r="ROD271" s="157"/>
      <c r="ROE271" s="157"/>
      <c r="ROF271" s="157"/>
      <c r="ROG271" s="157"/>
      <c r="ROH271" s="157"/>
      <c r="ROI271" s="157"/>
      <c r="ROJ271" s="157"/>
      <c r="ROK271" s="157"/>
      <c r="ROL271" s="157"/>
      <c r="ROM271" s="157"/>
      <c r="RON271" s="157"/>
      <c r="ROO271" s="157"/>
      <c r="ROP271" s="157"/>
      <c r="ROQ271" s="157"/>
      <c r="ROR271" s="157"/>
      <c r="ROS271" s="157"/>
      <c r="ROT271" s="157"/>
      <c r="ROU271" s="157"/>
      <c r="ROV271" s="157"/>
      <c r="ROW271" s="157"/>
      <c r="ROX271" s="157"/>
      <c r="ROY271" s="157"/>
      <c r="ROZ271" s="157"/>
      <c r="RPA271" s="157"/>
      <c r="RPB271" s="157"/>
      <c r="RPC271" s="157"/>
      <c r="RPD271" s="157"/>
      <c r="RPE271" s="157"/>
      <c r="RPF271" s="157"/>
      <c r="RPG271" s="157"/>
      <c r="RPH271" s="157"/>
      <c r="RPI271" s="157"/>
      <c r="RPJ271" s="157"/>
      <c r="RPK271" s="157"/>
      <c r="RPL271" s="157"/>
      <c r="RPM271" s="157"/>
      <c r="RPN271" s="157"/>
      <c r="RPO271" s="157"/>
      <c r="RPP271" s="157"/>
      <c r="RPQ271" s="157"/>
      <c r="RPR271" s="157"/>
      <c r="RPS271" s="157"/>
      <c r="RPT271" s="157"/>
      <c r="RPU271" s="157"/>
      <c r="RPV271" s="157"/>
      <c r="RPW271" s="157"/>
      <c r="RPX271" s="157"/>
      <c r="RPY271" s="157"/>
      <c r="RPZ271" s="157"/>
      <c r="RQA271" s="157"/>
      <c r="RQB271" s="157"/>
      <c r="RQC271" s="157"/>
      <c r="RQD271" s="157"/>
      <c r="RQE271" s="157"/>
      <c r="RQF271" s="157"/>
      <c r="RQG271" s="157"/>
      <c r="RQH271" s="157"/>
      <c r="RQI271" s="157"/>
      <c r="RQJ271" s="157"/>
      <c r="RQK271" s="157"/>
      <c r="RQL271" s="157"/>
      <c r="RQM271" s="157"/>
      <c r="RQN271" s="157"/>
      <c r="RQO271" s="157"/>
      <c r="RQP271" s="157"/>
      <c r="RQQ271" s="157"/>
      <c r="RQR271" s="157"/>
      <c r="RQS271" s="157"/>
      <c r="RQT271" s="157"/>
      <c r="RQU271" s="157"/>
      <c r="RQV271" s="157"/>
      <c r="RQW271" s="157"/>
      <c r="RQX271" s="157"/>
      <c r="RQY271" s="157"/>
      <c r="RQZ271" s="157"/>
      <c r="RRA271" s="157"/>
      <c r="RRB271" s="157"/>
      <c r="RRC271" s="157"/>
      <c r="RRD271" s="157"/>
      <c r="RRE271" s="157"/>
      <c r="RRF271" s="157"/>
      <c r="RRG271" s="157"/>
      <c r="RRH271" s="157"/>
      <c r="RRI271" s="157"/>
      <c r="RRJ271" s="157"/>
      <c r="RRK271" s="157"/>
      <c r="RRL271" s="157"/>
      <c r="RRM271" s="157"/>
      <c r="RRN271" s="157"/>
      <c r="RRO271" s="157"/>
      <c r="RRP271" s="157"/>
      <c r="RRQ271" s="157"/>
      <c r="RRR271" s="157"/>
      <c r="RRS271" s="157"/>
      <c r="RRT271" s="157"/>
      <c r="RRU271" s="157"/>
      <c r="RRV271" s="157"/>
      <c r="RRW271" s="157"/>
      <c r="RRX271" s="157"/>
      <c r="RRY271" s="157"/>
      <c r="RRZ271" s="157"/>
      <c r="RSA271" s="157"/>
      <c r="RSB271" s="157"/>
      <c r="RSC271" s="157"/>
      <c r="RSD271" s="157"/>
      <c r="RSE271" s="157"/>
      <c r="RSF271" s="157"/>
      <c r="RSG271" s="157"/>
      <c r="RSH271" s="157"/>
      <c r="RSI271" s="157"/>
      <c r="RSJ271" s="157"/>
      <c r="RSK271" s="157"/>
      <c r="RSL271" s="157"/>
      <c r="RSM271" s="157"/>
      <c r="RSN271" s="157"/>
      <c r="RSO271" s="157"/>
      <c r="RSP271" s="157"/>
      <c r="RSQ271" s="157"/>
      <c r="RSR271" s="157"/>
      <c r="RSS271" s="157"/>
      <c r="RST271" s="157"/>
      <c r="RSU271" s="157"/>
      <c r="RSV271" s="157"/>
      <c r="RSW271" s="157"/>
      <c r="RSX271" s="157"/>
      <c r="RSY271" s="157"/>
      <c r="RSZ271" s="157"/>
      <c r="RTA271" s="157"/>
      <c r="RTB271" s="157"/>
      <c r="RTC271" s="157"/>
      <c r="RTD271" s="157"/>
      <c r="RTE271" s="157"/>
      <c r="RTF271" s="157"/>
      <c r="RTG271" s="157"/>
      <c r="RTH271" s="157"/>
      <c r="RTI271" s="157"/>
      <c r="RTJ271" s="157"/>
      <c r="RTK271" s="157"/>
      <c r="RTL271" s="157"/>
      <c r="RTM271" s="157"/>
      <c r="RTN271" s="157"/>
      <c r="RTO271" s="157"/>
      <c r="RTP271" s="157"/>
      <c r="RTQ271" s="157"/>
      <c r="RTR271" s="157"/>
      <c r="RTS271" s="157"/>
      <c r="RTT271" s="157"/>
      <c r="RTU271" s="157"/>
      <c r="RTV271" s="157"/>
      <c r="RTW271" s="157"/>
      <c r="RTX271" s="157"/>
      <c r="RTY271" s="157"/>
      <c r="RTZ271" s="157"/>
      <c r="RUA271" s="157"/>
      <c r="RUB271" s="157"/>
      <c r="RUC271" s="157"/>
      <c r="RUD271" s="157"/>
      <c r="RUE271" s="157"/>
      <c r="RUF271" s="157"/>
      <c r="RUG271" s="157"/>
      <c r="RUH271" s="157"/>
      <c r="RUI271" s="157"/>
      <c r="RUJ271" s="157"/>
      <c r="RUK271" s="157"/>
      <c r="RUL271" s="157"/>
      <c r="RUM271" s="157"/>
      <c r="RUN271" s="157"/>
      <c r="RUO271" s="157"/>
      <c r="RUP271" s="157"/>
      <c r="RUQ271" s="157"/>
      <c r="RUR271" s="157"/>
      <c r="RUS271" s="157"/>
      <c r="RUT271" s="157"/>
      <c r="RUU271" s="157"/>
      <c r="RUV271" s="157"/>
      <c r="RUW271" s="157"/>
      <c r="RUX271" s="157"/>
      <c r="RUY271" s="157"/>
      <c r="RUZ271" s="157"/>
      <c r="RVA271" s="157"/>
      <c r="RVB271" s="157"/>
      <c r="RVC271" s="157"/>
      <c r="RVD271" s="157"/>
      <c r="RVE271" s="157"/>
      <c r="RVF271" s="157"/>
      <c r="RVG271" s="157"/>
      <c r="RVH271" s="157"/>
      <c r="RVI271" s="157"/>
      <c r="RVJ271" s="157"/>
      <c r="RVK271" s="157"/>
      <c r="RVL271" s="157"/>
      <c r="RVM271" s="157"/>
      <c r="RVN271" s="157"/>
      <c r="RVO271" s="157"/>
      <c r="RVP271" s="157"/>
      <c r="RVQ271" s="157"/>
      <c r="RVR271" s="157"/>
      <c r="RVS271" s="157"/>
      <c r="RVT271" s="157"/>
      <c r="RVU271" s="157"/>
      <c r="RVV271" s="157"/>
      <c r="RVW271" s="157"/>
      <c r="RVX271" s="157"/>
      <c r="RVY271" s="157"/>
      <c r="RVZ271" s="157"/>
      <c r="RWA271" s="157"/>
      <c r="RWB271" s="157"/>
      <c r="RWC271" s="157"/>
      <c r="RWD271" s="157"/>
      <c r="RWE271" s="157"/>
      <c r="RWF271" s="157"/>
      <c r="RWG271" s="157"/>
      <c r="RWH271" s="157"/>
      <c r="RWI271" s="157"/>
      <c r="RWJ271" s="157"/>
      <c r="RWK271" s="157"/>
      <c r="RWL271" s="157"/>
      <c r="RWM271" s="157"/>
      <c r="RWN271" s="157"/>
      <c r="RWO271" s="157"/>
      <c r="RWP271" s="157"/>
      <c r="RWQ271" s="157"/>
      <c r="RWR271" s="157"/>
      <c r="RWS271" s="157"/>
      <c r="RWT271" s="157"/>
      <c r="RWU271" s="157"/>
      <c r="RWV271" s="157"/>
      <c r="RWW271" s="157"/>
      <c r="RWX271" s="157"/>
      <c r="RWY271" s="157"/>
      <c r="RWZ271" s="157"/>
      <c r="RXA271" s="157"/>
      <c r="RXB271" s="157"/>
      <c r="RXC271" s="157"/>
      <c r="RXD271" s="157"/>
      <c r="RXE271" s="157"/>
      <c r="RXF271" s="157"/>
      <c r="RXG271" s="157"/>
      <c r="RXH271" s="157"/>
      <c r="RXI271" s="157"/>
      <c r="RXJ271" s="157"/>
      <c r="RXK271" s="157"/>
      <c r="RXL271" s="157"/>
      <c r="RXM271" s="157"/>
      <c r="RXN271" s="157"/>
      <c r="RXO271" s="157"/>
      <c r="RXP271" s="157"/>
      <c r="RXQ271" s="157"/>
      <c r="RXR271" s="157"/>
      <c r="RXS271" s="157"/>
      <c r="RXT271" s="157"/>
      <c r="RXU271" s="157"/>
      <c r="RXV271" s="157"/>
      <c r="RXW271" s="157"/>
      <c r="RXX271" s="157"/>
      <c r="RXY271" s="157"/>
      <c r="RXZ271" s="157"/>
      <c r="RYA271" s="157"/>
      <c r="RYB271" s="157"/>
      <c r="RYC271" s="157"/>
      <c r="RYD271" s="157"/>
      <c r="RYE271" s="157"/>
      <c r="RYF271" s="157"/>
      <c r="RYG271" s="157"/>
      <c r="RYH271" s="157"/>
      <c r="RYI271" s="157"/>
      <c r="RYJ271" s="157"/>
      <c r="RYK271" s="157"/>
      <c r="RYL271" s="157"/>
      <c r="RYM271" s="157"/>
      <c r="RYN271" s="157"/>
      <c r="RYO271" s="157"/>
      <c r="RYP271" s="157"/>
      <c r="RYQ271" s="157"/>
      <c r="RYR271" s="157"/>
      <c r="RYS271" s="157"/>
      <c r="RYT271" s="157"/>
      <c r="RYU271" s="157"/>
      <c r="RYV271" s="157"/>
      <c r="RYW271" s="157"/>
      <c r="RYX271" s="157"/>
      <c r="RYY271" s="157"/>
      <c r="RYZ271" s="157"/>
      <c r="RZA271" s="157"/>
      <c r="RZB271" s="157"/>
      <c r="RZC271" s="157"/>
      <c r="RZD271" s="157"/>
      <c r="RZE271" s="157"/>
      <c r="RZF271" s="157"/>
      <c r="RZG271" s="157"/>
      <c r="RZH271" s="157"/>
      <c r="RZI271" s="157"/>
      <c r="RZJ271" s="157"/>
      <c r="RZK271" s="157"/>
      <c r="RZL271" s="157"/>
      <c r="RZM271" s="157"/>
      <c r="RZN271" s="157"/>
      <c r="RZO271" s="157"/>
      <c r="RZP271" s="157"/>
      <c r="RZQ271" s="157"/>
      <c r="RZR271" s="157"/>
      <c r="RZS271" s="157"/>
      <c r="RZT271" s="157"/>
      <c r="RZU271" s="157"/>
      <c r="RZV271" s="157"/>
      <c r="RZW271" s="157"/>
      <c r="RZX271" s="157"/>
      <c r="RZY271" s="157"/>
      <c r="RZZ271" s="157"/>
      <c r="SAA271" s="157"/>
      <c r="SAB271" s="157"/>
      <c r="SAC271" s="157"/>
      <c r="SAD271" s="157"/>
      <c r="SAE271" s="157"/>
      <c r="SAF271" s="157"/>
      <c r="SAG271" s="157"/>
      <c r="SAH271" s="157"/>
      <c r="SAI271" s="157"/>
      <c r="SAJ271" s="157"/>
      <c r="SAK271" s="157"/>
      <c r="SAL271" s="157"/>
      <c r="SAM271" s="157"/>
      <c r="SAN271" s="157"/>
      <c r="SAO271" s="157"/>
      <c r="SAP271" s="157"/>
      <c r="SAQ271" s="157"/>
      <c r="SAR271" s="157"/>
      <c r="SAS271" s="157"/>
      <c r="SAT271" s="157"/>
      <c r="SAU271" s="157"/>
      <c r="SAV271" s="157"/>
      <c r="SAW271" s="157"/>
      <c r="SAX271" s="157"/>
      <c r="SAY271" s="157"/>
      <c r="SAZ271" s="157"/>
      <c r="SBA271" s="157"/>
      <c r="SBB271" s="157"/>
      <c r="SBC271" s="157"/>
      <c r="SBD271" s="157"/>
      <c r="SBE271" s="157"/>
      <c r="SBF271" s="157"/>
      <c r="SBG271" s="157"/>
      <c r="SBH271" s="157"/>
      <c r="SBI271" s="157"/>
      <c r="SBJ271" s="157"/>
      <c r="SBK271" s="157"/>
      <c r="SBL271" s="157"/>
      <c r="SBM271" s="157"/>
      <c r="SBN271" s="157"/>
      <c r="SBO271" s="157"/>
      <c r="SBP271" s="157"/>
      <c r="SBQ271" s="157"/>
      <c r="SBR271" s="157"/>
      <c r="SBS271" s="157"/>
      <c r="SBT271" s="157"/>
      <c r="SBU271" s="157"/>
      <c r="SBV271" s="157"/>
      <c r="SBW271" s="157"/>
      <c r="SBX271" s="157"/>
      <c r="SBY271" s="157"/>
      <c r="SBZ271" s="157"/>
      <c r="SCA271" s="157"/>
      <c r="SCB271" s="157"/>
      <c r="SCC271" s="157"/>
      <c r="SCD271" s="157"/>
      <c r="SCE271" s="157"/>
      <c r="SCF271" s="157"/>
      <c r="SCG271" s="157"/>
      <c r="SCH271" s="157"/>
      <c r="SCI271" s="157"/>
      <c r="SCJ271" s="157"/>
      <c r="SCK271" s="157"/>
      <c r="SCL271" s="157"/>
      <c r="SCM271" s="157"/>
      <c r="SCN271" s="157"/>
      <c r="SCO271" s="157"/>
      <c r="SCP271" s="157"/>
      <c r="SCQ271" s="157"/>
      <c r="SCR271" s="157"/>
      <c r="SCS271" s="157"/>
      <c r="SCT271" s="157"/>
      <c r="SCU271" s="157"/>
      <c r="SCV271" s="157"/>
      <c r="SCW271" s="157"/>
      <c r="SCX271" s="157"/>
      <c r="SCY271" s="157"/>
      <c r="SCZ271" s="157"/>
      <c r="SDA271" s="157"/>
      <c r="SDB271" s="157"/>
      <c r="SDC271" s="157"/>
      <c r="SDD271" s="157"/>
      <c r="SDE271" s="157"/>
      <c r="SDF271" s="157"/>
      <c r="SDG271" s="157"/>
      <c r="SDH271" s="157"/>
      <c r="SDI271" s="157"/>
      <c r="SDJ271" s="157"/>
      <c r="SDK271" s="157"/>
      <c r="SDL271" s="157"/>
      <c r="SDM271" s="157"/>
      <c r="SDN271" s="157"/>
      <c r="SDO271" s="157"/>
      <c r="SDP271" s="157"/>
      <c r="SDQ271" s="157"/>
      <c r="SDR271" s="157"/>
      <c r="SDS271" s="157"/>
      <c r="SDT271" s="157"/>
      <c r="SDU271" s="157"/>
      <c r="SDV271" s="157"/>
      <c r="SDW271" s="157"/>
      <c r="SDX271" s="157"/>
      <c r="SDY271" s="157"/>
      <c r="SDZ271" s="157"/>
      <c r="SEA271" s="157"/>
      <c r="SEB271" s="157"/>
      <c r="SEC271" s="157"/>
      <c r="SED271" s="157"/>
      <c r="SEE271" s="157"/>
      <c r="SEF271" s="157"/>
      <c r="SEG271" s="157"/>
      <c r="SEH271" s="157"/>
      <c r="SEI271" s="157"/>
      <c r="SEJ271" s="157"/>
      <c r="SEK271" s="157"/>
      <c r="SEL271" s="157"/>
      <c r="SEM271" s="157"/>
      <c r="SEN271" s="157"/>
      <c r="SEO271" s="157"/>
      <c r="SEP271" s="157"/>
      <c r="SEQ271" s="157"/>
      <c r="SER271" s="157"/>
      <c r="SES271" s="157"/>
      <c r="SET271" s="157"/>
      <c r="SEU271" s="157"/>
      <c r="SEV271" s="157"/>
      <c r="SEW271" s="157"/>
      <c r="SEX271" s="157"/>
      <c r="SEY271" s="157"/>
      <c r="SEZ271" s="157"/>
      <c r="SFA271" s="157"/>
      <c r="SFB271" s="157"/>
      <c r="SFC271" s="157"/>
      <c r="SFD271" s="157"/>
      <c r="SFE271" s="157"/>
      <c r="SFF271" s="157"/>
      <c r="SFG271" s="157"/>
      <c r="SFH271" s="157"/>
      <c r="SFI271" s="157"/>
      <c r="SFJ271" s="157"/>
      <c r="SFK271" s="157"/>
      <c r="SFL271" s="157"/>
      <c r="SFM271" s="157"/>
      <c r="SFN271" s="157"/>
      <c r="SFO271" s="157"/>
      <c r="SFP271" s="157"/>
      <c r="SFQ271" s="157"/>
      <c r="SFR271" s="157"/>
      <c r="SFS271" s="157"/>
      <c r="SFT271" s="157"/>
      <c r="SFU271" s="157"/>
      <c r="SFV271" s="157"/>
      <c r="SFW271" s="157"/>
      <c r="SFX271" s="157"/>
      <c r="SFY271" s="157"/>
      <c r="SFZ271" s="157"/>
      <c r="SGA271" s="157"/>
      <c r="SGB271" s="157"/>
      <c r="SGC271" s="157"/>
      <c r="SGD271" s="157"/>
      <c r="SGE271" s="157"/>
      <c r="SGF271" s="157"/>
      <c r="SGG271" s="157"/>
      <c r="SGH271" s="157"/>
      <c r="SGI271" s="157"/>
      <c r="SGJ271" s="157"/>
      <c r="SGK271" s="157"/>
      <c r="SGL271" s="157"/>
      <c r="SGM271" s="157"/>
      <c r="SGN271" s="157"/>
      <c r="SGO271" s="157"/>
      <c r="SGP271" s="157"/>
      <c r="SGQ271" s="157"/>
      <c r="SGR271" s="157"/>
      <c r="SGS271" s="157"/>
      <c r="SGT271" s="157"/>
      <c r="SGU271" s="157"/>
      <c r="SGV271" s="157"/>
      <c r="SGW271" s="157"/>
      <c r="SGX271" s="157"/>
      <c r="SGY271" s="157"/>
      <c r="SGZ271" s="157"/>
      <c r="SHA271" s="157"/>
      <c r="SHB271" s="157"/>
      <c r="SHC271" s="157"/>
      <c r="SHD271" s="157"/>
      <c r="SHE271" s="157"/>
      <c r="SHF271" s="157"/>
      <c r="SHG271" s="157"/>
      <c r="SHH271" s="157"/>
      <c r="SHI271" s="157"/>
      <c r="SHJ271" s="157"/>
      <c r="SHK271" s="157"/>
      <c r="SHL271" s="157"/>
      <c r="SHM271" s="157"/>
      <c r="SHN271" s="157"/>
      <c r="SHO271" s="157"/>
      <c r="SHP271" s="157"/>
      <c r="SHQ271" s="157"/>
      <c r="SHR271" s="157"/>
      <c r="SHS271" s="157"/>
      <c r="SHT271" s="157"/>
      <c r="SHU271" s="157"/>
      <c r="SHV271" s="157"/>
      <c r="SHW271" s="157"/>
      <c r="SHX271" s="157"/>
      <c r="SHY271" s="157"/>
      <c r="SHZ271" s="157"/>
      <c r="SIA271" s="157"/>
      <c r="SIB271" s="157"/>
      <c r="SIC271" s="157"/>
      <c r="SID271" s="157"/>
      <c r="SIE271" s="157"/>
      <c r="SIF271" s="157"/>
      <c r="SIG271" s="157"/>
      <c r="SIH271" s="157"/>
      <c r="SII271" s="157"/>
      <c r="SIJ271" s="157"/>
      <c r="SIK271" s="157"/>
      <c r="SIL271" s="157"/>
      <c r="SIM271" s="157"/>
      <c r="SIN271" s="157"/>
      <c r="SIO271" s="157"/>
      <c r="SIP271" s="157"/>
      <c r="SIQ271" s="157"/>
      <c r="SIR271" s="157"/>
      <c r="SIS271" s="157"/>
      <c r="SIT271" s="157"/>
      <c r="SIU271" s="157"/>
      <c r="SIV271" s="157"/>
      <c r="SIW271" s="157"/>
      <c r="SIX271" s="157"/>
      <c r="SIY271" s="157"/>
      <c r="SIZ271" s="157"/>
      <c r="SJA271" s="157"/>
      <c r="SJB271" s="157"/>
      <c r="SJC271" s="157"/>
      <c r="SJD271" s="157"/>
      <c r="SJE271" s="157"/>
      <c r="SJF271" s="157"/>
      <c r="SJG271" s="157"/>
      <c r="SJH271" s="157"/>
      <c r="SJI271" s="157"/>
      <c r="SJJ271" s="157"/>
      <c r="SJK271" s="157"/>
      <c r="SJL271" s="157"/>
      <c r="SJM271" s="157"/>
      <c r="SJN271" s="157"/>
      <c r="SJO271" s="157"/>
      <c r="SJP271" s="157"/>
      <c r="SJQ271" s="157"/>
      <c r="SJR271" s="157"/>
      <c r="SJS271" s="157"/>
      <c r="SJT271" s="157"/>
      <c r="SJU271" s="157"/>
      <c r="SJV271" s="157"/>
      <c r="SJW271" s="157"/>
      <c r="SJX271" s="157"/>
      <c r="SJY271" s="157"/>
      <c r="SJZ271" s="157"/>
      <c r="SKA271" s="157"/>
      <c r="SKB271" s="157"/>
      <c r="SKC271" s="157"/>
      <c r="SKD271" s="157"/>
      <c r="SKE271" s="157"/>
      <c r="SKF271" s="157"/>
      <c r="SKG271" s="157"/>
      <c r="SKH271" s="157"/>
      <c r="SKI271" s="157"/>
      <c r="SKJ271" s="157"/>
      <c r="SKK271" s="157"/>
      <c r="SKL271" s="157"/>
      <c r="SKM271" s="157"/>
      <c r="SKN271" s="157"/>
      <c r="SKO271" s="157"/>
      <c r="SKP271" s="157"/>
      <c r="SKQ271" s="157"/>
      <c r="SKR271" s="157"/>
      <c r="SKS271" s="157"/>
      <c r="SKT271" s="157"/>
      <c r="SKU271" s="157"/>
      <c r="SKV271" s="157"/>
      <c r="SKW271" s="157"/>
      <c r="SKX271" s="157"/>
      <c r="SKY271" s="157"/>
      <c r="SKZ271" s="157"/>
      <c r="SLA271" s="157"/>
      <c r="SLB271" s="157"/>
      <c r="SLC271" s="157"/>
      <c r="SLD271" s="157"/>
      <c r="SLE271" s="157"/>
      <c r="SLF271" s="157"/>
      <c r="SLG271" s="157"/>
      <c r="SLH271" s="157"/>
      <c r="SLI271" s="157"/>
      <c r="SLJ271" s="157"/>
      <c r="SLK271" s="157"/>
      <c r="SLL271" s="157"/>
      <c r="SLM271" s="157"/>
      <c r="SLN271" s="157"/>
      <c r="SLO271" s="157"/>
      <c r="SLP271" s="157"/>
      <c r="SLQ271" s="157"/>
      <c r="SLR271" s="157"/>
      <c r="SLS271" s="157"/>
      <c r="SLT271" s="157"/>
      <c r="SLU271" s="157"/>
      <c r="SLV271" s="157"/>
      <c r="SLW271" s="157"/>
      <c r="SLX271" s="157"/>
      <c r="SLY271" s="157"/>
      <c r="SLZ271" s="157"/>
      <c r="SMA271" s="157"/>
      <c r="SMB271" s="157"/>
      <c r="SMC271" s="157"/>
      <c r="SMD271" s="157"/>
      <c r="SME271" s="157"/>
      <c r="SMF271" s="157"/>
      <c r="SMG271" s="157"/>
      <c r="SMH271" s="157"/>
      <c r="SMI271" s="157"/>
      <c r="SMJ271" s="157"/>
      <c r="SMK271" s="157"/>
      <c r="SML271" s="157"/>
      <c r="SMM271" s="157"/>
      <c r="SMN271" s="157"/>
      <c r="SMO271" s="157"/>
      <c r="SMP271" s="157"/>
      <c r="SMQ271" s="157"/>
      <c r="SMR271" s="157"/>
      <c r="SMS271" s="157"/>
      <c r="SMT271" s="157"/>
      <c r="SMU271" s="157"/>
      <c r="SMV271" s="157"/>
      <c r="SMW271" s="157"/>
      <c r="SMX271" s="157"/>
      <c r="SMY271" s="157"/>
      <c r="SMZ271" s="157"/>
      <c r="SNA271" s="157"/>
      <c r="SNB271" s="157"/>
      <c r="SNC271" s="157"/>
      <c r="SND271" s="157"/>
      <c r="SNE271" s="157"/>
      <c r="SNF271" s="157"/>
      <c r="SNG271" s="157"/>
      <c r="SNH271" s="157"/>
      <c r="SNI271" s="157"/>
      <c r="SNJ271" s="157"/>
      <c r="SNK271" s="157"/>
      <c r="SNL271" s="157"/>
      <c r="SNM271" s="157"/>
      <c r="SNN271" s="157"/>
      <c r="SNO271" s="157"/>
      <c r="SNP271" s="157"/>
      <c r="SNQ271" s="157"/>
      <c r="SNR271" s="157"/>
      <c r="SNS271" s="157"/>
      <c r="SNT271" s="157"/>
      <c r="SNU271" s="157"/>
      <c r="SNV271" s="157"/>
      <c r="SNW271" s="157"/>
      <c r="SNX271" s="157"/>
      <c r="SNY271" s="157"/>
      <c r="SNZ271" s="157"/>
      <c r="SOA271" s="157"/>
      <c r="SOB271" s="157"/>
      <c r="SOC271" s="157"/>
      <c r="SOD271" s="157"/>
      <c r="SOE271" s="157"/>
      <c r="SOF271" s="157"/>
      <c r="SOG271" s="157"/>
      <c r="SOH271" s="157"/>
      <c r="SOI271" s="157"/>
      <c r="SOJ271" s="157"/>
      <c r="SOK271" s="157"/>
      <c r="SOL271" s="157"/>
      <c r="SOM271" s="157"/>
      <c r="SON271" s="157"/>
      <c r="SOO271" s="157"/>
      <c r="SOP271" s="157"/>
      <c r="SOQ271" s="157"/>
      <c r="SOR271" s="157"/>
      <c r="SOS271" s="157"/>
      <c r="SOT271" s="157"/>
      <c r="SOU271" s="157"/>
      <c r="SOV271" s="157"/>
      <c r="SOW271" s="157"/>
      <c r="SOX271" s="157"/>
      <c r="SOY271" s="157"/>
      <c r="SOZ271" s="157"/>
      <c r="SPA271" s="157"/>
      <c r="SPB271" s="157"/>
      <c r="SPC271" s="157"/>
      <c r="SPD271" s="157"/>
      <c r="SPE271" s="157"/>
      <c r="SPF271" s="157"/>
      <c r="SPG271" s="157"/>
      <c r="SPH271" s="157"/>
      <c r="SPI271" s="157"/>
      <c r="SPJ271" s="157"/>
      <c r="SPK271" s="157"/>
      <c r="SPL271" s="157"/>
      <c r="SPM271" s="157"/>
      <c r="SPN271" s="157"/>
      <c r="SPO271" s="157"/>
      <c r="SPP271" s="157"/>
      <c r="SPQ271" s="157"/>
      <c r="SPR271" s="157"/>
      <c r="SPS271" s="157"/>
      <c r="SPT271" s="157"/>
      <c r="SPU271" s="157"/>
      <c r="SPV271" s="157"/>
      <c r="SPW271" s="157"/>
      <c r="SPX271" s="157"/>
      <c r="SPY271" s="157"/>
      <c r="SPZ271" s="157"/>
      <c r="SQA271" s="157"/>
      <c r="SQB271" s="157"/>
      <c r="SQC271" s="157"/>
      <c r="SQD271" s="157"/>
      <c r="SQE271" s="157"/>
      <c r="SQF271" s="157"/>
      <c r="SQG271" s="157"/>
      <c r="SQH271" s="157"/>
      <c r="SQI271" s="157"/>
      <c r="SQJ271" s="157"/>
      <c r="SQK271" s="157"/>
      <c r="SQL271" s="157"/>
      <c r="SQM271" s="157"/>
      <c r="SQN271" s="157"/>
      <c r="SQO271" s="157"/>
      <c r="SQP271" s="157"/>
      <c r="SQQ271" s="157"/>
      <c r="SQR271" s="157"/>
      <c r="SQS271" s="157"/>
      <c r="SQT271" s="157"/>
      <c r="SQU271" s="157"/>
      <c r="SQV271" s="157"/>
      <c r="SQW271" s="157"/>
      <c r="SQX271" s="157"/>
      <c r="SQY271" s="157"/>
      <c r="SQZ271" s="157"/>
      <c r="SRA271" s="157"/>
      <c r="SRB271" s="157"/>
      <c r="SRC271" s="157"/>
      <c r="SRD271" s="157"/>
      <c r="SRE271" s="157"/>
      <c r="SRF271" s="157"/>
      <c r="SRG271" s="157"/>
      <c r="SRH271" s="157"/>
      <c r="SRI271" s="157"/>
      <c r="SRJ271" s="157"/>
      <c r="SRK271" s="157"/>
      <c r="SRL271" s="157"/>
      <c r="SRM271" s="157"/>
      <c r="SRN271" s="157"/>
      <c r="SRO271" s="157"/>
      <c r="SRP271" s="157"/>
      <c r="SRQ271" s="157"/>
      <c r="SRR271" s="157"/>
      <c r="SRS271" s="157"/>
      <c r="SRT271" s="157"/>
      <c r="SRU271" s="157"/>
      <c r="SRV271" s="157"/>
      <c r="SRW271" s="157"/>
      <c r="SRX271" s="157"/>
      <c r="SRY271" s="157"/>
      <c r="SRZ271" s="157"/>
      <c r="SSA271" s="157"/>
      <c r="SSB271" s="157"/>
      <c r="SSC271" s="157"/>
      <c r="SSD271" s="157"/>
      <c r="SSE271" s="157"/>
      <c r="SSF271" s="157"/>
      <c r="SSG271" s="157"/>
      <c r="SSH271" s="157"/>
      <c r="SSI271" s="157"/>
      <c r="SSJ271" s="157"/>
      <c r="SSK271" s="157"/>
      <c r="SSL271" s="157"/>
      <c r="SSM271" s="157"/>
      <c r="SSN271" s="157"/>
      <c r="SSO271" s="157"/>
      <c r="SSP271" s="157"/>
      <c r="SSQ271" s="157"/>
      <c r="SSR271" s="157"/>
      <c r="SSS271" s="157"/>
      <c r="SST271" s="157"/>
      <c r="SSU271" s="157"/>
      <c r="SSV271" s="157"/>
      <c r="SSW271" s="157"/>
      <c r="SSX271" s="157"/>
      <c r="SSY271" s="157"/>
      <c r="SSZ271" s="157"/>
      <c r="STA271" s="157"/>
      <c r="STB271" s="157"/>
      <c r="STC271" s="157"/>
      <c r="STD271" s="157"/>
      <c r="STE271" s="157"/>
      <c r="STF271" s="157"/>
      <c r="STG271" s="157"/>
      <c r="STH271" s="157"/>
      <c r="STI271" s="157"/>
      <c r="STJ271" s="157"/>
      <c r="STK271" s="157"/>
      <c r="STL271" s="157"/>
      <c r="STM271" s="157"/>
      <c r="STN271" s="157"/>
      <c r="STO271" s="157"/>
      <c r="STP271" s="157"/>
      <c r="STQ271" s="157"/>
      <c r="STR271" s="157"/>
      <c r="STS271" s="157"/>
      <c r="STT271" s="157"/>
      <c r="STU271" s="157"/>
      <c r="STV271" s="157"/>
      <c r="STW271" s="157"/>
      <c r="STX271" s="157"/>
      <c r="STY271" s="157"/>
      <c r="STZ271" s="157"/>
      <c r="SUA271" s="157"/>
      <c r="SUB271" s="157"/>
      <c r="SUC271" s="157"/>
      <c r="SUD271" s="157"/>
      <c r="SUE271" s="157"/>
      <c r="SUF271" s="157"/>
      <c r="SUG271" s="157"/>
      <c r="SUH271" s="157"/>
      <c r="SUI271" s="157"/>
      <c r="SUJ271" s="157"/>
      <c r="SUK271" s="157"/>
      <c r="SUL271" s="157"/>
      <c r="SUM271" s="157"/>
      <c r="SUN271" s="157"/>
      <c r="SUO271" s="157"/>
      <c r="SUP271" s="157"/>
      <c r="SUQ271" s="157"/>
      <c r="SUR271" s="157"/>
      <c r="SUS271" s="157"/>
      <c r="SUT271" s="157"/>
      <c r="SUU271" s="157"/>
      <c r="SUV271" s="157"/>
      <c r="SUW271" s="157"/>
      <c r="SUX271" s="157"/>
      <c r="SUY271" s="157"/>
      <c r="SUZ271" s="157"/>
      <c r="SVA271" s="157"/>
      <c r="SVB271" s="157"/>
      <c r="SVC271" s="157"/>
      <c r="SVD271" s="157"/>
      <c r="SVE271" s="157"/>
      <c r="SVF271" s="157"/>
      <c r="SVG271" s="157"/>
      <c r="SVH271" s="157"/>
      <c r="SVI271" s="157"/>
      <c r="SVJ271" s="157"/>
      <c r="SVK271" s="157"/>
      <c r="SVL271" s="157"/>
      <c r="SVM271" s="157"/>
      <c r="SVN271" s="157"/>
      <c r="SVO271" s="157"/>
      <c r="SVP271" s="157"/>
      <c r="SVQ271" s="157"/>
      <c r="SVR271" s="157"/>
      <c r="SVS271" s="157"/>
      <c r="SVT271" s="157"/>
      <c r="SVU271" s="157"/>
      <c r="SVV271" s="157"/>
      <c r="SVW271" s="157"/>
      <c r="SVX271" s="157"/>
      <c r="SVY271" s="157"/>
      <c r="SVZ271" s="157"/>
      <c r="SWA271" s="157"/>
      <c r="SWB271" s="157"/>
      <c r="SWC271" s="157"/>
      <c r="SWD271" s="157"/>
      <c r="SWE271" s="157"/>
      <c r="SWF271" s="157"/>
      <c r="SWG271" s="157"/>
      <c r="SWH271" s="157"/>
      <c r="SWI271" s="157"/>
      <c r="SWJ271" s="157"/>
      <c r="SWK271" s="157"/>
      <c r="SWL271" s="157"/>
      <c r="SWM271" s="157"/>
      <c r="SWN271" s="157"/>
      <c r="SWO271" s="157"/>
      <c r="SWP271" s="157"/>
      <c r="SWQ271" s="157"/>
      <c r="SWR271" s="157"/>
      <c r="SWS271" s="157"/>
      <c r="SWT271" s="157"/>
      <c r="SWU271" s="157"/>
      <c r="SWV271" s="157"/>
      <c r="SWW271" s="157"/>
      <c r="SWX271" s="157"/>
      <c r="SWY271" s="157"/>
      <c r="SWZ271" s="157"/>
      <c r="SXA271" s="157"/>
      <c r="SXB271" s="157"/>
      <c r="SXC271" s="157"/>
      <c r="SXD271" s="157"/>
      <c r="SXE271" s="157"/>
      <c r="SXF271" s="157"/>
      <c r="SXG271" s="157"/>
      <c r="SXH271" s="157"/>
      <c r="SXI271" s="157"/>
      <c r="SXJ271" s="157"/>
      <c r="SXK271" s="157"/>
      <c r="SXL271" s="157"/>
      <c r="SXM271" s="157"/>
      <c r="SXN271" s="157"/>
      <c r="SXO271" s="157"/>
      <c r="SXP271" s="157"/>
      <c r="SXQ271" s="157"/>
      <c r="SXR271" s="157"/>
      <c r="SXS271" s="157"/>
      <c r="SXT271" s="157"/>
      <c r="SXU271" s="157"/>
      <c r="SXV271" s="157"/>
      <c r="SXW271" s="157"/>
      <c r="SXX271" s="157"/>
      <c r="SXY271" s="157"/>
      <c r="SXZ271" s="157"/>
      <c r="SYA271" s="157"/>
      <c r="SYB271" s="157"/>
      <c r="SYC271" s="157"/>
      <c r="SYD271" s="157"/>
      <c r="SYE271" s="157"/>
      <c r="SYF271" s="157"/>
      <c r="SYG271" s="157"/>
      <c r="SYH271" s="157"/>
      <c r="SYI271" s="157"/>
      <c r="SYJ271" s="157"/>
      <c r="SYK271" s="157"/>
      <c r="SYL271" s="157"/>
      <c r="SYM271" s="157"/>
      <c r="SYN271" s="157"/>
      <c r="SYO271" s="157"/>
      <c r="SYP271" s="157"/>
      <c r="SYQ271" s="157"/>
      <c r="SYR271" s="157"/>
      <c r="SYS271" s="157"/>
      <c r="SYT271" s="157"/>
      <c r="SYU271" s="157"/>
      <c r="SYV271" s="157"/>
      <c r="SYW271" s="157"/>
      <c r="SYX271" s="157"/>
      <c r="SYY271" s="157"/>
      <c r="SYZ271" s="157"/>
      <c r="SZA271" s="157"/>
      <c r="SZB271" s="157"/>
      <c r="SZC271" s="157"/>
      <c r="SZD271" s="157"/>
      <c r="SZE271" s="157"/>
      <c r="SZF271" s="157"/>
      <c r="SZG271" s="157"/>
      <c r="SZH271" s="157"/>
      <c r="SZI271" s="157"/>
      <c r="SZJ271" s="157"/>
      <c r="SZK271" s="157"/>
      <c r="SZL271" s="157"/>
      <c r="SZM271" s="157"/>
      <c r="SZN271" s="157"/>
      <c r="SZO271" s="157"/>
      <c r="SZP271" s="157"/>
      <c r="SZQ271" s="157"/>
      <c r="SZR271" s="157"/>
      <c r="SZS271" s="157"/>
      <c r="SZT271" s="157"/>
      <c r="SZU271" s="157"/>
      <c r="SZV271" s="157"/>
      <c r="SZW271" s="157"/>
      <c r="SZX271" s="157"/>
      <c r="SZY271" s="157"/>
      <c r="SZZ271" s="157"/>
      <c r="TAA271" s="157"/>
      <c r="TAB271" s="157"/>
      <c r="TAC271" s="157"/>
      <c r="TAD271" s="157"/>
      <c r="TAE271" s="157"/>
      <c r="TAF271" s="157"/>
      <c r="TAG271" s="157"/>
      <c r="TAH271" s="157"/>
      <c r="TAI271" s="157"/>
      <c r="TAJ271" s="157"/>
      <c r="TAK271" s="157"/>
      <c r="TAL271" s="157"/>
      <c r="TAM271" s="157"/>
      <c r="TAN271" s="157"/>
      <c r="TAO271" s="157"/>
      <c r="TAP271" s="157"/>
      <c r="TAQ271" s="157"/>
      <c r="TAR271" s="157"/>
      <c r="TAS271" s="157"/>
      <c r="TAT271" s="157"/>
      <c r="TAU271" s="157"/>
      <c r="TAV271" s="157"/>
      <c r="TAW271" s="157"/>
      <c r="TAX271" s="157"/>
      <c r="TAY271" s="157"/>
      <c r="TAZ271" s="157"/>
      <c r="TBA271" s="157"/>
      <c r="TBB271" s="157"/>
      <c r="TBC271" s="157"/>
      <c r="TBD271" s="157"/>
      <c r="TBE271" s="157"/>
      <c r="TBF271" s="157"/>
      <c r="TBG271" s="157"/>
      <c r="TBH271" s="157"/>
      <c r="TBI271" s="157"/>
      <c r="TBJ271" s="157"/>
      <c r="TBK271" s="157"/>
      <c r="TBL271" s="157"/>
      <c r="TBM271" s="157"/>
      <c r="TBN271" s="157"/>
      <c r="TBO271" s="157"/>
      <c r="TBP271" s="157"/>
      <c r="TBQ271" s="157"/>
      <c r="TBR271" s="157"/>
      <c r="TBS271" s="157"/>
      <c r="TBT271" s="157"/>
      <c r="TBU271" s="157"/>
      <c r="TBV271" s="157"/>
      <c r="TBW271" s="157"/>
      <c r="TBX271" s="157"/>
      <c r="TBY271" s="157"/>
      <c r="TBZ271" s="157"/>
      <c r="TCA271" s="157"/>
      <c r="TCB271" s="157"/>
      <c r="TCC271" s="157"/>
      <c r="TCD271" s="157"/>
      <c r="TCE271" s="157"/>
      <c r="TCF271" s="157"/>
      <c r="TCG271" s="157"/>
      <c r="TCH271" s="157"/>
      <c r="TCI271" s="157"/>
      <c r="TCJ271" s="157"/>
      <c r="TCK271" s="157"/>
      <c r="TCL271" s="157"/>
      <c r="TCM271" s="157"/>
      <c r="TCN271" s="157"/>
      <c r="TCO271" s="157"/>
      <c r="TCP271" s="157"/>
      <c r="TCQ271" s="157"/>
      <c r="TCR271" s="157"/>
      <c r="TCS271" s="157"/>
      <c r="TCT271" s="157"/>
      <c r="TCU271" s="157"/>
      <c r="TCV271" s="157"/>
      <c r="TCW271" s="157"/>
      <c r="TCX271" s="157"/>
      <c r="TCY271" s="157"/>
      <c r="TCZ271" s="157"/>
      <c r="TDA271" s="157"/>
      <c r="TDB271" s="157"/>
      <c r="TDC271" s="157"/>
      <c r="TDD271" s="157"/>
      <c r="TDE271" s="157"/>
      <c r="TDF271" s="157"/>
      <c r="TDG271" s="157"/>
      <c r="TDH271" s="157"/>
      <c r="TDI271" s="157"/>
      <c r="TDJ271" s="157"/>
      <c r="TDK271" s="157"/>
      <c r="TDL271" s="157"/>
      <c r="TDM271" s="157"/>
      <c r="TDN271" s="157"/>
      <c r="TDO271" s="157"/>
      <c r="TDP271" s="157"/>
      <c r="TDQ271" s="157"/>
      <c r="TDR271" s="157"/>
      <c r="TDS271" s="157"/>
      <c r="TDT271" s="157"/>
      <c r="TDU271" s="157"/>
      <c r="TDV271" s="157"/>
      <c r="TDW271" s="157"/>
      <c r="TDX271" s="157"/>
      <c r="TDY271" s="157"/>
      <c r="TDZ271" s="157"/>
      <c r="TEA271" s="157"/>
      <c r="TEB271" s="157"/>
      <c r="TEC271" s="157"/>
      <c r="TED271" s="157"/>
      <c r="TEE271" s="157"/>
      <c r="TEF271" s="157"/>
      <c r="TEG271" s="157"/>
      <c r="TEH271" s="157"/>
      <c r="TEI271" s="157"/>
      <c r="TEJ271" s="157"/>
      <c r="TEK271" s="157"/>
      <c r="TEL271" s="157"/>
      <c r="TEM271" s="157"/>
      <c r="TEN271" s="157"/>
      <c r="TEO271" s="157"/>
      <c r="TEP271" s="157"/>
      <c r="TEQ271" s="157"/>
      <c r="TER271" s="157"/>
      <c r="TES271" s="157"/>
      <c r="TET271" s="157"/>
      <c r="TEU271" s="157"/>
      <c r="TEV271" s="157"/>
      <c r="TEW271" s="157"/>
      <c r="TEX271" s="157"/>
      <c r="TEY271" s="157"/>
      <c r="TEZ271" s="157"/>
      <c r="TFA271" s="157"/>
      <c r="TFB271" s="157"/>
      <c r="TFC271" s="157"/>
      <c r="TFD271" s="157"/>
      <c r="TFE271" s="157"/>
      <c r="TFF271" s="157"/>
      <c r="TFG271" s="157"/>
      <c r="TFH271" s="157"/>
      <c r="TFI271" s="157"/>
      <c r="TFJ271" s="157"/>
      <c r="TFK271" s="157"/>
      <c r="TFL271" s="157"/>
      <c r="TFM271" s="157"/>
      <c r="TFN271" s="157"/>
      <c r="TFO271" s="157"/>
      <c r="TFP271" s="157"/>
      <c r="TFQ271" s="157"/>
      <c r="TFR271" s="157"/>
      <c r="TFS271" s="157"/>
      <c r="TFT271" s="157"/>
      <c r="TFU271" s="157"/>
      <c r="TFV271" s="157"/>
      <c r="TFW271" s="157"/>
      <c r="TFX271" s="157"/>
      <c r="TFY271" s="157"/>
      <c r="TFZ271" s="157"/>
      <c r="TGA271" s="157"/>
      <c r="TGB271" s="157"/>
      <c r="TGC271" s="157"/>
      <c r="TGD271" s="157"/>
      <c r="TGE271" s="157"/>
      <c r="TGF271" s="157"/>
      <c r="TGG271" s="157"/>
      <c r="TGH271" s="157"/>
      <c r="TGI271" s="157"/>
      <c r="TGJ271" s="157"/>
      <c r="TGK271" s="157"/>
      <c r="TGL271" s="157"/>
      <c r="TGM271" s="157"/>
      <c r="TGN271" s="157"/>
      <c r="TGO271" s="157"/>
      <c r="TGP271" s="157"/>
      <c r="TGQ271" s="157"/>
      <c r="TGR271" s="157"/>
      <c r="TGS271" s="157"/>
      <c r="TGT271" s="157"/>
      <c r="TGU271" s="157"/>
      <c r="TGV271" s="157"/>
      <c r="TGW271" s="157"/>
      <c r="TGX271" s="157"/>
      <c r="TGY271" s="157"/>
      <c r="TGZ271" s="157"/>
      <c r="THA271" s="157"/>
      <c r="THB271" s="157"/>
      <c r="THC271" s="157"/>
      <c r="THD271" s="157"/>
      <c r="THE271" s="157"/>
      <c r="THF271" s="157"/>
      <c r="THG271" s="157"/>
      <c r="THH271" s="157"/>
      <c r="THI271" s="157"/>
      <c r="THJ271" s="157"/>
      <c r="THK271" s="157"/>
      <c r="THL271" s="157"/>
      <c r="THM271" s="157"/>
      <c r="THN271" s="157"/>
      <c r="THO271" s="157"/>
      <c r="THP271" s="157"/>
      <c r="THQ271" s="157"/>
      <c r="THR271" s="157"/>
      <c r="THS271" s="157"/>
      <c r="THT271" s="157"/>
      <c r="THU271" s="157"/>
      <c r="THV271" s="157"/>
      <c r="THW271" s="157"/>
      <c r="THX271" s="157"/>
      <c r="THY271" s="157"/>
      <c r="THZ271" s="157"/>
      <c r="TIA271" s="157"/>
      <c r="TIB271" s="157"/>
      <c r="TIC271" s="157"/>
      <c r="TID271" s="157"/>
      <c r="TIE271" s="157"/>
      <c r="TIF271" s="157"/>
      <c r="TIG271" s="157"/>
      <c r="TIH271" s="157"/>
      <c r="TII271" s="157"/>
      <c r="TIJ271" s="157"/>
      <c r="TIK271" s="157"/>
      <c r="TIL271" s="157"/>
      <c r="TIM271" s="157"/>
      <c r="TIN271" s="157"/>
      <c r="TIO271" s="157"/>
      <c r="TIP271" s="157"/>
      <c r="TIQ271" s="157"/>
      <c r="TIR271" s="157"/>
      <c r="TIS271" s="157"/>
      <c r="TIT271" s="157"/>
      <c r="TIU271" s="157"/>
      <c r="TIV271" s="157"/>
      <c r="TIW271" s="157"/>
      <c r="TIX271" s="157"/>
      <c r="TIY271" s="157"/>
      <c r="TIZ271" s="157"/>
      <c r="TJA271" s="157"/>
      <c r="TJB271" s="157"/>
      <c r="TJC271" s="157"/>
      <c r="TJD271" s="157"/>
      <c r="TJE271" s="157"/>
      <c r="TJF271" s="157"/>
      <c r="TJG271" s="157"/>
      <c r="TJH271" s="157"/>
      <c r="TJI271" s="157"/>
      <c r="TJJ271" s="157"/>
      <c r="TJK271" s="157"/>
      <c r="TJL271" s="157"/>
      <c r="TJM271" s="157"/>
      <c r="TJN271" s="157"/>
      <c r="TJO271" s="157"/>
      <c r="TJP271" s="157"/>
      <c r="TJQ271" s="157"/>
      <c r="TJR271" s="157"/>
      <c r="TJS271" s="157"/>
      <c r="TJT271" s="157"/>
      <c r="TJU271" s="157"/>
      <c r="TJV271" s="157"/>
      <c r="TJW271" s="157"/>
      <c r="TJX271" s="157"/>
      <c r="TJY271" s="157"/>
      <c r="TJZ271" s="157"/>
      <c r="TKA271" s="157"/>
      <c r="TKB271" s="157"/>
      <c r="TKC271" s="157"/>
      <c r="TKD271" s="157"/>
      <c r="TKE271" s="157"/>
      <c r="TKF271" s="157"/>
      <c r="TKG271" s="157"/>
      <c r="TKH271" s="157"/>
      <c r="TKI271" s="157"/>
      <c r="TKJ271" s="157"/>
      <c r="TKK271" s="157"/>
      <c r="TKL271" s="157"/>
      <c r="TKM271" s="157"/>
      <c r="TKN271" s="157"/>
      <c r="TKO271" s="157"/>
      <c r="TKP271" s="157"/>
      <c r="TKQ271" s="157"/>
      <c r="TKR271" s="157"/>
      <c r="TKS271" s="157"/>
      <c r="TKT271" s="157"/>
      <c r="TKU271" s="157"/>
      <c r="TKV271" s="157"/>
      <c r="TKW271" s="157"/>
      <c r="TKX271" s="157"/>
      <c r="TKY271" s="157"/>
      <c r="TKZ271" s="157"/>
      <c r="TLA271" s="157"/>
      <c r="TLB271" s="157"/>
      <c r="TLC271" s="157"/>
      <c r="TLD271" s="157"/>
      <c r="TLE271" s="157"/>
      <c r="TLF271" s="157"/>
      <c r="TLG271" s="157"/>
      <c r="TLH271" s="157"/>
      <c r="TLI271" s="157"/>
      <c r="TLJ271" s="157"/>
      <c r="TLK271" s="157"/>
      <c r="TLL271" s="157"/>
      <c r="TLM271" s="157"/>
      <c r="TLN271" s="157"/>
      <c r="TLO271" s="157"/>
      <c r="TLP271" s="157"/>
      <c r="TLQ271" s="157"/>
      <c r="TLR271" s="157"/>
      <c r="TLS271" s="157"/>
      <c r="TLT271" s="157"/>
      <c r="TLU271" s="157"/>
      <c r="TLV271" s="157"/>
      <c r="TLW271" s="157"/>
      <c r="TLX271" s="157"/>
      <c r="TLY271" s="157"/>
      <c r="TLZ271" s="157"/>
      <c r="TMA271" s="157"/>
      <c r="TMB271" s="157"/>
      <c r="TMC271" s="157"/>
      <c r="TMD271" s="157"/>
      <c r="TME271" s="157"/>
      <c r="TMF271" s="157"/>
      <c r="TMG271" s="157"/>
      <c r="TMH271" s="157"/>
      <c r="TMI271" s="157"/>
      <c r="TMJ271" s="157"/>
      <c r="TMK271" s="157"/>
      <c r="TML271" s="157"/>
      <c r="TMM271" s="157"/>
      <c r="TMN271" s="157"/>
      <c r="TMO271" s="157"/>
      <c r="TMP271" s="157"/>
      <c r="TMQ271" s="157"/>
      <c r="TMR271" s="157"/>
      <c r="TMS271" s="157"/>
      <c r="TMT271" s="157"/>
      <c r="TMU271" s="157"/>
      <c r="TMV271" s="157"/>
      <c r="TMW271" s="157"/>
      <c r="TMX271" s="157"/>
      <c r="TMY271" s="157"/>
      <c r="TMZ271" s="157"/>
      <c r="TNA271" s="157"/>
      <c r="TNB271" s="157"/>
      <c r="TNC271" s="157"/>
      <c r="TND271" s="157"/>
      <c r="TNE271" s="157"/>
      <c r="TNF271" s="157"/>
      <c r="TNG271" s="157"/>
      <c r="TNH271" s="157"/>
      <c r="TNI271" s="157"/>
      <c r="TNJ271" s="157"/>
      <c r="TNK271" s="157"/>
      <c r="TNL271" s="157"/>
      <c r="TNM271" s="157"/>
      <c r="TNN271" s="157"/>
      <c r="TNO271" s="157"/>
      <c r="TNP271" s="157"/>
      <c r="TNQ271" s="157"/>
      <c r="TNR271" s="157"/>
      <c r="TNS271" s="157"/>
      <c r="TNT271" s="157"/>
      <c r="TNU271" s="157"/>
      <c r="TNV271" s="157"/>
      <c r="TNW271" s="157"/>
      <c r="TNX271" s="157"/>
      <c r="TNY271" s="157"/>
      <c r="TNZ271" s="157"/>
      <c r="TOA271" s="157"/>
      <c r="TOB271" s="157"/>
      <c r="TOC271" s="157"/>
      <c r="TOD271" s="157"/>
      <c r="TOE271" s="157"/>
      <c r="TOF271" s="157"/>
      <c r="TOG271" s="157"/>
      <c r="TOH271" s="157"/>
      <c r="TOI271" s="157"/>
      <c r="TOJ271" s="157"/>
      <c r="TOK271" s="157"/>
      <c r="TOL271" s="157"/>
      <c r="TOM271" s="157"/>
      <c r="TON271" s="157"/>
      <c r="TOO271" s="157"/>
      <c r="TOP271" s="157"/>
      <c r="TOQ271" s="157"/>
      <c r="TOR271" s="157"/>
      <c r="TOS271" s="157"/>
      <c r="TOT271" s="157"/>
      <c r="TOU271" s="157"/>
      <c r="TOV271" s="157"/>
      <c r="TOW271" s="157"/>
      <c r="TOX271" s="157"/>
      <c r="TOY271" s="157"/>
      <c r="TOZ271" s="157"/>
      <c r="TPA271" s="157"/>
      <c r="TPB271" s="157"/>
      <c r="TPC271" s="157"/>
      <c r="TPD271" s="157"/>
      <c r="TPE271" s="157"/>
      <c r="TPF271" s="157"/>
      <c r="TPG271" s="157"/>
      <c r="TPH271" s="157"/>
      <c r="TPI271" s="157"/>
      <c r="TPJ271" s="157"/>
      <c r="TPK271" s="157"/>
      <c r="TPL271" s="157"/>
      <c r="TPM271" s="157"/>
      <c r="TPN271" s="157"/>
      <c r="TPO271" s="157"/>
      <c r="TPP271" s="157"/>
      <c r="TPQ271" s="157"/>
      <c r="TPR271" s="157"/>
      <c r="TPS271" s="157"/>
      <c r="TPT271" s="157"/>
      <c r="TPU271" s="157"/>
      <c r="TPV271" s="157"/>
      <c r="TPW271" s="157"/>
      <c r="TPX271" s="157"/>
      <c r="TPY271" s="157"/>
      <c r="TPZ271" s="157"/>
      <c r="TQA271" s="157"/>
      <c r="TQB271" s="157"/>
      <c r="TQC271" s="157"/>
      <c r="TQD271" s="157"/>
      <c r="TQE271" s="157"/>
      <c r="TQF271" s="157"/>
      <c r="TQG271" s="157"/>
      <c r="TQH271" s="157"/>
      <c r="TQI271" s="157"/>
      <c r="TQJ271" s="157"/>
      <c r="TQK271" s="157"/>
      <c r="TQL271" s="157"/>
      <c r="TQM271" s="157"/>
      <c r="TQN271" s="157"/>
      <c r="TQO271" s="157"/>
      <c r="TQP271" s="157"/>
      <c r="TQQ271" s="157"/>
      <c r="TQR271" s="157"/>
      <c r="TQS271" s="157"/>
      <c r="TQT271" s="157"/>
      <c r="TQU271" s="157"/>
      <c r="TQV271" s="157"/>
      <c r="TQW271" s="157"/>
      <c r="TQX271" s="157"/>
      <c r="TQY271" s="157"/>
      <c r="TQZ271" s="157"/>
      <c r="TRA271" s="157"/>
      <c r="TRB271" s="157"/>
      <c r="TRC271" s="157"/>
      <c r="TRD271" s="157"/>
      <c r="TRE271" s="157"/>
      <c r="TRF271" s="157"/>
      <c r="TRG271" s="157"/>
      <c r="TRH271" s="157"/>
      <c r="TRI271" s="157"/>
      <c r="TRJ271" s="157"/>
      <c r="TRK271" s="157"/>
      <c r="TRL271" s="157"/>
      <c r="TRM271" s="157"/>
      <c r="TRN271" s="157"/>
      <c r="TRO271" s="157"/>
      <c r="TRP271" s="157"/>
      <c r="TRQ271" s="157"/>
      <c r="TRR271" s="157"/>
      <c r="TRS271" s="157"/>
      <c r="TRT271" s="157"/>
      <c r="TRU271" s="157"/>
      <c r="TRV271" s="157"/>
      <c r="TRW271" s="157"/>
      <c r="TRX271" s="157"/>
      <c r="TRY271" s="157"/>
      <c r="TRZ271" s="157"/>
      <c r="TSA271" s="157"/>
      <c r="TSB271" s="157"/>
      <c r="TSC271" s="157"/>
      <c r="TSD271" s="157"/>
      <c r="TSE271" s="157"/>
      <c r="TSF271" s="157"/>
      <c r="TSG271" s="157"/>
      <c r="TSH271" s="157"/>
      <c r="TSI271" s="157"/>
      <c r="TSJ271" s="157"/>
      <c r="TSK271" s="157"/>
      <c r="TSL271" s="157"/>
      <c r="TSM271" s="157"/>
      <c r="TSN271" s="157"/>
      <c r="TSO271" s="157"/>
      <c r="TSP271" s="157"/>
      <c r="TSQ271" s="157"/>
      <c r="TSR271" s="157"/>
      <c r="TSS271" s="157"/>
      <c r="TST271" s="157"/>
      <c r="TSU271" s="157"/>
      <c r="TSV271" s="157"/>
      <c r="TSW271" s="157"/>
      <c r="TSX271" s="157"/>
      <c r="TSY271" s="157"/>
      <c r="TSZ271" s="157"/>
      <c r="TTA271" s="157"/>
      <c r="TTB271" s="157"/>
      <c r="TTC271" s="157"/>
      <c r="TTD271" s="157"/>
      <c r="TTE271" s="157"/>
      <c r="TTF271" s="157"/>
      <c r="TTG271" s="157"/>
      <c r="TTH271" s="157"/>
      <c r="TTI271" s="157"/>
      <c r="TTJ271" s="157"/>
      <c r="TTK271" s="157"/>
      <c r="TTL271" s="157"/>
      <c r="TTM271" s="157"/>
      <c r="TTN271" s="157"/>
      <c r="TTO271" s="157"/>
      <c r="TTP271" s="157"/>
      <c r="TTQ271" s="157"/>
      <c r="TTR271" s="157"/>
      <c r="TTS271" s="157"/>
      <c r="TTT271" s="157"/>
      <c r="TTU271" s="157"/>
      <c r="TTV271" s="157"/>
      <c r="TTW271" s="157"/>
      <c r="TTX271" s="157"/>
      <c r="TTY271" s="157"/>
      <c r="TTZ271" s="157"/>
      <c r="TUA271" s="157"/>
      <c r="TUB271" s="157"/>
      <c r="TUC271" s="157"/>
      <c r="TUD271" s="157"/>
      <c r="TUE271" s="157"/>
      <c r="TUF271" s="157"/>
      <c r="TUG271" s="157"/>
      <c r="TUH271" s="157"/>
      <c r="TUI271" s="157"/>
      <c r="TUJ271" s="157"/>
      <c r="TUK271" s="157"/>
      <c r="TUL271" s="157"/>
      <c r="TUM271" s="157"/>
      <c r="TUN271" s="157"/>
      <c r="TUO271" s="157"/>
      <c r="TUP271" s="157"/>
      <c r="TUQ271" s="157"/>
      <c r="TUR271" s="157"/>
      <c r="TUS271" s="157"/>
      <c r="TUT271" s="157"/>
      <c r="TUU271" s="157"/>
      <c r="TUV271" s="157"/>
      <c r="TUW271" s="157"/>
      <c r="TUX271" s="157"/>
      <c r="TUY271" s="157"/>
      <c r="TUZ271" s="157"/>
      <c r="TVA271" s="157"/>
      <c r="TVB271" s="157"/>
      <c r="TVC271" s="157"/>
      <c r="TVD271" s="157"/>
      <c r="TVE271" s="157"/>
      <c r="TVF271" s="157"/>
      <c r="TVG271" s="157"/>
      <c r="TVH271" s="157"/>
      <c r="TVI271" s="157"/>
      <c r="TVJ271" s="157"/>
      <c r="TVK271" s="157"/>
      <c r="TVL271" s="157"/>
      <c r="TVM271" s="157"/>
      <c r="TVN271" s="157"/>
      <c r="TVO271" s="157"/>
      <c r="TVP271" s="157"/>
      <c r="TVQ271" s="157"/>
      <c r="TVR271" s="157"/>
      <c r="TVS271" s="157"/>
      <c r="TVT271" s="157"/>
      <c r="TVU271" s="157"/>
      <c r="TVV271" s="157"/>
      <c r="TVW271" s="157"/>
      <c r="TVX271" s="157"/>
      <c r="TVY271" s="157"/>
      <c r="TVZ271" s="157"/>
      <c r="TWA271" s="157"/>
      <c r="TWB271" s="157"/>
      <c r="TWC271" s="157"/>
      <c r="TWD271" s="157"/>
      <c r="TWE271" s="157"/>
      <c r="TWF271" s="157"/>
      <c r="TWG271" s="157"/>
      <c r="TWH271" s="157"/>
      <c r="TWI271" s="157"/>
      <c r="TWJ271" s="157"/>
      <c r="TWK271" s="157"/>
      <c r="TWL271" s="157"/>
      <c r="TWM271" s="157"/>
      <c r="TWN271" s="157"/>
      <c r="TWO271" s="157"/>
      <c r="TWP271" s="157"/>
      <c r="TWQ271" s="157"/>
      <c r="TWR271" s="157"/>
      <c r="TWS271" s="157"/>
      <c r="TWT271" s="157"/>
      <c r="TWU271" s="157"/>
      <c r="TWV271" s="157"/>
      <c r="TWW271" s="157"/>
      <c r="TWX271" s="157"/>
      <c r="TWY271" s="157"/>
      <c r="TWZ271" s="157"/>
      <c r="TXA271" s="157"/>
      <c r="TXB271" s="157"/>
      <c r="TXC271" s="157"/>
      <c r="TXD271" s="157"/>
      <c r="TXE271" s="157"/>
      <c r="TXF271" s="157"/>
      <c r="TXG271" s="157"/>
      <c r="TXH271" s="157"/>
      <c r="TXI271" s="157"/>
      <c r="TXJ271" s="157"/>
      <c r="TXK271" s="157"/>
      <c r="TXL271" s="157"/>
      <c r="TXM271" s="157"/>
      <c r="TXN271" s="157"/>
      <c r="TXO271" s="157"/>
      <c r="TXP271" s="157"/>
      <c r="TXQ271" s="157"/>
      <c r="TXR271" s="157"/>
      <c r="TXS271" s="157"/>
      <c r="TXT271" s="157"/>
      <c r="TXU271" s="157"/>
      <c r="TXV271" s="157"/>
      <c r="TXW271" s="157"/>
      <c r="TXX271" s="157"/>
      <c r="TXY271" s="157"/>
      <c r="TXZ271" s="157"/>
      <c r="TYA271" s="157"/>
      <c r="TYB271" s="157"/>
      <c r="TYC271" s="157"/>
      <c r="TYD271" s="157"/>
      <c r="TYE271" s="157"/>
      <c r="TYF271" s="157"/>
      <c r="TYG271" s="157"/>
      <c r="TYH271" s="157"/>
      <c r="TYI271" s="157"/>
      <c r="TYJ271" s="157"/>
      <c r="TYK271" s="157"/>
      <c r="TYL271" s="157"/>
      <c r="TYM271" s="157"/>
      <c r="TYN271" s="157"/>
      <c r="TYO271" s="157"/>
      <c r="TYP271" s="157"/>
      <c r="TYQ271" s="157"/>
      <c r="TYR271" s="157"/>
      <c r="TYS271" s="157"/>
      <c r="TYT271" s="157"/>
      <c r="TYU271" s="157"/>
      <c r="TYV271" s="157"/>
      <c r="TYW271" s="157"/>
      <c r="TYX271" s="157"/>
      <c r="TYY271" s="157"/>
      <c r="TYZ271" s="157"/>
      <c r="TZA271" s="157"/>
      <c r="TZB271" s="157"/>
      <c r="TZC271" s="157"/>
      <c r="TZD271" s="157"/>
      <c r="TZE271" s="157"/>
      <c r="TZF271" s="157"/>
      <c r="TZG271" s="157"/>
      <c r="TZH271" s="157"/>
      <c r="TZI271" s="157"/>
      <c r="TZJ271" s="157"/>
      <c r="TZK271" s="157"/>
      <c r="TZL271" s="157"/>
      <c r="TZM271" s="157"/>
      <c r="TZN271" s="157"/>
      <c r="TZO271" s="157"/>
      <c r="TZP271" s="157"/>
      <c r="TZQ271" s="157"/>
      <c r="TZR271" s="157"/>
      <c r="TZS271" s="157"/>
      <c r="TZT271" s="157"/>
      <c r="TZU271" s="157"/>
      <c r="TZV271" s="157"/>
      <c r="TZW271" s="157"/>
      <c r="TZX271" s="157"/>
      <c r="TZY271" s="157"/>
      <c r="TZZ271" s="157"/>
      <c r="UAA271" s="157"/>
      <c r="UAB271" s="157"/>
      <c r="UAC271" s="157"/>
      <c r="UAD271" s="157"/>
      <c r="UAE271" s="157"/>
      <c r="UAF271" s="157"/>
      <c r="UAG271" s="157"/>
      <c r="UAH271" s="157"/>
      <c r="UAI271" s="157"/>
      <c r="UAJ271" s="157"/>
      <c r="UAK271" s="157"/>
      <c r="UAL271" s="157"/>
      <c r="UAM271" s="157"/>
      <c r="UAN271" s="157"/>
      <c r="UAO271" s="157"/>
      <c r="UAP271" s="157"/>
      <c r="UAQ271" s="157"/>
      <c r="UAR271" s="157"/>
      <c r="UAS271" s="157"/>
      <c r="UAT271" s="157"/>
      <c r="UAU271" s="157"/>
      <c r="UAV271" s="157"/>
      <c r="UAW271" s="157"/>
      <c r="UAX271" s="157"/>
      <c r="UAY271" s="157"/>
      <c r="UAZ271" s="157"/>
      <c r="UBA271" s="157"/>
      <c r="UBB271" s="157"/>
      <c r="UBC271" s="157"/>
      <c r="UBD271" s="157"/>
      <c r="UBE271" s="157"/>
      <c r="UBF271" s="157"/>
      <c r="UBG271" s="157"/>
      <c r="UBH271" s="157"/>
      <c r="UBI271" s="157"/>
      <c r="UBJ271" s="157"/>
      <c r="UBK271" s="157"/>
      <c r="UBL271" s="157"/>
      <c r="UBM271" s="157"/>
      <c r="UBN271" s="157"/>
      <c r="UBO271" s="157"/>
      <c r="UBP271" s="157"/>
      <c r="UBQ271" s="157"/>
      <c r="UBR271" s="157"/>
      <c r="UBS271" s="157"/>
      <c r="UBT271" s="157"/>
      <c r="UBU271" s="157"/>
      <c r="UBV271" s="157"/>
      <c r="UBW271" s="157"/>
      <c r="UBX271" s="157"/>
      <c r="UBY271" s="157"/>
      <c r="UBZ271" s="157"/>
      <c r="UCA271" s="157"/>
      <c r="UCB271" s="157"/>
      <c r="UCC271" s="157"/>
      <c r="UCD271" s="157"/>
      <c r="UCE271" s="157"/>
      <c r="UCF271" s="157"/>
      <c r="UCG271" s="157"/>
      <c r="UCH271" s="157"/>
      <c r="UCI271" s="157"/>
      <c r="UCJ271" s="157"/>
      <c r="UCK271" s="157"/>
      <c r="UCL271" s="157"/>
      <c r="UCM271" s="157"/>
      <c r="UCN271" s="157"/>
      <c r="UCO271" s="157"/>
      <c r="UCP271" s="157"/>
      <c r="UCQ271" s="157"/>
      <c r="UCR271" s="157"/>
      <c r="UCS271" s="157"/>
      <c r="UCT271" s="157"/>
      <c r="UCU271" s="157"/>
      <c r="UCV271" s="157"/>
      <c r="UCW271" s="157"/>
      <c r="UCX271" s="157"/>
      <c r="UCY271" s="157"/>
      <c r="UCZ271" s="157"/>
      <c r="UDA271" s="157"/>
      <c r="UDB271" s="157"/>
      <c r="UDC271" s="157"/>
      <c r="UDD271" s="157"/>
      <c r="UDE271" s="157"/>
      <c r="UDF271" s="157"/>
      <c r="UDG271" s="157"/>
      <c r="UDH271" s="157"/>
      <c r="UDI271" s="157"/>
      <c r="UDJ271" s="157"/>
      <c r="UDK271" s="157"/>
      <c r="UDL271" s="157"/>
      <c r="UDM271" s="157"/>
      <c r="UDN271" s="157"/>
      <c r="UDO271" s="157"/>
      <c r="UDP271" s="157"/>
      <c r="UDQ271" s="157"/>
      <c r="UDR271" s="157"/>
      <c r="UDS271" s="157"/>
      <c r="UDT271" s="157"/>
      <c r="UDU271" s="157"/>
      <c r="UDV271" s="157"/>
      <c r="UDW271" s="157"/>
      <c r="UDX271" s="157"/>
      <c r="UDY271" s="157"/>
      <c r="UDZ271" s="157"/>
      <c r="UEA271" s="157"/>
      <c r="UEB271" s="157"/>
      <c r="UEC271" s="157"/>
      <c r="UED271" s="157"/>
      <c r="UEE271" s="157"/>
      <c r="UEF271" s="157"/>
      <c r="UEG271" s="157"/>
      <c r="UEH271" s="157"/>
      <c r="UEI271" s="157"/>
      <c r="UEJ271" s="157"/>
      <c r="UEK271" s="157"/>
      <c r="UEL271" s="157"/>
      <c r="UEM271" s="157"/>
      <c r="UEN271" s="157"/>
      <c r="UEO271" s="157"/>
      <c r="UEP271" s="157"/>
      <c r="UEQ271" s="157"/>
      <c r="UER271" s="157"/>
      <c r="UES271" s="157"/>
      <c r="UET271" s="157"/>
      <c r="UEU271" s="157"/>
      <c r="UEV271" s="157"/>
      <c r="UEW271" s="157"/>
      <c r="UEX271" s="157"/>
      <c r="UEY271" s="157"/>
      <c r="UEZ271" s="157"/>
      <c r="UFA271" s="157"/>
      <c r="UFB271" s="157"/>
      <c r="UFC271" s="157"/>
      <c r="UFD271" s="157"/>
      <c r="UFE271" s="157"/>
      <c r="UFF271" s="157"/>
      <c r="UFG271" s="157"/>
      <c r="UFH271" s="157"/>
      <c r="UFI271" s="157"/>
      <c r="UFJ271" s="157"/>
      <c r="UFK271" s="157"/>
      <c r="UFL271" s="157"/>
      <c r="UFM271" s="157"/>
      <c r="UFN271" s="157"/>
      <c r="UFO271" s="157"/>
      <c r="UFP271" s="157"/>
      <c r="UFQ271" s="157"/>
      <c r="UFR271" s="157"/>
      <c r="UFS271" s="157"/>
      <c r="UFT271" s="157"/>
      <c r="UFU271" s="157"/>
      <c r="UFV271" s="157"/>
      <c r="UFW271" s="157"/>
      <c r="UFX271" s="157"/>
      <c r="UFY271" s="157"/>
      <c r="UFZ271" s="157"/>
      <c r="UGA271" s="157"/>
      <c r="UGB271" s="157"/>
      <c r="UGC271" s="157"/>
      <c r="UGD271" s="157"/>
      <c r="UGE271" s="157"/>
      <c r="UGF271" s="157"/>
      <c r="UGG271" s="157"/>
      <c r="UGH271" s="157"/>
      <c r="UGI271" s="157"/>
      <c r="UGJ271" s="157"/>
      <c r="UGK271" s="157"/>
      <c r="UGL271" s="157"/>
      <c r="UGM271" s="157"/>
      <c r="UGN271" s="157"/>
      <c r="UGO271" s="157"/>
      <c r="UGP271" s="157"/>
      <c r="UGQ271" s="157"/>
      <c r="UGR271" s="157"/>
      <c r="UGS271" s="157"/>
      <c r="UGT271" s="157"/>
      <c r="UGU271" s="157"/>
      <c r="UGV271" s="157"/>
      <c r="UGW271" s="157"/>
      <c r="UGX271" s="157"/>
      <c r="UGY271" s="157"/>
      <c r="UGZ271" s="157"/>
      <c r="UHA271" s="157"/>
      <c r="UHB271" s="157"/>
      <c r="UHC271" s="157"/>
      <c r="UHD271" s="157"/>
      <c r="UHE271" s="157"/>
      <c r="UHF271" s="157"/>
      <c r="UHG271" s="157"/>
      <c r="UHH271" s="157"/>
      <c r="UHI271" s="157"/>
      <c r="UHJ271" s="157"/>
      <c r="UHK271" s="157"/>
      <c r="UHL271" s="157"/>
      <c r="UHM271" s="157"/>
      <c r="UHN271" s="157"/>
      <c r="UHO271" s="157"/>
      <c r="UHP271" s="157"/>
      <c r="UHQ271" s="157"/>
      <c r="UHR271" s="157"/>
      <c r="UHS271" s="157"/>
      <c r="UHT271" s="157"/>
      <c r="UHU271" s="157"/>
      <c r="UHV271" s="157"/>
      <c r="UHW271" s="157"/>
      <c r="UHX271" s="157"/>
      <c r="UHY271" s="157"/>
      <c r="UHZ271" s="157"/>
      <c r="UIA271" s="157"/>
      <c r="UIB271" s="157"/>
      <c r="UIC271" s="157"/>
      <c r="UID271" s="157"/>
      <c r="UIE271" s="157"/>
      <c r="UIF271" s="157"/>
      <c r="UIG271" s="157"/>
      <c r="UIH271" s="157"/>
      <c r="UII271" s="157"/>
      <c r="UIJ271" s="157"/>
      <c r="UIK271" s="157"/>
      <c r="UIL271" s="157"/>
      <c r="UIM271" s="157"/>
      <c r="UIN271" s="157"/>
      <c r="UIO271" s="157"/>
      <c r="UIP271" s="157"/>
      <c r="UIQ271" s="157"/>
      <c r="UIR271" s="157"/>
      <c r="UIS271" s="157"/>
      <c r="UIT271" s="157"/>
      <c r="UIU271" s="157"/>
      <c r="UIV271" s="157"/>
      <c r="UIW271" s="157"/>
      <c r="UIX271" s="157"/>
      <c r="UIY271" s="157"/>
      <c r="UIZ271" s="157"/>
      <c r="UJA271" s="157"/>
      <c r="UJB271" s="157"/>
      <c r="UJC271" s="157"/>
      <c r="UJD271" s="157"/>
      <c r="UJE271" s="157"/>
      <c r="UJF271" s="157"/>
      <c r="UJG271" s="157"/>
      <c r="UJH271" s="157"/>
      <c r="UJI271" s="157"/>
      <c r="UJJ271" s="157"/>
      <c r="UJK271" s="157"/>
      <c r="UJL271" s="157"/>
      <c r="UJM271" s="157"/>
      <c r="UJN271" s="157"/>
      <c r="UJO271" s="157"/>
      <c r="UJP271" s="157"/>
      <c r="UJQ271" s="157"/>
      <c r="UJR271" s="157"/>
      <c r="UJS271" s="157"/>
      <c r="UJT271" s="157"/>
      <c r="UJU271" s="157"/>
      <c r="UJV271" s="157"/>
      <c r="UJW271" s="157"/>
      <c r="UJX271" s="157"/>
      <c r="UJY271" s="157"/>
      <c r="UJZ271" s="157"/>
      <c r="UKA271" s="157"/>
      <c r="UKB271" s="157"/>
      <c r="UKC271" s="157"/>
      <c r="UKD271" s="157"/>
      <c r="UKE271" s="157"/>
      <c r="UKF271" s="157"/>
      <c r="UKG271" s="157"/>
      <c r="UKH271" s="157"/>
      <c r="UKI271" s="157"/>
      <c r="UKJ271" s="157"/>
      <c r="UKK271" s="157"/>
      <c r="UKL271" s="157"/>
      <c r="UKM271" s="157"/>
      <c r="UKN271" s="157"/>
      <c r="UKO271" s="157"/>
      <c r="UKP271" s="157"/>
      <c r="UKQ271" s="157"/>
      <c r="UKR271" s="157"/>
      <c r="UKS271" s="157"/>
      <c r="UKT271" s="157"/>
      <c r="UKU271" s="157"/>
      <c r="UKV271" s="157"/>
      <c r="UKW271" s="157"/>
      <c r="UKX271" s="157"/>
      <c r="UKY271" s="157"/>
      <c r="UKZ271" s="157"/>
      <c r="ULA271" s="157"/>
      <c r="ULB271" s="157"/>
      <c r="ULC271" s="157"/>
      <c r="ULD271" s="157"/>
      <c r="ULE271" s="157"/>
      <c r="ULF271" s="157"/>
      <c r="ULG271" s="157"/>
      <c r="ULH271" s="157"/>
      <c r="ULI271" s="157"/>
      <c r="ULJ271" s="157"/>
      <c r="ULK271" s="157"/>
      <c r="ULL271" s="157"/>
      <c r="ULM271" s="157"/>
      <c r="ULN271" s="157"/>
      <c r="ULO271" s="157"/>
      <c r="ULP271" s="157"/>
      <c r="ULQ271" s="157"/>
      <c r="ULR271" s="157"/>
      <c r="ULS271" s="157"/>
      <c r="ULT271" s="157"/>
      <c r="ULU271" s="157"/>
      <c r="ULV271" s="157"/>
      <c r="ULW271" s="157"/>
      <c r="ULX271" s="157"/>
      <c r="ULY271" s="157"/>
      <c r="ULZ271" s="157"/>
      <c r="UMA271" s="157"/>
      <c r="UMB271" s="157"/>
      <c r="UMC271" s="157"/>
      <c r="UMD271" s="157"/>
      <c r="UME271" s="157"/>
      <c r="UMF271" s="157"/>
      <c r="UMG271" s="157"/>
      <c r="UMH271" s="157"/>
      <c r="UMI271" s="157"/>
      <c r="UMJ271" s="157"/>
      <c r="UMK271" s="157"/>
      <c r="UML271" s="157"/>
      <c r="UMM271" s="157"/>
      <c r="UMN271" s="157"/>
      <c r="UMO271" s="157"/>
      <c r="UMP271" s="157"/>
      <c r="UMQ271" s="157"/>
      <c r="UMR271" s="157"/>
      <c r="UMS271" s="157"/>
      <c r="UMT271" s="157"/>
      <c r="UMU271" s="157"/>
      <c r="UMV271" s="157"/>
      <c r="UMW271" s="157"/>
      <c r="UMX271" s="157"/>
      <c r="UMY271" s="157"/>
      <c r="UMZ271" s="157"/>
      <c r="UNA271" s="157"/>
      <c r="UNB271" s="157"/>
      <c r="UNC271" s="157"/>
      <c r="UND271" s="157"/>
      <c r="UNE271" s="157"/>
      <c r="UNF271" s="157"/>
      <c r="UNG271" s="157"/>
      <c r="UNH271" s="157"/>
      <c r="UNI271" s="157"/>
      <c r="UNJ271" s="157"/>
      <c r="UNK271" s="157"/>
      <c r="UNL271" s="157"/>
      <c r="UNM271" s="157"/>
      <c r="UNN271" s="157"/>
      <c r="UNO271" s="157"/>
      <c r="UNP271" s="157"/>
      <c r="UNQ271" s="157"/>
      <c r="UNR271" s="157"/>
      <c r="UNS271" s="157"/>
      <c r="UNT271" s="157"/>
      <c r="UNU271" s="157"/>
      <c r="UNV271" s="157"/>
      <c r="UNW271" s="157"/>
      <c r="UNX271" s="157"/>
      <c r="UNY271" s="157"/>
      <c r="UNZ271" s="157"/>
      <c r="UOA271" s="157"/>
      <c r="UOB271" s="157"/>
      <c r="UOC271" s="157"/>
      <c r="UOD271" s="157"/>
      <c r="UOE271" s="157"/>
      <c r="UOF271" s="157"/>
      <c r="UOG271" s="157"/>
      <c r="UOH271" s="157"/>
      <c r="UOI271" s="157"/>
      <c r="UOJ271" s="157"/>
      <c r="UOK271" s="157"/>
      <c r="UOL271" s="157"/>
      <c r="UOM271" s="157"/>
      <c r="UON271" s="157"/>
      <c r="UOO271" s="157"/>
      <c r="UOP271" s="157"/>
      <c r="UOQ271" s="157"/>
      <c r="UOR271" s="157"/>
      <c r="UOS271" s="157"/>
      <c r="UOT271" s="157"/>
      <c r="UOU271" s="157"/>
      <c r="UOV271" s="157"/>
      <c r="UOW271" s="157"/>
      <c r="UOX271" s="157"/>
      <c r="UOY271" s="157"/>
      <c r="UOZ271" s="157"/>
      <c r="UPA271" s="157"/>
      <c r="UPB271" s="157"/>
      <c r="UPC271" s="157"/>
      <c r="UPD271" s="157"/>
      <c r="UPE271" s="157"/>
      <c r="UPF271" s="157"/>
      <c r="UPG271" s="157"/>
      <c r="UPH271" s="157"/>
      <c r="UPI271" s="157"/>
      <c r="UPJ271" s="157"/>
      <c r="UPK271" s="157"/>
      <c r="UPL271" s="157"/>
      <c r="UPM271" s="157"/>
      <c r="UPN271" s="157"/>
      <c r="UPO271" s="157"/>
      <c r="UPP271" s="157"/>
      <c r="UPQ271" s="157"/>
      <c r="UPR271" s="157"/>
      <c r="UPS271" s="157"/>
      <c r="UPT271" s="157"/>
      <c r="UPU271" s="157"/>
      <c r="UPV271" s="157"/>
      <c r="UPW271" s="157"/>
      <c r="UPX271" s="157"/>
      <c r="UPY271" s="157"/>
      <c r="UPZ271" s="157"/>
      <c r="UQA271" s="157"/>
      <c r="UQB271" s="157"/>
      <c r="UQC271" s="157"/>
      <c r="UQD271" s="157"/>
      <c r="UQE271" s="157"/>
      <c r="UQF271" s="157"/>
      <c r="UQG271" s="157"/>
      <c r="UQH271" s="157"/>
      <c r="UQI271" s="157"/>
      <c r="UQJ271" s="157"/>
      <c r="UQK271" s="157"/>
      <c r="UQL271" s="157"/>
      <c r="UQM271" s="157"/>
      <c r="UQN271" s="157"/>
      <c r="UQO271" s="157"/>
      <c r="UQP271" s="157"/>
      <c r="UQQ271" s="157"/>
      <c r="UQR271" s="157"/>
      <c r="UQS271" s="157"/>
      <c r="UQT271" s="157"/>
      <c r="UQU271" s="157"/>
      <c r="UQV271" s="157"/>
      <c r="UQW271" s="157"/>
      <c r="UQX271" s="157"/>
      <c r="UQY271" s="157"/>
      <c r="UQZ271" s="157"/>
      <c r="URA271" s="157"/>
      <c r="URB271" s="157"/>
      <c r="URC271" s="157"/>
      <c r="URD271" s="157"/>
      <c r="URE271" s="157"/>
      <c r="URF271" s="157"/>
      <c r="URG271" s="157"/>
      <c r="URH271" s="157"/>
      <c r="URI271" s="157"/>
      <c r="URJ271" s="157"/>
      <c r="URK271" s="157"/>
      <c r="URL271" s="157"/>
      <c r="URM271" s="157"/>
      <c r="URN271" s="157"/>
      <c r="URO271" s="157"/>
      <c r="URP271" s="157"/>
      <c r="URQ271" s="157"/>
      <c r="URR271" s="157"/>
      <c r="URS271" s="157"/>
      <c r="URT271" s="157"/>
      <c r="URU271" s="157"/>
      <c r="URV271" s="157"/>
      <c r="URW271" s="157"/>
      <c r="URX271" s="157"/>
      <c r="URY271" s="157"/>
      <c r="URZ271" s="157"/>
      <c r="USA271" s="157"/>
      <c r="USB271" s="157"/>
      <c r="USC271" s="157"/>
      <c r="USD271" s="157"/>
      <c r="USE271" s="157"/>
      <c r="USF271" s="157"/>
      <c r="USG271" s="157"/>
      <c r="USH271" s="157"/>
      <c r="USI271" s="157"/>
      <c r="USJ271" s="157"/>
      <c r="USK271" s="157"/>
      <c r="USL271" s="157"/>
      <c r="USM271" s="157"/>
      <c r="USN271" s="157"/>
      <c r="USO271" s="157"/>
      <c r="USP271" s="157"/>
      <c r="USQ271" s="157"/>
      <c r="USR271" s="157"/>
      <c r="USS271" s="157"/>
      <c r="UST271" s="157"/>
      <c r="USU271" s="157"/>
      <c r="USV271" s="157"/>
      <c r="USW271" s="157"/>
      <c r="USX271" s="157"/>
      <c r="USY271" s="157"/>
      <c r="USZ271" s="157"/>
      <c r="UTA271" s="157"/>
      <c r="UTB271" s="157"/>
      <c r="UTC271" s="157"/>
      <c r="UTD271" s="157"/>
      <c r="UTE271" s="157"/>
      <c r="UTF271" s="157"/>
      <c r="UTG271" s="157"/>
      <c r="UTH271" s="157"/>
      <c r="UTI271" s="157"/>
      <c r="UTJ271" s="157"/>
      <c r="UTK271" s="157"/>
      <c r="UTL271" s="157"/>
      <c r="UTM271" s="157"/>
      <c r="UTN271" s="157"/>
      <c r="UTO271" s="157"/>
      <c r="UTP271" s="157"/>
      <c r="UTQ271" s="157"/>
      <c r="UTR271" s="157"/>
      <c r="UTS271" s="157"/>
      <c r="UTT271" s="157"/>
      <c r="UTU271" s="157"/>
      <c r="UTV271" s="157"/>
      <c r="UTW271" s="157"/>
      <c r="UTX271" s="157"/>
      <c r="UTY271" s="157"/>
      <c r="UTZ271" s="157"/>
      <c r="UUA271" s="157"/>
      <c r="UUB271" s="157"/>
      <c r="UUC271" s="157"/>
      <c r="UUD271" s="157"/>
      <c r="UUE271" s="157"/>
      <c r="UUF271" s="157"/>
      <c r="UUG271" s="157"/>
      <c r="UUH271" s="157"/>
      <c r="UUI271" s="157"/>
      <c r="UUJ271" s="157"/>
      <c r="UUK271" s="157"/>
      <c r="UUL271" s="157"/>
      <c r="UUM271" s="157"/>
      <c r="UUN271" s="157"/>
      <c r="UUO271" s="157"/>
      <c r="UUP271" s="157"/>
      <c r="UUQ271" s="157"/>
      <c r="UUR271" s="157"/>
      <c r="UUS271" s="157"/>
      <c r="UUT271" s="157"/>
      <c r="UUU271" s="157"/>
      <c r="UUV271" s="157"/>
      <c r="UUW271" s="157"/>
      <c r="UUX271" s="157"/>
      <c r="UUY271" s="157"/>
      <c r="UUZ271" s="157"/>
      <c r="UVA271" s="157"/>
      <c r="UVB271" s="157"/>
      <c r="UVC271" s="157"/>
      <c r="UVD271" s="157"/>
      <c r="UVE271" s="157"/>
      <c r="UVF271" s="157"/>
      <c r="UVG271" s="157"/>
      <c r="UVH271" s="157"/>
      <c r="UVI271" s="157"/>
      <c r="UVJ271" s="157"/>
      <c r="UVK271" s="157"/>
      <c r="UVL271" s="157"/>
      <c r="UVM271" s="157"/>
      <c r="UVN271" s="157"/>
      <c r="UVO271" s="157"/>
      <c r="UVP271" s="157"/>
      <c r="UVQ271" s="157"/>
      <c r="UVR271" s="157"/>
      <c r="UVS271" s="157"/>
      <c r="UVT271" s="157"/>
      <c r="UVU271" s="157"/>
      <c r="UVV271" s="157"/>
      <c r="UVW271" s="157"/>
      <c r="UVX271" s="157"/>
      <c r="UVY271" s="157"/>
      <c r="UVZ271" s="157"/>
      <c r="UWA271" s="157"/>
      <c r="UWB271" s="157"/>
      <c r="UWC271" s="157"/>
      <c r="UWD271" s="157"/>
      <c r="UWE271" s="157"/>
      <c r="UWF271" s="157"/>
      <c r="UWG271" s="157"/>
      <c r="UWH271" s="157"/>
      <c r="UWI271" s="157"/>
      <c r="UWJ271" s="157"/>
      <c r="UWK271" s="157"/>
      <c r="UWL271" s="157"/>
      <c r="UWM271" s="157"/>
      <c r="UWN271" s="157"/>
      <c r="UWO271" s="157"/>
      <c r="UWP271" s="157"/>
      <c r="UWQ271" s="157"/>
      <c r="UWR271" s="157"/>
      <c r="UWS271" s="157"/>
      <c r="UWT271" s="157"/>
      <c r="UWU271" s="157"/>
      <c r="UWV271" s="157"/>
      <c r="UWW271" s="157"/>
      <c r="UWX271" s="157"/>
      <c r="UWY271" s="157"/>
      <c r="UWZ271" s="157"/>
      <c r="UXA271" s="157"/>
      <c r="UXB271" s="157"/>
      <c r="UXC271" s="157"/>
      <c r="UXD271" s="157"/>
      <c r="UXE271" s="157"/>
      <c r="UXF271" s="157"/>
      <c r="UXG271" s="157"/>
      <c r="UXH271" s="157"/>
      <c r="UXI271" s="157"/>
      <c r="UXJ271" s="157"/>
      <c r="UXK271" s="157"/>
      <c r="UXL271" s="157"/>
      <c r="UXM271" s="157"/>
      <c r="UXN271" s="157"/>
      <c r="UXO271" s="157"/>
      <c r="UXP271" s="157"/>
      <c r="UXQ271" s="157"/>
      <c r="UXR271" s="157"/>
      <c r="UXS271" s="157"/>
      <c r="UXT271" s="157"/>
      <c r="UXU271" s="157"/>
      <c r="UXV271" s="157"/>
      <c r="UXW271" s="157"/>
      <c r="UXX271" s="157"/>
      <c r="UXY271" s="157"/>
      <c r="UXZ271" s="157"/>
      <c r="UYA271" s="157"/>
      <c r="UYB271" s="157"/>
      <c r="UYC271" s="157"/>
      <c r="UYD271" s="157"/>
      <c r="UYE271" s="157"/>
      <c r="UYF271" s="157"/>
      <c r="UYG271" s="157"/>
      <c r="UYH271" s="157"/>
      <c r="UYI271" s="157"/>
      <c r="UYJ271" s="157"/>
      <c r="UYK271" s="157"/>
      <c r="UYL271" s="157"/>
      <c r="UYM271" s="157"/>
      <c r="UYN271" s="157"/>
      <c r="UYO271" s="157"/>
      <c r="UYP271" s="157"/>
      <c r="UYQ271" s="157"/>
      <c r="UYR271" s="157"/>
      <c r="UYS271" s="157"/>
      <c r="UYT271" s="157"/>
      <c r="UYU271" s="157"/>
      <c r="UYV271" s="157"/>
      <c r="UYW271" s="157"/>
      <c r="UYX271" s="157"/>
      <c r="UYY271" s="157"/>
      <c r="UYZ271" s="157"/>
      <c r="UZA271" s="157"/>
      <c r="UZB271" s="157"/>
      <c r="UZC271" s="157"/>
      <c r="UZD271" s="157"/>
      <c r="UZE271" s="157"/>
      <c r="UZF271" s="157"/>
      <c r="UZG271" s="157"/>
      <c r="UZH271" s="157"/>
      <c r="UZI271" s="157"/>
      <c r="UZJ271" s="157"/>
      <c r="UZK271" s="157"/>
      <c r="UZL271" s="157"/>
      <c r="UZM271" s="157"/>
      <c r="UZN271" s="157"/>
      <c r="UZO271" s="157"/>
      <c r="UZP271" s="157"/>
      <c r="UZQ271" s="157"/>
      <c r="UZR271" s="157"/>
      <c r="UZS271" s="157"/>
      <c r="UZT271" s="157"/>
      <c r="UZU271" s="157"/>
      <c r="UZV271" s="157"/>
      <c r="UZW271" s="157"/>
      <c r="UZX271" s="157"/>
      <c r="UZY271" s="157"/>
      <c r="UZZ271" s="157"/>
      <c r="VAA271" s="157"/>
      <c r="VAB271" s="157"/>
      <c r="VAC271" s="157"/>
      <c r="VAD271" s="157"/>
      <c r="VAE271" s="157"/>
      <c r="VAF271" s="157"/>
      <c r="VAG271" s="157"/>
      <c r="VAH271" s="157"/>
      <c r="VAI271" s="157"/>
      <c r="VAJ271" s="157"/>
      <c r="VAK271" s="157"/>
      <c r="VAL271" s="157"/>
      <c r="VAM271" s="157"/>
      <c r="VAN271" s="157"/>
      <c r="VAO271" s="157"/>
      <c r="VAP271" s="157"/>
      <c r="VAQ271" s="157"/>
      <c r="VAR271" s="157"/>
      <c r="VAS271" s="157"/>
      <c r="VAT271" s="157"/>
      <c r="VAU271" s="157"/>
      <c r="VAV271" s="157"/>
      <c r="VAW271" s="157"/>
      <c r="VAX271" s="157"/>
      <c r="VAY271" s="157"/>
      <c r="VAZ271" s="157"/>
      <c r="VBA271" s="157"/>
      <c r="VBB271" s="157"/>
      <c r="VBC271" s="157"/>
      <c r="VBD271" s="157"/>
      <c r="VBE271" s="157"/>
      <c r="VBF271" s="157"/>
      <c r="VBG271" s="157"/>
      <c r="VBH271" s="157"/>
      <c r="VBI271" s="157"/>
      <c r="VBJ271" s="157"/>
      <c r="VBK271" s="157"/>
      <c r="VBL271" s="157"/>
      <c r="VBM271" s="157"/>
      <c r="VBN271" s="157"/>
      <c r="VBO271" s="157"/>
      <c r="VBP271" s="157"/>
      <c r="VBQ271" s="157"/>
      <c r="VBR271" s="157"/>
      <c r="VBS271" s="157"/>
      <c r="VBT271" s="157"/>
      <c r="VBU271" s="157"/>
      <c r="VBV271" s="157"/>
      <c r="VBW271" s="157"/>
      <c r="VBX271" s="157"/>
      <c r="VBY271" s="157"/>
      <c r="VBZ271" s="157"/>
      <c r="VCA271" s="157"/>
      <c r="VCB271" s="157"/>
      <c r="VCC271" s="157"/>
      <c r="VCD271" s="157"/>
      <c r="VCE271" s="157"/>
      <c r="VCF271" s="157"/>
      <c r="VCG271" s="157"/>
      <c r="VCH271" s="157"/>
      <c r="VCI271" s="157"/>
      <c r="VCJ271" s="157"/>
      <c r="VCK271" s="157"/>
      <c r="VCL271" s="157"/>
      <c r="VCM271" s="157"/>
      <c r="VCN271" s="157"/>
      <c r="VCO271" s="157"/>
      <c r="VCP271" s="157"/>
      <c r="VCQ271" s="157"/>
      <c r="VCR271" s="157"/>
      <c r="VCS271" s="157"/>
      <c r="VCT271" s="157"/>
      <c r="VCU271" s="157"/>
      <c r="VCV271" s="157"/>
      <c r="VCW271" s="157"/>
      <c r="VCX271" s="157"/>
      <c r="VCY271" s="157"/>
      <c r="VCZ271" s="157"/>
      <c r="VDA271" s="157"/>
      <c r="VDB271" s="157"/>
      <c r="VDC271" s="157"/>
      <c r="VDD271" s="157"/>
      <c r="VDE271" s="157"/>
      <c r="VDF271" s="157"/>
      <c r="VDG271" s="157"/>
      <c r="VDH271" s="157"/>
      <c r="VDI271" s="157"/>
      <c r="VDJ271" s="157"/>
      <c r="VDK271" s="157"/>
      <c r="VDL271" s="157"/>
      <c r="VDM271" s="157"/>
      <c r="VDN271" s="157"/>
      <c r="VDO271" s="157"/>
      <c r="VDP271" s="157"/>
      <c r="VDQ271" s="157"/>
      <c r="VDR271" s="157"/>
      <c r="VDS271" s="157"/>
      <c r="VDT271" s="157"/>
      <c r="VDU271" s="157"/>
      <c r="VDV271" s="157"/>
      <c r="VDW271" s="157"/>
      <c r="VDX271" s="157"/>
      <c r="VDY271" s="157"/>
      <c r="VDZ271" s="157"/>
      <c r="VEA271" s="157"/>
      <c r="VEB271" s="157"/>
      <c r="VEC271" s="157"/>
      <c r="VED271" s="157"/>
      <c r="VEE271" s="157"/>
      <c r="VEF271" s="157"/>
      <c r="VEG271" s="157"/>
      <c r="VEH271" s="157"/>
      <c r="VEI271" s="157"/>
      <c r="VEJ271" s="157"/>
      <c r="VEK271" s="157"/>
      <c r="VEL271" s="157"/>
      <c r="VEM271" s="157"/>
      <c r="VEN271" s="157"/>
      <c r="VEO271" s="157"/>
      <c r="VEP271" s="157"/>
      <c r="VEQ271" s="157"/>
      <c r="VER271" s="157"/>
      <c r="VES271" s="157"/>
      <c r="VET271" s="157"/>
      <c r="VEU271" s="157"/>
      <c r="VEV271" s="157"/>
      <c r="VEW271" s="157"/>
      <c r="VEX271" s="157"/>
      <c r="VEY271" s="157"/>
      <c r="VEZ271" s="157"/>
      <c r="VFA271" s="157"/>
      <c r="VFB271" s="157"/>
      <c r="VFC271" s="157"/>
      <c r="VFD271" s="157"/>
      <c r="VFE271" s="157"/>
      <c r="VFF271" s="157"/>
      <c r="VFG271" s="157"/>
      <c r="VFH271" s="157"/>
      <c r="VFI271" s="157"/>
      <c r="VFJ271" s="157"/>
      <c r="VFK271" s="157"/>
      <c r="VFL271" s="157"/>
      <c r="VFM271" s="157"/>
      <c r="VFN271" s="157"/>
      <c r="VFO271" s="157"/>
      <c r="VFP271" s="157"/>
      <c r="VFQ271" s="157"/>
      <c r="VFR271" s="157"/>
      <c r="VFS271" s="157"/>
      <c r="VFT271" s="157"/>
      <c r="VFU271" s="157"/>
      <c r="VFV271" s="157"/>
      <c r="VFW271" s="157"/>
      <c r="VFX271" s="157"/>
      <c r="VFY271" s="157"/>
      <c r="VFZ271" s="157"/>
      <c r="VGA271" s="157"/>
      <c r="VGB271" s="157"/>
      <c r="VGC271" s="157"/>
      <c r="VGD271" s="157"/>
      <c r="VGE271" s="157"/>
      <c r="VGF271" s="157"/>
      <c r="VGG271" s="157"/>
      <c r="VGH271" s="157"/>
      <c r="VGI271" s="157"/>
      <c r="VGJ271" s="157"/>
      <c r="VGK271" s="157"/>
      <c r="VGL271" s="157"/>
      <c r="VGM271" s="157"/>
      <c r="VGN271" s="157"/>
      <c r="VGO271" s="157"/>
      <c r="VGP271" s="157"/>
      <c r="VGQ271" s="157"/>
      <c r="VGR271" s="157"/>
      <c r="VGS271" s="157"/>
      <c r="VGT271" s="157"/>
      <c r="VGU271" s="157"/>
      <c r="VGV271" s="157"/>
      <c r="VGW271" s="157"/>
      <c r="VGX271" s="157"/>
      <c r="VGY271" s="157"/>
      <c r="VGZ271" s="157"/>
      <c r="VHA271" s="157"/>
      <c r="VHB271" s="157"/>
      <c r="VHC271" s="157"/>
      <c r="VHD271" s="157"/>
      <c r="VHE271" s="157"/>
      <c r="VHF271" s="157"/>
      <c r="VHG271" s="157"/>
      <c r="VHH271" s="157"/>
      <c r="VHI271" s="157"/>
      <c r="VHJ271" s="157"/>
      <c r="VHK271" s="157"/>
      <c r="VHL271" s="157"/>
      <c r="VHM271" s="157"/>
      <c r="VHN271" s="157"/>
      <c r="VHO271" s="157"/>
      <c r="VHP271" s="157"/>
      <c r="VHQ271" s="157"/>
      <c r="VHR271" s="157"/>
      <c r="VHS271" s="157"/>
      <c r="VHT271" s="157"/>
      <c r="VHU271" s="157"/>
      <c r="VHV271" s="157"/>
      <c r="VHW271" s="157"/>
      <c r="VHX271" s="157"/>
      <c r="VHY271" s="157"/>
      <c r="VHZ271" s="157"/>
      <c r="VIA271" s="157"/>
      <c r="VIB271" s="157"/>
      <c r="VIC271" s="157"/>
      <c r="VID271" s="157"/>
      <c r="VIE271" s="157"/>
      <c r="VIF271" s="157"/>
      <c r="VIG271" s="157"/>
      <c r="VIH271" s="157"/>
      <c r="VII271" s="157"/>
      <c r="VIJ271" s="157"/>
      <c r="VIK271" s="157"/>
      <c r="VIL271" s="157"/>
      <c r="VIM271" s="157"/>
      <c r="VIN271" s="157"/>
      <c r="VIO271" s="157"/>
      <c r="VIP271" s="157"/>
      <c r="VIQ271" s="157"/>
      <c r="VIR271" s="157"/>
      <c r="VIS271" s="157"/>
      <c r="VIT271" s="157"/>
      <c r="VIU271" s="157"/>
      <c r="VIV271" s="157"/>
      <c r="VIW271" s="157"/>
      <c r="VIX271" s="157"/>
      <c r="VIY271" s="157"/>
      <c r="VIZ271" s="157"/>
      <c r="VJA271" s="157"/>
      <c r="VJB271" s="157"/>
      <c r="VJC271" s="157"/>
      <c r="VJD271" s="157"/>
      <c r="VJE271" s="157"/>
      <c r="VJF271" s="157"/>
      <c r="VJG271" s="157"/>
      <c r="VJH271" s="157"/>
      <c r="VJI271" s="157"/>
      <c r="VJJ271" s="157"/>
      <c r="VJK271" s="157"/>
      <c r="VJL271" s="157"/>
      <c r="VJM271" s="157"/>
      <c r="VJN271" s="157"/>
      <c r="VJO271" s="157"/>
      <c r="VJP271" s="157"/>
      <c r="VJQ271" s="157"/>
      <c r="VJR271" s="157"/>
      <c r="VJS271" s="157"/>
      <c r="VJT271" s="157"/>
      <c r="VJU271" s="157"/>
      <c r="VJV271" s="157"/>
      <c r="VJW271" s="157"/>
      <c r="VJX271" s="157"/>
      <c r="VJY271" s="157"/>
      <c r="VJZ271" s="157"/>
      <c r="VKA271" s="157"/>
      <c r="VKB271" s="157"/>
      <c r="VKC271" s="157"/>
      <c r="VKD271" s="157"/>
      <c r="VKE271" s="157"/>
      <c r="VKF271" s="157"/>
      <c r="VKG271" s="157"/>
      <c r="VKH271" s="157"/>
      <c r="VKI271" s="157"/>
      <c r="VKJ271" s="157"/>
      <c r="VKK271" s="157"/>
      <c r="VKL271" s="157"/>
      <c r="VKM271" s="157"/>
      <c r="VKN271" s="157"/>
      <c r="VKO271" s="157"/>
      <c r="VKP271" s="157"/>
      <c r="VKQ271" s="157"/>
      <c r="VKR271" s="157"/>
      <c r="VKS271" s="157"/>
      <c r="VKT271" s="157"/>
      <c r="VKU271" s="157"/>
      <c r="VKV271" s="157"/>
      <c r="VKW271" s="157"/>
      <c r="VKX271" s="157"/>
      <c r="VKY271" s="157"/>
      <c r="VKZ271" s="157"/>
      <c r="VLA271" s="157"/>
      <c r="VLB271" s="157"/>
      <c r="VLC271" s="157"/>
      <c r="VLD271" s="157"/>
      <c r="VLE271" s="157"/>
      <c r="VLF271" s="157"/>
      <c r="VLG271" s="157"/>
      <c r="VLH271" s="157"/>
      <c r="VLI271" s="157"/>
      <c r="VLJ271" s="157"/>
      <c r="VLK271" s="157"/>
      <c r="VLL271" s="157"/>
      <c r="VLM271" s="157"/>
      <c r="VLN271" s="157"/>
      <c r="VLO271" s="157"/>
      <c r="VLP271" s="157"/>
      <c r="VLQ271" s="157"/>
      <c r="VLR271" s="157"/>
      <c r="VLS271" s="157"/>
      <c r="VLT271" s="157"/>
      <c r="VLU271" s="157"/>
      <c r="VLV271" s="157"/>
      <c r="VLW271" s="157"/>
      <c r="VLX271" s="157"/>
      <c r="VLY271" s="157"/>
      <c r="VLZ271" s="157"/>
      <c r="VMA271" s="157"/>
      <c r="VMB271" s="157"/>
      <c r="VMC271" s="157"/>
      <c r="VMD271" s="157"/>
      <c r="VME271" s="157"/>
      <c r="VMF271" s="157"/>
      <c r="VMG271" s="157"/>
      <c r="VMH271" s="157"/>
      <c r="VMI271" s="157"/>
      <c r="VMJ271" s="157"/>
      <c r="VMK271" s="157"/>
      <c r="VML271" s="157"/>
      <c r="VMM271" s="157"/>
      <c r="VMN271" s="157"/>
      <c r="VMO271" s="157"/>
      <c r="VMP271" s="157"/>
      <c r="VMQ271" s="157"/>
      <c r="VMR271" s="157"/>
      <c r="VMS271" s="157"/>
      <c r="VMT271" s="157"/>
      <c r="VMU271" s="157"/>
      <c r="VMV271" s="157"/>
      <c r="VMW271" s="157"/>
      <c r="VMX271" s="157"/>
      <c r="VMY271" s="157"/>
      <c r="VMZ271" s="157"/>
      <c r="VNA271" s="157"/>
      <c r="VNB271" s="157"/>
      <c r="VNC271" s="157"/>
      <c r="VND271" s="157"/>
      <c r="VNE271" s="157"/>
      <c r="VNF271" s="157"/>
      <c r="VNG271" s="157"/>
      <c r="VNH271" s="157"/>
      <c r="VNI271" s="157"/>
      <c r="VNJ271" s="157"/>
      <c r="VNK271" s="157"/>
      <c r="VNL271" s="157"/>
      <c r="VNM271" s="157"/>
      <c r="VNN271" s="157"/>
      <c r="VNO271" s="157"/>
      <c r="VNP271" s="157"/>
      <c r="VNQ271" s="157"/>
      <c r="VNR271" s="157"/>
      <c r="VNS271" s="157"/>
      <c r="VNT271" s="157"/>
      <c r="VNU271" s="157"/>
      <c r="VNV271" s="157"/>
      <c r="VNW271" s="157"/>
      <c r="VNX271" s="157"/>
      <c r="VNY271" s="157"/>
      <c r="VNZ271" s="157"/>
      <c r="VOA271" s="157"/>
      <c r="VOB271" s="157"/>
      <c r="VOC271" s="157"/>
      <c r="VOD271" s="157"/>
      <c r="VOE271" s="157"/>
      <c r="VOF271" s="157"/>
      <c r="VOG271" s="157"/>
      <c r="VOH271" s="157"/>
      <c r="VOI271" s="157"/>
      <c r="VOJ271" s="157"/>
      <c r="VOK271" s="157"/>
      <c r="VOL271" s="157"/>
      <c r="VOM271" s="157"/>
      <c r="VON271" s="157"/>
      <c r="VOO271" s="157"/>
      <c r="VOP271" s="157"/>
      <c r="VOQ271" s="157"/>
      <c r="VOR271" s="157"/>
      <c r="VOS271" s="157"/>
      <c r="VOT271" s="157"/>
      <c r="VOU271" s="157"/>
      <c r="VOV271" s="157"/>
      <c r="VOW271" s="157"/>
      <c r="VOX271" s="157"/>
      <c r="VOY271" s="157"/>
      <c r="VOZ271" s="157"/>
      <c r="VPA271" s="157"/>
      <c r="VPB271" s="157"/>
      <c r="VPC271" s="157"/>
      <c r="VPD271" s="157"/>
      <c r="VPE271" s="157"/>
      <c r="VPF271" s="157"/>
      <c r="VPG271" s="157"/>
      <c r="VPH271" s="157"/>
      <c r="VPI271" s="157"/>
      <c r="VPJ271" s="157"/>
      <c r="VPK271" s="157"/>
      <c r="VPL271" s="157"/>
      <c r="VPM271" s="157"/>
      <c r="VPN271" s="157"/>
      <c r="VPO271" s="157"/>
      <c r="VPP271" s="157"/>
      <c r="VPQ271" s="157"/>
      <c r="VPR271" s="157"/>
      <c r="VPS271" s="157"/>
      <c r="VPT271" s="157"/>
      <c r="VPU271" s="157"/>
      <c r="VPV271" s="157"/>
      <c r="VPW271" s="157"/>
      <c r="VPX271" s="157"/>
      <c r="VPY271" s="157"/>
      <c r="VPZ271" s="157"/>
      <c r="VQA271" s="157"/>
      <c r="VQB271" s="157"/>
      <c r="VQC271" s="157"/>
      <c r="VQD271" s="157"/>
      <c r="VQE271" s="157"/>
      <c r="VQF271" s="157"/>
      <c r="VQG271" s="157"/>
      <c r="VQH271" s="157"/>
      <c r="VQI271" s="157"/>
      <c r="VQJ271" s="157"/>
      <c r="VQK271" s="157"/>
      <c r="VQL271" s="157"/>
      <c r="VQM271" s="157"/>
      <c r="VQN271" s="157"/>
      <c r="VQO271" s="157"/>
      <c r="VQP271" s="157"/>
      <c r="VQQ271" s="157"/>
      <c r="VQR271" s="157"/>
      <c r="VQS271" s="157"/>
      <c r="VQT271" s="157"/>
      <c r="VQU271" s="157"/>
      <c r="VQV271" s="157"/>
      <c r="VQW271" s="157"/>
      <c r="VQX271" s="157"/>
      <c r="VQY271" s="157"/>
      <c r="VQZ271" s="157"/>
      <c r="VRA271" s="157"/>
      <c r="VRB271" s="157"/>
      <c r="VRC271" s="157"/>
      <c r="VRD271" s="157"/>
      <c r="VRE271" s="157"/>
      <c r="VRF271" s="157"/>
      <c r="VRG271" s="157"/>
      <c r="VRH271" s="157"/>
      <c r="VRI271" s="157"/>
      <c r="VRJ271" s="157"/>
      <c r="VRK271" s="157"/>
      <c r="VRL271" s="157"/>
      <c r="VRM271" s="157"/>
      <c r="VRN271" s="157"/>
      <c r="VRO271" s="157"/>
      <c r="VRP271" s="157"/>
      <c r="VRQ271" s="157"/>
      <c r="VRR271" s="157"/>
      <c r="VRS271" s="157"/>
      <c r="VRT271" s="157"/>
      <c r="VRU271" s="157"/>
      <c r="VRV271" s="157"/>
      <c r="VRW271" s="157"/>
      <c r="VRX271" s="157"/>
      <c r="VRY271" s="157"/>
      <c r="VRZ271" s="157"/>
      <c r="VSA271" s="157"/>
      <c r="VSB271" s="157"/>
      <c r="VSC271" s="157"/>
      <c r="VSD271" s="157"/>
      <c r="VSE271" s="157"/>
      <c r="VSF271" s="157"/>
      <c r="VSG271" s="157"/>
      <c r="VSH271" s="157"/>
      <c r="VSI271" s="157"/>
      <c r="VSJ271" s="157"/>
      <c r="VSK271" s="157"/>
      <c r="VSL271" s="157"/>
      <c r="VSM271" s="157"/>
      <c r="VSN271" s="157"/>
      <c r="VSO271" s="157"/>
      <c r="VSP271" s="157"/>
      <c r="VSQ271" s="157"/>
      <c r="VSR271" s="157"/>
      <c r="VSS271" s="157"/>
      <c r="VST271" s="157"/>
      <c r="VSU271" s="157"/>
      <c r="VSV271" s="157"/>
      <c r="VSW271" s="157"/>
      <c r="VSX271" s="157"/>
      <c r="VSY271" s="157"/>
      <c r="VSZ271" s="157"/>
      <c r="VTA271" s="157"/>
      <c r="VTB271" s="157"/>
      <c r="VTC271" s="157"/>
      <c r="VTD271" s="157"/>
      <c r="VTE271" s="157"/>
      <c r="VTF271" s="157"/>
      <c r="VTG271" s="157"/>
      <c r="VTH271" s="157"/>
      <c r="VTI271" s="157"/>
      <c r="VTJ271" s="157"/>
      <c r="VTK271" s="157"/>
      <c r="VTL271" s="157"/>
      <c r="VTM271" s="157"/>
      <c r="VTN271" s="157"/>
      <c r="VTO271" s="157"/>
      <c r="VTP271" s="157"/>
      <c r="VTQ271" s="157"/>
      <c r="VTR271" s="157"/>
      <c r="VTS271" s="157"/>
      <c r="VTT271" s="157"/>
      <c r="VTU271" s="157"/>
      <c r="VTV271" s="157"/>
      <c r="VTW271" s="157"/>
      <c r="VTX271" s="157"/>
      <c r="VTY271" s="157"/>
      <c r="VTZ271" s="157"/>
      <c r="VUA271" s="157"/>
      <c r="VUB271" s="157"/>
      <c r="VUC271" s="157"/>
      <c r="VUD271" s="157"/>
      <c r="VUE271" s="157"/>
      <c r="VUF271" s="157"/>
      <c r="VUG271" s="157"/>
      <c r="VUH271" s="157"/>
      <c r="VUI271" s="157"/>
      <c r="VUJ271" s="157"/>
      <c r="VUK271" s="157"/>
      <c r="VUL271" s="157"/>
      <c r="VUM271" s="157"/>
      <c r="VUN271" s="157"/>
      <c r="VUO271" s="157"/>
      <c r="VUP271" s="157"/>
      <c r="VUQ271" s="157"/>
      <c r="VUR271" s="157"/>
      <c r="VUS271" s="157"/>
      <c r="VUT271" s="157"/>
      <c r="VUU271" s="157"/>
      <c r="VUV271" s="157"/>
      <c r="VUW271" s="157"/>
      <c r="VUX271" s="157"/>
      <c r="VUY271" s="157"/>
      <c r="VUZ271" s="157"/>
      <c r="VVA271" s="157"/>
      <c r="VVB271" s="157"/>
      <c r="VVC271" s="157"/>
      <c r="VVD271" s="157"/>
      <c r="VVE271" s="157"/>
      <c r="VVF271" s="157"/>
      <c r="VVG271" s="157"/>
      <c r="VVH271" s="157"/>
      <c r="VVI271" s="157"/>
      <c r="VVJ271" s="157"/>
      <c r="VVK271" s="157"/>
      <c r="VVL271" s="157"/>
      <c r="VVM271" s="157"/>
      <c r="VVN271" s="157"/>
      <c r="VVO271" s="157"/>
      <c r="VVP271" s="157"/>
      <c r="VVQ271" s="157"/>
      <c r="VVR271" s="157"/>
      <c r="VVS271" s="157"/>
      <c r="VVT271" s="157"/>
      <c r="VVU271" s="157"/>
      <c r="VVV271" s="157"/>
      <c r="VVW271" s="157"/>
      <c r="VVX271" s="157"/>
      <c r="VVY271" s="157"/>
      <c r="VVZ271" s="157"/>
      <c r="VWA271" s="157"/>
      <c r="VWB271" s="157"/>
      <c r="VWC271" s="157"/>
      <c r="VWD271" s="157"/>
      <c r="VWE271" s="157"/>
      <c r="VWF271" s="157"/>
      <c r="VWG271" s="157"/>
      <c r="VWH271" s="157"/>
      <c r="VWI271" s="157"/>
      <c r="VWJ271" s="157"/>
      <c r="VWK271" s="157"/>
      <c r="VWL271" s="157"/>
      <c r="VWM271" s="157"/>
      <c r="VWN271" s="157"/>
      <c r="VWO271" s="157"/>
      <c r="VWP271" s="157"/>
      <c r="VWQ271" s="157"/>
      <c r="VWR271" s="157"/>
      <c r="VWS271" s="157"/>
      <c r="VWT271" s="157"/>
      <c r="VWU271" s="157"/>
      <c r="VWV271" s="157"/>
      <c r="VWW271" s="157"/>
      <c r="VWX271" s="157"/>
      <c r="VWY271" s="157"/>
      <c r="VWZ271" s="157"/>
      <c r="VXA271" s="157"/>
      <c r="VXB271" s="157"/>
      <c r="VXC271" s="157"/>
      <c r="VXD271" s="157"/>
      <c r="VXE271" s="157"/>
      <c r="VXF271" s="157"/>
      <c r="VXG271" s="157"/>
      <c r="VXH271" s="157"/>
      <c r="VXI271" s="157"/>
      <c r="VXJ271" s="157"/>
      <c r="VXK271" s="157"/>
      <c r="VXL271" s="157"/>
      <c r="VXM271" s="157"/>
      <c r="VXN271" s="157"/>
      <c r="VXO271" s="157"/>
      <c r="VXP271" s="157"/>
      <c r="VXQ271" s="157"/>
      <c r="VXR271" s="157"/>
      <c r="VXS271" s="157"/>
      <c r="VXT271" s="157"/>
      <c r="VXU271" s="157"/>
      <c r="VXV271" s="157"/>
      <c r="VXW271" s="157"/>
      <c r="VXX271" s="157"/>
      <c r="VXY271" s="157"/>
      <c r="VXZ271" s="157"/>
      <c r="VYA271" s="157"/>
      <c r="VYB271" s="157"/>
      <c r="VYC271" s="157"/>
      <c r="VYD271" s="157"/>
      <c r="VYE271" s="157"/>
      <c r="VYF271" s="157"/>
      <c r="VYG271" s="157"/>
      <c r="VYH271" s="157"/>
      <c r="VYI271" s="157"/>
      <c r="VYJ271" s="157"/>
      <c r="VYK271" s="157"/>
      <c r="VYL271" s="157"/>
      <c r="VYM271" s="157"/>
      <c r="VYN271" s="157"/>
      <c r="VYO271" s="157"/>
      <c r="VYP271" s="157"/>
      <c r="VYQ271" s="157"/>
      <c r="VYR271" s="157"/>
      <c r="VYS271" s="157"/>
      <c r="VYT271" s="157"/>
      <c r="VYU271" s="157"/>
      <c r="VYV271" s="157"/>
      <c r="VYW271" s="157"/>
      <c r="VYX271" s="157"/>
      <c r="VYY271" s="157"/>
      <c r="VYZ271" s="157"/>
      <c r="VZA271" s="157"/>
      <c r="VZB271" s="157"/>
      <c r="VZC271" s="157"/>
      <c r="VZD271" s="157"/>
      <c r="VZE271" s="157"/>
      <c r="VZF271" s="157"/>
      <c r="VZG271" s="157"/>
      <c r="VZH271" s="157"/>
      <c r="VZI271" s="157"/>
      <c r="VZJ271" s="157"/>
      <c r="VZK271" s="157"/>
      <c r="VZL271" s="157"/>
      <c r="VZM271" s="157"/>
      <c r="VZN271" s="157"/>
      <c r="VZO271" s="157"/>
      <c r="VZP271" s="157"/>
      <c r="VZQ271" s="157"/>
      <c r="VZR271" s="157"/>
      <c r="VZS271" s="157"/>
      <c r="VZT271" s="157"/>
      <c r="VZU271" s="157"/>
      <c r="VZV271" s="157"/>
      <c r="VZW271" s="157"/>
      <c r="VZX271" s="157"/>
      <c r="VZY271" s="157"/>
      <c r="VZZ271" s="157"/>
      <c r="WAA271" s="157"/>
      <c r="WAB271" s="157"/>
      <c r="WAC271" s="157"/>
      <c r="WAD271" s="157"/>
      <c r="WAE271" s="157"/>
      <c r="WAF271" s="157"/>
      <c r="WAG271" s="157"/>
      <c r="WAH271" s="157"/>
      <c r="WAI271" s="157"/>
      <c r="WAJ271" s="157"/>
      <c r="WAK271" s="157"/>
      <c r="WAL271" s="157"/>
      <c r="WAM271" s="157"/>
      <c r="WAN271" s="157"/>
      <c r="WAO271" s="157"/>
      <c r="WAP271" s="157"/>
      <c r="WAQ271" s="157"/>
      <c r="WAR271" s="157"/>
      <c r="WAS271" s="157"/>
      <c r="WAT271" s="157"/>
      <c r="WAU271" s="157"/>
      <c r="WAV271" s="157"/>
      <c r="WAW271" s="157"/>
      <c r="WAX271" s="157"/>
      <c r="WAY271" s="157"/>
      <c r="WAZ271" s="157"/>
      <c r="WBA271" s="157"/>
      <c r="WBB271" s="157"/>
      <c r="WBC271" s="157"/>
      <c r="WBD271" s="157"/>
      <c r="WBE271" s="157"/>
      <c r="WBF271" s="157"/>
      <c r="WBG271" s="157"/>
      <c r="WBH271" s="157"/>
      <c r="WBI271" s="157"/>
      <c r="WBJ271" s="157"/>
      <c r="WBK271" s="157"/>
      <c r="WBL271" s="157"/>
      <c r="WBM271" s="157"/>
      <c r="WBN271" s="157"/>
      <c r="WBO271" s="157"/>
      <c r="WBP271" s="157"/>
      <c r="WBQ271" s="157"/>
      <c r="WBR271" s="157"/>
      <c r="WBS271" s="157"/>
      <c r="WBT271" s="157"/>
      <c r="WBU271" s="157"/>
      <c r="WBV271" s="157"/>
      <c r="WBW271" s="157"/>
      <c r="WBX271" s="157"/>
      <c r="WBY271" s="157"/>
      <c r="WBZ271" s="157"/>
      <c r="WCA271" s="157"/>
      <c r="WCB271" s="157"/>
      <c r="WCC271" s="157"/>
      <c r="WCD271" s="157"/>
      <c r="WCE271" s="157"/>
      <c r="WCF271" s="157"/>
      <c r="WCG271" s="157"/>
      <c r="WCH271" s="157"/>
      <c r="WCI271" s="157"/>
      <c r="WCJ271" s="157"/>
      <c r="WCK271" s="157"/>
      <c r="WCL271" s="157"/>
      <c r="WCM271" s="157"/>
      <c r="WCN271" s="157"/>
      <c r="WCO271" s="157"/>
      <c r="WCP271" s="157"/>
      <c r="WCQ271" s="157"/>
      <c r="WCR271" s="157"/>
      <c r="WCS271" s="157"/>
      <c r="WCT271" s="157"/>
      <c r="WCU271" s="157"/>
      <c r="WCV271" s="157"/>
      <c r="WCW271" s="157"/>
      <c r="WCX271" s="157"/>
      <c r="WCY271" s="157"/>
      <c r="WCZ271" s="157"/>
      <c r="WDA271" s="157"/>
      <c r="WDB271" s="157"/>
      <c r="WDC271" s="157"/>
      <c r="WDD271" s="157"/>
      <c r="WDE271" s="157"/>
      <c r="WDF271" s="157"/>
      <c r="WDG271" s="157"/>
      <c r="WDH271" s="157"/>
      <c r="WDI271" s="157"/>
      <c r="WDJ271" s="157"/>
      <c r="WDK271" s="157"/>
      <c r="WDL271" s="157"/>
      <c r="WDM271" s="157"/>
      <c r="WDN271" s="157"/>
      <c r="WDO271" s="157"/>
      <c r="WDP271" s="157"/>
      <c r="WDQ271" s="157"/>
      <c r="WDR271" s="157"/>
      <c r="WDS271" s="157"/>
      <c r="WDT271" s="157"/>
      <c r="WDU271" s="157"/>
      <c r="WDV271" s="157"/>
      <c r="WDW271" s="157"/>
      <c r="WDX271" s="157"/>
      <c r="WDY271" s="157"/>
      <c r="WDZ271" s="157"/>
      <c r="WEA271" s="157"/>
      <c r="WEB271" s="157"/>
      <c r="WEC271" s="157"/>
      <c r="WED271" s="157"/>
      <c r="WEE271" s="157"/>
      <c r="WEF271" s="157"/>
      <c r="WEG271" s="157"/>
      <c r="WEH271" s="157"/>
      <c r="WEI271" s="157"/>
      <c r="WEJ271" s="157"/>
      <c r="WEK271" s="157"/>
      <c r="WEL271" s="157"/>
      <c r="WEM271" s="157"/>
      <c r="WEN271" s="157"/>
      <c r="WEO271" s="157"/>
      <c r="WEP271" s="157"/>
      <c r="WEQ271" s="157"/>
      <c r="WER271" s="157"/>
      <c r="WES271" s="157"/>
      <c r="WET271" s="157"/>
      <c r="WEU271" s="157"/>
      <c r="WEV271" s="157"/>
      <c r="WEW271" s="157"/>
      <c r="WEX271" s="157"/>
      <c r="WEY271" s="157"/>
      <c r="WEZ271" s="157"/>
      <c r="WFA271" s="157"/>
      <c r="WFB271" s="157"/>
      <c r="WFC271" s="157"/>
      <c r="WFD271" s="157"/>
      <c r="WFE271" s="157"/>
      <c r="WFF271" s="157"/>
      <c r="WFG271" s="157"/>
      <c r="WFH271" s="157"/>
      <c r="WFI271" s="157"/>
      <c r="WFJ271" s="157"/>
      <c r="WFK271" s="157"/>
      <c r="WFL271" s="157"/>
      <c r="WFM271" s="157"/>
      <c r="WFN271" s="157"/>
      <c r="WFO271" s="157"/>
      <c r="WFP271" s="157"/>
      <c r="WFQ271" s="157"/>
      <c r="WFR271" s="157"/>
      <c r="WFS271" s="157"/>
      <c r="WFT271" s="157"/>
      <c r="WFU271" s="157"/>
      <c r="WFV271" s="157"/>
      <c r="WFW271" s="157"/>
      <c r="WFX271" s="157"/>
      <c r="WFY271" s="157"/>
      <c r="WFZ271" s="157"/>
      <c r="WGA271" s="157"/>
      <c r="WGB271" s="157"/>
      <c r="WGC271" s="157"/>
      <c r="WGD271" s="157"/>
      <c r="WGE271" s="157"/>
      <c r="WGF271" s="157"/>
      <c r="WGG271" s="157"/>
      <c r="WGH271" s="157"/>
      <c r="WGI271" s="157"/>
      <c r="WGJ271" s="157"/>
      <c r="WGK271" s="157"/>
      <c r="WGL271" s="157"/>
      <c r="WGM271" s="157"/>
      <c r="WGN271" s="157"/>
      <c r="WGO271" s="157"/>
      <c r="WGP271" s="157"/>
      <c r="WGQ271" s="157"/>
      <c r="WGR271" s="157"/>
      <c r="WGS271" s="157"/>
      <c r="WGT271" s="157"/>
      <c r="WGU271" s="157"/>
      <c r="WGV271" s="157"/>
      <c r="WGW271" s="157"/>
      <c r="WGX271" s="157"/>
      <c r="WGY271" s="157"/>
      <c r="WGZ271" s="157"/>
      <c r="WHA271" s="157"/>
      <c r="WHB271" s="157"/>
      <c r="WHC271" s="157"/>
      <c r="WHD271" s="157"/>
      <c r="WHE271" s="157"/>
      <c r="WHF271" s="157"/>
      <c r="WHG271" s="157"/>
      <c r="WHH271" s="157"/>
      <c r="WHI271" s="157"/>
      <c r="WHJ271" s="157"/>
      <c r="WHK271" s="157"/>
      <c r="WHL271" s="157"/>
      <c r="WHM271" s="157"/>
      <c r="WHN271" s="157"/>
      <c r="WHO271" s="157"/>
      <c r="WHP271" s="157"/>
      <c r="WHQ271" s="157"/>
      <c r="WHR271" s="157"/>
      <c r="WHS271" s="157"/>
      <c r="WHT271" s="157"/>
      <c r="WHU271" s="157"/>
      <c r="WHV271" s="157"/>
      <c r="WHW271" s="157"/>
      <c r="WHX271" s="157"/>
      <c r="WHY271" s="157"/>
      <c r="WHZ271" s="157"/>
      <c r="WIA271" s="157"/>
      <c r="WIB271" s="157"/>
      <c r="WIC271" s="157"/>
      <c r="WID271" s="157"/>
      <c r="WIE271" s="157"/>
      <c r="WIF271" s="157"/>
      <c r="WIG271" s="157"/>
      <c r="WIH271" s="157"/>
      <c r="WII271" s="157"/>
      <c r="WIJ271" s="157"/>
      <c r="WIK271" s="157"/>
      <c r="WIL271" s="157"/>
      <c r="WIM271" s="157"/>
      <c r="WIN271" s="157"/>
      <c r="WIO271" s="157"/>
      <c r="WIP271" s="157"/>
      <c r="WIQ271" s="157"/>
      <c r="WIR271" s="157"/>
      <c r="WIS271" s="157"/>
      <c r="WIT271" s="157"/>
      <c r="WIU271" s="157"/>
      <c r="WIV271" s="157"/>
      <c r="WIW271" s="157"/>
      <c r="WIX271" s="157"/>
      <c r="WIY271" s="157"/>
      <c r="WIZ271" s="157"/>
      <c r="WJA271" s="157"/>
      <c r="WJB271" s="157"/>
      <c r="WJC271" s="157"/>
      <c r="WJD271" s="157"/>
      <c r="WJE271" s="157"/>
      <c r="WJF271" s="157"/>
      <c r="WJG271" s="157"/>
      <c r="WJH271" s="157"/>
      <c r="WJI271" s="157"/>
      <c r="WJJ271" s="157"/>
      <c r="WJK271" s="157"/>
      <c r="WJL271" s="157"/>
      <c r="WJM271" s="157"/>
      <c r="WJN271" s="157"/>
      <c r="WJO271" s="157"/>
      <c r="WJP271" s="157"/>
      <c r="WJQ271" s="157"/>
      <c r="WJR271" s="157"/>
      <c r="WJS271" s="157"/>
      <c r="WJT271" s="157"/>
      <c r="WJU271" s="157"/>
      <c r="WJV271" s="157"/>
      <c r="WJW271" s="157"/>
      <c r="WJX271" s="157"/>
      <c r="WJY271" s="157"/>
      <c r="WJZ271" s="157"/>
      <c r="WKA271" s="157"/>
      <c r="WKB271" s="157"/>
      <c r="WKC271" s="157"/>
      <c r="WKD271" s="157"/>
      <c r="WKE271" s="157"/>
      <c r="WKF271" s="157"/>
      <c r="WKG271" s="157"/>
      <c r="WKH271" s="157"/>
      <c r="WKI271" s="157"/>
      <c r="WKJ271" s="157"/>
      <c r="WKK271" s="157"/>
      <c r="WKL271" s="157"/>
      <c r="WKM271" s="157"/>
      <c r="WKN271" s="157"/>
      <c r="WKO271" s="157"/>
      <c r="WKP271" s="157"/>
      <c r="WKQ271" s="157"/>
      <c r="WKR271" s="157"/>
      <c r="WKS271" s="157"/>
      <c r="WKT271" s="157"/>
      <c r="WKU271" s="157"/>
      <c r="WKV271" s="157"/>
      <c r="WKW271" s="157"/>
      <c r="WKX271" s="157"/>
      <c r="WKY271" s="157"/>
      <c r="WKZ271" s="157"/>
      <c r="WLA271" s="157"/>
      <c r="WLB271" s="157"/>
      <c r="WLC271" s="157"/>
      <c r="WLD271" s="157"/>
      <c r="WLE271" s="157"/>
      <c r="WLF271" s="157"/>
      <c r="WLG271" s="157"/>
      <c r="WLH271" s="157"/>
      <c r="WLI271" s="157"/>
      <c r="WLJ271" s="157"/>
      <c r="WLK271" s="157"/>
      <c r="WLL271" s="157"/>
      <c r="WLM271" s="157"/>
      <c r="WLN271" s="157"/>
      <c r="WLO271" s="157"/>
      <c r="WLP271" s="157"/>
      <c r="WLQ271" s="157"/>
      <c r="WLR271" s="157"/>
      <c r="WLS271" s="157"/>
      <c r="WLT271" s="157"/>
      <c r="WLU271" s="157"/>
      <c r="WLV271" s="157"/>
      <c r="WLW271" s="157"/>
      <c r="WLX271" s="157"/>
      <c r="WLY271" s="157"/>
      <c r="WLZ271" s="157"/>
      <c r="WMA271" s="157"/>
      <c r="WMB271" s="157"/>
      <c r="WMC271" s="157"/>
      <c r="WMD271" s="157"/>
      <c r="WME271" s="157"/>
      <c r="WMF271" s="157"/>
      <c r="WMG271" s="157"/>
      <c r="WMH271" s="157"/>
      <c r="WMI271" s="157"/>
      <c r="WMJ271" s="157"/>
      <c r="WMK271" s="157"/>
      <c r="WML271" s="157"/>
      <c r="WMM271" s="157"/>
      <c r="WMN271" s="157"/>
      <c r="WMO271" s="157"/>
      <c r="WMP271" s="157"/>
      <c r="WMQ271" s="157"/>
      <c r="WMR271" s="157"/>
      <c r="WMS271" s="157"/>
      <c r="WMT271" s="157"/>
      <c r="WMU271" s="157"/>
      <c r="WMV271" s="157"/>
      <c r="WMW271" s="157"/>
      <c r="WMX271" s="157"/>
      <c r="WMY271" s="157"/>
      <c r="WMZ271" s="157"/>
      <c r="WNA271" s="157"/>
      <c r="WNB271" s="157"/>
      <c r="WNC271" s="157"/>
      <c r="WND271" s="157"/>
      <c r="WNE271" s="157"/>
      <c r="WNF271" s="157"/>
      <c r="WNG271" s="157"/>
      <c r="WNH271" s="157"/>
      <c r="WNI271" s="157"/>
      <c r="WNJ271" s="157"/>
      <c r="WNK271" s="157"/>
      <c r="WNL271" s="157"/>
      <c r="WNM271" s="157"/>
      <c r="WNN271" s="157"/>
      <c r="WNO271" s="157"/>
      <c r="WNP271" s="157"/>
      <c r="WNQ271" s="157"/>
      <c r="WNR271" s="157"/>
      <c r="WNS271" s="157"/>
      <c r="WNT271" s="157"/>
      <c r="WNU271" s="157"/>
      <c r="WNV271" s="157"/>
      <c r="WNW271" s="157"/>
      <c r="WNX271" s="157"/>
      <c r="WNY271" s="157"/>
      <c r="WNZ271" s="157"/>
      <c r="WOA271" s="157"/>
      <c r="WOB271" s="157"/>
      <c r="WOC271" s="157"/>
      <c r="WOD271" s="157"/>
      <c r="WOE271" s="157"/>
      <c r="WOF271" s="157"/>
      <c r="WOG271" s="157"/>
      <c r="WOH271" s="157"/>
      <c r="WOI271" s="157"/>
      <c r="WOJ271" s="157"/>
      <c r="WOK271" s="157"/>
      <c r="WOL271" s="157"/>
      <c r="WOM271" s="157"/>
      <c r="WON271" s="157"/>
      <c r="WOO271" s="157"/>
      <c r="WOP271" s="157"/>
      <c r="WOQ271" s="157"/>
      <c r="WOR271" s="157"/>
      <c r="WOS271" s="157"/>
      <c r="WOT271" s="157"/>
      <c r="WOU271" s="157"/>
      <c r="WOV271" s="157"/>
      <c r="WOW271" s="157"/>
      <c r="WOX271" s="157"/>
      <c r="WOY271" s="157"/>
      <c r="WOZ271" s="157"/>
      <c r="WPA271" s="157"/>
      <c r="WPB271" s="157"/>
      <c r="WPC271" s="157"/>
      <c r="WPD271" s="157"/>
      <c r="WPE271" s="157"/>
      <c r="WPF271" s="157"/>
      <c r="WPG271" s="157"/>
      <c r="WPH271" s="157"/>
      <c r="WPI271" s="157"/>
      <c r="WPJ271" s="157"/>
      <c r="WPK271" s="157"/>
      <c r="WPL271" s="157"/>
      <c r="WPM271" s="157"/>
      <c r="WPN271" s="157"/>
      <c r="WPO271" s="157"/>
      <c r="WPP271" s="157"/>
      <c r="WPQ271" s="157"/>
      <c r="WPR271" s="157"/>
      <c r="WPS271" s="157"/>
      <c r="WPT271" s="157"/>
      <c r="WPU271" s="157"/>
      <c r="WPV271" s="157"/>
      <c r="WPW271" s="157"/>
      <c r="WPX271" s="157"/>
      <c r="WPY271" s="157"/>
      <c r="WPZ271" s="157"/>
      <c r="WQA271" s="157"/>
      <c r="WQB271" s="157"/>
      <c r="WQC271" s="157"/>
      <c r="WQD271" s="157"/>
      <c r="WQE271" s="157"/>
      <c r="WQF271" s="157"/>
      <c r="WQG271" s="157"/>
      <c r="WQH271" s="157"/>
      <c r="WQI271" s="157"/>
      <c r="WQJ271" s="157"/>
      <c r="WQK271" s="157"/>
      <c r="WQL271" s="157"/>
      <c r="WQM271" s="157"/>
      <c r="WQN271" s="157"/>
      <c r="WQO271" s="157"/>
      <c r="WQP271" s="157"/>
      <c r="WQQ271" s="157"/>
      <c r="WQR271" s="157"/>
      <c r="WQS271" s="157"/>
      <c r="WQT271" s="157"/>
      <c r="WQU271" s="157"/>
      <c r="WQV271" s="157"/>
      <c r="WQW271" s="157"/>
      <c r="WQX271" s="157"/>
      <c r="WQY271" s="157"/>
      <c r="WQZ271" s="157"/>
      <c r="WRA271" s="157"/>
      <c r="WRB271" s="157"/>
      <c r="WRC271" s="157"/>
      <c r="WRD271" s="157"/>
      <c r="WRE271" s="157"/>
      <c r="WRF271" s="157"/>
      <c r="WRG271" s="157"/>
      <c r="WRH271" s="157"/>
      <c r="WRI271" s="157"/>
      <c r="WRJ271" s="157"/>
      <c r="WRK271" s="157"/>
      <c r="WRL271" s="157"/>
      <c r="WRM271" s="157"/>
      <c r="WRN271" s="157"/>
      <c r="WRO271" s="157"/>
      <c r="WRP271" s="157"/>
      <c r="WRQ271" s="157"/>
      <c r="WRR271" s="157"/>
      <c r="WRS271" s="157"/>
      <c r="WRT271" s="157"/>
      <c r="WRU271" s="157"/>
      <c r="WRV271" s="157"/>
      <c r="WRW271" s="157"/>
      <c r="WRX271" s="157"/>
      <c r="WRY271" s="157"/>
      <c r="WRZ271" s="157"/>
      <c r="WSA271" s="157"/>
      <c r="WSB271" s="157"/>
      <c r="WSC271" s="157"/>
      <c r="WSD271" s="157"/>
      <c r="WSE271" s="157"/>
      <c r="WSF271" s="157"/>
      <c r="WSG271" s="157"/>
      <c r="WSH271" s="157"/>
      <c r="WSI271" s="157"/>
      <c r="WSJ271" s="157"/>
      <c r="WSK271" s="157"/>
      <c r="WSL271" s="157"/>
      <c r="WSM271" s="157"/>
      <c r="WSN271" s="157"/>
      <c r="WSO271" s="157"/>
      <c r="WSP271" s="157"/>
      <c r="WSQ271" s="157"/>
      <c r="WSR271" s="157"/>
      <c r="WSS271" s="157"/>
      <c r="WST271" s="157"/>
      <c r="WSU271" s="157"/>
      <c r="WSV271" s="157"/>
      <c r="WSW271" s="157"/>
      <c r="WSX271" s="157"/>
      <c r="WSY271" s="157"/>
      <c r="WSZ271" s="157"/>
      <c r="WTA271" s="157"/>
      <c r="WTB271" s="157"/>
      <c r="WTC271" s="157"/>
      <c r="WTD271" s="157"/>
      <c r="WTE271" s="157"/>
      <c r="WTF271" s="157"/>
      <c r="WTG271" s="157"/>
      <c r="WTH271" s="157"/>
      <c r="WTI271" s="157"/>
      <c r="WTJ271" s="157"/>
      <c r="WTK271" s="157"/>
      <c r="WTL271" s="157"/>
      <c r="WTM271" s="157"/>
      <c r="WTN271" s="157"/>
      <c r="WTO271" s="157"/>
      <c r="WTP271" s="157"/>
      <c r="WTQ271" s="157"/>
      <c r="WTR271" s="157"/>
      <c r="WTS271" s="157"/>
      <c r="WTT271" s="157"/>
      <c r="WTU271" s="157"/>
      <c r="WTV271" s="157"/>
      <c r="WTW271" s="157"/>
      <c r="WTX271" s="157"/>
      <c r="WTY271" s="157"/>
      <c r="WTZ271" s="157"/>
      <c r="WUA271" s="157"/>
      <c r="WUB271" s="157"/>
      <c r="WUC271" s="157"/>
      <c r="WUD271" s="157"/>
      <c r="WUE271" s="157"/>
      <c r="WUF271" s="157"/>
      <c r="WUG271" s="157"/>
      <c r="WUH271" s="157"/>
      <c r="WUI271" s="157"/>
      <c r="WUJ271" s="157"/>
      <c r="WUK271" s="157"/>
      <c r="WUL271" s="157"/>
      <c r="WUM271" s="157"/>
      <c r="WUN271" s="157"/>
      <c r="WUO271" s="157"/>
      <c r="WUP271" s="157"/>
      <c r="WUQ271" s="157"/>
      <c r="WUR271" s="157"/>
      <c r="WUS271" s="157"/>
      <c r="WUT271" s="157"/>
      <c r="WUU271" s="157"/>
      <c r="WUV271" s="157"/>
      <c r="WUW271" s="157"/>
      <c r="WUX271" s="157"/>
      <c r="WUY271" s="157"/>
      <c r="WUZ271" s="157"/>
      <c r="WVA271" s="157"/>
      <c r="WVB271" s="157"/>
      <c r="WVC271" s="157"/>
      <c r="WVD271" s="157"/>
      <c r="WVE271" s="157"/>
      <c r="WVF271" s="157"/>
      <c r="WVG271" s="157"/>
      <c r="WVH271" s="157"/>
      <c r="WVI271" s="157"/>
      <c r="WVJ271" s="157"/>
      <c r="WVK271" s="157"/>
      <c r="WVL271" s="157"/>
      <c r="WVM271" s="157"/>
      <c r="WVN271" s="157"/>
      <c r="WVO271" s="157"/>
      <c r="WVP271" s="157"/>
      <c r="WVQ271" s="157"/>
      <c r="WVR271" s="157"/>
      <c r="WVS271" s="157"/>
      <c r="WVT271" s="157"/>
      <c r="WVU271" s="157"/>
      <c r="WVV271" s="157"/>
      <c r="WVW271" s="157"/>
      <c r="WVX271" s="157"/>
      <c r="WVY271" s="157"/>
      <c r="WVZ271" s="157"/>
      <c r="WWA271" s="157"/>
      <c r="WWB271" s="157"/>
      <c r="WWC271" s="157"/>
      <c r="WWD271" s="157"/>
      <c r="WWE271" s="157"/>
      <c r="WWF271" s="157"/>
      <c r="WWG271" s="157"/>
      <c r="WWH271" s="157"/>
      <c r="WWI271" s="157"/>
      <c r="WWJ271" s="157"/>
      <c r="WWK271" s="157"/>
      <c r="WWL271" s="157"/>
      <c r="WWM271" s="157"/>
      <c r="WWN271" s="157"/>
      <c r="WWO271" s="157"/>
      <c r="WWP271" s="157"/>
      <c r="WWQ271" s="157"/>
      <c r="WWR271" s="157"/>
      <c r="WWS271" s="157"/>
      <c r="WWT271" s="157"/>
      <c r="WWU271" s="157"/>
      <c r="WWV271" s="157"/>
      <c r="WWW271" s="157"/>
      <c r="WWX271" s="157"/>
      <c r="WWY271" s="157"/>
      <c r="WWZ271" s="157"/>
      <c r="WXA271" s="157"/>
      <c r="WXB271" s="157"/>
      <c r="WXC271" s="157"/>
      <c r="WXD271" s="157"/>
      <c r="WXE271" s="157"/>
      <c r="WXF271" s="157"/>
      <c r="WXG271" s="157"/>
      <c r="WXH271" s="157"/>
      <c r="WXI271" s="157"/>
      <c r="WXJ271" s="157"/>
      <c r="WXK271" s="157"/>
      <c r="WXL271" s="157"/>
      <c r="WXM271" s="157"/>
      <c r="WXN271" s="157"/>
      <c r="WXO271" s="157"/>
      <c r="WXP271" s="157"/>
      <c r="WXQ271" s="157"/>
      <c r="WXR271" s="157"/>
      <c r="WXS271" s="157"/>
      <c r="WXT271" s="157"/>
      <c r="WXU271" s="157"/>
      <c r="WXV271" s="157"/>
      <c r="WXW271" s="157"/>
      <c r="WXX271" s="157"/>
      <c r="WXY271" s="157"/>
      <c r="WXZ271" s="157"/>
      <c r="WYA271" s="157"/>
      <c r="WYB271" s="157"/>
      <c r="WYC271" s="157"/>
      <c r="WYD271" s="157"/>
      <c r="WYE271" s="157"/>
      <c r="WYF271" s="157"/>
      <c r="WYG271" s="157"/>
      <c r="WYH271" s="157"/>
      <c r="WYI271" s="157"/>
      <c r="WYJ271" s="157"/>
      <c r="WYK271" s="157"/>
      <c r="WYL271" s="157"/>
      <c r="WYM271" s="157"/>
      <c r="WYN271" s="157"/>
      <c r="WYO271" s="157"/>
      <c r="WYP271" s="157"/>
      <c r="WYQ271" s="157"/>
      <c r="WYR271" s="157"/>
      <c r="WYS271" s="157"/>
      <c r="WYT271" s="157"/>
      <c r="WYU271" s="157"/>
      <c r="WYV271" s="157"/>
      <c r="WYW271" s="157"/>
      <c r="WYX271" s="157"/>
      <c r="WYY271" s="157"/>
      <c r="WYZ271" s="157"/>
      <c r="WZA271" s="157"/>
      <c r="WZB271" s="157"/>
      <c r="WZC271" s="157"/>
      <c r="WZD271" s="157"/>
      <c r="WZE271" s="157"/>
      <c r="WZF271" s="157"/>
      <c r="WZG271" s="157"/>
      <c r="WZH271" s="157"/>
      <c r="WZI271" s="157"/>
      <c r="WZJ271" s="157"/>
      <c r="WZK271" s="157"/>
      <c r="WZL271" s="157"/>
      <c r="WZM271" s="157"/>
      <c r="WZN271" s="157"/>
      <c r="WZO271" s="157"/>
      <c r="WZP271" s="157"/>
      <c r="WZQ271" s="157"/>
      <c r="WZR271" s="157"/>
      <c r="WZS271" s="157"/>
      <c r="WZT271" s="157"/>
      <c r="WZU271" s="157"/>
      <c r="WZV271" s="157"/>
      <c r="WZW271" s="157"/>
      <c r="WZX271" s="157"/>
      <c r="WZY271" s="157"/>
      <c r="WZZ271" s="157"/>
      <c r="XAA271" s="157"/>
      <c r="XAB271" s="157"/>
      <c r="XAC271" s="157"/>
      <c r="XAD271" s="157"/>
      <c r="XAE271" s="157"/>
      <c r="XAF271" s="157"/>
      <c r="XAG271" s="157"/>
      <c r="XAH271" s="157"/>
      <c r="XAI271" s="157"/>
      <c r="XAJ271" s="157"/>
      <c r="XAK271" s="157"/>
      <c r="XAL271" s="157"/>
      <c r="XAM271" s="157"/>
      <c r="XAN271" s="157"/>
      <c r="XAO271" s="157"/>
      <c r="XAP271" s="157"/>
      <c r="XAQ271" s="157"/>
      <c r="XAR271" s="157"/>
      <c r="XAS271" s="157"/>
      <c r="XAT271" s="157"/>
      <c r="XAU271" s="157"/>
      <c r="XAV271" s="157"/>
      <c r="XAW271" s="157"/>
      <c r="XAX271" s="157"/>
      <c r="XAY271" s="157"/>
      <c r="XAZ271" s="157"/>
      <c r="XBA271" s="157"/>
      <c r="XBB271" s="157"/>
      <c r="XBC271" s="157"/>
      <c r="XBD271" s="157"/>
      <c r="XBE271" s="157"/>
      <c r="XBF271" s="157"/>
      <c r="XBG271" s="157"/>
      <c r="XBH271" s="157"/>
      <c r="XBI271" s="157"/>
      <c r="XBJ271" s="157"/>
      <c r="XBK271" s="157"/>
      <c r="XBL271" s="157"/>
      <c r="XBM271" s="157"/>
      <c r="XBN271" s="157"/>
      <c r="XBO271" s="157"/>
      <c r="XBP271" s="157"/>
      <c r="XBQ271" s="157"/>
      <c r="XBR271" s="157"/>
      <c r="XBS271" s="157"/>
      <c r="XBT271" s="157"/>
      <c r="XBU271" s="157"/>
      <c r="XBV271" s="157"/>
      <c r="XBW271" s="157"/>
      <c r="XBX271" s="157"/>
      <c r="XBY271" s="157"/>
      <c r="XBZ271" s="157"/>
      <c r="XCA271" s="157"/>
      <c r="XCB271" s="157"/>
      <c r="XCC271" s="157"/>
      <c r="XCD271" s="157"/>
      <c r="XCE271" s="157"/>
      <c r="XCF271" s="157"/>
      <c r="XCG271" s="157"/>
      <c r="XCH271" s="157"/>
      <c r="XCI271" s="157"/>
      <c r="XCJ271" s="157"/>
      <c r="XCK271" s="157"/>
      <c r="XCL271" s="157"/>
      <c r="XCM271" s="157"/>
      <c r="XCN271" s="157"/>
      <c r="XCO271" s="157"/>
      <c r="XCP271" s="157"/>
      <c r="XCQ271" s="157"/>
      <c r="XCR271" s="157"/>
      <c r="XCS271" s="157"/>
      <c r="XCT271" s="157"/>
      <c r="XCU271" s="157"/>
      <c r="XCV271" s="157"/>
      <c r="XCW271" s="157"/>
      <c r="XCX271" s="157"/>
      <c r="XCY271" s="157"/>
      <c r="XCZ271" s="157"/>
      <c r="XDA271" s="157"/>
      <c r="XDB271" s="157"/>
      <c r="XDC271" s="157"/>
      <c r="XDD271" s="157"/>
      <c r="XDE271" s="157"/>
      <c r="XDF271" s="157"/>
      <c r="XDG271" s="157"/>
      <c r="XDH271" s="157"/>
      <c r="XDI271" s="157"/>
      <c r="XDJ271" s="157"/>
      <c r="XDK271" s="157"/>
      <c r="XDL271" s="157"/>
      <c r="XDM271" s="157"/>
      <c r="XDN271" s="157"/>
      <c r="XDO271" s="157"/>
      <c r="XDP271" s="157"/>
      <c r="XDQ271" s="157"/>
      <c r="XDR271" s="157"/>
      <c r="XDS271" s="157"/>
      <c r="XDT271" s="157"/>
      <c r="XDU271" s="157"/>
      <c r="XDV271" s="157"/>
      <c r="XDW271" s="157"/>
      <c r="XDX271" s="157"/>
      <c r="XDY271" s="157"/>
      <c r="XDZ271" s="157"/>
      <c r="XEA271" s="157"/>
      <c r="XEB271" s="157"/>
      <c r="XEC271" s="157"/>
      <c r="XED271" s="157"/>
      <c r="XEE271" s="157"/>
      <c r="XEF271" s="157"/>
      <c r="XEG271" s="157"/>
      <c r="XEH271" s="157"/>
      <c r="XEI271" s="157"/>
      <c r="XEJ271" s="157"/>
      <c r="XEK271" s="157"/>
      <c r="XEL271" s="157"/>
      <c r="XEM271" s="157"/>
      <c r="XEN271" s="157"/>
      <c r="XEO271" s="157"/>
      <c r="XEP271" s="157"/>
      <c r="XEQ271" s="157"/>
      <c r="XER271" s="157"/>
      <c r="XES271" s="157"/>
      <c r="XET271" s="157"/>
      <c r="XEU271" s="157"/>
      <c r="XEV271" s="157"/>
      <c r="XEW271" s="157"/>
      <c r="XEX271" s="157"/>
      <c r="XEY271" s="157"/>
      <c r="XEZ271" s="157"/>
      <c r="XFA271" s="157"/>
      <c r="XFB271" s="157"/>
      <c r="XFC271" s="157"/>
      <c r="XFD271" s="157"/>
    </row>
    <row r="272" spans="1:16384" ht="15.75" x14ac:dyDescent="0.25">
      <c r="A272" s="17">
        <v>20</v>
      </c>
      <c r="B272" s="143" t="str">
        <f t="shared" si="13"/>
        <v>00.03.27.1.2.2.1.A.20.2022</v>
      </c>
      <c r="C272" s="34">
        <v>20</v>
      </c>
      <c r="D272" s="155" t="s">
        <v>649</v>
      </c>
      <c r="E272" s="186" t="s">
        <v>687</v>
      </c>
      <c r="F272" s="151" t="s">
        <v>681</v>
      </c>
      <c r="G272" s="162" t="s">
        <v>682</v>
      </c>
      <c r="H272" s="151" t="s">
        <v>691</v>
      </c>
      <c r="I272" s="156" t="s">
        <v>720</v>
      </c>
      <c r="J272" s="156" t="s">
        <v>720</v>
      </c>
      <c r="K272" s="153" t="s">
        <v>638</v>
      </c>
      <c r="L272" s="153" t="s">
        <v>707</v>
      </c>
      <c r="M272" s="153">
        <v>2022</v>
      </c>
      <c r="N272" s="150"/>
      <c r="O272" s="150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  <c r="AF272" s="157"/>
      <c r="AG272" s="157"/>
      <c r="AH272" s="157"/>
      <c r="AI272" s="157"/>
      <c r="AJ272" s="157"/>
      <c r="AK272" s="157"/>
      <c r="AL272" s="157"/>
      <c r="AM272" s="157"/>
      <c r="AN272" s="157"/>
      <c r="AO272" s="157"/>
      <c r="AP272" s="157"/>
      <c r="AQ272" s="157"/>
      <c r="AR272" s="157"/>
      <c r="AS272" s="157"/>
      <c r="AT272" s="157"/>
      <c r="AU272" s="157"/>
      <c r="AV272" s="157"/>
      <c r="AW272" s="157"/>
      <c r="AX272" s="157"/>
      <c r="AY272" s="157"/>
      <c r="AZ272" s="157"/>
      <c r="BA272" s="157"/>
      <c r="BB272" s="157"/>
      <c r="BC272" s="157"/>
      <c r="BD272" s="157"/>
      <c r="BE272" s="157"/>
      <c r="BF272" s="157"/>
      <c r="BG272" s="157"/>
      <c r="BH272" s="157"/>
      <c r="BI272" s="157"/>
      <c r="BJ272" s="157"/>
      <c r="BK272" s="157"/>
      <c r="BL272" s="157"/>
      <c r="BM272" s="157"/>
      <c r="BN272" s="157"/>
      <c r="BO272" s="157"/>
      <c r="BP272" s="157"/>
      <c r="BQ272" s="157"/>
      <c r="BR272" s="157"/>
      <c r="BS272" s="157"/>
      <c r="BT272" s="157"/>
      <c r="BU272" s="157"/>
      <c r="BV272" s="157"/>
      <c r="BW272" s="157"/>
      <c r="BX272" s="157"/>
      <c r="BY272" s="157"/>
      <c r="BZ272" s="157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57"/>
      <c r="DA272" s="157"/>
      <c r="DB272" s="157"/>
      <c r="DC272" s="157"/>
      <c r="DD272" s="157"/>
      <c r="DE272" s="157"/>
      <c r="DF272" s="157"/>
      <c r="DG272" s="157"/>
      <c r="DH272" s="157"/>
      <c r="DI272" s="157"/>
      <c r="DJ272" s="157"/>
      <c r="DK272" s="157"/>
      <c r="DL272" s="157"/>
      <c r="DM272" s="157"/>
      <c r="DN272" s="157"/>
      <c r="DO272" s="157"/>
      <c r="DP272" s="157"/>
      <c r="DQ272" s="157"/>
      <c r="DR272" s="157"/>
      <c r="DS272" s="157"/>
      <c r="DT272" s="157"/>
      <c r="DU272" s="157"/>
      <c r="DV272" s="157"/>
      <c r="DW272" s="157"/>
      <c r="DX272" s="157"/>
      <c r="DY272" s="157"/>
      <c r="DZ272" s="157"/>
      <c r="EA272" s="157"/>
      <c r="EB272" s="157"/>
      <c r="EC272" s="157"/>
      <c r="ED272" s="157"/>
      <c r="EE272" s="157"/>
      <c r="EF272" s="157"/>
      <c r="EG272" s="157"/>
      <c r="EH272" s="157"/>
      <c r="EI272" s="157"/>
      <c r="EJ272" s="157"/>
      <c r="EK272" s="157"/>
      <c r="EL272" s="157"/>
      <c r="EM272" s="157"/>
      <c r="EN272" s="157"/>
      <c r="EO272" s="157"/>
      <c r="EP272" s="157"/>
      <c r="EQ272" s="157"/>
      <c r="ER272" s="157"/>
      <c r="ES272" s="157"/>
      <c r="ET272" s="157"/>
      <c r="EU272" s="157"/>
      <c r="EV272" s="157"/>
      <c r="EW272" s="157"/>
      <c r="EX272" s="157"/>
      <c r="EY272" s="157"/>
      <c r="EZ272" s="157"/>
      <c r="FA272" s="157"/>
      <c r="FB272" s="157"/>
      <c r="FC272" s="157"/>
      <c r="FD272" s="157"/>
      <c r="FE272" s="157"/>
      <c r="FF272" s="157"/>
      <c r="FG272" s="157"/>
      <c r="FH272" s="157"/>
      <c r="FI272" s="157"/>
      <c r="FJ272" s="157"/>
      <c r="FK272" s="157"/>
      <c r="FL272" s="157"/>
      <c r="FM272" s="157"/>
      <c r="FN272" s="157"/>
      <c r="FO272" s="157"/>
      <c r="FP272" s="157"/>
      <c r="FQ272" s="157"/>
      <c r="FR272" s="157"/>
      <c r="FS272" s="157"/>
      <c r="FT272" s="157"/>
      <c r="FU272" s="157"/>
      <c r="FV272" s="157"/>
      <c r="FW272" s="157"/>
      <c r="FX272" s="157"/>
      <c r="FY272" s="157"/>
      <c r="FZ272" s="157"/>
      <c r="GA272" s="157"/>
      <c r="GB272" s="157"/>
      <c r="GC272" s="157"/>
      <c r="GD272" s="157"/>
      <c r="GE272" s="157"/>
      <c r="GF272" s="157"/>
      <c r="GG272" s="157"/>
      <c r="GH272" s="157"/>
      <c r="GI272" s="157"/>
      <c r="GJ272" s="157"/>
      <c r="GK272" s="157"/>
      <c r="GL272" s="157"/>
      <c r="GM272" s="157"/>
      <c r="GN272" s="157"/>
      <c r="GO272" s="157"/>
      <c r="GP272" s="157"/>
      <c r="GQ272" s="157"/>
      <c r="GR272" s="157"/>
      <c r="GS272" s="157"/>
      <c r="GT272" s="157"/>
      <c r="GU272" s="157"/>
      <c r="GV272" s="157"/>
      <c r="GW272" s="157"/>
      <c r="GX272" s="157"/>
      <c r="GY272" s="157"/>
      <c r="GZ272" s="157"/>
      <c r="HA272" s="157"/>
      <c r="HB272" s="157"/>
      <c r="HC272" s="157"/>
      <c r="HD272" s="157"/>
      <c r="HE272" s="157"/>
      <c r="HF272" s="157"/>
      <c r="HG272" s="157"/>
      <c r="HH272" s="157"/>
      <c r="HI272" s="157"/>
      <c r="HJ272" s="157"/>
      <c r="HK272" s="157"/>
      <c r="HL272" s="157"/>
      <c r="HM272" s="157"/>
      <c r="HN272" s="157"/>
      <c r="HO272" s="157"/>
      <c r="HP272" s="157"/>
      <c r="HQ272" s="157"/>
      <c r="HR272" s="157"/>
      <c r="HS272" s="157"/>
      <c r="HT272" s="157"/>
      <c r="HU272" s="157"/>
      <c r="HV272" s="157"/>
      <c r="HW272" s="157"/>
      <c r="HX272" s="157"/>
      <c r="HY272" s="157"/>
      <c r="HZ272" s="157"/>
      <c r="IA272" s="157"/>
      <c r="IB272" s="157"/>
      <c r="IC272" s="157"/>
      <c r="ID272" s="157"/>
      <c r="IE272" s="157"/>
      <c r="IF272" s="157"/>
      <c r="IG272" s="157"/>
      <c r="IH272" s="157"/>
      <c r="II272" s="157"/>
      <c r="IJ272" s="157"/>
      <c r="IK272" s="157"/>
      <c r="IL272" s="157"/>
      <c r="IM272" s="157"/>
      <c r="IN272" s="157"/>
      <c r="IO272" s="157"/>
      <c r="IP272" s="157"/>
      <c r="IQ272" s="157"/>
      <c r="IR272" s="157"/>
      <c r="IS272" s="157"/>
      <c r="IT272" s="157"/>
      <c r="IU272" s="157"/>
      <c r="IV272" s="157"/>
      <c r="IW272" s="157"/>
      <c r="IX272" s="157"/>
      <c r="IY272" s="157"/>
      <c r="IZ272" s="157"/>
      <c r="JA272" s="157"/>
      <c r="JB272" s="157"/>
      <c r="JC272" s="157"/>
      <c r="JD272" s="157"/>
      <c r="JE272" s="157"/>
      <c r="JF272" s="157"/>
      <c r="JG272" s="157"/>
      <c r="JH272" s="157"/>
      <c r="JI272" s="157"/>
      <c r="JJ272" s="157"/>
      <c r="JK272" s="157"/>
      <c r="JL272" s="157"/>
      <c r="JM272" s="157"/>
      <c r="JN272" s="157"/>
      <c r="JO272" s="157"/>
      <c r="JP272" s="157"/>
      <c r="JQ272" s="157"/>
      <c r="JR272" s="157"/>
      <c r="JS272" s="157"/>
      <c r="JT272" s="157"/>
      <c r="JU272" s="157"/>
      <c r="JV272" s="157"/>
      <c r="JW272" s="157"/>
      <c r="JX272" s="157"/>
      <c r="JY272" s="157"/>
      <c r="JZ272" s="157"/>
      <c r="KA272" s="157"/>
      <c r="KB272" s="157"/>
      <c r="KC272" s="157"/>
      <c r="KD272" s="157"/>
      <c r="KE272" s="157"/>
      <c r="KF272" s="157"/>
      <c r="KG272" s="157"/>
      <c r="KH272" s="157"/>
      <c r="KI272" s="157"/>
      <c r="KJ272" s="157"/>
      <c r="KK272" s="157"/>
      <c r="KL272" s="157"/>
      <c r="KM272" s="157"/>
      <c r="KN272" s="157"/>
      <c r="KO272" s="157"/>
      <c r="KP272" s="157"/>
      <c r="KQ272" s="157"/>
      <c r="KR272" s="157"/>
      <c r="KS272" s="157"/>
      <c r="KT272" s="157"/>
      <c r="KU272" s="157"/>
      <c r="KV272" s="157"/>
      <c r="KW272" s="157"/>
      <c r="KX272" s="157"/>
      <c r="KY272" s="157"/>
      <c r="KZ272" s="157"/>
      <c r="LA272" s="157"/>
      <c r="LB272" s="157"/>
      <c r="LC272" s="157"/>
      <c r="LD272" s="157"/>
      <c r="LE272" s="157"/>
      <c r="LF272" s="157"/>
      <c r="LG272" s="157"/>
      <c r="LH272" s="157"/>
      <c r="LI272" s="157"/>
      <c r="LJ272" s="157"/>
      <c r="LK272" s="157"/>
      <c r="LL272" s="157"/>
      <c r="LM272" s="157"/>
      <c r="LN272" s="157"/>
      <c r="LO272" s="157"/>
      <c r="LP272" s="157"/>
      <c r="LQ272" s="157"/>
      <c r="LR272" s="157"/>
      <c r="LS272" s="157"/>
      <c r="LT272" s="157"/>
      <c r="LU272" s="157"/>
      <c r="LV272" s="157"/>
      <c r="LW272" s="157"/>
      <c r="LX272" s="157"/>
      <c r="LY272" s="157"/>
      <c r="LZ272" s="157"/>
      <c r="MA272" s="157"/>
      <c r="MB272" s="157"/>
      <c r="MC272" s="157"/>
      <c r="MD272" s="157"/>
      <c r="ME272" s="157"/>
      <c r="MF272" s="157"/>
      <c r="MG272" s="157"/>
      <c r="MH272" s="157"/>
      <c r="MI272" s="157"/>
      <c r="MJ272" s="157"/>
      <c r="MK272" s="157"/>
      <c r="ML272" s="157"/>
      <c r="MM272" s="157"/>
      <c r="MN272" s="157"/>
      <c r="MO272" s="157"/>
      <c r="MP272" s="157"/>
      <c r="MQ272" s="157"/>
      <c r="MR272" s="157"/>
      <c r="MS272" s="157"/>
      <c r="MT272" s="157"/>
      <c r="MU272" s="157"/>
      <c r="MV272" s="157"/>
      <c r="MW272" s="157"/>
      <c r="MX272" s="157"/>
      <c r="MY272" s="157"/>
      <c r="MZ272" s="157"/>
      <c r="NA272" s="157"/>
      <c r="NB272" s="157"/>
      <c r="NC272" s="157"/>
      <c r="ND272" s="157"/>
      <c r="NE272" s="157"/>
      <c r="NF272" s="157"/>
      <c r="NG272" s="157"/>
      <c r="NH272" s="157"/>
      <c r="NI272" s="157"/>
      <c r="NJ272" s="157"/>
      <c r="NK272" s="157"/>
      <c r="NL272" s="157"/>
      <c r="NM272" s="157"/>
      <c r="NN272" s="157"/>
      <c r="NO272" s="157"/>
      <c r="NP272" s="157"/>
      <c r="NQ272" s="157"/>
      <c r="NR272" s="157"/>
      <c r="NS272" s="157"/>
      <c r="NT272" s="157"/>
      <c r="NU272" s="157"/>
      <c r="NV272" s="157"/>
      <c r="NW272" s="157"/>
      <c r="NX272" s="157"/>
      <c r="NY272" s="157"/>
      <c r="NZ272" s="157"/>
      <c r="OA272" s="157"/>
      <c r="OB272" s="157"/>
      <c r="OC272" s="157"/>
      <c r="OD272" s="157"/>
      <c r="OE272" s="157"/>
      <c r="OF272" s="157"/>
      <c r="OG272" s="157"/>
      <c r="OH272" s="157"/>
      <c r="OI272" s="157"/>
      <c r="OJ272" s="157"/>
      <c r="OK272" s="157"/>
      <c r="OL272" s="157"/>
      <c r="OM272" s="157"/>
      <c r="ON272" s="157"/>
      <c r="OO272" s="157"/>
      <c r="OP272" s="157"/>
      <c r="OQ272" s="157"/>
      <c r="OR272" s="157"/>
      <c r="OS272" s="157"/>
      <c r="OT272" s="157"/>
      <c r="OU272" s="157"/>
      <c r="OV272" s="157"/>
      <c r="OW272" s="157"/>
      <c r="OX272" s="157"/>
      <c r="OY272" s="157"/>
      <c r="OZ272" s="157"/>
      <c r="PA272" s="157"/>
      <c r="PB272" s="157"/>
      <c r="PC272" s="157"/>
      <c r="PD272" s="157"/>
      <c r="PE272" s="157"/>
      <c r="PF272" s="157"/>
      <c r="PG272" s="157"/>
      <c r="PH272" s="157"/>
      <c r="PI272" s="157"/>
      <c r="PJ272" s="157"/>
      <c r="PK272" s="157"/>
      <c r="PL272" s="157"/>
      <c r="PM272" s="157"/>
      <c r="PN272" s="157"/>
      <c r="PO272" s="157"/>
      <c r="PP272" s="157"/>
      <c r="PQ272" s="157"/>
      <c r="PR272" s="157"/>
      <c r="PS272" s="157"/>
      <c r="PT272" s="157"/>
      <c r="PU272" s="157"/>
      <c r="PV272" s="157"/>
      <c r="PW272" s="157"/>
      <c r="PX272" s="157"/>
      <c r="PY272" s="157"/>
      <c r="PZ272" s="157"/>
      <c r="QA272" s="157"/>
      <c r="QB272" s="157"/>
      <c r="QC272" s="157"/>
      <c r="QD272" s="157"/>
      <c r="QE272" s="157"/>
      <c r="QF272" s="157"/>
      <c r="QG272" s="157"/>
      <c r="QH272" s="157"/>
      <c r="QI272" s="157"/>
      <c r="QJ272" s="157"/>
      <c r="QK272" s="157"/>
      <c r="QL272" s="157"/>
      <c r="QM272" s="157"/>
      <c r="QN272" s="157"/>
      <c r="QO272" s="157"/>
      <c r="QP272" s="157"/>
      <c r="QQ272" s="157"/>
      <c r="QR272" s="157"/>
      <c r="QS272" s="157"/>
      <c r="QT272" s="157"/>
      <c r="QU272" s="157"/>
      <c r="QV272" s="157"/>
      <c r="QW272" s="157"/>
      <c r="QX272" s="157"/>
      <c r="QY272" s="157"/>
      <c r="QZ272" s="157"/>
      <c r="RA272" s="157"/>
      <c r="RB272" s="157"/>
      <c r="RC272" s="157"/>
      <c r="RD272" s="157"/>
      <c r="RE272" s="157"/>
      <c r="RF272" s="157"/>
      <c r="RG272" s="157"/>
      <c r="RH272" s="157"/>
      <c r="RI272" s="157"/>
      <c r="RJ272" s="157"/>
      <c r="RK272" s="157"/>
      <c r="RL272" s="157"/>
      <c r="RM272" s="157"/>
      <c r="RN272" s="157"/>
      <c r="RO272" s="157"/>
      <c r="RP272" s="157"/>
      <c r="RQ272" s="157"/>
      <c r="RR272" s="157"/>
      <c r="RS272" s="157"/>
      <c r="RT272" s="157"/>
      <c r="RU272" s="157"/>
      <c r="RV272" s="157"/>
      <c r="RW272" s="157"/>
      <c r="RX272" s="157"/>
      <c r="RY272" s="157"/>
      <c r="RZ272" s="157"/>
      <c r="SA272" s="157"/>
      <c r="SB272" s="157"/>
      <c r="SC272" s="157"/>
      <c r="SD272" s="157"/>
      <c r="SE272" s="157"/>
      <c r="SF272" s="157"/>
      <c r="SG272" s="157"/>
      <c r="SH272" s="157"/>
      <c r="SI272" s="157"/>
      <c r="SJ272" s="157"/>
      <c r="SK272" s="157"/>
      <c r="SL272" s="157"/>
      <c r="SM272" s="157"/>
      <c r="SN272" s="157"/>
      <c r="SO272" s="157"/>
      <c r="SP272" s="157"/>
      <c r="SQ272" s="157"/>
      <c r="SR272" s="157"/>
      <c r="SS272" s="157"/>
      <c r="ST272" s="157"/>
      <c r="SU272" s="157"/>
      <c r="SV272" s="157"/>
      <c r="SW272" s="157"/>
      <c r="SX272" s="157"/>
      <c r="SY272" s="157"/>
      <c r="SZ272" s="157"/>
      <c r="TA272" s="157"/>
      <c r="TB272" s="157"/>
      <c r="TC272" s="157"/>
      <c r="TD272" s="157"/>
      <c r="TE272" s="157"/>
      <c r="TF272" s="157"/>
      <c r="TG272" s="157"/>
      <c r="TH272" s="157"/>
      <c r="TI272" s="157"/>
      <c r="TJ272" s="157"/>
      <c r="TK272" s="157"/>
      <c r="TL272" s="157"/>
      <c r="TM272" s="157"/>
      <c r="TN272" s="157"/>
      <c r="TO272" s="157"/>
      <c r="TP272" s="157"/>
      <c r="TQ272" s="157"/>
      <c r="TR272" s="157"/>
      <c r="TS272" s="157"/>
      <c r="TT272" s="157"/>
      <c r="TU272" s="157"/>
      <c r="TV272" s="157"/>
      <c r="TW272" s="157"/>
      <c r="TX272" s="157"/>
      <c r="TY272" s="157"/>
      <c r="TZ272" s="157"/>
      <c r="UA272" s="157"/>
      <c r="UB272" s="157"/>
      <c r="UC272" s="157"/>
      <c r="UD272" s="157"/>
      <c r="UE272" s="157"/>
      <c r="UF272" s="157"/>
      <c r="UG272" s="157"/>
      <c r="UH272" s="157"/>
      <c r="UI272" s="157"/>
      <c r="UJ272" s="157"/>
      <c r="UK272" s="157"/>
      <c r="UL272" s="157"/>
      <c r="UM272" s="157"/>
      <c r="UN272" s="157"/>
      <c r="UO272" s="157"/>
      <c r="UP272" s="157"/>
      <c r="UQ272" s="157"/>
      <c r="UR272" s="157"/>
      <c r="US272" s="157"/>
      <c r="UT272" s="157"/>
      <c r="UU272" s="157"/>
      <c r="UV272" s="157"/>
      <c r="UW272" s="157"/>
      <c r="UX272" s="157"/>
      <c r="UY272" s="157"/>
      <c r="UZ272" s="157"/>
      <c r="VA272" s="157"/>
      <c r="VB272" s="157"/>
      <c r="VC272" s="157"/>
      <c r="VD272" s="157"/>
      <c r="VE272" s="157"/>
      <c r="VF272" s="157"/>
      <c r="VG272" s="157"/>
      <c r="VH272" s="157"/>
      <c r="VI272" s="157"/>
      <c r="VJ272" s="157"/>
      <c r="VK272" s="157"/>
      <c r="VL272" s="157"/>
      <c r="VM272" s="157"/>
      <c r="VN272" s="157"/>
      <c r="VO272" s="157"/>
      <c r="VP272" s="157"/>
      <c r="VQ272" s="157"/>
      <c r="VR272" s="157"/>
      <c r="VS272" s="157"/>
      <c r="VT272" s="157"/>
      <c r="VU272" s="157"/>
      <c r="VV272" s="157"/>
      <c r="VW272" s="157"/>
      <c r="VX272" s="157"/>
      <c r="VY272" s="157"/>
      <c r="VZ272" s="157"/>
      <c r="WA272" s="157"/>
      <c r="WB272" s="157"/>
      <c r="WC272" s="157"/>
      <c r="WD272" s="157"/>
      <c r="WE272" s="157"/>
      <c r="WF272" s="157"/>
      <c r="WG272" s="157"/>
      <c r="WH272" s="157"/>
      <c r="WI272" s="157"/>
      <c r="WJ272" s="157"/>
      <c r="WK272" s="157"/>
      <c r="WL272" s="157"/>
      <c r="WM272" s="157"/>
      <c r="WN272" s="157"/>
      <c r="WO272" s="157"/>
      <c r="WP272" s="157"/>
      <c r="WQ272" s="157"/>
      <c r="WR272" s="157"/>
      <c r="WS272" s="157"/>
      <c r="WT272" s="157"/>
      <c r="WU272" s="157"/>
      <c r="WV272" s="157"/>
      <c r="WW272" s="157"/>
      <c r="WX272" s="157"/>
      <c r="WY272" s="157"/>
      <c r="WZ272" s="157"/>
      <c r="XA272" s="157"/>
      <c r="XB272" s="157"/>
      <c r="XC272" s="157"/>
      <c r="XD272" s="157"/>
      <c r="XE272" s="157"/>
      <c r="XF272" s="157"/>
      <c r="XG272" s="157"/>
      <c r="XH272" s="157"/>
      <c r="XI272" s="157"/>
      <c r="XJ272" s="157"/>
      <c r="XK272" s="157"/>
      <c r="XL272" s="157"/>
      <c r="XM272" s="157"/>
      <c r="XN272" s="157"/>
      <c r="XO272" s="157"/>
      <c r="XP272" s="157"/>
      <c r="XQ272" s="157"/>
      <c r="XR272" s="157"/>
      <c r="XS272" s="157"/>
      <c r="XT272" s="157"/>
      <c r="XU272" s="157"/>
      <c r="XV272" s="157"/>
      <c r="XW272" s="157"/>
      <c r="XX272" s="157"/>
      <c r="XY272" s="157"/>
      <c r="XZ272" s="157"/>
      <c r="YA272" s="157"/>
      <c r="YB272" s="157"/>
      <c r="YC272" s="157"/>
      <c r="YD272" s="157"/>
      <c r="YE272" s="157"/>
      <c r="YF272" s="157"/>
      <c r="YG272" s="157"/>
      <c r="YH272" s="157"/>
      <c r="YI272" s="157"/>
      <c r="YJ272" s="157"/>
      <c r="YK272" s="157"/>
      <c r="YL272" s="157"/>
      <c r="YM272" s="157"/>
      <c r="YN272" s="157"/>
      <c r="YO272" s="157"/>
      <c r="YP272" s="157"/>
      <c r="YQ272" s="157"/>
      <c r="YR272" s="157"/>
      <c r="YS272" s="157"/>
      <c r="YT272" s="157"/>
      <c r="YU272" s="157"/>
      <c r="YV272" s="157"/>
      <c r="YW272" s="157"/>
      <c r="YX272" s="157"/>
      <c r="YY272" s="157"/>
      <c r="YZ272" s="157"/>
      <c r="ZA272" s="157"/>
      <c r="ZB272" s="157"/>
      <c r="ZC272" s="157"/>
      <c r="ZD272" s="157"/>
      <c r="ZE272" s="157"/>
      <c r="ZF272" s="157"/>
      <c r="ZG272" s="157"/>
      <c r="ZH272" s="157"/>
      <c r="ZI272" s="157"/>
      <c r="ZJ272" s="157"/>
      <c r="ZK272" s="157"/>
      <c r="ZL272" s="157"/>
      <c r="ZM272" s="157"/>
      <c r="ZN272" s="157"/>
      <c r="ZO272" s="157"/>
      <c r="ZP272" s="157"/>
      <c r="ZQ272" s="157"/>
      <c r="ZR272" s="157"/>
      <c r="ZS272" s="157"/>
      <c r="ZT272" s="157"/>
      <c r="ZU272" s="157"/>
      <c r="ZV272" s="157"/>
      <c r="ZW272" s="157"/>
      <c r="ZX272" s="157"/>
      <c r="ZY272" s="157"/>
      <c r="ZZ272" s="157"/>
      <c r="AAA272" s="157"/>
      <c r="AAB272" s="157"/>
      <c r="AAC272" s="157"/>
      <c r="AAD272" s="157"/>
      <c r="AAE272" s="157"/>
      <c r="AAF272" s="157"/>
      <c r="AAG272" s="157"/>
      <c r="AAH272" s="157"/>
      <c r="AAI272" s="157"/>
      <c r="AAJ272" s="157"/>
      <c r="AAK272" s="157"/>
      <c r="AAL272" s="157"/>
      <c r="AAM272" s="157"/>
      <c r="AAN272" s="157"/>
      <c r="AAO272" s="157"/>
      <c r="AAP272" s="157"/>
      <c r="AAQ272" s="157"/>
      <c r="AAR272" s="157"/>
      <c r="AAS272" s="157"/>
      <c r="AAT272" s="157"/>
      <c r="AAU272" s="157"/>
      <c r="AAV272" s="157"/>
      <c r="AAW272" s="157"/>
      <c r="AAX272" s="157"/>
      <c r="AAY272" s="157"/>
      <c r="AAZ272" s="157"/>
      <c r="ABA272" s="157"/>
      <c r="ABB272" s="157"/>
      <c r="ABC272" s="157"/>
      <c r="ABD272" s="157"/>
      <c r="ABE272" s="157"/>
      <c r="ABF272" s="157"/>
      <c r="ABG272" s="157"/>
      <c r="ABH272" s="157"/>
      <c r="ABI272" s="157"/>
      <c r="ABJ272" s="157"/>
      <c r="ABK272" s="157"/>
      <c r="ABL272" s="157"/>
      <c r="ABM272" s="157"/>
      <c r="ABN272" s="157"/>
      <c r="ABO272" s="157"/>
      <c r="ABP272" s="157"/>
      <c r="ABQ272" s="157"/>
      <c r="ABR272" s="157"/>
      <c r="ABS272" s="157"/>
      <c r="ABT272" s="157"/>
      <c r="ABU272" s="157"/>
      <c r="ABV272" s="157"/>
      <c r="ABW272" s="157"/>
      <c r="ABX272" s="157"/>
      <c r="ABY272" s="157"/>
      <c r="ABZ272" s="157"/>
      <c r="ACA272" s="157"/>
      <c r="ACB272" s="157"/>
      <c r="ACC272" s="157"/>
      <c r="ACD272" s="157"/>
      <c r="ACE272" s="157"/>
      <c r="ACF272" s="157"/>
      <c r="ACG272" s="157"/>
      <c r="ACH272" s="157"/>
      <c r="ACI272" s="157"/>
      <c r="ACJ272" s="157"/>
      <c r="ACK272" s="157"/>
      <c r="ACL272" s="157"/>
      <c r="ACM272" s="157"/>
      <c r="ACN272" s="157"/>
      <c r="ACO272" s="157"/>
      <c r="ACP272" s="157"/>
      <c r="ACQ272" s="157"/>
      <c r="ACR272" s="157"/>
      <c r="ACS272" s="157"/>
      <c r="ACT272" s="157"/>
      <c r="ACU272" s="157"/>
      <c r="ACV272" s="157"/>
      <c r="ACW272" s="157"/>
      <c r="ACX272" s="157"/>
      <c r="ACY272" s="157"/>
      <c r="ACZ272" s="157"/>
      <c r="ADA272" s="157"/>
      <c r="ADB272" s="157"/>
      <c r="ADC272" s="157"/>
      <c r="ADD272" s="157"/>
      <c r="ADE272" s="157"/>
      <c r="ADF272" s="157"/>
      <c r="ADG272" s="157"/>
      <c r="ADH272" s="157"/>
      <c r="ADI272" s="157"/>
      <c r="ADJ272" s="157"/>
      <c r="ADK272" s="157"/>
      <c r="ADL272" s="157"/>
      <c r="ADM272" s="157"/>
      <c r="ADN272" s="157"/>
      <c r="ADO272" s="157"/>
      <c r="ADP272" s="157"/>
      <c r="ADQ272" s="157"/>
      <c r="ADR272" s="157"/>
      <c r="ADS272" s="157"/>
      <c r="ADT272" s="157"/>
      <c r="ADU272" s="157"/>
      <c r="ADV272" s="157"/>
      <c r="ADW272" s="157"/>
      <c r="ADX272" s="157"/>
      <c r="ADY272" s="157"/>
      <c r="ADZ272" s="157"/>
      <c r="AEA272" s="157"/>
      <c r="AEB272" s="157"/>
      <c r="AEC272" s="157"/>
      <c r="AED272" s="157"/>
      <c r="AEE272" s="157"/>
      <c r="AEF272" s="157"/>
      <c r="AEG272" s="157"/>
      <c r="AEH272" s="157"/>
      <c r="AEI272" s="157"/>
      <c r="AEJ272" s="157"/>
      <c r="AEK272" s="157"/>
      <c r="AEL272" s="157"/>
      <c r="AEM272" s="157"/>
      <c r="AEN272" s="157"/>
      <c r="AEO272" s="157"/>
      <c r="AEP272" s="157"/>
      <c r="AEQ272" s="157"/>
      <c r="AER272" s="157"/>
      <c r="AES272" s="157"/>
      <c r="AET272" s="157"/>
      <c r="AEU272" s="157"/>
      <c r="AEV272" s="157"/>
      <c r="AEW272" s="157"/>
      <c r="AEX272" s="157"/>
      <c r="AEY272" s="157"/>
      <c r="AEZ272" s="157"/>
      <c r="AFA272" s="157"/>
      <c r="AFB272" s="157"/>
      <c r="AFC272" s="157"/>
      <c r="AFD272" s="157"/>
      <c r="AFE272" s="157"/>
      <c r="AFF272" s="157"/>
      <c r="AFG272" s="157"/>
      <c r="AFH272" s="157"/>
      <c r="AFI272" s="157"/>
      <c r="AFJ272" s="157"/>
      <c r="AFK272" s="157"/>
      <c r="AFL272" s="157"/>
      <c r="AFM272" s="157"/>
      <c r="AFN272" s="157"/>
      <c r="AFO272" s="157"/>
      <c r="AFP272" s="157"/>
      <c r="AFQ272" s="157"/>
      <c r="AFR272" s="157"/>
      <c r="AFS272" s="157"/>
      <c r="AFT272" s="157"/>
      <c r="AFU272" s="157"/>
      <c r="AFV272" s="157"/>
      <c r="AFW272" s="157"/>
      <c r="AFX272" s="157"/>
      <c r="AFY272" s="157"/>
      <c r="AFZ272" s="157"/>
      <c r="AGA272" s="157"/>
      <c r="AGB272" s="157"/>
      <c r="AGC272" s="157"/>
      <c r="AGD272" s="157"/>
      <c r="AGE272" s="157"/>
      <c r="AGF272" s="157"/>
      <c r="AGG272" s="157"/>
      <c r="AGH272" s="157"/>
      <c r="AGI272" s="157"/>
      <c r="AGJ272" s="157"/>
      <c r="AGK272" s="157"/>
      <c r="AGL272" s="157"/>
      <c r="AGM272" s="157"/>
      <c r="AGN272" s="157"/>
      <c r="AGO272" s="157"/>
      <c r="AGP272" s="157"/>
      <c r="AGQ272" s="157"/>
      <c r="AGR272" s="157"/>
      <c r="AGS272" s="157"/>
      <c r="AGT272" s="157"/>
      <c r="AGU272" s="157"/>
      <c r="AGV272" s="157"/>
      <c r="AGW272" s="157"/>
      <c r="AGX272" s="157"/>
      <c r="AGY272" s="157"/>
      <c r="AGZ272" s="157"/>
      <c r="AHA272" s="157"/>
      <c r="AHB272" s="157"/>
      <c r="AHC272" s="157"/>
      <c r="AHD272" s="157"/>
      <c r="AHE272" s="157"/>
      <c r="AHF272" s="157"/>
      <c r="AHG272" s="157"/>
      <c r="AHH272" s="157"/>
      <c r="AHI272" s="157"/>
      <c r="AHJ272" s="157"/>
      <c r="AHK272" s="157"/>
      <c r="AHL272" s="157"/>
      <c r="AHM272" s="157"/>
      <c r="AHN272" s="157"/>
      <c r="AHO272" s="157"/>
      <c r="AHP272" s="157"/>
      <c r="AHQ272" s="157"/>
      <c r="AHR272" s="157"/>
      <c r="AHS272" s="157"/>
      <c r="AHT272" s="157"/>
      <c r="AHU272" s="157"/>
      <c r="AHV272" s="157"/>
      <c r="AHW272" s="157"/>
      <c r="AHX272" s="157"/>
      <c r="AHY272" s="157"/>
      <c r="AHZ272" s="157"/>
      <c r="AIA272" s="157"/>
      <c r="AIB272" s="157"/>
      <c r="AIC272" s="157"/>
      <c r="AID272" s="157"/>
      <c r="AIE272" s="157"/>
      <c r="AIF272" s="157"/>
      <c r="AIG272" s="157"/>
      <c r="AIH272" s="157"/>
      <c r="AII272" s="157"/>
      <c r="AIJ272" s="157"/>
      <c r="AIK272" s="157"/>
      <c r="AIL272" s="157"/>
      <c r="AIM272" s="157"/>
      <c r="AIN272" s="157"/>
      <c r="AIO272" s="157"/>
      <c r="AIP272" s="157"/>
      <c r="AIQ272" s="157"/>
      <c r="AIR272" s="157"/>
      <c r="AIS272" s="157"/>
      <c r="AIT272" s="157"/>
      <c r="AIU272" s="157"/>
      <c r="AIV272" s="157"/>
      <c r="AIW272" s="157"/>
      <c r="AIX272" s="157"/>
      <c r="AIY272" s="157"/>
      <c r="AIZ272" s="157"/>
      <c r="AJA272" s="157"/>
      <c r="AJB272" s="157"/>
      <c r="AJC272" s="157"/>
      <c r="AJD272" s="157"/>
      <c r="AJE272" s="157"/>
      <c r="AJF272" s="157"/>
      <c r="AJG272" s="157"/>
      <c r="AJH272" s="157"/>
      <c r="AJI272" s="157"/>
      <c r="AJJ272" s="157"/>
      <c r="AJK272" s="157"/>
      <c r="AJL272" s="157"/>
      <c r="AJM272" s="157"/>
      <c r="AJN272" s="157"/>
      <c r="AJO272" s="157"/>
      <c r="AJP272" s="157"/>
      <c r="AJQ272" s="157"/>
      <c r="AJR272" s="157"/>
      <c r="AJS272" s="157"/>
      <c r="AJT272" s="157"/>
      <c r="AJU272" s="157"/>
      <c r="AJV272" s="157"/>
      <c r="AJW272" s="157"/>
      <c r="AJX272" s="157"/>
      <c r="AJY272" s="157"/>
      <c r="AJZ272" s="157"/>
      <c r="AKA272" s="157"/>
      <c r="AKB272" s="157"/>
      <c r="AKC272" s="157"/>
      <c r="AKD272" s="157"/>
      <c r="AKE272" s="157"/>
      <c r="AKF272" s="157"/>
      <c r="AKG272" s="157"/>
      <c r="AKH272" s="157"/>
      <c r="AKI272" s="157"/>
      <c r="AKJ272" s="157"/>
      <c r="AKK272" s="157"/>
      <c r="AKL272" s="157"/>
      <c r="AKM272" s="157"/>
      <c r="AKN272" s="157"/>
      <c r="AKO272" s="157"/>
      <c r="AKP272" s="157"/>
      <c r="AKQ272" s="157"/>
      <c r="AKR272" s="157"/>
      <c r="AKS272" s="157"/>
      <c r="AKT272" s="157"/>
      <c r="AKU272" s="157"/>
      <c r="AKV272" s="157"/>
      <c r="AKW272" s="157"/>
      <c r="AKX272" s="157"/>
      <c r="AKY272" s="157"/>
      <c r="AKZ272" s="157"/>
      <c r="ALA272" s="157"/>
      <c r="ALB272" s="157"/>
      <c r="ALC272" s="157"/>
      <c r="ALD272" s="157"/>
      <c r="ALE272" s="157"/>
      <c r="ALF272" s="157"/>
      <c r="ALG272" s="157"/>
      <c r="ALH272" s="157"/>
      <c r="ALI272" s="157"/>
      <c r="ALJ272" s="157"/>
      <c r="ALK272" s="157"/>
      <c r="ALL272" s="157"/>
      <c r="ALM272" s="157"/>
      <c r="ALN272" s="157"/>
      <c r="ALO272" s="157"/>
      <c r="ALP272" s="157"/>
      <c r="ALQ272" s="157"/>
      <c r="ALR272" s="157"/>
      <c r="ALS272" s="157"/>
      <c r="ALT272" s="157"/>
      <c r="ALU272" s="157"/>
      <c r="ALV272" s="157"/>
      <c r="ALW272" s="157"/>
      <c r="ALX272" s="157"/>
      <c r="ALY272" s="157"/>
      <c r="ALZ272" s="157"/>
      <c r="AMA272" s="157"/>
      <c r="AMB272" s="157"/>
      <c r="AMC272" s="157"/>
      <c r="AMD272" s="157"/>
      <c r="AME272" s="157"/>
      <c r="AMF272" s="157"/>
      <c r="AMG272" s="157"/>
      <c r="AMH272" s="157"/>
      <c r="AMI272" s="157"/>
      <c r="AMJ272" s="157"/>
      <c r="AMK272" s="157"/>
      <c r="AML272" s="157"/>
      <c r="AMM272" s="157"/>
      <c r="AMN272" s="157"/>
      <c r="AMO272" s="157"/>
      <c r="AMP272" s="157"/>
      <c r="AMQ272" s="157"/>
      <c r="AMR272" s="157"/>
      <c r="AMS272" s="157"/>
      <c r="AMT272" s="157"/>
      <c r="AMU272" s="157"/>
      <c r="AMV272" s="157"/>
      <c r="AMW272" s="157"/>
      <c r="AMX272" s="157"/>
      <c r="AMY272" s="157"/>
      <c r="AMZ272" s="157"/>
      <c r="ANA272" s="157"/>
      <c r="ANB272" s="157"/>
      <c r="ANC272" s="157"/>
      <c r="AND272" s="157"/>
      <c r="ANE272" s="157"/>
      <c r="ANF272" s="157"/>
      <c r="ANG272" s="157"/>
      <c r="ANH272" s="157"/>
      <c r="ANI272" s="157"/>
      <c r="ANJ272" s="157"/>
      <c r="ANK272" s="157"/>
      <c r="ANL272" s="157"/>
      <c r="ANM272" s="157"/>
      <c r="ANN272" s="157"/>
      <c r="ANO272" s="157"/>
      <c r="ANP272" s="157"/>
      <c r="ANQ272" s="157"/>
      <c r="ANR272" s="157"/>
      <c r="ANS272" s="157"/>
      <c r="ANT272" s="157"/>
      <c r="ANU272" s="157"/>
      <c r="ANV272" s="157"/>
      <c r="ANW272" s="157"/>
      <c r="ANX272" s="157"/>
      <c r="ANY272" s="157"/>
      <c r="ANZ272" s="157"/>
      <c r="AOA272" s="157"/>
      <c r="AOB272" s="157"/>
      <c r="AOC272" s="157"/>
      <c r="AOD272" s="157"/>
      <c r="AOE272" s="157"/>
      <c r="AOF272" s="157"/>
      <c r="AOG272" s="157"/>
      <c r="AOH272" s="157"/>
      <c r="AOI272" s="157"/>
      <c r="AOJ272" s="157"/>
      <c r="AOK272" s="157"/>
      <c r="AOL272" s="157"/>
      <c r="AOM272" s="157"/>
      <c r="AON272" s="157"/>
      <c r="AOO272" s="157"/>
      <c r="AOP272" s="157"/>
      <c r="AOQ272" s="157"/>
      <c r="AOR272" s="157"/>
      <c r="AOS272" s="157"/>
      <c r="AOT272" s="157"/>
      <c r="AOU272" s="157"/>
      <c r="AOV272" s="157"/>
      <c r="AOW272" s="157"/>
      <c r="AOX272" s="157"/>
      <c r="AOY272" s="157"/>
      <c r="AOZ272" s="157"/>
      <c r="APA272" s="157"/>
      <c r="APB272" s="157"/>
      <c r="APC272" s="157"/>
      <c r="APD272" s="157"/>
      <c r="APE272" s="157"/>
      <c r="APF272" s="157"/>
      <c r="APG272" s="157"/>
      <c r="APH272" s="157"/>
      <c r="API272" s="157"/>
      <c r="APJ272" s="157"/>
      <c r="APK272" s="157"/>
      <c r="APL272" s="157"/>
      <c r="APM272" s="157"/>
      <c r="APN272" s="157"/>
      <c r="APO272" s="157"/>
      <c r="APP272" s="157"/>
      <c r="APQ272" s="157"/>
      <c r="APR272" s="157"/>
      <c r="APS272" s="157"/>
      <c r="APT272" s="157"/>
      <c r="APU272" s="157"/>
      <c r="APV272" s="157"/>
      <c r="APW272" s="157"/>
      <c r="APX272" s="157"/>
      <c r="APY272" s="157"/>
      <c r="APZ272" s="157"/>
      <c r="AQA272" s="157"/>
      <c r="AQB272" s="157"/>
      <c r="AQC272" s="157"/>
      <c r="AQD272" s="157"/>
      <c r="AQE272" s="157"/>
      <c r="AQF272" s="157"/>
      <c r="AQG272" s="157"/>
      <c r="AQH272" s="157"/>
      <c r="AQI272" s="157"/>
      <c r="AQJ272" s="157"/>
      <c r="AQK272" s="157"/>
      <c r="AQL272" s="157"/>
      <c r="AQM272" s="157"/>
      <c r="AQN272" s="157"/>
      <c r="AQO272" s="157"/>
      <c r="AQP272" s="157"/>
      <c r="AQQ272" s="157"/>
      <c r="AQR272" s="157"/>
      <c r="AQS272" s="157"/>
      <c r="AQT272" s="157"/>
      <c r="AQU272" s="157"/>
      <c r="AQV272" s="157"/>
      <c r="AQW272" s="157"/>
      <c r="AQX272" s="157"/>
      <c r="AQY272" s="157"/>
      <c r="AQZ272" s="157"/>
      <c r="ARA272" s="157"/>
      <c r="ARB272" s="157"/>
      <c r="ARC272" s="157"/>
      <c r="ARD272" s="157"/>
      <c r="ARE272" s="157"/>
      <c r="ARF272" s="157"/>
      <c r="ARG272" s="157"/>
      <c r="ARH272" s="157"/>
      <c r="ARI272" s="157"/>
      <c r="ARJ272" s="157"/>
      <c r="ARK272" s="157"/>
      <c r="ARL272" s="157"/>
      <c r="ARM272" s="157"/>
      <c r="ARN272" s="157"/>
      <c r="ARO272" s="157"/>
      <c r="ARP272" s="157"/>
      <c r="ARQ272" s="157"/>
      <c r="ARR272" s="157"/>
      <c r="ARS272" s="157"/>
      <c r="ART272" s="157"/>
      <c r="ARU272" s="157"/>
      <c r="ARV272" s="157"/>
      <c r="ARW272" s="157"/>
      <c r="ARX272" s="157"/>
      <c r="ARY272" s="157"/>
      <c r="ARZ272" s="157"/>
      <c r="ASA272" s="157"/>
      <c r="ASB272" s="157"/>
      <c r="ASC272" s="157"/>
      <c r="ASD272" s="157"/>
      <c r="ASE272" s="157"/>
      <c r="ASF272" s="157"/>
      <c r="ASG272" s="157"/>
      <c r="ASH272" s="157"/>
      <c r="ASI272" s="157"/>
      <c r="ASJ272" s="157"/>
      <c r="ASK272" s="157"/>
      <c r="ASL272" s="157"/>
      <c r="ASM272" s="157"/>
      <c r="ASN272" s="157"/>
      <c r="ASO272" s="157"/>
      <c r="ASP272" s="157"/>
      <c r="ASQ272" s="157"/>
      <c r="ASR272" s="157"/>
      <c r="ASS272" s="157"/>
      <c r="AST272" s="157"/>
      <c r="ASU272" s="157"/>
      <c r="ASV272" s="157"/>
      <c r="ASW272" s="157"/>
      <c r="ASX272" s="157"/>
      <c r="ASY272" s="157"/>
      <c r="ASZ272" s="157"/>
      <c r="ATA272" s="157"/>
      <c r="ATB272" s="157"/>
      <c r="ATC272" s="157"/>
      <c r="ATD272" s="157"/>
      <c r="ATE272" s="157"/>
      <c r="ATF272" s="157"/>
      <c r="ATG272" s="157"/>
      <c r="ATH272" s="157"/>
      <c r="ATI272" s="157"/>
      <c r="ATJ272" s="157"/>
      <c r="ATK272" s="157"/>
      <c r="ATL272" s="157"/>
      <c r="ATM272" s="157"/>
      <c r="ATN272" s="157"/>
      <c r="ATO272" s="157"/>
      <c r="ATP272" s="157"/>
      <c r="ATQ272" s="157"/>
      <c r="ATR272" s="157"/>
      <c r="ATS272" s="157"/>
      <c r="ATT272" s="157"/>
      <c r="ATU272" s="157"/>
      <c r="ATV272" s="157"/>
      <c r="ATW272" s="157"/>
      <c r="ATX272" s="157"/>
      <c r="ATY272" s="157"/>
      <c r="ATZ272" s="157"/>
      <c r="AUA272" s="157"/>
      <c r="AUB272" s="157"/>
      <c r="AUC272" s="157"/>
      <c r="AUD272" s="157"/>
      <c r="AUE272" s="157"/>
      <c r="AUF272" s="157"/>
      <c r="AUG272" s="157"/>
      <c r="AUH272" s="157"/>
      <c r="AUI272" s="157"/>
      <c r="AUJ272" s="157"/>
      <c r="AUK272" s="157"/>
      <c r="AUL272" s="157"/>
      <c r="AUM272" s="157"/>
      <c r="AUN272" s="157"/>
      <c r="AUO272" s="157"/>
      <c r="AUP272" s="157"/>
      <c r="AUQ272" s="157"/>
      <c r="AUR272" s="157"/>
      <c r="AUS272" s="157"/>
      <c r="AUT272" s="157"/>
      <c r="AUU272" s="157"/>
      <c r="AUV272" s="157"/>
      <c r="AUW272" s="157"/>
      <c r="AUX272" s="157"/>
      <c r="AUY272" s="157"/>
      <c r="AUZ272" s="157"/>
      <c r="AVA272" s="157"/>
      <c r="AVB272" s="157"/>
      <c r="AVC272" s="157"/>
      <c r="AVD272" s="157"/>
      <c r="AVE272" s="157"/>
      <c r="AVF272" s="157"/>
      <c r="AVG272" s="157"/>
      <c r="AVH272" s="157"/>
      <c r="AVI272" s="157"/>
      <c r="AVJ272" s="157"/>
      <c r="AVK272" s="157"/>
      <c r="AVL272" s="157"/>
      <c r="AVM272" s="157"/>
      <c r="AVN272" s="157"/>
      <c r="AVO272" s="157"/>
      <c r="AVP272" s="157"/>
      <c r="AVQ272" s="157"/>
      <c r="AVR272" s="157"/>
      <c r="AVS272" s="157"/>
      <c r="AVT272" s="157"/>
      <c r="AVU272" s="157"/>
      <c r="AVV272" s="157"/>
      <c r="AVW272" s="157"/>
      <c r="AVX272" s="157"/>
      <c r="AVY272" s="157"/>
      <c r="AVZ272" s="157"/>
      <c r="AWA272" s="157"/>
      <c r="AWB272" s="157"/>
      <c r="AWC272" s="157"/>
      <c r="AWD272" s="157"/>
      <c r="AWE272" s="157"/>
      <c r="AWF272" s="157"/>
      <c r="AWG272" s="157"/>
      <c r="AWH272" s="157"/>
      <c r="AWI272" s="157"/>
      <c r="AWJ272" s="157"/>
      <c r="AWK272" s="157"/>
      <c r="AWL272" s="157"/>
      <c r="AWM272" s="157"/>
      <c r="AWN272" s="157"/>
      <c r="AWO272" s="157"/>
      <c r="AWP272" s="157"/>
      <c r="AWQ272" s="157"/>
      <c r="AWR272" s="157"/>
      <c r="AWS272" s="157"/>
      <c r="AWT272" s="157"/>
      <c r="AWU272" s="157"/>
      <c r="AWV272" s="157"/>
      <c r="AWW272" s="157"/>
      <c r="AWX272" s="157"/>
      <c r="AWY272" s="157"/>
      <c r="AWZ272" s="157"/>
      <c r="AXA272" s="157"/>
      <c r="AXB272" s="157"/>
      <c r="AXC272" s="157"/>
      <c r="AXD272" s="157"/>
      <c r="AXE272" s="157"/>
      <c r="AXF272" s="157"/>
      <c r="AXG272" s="157"/>
      <c r="AXH272" s="157"/>
      <c r="AXI272" s="157"/>
      <c r="AXJ272" s="157"/>
      <c r="AXK272" s="157"/>
      <c r="AXL272" s="157"/>
      <c r="AXM272" s="157"/>
      <c r="AXN272" s="157"/>
      <c r="AXO272" s="157"/>
      <c r="AXP272" s="157"/>
      <c r="AXQ272" s="157"/>
      <c r="AXR272" s="157"/>
      <c r="AXS272" s="157"/>
      <c r="AXT272" s="157"/>
      <c r="AXU272" s="157"/>
      <c r="AXV272" s="157"/>
      <c r="AXW272" s="157"/>
      <c r="AXX272" s="157"/>
      <c r="AXY272" s="157"/>
      <c r="AXZ272" s="157"/>
      <c r="AYA272" s="157"/>
      <c r="AYB272" s="157"/>
      <c r="AYC272" s="157"/>
      <c r="AYD272" s="157"/>
      <c r="AYE272" s="157"/>
      <c r="AYF272" s="157"/>
      <c r="AYG272" s="157"/>
      <c r="AYH272" s="157"/>
      <c r="AYI272" s="157"/>
      <c r="AYJ272" s="157"/>
      <c r="AYK272" s="157"/>
      <c r="AYL272" s="157"/>
      <c r="AYM272" s="157"/>
      <c r="AYN272" s="157"/>
      <c r="AYO272" s="157"/>
      <c r="AYP272" s="157"/>
      <c r="AYQ272" s="157"/>
      <c r="AYR272" s="157"/>
      <c r="AYS272" s="157"/>
      <c r="AYT272" s="157"/>
      <c r="AYU272" s="157"/>
      <c r="AYV272" s="157"/>
      <c r="AYW272" s="157"/>
      <c r="AYX272" s="157"/>
      <c r="AYY272" s="157"/>
      <c r="AYZ272" s="157"/>
      <c r="AZA272" s="157"/>
      <c r="AZB272" s="157"/>
      <c r="AZC272" s="157"/>
      <c r="AZD272" s="157"/>
      <c r="AZE272" s="157"/>
      <c r="AZF272" s="157"/>
      <c r="AZG272" s="157"/>
      <c r="AZH272" s="157"/>
      <c r="AZI272" s="157"/>
      <c r="AZJ272" s="157"/>
      <c r="AZK272" s="157"/>
      <c r="AZL272" s="157"/>
      <c r="AZM272" s="157"/>
      <c r="AZN272" s="157"/>
      <c r="AZO272" s="157"/>
      <c r="AZP272" s="157"/>
      <c r="AZQ272" s="157"/>
      <c r="AZR272" s="157"/>
      <c r="AZS272" s="157"/>
      <c r="AZT272" s="157"/>
      <c r="AZU272" s="157"/>
      <c r="AZV272" s="157"/>
      <c r="AZW272" s="157"/>
      <c r="AZX272" s="157"/>
      <c r="AZY272" s="157"/>
      <c r="AZZ272" s="157"/>
      <c r="BAA272" s="157"/>
      <c r="BAB272" s="157"/>
      <c r="BAC272" s="157"/>
      <c r="BAD272" s="157"/>
      <c r="BAE272" s="157"/>
      <c r="BAF272" s="157"/>
      <c r="BAG272" s="157"/>
      <c r="BAH272" s="157"/>
      <c r="BAI272" s="157"/>
      <c r="BAJ272" s="157"/>
      <c r="BAK272" s="157"/>
      <c r="BAL272" s="157"/>
      <c r="BAM272" s="157"/>
      <c r="BAN272" s="157"/>
      <c r="BAO272" s="157"/>
      <c r="BAP272" s="157"/>
      <c r="BAQ272" s="157"/>
      <c r="BAR272" s="157"/>
      <c r="BAS272" s="157"/>
      <c r="BAT272" s="157"/>
      <c r="BAU272" s="157"/>
      <c r="BAV272" s="157"/>
      <c r="BAW272" s="157"/>
      <c r="BAX272" s="157"/>
      <c r="BAY272" s="157"/>
      <c r="BAZ272" s="157"/>
      <c r="BBA272" s="157"/>
      <c r="BBB272" s="157"/>
      <c r="BBC272" s="157"/>
      <c r="BBD272" s="157"/>
      <c r="BBE272" s="157"/>
      <c r="BBF272" s="157"/>
      <c r="BBG272" s="157"/>
      <c r="BBH272" s="157"/>
      <c r="BBI272" s="157"/>
      <c r="BBJ272" s="157"/>
      <c r="BBK272" s="157"/>
      <c r="BBL272" s="157"/>
      <c r="BBM272" s="157"/>
      <c r="BBN272" s="157"/>
      <c r="BBO272" s="157"/>
      <c r="BBP272" s="157"/>
      <c r="BBQ272" s="157"/>
      <c r="BBR272" s="157"/>
      <c r="BBS272" s="157"/>
      <c r="BBT272" s="157"/>
      <c r="BBU272" s="157"/>
      <c r="BBV272" s="157"/>
      <c r="BBW272" s="157"/>
      <c r="BBX272" s="157"/>
      <c r="BBY272" s="157"/>
      <c r="BBZ272" s="157"/>
      <c r="BCA272" s="157"/>
      <c r="BCB272" s="157"/>
      <c r="BCC272" s="157"/>
      <c r="BCD272" s="157"/>
      <c r="BCE272" s="157"/>
      <c r="BCF272" s="157"/>
      <c r="BCG272" s="157"/>
      <c r="BCH272" s="157"/>
      <c r="BCI272" s="157"/>
      <c r="BCJ272" s="157"/>
      <c r="BCK272" s="157"/>
      <c r="BCL272" s="157"/>
      <c r="BCM272" s="157"/>
      <c r="BCN272" s="157"/>
      <c r="BCO272" s="157"/>
      <c r="BCP272" s="157"/>
      <c r="BCQ272" s="157"/>
      <c r="BCR272" s="157"/>
      <c r="BCS272" s="157"/>
      <c r="BCT272" s="157"/>
      <c r="BCU272" s="157"/>
      <c r="BCV272" s="157"/>
      <c r="BCW272" s="157"/>
      <c r="BCX272" s="157"/>
      <c r="BCY272" s="157"/>
      <c r="BCZ272" s="157"/>
      <c r="BDA272" s="157"/>
      <c r="BDB272" s="157"/>
      <c r="BDC272" s="157"/>
      <c r="BDD272" s="157"/>
      <c r="BDE272" s="157"/>
      <c r="BDF272" s="157"/>
      <c r="BDG272" s="157"/>
      <c r="BDH272" s="157"/>
      <c r="BDI272" s="157"/>
      <c r="BDJ272" s="157"/>
      <c r="BDK272" s="157"/>
      <c r="BDL272" s="157"/>
      <c r="BDM272" s="157"/>
      <c r="BDN272" s="157"/>
      <c r="BDO272" s="157"/>
      <c r="BDP272" s="157"/>
      <c r="BDQ272" s="157"/>
      <c r="BDR272" s="157"/>
      <c r="BDS272" s="157"/>
      <c r="BDT272" s="157"/>
      <c r="BDU272" s="157"/>
      <c r="BDV272" s="157"/>
      <c r="BDW272" s="157"/>
      <c r="BDX272" s="157"/>
      <c r="BDY272" s="157"/>
      <c r="BDZ272" s="157"/>
      <c r="BEA272" s="157"/>
      <c r="BEB272" s="157"/>
      <c r="BEC272" s="157"/>
      <c r="BED272" s="157"/>
      <c r="BEE272" s="157"/>
      <c r="BEF272" s="157"/>
      <c r="BEG272" s="157"/>
      <c r="BEH272" s="157"/>
      <c r="BEI272" s="157"/>
      <c r="BEJ272" s="157"/>
      <c r="BEK272" s="157"/>
      <c r="BEL272" s="157"/>
      <c r="BEM272" s="157"/>
      <c r="BEN272" s="157"/>
      <c r="BEO272" s="157"/>
      <c r="BEP272" s="157"/>
      <c r="BEQ272" s="157"/>
      <c r="BER272" s="157"/>
      <c r="BES272" s="157"/>
      <c r="BET272" s="157"/>
      <c r="BEU272" s="157"/>
      <c r="BEV272" s="157"/>
      <c r="BEW272" s="157"/>
      <c r="BEX272" s="157"/>
      <c r="BEY272" s="157"/>
      <c r="BEZ272" s="157"/>
      <c r="BFA272" s="157"/>
      <c r="BFB272" s="157"/>
      <c r="BFC272" s="157"/>
      <c r="BFD272" s="157"/>
      <c r="BFE272" s="157"/>
      <c r="BFF272" s="157"/>
      <c r="BFG272" s="157"/>
      <c r="BFH272" s="157"/>
      <c r="BFI272" s="157"/>
      <c r="BFJ272" s="157"/>
      <c r="BFK272" s="157"/>
      <c r="BFL272" s="157"/>
      <c r="BFM272" s="157"/>
      <c r="BFN272" s="157"/>
      <c r="BFO272" s="157"/>
      <c r="BFP272" s="157"/>
      <c r="BFQ272" s="157"/>
      <c r="BFR272" s="157"/>
      <c r="BFS272" s="157"/>
      <c r="BFT272" s="157"/>
      <c r="BFU272" s="157"/>
      <c r="BFV272" s="157"/>
      <c r="BFW272" s="157"/>
      <c r="BFX272" s="157"/>
      <c r="BFY272" s="157"/>
      <c r="BFZ272" s="157"/>
      <c r="BGA272" s="157"/>
      <c r="BGB272" s="157"/>
      <c r="BGC272" s="157"/>
      <c r="BGD272" s="157"/>
      <c r="BGE272" s="157"/>
      <c r="BGF272" s="157"/>
      <c r="BGG272" s="157"/>
      <c r="BGH272" s="157"/>
      <c r="BGI272" s="157"/>
      <c r="BGJ272" s="157"/>
      <c r="BGK272" s="157"/>
      <c r="BGL272" s="157"/>
      <c r="BGM272" s="157"/>
      <c r="BGN272" s="157"/>
      <c r="BGO272" s="157"/>
      <c r="BGP272" s="157"/>
      <c r="BGQ272" s="157"/>
      <c r="BGR272" s="157"/>
      <c r="BGS272" s="157"/>
      <c r="BGT272" s="157"/>
      <c r="BGU272" s="157"/>
      <c r="BGV272" s="157"/>
      <c r="BGW272" s="157"/>
      <c r="BGX272" s="157"/>
      <c r="BGY272" s="157"/>
      <c r="BGZ272" s="157"/>
      <c r="BHA272" s="157"/>
      <c r="BHB272" s="157"/>
      <c r="BHC272" s="157"/>
      <c r="BHD272" s="157"/>
      <c r="BHE272" s="157"/>
      <c r="BHF272" s="157"/>
      <c r="BHG272" s="157"/>
      <c r="BHH272" s="157"/>
      <c r="BHI272" s="157"/>
      <c r="BHJ272" s="157"/>
      <c r="BHK272" s="157"/>
      <c r="BHL272" s="157"/>
      <c r="BHM272" s="157"/>
      <c r="BHN272" s="157"/>
      <c r="BHO272" s="157"/>
      <c r="BHP272" s="157"/>
      <c r="BHQ272" s="157"/>
      <c r="BHR272" s="157"/>
      <c r="BHS272" s="157"/>
      <c r="BHT272" s="157"/>
      <c r="BHU272" s="157"/>
      <c r="BHV272" s="157"/>
      <c r="BHW272" s="157"/>
      <c r="BHX272" s="157"/>
      <c r="BHY272" s="157"/>
      <c r="BHZ272" s="157"/>
      <c r="BIA272" s="157"/>
      <c r="BIB272" s="157"/>
      <c r="BIC272" s="157"/>
      <c r="BID272" s="157"/>
      <c r="BIE272" s="157"/>
      <c r="BIF272" s="157"/>
      <c r="BIG272" s="157"/>
      <c r="BIH272" s="157"/>
      <c r="BII272" s="157"/>
      <c r="BIJ272" s="157"/>
      <c r="BIK272" s="157"/>
      <c r="BIL272" s="157"/>
      <c r="BIM272" s="157"/>
      <c r="BIN272" s="157"/>
      <c r="BIO272" s="157"/>
      <c r="BIP272" s="157"/>
      <c r="BIQ272" s="157"/>
      <c r="BIR272" s="157"/>
      <c r="BIS272" s="157"/>
      <c r="BIT272" s="157"/>
      <c r="BIU272" s="157"/>
      <c r="BIV272" s="157"/>
      <c r="BIW272" s="157"/>
      <c r="BIX272" s="157"/>
      <c r="BIY272" s="157"/>
      <c r="BIZ272" s="157"/>
      <c r="BJA272" s="157"/>
      <c r="BJB272" s="157"/>
      <c r="BJC272" s="157"/>
      <c r="BJD272" s="157"/>
      <c r="BJE272" s="157"/>
      <c r="BJF272" s="157"/>
      <c r="BJG272" s="157"/>
      <c r="BJH272" s="157"/>
      <c r="BJI272" s="157"/>
      <c r="BJJ272" s="157"/>
      <c r="BJK272" s="157"/>
      <c r="BJL272" s="157"/>
      <c r="BJM272" s="157"/>
      <c r="BJN272" s="157"/>
      <c r="BJO272" s="157"/>
      <c r="BJP272" s="157"/>
      <c r="BJQ272" s="157"/>
      <c r="BJR272" s="157"/>
      <c r="BJS272" s="157"/>
      <c r="BJT272" s="157"/>
      <c r="BJU272" s="157"/>
      <c r="BJV272" s="157"/>
      <c r="BJW272" s="157"/>
      <c r="BJX272" s="157"/>
      <c r="BJY272" s="157"/>
      <c r="BJZ272" s="157"/>
      <c r="BKA272" s="157"/>
      <c r="BKB272" s="157"/>
      <c r="BKC272" s="157"/>
      <c r="BKD272" s="157"/>
      <c r="BKE272" s="157"/>
      <c r="BKF272" s="157"/>
      <c r="BKG272" s="157"/>
      <c r="BKH272" s="157"/>
      <c r="BKI272" s="157"/>
      <c r="BKJ272" s="157"/>
      <c r="BKK272" s="157"/>
      <c r="BKL272" s="157"/>
      <c r="BKM272" s="157"/>
      <c r="BKN272" s="157"/>
      <c r="BKO272" s="157"/>
      <c r="BKP272" s="157"/>
      <c r="BKQ272" s="157"/>
      <c r="BKR272" s="157"/>
      <c r="BKS272" s="157"/>
      <c r="BKT272" s="157"/>
      <c r="BKU272" s="157"/>
      <c r="BKV272" s="157"/>
      <c r="BKW272" s="157"/>
      <c r="BKX272" s="157"/>
      <c r="BKY272" s="157"/>
      <c r="BKZ272" s="157"/>
      <c r="BLA272" s="157"/>
      <c r="BLB272" s="157"/>
      <c r="BLC272" s="157"/>
      <c r="BLD272" s="157"/>
      <c r="BLE272" s="157"/>
      <c r="BLF272" s="157"/>
      <c r="BLG272" s="157"/>
      <c r="BLH272" s="157"/>
      <c r="BLI272" s="157"/>
      <c r="BLJ272" s="157"/>
      <c r="BLK272" s="157"/>
      <c r="BLL272" s="157"/>
      <c r="BLM272" s="157"/>
      <c r="BLN272" s="157"/>
      <c r="BLO272" s="157"/>
      <c r="BLP272" s="157"/>
      <c r="BLQ272" s="157"/>
      <c r="BLR272" s="157"/>
      <c r="BLS272" s="157"/>
      <c r="BLT272" s="157"/>
      <c r="BLU272" s="157"/>
      <c r="BLV272" s="157"/>
      <c r="BLW272" s="157"/>
      <c r="BLX272" s="157"/>
      <c r="BLY272" s="157"/>
      <c r="BLZ272" s="157"/>
      <c r="BMA272" s="157"/>
      <c r="BMB272" s="157"/>
      <c r="BMC272" s="157"/>
      <c r="BMD272" s="157"/>
      <c r="BME272" s="157"/>
      <c r="BMF272" s="157"/>
      <c r="BMG272" s="157"/>
      <c r="BMH272" s="157"/>
      <c r="BMI272" s="157"/>
      <c r="BMJ272" s="157"/>
      <c r="BMK272" s="157"/>
      <c r="BML272" s="157"/>
      <c r="BMM272" s="157"/>
      <c r="BMN272" s="157"/>
      <c r="BMO272" s="157"/>
      <c r="BMP272" s="157"/>
      <c r="BMQ272" s="157"/>
      <c r="BMR272" s="157"/>
      <c r="BMS272" s="157"/>
      <c r="BMT272" s="157"/>
      <c r="BMU272" s="157"/>
      <c r="BMV272" s="157"/>
      <c r="BMW272" s="157"/>
      <c r="BMX272" s="157"/>
      <c r="BMY272" s="157"/>
      <c r="BMZ272" s="157"/>
      <c r="BNA272" s="157"/>
      <c r="BNB272" s="157"/>
      <c r="BNC272" s="157"/>
      <c r="BND272" s="157"/>
      <c r="BNE272" s="157"/>
      <c r="BNF272" s="157"/>
      <c r="BNG272" s="157"/>
      <c r="BNH272" s="157"/>
      <c r="BNI272" s="157"/>
      <c r="BNJ272" s="157"/>
      <c r="BNK272" s="157"/>
      <c r="BNL272" s="157"/>
      <c r="BNM272" s="157"/>
      <c r="BNN272" s="157"/>
      <c r="BNO272" s="157"/>
      <c r="BNP272" s="157"/>
      <c r="BNQ272" s="157"/>
      <c r="BNR272" s="157"/>
      <c r="BNS272" s="157"/>
      <c r="BNT272" s="157"/>
      <c r="BNU272" s="157"/>
      <c r="BNV272" s="157"/>
      <c r="BNW272" s="157"/>
      <c r="BNX272" s="157"/>
      <c r="BNY272" s="157"/>
      <c r="BNZ272" s="157"/>
      <c r="BOA272" s="157"/>
      <c r="BOB272" s="157"/>
      <c r="BOC272" s="157"/>
      <c r="BOD272" s="157"/>
      <c r="BOE272" s="157"/>
      <c r="BOF272" s="157"/>
      <c r="BOG272" s="157"/>
      <c r="BOH272" s="157"/>
      <c r="BOI272" s="157"/>
      <c r="BOJ272" s="157"/>
      <c r="BOK272" s="157"/>
      <c r="BOL272" s="157"/>
      <c r="BOM272" s="157"/>
      <c r="BON272" s="157"/>
      <c r="BOO272" s="157"/>
      <c r="BOP272" s="157"/>
      <c r="BOQ272" s="157"/>
      <c r="BOR272" s="157"/>
      <c r="BOS272" s="157"/>
      <c r="BOT272" s="157"/>
      <c r="BOU272" s="157"/>
      <c r="BOV272" s="157"/>
      <c r="BOW272" s="157"/>
      <c r="BOX272" s="157"/>
      <c r="BOY272" s="157"/>
      <c r="BOZ272" s="157"/>
      <c r="BPA272" s="157"/>
      <c r="BPB272" s="157"/>
      <c r="BPC272" s="157"/>
      <c r="BPD272" s="157"/>
      <c r="BPE272" s="157"/>
      <c r="BPF272" s="157"/>
      <c r="BPG272" s="157"/>
      <c r="BPH272" s="157"/>
      <c r="BPI272" s="157"/>
      <c r="BPJ272" s="157"/>
      <c r="BPK272" s="157"/>
      <c r="BPL272" s="157"/>
      <c r="BPM272" s="157"/>
      <c r="BPN272" s="157"/>
      <c r="BPO272" s="157"/>
      <c r="BPP272" s="157"/>
      <c r="BPQ272" s="157"/>
      <c r="BPR272" s="157"/>
      <c r="BPS272" s="157"/>
      <c r="BPT272" s="157"/>
      <c r="BPU272" s="157"/>
      <c r="BPV272" s="157"/>
      <c r="BPW272" s="157"/>
      <c r="BPX272" s="157"/>
      <c r="BPY272" s="157"/>
      <c r="BPZ272" s="157"/>
      <c r="BQA272" s="157"/>
      <c r="BQB272" s="157"/>
      <c r="BQC272" s="157"/>
      <c r="BQD272" s="157"/>
      <c r="BQE272" s="157"/>
      <c r="BQF272" s="157"/>
      <c r="BQG272" s="157"/>
      <c r="BQH272" s="157"/>
      <c r="BQI272" s="157"/>
      <c r="BQJ272" s="157"/>
      <c r="BQK272" s="157"/>
      <c r="BQL272" s="157"/>
      <c r="BQM272" s="157"/>
      <c r="BQN272" s="157"/>
      <c r="BQO272" s="157"/>
      <c r="BQP272" s="157"/>
      <c r="BQQ272" s="157"/>
      <c r="BQR272" s="157"/>
      <c r="BQS272" s="157"/>
      <c r="BQT272" s="157"/>
      <c r="BQU272" s="157"/>
      <c r="BQV272" s="157"/>
      <c r="BQW272" s="157"/>
      <c r="BQX272" s="157"/>
      <c r="BQY272" s="157"/>
      <c r="BQZ272" s="157"/>
      <c r="BRA272" s="157"/>
      <c r="BRB272" s="157"/>
      <c r="BRC272" s="157"/>
      <c r="BRD272" s="157"/>
      <c r="BRE272" s="157"/>
      <c r="BRF272" s="157"/>
      <c r="BRG272" s="157"/>
      <c r="BRH272" s="157"/>
      <c r="BRI272" s="157"/>
      <c r="BRJ272" s="157"/>
      <c r="BRK272" s="157"/>
      <c r="BRL272" s="157"/>
      <c r="BRM272" s="157"/>
      <c r="BRN272" s="157"/>
      <c r="BRO272" s="157"/>
      <c r="BRP272" s="157"/>
      <c r="BRQ272" s="157"/>
      <c r="BRR272" s="157"/>
      <c r="BRS272" s="157"/>
      <c r="BRT272" s="157"/>
      <c r="BRU272" s="157"/>
      <c r="BRV272" s="157"/>
      <c r="BRW272" s="157"/>
      <c r="BRX272" s="157"/>
      <c r="BRY272" s="157"/>
      <c r="BRZ272" s="157"/>
      <c r="BSA272" s="157"/>
      <c r="BSB272" s="157"/>
      <c r="BSC272" s="157"/>
      <c r="BSD272" s="157"/>
      <c r="BSE272" s="157"/>
      <c r="BSF272" s="157"/>
      <c r="BSG272" s="157"/>
      <c r="BSH272" s="157"/>
      <c r="BSI272" s="157"/>
      <c r="BSJ272" s="157"/>
      <c r="BSK272" s="157"/>
      <c r="BSL272" s="157"/>
      <c r="BSM272" s="157"/>
      <c r="BSN272" s="157"/>
      <c r="BSO272" s="157"/>
      <c r="BSP272" s="157"/>
      <c r="BSQ272" s="157"/>
      <c r="BSR272" s="157"/>
      <c r="BSS272" s="157"/>
      <c r="BST272" s="157"/>
      <c r="BSU272" s="157"/>
      <c r="BSV272" s="157"/>
      <c r="BSW272" s="157"/>
      <c r="BSX272" s="157"/>
      <c r="BSY272" s="157"/>
      <c r="BSZ272" s="157"/>
      <c r="BTA272" s="157"/>
      <c r="BTB272" s="157"/>
      <c r="BTC272" s="157"/>
      <c r="BTD272" s="157"/>
      <c r="BTE272" s="157"/>
      <c r="BTF272" s="157"/>
      <c r="BTG272" s="157"/>
      <c r="BTH272" s="157"/>
      <c r="BTI272" s="157"/>
      <c r="BTJ272" s="157"/>
      <c r="BTK272" s="157"/>
      <c r="BTL272" s="157"/>
      <c r="BTM272" s="157"/>
      <c r="BTN272" s="157"/>
      <c r="BTO272" s="157"/>
      <c r="BTP272" s="157"/>
      <c r="BTQ272" s="157"/>
      <c r="BTR272" s="157"/>
      <c r="BTS272" s="157"/>
      <c r="BTT272" s="157"/>
      <c r="BTU272" s="157"/>
      <c r="BTV272" s="157"/>
      <c r="BTW272" s="157"/>
      <c r="BTX272" s="157"/>
      <c r="BTY272" s="157"/>
      <c r="BTZ272" s="157"/>
      <c r="BUA272" s="157"/>
      <c r="BUB272" s="157"/>
      <c r="BUC272" s="157"/>
      <c r="BUD272" s="157"/>
      <c r="BUE272" s="157"/>
      <c r="BUF272" s="157"/>
      <c r="BUG272" s="157"/>
      <c r="BUH272" s="157"/>
      <c r="BUI272" s="157"/>
      <c r="BUJ272" s="157"/>
      <c r="BUK272" s="157"/>
      <c r="BUL272" s="157"/>
      <c r="BUM272" s="157"/>
      <c r="BUN272" s="157"/>
      <c r="BUO272" s="157"/>
      <c r="BUP272" s="157"/>
      <c r="BUQ272" s="157"/>
      <c r="BUR272" s="157"/>
      <c r="BUS272" s="157"/>
      <c r="BUT272" s="157"/>
      <c r="BUU272" s="157"/>
      <c r="BUV272" s="157"/>
      <c r="BUW272" s="157"/>
      <c r="BUX272" s="157"/>
      <c r="BUY272" s="157"/>
      <c r="BUZ272" s="157"/>
      <c r="BVA272" s="157"/>
      <c r="BVB272" s="157"/>
      <c r="BVC272" s="157"/>
      <c r="BVD272" s="157"/>
      <c r="BVE272" s="157"/>
      <c r="BVF272" s="157"/>
      <c r="BVG272" s="157"/>
      <c r="BVH272" s="157"/>
      <c r="BVI272" s="157"/>
      <c r="BVJ272" s="157"/>
      <c r="BVK272" s="157"/>
      <c r="BVL272" s="157"/>
      <c r="BVM272" s="157"/>
      <c r="BVN272" s="157"/>
      <c r="BVO272" s="157"/>
      <c r="BVP272" s="157"/>
      <c r="BVQ272" s="157"/>
      <c r="BVR272" s="157"/>
      <c r="BVS272" s="157"/>
      <c r="BVT272" s="157"/>
      <c r="BVU272" s="157"/>
      <c r="BVV272" s="157"/>
      <c r="BVW272" s="157"/>
      <c r="BVX272" s="157"/>
      <c r="BVY272" s="157"/>
      <c r="BVZ272" s="157"/>
      <c r="BWA272" s="157"/>
      <c r="BWB272" s="157"/>
      <c r="BWC272" s="157"/>
      <c r="BWD272" s="157"/>
      <c r="BWE272" s="157"/>
      <c r="BWF272" s="157"/>
      <c r="BWG272" s="157"/>
      <c r="BWH272" s="157"/>
      <c r="BWI272" s="157"/>
      <c r="BWJ272" s="157"/>
      <c r="BWK272" s="157"/>
      <c r="BWL272" s="157"/>
      <c r="BWM272" s="157"/>
      <c r="BWN272" s="157"/>
      <c r="BWO272" s="157"/>
      <c r="BWP272" s="157"/>
      <c r="BWQ272" s="157"/>
      <c r="BWR272" s="157"/>
      <c r="BWS272" s="157"/>
      <c r="BWT272" s="157"/>
      <c r="BWU272" s="157"/>
      <c r="BWV272" s="157"/>
      <c r="BWW272" s="157"/>
      <c r="BWX272" s="157"/>
      <c r="BWY272" s="157"/>
      <c r="BWZ272" s="157"/>
      <c r="BXA272" s="157"/>
      <c r="BXB272" s="157"/>
      <c r="BXC272" s="157"/>
      <c r="BXD272" s="157"/>
      <c r="BXE272" s="157"/>
      <c r="BXF272" s="157"/>
      <c r="BXG272" s="157"/>
      <c r="BXH272" s="157"/>
      <c r="BXI272" s="157"/>
      <c r="BXJ272" s="157"/>
      <c r="BXK272" s="157"/>
      <c r="BXL272" s="157"/>
      <c r="BXM272" s="157"/>
      <c r="BXN272" s="157"/>
      <c r="BXO272" s="157"/>
      <c r="BXP272" s="157"/>
      <c r="BXQ272" s="157"/>
      <c r="BXR272" s="157"/>
      <c r="BXS272" s="157"/>
      <c r="BXT272" s="157"/>
      <c r="BXU272" s="157"/>
      <c r="BXV272" s="157"/>
      <c r="BXW272" s="157"/>
      <c r="BXX272" s="157"/>
      <c r="BXY272" s="157"/>
      <c r="BXZ272" s="157"/>
      <c r="BYA272" s="157"/>
      <c r="BYB272" s="157"/>
      <c r="BYC272" s="157"/>
      <c r="BYD272" s="157"/>
      <c r="BYE272" s="157"/>
      <c r="BYF272" s="157"/>
      <c r="BYG272" s="157"/>
      <c r="BYH272" s="157"/>
      <c r="BYI272" s="157"/>
      <c r="BYJ272" s="157"/>
      <c r="BYK272" s="157"/>
      <c r="BYL272" s="157"/>
      <c r="BYM272" s="157"/>
      <c r="BYN272" s="157"/>
      <c r="BYO272" s="157"/>
      <c r="BYP272" s="157"/>
      <c r="BYQ272" s="157"/>
      <c r="BYR272" s="157"/>
      <c r="BYS272" s="157"/>
      <c r="BYT272" s="157"/>
      <c r="BYU272" s="157"/>
      <c r="BYV272" s="157"/>
      <c r="BYW272" s="157"/>
      <c r="BYX272" s="157"/>
      <c r="BYY272" s="157"/>
      <c r="BYZ272" s="157"/>
      <c r="BZA272" s="157"/>
      <c r="BZB272" s="157"/>
      <c r="BZC272" s="157"/>
      <c r="BZD272" s="157"/>
      <c r="BZE272" s="157"/>
      <c r="BZF272" s="157"/>
      <c r="BZG272" s="157"/>
      <c r="BZH272" s="157"/>
      <c r="BZI272" s="157"/>
      <c r="BZJ272" s="157"/>
      <c r="BZK272" s="157"/>
      <c r="BZL272" s="157"/>
      <c r="BZM272" s="157"/>
      <c r="BZN272" s="157"/>
      <c r="BZO272" s="157"/>
      <c r="BZP272" s="157"/>
      <c r="BZQ272" s="157"/>
      <c r="BZR272" s="157"/>
      <c r="BZS272" s="157"/>
      <c r="BZT272" s="157"/>
      <c r="BZU272" s="157"/>
      <c r="BZV272" s="157"/>
      <c r="BZW272" s="157"/>
      <c r="BZX272" s="157"/>
      <c r="BZY272" s="157"/>
      <c r="BZZ272" s="157"/>
      <c r="CAA272" s="157"/>
      <c r="CAB272" s="157"/>
      <c r="CAC272" s="157"/>
      <c r="CAD272" s="157"/>
      <c r="CAE272" s="157"/>
      <c r="CAF272" s="157"/>
      <c r="CAG272" s="157"/>
      <c r="CAH272" s="157"/>
      <c r="CAI272" s="157"/>
      <c r="CAJ272" s="157"/>
      <c r="CAK272" s="157"/>
      <c r="CAL272" s="157"/>
      <c r="CAM272" s="157"/>
      <c r="CAN272" s="157"/>
      <c r="CAO272" s="157"/>
      <c r="CAP272" s="157"/>
      <c r="CAQ272" s="157"/>
      <c r="CAR272" s="157"/>
      <c r="CAS272" s="157"/>
      <c r="CAT272" s="157"/>
      <c r="CAU272" s="157"/>
      <c r="CAV272" s="157"/>
      <c r="CAW272" s="157"/>
      <c r="CAX272" s="157"/>
      <c r="CAY272" s="157"/>
      <c r="CAZ272" s="157"/>
      <c r="CBA272" s="157"/>
      <c r="CBB272" s="157"/>
      <c r="CBC272" s="157"/>
      <c r="CBD272" s="157"/>
      <c r="CBE272" s="157"/>
      <c r="CBF272" s="157"/>
      <c r="CBG272" s="157"/>
      <c r="CBH272" s="157"/>
      <c r="CBI272" s="157"/>
      <c r="CBJ272" s="157"/>
      <c r="CBK272" s="157"/>
      <c r="CBL272" s="157"/>
      <c r="CBM272" s="157"/>
      <c r="CBN272" s="157"/>
      <c r="CBO272" s="157"/>
      <c r="CBP272" s="157"/>
      <c r="CBQ272" s="157"/>
      <c r="CBR272" s="157"/>
      <c r="CBS272" s="157"/>
      <c r="CBT272" s="157"/>
      <c r="CBU272" s="157"/>
      <c r="CBV272" s="157"/>
      <c r="CBW272" s="157"/>
      <c r="CBX272" s="157"/>
      <c r="CBY272" s="157"/>
      <c r="CBZ272" s="157"/>
      <c r="CCA272" s="157"/>
      <c r="CCB272" s="157"/>
      <c r="CCC272" s="157"/>
      <c r="CCD272" s="157"/>
      <c r="CCE272" s="157"/>
      <c r="CCF272" s="157"/>
      <c r="CCG272" s="157"/>
      <c r="CCH272" s="157"/>
      <c r="CCI272" s="157"/>
      <c r="CCJ272" s="157"/>
      <c r="CCK272" s="157"/>
      <c r="CCL272" s="157"/>
      <c r="CCM272" s="157"/>
      <c r="CCN272" s="157"/>
      <c r="CCO272" s="157"/>
      <c r="CCP272" s="157"/>
      <c r="CCQ272" s="157"/>
      <c r="CCR272" s="157"/>
      <c r="CCS272" s="157"/>
      <c r="CCT272" s="157"/>
      <c r="CCU272" s="157"/>
      <c r="CCV272" s="157"/>
      <c r="CCW272" s="157"/>
      <c r="CCX272" s="157"/>
      <c r="CCY272" s="157"/>
      <c r="CCZ272" s="157"/>
      <c r="CDA272" s="157"/>
      <c r="CDB272" s="157"/>
      <c r="CDC272" s="157"/>
      <c r="CDD272" s="157"/>
      <c r="CDE272" s="157"/>
      <c r="CDF272" s="157"/>
      <c r="CDG272" s="157"/>
      <c r="CDH272" s="157"/>
      <c r="CDI272" s="157"/>
      <c r="CDJ272" s="157"/>
      <c r="CDK272" s="157"/>
      <c r="CDL272" s="157"/>
      <c r="CDM272" s="157"/>
      <c r="CDN272" s="157"/>
      <c r="CDO272" s="157"/>
      <c r="CDP272" s="157"/>
      <c r="CDQ272" s="157"/>
      <c r="CDR272" s="157"/>
      <c r="CDS272" s="157"/>
      <c r="CDT272" s="157"/>
      <c r="CDU272" s="157"/>
      <c r="CDV272" s="157"/>
      <c r="CDW272" s="157"/>
      <c r="CDX272" s="157"/>
      <c r="CDY272" s="157"/>
      <c r="CDZ272" s="157"/>
      <c r="CEA272" s="157"/>
      <c r="CEB272" s="157"/>
      <c r="CEC272" s="157"/>
      <c r="CED272" s="157"/>
      <c r="CEE272" s="157"/>
      <c r="CEF272" s="157"/>
      <c r="CEG272" s="157"/>
      <c r="CEH272" s="157"/>
      <c r="CEI272" s="157"/>
      <c r="CEJ272" s="157"/>
      <c r="CEK272" s="157"/>
      <c r="CEL272" s="157"/>
      <c r="CEM272" s="157"/>
      <c r="CEN272" s="157"/>
      <c r="CEO272" s="157"/>
      <c r="CEP272" s="157"/>
      <c r="CEQ272" s="157"/>
      <c r="CER272" s="157"/>
      <c r="CES272" s="157"/>
      <c r="CET272" s="157"/>
      <c r="CEU272" s="157"/>
      <c r="CEV272" s="157"/>
      <c r="CEW272" s="157"/>
      <c r="CEX272" s="157"/>
      <c r="CEY272" s="157"/>
      <c r="CEZ272" s="157"/>
      <c r="CFA272" s="157"/>
      <c r="CFB272" s="157"/>
      <c r="CFC272" s="157"/>
      <c r="CFD272" s="157"/>
      <c r="CFE272" s="157"/>
      <c r="CFF272" s="157"/>
      <c r="CFG272" s="157"/>
      <c r="CFH272" s="157"/>
      <c r="CFI272" s="157"/>
      <c r="CFJ272" s="157"/>
      <c r="CFK272" s="157"/>
      <c r="CFL272" s="157"/>
      <c r="CFM272" s="157"/>
      <c r="CFN272" s="157"/>
      <c r="CFO272" s="157"/>
      <c r="CFP272" s="157"/>
      <c r="CFQ272" s="157"/>
      <c r="CFR272" s="157"/>
      <c r="CFS272" s="157"/>
      <c r="CFT272" s="157"/>
      <c r="CFU272" s="157"/>
      <c r="CFV272" s="157"/>
      <c r="CFW272" s="157"/>
      <c r="CFX272" s="157"/>
      <c r="CFY272" s="157"/>
      <c r="CFZ272" s="157"/>
      <c r="CGA272" s="157"/>
      <c r="CGB272" s="157"/>
      <c r="CGC272" s="157"/>
      <c r="CGD272" s="157"/>
      <c r="CGE272" s="157"/>
      <c r="CGF272" s="157"/>
      <c r="CGG272" s="157"/>
      <c r="CGH272" s="157"/>
      <c r="CGI272" s="157"/>
      <c r="CGJ272" s="157"/>
      <c r="CGK272" s="157"/>
      <c r="CGL272" s="157"/>
      <c r="CGM272" s="157"/>
      <c r="CGN272" s="157"/>
      <c r="CGO272" s="157"/>
      <c r="CGP272" s="157"/>
      <c r="CGQ272" s="157"/>
      <c r="CGR272" s="157"/>
      <c r="CGS272" s="157"/>
      <c r="CGT272" s="157"/>
      <c r="CGU272" s="157"/>
      <c r="CGV272" s="157"/>
      <c r="CGW272" s="157"/>
      <c r="CGX272" s="157"/>
      <c r="CGY272" s="157"/>
      <c r="CGZ272" s="157"/>
      <c r="CHA272" s="157"/>
      <c r="CHB272" s="157"/>
      <c r="CHC272" s="157"/>
      <c r="CHD272" s="157"/>
      <c r="CHE272" s="157"/>
      <c r="CHF272" s="157"/>
      <c r="CHG272" s="157"/>
      <c r="CHH272" s="157"/>
      <c r="CHI272" s="157"/>
      <c r="CHJ272" s="157"/>
      <c r="CHK272" s="157"/>
      <c r="CHL272" s="157"/>
      <c r="CHM272" s="157"/>
      <c r="CHN272" s="157"/>
      <c r="CHO272" s="157"/>
      <c r="CHP272" s="157"/>
      <c r="CHQ272" s="157"/>
      <c r="CHR272" s="157"/>
      <c r="CHS272" s="157"/>
      <c r="CHT272" s="157"/>
      <c r="CHU272" s="157"/>
      <c r="CHV272" s="157"/>
      <c r="CHW272" s="157"/>
      <c r="CHX272" s="157"/>
      <c r="CHY272" s="157"/>
      <c r="CHZ272" s="157"/>
      <c r="CIA272" s="157"/>
      <c r="CIB272" s="157"/>
      <c r="CIC272" s="157"/>
      <c r="CID272" s="157"/>
      <c r="CIE272" s="157"/>
      <c r="CIF272" s="157"/>
      <c r="CIG272" s="157"/>
      <c r="CIH272" s="157"/>
      <c r="CII272" s="157"/>
      <c r="CIJ272" s="157"/>
      <c r="CIK272" s="157"/>
      <c r="CIL272" s="157"/>
      <c r="CIM272" s="157"/>
      <c r="CIN272" s="157"/>
      <c r="CIO272" s="157"/>
      <c r="CIP272" s="157"/>
      <c r="CIQ272" s="157"/>
      <c r="CIR272" s="157"/>
      <c r="CIS272" s="157"/>
      <c r="CIT272" s="157"/>
      <c r="CIU272" s="157"/>
      <c r="CIV272" s="157"/>
      <c r="CIW272" s="157"/>
      <c r="CIX272" s="157"/>
      <c r="CIY272" s="157"/>
      <c r="CIZ272" s="157"/>
      <c r="CJA272" s="157"/>
      <c r="CJB272" s="157"/>
      <c r="CJC272" s="157"/>
      <c r="CJD272" s="157"/>
      <c r="CJE272" s="157"/>
      <c r="CJF272" s="157"/>
      <c r="CJG272" s="157"/>
      <c r="CJH272" s="157"/>
      <c r="CJI272" s="157"/>
      <c r="CJJ272" s="157"/>
      <c r="CJK272" s="157"/>
      <c r="CJL272" s="157"/>
      <c r="CJM272" s="157"/>
      <c r="CJN272" s="157"/>
      <c r="CJO272" s="157"/>
      <c r="CJP272" s="157"/>
      <c r="CJQ272" s="157"/>
      <c r="CJR272" s="157"/>
      <c r="CJS272" s="157"/>
      <c r="CJT272" s="157"/>
      <c r="CJU272" s="157"/>
      <c r="CJV272" s="157"/>
      <c r="CJW272" s="157"/>
      <c r="CJX272" s="157"/>
      <c r="CJY272" s="157"/>
      <c r="CJZ272" s="157"/>
      <c r="CKA272" s="157"/>
      <c r="CKB272" s="157"/>
      <c r="CKC272" s="157"/>
      <c r="CKD272" s="157"/>
      <c r="CKE272" s="157"/>
      <c r="CKF272" s="157"/>
      <c r="CKG272" s="157"/>
      <c r="CKH272" s="157"/>
      <c r="CKI272" s="157"/>
      <c r="CKJ272" s="157"/>
      <c r="CKK272" s="157"/>
      <c r="CKL272" s="157"/>
      <c r="CKM272" s="157"/>
      <c r="CKN272" s="157"/>
      <c r="CKO272" s="157"/>
      <c r="CKP272" s="157"/>
      <c r="CKQ272" s="157"/>
      <c r="CKR272" s="157"/>
      <c r="CKS272" s="157"/>
      <c r="CKT272" s="157"/>
      <c r="CKU272" s="157"/>
      <c r="CKV272" s="157"/>
      <c r="CKW272" s="157"/>
      <c r="CKX272" s="157"/>
      <c r="CKY272" s="157"/>
      <c r="CKZ272" s="157"/>
      <c r="CLA272" s="157"/>
      <c r="CLB272" s="157"/>
      <c r="CLC272" s="157"/>
      <c r="CLD272" s="157"/>
      <c r="CLE272" s="157"/>
      <c r="CLF272" s="157"/>
      <c r="CLG272" s="157"/>
      <c r="CLH272" s="157"/>
      <c r="CLI272" s="157"/>
      <c r="CLJ272" s="157"/>
      <c r="CLK272" s="157"/>
      <c r="CLL272" s="157"/>
      <c r="CLM272" s="157"/>
      <c r="CLN272" s="157"/>
      <c r="CLO272" s="157"/>
      <c r="CLP272" s="157"/>
      <c r="CLQ272" s="157"/>
      <c r="CLR272" s="157"/>
      <c r="CLS272" s="157"/>
      <c r="CLT272" s="157"/>
      <c r="CLU272" s="157"/>
      <c r="CLV272" s="157"/>
      <c r="CLW272" s="157"/>
      <c r="CLX272" s="157"/>
      <c r="CLY272" s="157"/>
      <c r="CLZ272" s="157"/>
      <c r="CMA272" s="157"/>
      <c r="CMB272" s="157"/>
      <c r="CMC272" s="157"/>
      <c r="CMD272" s="157"/>
      <c r="CME272" s="157"/>
      <c r="CMF272" s="157"/>
      <c r="CMG272" s="157"/>
      <c r="CMH272" s="157"/>
      <c r="CMI272" s="157"/>
      <c r="CMJ272" s="157"/>
      <c r="CMK272" s="157"/>
      <c r="CML272" s="157"/>
      <c r="CMM272" s="157"/>
      <c r="CMN272" s="157"/>
      <c r="CMO272" s="157"/>
      <c r="CMP272" s="157"/>
      <c r="CMQ272" s="157"/>
      <c r="CMR272" s="157"/>
      <c r="CMS272" s="157"/>
      <c r="CMT272" s="157"/>
      <c r="CMU272" s="157"/>
      <c r="CMV272" s="157"/>
      <c r="CMW272" s="157"/>
      <c r="CMX272" s="157"/>
      <c r="CMY272" s="157"/>
      <c r="CMZ272" s="157"/>
      <c r="CNA272" s="157"/>
      <c r="CNB272" s="157"/>
      <c r="CNC272" s="157"/>
      <c r="CND272" s="157"/>
      <c r="CNE272" s="157"/>
      <c r="CNF272" s="157"/>
      <c r="CNG272" s="157"/>
      <c r="CNH272" s="157"/>
      <c r="CNI272" s="157"/>
      <c r="CNJ272" s="157"/>
      <c r="CNK272" s="157"/>
      <c r="CNL272" s="157"/>
      <c r="CNM272" s="157"/>
      <c r="CNN272" s="157"/>
      <c r="CNO272" s="157"/>
      <c r="CNP272" s="157"/>
      <c r="CNQ272" s="157"/>
      <c r="CNR272" s="157"/>
      <c r="CNS272" s="157"/>
      <c r="CNT272" s="157"/>
      <c r="CNU272" s="157"/>
      <c r="CNV272" s="157"/>
      <c r="CNW272" s="157"/>
      <c r="CNX272" s="157"/>
      <c r="CNY272" s="157"/>
      <c r="CNZ272" s="157"/>
      <c r="COA272" s="157"/>
      <c r="COB272" s="157"/>
      <c r="COC272" s="157"/>
      <c r="COD272" s="157"/>
      <c r="COE272" s="157"/>
      <c r="COF272" s="157"/>
      <c r="COG272" s="157"/>
      <c r="COH272" s="157"/>
      <c r="COI272" s="157"/>
      <c r="COJ272" s="157"/>
      <c r="COK272" s="157"/>
      <c r="COL272" s="157"/>
      <c r="COM272" s="157"/>
      <c r="CON272" s="157"/>
      <c r="COO272" s="157"/>
      <c r="COP272" s="157"/>
      <c r="COQ272" s="157"/>
      <c r="COR272" s="157"/>
      <c r="COS272" s="157"/>
      <c r="COT272" s="157"/>
      <c r="COU272" s="157"/>
      <c r="COV272" s="157"/>
      <c r="COW272" s="157"/>
      <c r="COX272" s="157"/>
      <c r="COY272" s="157"/>
      <c r="COZ272" s="157"/>
      <c r="CPA272" s="157"/>
      <c r="CPB272" s="157"/>
      <c r="CPC272" s="157"/>
      <c r="CPD272" s="157"/>
      <c r="CPE272" s="157"/>
      <c r="CPF272" s="157"/>
      <c r="CPG272" s="157"/>
      <c r="CPH272" s="157"/>
      <c r="CPI272" s="157"/>
      <c r="CPJ272" s="157"/>
      <c r="CPK272" s="157"/>
      <c r="CPL272" s="157"/>
      <c r="CPM272" s="157"/>
      <c r="CPN272" s="157"/>
      <c r="CPO272" s="157"/>
      <c r="CPP272" s="157"/>
      <c r="CPQ272" s="157"/>
      <c r="CPR272" s="157"/>
      <c r="CPS272" s="157"/>
      <c r="CPT272" s="157"/>
      <c r="CPU272" s="157"/>
      <c r="CPV272" s="157"/>
      <c r="CPW272" s="157"/>
      <c r="CPX272" s="157"/>
      <c r="CPY272" s="157"/>
      <c r="CPZ272" s="157"/>
      <c r="CQA272" s="157"/>
      <c r="CQB272" s="157"/>
      <c r="CQC272" s="157"/>
      <c r="CQD272" s="157"/>
      <c r="CQE272" s="157"/>
      <c r="CQF272" s="157"/>
      <c r="CQG272" s="157"/>
      <c r="CQH272" s="157"/>
      <c r="CQI272" s="157"/>
      <c r="CQJ272" s="157"/>
      <c r="CQK272" s="157"/>
      <c r="CQL272" s="157"/>
      <c r="CQM272" s="157"/>
      <c r="CQN272" s="157"/>
      <c r="CQO272" s="157"/>
      <c r="CQP272" s="157"/>
      <c r="CQQ272" s="157"/>
      <c r="CQR272" s="157"/>
      <c r="CQS272" s="157"/>
      <c r="CQT272" s="157"/>
      <c r="CQU272" s="157"/>
      <c r="CQV272" s="157"/>
      <c r="CQW272" s="157"/>
      <c r="CQX272" s="157"/>
      <c r="CQY272" s="157"/>
      <c r="CQZ272" s="157"/>
      <c r="CRA272" s="157"/>
      <c r="CRB272" s="157"/>
      <c r="CRC272" s="157"/>
      <c r="CRD272" s="157"/>
      <c r="CRE272" s="157"/>
      <c r="CRF272" s="157"/>
      <c r="CRG272" s="157"/>
      <c r="CRH272" s="157"/>
      <c r="CRI272" s="157"/>
      <c r="CRJ272" s="157"/>
      <c r="CRK272" s="157"/>
      <c r="CRL272" s="157"/>
      <c r="CRM272" s="157"/>
      <c r="CRN272" s="157"/>
      <c r="CRO272" s="157"/>
      <c r="CRP272" s="157"/>
      <c r="CRQ272" s="157"/>
      <c r="CRR272" s="157"/>
      <c r="CRS272" s="157"/>
      <c r="CRT272" s="157"/>
      <c r="CRU272" s="157"/>
      <c r="CRV272" s="157"/>
      <c r="CRW272" s="157"/>
      <c r="CRX272" s="157"/>
      <c r="CRY272" s="157"/>
      <c r="CRZ272" s="157"/>
      <c r="CSA272" s="157"/>
      <c r="CSB272" s="157"/>
      <c r="CSC272" s="157"/>
      <c r="CSD272" s="157"/>
      <c r="CSE272" s="157"/>
      <c r="CSF272" s="157"/>
      <c r="CSG272" s="157"/>
      <c r="CSH272" s="157"/>
      <c r="CSI272" s="157"/>
      <c r="CSJ272" s="157"/>
      <c r="CSK272" s="157"/>
      <c r="CSL272" s="157"/>
      <c r="CSM272" s="157"/>
      <c r="CSN272" s="157"/>
      <c r="CSO272" s="157"/>
      <c r="CSP272" s="157"/>
      <c r="CSQ272" s="157"/>
      <c r="CSR272" s="157"/>
      <c r="CSS272" s="157"/>
      <c r="CST272" s="157"/>
      <c r="CSU272" s="157"/>
      <c r="CSV272" s="157"/>
      <c r="CSW272" s="157"/>
      <c r="CSX272" s="157"/>
      <c r="CSY272" s="157"/>
      <c r="CSZ272" s="157"/>
      <c r="CTA272" s="157"/>
      <c r="CTB272" s="157"/>
      <c r="CTC272" s="157"/>
      <c r="CTD272" s="157"/>
      <c r="CTE272" s="157"/>
      <c r="CTF272" s="157"/>
      <c r="CTG272" s="157"/>
      <c r="CTH272" s="157"/>
      <c r="CTI272" s="157"/>
      <c r="CTJ272" s="157"/>
      <c r="CTK272" s="157"/>
      <c r="CTL272" s="157"/>
      <c r="CTM272" s="157"/>
      <c r="CTN272" s="157"/>
      <c r="CTO272" s="157"/>
      <c r="CTP272" s="157"/>
      <c r="CTQ272" s="157"/>
      <c r="CTR272" s="157"/>
      <c r="CTS272" s="157"/>
      <c r="CTT272" s="157"/>
      <c r="CTU272" s="157"/>
      <c r="CTV272" s="157"/>
      <c r="CTW272" s="157"/>
      <c r="CTX272" s="157"/>
      <c r="CTY272" s="157"/>
      <c r="CTZ272" s="157"/>
      <c r="CUA272" s="157"/>
      <c r="CUB272" s="157"/>
      <c r="CUC272" s="157"/>
      <c r="CUD272" s="157"/>
      <c r="CUE272" s="157"/>
      <c r="CUF272" s="157"/>
      <c r="CUG272" s="157"/>
      <c r="CUH272" s="157"/>
      <c r="CUI272" s="157"/>
      <c r="CUJ272" s="157"/>
      <c r="CUK272" s="157"/>
      <c r="CUL272" s="157"/>
      <c r="CUM272" s="157"/>
      <c r="CUN272" s="157"/>
      <c r="CUO272" s="157"/>
      <c r="CUP272" s="157"/>
      <c r="CUQ272" s="157"/>
      <c r="CUR272" s="157"/>
      <c r="CUS272" s="157"/>
      <c r="CUT272" s="157"/>
      <c r="CUU272" s="157"/>
      <c r="CUV272" s="157"/>
      <c r="CUW272" s="157"/>
      <c r="CUX272" s="157"/>
      <c r="CUY272" s="157"/>
      <c r="CUZ272" s="157"/>
      <c r="CVA272" s="157"/>
      <c r="CVB272" s="157"/>
      <c r="CVC272" s="157"/>
      <c r="CVD272" s="157"/>
      <c r="CVE272" s="157"/>
      <c r="CVF272" s="157"/>
      <c r="CVG272" s="157"/>
      <c r="CVH272" s="157"/>
      <c r="CVI272" s="157"/>
      <c r="CVJ272" s="157"/>
      <c r="CVK272" s="157"/>
      <c r="CVL272" s="157"/>
      <c r="CVM272" s="157"/>
      <c r="CVN272" s="157"/>
      <c r="CVO272" s="157"/>
      <c r="CVP272" s="157"/>
      <c r="CVQ272" s="157"/>
      <c r="CVR272" s="157"/>
      <c r="CVS272" s="157"/>
      <c r="CVT272" s="157"/>
      <c r="CVU272" s="157"/>
      <c r="CVV272" s="157"/>
      <c r="CVW272" s="157"/>
      <c r="CVX272" s="157"/>
      <c r="CVY272" s="157"/>
      <c r="CVZ272" s="157"/>
      <c r="CWA272" s="157"/>
      <c r="CWB272" s="157"/>
      <c r="CWC272" s="157"/>
      <c r="CWD272" s="157"/>
      <c r="CWE272" s="157"/>
      <c r="CWF272" s="157"/>
      <c r="CWG272" s="157"/>
      <c r="CWH272" s="157"/>
      <c r="CWI272" s="157"/>
      <c r="CWJ272" s="157"/>
      <c r="CWK272" s="157"/>
      <c r="CWL272" s="157"/>
      <c r="CWM272" s="157"/>
      <c r="CWN272" s="157"/>
      <c r="CWO272" s="157"/>
      <c r="CWP272" s="157"/>
      <c r="CWQ272" s="157"/>
      <c r="CWR272" s="157"/>
      <c r="CWS272" s="157"/>
      <c r="CWT272" s="157"/>
      <c r="CWU272" s="157"/>
      <c r="CWV272" s="157"/>
      <c r="CWW272" s="157"/>
      <c r="CWX272" s="157"/>
      <c r="CWY272" s="157"/>
      <c r="CWZ272" s="157"/>
      <c r="CXA272" s="157"/>
      <c r="CXB272" s="157"/>
      <c r="CXC272" s="157"/>
      <c r="CXD272" s="157"/>
      <c r="CXE272" s="157"/>
      <c r="CXF272" s="157"/>
      <c r="CXG272" s="157"/>
      <c r="CXH272" s="157"/>
      <c r="CXI272" s="157"/>
      <c r="CXJ272" s="157"/>
      <c r="CXK272" s="157"/>
      <c r="CXL272" s="157"/>
      <c r="CXM272" s="157"/>
      <c r="CXN272" s="157"/>
      <c r="CXO272" s="157"/>
      <c r="CXP272" s="157"/>
      <c r="CXQ272" s="157"/>
      <c r="CXR272" s="157"/>
      <c r="CXS272" s="157"/>
      <c r="CXT272" s="157"/>
      <c r="CXU272" s="157"/>
      <c r="CXV272" s="157"/>
      <c r="CXW272" s="157"/>
      <c r="CXX272" s="157"/>
      <c r="CXY272" s="157"/>
      <c r="CXZ272" s="157"/>
      <c r="CYA272" s="157"/>
      <c r="CYB272" s="157"/>
      <c r="CYC272" s="157"/>
      <c r="CYD272" s="157"/>
      <c r="CYE272" s="157"/>
      <c r="CYF272" s="157"/>
      <c r="CYG272" s="157"/>
      <c r="CYH272" s="157"/>
      <c r="CYI272" s="157"/>
      <c r="CYJ272" s="157"/>
      <c r="CYK272" s="157"/>
      <c r="CYL272" s="157"/>
      <c r="CYM272" s="157"/>
      <c r="CYN272" s="157"/>
      <c r="CYO272" s="157"/>
      <c r="CYP272" s="157"/>
      <c r="CYQ272" s="157"/>
      <c r="CYR272" s="157"/>
      <c r="CYS272" s="157"/>
      <c r="CYT272" s="157"/>
      <c r="CYU272" s="157"/>
      <c r="CYV272" s="157"/>
      <c r="CYW272" s="157"/>
      <c r="CYX272" s="157"/>
      <c r="CYY272" s="157"/>
      <c r="CYZ272" s="157"/>
      <c r="CZA272" s="157"/>
      <c r="CZB272" s="157"/>
      <c r="CZC272" s="157"/>
      <c r="CZD272" s="157"/>
      <c r="CZE272" s="157"/>
      <c r="CZF272" s="157"/>
      <c r="CZG272" s="157"/>
      <c r="CZH272" s="157"/>
      <c r="CZI272" s="157"/>
      <c r="CZJ272" s="157"/>
      <c r="CZK272" s="157"/>
      <c r="CZL272" s="157"/>
      <c r="CZM272" s="157"/>
      <c r="CZN272" s="157"/>
      <c r="CZO272" s="157"/>
      <c r="CZP272" s="157"/>
      <c r="CZQ272" s="157"/>
      <c r="CZR272" s="157"/>
      <c r="CZS272" s="157"/>
      <c r="CZT272" s="157"/>
      <c r="CZU272" s="157"/>
      <c r="CZV272" s="157"/>
      <c r="CZW272" s="157"/>
      <c r="CZX272" s="157"/>
      <c r="CZY272" s="157"/>
      <c r="CZZ272" s="157"/>
      <c r="DAA272" s="157"/>
      <c r="DAB272" s="157"/>
      <c r="DAC272" s="157"/>
      <c r="DAD272" s="157"/>
      <c r="DAE272" s="157"/>
      <c r="DAF272" s="157"/>
      <c r="DAG272" s="157"/>
      <c r="DAH272" s="157"/>
      <c r="DAI272" s="157"/>
      <c r="DAJ272" s="157"/>
      <c r="DAK272" s="157"/>
      <c r="DAL272" s="157"/>
      <c r="DAM272" s="157"/>
      <c r="DAN272" s="157"/>
      <c r="DAO272" s="157"/>
      <c r="DAP272" s="157"/>
      <c r="DAQ272" s="157"/>
      <c r="DAR272" s="157"/>
      <c r="DAS272" s="157"/>
      <c r="DAT272" s="157"/>
      <c r="DAU272" s="157"/>
      <c r="DAV272" s="157"/>
      <c r="DAW272" s="157"/>
      <c r="DAX272" s="157"/>
      <c r="DAY272" s="157"/>
      <c r="DAZ272" s="157"/>
      <c r="DBA272" s="157"/>
      <c r="DBB272" s="157"/>
      <c r="DBC272" s="157"/>
      <c r="DBD272" s="157"/>
      <c r="DBE272" s="157"/>
      <c r="DBF272" s="157"/>
      <c r="DBG272" s="157"/>
      <c r="DBH272" s="157"/>
      <c r="DBI272" s="157"/>
      <c r="DBJ272" s="157"/>
      <c r="DBK272" s="157"/>
      <c r="DBL272" s="157"/>
      <c r="DBM272" s="157"/>
      <c r="DBN272" s="157"/>
      <c r="DBO272" s="157"/>
      <c r="DBP272" s="157"/>
      <c r="DBQ272" s="157"/>
      <c r="DBR272" s="157"/>
      <c r="DBS272" s="157"/>
      <c r="DBT272" s="157"/>
      <c r="DBU272" s="157"/>
      <c r="DBV272" s="157"/>
      <c r="DBW272" s="157"/>
      <c r="DBX272" s="157"/>
      <c r="DBY272" s="157"/>
      <c r="DBZ272" s="157"/>
      <c r="DCA272" s="157"/>
      <c r="DCB272" s="157"/>
      <c r="DCC272" s="157"/>
      <c r="DCD272" s="157"/>
      <c r="DCE272" s="157"/>
      <c r="DCF272" s="157"/>
      <c r="DCG272" s="157"/>
      <c r="DCH272" s="157"/>
      <c r="DCI272" s="157"/>
      <c r="DCJ272" s="157"/>
      <c r="DCK272" s="157"/>
      <c r="DCL272" s="157"/>
      <c r="DCM272" s="157"/>
      <c r="DCN272" s="157"/>
      <c r="DCO272" s="157"/>
      <c r="DCP272" s="157"/>
      <c r="DCQ272" s="157"/>
      <c r="DCR272" s="157"/>
      <c r="DCS272" s="157"/>
      <c r="DCT272" s="157"/>
      <c r="DCU272" s="157"/>
      <c r="DCV272" s="157"/>
      <c r="DCW272" s="157"/>
      <c r="DCX272" s="157"/>
      <c r="DCY272" s="157"/>
      <c r="DCZ272" s="157"/>
      <c r="DDA272" s="157"/>
      <c r="DDB272" s="157"/>
      <c r="DDC272" s="157"/>
      <c r="DDD272" s="157"/>
      <c r="DDE272" s="157"/>
      <c r="DDF272" s="157"/>
      <c r="DDG272" s="157"/>
      <c r="DDH272" s="157"/>
      <c r="DDI272" s="157"/>
      <c r="DDJ272" s="157"/>
      <c r="DDK272" s="157"/>
      <c r="DDL272" s="157"/>
      <c r="DDM272" s="157"/>
      <c r="DDN272" s="157"/>
      <c r="DDO272" s="157"/>
      <c r="DDP272" s="157"/>
      <c r="DDQ272" s="157"/>
      <c r="DDR272" s="157"/>
      <c r="DDS272" s="157"/>
      <c r="DDT272" s="157"/>
      <c r="DDU272" s="157"/>
      <c r="DDV272" s="157"/>
      <c r="DDW272" s="157"/>
      <c r="DDX272" s="157"/>
      <c r="DDY272" s="157"/>
      <c r="DDZ272" s="157"/>
      <c r="DEA272" s="157"/>
      <c r="DEB272" s="157"/>
      <c r="DEC272" s="157"/>
      <c r="DED272" s="157"/>
      <c r="DEE272" s="157"/>
      <c r="DEF272" s="157"/>
      <c r="DEG272" s="157"/>
      <c r="DEH272" s="157"/>
      <c r="DEI272" s="157"/>
      <c r="DEJ272" s="157"/>
      <c r="DEK272" s="157"/>
      <c r="DEL272" s="157"/>
      <c r="DEM272" s="157"/>
      <c r="DEN272" s="157"/>
      <c r="DEO272" s="157"/>
      <c r="DEP272" s="157"/>
      <c r="DEQ272" s="157"/>
      <c r="DER272" s="157"/>
      <c r="DES272" s="157"/>
      <c r="DET272" s="157"/>
      <c r="DEU272" s="157"/>
      <c r="DEV272" s="157"/>
      <c r="DEW272" s="157"/>
      <c r="DEX272" s="157"/>
      <c r="DEY272" s="157"/>
      <c r="DEZ272" s="157"/>
      <c r="DFA272" s="157"/>
      <c r="DFB272" s="157"/>
      <c r="DFC272" s="157"/>
      <c r="DFD272" s="157"/>
      <c r="DFE272" s="157"/>
      <c r="DFF272" s="157"/>
      <c r="DFG272" s="157"/>
      <c r="DFH272" s="157"/>
      <c r="DFI272" s="157"/>
      <c r="DFJ272" s="157"/>
      <c r="DFK272" s="157"/>
      <c r="DFL272" s="157"/>
      <c r="DFM272" s="157"/>
      <c r="DFN272" s="157"/>
      <c r="DFO272" s="157"/>
      <c r="DFP272" s="157"/>
      <c r="DFQ272" s="157"/>
      <c r="DFR272" s="157"/>
      <c r="DFS272" s="157"/>
      <c r="DFT272" s="157"/>
      <c r="DFU272" s="157"/>
      <c r="DFV272" s="157"/>
      <c r="DFW272" s="157"/>
      <c r="DFX272" s="157"/>
      <c r="DFY272" s="157"/>
      <c r="DFZ272" s="157"/>
      <c r="DGA272" s="157"/>
      <c r="DGB272" s="157"/>
      <c r="DGC272" s="157"/>
      <c r="DGD272" s="157"/>
      <c r="DGE272" s="157"/>
      <c r="DGF272" s="157"/>
      <c r="DGG272" s="157"/>
      <c r="DGH272" s="157"/>
      <c r="DGI272" s="157"/>
      <c r="DGJ272" s="157"/>
      <c r="DGK272" s="157"/>
      <c r="DGL272" s="157"/>
      <c r="DGM272" s="157"/>
      <c r="DGN272" s="157"/>
      <c r="DGO272" s="157"/>
      <c r="DGP272" s="157"/>
      <c r="DGQ272" s="157"/>
      <c r="DGR272" s="157"/>
      <c r="DGS272" s="157"/>
      <c r="DGT272" s="157"/>
      <c r="DGU272" s="157"/>
      <c r="DGV272" s="157"/>
      <c r="DGW272" s="157"/>
      <c r="DGX272" s="157"/>
      <c r="DGY272" s="157"/>
      <c r="DGZ272" s="157"/>
      <c r="DHA272" s="157"/>
      <c r="DHB272" s="157"/>
      <c r="DHC272" s="157"/>
      <c r="DHD272" s="157"/>
      <c r="DHE272" s="157"/>
      <c r="DHF272" s="157"/>
      <c r="DHG272" s="157"/>
      <c r="DHH272" s="157"/>
      <c r="DHI272" s="157"/>
      <c r="DHJ272" s="157"/>
      <c r="DHK272" s="157"/>
      <c r="DHL272" s="157"/>
      <c r="DHM272" s="157"/>
      <c r="DHN272" s="157"/>
      <c r="DHO272" s="157"/>
      <c r="DHP272" s="157"/>
      <c r="DHQ272" s="157"/>
      <c r="DHR272" s="157"/>
      <c r="DHS272" s="157"/>
      <c r="DHT272" s="157"/>
      <c r="DHU272" s="157"/>
      <c r="DHV272" s="157"/>
      <c r="DHW272" s="157"/>
      <c r="DHX272" s="157"/>
      <c r="DHY272" s="157"/>
      <c r="DHZ272" s="157"/>
      <c r="DIA272" s="157"/>
      <c r="DIB272" s="157"/>
      <c r="DIC272" s="157"/>
      <c r="DID272" s="157"/>
      <c r="DIE272" s="157"/>
      <c r="DIF272" s="157"/>
      <c r="DIG272" s="157"/>
      <c r="DIH272" s="157"/>
      <c r="DII272" s="157"/>
      <c r="DIJ272" s="157"/>
      <c r="DIK272" s="157"/>
      <c r="DIL272" s="157"/>
      <c r="DIM272" s="157"/>
      <c r="DIN272" s="157"/>
      <c r="DIO272" s="157"/>
      <c r="DIP272" s="157"/>
      <c r="DIQ272" s="157"/>
      <c r="DIR272" s="157"/>
      <c r="DIS272" s="157"/>
      <c r="DIT272" s="157"/>
      <c r="DIU272" s="157"/>
      <c r="DIV272" s="157"/>
      <c r="DIW272" s="157"/>
      <c r="DIX272" s="157"/>
      <c r="DIY272" s="157"/>
      <c r="DIZ272" s="157"/>
      <c r="DJA272" s="157"/>
      <c r="DJB272" s="157"/>
      <c r="DJC272" s="157"/>
      <c r="DJD272" s="157"/>
      <c r="DJE272" s="157"/>
      <c r="DJF272" s="157"/>
      <c r="DJG272" s="157"/>
      <c r="DJH272" s="157"/>
      <c r="DJI272" s="157"/>
      <c r="DJJ272" s="157"/>
      <c r="DJK272" s="157"/>
      <c r="DJL272" s="157"/>
      <c r="DJM272" s="157"/>
      <c r="DJN272" s="157"/>
      <c r="DJO272" s="157"/>
      <c r="DJP272" s="157"/>
      <c r="DJQ272" s="157"/>
      <c r="DJR272" s="157"/>
      <c r="DJS272" s="157"/>
      <c r="DJT272" s="157"/>
      <c r="DJU272" s="157"/>
      <c r="DJV272" s="157"/>
      <c r="DJW272" s="157"/>
      <c r="DJX272" s="157"/>
      <c r="DJY272" s="157"/>
      <c r="DJZ272" s="157"/>
      <c r="DKA272" s="157"/>
      <c r="DKB272" s="157"/>
      <c r="DKC272" s="157"/>
      <c r="DKD272" s="157"/>
      <c r="DKE272" s="157"/>
      <c r="DKF272" s="157"/>
      <c r="DKG272" s="157"/>
      <c r="DKH272" s="157"/>
      <c r="DKI272" s="157"/>
      <c r="DKJ272" s="157"/>
      <c r="DKK272" s="157"/>
      <c r="DKL272" s="157"/>
      <c r="DKM272" s="157"/>
      <c r="DKN272" s="157"/>
      <c r="DKO272" s="157"/>
      <c r="DKP272" s="157"/>
      <c r="DKQ272" s="157"/>
      <c r="DKR272" s="157"/>
      <c r="DKS272" s="157"/>
      <c r="DKT272" s="157"/>
      <c r="DKU272" s="157"/>
      <c r="DKV272" s="157"/>
      <c r="DKW272" s="157"/>
      <c r="DKX272" s="157"/>
      <c r="DKY272" s="157"/>
      <c r="DKZ272" s="157"/>
      <c r="DLA272" s="157"/>
      <c r="DLB272" s="157"/>
      <c r="DLC272" s="157"/>
      <c r="DLD272" s="157"/>
      <c r="DLE272" s="157"/>
      <c r="DLF272" s="157"/>
      <c r="DLG272" s="157"/>
      <c r="DLH272" s="157"/>
      <c r="DLI272" s="157"/>
      <c r="DLJ272" s="157"/>
      <c r="DLK272" s="157"/>
      <c r="DLL272" s="157"/>
      <c r="DLM272" s="157"/>
      <c r="DLN272" s="157"/>
      <c r="DLO272" s="157"/>
      <c r="DLP272" s="157"/>
      <c r="DLQ272" s="157"/>
      <c r="DLR272" s="157"/>
      <c r="DLS272" s="157"/>
      <c r="DLT272" s="157"/>
      <c r="DLU272" s="157"/>
      <c r="DLV272" s="157"/>
      <c r="DLW272" s="157"/>
      <c r="DLX272" s="157"/>
      <c r="DLY272" s="157"/>
      <c r="DLZ272" s="157"/>
      <c r="DMA272" s="157"/>
      <c r="DMB272" s="157"/>
      <c r="DMC272" s="157"/>
      <c r="DMD272" s="157"/>
      <c r="DME272" s="157"/>
      <c r="DMF272" s="157"/>
      <c r="DMG272" s="157"/>
      <c r="DMH272" s="157"/>
      <c r="DMI272" s="157"/>
      <c r="DMJ272" s="157"/>
      <c r="DMK272" s="157"/>
      <c r="DML272" s="157"/>
      <c r="DMM272" s="157"/>
      <c r="DMN272" s="157"/>
      <c r="DMO272" s="157"/>
      <c r="DMP272" s="157"/>
      <c r="DMQ272" s="157"/>
      <c r="DMR272" s="157"/>
      <c r="DMS272" s="157"/>
      <c r="DMT272" s="157"/>
      <c r="DMU272" s="157"/>
      <c r="DMV272" s="157"/>
      <c r="DMW272" s="157"/>
      <c r="DMX272" s="157"/>
      <c r="DMY272" s="157"/>
      <c r="DMZ272" s="157"/>
      <c r="DNA272" s="157"/>
      <c r="DNB272" s="157"/>
      <c r="DNC272" s="157"/>
      <c r="DND272" s="157"/>
      <c r="DNE272" s="157"/>
      <c r="DNF272" s="157"/>
      <c r="DNG272" s="157"/>
      <c r="DNH272" s="157"/>
      <c r="DNI272" s="157"/>
      <c r="DNJ272" s="157"/>
      <c r="DNK272" s="157"/>
      <c r="DNL272" s="157"/>
      <c r="DNM272" s="157"/>
      <c r="DNN272" s="157"/>
      <c r="DNO272" s="157"/>
      <c r="DNP272" s="157"/>
      <c r="DNQ272" s="157"/>
      <c r="DNR272" s="157"/>
      <c r="DNS272" s="157"/>
      <c r="DNT272" s="157"/>
      <c r="DNU272" s="157"/>
      <c r="DNV272" s="157"/>
      <c r="DNW272" s="157"/>
      <c r="DNX272" s="157"/>
      <c r="DNY272" s="157"/>
      <c r="DNZ272" s="157"/>
      <c r="DOA272" s="157"/>
      <c r="DOB272" s="157"/>
      <c r="DOC272" s="157"/>
      <c r="DOD272" s="157"/>
      <c r="DOE272" s="157"/>
      <c r="DOF272" s="157"/>
      <c r="DOG272" s="157"/>
      <c r="DOH272" s="157"/>
      <c r="DOI272" s="157"/>
      <c r="DOJ272" s="157"/>
      <c r="DOK272" s="157"/>
      <c r="DOL272" s="157"/>
      <c r="DOM272" s="157"/>
      <c r="DON272" s="157"/>
      <c r="DOO272" s="157"/>
      <c r="DOP272" s="157"/>
      <c r="DOQ272" s="157"/>
      <c r="DOR272" s="157"/>
      <c r="DOS272" s="157"/>
      <c r="DOT272" s="157"/>
      <c r="DOU272" s="157"/>
      <c r="DOV272" s="157"/>
      <c r="DOW272" s="157"/>
      <c r="DOX272" s="157"/>
      <c r="DOY272" s="157"/>
      <c r="DOZ272" s="157"/>
      <c r="DPA272" s="157"/>
      <c r="DPB272" s="157"/>
      <c r="DPC272" s="157"/>
      <c r="DPD272" s="157"/>
      <c r="DPE272" s="157"/>
      <c r="DPF272" s="157"/>
      <c r="DPG272" s="157"/>
      <c r="DPH272" s="157"/>
      <c r="DPI272" s="157"/>
      <c r="DPJ272" s="157"/>
      <c r="DPK272" s="157"/>
      <c r="DPL272" s="157"/>
      <c r="DPM272" s="157"/>
      <c r="DPN272" s="157"/>
      <c r="DPO272" s="157"/>
      <c r="DPP272" s="157"/>
      <c r="DPQ272" s="157"/>
      <c r="DPR272" s="157"/>
      <c r="DPS272" s="157"/>
      <c r="DPT272" s="157"/>
      <c r="DPU272" s="157"/>
      <c r="DPV272" s="157"/>
      <c r="DPW272" s="157"/>
      <c r="DPX272" s="157"/>
      <c r="DPY272" s="157"/>
      <c r="DPZ272" s="157"/>
      <c r="DQA272" s="157"/>
      <c r="DQB272" s="157"/>
      <c r="DQC272" s="157"/>
      <c r="DQD272" s="157"/>
      <c r="DQE272" s="157"/>
      <c r="DQF272" s="157"/>
      <c r="DQG272" s="157"/>
      <c r="DQH272" s="157"/>
      <c r="DQI272" s="157"/>
      <c r="DQJ272" s="157"/>
      <c r="DQK272" s="157"/>
      <c r="DQL272" s="157"/>
      <c r="DQM272" s="157"/>
      <c r="DQN272" s="157"/>
      <c r="DQO272" s="157"/>
      <c r="DQP272" s="157"/>
      <c r="DQQ272" s="157"/>
      <c r="DQR272" s="157"/>
      <c r="DQS272" s="157"/>
      <c r="DQT272" s="157"/>
      <c r="DQU272" s="157"/>
      <c r="DQV272" s="157"/>
      <c r="DQW272" s="157"/>
      <c r="DQX272" s="157"/>
      <c r="DQY272" s="157"/>
      <c r="DQZ272" s="157"/>
      <c r="DRA272" s="157"/>
      <c r="DRB272" s="157"/>
      <c r="DRC272" s="157"/>
      <c r="DRD272" s="157"/>
      <c r="DRE272" s="157"/>
      <c r="DRF272" s="157"/>
      <c r="DRG272" s="157"/>
      <c r="DRH272" s="157"/>
      <c r="DRI272" s="157"/>
      <c r="DRJ272" s="157"/>
      <c r="DRK272" s="157"/>
      <c r="DRL272" s="157"/>
      <c r="DRM272" s="157"/>
      <c r="DRN272" s="157"/>
      <c r="DRO272" s="157"/>
      <c r="DRP272" s="157"/>
      <c r="DRQ272" s="157"/>
      <c r="DRR272" s="157"/>
      <c r="DRS272" s="157"/>
      <c r="DRT272" s="157"/>
      <c r="DRU272" s="157"/>
      <c r="DRV272" s="157"/>
      <c r="DRW272" s="157"/>
      <c r="DRX272" s="157"/>
      <c r="DRY272" s="157"/>
      <c r="DRZ272" s="157"/>
      <c r="DSA272" s="157"/>
      <c r="DSB272" s="157"/>
      <c r="DSC272" s="157"/>
      <c r="DSD272" s="157"/>
      <c r="DSE272" s="157"/>
      <c r="DSF272" s="157"/>
      <c r="DSG272" s="157"/>
      <c r="DSH272" s="157"/>
      <c r="DSI272" s="157"/>
      <c r="DSJ272" s="157"/>
      <c r="DSK272" s="157"/>
      <c r="DSL272" s="157"/>
      <c r="DSM272" s="157"/>
      <c r="DSN272" s="157"/>
      <c r="DSO272" s="157"/>
      <c r="DSP272" s="157"/>
      <c r="DSQ272" s="157"/>
      <c r="DSR272" s="157"/>
      <c r="DSS272" s="157"/>
      <c r="DST272" s="157"/>
      <c r="DSU272" s="157"/>
      <c r="DSV272" s="157"/>
      <c r="DSW272" s="157"/>
      <c r="DSX272" s="157"/>
      <c r="DSY272" s="157"/>
      <c r="DSZ272" s="157"/>
      <c r="DTA272" s="157"/>
      <c r="DTB272" s="157"/>
      <c r="DTC272" s="157"/>
      <c r="DTD272" s="157"/>
      <c r="DTE272" s="157"/>
      <c r="DTF272" s="157"/>
      <c r="DTG272" s="157"/>
      <c r="DTH272" s="157"/>
      <c r="DTI272" s="157"/>
      <c r="DTJ272" s="157"/>
      <c r="DTK272" s="157"/>
      <c r="DTL272" s="157"/>
      <c r="DTM272" s="157"/>
      <c r="DTN272" s="157"/>
      <c r="DTO272" s="157"/>
      <c r="DTP272" s="157"/>
      <c r="DTQ272" s="157"/>
      <c r="DTR272" s="157"/>
      <c r="DTS272" s="157"/>
      <c r="DTT272" s="157"/>
      <c r="DTU272" s="157"/>
      <c r="DTV272" s="157"/>
      <c r="DTW272" s="157"/>
      <c r="DTX272" s="157"/>
      <c r="DTY272" s="157"/>
      <c r="DTZ272" s="157"/>
      <c r="DUA272" s="157"/>
      <c r="DUB272" s="157"/>
      <c r="DUC272" s="157"/>
      <c r="DUD272" s="157"/>
      <c r="DUE272" s="157"/>
      <c r="DUF272" s="157"/>
      <c r="DUG272" s="157"/>
      <c r="DUH272" s="157"/>
      <c r="DUI272" s="157"/>
      <c r="DUJ272" s="157"/>
      <c r="DUK272" s="157"/>
      <c r="DUL272" s="157"/>
      <c r="DUM272" s="157"/>
      <c r="DUN272" s="157"/>
      <c r="DUO272" s="157"/>
      <c r="DUP272" s="157"/>
      <c r="DUQ272" s="157"/>
      <c r="DUR272" s="157"/>
      <c r="DUS272" s="157"/>
      <c r="DUT272" s="157"/>
      <c r="DUU272" s="157"/>
      <c r="DUV272" s="157"/>
      <c r="DUW272" s="157"/>
      <c r="DUX272" s="157"/>
      <c r="DUY272" s="157"/>
      <c r="DUZ272" s="157"/>
      <c r="DVA272" s="157"/>
      <c r="DVB272" s="157"/>
      <c r="DVC272" s="157"/>
      <c r="DVD272" s="157"/>
      <c r="DVE272" s="157"/>
      <c r="DVF272" s="157"/>
      <c r="DVG272" s="157"/>
      <c r="DVH272" s="157"/>
      <c r="DVI272" s="157"/>
      <c r="DVJ272" s="157"/>
      <c r="DVK272" s="157"/>
      <c r="DVL272" s="157"/>
      <c r="DVM272" s="157"/>
      <c r="DVN272" s="157"/>
      <c r="DVO272" s="157"/>
      <c r="DVP272" s="157"/>
      <c r="DVQ272" s="157"/>
      <c r="DVR272" s="157"/>
      <c r="DVS272" s="157"/>
      <c r="DVT272" s="157"/>
      <c r="DVU272" s="157"/>
      <c r="DVV272" s="157"/>
      <c r="DVW272" s="157"/>
      <c r="DVX272" s="157"/>
      <c r="DVY272" s="157"/>
      <c r="DVZ272" s="157"/>
      <c r="DWA272" s="157"/>
      <c r="DWB272" s="157"/>
      <c r="DWC272" s="157"/>
      <c r="DWD272" s="157"/>
      <c r="DWE272" s="157"/>
      <c r="DWF272" s="157"/>
      <c r="DWG272" s="157"/>
      <c r="DWH272" s="157"/>
      <c r="DWI272" s="157"/>
      <c r="DWJ272" s="157"/>
      <c r="DWK272" s="157"/>
      <c r="DWL272" s="157"/>
      <c r="DWM272" s="157"/>
      <c r="DWN272" s="157"/>
      <c r="DWO272" s="157"/>
      <c r="DWP272" s="157"/>
      <c r="DWQ272" s="157"/>
      <c r="DWR272" s="157"/>
      <c r="DWS272" s="157"/>
      <c r="DWT272" s="157"/>
      <c r="DWU272" s="157"/>
      <c r="DWV272" s="157"/>
      <c r="DWW272" s="157"/>
      <c r="DWX272" s="157"/>
      <c r="DWY272" s="157"/>
      <c r="DWZ272" s="157"/>
      <c r="DXA272" s="157"/>
      <c r="DXB272" s="157"/>
      <c r="DXC272" s="157"/>
      <c r="DXD272" s="157"/>
      <c r="DXE272" s="157"/>
      <c r="DXF272" s="157"/>
      <c r="DXG272" s="157"/>
      <c r="DXH272" s="157"/>
      <c r="DXI272" s="157"/>
      <c r="DXJ272" s="157"/>
      <c r="DXK272" s="157"/>
      <c r="DXL272" s="157"/>
      <c r="DXM272" s="157"/>
      <c r="DXN272" s="157"/>
      <c r="DXO272" s="157"/>
      <c r="DXP272" s="157"/>
      <c r="DXQ272" s="157"/>
      <c r="DXR272" s="157"/>
      <c r="DXS272" s="157"/>
      <c r="DXT272" s="157"/>
      <c r="DXU272" s="157"/>
      <c r="DXV272" s="157"/>
      <c r="DXW272" s="157"/>
      <c r="DXX272" s="157"/>
      <c r="DXY272" s="157"/>
      <c r="DXZ272" s="157"/>
      <c r="DYA272" s="157"/>
      <c r="DYB272" s="157"/>
      <c r="DYC272" s="157"/>
      <c r="DYD272" s="157"/>
      <c r="DYE272" s="157"/>
      <c r="DYF272" s="157"/>
      <c r="DYG272" s="157"/>
      <c r="DYH272" s="157"/>
      <c r="DYI272" s="157"/>
      <c r="DYJ272" s="157"/>
      <c r="DYK272" s="157"/>
      <c r="DYL272" s="157"/>
      <c r="DYM272" s="157"/>
      <c r="DYN272" s="157"/>
      <c r="DYO272" s="157"/>
      <c r="DYP272" s="157"/>
      <c r="DYQ272" s="157"/>
      <c r="DYR272" s="157"/>
      <c r="DYS272" s="157"/>
      <c r="DYT272" s="157"/>
      <c r="DYU272" s="157"/>
      <c r="DYV272" s="157"/>
      <c r="DYW272" s="157"/>
      <c r="DYX272" s="157"/>
      <c r="DYY272" s="157"/>
      <c r="DYZ272" s="157"/>
      <c r="DZA272" s="157"/>
      <c r="DZB272" s="157"/>
      <c r="DZC272" s="157"/>
      <c r="DZD272" s="157"/>
      <c r="DZE272" s="157"/>
      <c r="DZF272" s="157"/>
      <c r="DZG272" s="157"/>
      <c r="DZH272" s="157"/>
      <c r="DZI272" s="157"/>
      <c r="DZJ272" s="157"/>
      <c r="DZK272" s="157"/>
      <c r="DZL272" s="157"/>
      <c r="DZM272" s="157"/>
      <c r="DZN272" s="157"/>
      <c r="DZO272" s="157"/>
      <c r="DZP272" s="157"/>
      <c r="DZQ272" s="157"/>
      <c r="DZR272" s="157"/>
      <c r="DZS272" s="157"/>
      <c r="DZT272" s="157"/>
      <c r="DZU272" s="157"/>
      <c r="DZV272" s="157"/>
      <c r="DZW272" s="157"/>
      <c r="DZX272" s="157"/>
      <c r="DZY272" s="157"/>
      <c r="DZZ272" s="157"/>
      <c r="EAA272" s="157"/>
      <c r="EAB272" s="157"/>
      <c r="EAC272" s="157"/>
      <c r="EAD272" s="157"/>
      <c r="EAE272" s="157"/>
      <c r="EAF272" s="157"/>
      <c r="EAG272" s="157"/>
      <c r="EAH272" s="157"/>
      <c r="EAI272" s="157"/>
      <c r="EAJ272" s="157"/>
      <c r="EAK272" s="157"/>
      <c r="EAL272" s="157"/>
      <c r="EAM272" s="157"/>
      <c r="EAN272" s="157"/>
      <c r="EAO272" s="157"/>
      <c r="EAP272" s="157"/>
      <c r="EAQ272" s="157"/>
      <c r="EAR272" s="157"/>
      <c r="EAS272" s="157"/>
      <c r="EAT272" s="157"/>
      <c r="EAU272" s="157"/>
      <c r="EAV272" s="157"/>
      <c r="EAW272" s="157"/>
      <c r="EAX272" s="157"/>
      <c r="EAY272" s="157"/>
      <c r="EAZ272" s="157"/>
      <c r="EBA272" s="157"/>
      <c r="EBB272" s="157"/>
      <c r="EBC272" s="157"/>
      <c r="EBD272" s="157"/>
      <c r="EBE272" s="157"/>
      <c r="EBF272" s="157"/>
      <c r="EBG272" s="157"/>
      <c r="EBH272" s="157"/>
      <c r="EBI272" s="157"/>
      <c r="EBJ272" s="157"/>
      <c r="EBK272" s="157"/>
      <c r="EBL272" s="157"/>
      <c r="EBM272" s="157"/>
      <c r="EBN272" s="157"/>
      <c r="EBO272" s="157"/>
      <c r="EBP272" s="157"/>
      <c r="EBQ272" s="157"/>
      <c r="EBR272" s="157"/>
      <c r="EBS272" s="157"/>
      <c r="EBT272" s="157"/>
      <c r="EBU272" s="157"/>
      <c r="EBV272" s="157"/>
      <c r="EBW272" s="157"/>
      <c r="EBX272" s="157"/>
      <c r="EBY272" s="157"/>
      <c r="EBZ272" s="157"/>
      <c r="ECA272" s="157"/>
      <c r="ECB272" s="157"/>
      <c r="ECC272" s="157"/>
      <c r="ECD272" s="157"/>
      <c r="ECE272" s="157"/>
      <c r="ECF272" s="157"/>
      <c r="ECG272" s="157"/>
      <c r="ECH272" s="157"/>
      <c r="ECI272" s="157"/>
      <c r="ECJ272" s="157"/>
      <c r="ECK272" s="157"/>
      <c r="ECL272" s="157"/>
      <c r="ECM272" s="157"/>
      <c r="ECN272" s="157"/>
      <c r="ECO272" s="157"/>
      <c r="ECP272" s="157"/>
      <c r="ECQ272" s="157"/>
      <c r="ECR272" s="157"/>
      <c r="ECS272" s="157"/>
      <c r="ECT272" s="157"/>
      <c r="ECU272" s="157"/>
      <c r="ECV272" s="157"/>
      <c r="ECW272" s="157"/>
      <c r="ECX272" s="157"/>
      <c r="ECY272" s="157"/>
      <c r="ECZ272" s="157"/>
      <c r="EDA272" s="157"/>
      <c r="EDB272" s="157"/>
      <c r="EDC272" s="157"/>
      <c r="EDD272" s="157"/>
      <c r="EDE272" s="157"/>
      <c r="EDF272" s="157"/>
      <c r="EDG272" s="157"/>
      <c r="EDH272" s="157"/>
      <c r="EDI272" s="157"/>
      <c r="EDJ272" s="157"/>
      <c r="EDK272" s="157"/>
      <c r="EDL272" s="157"/>
      <c r="EDM272" s="157"/>
      <c r="EDN272" s="157"/>
      <c r="EDO272" s="157"/>
      <c r="EDP272" s="157"/>
      <c r="EDQ272" s="157"/>
      <c r="EDR272" s="157"/>
      <c r="EDS272" s="157"/>
      <c r="EDT272" s="157"/>
      <c r="EDU272" s="157"/>
      <c r="EDV272" s="157"/>
      <c r="EDW272" s="157"/>
      <c r="EDX272" s="157"/>
      <c r="EDY272" s="157"/>
      <c r="EDZ272" s="157"/>
      <c r="EEA272" s="157"/>
      <c r="EEB272" s="157"/>
      <c r="EEC272" s="157"/>
      <c r="EED272" s="157"/>
      <c r="EEE272" s="157"/>
      <c r="EEF272" s="157"/>
      <c r="EEG272" s="157"/>
      <c r="EEH272" s="157"/>
      <c r="EEI272" s="157"/>
      <c r="EEJ272" s="157"/>
      <c r="EEK272" s="157"/>
      <c r="EEL272" s="157"/>
      <c r="EEM272" s="157"/>
      <c r="EEN272" s="157"/>
      <c r="EEO272" s="157"/>
      <c r="EEP272" s="157"/>
      <c r="EEQ272" s="157"/>
      <c r="EER272" s="157"/>
      <c r="EES272" s="157"/>
      <c r="EET272" s="157"/>
      <c r="EEU272" s="157"/>
      <c r="EEV272" s="157"/>
      <c r="EEW272" s="157"/>
      <c r="EEX272" s="157"/>
      <c r="EEY272" s="157"/>
      <c r="EEZ272" s="157"/>
      <c r="EFA272" s="157"/>
      <c r="EFB272" s="157"/>
      <c r="EFC272" s="157"/>
      <c r="EFD272" s="157"/>
      <c r="EFE272" s="157"/>
      <c r="EFF272" s="157"/>
      <c r="EFG272" s="157"/>
      <c r="EFH272" s="157"/>
      <c r="EFI272" s="157"/>
      <c r="EFJ272" s="157"/>
      <c r="EFK272" s="157"/>
      <c r="EFL272" s="157"/>
      <c r="EFM272" s="157"/>
      <c r="EFN272" s="157"/>
      <c r="EFO272" s="157"/>
      <c r="EFP272" s="157"/>
      <c r="EFQ272" s="157"/>
      <c r="EFR272" s="157"/>
      <c r="EFS272" s="157"/>
      <c r="EFT272" s="157"/>
      <c r="EFU272" s="157"/>
      <c r="EFV272" s="157"/>
      <c r="EFW272" s="157"/>
      <c r="EFX272" s="157"/>
      <c r="EFY272" s="157"/>
      <c r="EFZ272" s="157"/>
      <c r="EGA272" s="157"/>
      <c r="EGB272" s="157"/>
      <c r="EGC272" s="157"/>
      <c r="EGD272" s="157"/>
      <c r="EGE272" s="157"/>
      <c r="EGF272" s="157"/>
      <c r="EGG272" s="157"/>
      <c r="EGH272" s="157"/>
      <c r="EGI272" s="157"/>
      <c r="EGJ272" s="157"/>
      <c r="EGK272" s="157"/>
      <c r="EGL272" s="157"/>
      <c r="EGM272" s="157"/>
      <c r="EGN272" s="157"/>
      <c r="EGO272" s="157"/>
      <c r="EGP272" s="157"/>
      <c r="EGQ272" s="157"/>
      <c r="EGR272" s="157"/>
      <c r="EGS272" s="157"/>
      <c r="EGT272" s="157"/>
      <c r="EGU272" s="157"/>
      <c r="EGV272" s="157"/>
      <c r="EGW272" s="157"/>
      <c r="EGX272" s="157"/>
      <c r="EGY272" s="157"/>
      <c r="EGZ272" s="157"/>
      <c r="EHA272" s="157"/>
      <c r="EHB272" s="157"/>
      <c r="EHC272" s="157"/>
      <c r="EHD272" s="157"/>
      <c r="EHE272" s="157"/>
      <c r="EHF272" s="157"/>
      <c r="EHG272" s="157"/>
      <c r="EHH272" s="157"/>
      <c r="EHI272" s="157"/>
      <c r="EHJ272" s="157"/>
      <c r="EHK272" s="157"/>
      <c r="EHL272" s="157"/>
      <c r="EHM272" s="157"/>
      <c r="EHN272" s="157"/>
      <c r="EHO272" s="157"/>
      <c r="EHP272" s="157"/>
      <c r="EHQ272" s="157"/>
      <c r="EHR272" s="157"/>
      <c r="EHS272" s="157"/>
      <c r="EHT272" s="157"/>
      <c r="EHU272" s="157"/>
      <c r="EHV272" s="157"/>
      <c r="EHW272" s="157"/>
      <c r="EHX272" s="157"/>
      <c r="EHY272" s="157"/>
      <c r="EHZ272" s="157"/>
      <c r="EIA272" s="157"/>
      <c r="EIB272" s="157"/>
      <c r="EIC272" s="157"/>
      <c r="EID272" s="157"/>
      <c r="EIE272" s="157"/>
      <c r="EIF272" s="157"/>
      <c r="EIG272" s="157"/>
      <c r="EIH272" s="157"/>
      <c r="EII272" s="157"/>
      <c r="EIJ272" s="157"/>
      <c r="EIK272" s="157"/>
      <c r="EIL272" s="157"/>
      <c r="EIM272" s="157"/>
      <c r="EIN272" s="157"/>
      <c r="EIO272" s="157"/>
      <c r="EIP272" s="157"/>
      <c r="EIQ272" s="157"/>
      <c r="EIR272" s="157"/>
      <c r="EIS272" s="157"/>
      <c r="EIT272" s="157"/>
      <c r="EIU272" s="157"/>
      <c r="EIV272" s="157"/>
      <c r="EIW272" s="157"/>
      <c r="EIX272" s="157"/>
      <c r="EIY272" s="157"/>
      <c r="EIZ272" s="157"/>
      <c r="EJA272" s="157"/>
      <c r="EJB272" s="157"/>
      <c r="EJC272" s="157"/>
      <c r="EJD272" s="157"/>
      <c r="EJE272" s="157"/>
      <c r="EJF272" s="157"/>
      <c r="EJG272" s="157"/>
      <c r="EJH272" s="157"/>
      <c r="EJI272" s="157"/>
      <c r="EJJ272" s="157"/>
      <c r="EJK272" s="157"/>
      <c r="EJL272" s="157"/>
      <c r="EJM272" s="157"/>
      <c r="EJN272" s="157"/>
      <c r="EJO272" s="157"/>
      <c r="EJP272" s="157"/>
      <c r="EJQ272" s="157"/>
      <c r="EJR272" s="157"/>
      <c r="EJS272" s="157"/>
      <c r="EJT272" s="157"/>
      <c r="EJU272" s="157"/>
      <c r="EJV272" s="157"/>
      <c r="EJW272" s="157"/>
      <c r="EJX272" s="157"/>
      <c r="EJY272" s="157"/>
      <c r="EJZ272" s="157"/>
      <c r="EKA272" s="157"/>
      <c r="EKB272" s="157"/>
      <c r="EKC272" s="157"/>
      <c r="EKD272" s="157"/>
      <c r="EKE272" s="157"/>
      <c r="EKF272" s="157"/>
      <c r="EKG272" s="157"/>
      <c r="EKH272" s="157"/>
      <c r="EKI272" s="157"/>
      <c r="EKJ272" s="157"/>
      <c r="EKK272" s="157"/>
      <c r="EKL272" s="157"/>
      <c r="EKM272" s="157"/>
      <c r="EKN272" s="157"/>
      <c r="EKO272" s="157"/>
      <c r="EKP272" s="157"/>
      <c r="EKQ272" s="157"/>
      <c r="EKR272" s="157"/>
      <c r="EKS272" s="157"/>
      <c r="EKT272" s="157"/>
      <c r="EKU272" s="157"/>
      <c r="EKV272" s="157"/>
      <c r="EKW272" s="157"/>
      <c r="EKX272" s="157"/>
      <c r="EKY272" s="157"/>
      <c r="EKZ272" s="157"/>
      <c r="ELA272" s="157"/>
      <c r="ELB272" s="157"/>
      <c r="ELC272" s="157"/>
      <c r="ELD272" s="157"/>
      <c r="ELE272" s="157"/>
      <c r="ELF272" s="157"/>
      <c r="ELG272" s="157"/>
      <c r="ELH272" s="157"/>
      <c r="ELI272" s="157"/>
      <c r="ELJ272" s="157"/>
      <c r="ELK272" s="157"/>
      <c r="ELL272" s="157"/>
      <c r="ELM272" s="157"/>
      <c r="ELN272" s="157"/>
      <c r="ELO272" s="157"/>
      <c r="ELP272" s="157"/>
      <c r="ELQ272" s="157"/>
      <c r="ELR272" s="157"/>
      <c r="ELS272" s="157"/>
      <c r="ELT272" s="157"/>
      <c r="ELU272" s="157"/>
      <c r="ELV272" s="157"/>
      <c r="ELW272" s="157"/>
      <c r="ELX272" s="157"/>
      <c r="ELY272" s="157"/>
      <c r="ELZ272" s="157"/>
      <c r="EMA272" s="157"/>
      <c r="EMB272" s="157"/>
      <c r="EMC272" s="157"/>
      <c r="EMD272" s="157"/>
      <c r="EME272" s="157"/>
      <c r="EMF272" s="157"/>
      <c r="EMG272" s="157"/>
      <c r="EMH272" s="157"/>
      <c r="EMI272" s="157"/>
      <c r="EMJ272" s="157"/>
      <c r="EMK272" s="157"/>
      <c r="EML272" s="157"/>
      <c r="EMM272" s="157"/>
      <c r="EMN272" s="157"/>
      <c r="EMO272" s="157"/>
      <c r="EMP272" s="157"/>
      <c r="EMQ272" s="157"/>
      <c r="EMR272" s="157"/>
      <c r="EMS272" s="157"/>
      <c r="EMT272" s="157"/>
      <c r="EMU272" s="157"/>
      <c r="EMV272" s="157"/>
      <c r="EMW272" s="157"/>
      <c r="EMX272" s="157"/>
      <c r="EMY272" s="157"/>
      <c r="EMZ272" s="157"/>
      <c r="ENA272" s="157"/>
      <c r="ENB272" s="157"/>
      <c r="ENC272" s="157"/>
      <c r="END272" s="157"/>
      <c r="ENE272" s="157"/>
      <c r="ENF272" s="157"/>
      <c r="ENG272" s="157"/>
      <c r="ENH272" s="157"/>
      <c r="ENI272" s="157"/>
      <c r="ENJ272" s="157"/>
      <c r="ENK272" s="157"/>
      <c r="ENL272" s="157"/>
      <c r="ENM272" s="157"/>
      <c r="ENN272" s="157"/>
      <c r="ENO272" s="157"/>
      <c r="ENP272" s="157"/>
      <c r="ENQ272" s="157"/>
      <c r="ENR272" s="157"/>
      <c r="ENS272" s="157"/>
      <c r="ENT272" s="157"/>
      <c r="ENU272" s="157"/>
      <c r="ENV272" s="157"/>
      <c r="ENW272" s="157"/>
      <c r="ENX272" s="157"/>
      <c r="ENY272" s="157"/>
      <c r="ENZ272" s="157"/>
      <c r="EOA272" s="157"/>
      <c r="EOB272" s="157"/>
      <c r="EOC272" s="157"/>
      <c r="EOD272" s="157"/>
      <c r="EOE272" s="157"/>
      <c r="EOF272" s="157"/>
      <c r="EOG272" s="157"/>
      <c r="EOH272" s="157"/>
      <c r="EOI272" s="157"/>
      <c r="EOJ272" s="157"/>
      <c r="EOK272" s="157"/>
      <c r="EOL272" s="157"/>
      <c r="EOM272" s="157"/>
      <c r="EON272" s="157"/>
      <c r="EOO272" s="157"/>
      <c r="EOP272" s="157"/>
      <c r="EOQ272" s="157"/>
      <c r="EOR272" s="157"/>
      <c r="EOS272" s="157"/>
      <c r="EOT272" s="157"/>
      <c r="EOU272" s="157"/>
      <c r="EOV272" s="157"/>
      <c r="EOW272" s="157"/>
      <c r="EOX272" s="157"/>
      <c r="EOY272" s="157"/>
      <c r="EOZ272" s="157"/>
      <c r="EPA272" s="157"/>
      <c r="EPB272" s="157"/>
      <c r="EPC272" s="157"/>
      <c r="EPD272" s="157"/>
      <c r="EPE272" s="157"/>
      <c r="EPF272" s="157"/>
      <c r="EPG272" s="157"/>
      <c r="EPH272" s="157"/>
      <c r="EPI272" s="157"/>
      <c r="EPJ272" s="157"/>
      <c r="EPK272" s="157"/>
      <c r="EPL272" s="157"/>
      <c r="EPM272" s="157"/>
      <c r="EPN272" s="157"/>
      <c r="EPO272" s="157"/>
      <c r="EPP272" s="157"/>
      <c r="EPQ272" s="157"/>
      <c r="EPR272" s="157"/>
      <c r="EPS272" s="157"/>
      <c r="EPT272" s="157"/>
      <c r="EPU272" s="157"/>
      <c r="EPV272" s="157"/>
      <c r="EPW272" s="157"/>
      <c r="EPX272" s="157"/>
      <c r="EPY272" s="157"/>
      <c r="EPZ272" s="157"/>
      <c r="EQA272" s="157"/>
      <c r="EQB272" s="157"/>
      <c r="EQC272" s="157"/>
      <c r="EQD272" s="157"/>
      <c r="EQE272" s="157"/>
      <c r="EQF272" s="157"/>
      <c r="EQG272" s="157"/>
      <c r="EQH272" s="157"/>
      <c r="EQI272" s="157"/>
      <c r="EQJ272" s="157"/>
      <c r="EQK272" s="157"/>
      <c r="EQL272" s="157"/>
      <c r="EQM272" s="157"/>
      <c r="EQN272" s="157"/>
      <c r="EQO272" s="157"/>
      <c r="EQP272" s="157"/>
      <c r="EQQ272" s="157"/>
      <c r="EQR272" s="157"/>
      <c r="EQS272" s="157"/>
      <c r="EQT272" s="157"/>
      <c r="EQU272" s="157"/>
      <c r="EQV272" s="157"/>
      <c r="EQW272" s="157"/>
      <c r="EQX272" s="157"/>
      <c r="EQY272" s="157"/>
      <c r="EQZ272" s="157"/>
      <c r="ERA272" s="157"/>
      <c r="ERB272" s="157"/>
      <c r="ERC272" s="157"/>
      <c r="ERD272" s="157"/>
      <c r="ERE272" s="157"/>
      <c r="ERF272" s="157"/>
      <c r="ERG272" s="157"/>
      <c r="ERH272" s="157"/>
      <c r="ERI272" s="157"/>
      <c r="ERJ272" s="157"/>
      <c r="ERK272" s="157"/>
      <c r="ERL272" s="157"/>
      <c r="ERM272" s="157"/>
      <c r="ERN272" s="157"/>
      <c r="ERO272" s="157"/>
      <c r="ERP272" s="157"/>
      <c r="ERQ272" s="157"/>
      <c r="ERR272" s="157"/>
      <c r="ERS272" s="157"/>
      <c r="ERT272" s="157"/>
      <c r="ERU272" s="157"/>
      <c r="ERV272" s="157"/>
      <c r="ERW272" s="157"/>
      <c r="ERX272" s="157"/>
      <c r="ERY272" s="157"/>
      <c r="ERZ272" s="157"/>
      <c r="ESA272" s="157"/>
      <c r="ESB272" s="157"/>
      <c r="ESC272" s="157"/>
      <c r="ESD272" s="157"/>
      <c r="ESE272" s="157"/>
      <c r="ESF272" s="157"/>
      <c r="ESG272" s="157"/>
      <c r="ESH272" s="157"/>
      <c r="ESI272" s="157"/>
      <c r="ESJ272" s="157"/>
      <c r="ESK272" s="157"/>
      <c r="ESL272" s="157"/>
      <c r="ESM272" s="157"/>
      <c r="ESN272" s="157"/>
      <c r="ESO272" s="157"/>
      <c r="ESP272" s="157"/>
      <c r="ESQ272" s="157"/>
      <c r="ESR272" s="157"/>
      <c r="ESS272" s="157"/>
      <c r="EST272" s="157"/>
      <c r="ESU272" s="157"/>
      <c r="ESV272" s="157"/>
      <c r="ESW272" s="157"/>
      <c r="ESX272" s="157"/>
      <c r="ESY272" s="157"/>
      <c r="ESZ272" s="157"/>
      <c r="ETA272" s="157"/>
      <c r="ETB272" s="157"/>
      <c r="ETC272" s="157"/>
      <c r="ETD272" s="157"/>
      <c r="ETE272" s="157"/>
      <c r="ETF272" s="157"/>
      <c r="ETG272" s="157"/>
      <c r="ETH272" s="157"/>
      <c r="ETI272" s="157"/>
      <c r="ETJ272" s="157"/>
      <c r="ETK272" s="157"/>
      <c r="ETL272" s="157"/>
      <c r="ETM272" s="157"/>
      <c r="ETN272" s="157"/>
      <c r="ETO272" s="157"/>
      <c r="ETP272" s="157"/>
      <c r="ETQ272" s="157"/>
      <c r="ETR272" s="157"/>
      <c r="ETS272" s="157"/>
      <c r="ETT272" s="157"/>
      <c r="ETU272" s="157"/>
      <c r="ETV272" s="157"/>
      <c r="ETW272" s="157"/>
      <c r="ETX272" s="157"/>
      <c r="ETY272" s="157"/>
      <c r="ETZ272" s="157"/>
      <c r="EUA272" s="157"/>
      <c r="EUB272" s="157"/>
      <c r="EUC272" s="157"/>
      <c r="EUD272" s="157"/>
      <c r="EUE272" s="157"/>
      <c r="EUF272" s="157"/>
      <c r="EUG272" s="157"/>
      <c r="EUH272" s="157"/>
      <c r="EUI272" s="157"/>
      <c r="EUJ272" s="157"/>
      <c r="EUK272" s="157"/>
      <c r="EUL272" s="157"/>
      <c r="EUM272" s="157"/>
      <c r="EUN272" s="157"/>
      <c r="EUO272" s="157"/>
      <c r="EUP272" s="157"/>
      <c r="EUQ272" s="157"/>
      <c r="EUR272" s="157"/>
      <c r="EUS272" s="157"/>
      <c r="EUT272" s="157"/>
      <c r="EUU272" s="157"/>
      <c r="EUV272" s="157"/>
      <c r="EUW272" s="157"/>
      <c r="EUX272" s="157"/>
      <c r="EUY272" s="157"/>
      <c r="EUZ272" s="157"/>
      <c r="EVA272" s="157"/>
      <c r="EVB272" s="157"/>
      <c r="EVC272" s="157"/>
      <c r="EVD272" s="157"/>
      <c r="EVE272" s="157"/>
      <c r="EVF272" s="157"/>
      <c r="EVG272" s="157"/>
      <c r="EVH272" s="157"/>
      <c r="EVI272" s="157"/>
      <c r="EVJ272" s="157"/>
      <c r="EVK272" s="157"/>
      <c r="EVL272" s="157"/>
      <c r="EVM272" s="157"/>
      <c r="EVN272" s="157"/>
      <c r="EVO272" s="157"/>
      <c r="EVP272" s="157"/>
      <c r="EVQ272" s="157"/>
      <c r="EVR272" s="157"/>
      <c r="EVS272" s="157"/>
      <c r="EVT272" s="157"/>
      <c r="EVU272" s="157"/>
      <c r="EVV272" s="157"/>
      <c r="EVW272" s="157"/>
      <c r="EVX272" s="157"/>
      <c r="EVY272" s="157"/>
      <c r="EVZ272" s="157"/>
      <c r="EWA272" s="157"/>
      <c r="EWB272" s="157"/>
      <c r="EWC272" s="157"/>
      <c r="EWD272" s="157"/>
      <c r="EWE272" s="157"/>
      <c r="EWF272" s="157"/>
      <c r="EWG272" s="157"/>
      <c r="EWH272" s="157"/>
      <c r="EWI272" s="157"/>
      <c r="EWJ272" s="157"/>
      <c r="EWK272" s="157"/>
      <c r="EWL272" s="157"/>
      <c r="EWM272" s="157"/>
      <c r="EWN272" s="157"/>
      <c r="EWO272" s="157"/>
      <c r="EWP272" s="157"/>
      <c r="EWQ272" s="157"/>
      <c r="EWR272" s="157"/>
      <c r="EWS272" s="157"/>
      <c r="EWT272" s="157"/>
      <c r="EWU272" s="157"/>
      <c r="EWV272" s="157"/>
      <c r="EWW272" s="157"/>
      <c r="EWX272" s="157"/>
      <c r="EWY272" s="157"/>
      <c r="EWZ272" s="157"/>
      <c r="EXA272" s="157"/>
      <c r="EXB272" s="157"/>
      <c r="EXC272" s="157"/>
      <c r="EXD272" s="157"/>
      <c r="EXE272" s="157"/>
      <c r="EXF272" s="157"/>
      <c r="EXG272" s="157"/>
      <c r="EXH272" s="157"/>
      <c r="EXI272" s="157"/>
      <c r="EXJ272" s="157"/>
      <c r="EXK272" s="157"/>
      <c r="EXL272" s="157"/>
      <c r="EXM272" s="157"/>
      <c r="EXN272" s="157"/>
      <c r="EXO272" s="157"/>
      <c r="EXP272" s="157"/>
      <c r="EXQ272" s="157"/>
      <c r="EXR272" s="157"/>
      <c r="EXS272" s="157"/>
      <c r="EXT272" s="157"/>
      <c r="EXU272" s="157"/>
      <c r="EXV272" s="157"/>
      <c r="EXW272" s="157"/>
      <c r="EXX272" s="157"/>
      <c r="EXY272" s="157"/>
      <c r="EXZ272" s="157"/>
      <c r="EYA272" s="157"/>
      <c r="EYB272" s="157"/>
      <c r="EYC272" s="157"/>
      <c r="EYD272" s="157"/>
      <c r="EYE272" s="157"/>
      <c r="EYF272" s="157"/>
      <c r="EYG272" s="157"/>
      <c r="EYH272" s="157"/>
      <c r="EYI272" s="157"/>
      <c r="EYJ272" s="157"/>
      <c r="EYK272" s="157"/>
      <c r="EYL272" s="157"/>
      <c r="EYM272" s="157"/>
      <c r="EYN272" s="157"/>
      <c r="EYO272" s="157"/>
      <c r="EYP272" s="157"/>
      <c r="EYQ272" s="157"/>
      <c r="EYR272" s="157"/>
      <c r="EYS272" s="157"/>
      <c r="EYT272" s="157"/>
      <c r="EYU272" s="157"/>
      <c r="EYV272" s="157"/>
      <c r="EYW272" s="157"/>
      <c r="EYX272" s="157"/>
      <c r="EYY272" s="157"/>
      <c r="EYZ272" s="157"/>
      <c r="EZA272" s="157"/>
      <c r="EZB272" s="157"/>
      <c r="EZC272" s="157"/>
      <c r="EZD272" s="157"/>
      <c r="EZE272" s="157"/>
      <c r="EZF272" s="157"/>
      <c r="EZG272" s="157"/>
      <c r="EZH272" s="157"/>
      <c r="EZI272" s="157"/>
      <c r="EZJ272" s="157"/>
      <c r="EZK272" s="157"/>
      <c r="EZL272" s="157"/>
      <c r="EZM272" s="157"/>
      <c r="EZN272" s="157"/>
      <c r="EZO272" s="157"/>
      <c r="EZP272" s="157"/>
      <c r="EZQ272" s="157"/>
      <c r="EZR272" s="157"/>
      <c r="EZS272" s="157"/>
      <c r="EZT272" s="157"/>
      <c r="EZU272" s="157"/>
      <c r="EZV272" s="157"/>
      <c r="EZW272" s="157"/>
      <c r="EZX272" s="157"/>
      <c r="EZY272" s="157"/>
      <c r="EZZ272" s="157"/>
      <c r="FAA272" s="157"/>
      <c r="FAB272" s="157"/>
      <c r="FAC272" s="157"/>
      <c r="FAD272" s="157"/>
      <c r="FAE272" s="157"/>
      <c r="FAF272" s="157"/>
      <c r="FAG272" s="157"/>
      <c r="FAH272" s="157"/>
      <c r="FAI272" s="157"/>
      <c r="FAJ272" s="157"/>
      <c r="FAK272" s="157"/>
      <c r="FAL272" s="157"/>
      <c r="FAM272" s="157"/>
      <c r="FAN272" s="157"/>
      <c r="FAO272" s="157"/>
      <c r="FAP272" s="157"/>
      <c r="FAQ272" s="157"/>
      <c r="FAR272" s="157"/>
      <c r="FAS272" s="157"/>
      <c r="FAT272" s="157"/>
      <c r="FAU272" s="157"/>
      <c r="FAV272" s="157"/>
      <c r="FAW272" s="157"/>
      <c r="FAX272" s="157"/>
      <c r="FAY272" s="157"/>
      <c r="FAZ272" s="157"/>
      <c r="FBA272" s="157"/>
      <c r="FBB272" s="157"/>
      <c r="FBC272" s="157"/>
      <c r="FBD272" s="157"/>
      <c r="FBE272" s="157"/>
      <c r="FBF272" s="157"/>
      <c r="FBG272" s="157"/>
      <c r="FBH272" s="157"/>
      <c r="FBI272" s="157"/>
      <c r="FBJ272" s="157"/>
      <c r="FBK272" s="157"/>
      <c r="FBL272" s="157"/>
      <c r="FBM272" s="157"/>
      <c r="FBN272" s="157"/>
      <c r="FBO272" s="157"/>
      <c r="FBP272" s="157"/>
      <c r="FBQ272" s="157"/>
      <c r="FBR272" s="157"/>
      <c r="FBS272" s="157"/>
      <c r="FBT272" s="157"/>
      <c r="FBU272" s="157"/>
      <c r="FBV272" s="157"/>
      <c r="FBW272" s="157"/>
      <c r="FBX272" s="157"/>
      <c r="FBY272" s="157"/>
      <c r="FBZ272" s="157"/>
      <c r="FCA272" s="157"/>
      <c r="FCB272" s="157"/>
      <c r="FCC272" s="157"/>
      <c r="FCD272" s="157"/>
      <c r="FCE272" s="157"/>
      <c r="FCF272" s="157"/>
      <c r="FCG272" s="157"/>
      <c r="FCH272" s="157"/>
      <c r="FCI272" s="157"/>
      <c r="FCJ272" s="157"/>
      <c r="FCK272" s="157"/>
      <c r="FCL272" s="157"/>
      <c r="FCM272" s="157"/>
      <c r="FCN272" s="157"/>
      <c r="FCO272" s="157"/>
      <c r="FCP272" s="157"/>
      <c r="FCQ272" s="157"/>
      <c r="FCR272" s="157"/>
      <c r="FCS272" s="157"/>
      <c r="FCT272" s="157"/>
      <c r="FCU272" s="157"/>
      <c r="FCV272" s="157"/>
      <c r="FCW272" s="157"/>
      <c r="FCX272" s="157"/>
      <c r="FCY272" s="157"/>
      <c r="FCZ272" s="157"/>
      <c r="FDA272" s="157"/>
      <c r="FDB272" s="157"/>
      <c r="FDC272" s="157"/>
      <c r="FDD272" s="157"/>
      <c r="FDE272" s="157"/>
      <c r="FDF272" s="157"/>
      <c r="FDG272" s="157"/>
      <c r="FDH272" s="157"/>
      <c r="FDI272" s="157"/>
      <c r="FDJ272" s="157"/>
      <c r="FDK272" s="157"/>
      <c r="FDL272" s="157"/>
      <c r="FDM272" s="157"/>
      <c r="FDN272" s="157"/>
      <c r="FDO272" s="157"/>
      <c r="FDP272" s="157"/>
      <c r="FDQ272" s="157"/>
      <c r="FDR272" s="157"/>
      <c r="FDS272" s="157"/>
      <c r="FDT272" s="157"/>
      <c r="FDU272" s="157"/>
      <c r="FDV272" s="157"/>
      <c r="FDW272" s="157"/>
      <c r="FDX272" s="157"/>
      <c r="FDY272" s="157"/>
      <c r="FDZ272" s="157"/>
      <c r="FEA272" s="157"/>
      <c r="FEB272" s="157"/>
      <c r="FEC272" s="157"/>
      <c r="FED272" s="157"/>
      <c r="FEE272" s="157"/>
      <c r="FEF272" s="157"/>
      <c r="FEG272" s="157"/>
      <c r="FEH272" s="157"/>
      <c r="FEI272" s="157"/>
      <c r="FEJ272" s="157"/>
      <c r="FEK272" s="157"/>
      <c r="FEL272" s="157"/>
      <c r="FEM272" s="157"/>
      <c r="FEN272" s="157"/>
      <c r="FEO272" s="157"/>
      <c r="FEP272" s="157"/>
      <c r="FEQ272" s="157"/>
      <c r="FER272" s="157"/>
      <c r="FES272" s="157"/>
      <c r="FET272" s="157"/>
      <c r="FEU272" s="157"/>
      <c r="FEV272" s="157"/>
      <c r="FEW272" s="157"/>
      <c r="FEX272" s="157"/>
      <c r="FEY272" s="157"/>
      <c r="FEZ272" s="157"/>
      <c r="FFA272" s="157"/>
      <c r="FFB272" s="157"/>
      <c r="FFC272" s="157"/>
      <c r="FFD272" s="157"/>
      <c r="FFE272" s="157"/>
      <c r="FFF272" s="157"/>
      <c r="FFG272" s="157"/>
      <c r="FFH272" s="157"/>
      <c r="FFI272" s="157"/>
      <c r="FFJ272" s="157"/>
      <c r="FFK272" s="157"/>
      <c r="FFL272" s="157"/>
      <c r="FFM272" s="157"/>
      <c r="FFN272" s="157"/>
      <c r="FFO272" s="157"/>
      <c r="FFP272" s="157"/>
      <c r="FFQ272" s="157"/>
      <c r="FFR272" s="157"/>
      <c r="FFS272" s="157"/>
      <c r="FFT272" s="157"/>
      <c r="FFU272" s="157"/>
      <c r="FFV272" s="157"/>
      <c r="FFW272" s="157"/>
      <c r="FFX272" s="157"/>
      <c r="FFY272" s="157"/>
      <c r="FFZ272" s="157"/>
      <c r="FGA272" s="157"/>
      <c r="FGB272" s="157"/>
      <c r="FGC272" s="157"/>
      <c r="FGD272" s="157"/>
      <c r="FGE272" s="157"/>
      <c r="FGF272" s="157"/>
      <c r="FGG272" s="157"/>
      <c r="FGH272" s="157"/>
      <c r="FGI272" s="157"/>
      <c r="FGJ272" s="157"/>
      <c r="FGK272" s="157"/>
      <c r="FGL272" s="157"/>
      <c r="FGM272" s="157"/>
      <c r="FGN272" s="157"/>
      <c r="FGO272" s="157"/>
      <c r="FGP272" s="157"/>
      <c r="FGQ272" s="157"/>
      <c r="FGR272" s="157"/>
      <c r="FGS272" s="157"/>
      <c r="FGT272" s="157"/>
      <c r="FGU272" s="157"/>
      <c r="FGV272" s="157"/>
      <c r="FGW272" s="157"/>
      <c r="FGX272" s="157"/>
      <c r="FGY272" s="157"/>
      <c r="FGZ272" s="157"/>
      <c r="FHA272" s="157"/>
      <c r="FHB272" s="157"/>
      <c r="FHC272" s="157"/>
      <c r="FHD272" s="157"/>
      <c r="FHE272" s="157"/>
      <c r="FHF272" s="157"/>
      <c r="FHG272" s="157"/>
      <c r="FHH272" s="157"/>
      <c r="FHI272" s="157"/>
      <c r="FHJ272" s="157"/>
      <c r="FHK272" s="157"/>
      <c r="FHL272" s="157"/>
      <c r="FHM272" s="157"/>
      <c r="FHN272" s="157"/>
      <c r="FHO272" s="157"/>
      <c r="FHP272" s="157"/>
      <c r="FHQ272" s="157"/>
      <c r="FHR272" s="157"/>
      <c r="FHS272" s="157"/>
      <c r="FHT272" s="157"/>
      <c r="FHU272" s="157"/>
      <c r="FHV272" s="157"/>
      <c r="FHW272" s="157"/>
      <c r="FHX272" s="157"/>
      <c r="FHY272" s="157"/>
      <c r="FHZ272" s="157"/>
      <c r="FIA272" s="157"/>
      <c r="FIB272" s="157"/>
      <c r="FIC272" s="157"/>
      <c r="FID272" s="157"/>
      <c r="FIE272" s="157"/>
      <c r="FIF272" s="157"/>
      <c r="FIG272" s="157"/>
      <c r="FIH272" s="157"/>
      <c r="FII272" s="157"/>
      <c r="FIJ272" s="157"/>
      <c r="FIK272" s="157"/>
      <c r="FIL272" s="157"/>
      <c r="FIM272" s="157"/>
      <c r="FIN272" s="157"/>
      <c r="FIO272" s="157"/>
      <c r="FIP272" s="157"/>
      <c r="FIQ272" s="157"/>
      <c r="FIR272" s="157"/>
      <c r="FIS272" s="157"/>
      <c r="FIT272" s="157"/>
      <c r="FIU272" s="157"/>
      <c r="FIV272" s="157"/>
      <c r="FIW272" s="157"/>
      <c r="FIX272" s="157"/>
      <c r="FIY272" s="157"/>
      <c r="FIZ272" s="157"/>
      <c r="FJA272" s="157"/>
      <c r="FJB272" s="157"/>
      <c r="FJC272" s="157"/>
      <c r="FJD272" s="157"/>
      <c r="FJE272" s="157"/>
      <c r="FJF272" s="157"/>
      <c r="FJG272" s="157"/>
      <c r="FJH272" s="157"/>
      <c r="FJI272" s="157"/>
      <c r="FJJ272" s="157"/>
      <c r="FJK272" s="157"/>
      <c r="FJL272" s="157"/>
      <c r="FJM272" s="157"/>
      <c r="FJN272" s="157"/>
      <c r="FJO272" s="157"/>
      <c r="FJP272" s="157"/>
      <c r="FJQ272" s="157"/>
      <c r="FJR272" s="157"/>
      <c r="FJS272" s="157"/>
      <c r="FJT272" s="157"/>
      <c r="FJU272" s="157"/>
      <c r="FJV272" s="157"/>
      <c r="FJW272" s="157"/>
      <c r="FJX272" s="157"/>
      <c r="FJY272" s="157"/>
      <c r="FJZ272" s="157"/>
      <c r="FKA272" s="157"/>
      <c r="FKB272" s="157"/>
      <c r="FKC272" s="157"/>
      <c r="FKD272" s="157"/>
      <c r="FKE272" s="157"/>
      <c r="FKF272" s="157"/>
      <c r="FKG272" s="157"/>
      <c r="FKH272" s="157"/>
      <c r="FKI272" s="157"/>
      <c r="FKJ272" s="157"/>
      <c r="FKK272" s="157"/>
      <c r="FKL272" s="157"/>
      <c r="FKM272" s="157"/>
      <c r="FKN272" s="157"/>
      <c r="FKO272" s="157"/>
      <c r="FKP272" s="157"/>
      <c r="FKQ272" s="157"/>
      <c r="FKR272" s="157"/>
      <c r="FKS272" s="157"/>
      <c r="FKT272" s="157"/>
      <c r="FKU272" s="157"/>
      <c r="FKV272" s="157"/>
      <c r="FKW272" s="157"/>
      <c r="FKX272" s="157"/>
      <c r="FKY272" s="157"/>
      <c r="FKZ272" s="157"/>
      <c r="FLA272" s="157"/>
      <c r="FLB272" s="157"/>
      <c r="FLC272" s="157"/>
      <c r="FLD272" s="157"/>
      <c r="FLE272" s="157"/>
      <c r="FLF272" s="157"/>
      <c r="FLG272" s="157"/>
      <c r="FLH272" s="157"/>
      <c r="FLI272" s="157"/>
      <c r="FLJ272" s="157"/>
      <c r="FLK272" s="157"/>
      <c r="FLL272" s="157"/>
      <c r="FLM272" s="157"/>
      <c r="FLN272" s="157"/>
      <c r="FLO272" s="157"/>
      <c r="FLP272" s="157"/>
      <c r="FLQ272" s="157"/>
      <c r="FLR272" s="157"/>
      <c r="FLS272" s="157"/>
      <c r="FLT272" s="157"/>
      <c r="FLU272" s="157"/>
      <c r="FLV272" s="157"/>
      <c r="FLW272" s="157"/>
      <c r="FLX272" s="157"/>
      <c r="FLY272" s="157"/>
      <c r="FLZ272" s="157"/>
      <c r="FMA272" s="157"/>
      <c r="FMB272" s="157"/>
      <c r="FMC272" s="157"/>
      <c r="FMD272" s="157"/>
      <c r="FME272" s="157"/>
      <c r="FMF272" s="157"/>
      <c r="FMG272" s="157"/>
      <c r="FMH272" s="157"/>
      <c r="FMI272" s="157"/>
      <c r="FMJ272" s="157"/>
      <c r="FMK272" s="157"/>
      <c r="FML272" s="157"/>
      <c r="FMM272" s="157"/>
      <c r="FMN272" s="157"/>
      <c r="FMO272" s="157"/>
      <c r="FMP272" s="157"/>
      <c r="FMQ272" s="157"/>
      <c r="FMR272" s="157"/>
      <c r="FMS272" s="157"/>
      <c r="FMT272" s="157"/>
      <c r="FMU272" s="157"/>
      <c r="FMV272" s="157"/>
      <c r="FMW272" s="157"/>
      <c r="FMX272" s="157"/>
      <c r="FMY272" s="157"/>
      <c r="FMZ272" s="157"/>
      <c r="FNA272" s="157"/>
      <c r="FNB272" s="157"/>
      <c r="FNC272" s="157"/>
      <c r="FND272" s="157"/>
      <c r="FNE272" s="157"/>
      <c r="FNF272" s="157"/>
      <c r="FNG272" s="157"/>
      <c r="FNH272" s="157"/>
      <c r="FNI272" s="157"/>
      <c r="FNJ272" s="157"/>
      <c r="FNK272" s="157"/>
      <c r="FNL272" s="157"/>
      <c r="FNM272" s="157"/>
      <c r="FNN272" s="157"/>
      <c r="FNO272" s="157"/>
      <c r="FNP272" s="157"/>
      <c r="FNQ272" s="157"/>
      <c r="FNR272" s="157"/>
      <c r="FNS272" s="157"/>
      <c r="FNT272" s="157"/>
      <c r="FNU272" s="157"/>
      <c r="FNV272" s="157"/>
      <c r="FNW272" s="157"/>
      <c r="FNX272" s="157"/>
      <c r="FNY272" s="157"/>
      <c r="FNZ272" s="157"/>
      <c r="FOA272" s="157"/>
      <c r="FOB272" s="157"/>
      <c r="FOC272" s="157"/>
      <c r="FOD272" s="157"/>
      <c r="FOE272" s="157"/>
      <c r="FOF272" s="157"/>
      <c r="FOG272" s="157"/>
      <c r="FOH272" s="157"/>
      <c r="FOI272" s="157"/>
      <c r="FOJ272" s="157"/>
      <c r="FOK272" s="157"/>
      <c r="FOL272" s="157"/>
      <c r="FOM272" s="157"/>
      <c r="FON272" s="157"/>
      <c r="FOO272" s="157"/>
      <c r="FOP272" s="157"/>
      <c r="FOQ272" s="157"/>
      <c r="FOR272" s="157"/>
      <c r="FOS272" s="157"/>
      <c r="FOT272" s="157"/>
      <c r="FOU272" s="157"/>
      <c r="FOV272" s="157"/>
      <c r="FOW272" s="157"/>
      <c r="FOX272" s="157"/>
      <c r="FOY272" s="157"/>
      <c r="FOZ272" s="157"/>
      <c r="FPA272" s="157"/>
      <c r="FPB272" s="157"/>
      <c r="FPC272" s="157"/>
      <c r="FPD272" s="157"/>
      <c r="FPE272" s="157"/>
      <c r="FPF272" s="157"/>
      <c r="FPG272" s="157"/>
      <c r="FPH272" s="157"/>
      <c r="FPI272" s="157"/>
      <c r="FPJ272" s="157"/>
      <c r="FPK272" s="157"/>
      <c r="FPL272" s="157"/>
      <c r="FPM272" s="157"/>
      <c r="FPN272" s="157"/>
      <c r="FPO272" s="157"/>
      <c r="FPP272" s="157"/>
      <c r="FPQ272" s="157"/>
      <c r="FPR272" s="157"/>
      <c r="FPS272" s="157"/>
      <c r="FPT272" s="157"/>
      <c r="FPU272" s="157"/>
      <c r="FPV272" s="157"/>
      <c r="FPW272" s="157"/>
      <c r="FPX272" s="157"/>
      <c r="FPY272" s="157"/>
      <c r="FPZ272" s="157"/>
      <c r="FQA272" s="157"/>
      <c r="FQB272" s="157"/>
      <c r="FQC272" s="157"/>
      <c r="FQD272" s="157"/>
      <c r="FQE272" s="157"/>
      <c r="FQF272" s="157"/>
      <c r="FQG272" s="157"/>
      <c r="FQH272" s="157"/>
      <c r="FQI272" s="157"/>
      <c r="FQJ272" s="157"/>
      <c r="FQK272" s="157"/>
      <c r="FQL272" s="157"/>
      <c r="FQM272" s="157"/>
      <c r="FQN272" s="157"/>
      <c r="FQO272" s="157"/>
      <c r="FQP272" s="157"/>
      <c r="FQQ272" s="157"/>
      <c r="FQR272" s="157"/>
      <c r="FQS272" s="157"/>
      <c r="FQT272" s="157"/>
      <c r="FQU272" s="157"/>
      <c r="FQV272" s="157"/>
      <c r="FQW272" s="157"/>
      <c r="FQX272" s="157"/>
      <c r="FQY272" s="157"/>
      <c r="FQZ272" s="157"/>
      <c r="FRA272" s="157"/>
      <c r="FRB272" s="157"/>
      <c r="FRC272" s="157"/>
      <c r="FRD272" s="157"/>
      <c r="FRE272" s="157"/>
      <c r="FRF272" s="157"/>
      <c r="FRG272" s="157"/>
      <c r="FRH272" s="157"/>
      <c r="FRI272" s="157"/>
      <c r="FRJ272" s="157"/>
      <c r="FRK272" s="157"/>
      <c r="FRL272" s="157"/>
      <c r="FRM272" s="157"/>
      <c r="FRN272" s="157"/>
      <c r="FRO272" s="157"/>
      <c r="FRP272" s="157"/>
      <c r="FRQ272" s="157"/>
      <c r="FRR272" s="157"/>
      <c r="FRS272" s="157"/>
      <c r="FRT272" s="157"/>
      <c r="FRU272" s="157"/>
      <c r="FRV272" s="157"/>
      <c r="FRW272" s="157"/>
      <c r="FRX272" s="157"/>
      <c r="FRY272" s="157"/>
      <c r="FRZ272" s="157"/>
      <c r="FSA272" s="157"/>
      <c r="FSB272" s="157"/>
      <c r="FSC272" s="157"/>
      <c r="FSD272" s="157"/>
      <c r="FSE272" s="157"/>
      <c r="FSF272" s="157"/>
      <c r="FSG272" s="157"/>
      <c r="FSH272" s="157"/>
      <c r="FSI272" s="157"/>
      <c r="FSJ272" s="157"/>
      <c r="FSK272" s="157"/>
      <c r="FSL272" s="157"/>
      <c r="FSM272" s="157"/>
      <c r="FSN272" s="157"/>
      <c r="FSO272" s="157"/>
      <c r="FSP272" s="157"/>
      <c r="FSQ272" s="157"/>
      <c r="FSR272" s="157"/>
      <c r="FSS272" s="157"/>
      <c r="FST272" s="157"/>
      <c r="FSU272" s="157"/>
      <c r="FSV272" s="157"/>
      <c r="FSW272" s="157"/>
      <c r="FSX272" s="157"/>
      <c r="FSY272" s="157"/>
      <c r="FSZ272" s="157"/>
      <c r="FTA272" s="157"/>
      <c r="FTB272" s="157"/>
      <c r="FTC272" s="157"/>
      <c r="FTD272" s="157"/>
      <c r="FTE272" s="157"/>
      <c r="FTF272" s="157"/>
      <c r="FTG272" s="157"/>
      <c r="FTH272" s="157"/>
      <c r="FTI272" s="157"/>
      <c r="FTJ272" s="157"/>
      <c r="FTK272" s="157"/>
      <c r="FTL272" s="157"/>
      <c r="FTM272" s="157"/>
      <c r="FTN272" s="157"/>
      <c r="FTO272" s="157"/>
      <c r="FTP272" s="157"/>
      <c r="FTQ272" s="157"/>
      <c r="FTR272" s="157"/>
      <c r="FTS272" s="157"/>
      <c r="FTT272" s="157"/>
      <c r="FTU272" s="157"/>
      <c r="FTV272" s="157"/>
      <c r="FTW272" s="157"/>
      <c r="FTX272" s="157"/>
      <c r="FTY272" s="157"/>
      <c r="FTZ272" s="157"/>
      <c r="FUA272" s="157"/>
      <c r="FUB272" s="157"/>
      <c r="FUC272" s="157"/>
      <c r="FUD272" s="157"/>
      <c r="FUE272" s="157"/>
      <c r="FUF272" s="157"/>
      <c r="FUG272" s="157"/>
      <c r="FUH272" s="157"/>
      <c r="FUI272" s="157"/>
      <c r="FUJ272" s="157"/>
      <c r="FUK272" s="157"/>
      <c r="FUL272" s="157"/>
      <c r="FUM272" s="157"/>
      <c r="FUN272" s="157"/>
      <c r="FUO272" s="157"/>
      <c r="FUP272" s="157"/>
      <c r="FUQ272" s="157"/>
      <c r="FUR272" s="157"/>
      <c r="FUS272" s="157"/>
      <c r="FUT272" s="157"/>
      <c r="FUU272" s="157"/>
      <c r="FUV272" s="157"/>
      <c r="FUW272" s="157"/>
      <c r="FUX272" s="157"/>
      <c r="FUY272" s="157"/>
      <c r="FUZ272" s="157"/>
      <c r="FVA272" s="157"/>
      <c r="FVB272" s="157"/>
      <c r="FVC272" s="157"/>
      <c r="FVD272" s="157"/>
      <c r="FVE272" s="157"/>
      <c r="FVF272" s="157"/>
      <c r="FVG272" s="157"/>
      <c r="FVH272" s="157"/>
      <c r="FVI272" s="157"/>
      <c r="FVJ272" s="157"/>
      <c r="FVK272" s="157"/>
      <c r="FVL272" s="157"/>
      <c r="FVM272" s="157"/>
      <c r="FVN272" s="157"/>
      <c r="FVO272" s="157"/>
      <c r="FVP272" s="157"/>
      <c r="FVQ272" s="157"/>
      <c r="FVR272" s="157"/>
      <c r="FVS272" s="157"/>
      <c r="FVT272" s="157"/>
      <c r="FVU272" s="157"/>
      <c r="FVV272" s="157"/>
      <c r="FVW272" s="157"/>
      <c r="FVX272" s="157"/>
      <c r="FVY272" s="157"/>
      <c r="FVZ272" s="157"/>
      <c r="FWA272" s="157"/>
      <c r="FWB272" s="157"/>
      <c r="FWC272" s="157"/>
      <c r="FWD272" s="157"/>
      <c r="FWE272" s="157"/>
      <c r="FWF272" s="157"/>
      <c r="FWG272" s="157"/>
      <c r="FWH272" s="157"/>
      <c r="FWI272" s="157"/>
      <c r="FWJ272" s="157"/>
      <c r="FWK272" s="157"/>
      <c r="FWL272" s="157"/>
      <c r="FWM272" s="157"/>
      <c r="FWN272" s="157"/>
      <c r="FWO272" s="157"/>
      <c r="FWP272" s="157"/>
      <c r="FWQ272" s="157"/>
      <c r="FWR272" s="157"/>
      <c r="FWS272" s="157"/>
      <c r="FWT272" s="157"/>
      <c r="FWU272" s="157"/>
      <c r="FWV272" s="157"/>
      <c r="FWW272" s="157"/>
      <c r="FWX272" s="157"/>
      <c r="FWY272" s="157"/>
      <c r="FWZ272" s="157"/>
      <c r="FXA272" s="157"/>
      <c r="FXB272" s="157"/>
      <c r="FXC272" s="157"/>
      <c r="FXD272" s="157"/>
      <c r="FXE272" s="157"/>
      <c r="FXF272" s="157"/>
      <c r="FXG272" s="157"/>
      <c r="FXH272" s="157"/>
      <c r="FXI272" s="157"/>
      <c r="FXJ272" s="157"/>
      <c r="FXK272" s="157"/>
      <c r="FXL272" s="157"/>
      <c r="FXM272" s="157"/>
      <c r="FXN272" s="157"/>
      <c r="FXO272" s="157"/>
      <c r="FXP272" s="157"/>
      <c r="FXQ272" s="157"/>
      <c r="FXR272" s="157"/>
      <c r="FXS272" s="157"/>
      <c r="FXT272" s="157"/>
      <c r="FXU272" s="157"/>
      <c r="FXV272" s="157"/>
      <c r="FXW272" s="157"/>
      <c r="FXX272" s="157"/>
      <c r="FXY272" s="157"/>
      <c r="FXZ272" s="157"/>
      <c r="FYA272" s="157"/>
      <c r="FYB272" s="157"/>
      <c r="FYC272" s="157"/>
      <c r="FYD272" s="157"/>
      <c r="FYE272" s="157"/>
      <c r="FYF272" s="157"/>
      <c r="FYG272" s="157"/>
      <c r="FYH272" s="157"/>
      <c r="FYI272" s="157"/>
      <c r="FYJ272" s="157"/>
      <c r="FYK272" s="157"/>
      <c r="FYL272" s="157"/>
      <c r="FYM272" s="157"/>
      <c r="FYN272" s="157"/>
      <c r="FYO272" s="157"/>
      <c r="FYP272" s="157"/>
      <c r="FYQ272" s="157"/>
      <c r="FYR272" s="157"/>
      <c r="FYS272" s="157"/>
      <c r="FYT272" s="157"/>
      <c r="FYU272" s="157"/>
      <c r="FYV272" s="157"/>
      <c r="FYW272" s="157"/>
      <c r="FYX272" s="157"/>
      <c r="FYY272" s="157"/>
      <c r="FYZ272" s="157"/>
      <c r="FZA272" s="157"/>
      <c r="FZB272" s="157"/>
      <c r="FZC272" s="157"/>
      <c r="FZD272" s="157"/>
      <c r="FZE272" s="157"/>
      <c r="FZF272" s="157"/>
      <c r="FZG272" s="157"/>
      <c r="FZH272" s="157"/>
      <c r="FZI272" s="157"/>
      <c r="FZJ272" s="157"/>
      <c r="FZK272" s="157"/>
      <c r="FZL272" s="157"/>
      <c r="FZM272" s="157"/>
      <c r="FZN272" s="157"/>
      <c r="FZO272" s="157"/>
      <c r="FZP272" s="157"/>
      <c r="FZQ272" s="157"/>
      <c r="FZR272" s="157"/>
      <c r="FZS272" s="157"/>
      <c r="FZT272" s="157"/>
      <c r="FZU272" s="157"/>
      <c r="FZV272" s="157"/>
      <c r="FZW272" s="157"/>
      <c r="FZX272" s="157"/>
      <c r="FZY272" s="157"/>
      <c r="FZZ272" s="157"/>
      <c r="GAA272" s="157"/>
      <c r="GAB272" s="157"/>
      <c r="GAC272" s="157"/>
      <c r="GAD272" s="157"/>
      <c r="GAE272" s="157"/>
      <c r="GAF272" s="157"/>
      <c r="GAG272" s="157"/>
      <c r="GAH272" s="157"/>
      <c r="GAI272" s="157"/>
      <c r="GAJ272" s="157"/>
      <c r="GAK272" s="157"/>
      <c r="GAL272" s="157"/>
      <c r="GAM272" s="157"/>
      <c r="GAN272" s="157"/>
      <c r="GAO272" s="157"/>
      <c r="GAP272" s="157"/>
      <c r="GAQ272" s="157"/>
      <c r="GAR272" s="157"/>
      <c r="GAS272" s="157"/>
      <c r="GAT272" s="157"/>
      <c r="GAU272" s="157"/>
      <c r="GAV272" s="157"/>
      <c r="GAW272" s="157"/>
      <c r="GAX272" s="157"/>
      <c r="GAY272" s="157"/>
      <c r="GAZ272" s="157"/>
      <c r="GBA272" s="157"/>
      <c r="GBB272" s="157"/>
      <c r="GBC272" s="157"/>
      <c r="GBD272" s="157"/>
      <c r="GBE272" s="157"/>
      <c r="GBF272" s="157"/>
      <c r="GBG272" s="157"/>
      <c r="GBH272" s="157"/>
      <c r="GBI272" s="157"/>
      <c r="GBJ272" s="157"/>
      <c r="GBK272" s="157"/>
      <c r="GBL272" s="157"/>
      <c r="GBM272" s="157"/>
      <c r="GBN272" s="157"/>
      <c r="GBO272" s="157"/>
      <c r="GBP272" s="157"/>
      <c r="GBQ272" s="157"/>
      <c r="GBR272" s="157"/>
      <c r="GBS272" s="157"/>
      <c r="GBT272" s="157"/>
      <c r="GBU272" s="157"/>
      <c r="GBV272" s="157"/>
      <c r="GBW272" s="157"/>
      <c r="GBX272" s="157"/>
      <c r="GBY272" s="157"/>
      <c r="GBZ272" s="157"/>
      <c r="GCA272" s="157"/>
      <c r="GCB272" s="157"/>
      <c r="GCC272" s="157"/>
      <c r="GCD272" s="157"/>
      <c r="GCE272" s="157"/>
      <c r="GCF272" s="157"/>
      <c r="GCG272" s="157"/>
      <c r="GCH272" s="157"/>
      <c r="GCI272" s="157"/>
      <c r="GCJ272" s="157"/>
      <c r="GCK272" s="157"/>
      <c r="GCL272" s="157"/>
      <c r="GCM272" s="157"/>
      <c r="GCN272" s="157"/>
      <c r="GCO272" s="157"/>
      <c r="GCP272" s="157"/>
      <c r="GCQ272" s="157"/>
      <c r="GCR272" s="157"/>
      <c r="GCS272" s="157"/>
      <c r="GCT272" s="157"/>
      <c r="GCU272" s="157"/>
      <c r="GCV272" s="157"/>
      <c r="GCW272" s="157"/>
      <c r="GCX272" s="157"/>
      <c r="GCY272" s="157"/>
      <c r="GCZ272" s="157"/>
      <c r="GDA272" s="157"/>
      <c r="GDB272" s="157"/>
      <c r="GDC272" s="157"/>
      <c r="GDD272" s="157"/>
      <c r="GDE272" s="157"/>
      <c r="GDF272" s="157"/>
      <c r="GDG272" s="157"/>
      <c r="GDH272" s="157"/>
      <c r="GDI272" s="157"/>
      <c r="GDJ272" s="157"/>
      <c r="GDK272" s="157"/>
      <c r="GDL272" s="157"/>
      <c r="GDM272" s="157"/>
      <c r="GDN272" s="157"/>
      <c r="GDO272" s="157"/>
      <c r="GDP272" s="157"/>
      <c r="GDQ272" s="157"/>
      <c r="GDR272" s="157"/>
      <c r="GDS272" s="157"/>
      <c r="GDT272" s="157"/>
      <c r="GDU272" s="157"/>
      <c r="GDV272" s="157"/>
      <c r="GDW272" s="157"/>
      <c r="GDX272" s="157"/>
      <c r="GDY272" s="157"/>
      <c r="GDZ272" s="157"/>
      <c r="GEA272" s="157"/>
      <c r="GEB272" s="157"/>
      <c r="GEC272" s="157"/>
      <c r="GED272" s="157"/>
      <c r="GEE272" s="157"/>
      <c r="GEF272" s="157"/>
      <c r="GEG272" s="157"/>
      <c r="GEH272" s="157"/>
      <c r="GEI272" s="157"/>
      <c r="GEJ272" s="157"/>
      <c r="GEK272" s="157"/>
      <c r="GEL272" s="157"/>
      <c r="GEM272" s="157"/>
      <c r="GEN272" s="157"/>
      <c r="GEO272" s="157"/>
      <c r="GEP272" s="157"/>
      <c r="GEQ272" s="157"/>
      <c r="GER272" s="157"/>
      <c r="GES272" s="157"/>
      <c r="GET272" s="157"/>
      <c r="GEU272" s="157"/>
      <c r="GEV272" s="157"/>
      <c r="GEW272" s="157"/>
      <c r="GEX272" s="157"/>
      <c r="GEY272" s="157"/>
      <c r="GEZ272" s="157"/>
      <c r="GFA272" s="157"/>
      <c r="GFB272" s="157"/>
      <c r="GFC272" s="157"/>
      <c r="GFD272" s="157"/>
      <c r="GFE272" s="157"/>
      <c r="GFF272" s="157"/>
      <c r="GFG272" s="157"/>
      <c r="GFH272" s="157"/>
      <c r="GFI272" s="157"/>
      <c r="GFJ272" s="157"/>
      <c r="GFK272" s="157"/>
      <c r="GFL272" s="157"/>
      <c r="GFM272" s="157"/>
      <c r="GFN272" s="157"/>
      <c r="GFO272" s="157"/>
      <c r="GFP272" s="157"/>
      <c r="GFQ272" s="157"/>
      <c r="GFR272" s="157"/>
      <c r="GFS272" s="157"/>
      <c r="GFT272" s="157"/>
      <c r="GFU272" s="157"/>
      <c r="GFV272" s="157"/>
      <c r="GFW272" s="157"/>
      <c r="GFX272" s="157"/>
      <c r="GFY272" s="157"/>
      <c r="GFZ272" s="157"/>
      <c r="GGA272" s="157"/>
      <c r="GGB272" s="157"/>
      <c r="GGC272" s="157"/>
      <c r="GGD272" s="157"/>
      <c r="GGE272" s="157"/>
      <c r="GGF272" s="157"/>
      <c r="GGG272" s="157"/>
      <c r="GGH272" s="157"/>
      <c r="GGI272" s="157"/>
      <c r="GGJ272" s="157"/>
      <c r="GGK272" s="157"/>
      <c r="GGL272" s="157"/>
      <c r="GGM272" s="157"/>
      <c r="GGN272" s="157"/>
      <c r="GGO272" s="157"/>
      <c r="GGP272" s="157"/>
      <c r="GGQ272" s="157"/>
      <c r="GGR272" s="157"/>
      <c r="GGS272" s="157"/>
      <c r="GGT272" s="157"/>
      <c r="GGU272" s="157"/>
      <c r="GGV272" s="157"/>
      <c r="GGW272" s="157"/>
      <c r="GGX272" s="157"/>
      <c r="GGY272" s="157"/>
      <c r="GGZ272" s="157"/>
      <c r="GHA272" s="157"/>
      <c r="GHB272" s="157"/>
      <c r="GHC272" s="157"/>
      <c r="GHD272" s="157"/>
      <c r="GHE272" s="157"/>
      <c r="GHF272" s="157"/>
      <c r="GHG272" s="157"/>
      <c r="GHH272" s="157"/>
      <c r="GHI272" s="157"/>
      <c r="GHJ272" s="157"/>
      <c r="GHK272" s="157"/>
      <c r="GHL272" s="157"/>
      <c r="GHM272" s="157"/>
      <c r="GHN272" s="157"/>
      <c r="GHO272" s="157"/>
      <c r="GHP272" s="157"/>
      <c r="GHQ272" s="157"/>
      <c r="GHR272" s="157"/>
      <c r="GHS272" s="157"/>
      <c r="GHT272" s="157"/>
      <c r="GHU272" s="157"/>
      <c r="GHV272" s="157"/>
      <c r="GHW272" s="157"/>
      <c r="GHX272" s="157"/>
      <c r="GHY272" s="157"/>
      <c r="GHZ272" s="157"/>
      <c r="GIA272" s="157"/>
      <c r="GIB272" s="157"/>
      <c r="GIC272" s="157"/>
      <c r="GID272" s="157"/>
      <c r="GIE272" s="157"/>
      <c r="GIF272" s="157"/>
      <c r="GIG272" s="157"/>
      <c r="GIH272" s="157"/>
      <c r="GII272" s="157"/>
      <c r="GIJ272" s="157"/>
      <c r="GIK272" s="157"/>
      <c r="GIL272" s="157"/>
      <c r="GIM272" s="157"/>
      <c r="GIN272" s="157"/>
      <c r="GIO272" s="157"/>
      <c r="GIP272" s="157"/>
      <c r="GIQ272" s="157"/>
      <c r="GIR272" s="157"/>
      <c r="GIS272" s="157"/>
      <c r="GIT272" s="157"/>
      <c r="GIU272" s="157"/>
      <c r="GIV272" s="157"/>
      <c r="GIW272" s="157"/>
      <c r="GIX272" s="157"/>
      <c r="GIY272" s="157"/>
      <c r="GIZ272" s="157"/>
      <c r="GJA272" s="157"/>
      <c r="GJB272" s="157"/>
      <c r="GJC272" s="157"/>
      <c r="GJD272" s="157"/>
      <c r="GJE272" s="157"/>
      <c r="GJF272" s="157"/>
      <c r="GJG272" s="157"/>
      <c r="GJH272" s="157"/>
      <c r="GJI272" s="157"/>
      <c r="GJJ272" s="157"/>
      <c r="GJK272" s="157"/>
      <c r="GJL272" s="157"/>
      <c r="GJM272" s="157"/>
      <c r="GJN272" s="157"/>
      <c r="GJO272" s="157"/>
      <c r="GJP272" s="157"/>
      <c r="GJQ272" s="157"/>
      <c r="GJR272" s="157"/>
      <c r="GJS272" s="157"/>
      <c r="GJT272" s="157"/>
      <c r="GJU272" s="157"/>
      <c r="GJV272" s="157"/>
      <c r="GJW272" s="157"/>
      <c r="GJX272" s="157"/>
      <c r="GJY272" s="157"/>
      <c r="GJZ272" s="157"/>
      <c r="GKA272" s="157"/>
      <c r="GKB272" s="157"/>
      <c r="GKC272" s="157"/>
      <c r="GKD272" s="157"/>
      <c r="GKE272" s="157"/>
      <c r="GKF272" s="157"/>
      <c r="GKG272" s="157"/>
      <c r="GKH272" s="157"/>
      <c r="GKI272" s="157"/>
      <c r="GKJ272" s="157"/>
      <c r="GKK272" s="157"/>
      <c r="GKL272" s="157"/>
      <c r="GKM272" s="157"/>
      <c r="GKN272" s="157"/>
      <c r="GKO272" s="157"/>
      <c r="GKP272" s="157"/>
      <c r="GKQ272" s="157"/>
      <c r="GKR272" s="157"/>
      <c r="GKS272" s="157"/>
      <c r="GKT272" s="157"/>
      <c r="GKU272" s="157"/>
      <c r="GKV272" s="157"/>
      <c r="GKW272" s="157"/>
      <c r="GKX272" s="157"/>
      <c r="GKY272" s="157"/>
      <c r="GKZ272" s="157"/>
      <c r="GLA272" s="157"/>
      <c r="GLB272" s="157"/>
      <c r="GLC272" s="157"/>
      <c r="GLD272" s="157"/>
      <c r="GLE272" s="157"/>
      <c r="GLF272" s="157"/>
      <c r="GLG272" s="157"/>
      <c r="GLH272" s="157"/>
      <c r="GLI272" s="157"/>
      <c r="GLJ272" s="157"/>
      <c r="GLK272" s="157"/>
      <c r="GLL272" s="157"/>
      <c r="GLM272" s="157"/>
      <c r="GLN272" s="157"/>
      <c r="GLO272" s="157"/>
      <c r="GLP272" s="157"/>
      <c r="GLQ272" s="157"/>
      <c r="GLR272" s="157"/>
      <c r="GLS272" s="157"/>
      <c r="GLT272" s="157"/>
      <c r="GLU272" s="157"/>
      <c r="GLV272" s="157"/>
      <c r="GLW272" s="157"/>
      <c r="GLX272" s="157"/>
      <c r="GLY272" s="157"/>
      <c r="GLZ272" s="157"/>
      <c r="GMA272" s="157"/>
      <c r="GMB272" s="157"/>
      <c r="GMC272" s="157"/>
      <c r="GMD272" s="157"/>
      <c r="GME272" s="157"/>
      <c r="GMF272" s="157"/>
      <c r="GMG272" s="157"/>
      <c r="GMH272" s="157"/>
      <c r="GMI272" s="157"/>
      <c r="GMJ272" s="157"/>
      <c r="GMK272" s="157"/>
      <c r="GML272" s="157"/>
      <c r="GMM272" s="157"/>
      <c r="GMN272" s="157"/>
      <c r="GMO272" s="157"/>
      <c r="GMP272" s="157"/>
      <c r="GMQ272" s="157"/>
      <c r="GMR272" s="157"/>
      <c r="GMS272" s="157"/>
      <c r="GMT272" s="157"/>
      <c r="GMU272" s="157"/>
      <c r="GMV272" s="157"/>
      <c r="GMW272" s="157"/>
      <c r="GMX272" s="157"/>
      <c r="GMY272" s="157"/>
      <c r="GMZ272" s="157"/>
      <c r="GNA272" s="157"/>
      <c r="GNB272" s="157"/>
      <c r="GNC272" s="157"/>
      <c r="GND272" s="157"/>
      <c r="GNE272" s="157"/>
      <c r="GNF272" s="157"/>
      <c r="GNG272" s="157"/>
      <c r="GNH272" s="157"/>
      <c r="GNI272" s="157"/>
      <c r="GNJ272" s="157"/>
      <c r="GNK272" s="157"/>
      <c r="GNL272" s="157"/>
      <c r="GNM272" s="157"/>
      <c r="GNN272" s="157"/>
      <c r="GNO272" s="157"/>
      <c r="GNP272" s="157"/>
      <c r="GNQ272" s="157"/>
      <c r="GNR272" s="157"/>
      <c r="GNS272" s="157"/>
      <c r="GNT272" s="157"/>
      <c r="GNU272" s="157"/>
      <c r="GNV272" s="157"/>
      <c r="GNW272" s="157"/>
      <c r="GNX272" s="157"/>
      <c r="GNY272" s="157"/>
      <c r="GNZ272" s="157"/>
      <c r="GOA272" s="157"/>
      <c r="GOB272" s="157"/>
      <c r="GOC272" s="157"/>
      <c r="GOD272" s="157"/>
      <c r="GOE272" s="157"/>
      <c r="GOF272" s="157"/>
      <c r="GOG272" s="157"/>
      <c r="GOH272" s="157"/>
      <c r="GOI272" s="157"/>
      <c r="GOJ272" s="157"/>
      <c r="GOK272" s="157"/>
      <c r="GOL272" s="157"/>
      <c r="GOM272" s="157"/>
      <c r="GON272" s="157"/>
      <c r="GOO272" s="157"/>
      <c r="GOP272" s="157"/>
      <c r="GOQ272" s="157"/>
      <c r="GOR272" s="157"/>
      <c r="GOS272" s="157"/>
      <c r="GOT272" s="157"/>
      <c r="GOU272" s="157"/>
      <c r="GOV272" s="157"/>
      <c r="GOW272" s="157"/>
      <c r="GOX272" s="157"/>
      <c r="GOY272" s="157"/>
      <c r="GOZ272" s="157"/>
      <c r="GPA272" s="157"/>
      <c r="GPB272" s="157"/>
      <c r="GPC272" s="157"/>
      <c r="GPD272" s="157"/>
      <c r="GPE272" s="157"/>
      <c r="GPF272" s="157"/>
      <c r="GPG272" s="157"/>
      <c r="GPH272" s="157"/>
      <c r="GPI272" s="157"/>
      <c r="GPJ272" s="157"/>
      <c r="GPK272" s="157"/>
      <c r="GPL272" s="157"/>
      <c r="GPM272" s="157"/>
      <c r="GPN272" s="157"/>
      <c r="GPO272" s="157"/>
      <c r="GPP272" s="157"/>
      <c r="GPQ272" s="157"/>
      <c r="GPR272" s="157"/>
      <c r="GPS272" s="157"/>
      <c r="GPT272" s="157"/>
      <c r="GPU272" s="157"/>
      <c r="GPV272" s="157"/>
      <c r="GPW272" s="157"/>
      <c r="GPX272" s="157"/>
      <c r="GPY272" s="157"/>
      <c r="GPZ272" s="157"/>
      <c r="GQA272" s="157"/>
      <c r="GQB272" s="157"/>
      <c r="GQC272" s="157"/>
      <c r="GQD272" s="157"/>
      <c r="GQE272" s="157"/>
      <c r="GQF272" s="157"/>
      <c r="GQG272" s="157"/>
      <c r="GQH272" s="157"/>
      <c r="GQI272" s="157"/>
      <c r="GQJ272" s="157"/>
      <c r="GQK272" s="157"/>
      <c r="GQL272" s="157"/>
      <c r="GQM272" s="157"/>
      <c r="GQN272" s="157"/>
      <c r="GQO272" s="157"/>
      <c r="GQP272" s="157"/>
      <c r="GQQ272" s="157"/>
      <c r="GQR272" s="157"/>
      <c r="GQS272" s="157"/>
      <c r="GQT272" s="157"/>
      <c r="GQU272" s="157"/>
      <c r="GQV272" s="157"/>
      <c r="GQW272" s="157"/>
      <c r="GQX272" s="157"/>
      <c r="GQY272" s="157"/>
      <c r="GQZ272" s="157"/>
      <c r="GRA272" s="157"/>
      <c r="GRB272" s="157"/>
      <c r="GRC272" s="157"/>
      <c r="GRD272" s="157"/>
      <c r="GRE272" s="157"/>
      <c r="GRF272" s="157"/>
      <c r="GRG272" s="157"/>
      <c r="GRH272" s="157"/>
      <c r="GRI272" s="157"/>
      <c r="GRJ272" s="157"/>
      <c r="GRK272" s="157"/>
      <c r="GRL272" s="157"/>
      <c r="GRM272" s="157"/>
      <c r="GRN272" s="157"/>
      <c r="GRO272" s="157"/>
      <c r="GRP272" s="157"/>
      <c r="GRQ272" s="157"/>
      <c r="GRR272" s="157"/>
      <c r="GRS272" s="157"/>
      <c r="GRT272" s="157"/>
      <c r="GRU272" s="157"/>
      <c r="GRV272" s="157"/>
      <c r="GRW272" s="157"/>
      <c r="GRX272" s="157"/>
      <c r="GRY272" s="157"/>
      <c r="GRZ272" s="157"/>
      <c r="GSA272" s="157"/>
      <c r="GSB272" s="157"/>
      <c r="GSC272" s="157"/>
      <c r="GSD272" s="157"/>
      <c r="GSE272" s="157"/>
      <c r="GSF272" s="157"/>
      <c r="GSG272" s="157"/>
      <c r="GSH272" s="157"/>
      <c r="GSI272" s="157"/>
      <c r="GSJ272" s="157"/>
      <c r="GSK272" s="157"/>
      <c r="GSL272" s="157"/>
      <c r="GSM272" s="157"/>
      <c r="GSN272" s="157"/>
      <c r="GSO272" s="157"/>
      <c r="GSP272" s="157"/>
      <c r="GSQ272" s="157"/>
      <c r="GSR272" s="157"/>
      <c r="GSS272" s="157"/>
      <c r="GST272" s="157"/>
      <c r="GSU272" s="157"/>
      <c r="GSV272" s="157"/>
      <c r="GSW272" s="157"/>
      <c r="GSX272" s="157"/>
      <c r="GSY272" s="157"/>
      <c r="GSZ272" s="157"/>
      <c r="GTA272" s="157"/>
      <c r="GTB272" s="157"/>
      <c r="GTC272" s="157"/>
      <c r="GTD272" s="157"/>
      <c r="GTE272" s="157"/>
      <c r="GTF272" s="157"/>
      <c r="GTG272" s="157"/>
      <c r="GTH272" s="157"/>
      <c r="GTI272" s="157"/>
      <c r="GTJ272" s="157"/>
      <c r="GTK272" s="157"/>
      <c r="GTL272" s="157"/>
      <c r="GTM272" s="157"/>
      <c r="GTN272" s="157"/>
      <c r="GTO272" s="157"/>
      <c r="GTP272" s="157"/>
      <c r="GTQ272" s="157"/>
      <c r="GTR272" s="157"/>
      <c r="GTS272" s="157"/>
      <c r="GTT272" s="157"/>
      <c r="GTU272" s="157"/>
      <c r="GTV272" s="157"/>
      <c r="GTW272" s="157"/>
      <c r="GTX272" s="157"/>
      <c r="GTY272" s="157"/>
      <c r="GTZ272" s="157"/>
      <c r="GUA272" s="157"/>
      <c r="GUB272" s="157"/>
      <c r="GUC272" s="157"/>
      <c r="GUD272" s="157"/>
      <c r="GUE272" s="157"/>
      <c r="GUF272" s="157"/>
      <c r="GUG272" s="157"/>
      <c r="GUH272" s="157"/>
      <c r="GUI272" s="157"/>
      <c r="GUJ272" s="157"/>
      <c r="GUK272" s="157"/>
      <c r="GUL272" s="157"/>
      <c r="GUM272" s="157"/>
      <c r="GUN272" s="157"/>
      <c r="GUO272" s="157"/>
      <c r="GUP272" s="157"/>
      <c r="GUQ272" s="157"/>
      <c r="GUR272" s="157"/>
      <c r="GUS272" s="157"/>
      <c r="GUT272" s="157"/>
      <c r="GUU272" s="157"/>
      <c r="GUV272" s="157"/>
      <c r="GUW272" s="157"/>
      <c r="GUX272" s="157"/>
      <c r="GUY272" s="157"/>
      <c r="GUZ272" s="157"/>
      <c r="GVA272" s="157"/>
      <c r="GVB272" s="157"/>
      <c r="GVC272" s="157"/>
      <c r="GVD272" s="157"/>
      <c r="GVE272" s="157"/>
      <c r="GVF272" s="157"/>
      <c r="GVG272" s="157"/>
      <c r="GVH272" s="157"/>
      <c r="GVI272" s="157"/>
      <c r="GVJ272" s="157"/>
      <c r="GVK272" s="157"/>
      <c r="GVL272" s="157"/>
      <c r="GVM272" s="157"/>
      <c r="GVN272" s="157"/>
      <c r="GVO272" s="157"/>
      <c r="GVP272" s="157"/>
      <c r="GVQ272" s="157"/>
      <c r="GVR272" s="157"/>
      <c r="GVS272" s="157"/>
      <c r="GVT272" s="157"/>
      <c r="GVU272" s="157"/>
      <c r="GVV272" s="157"/>
      <c r="GVW272" s="157"/>
      <c r="GVX272" s="157"/>
      <c r="GVY272" s="157"/>
      <c r="GVZ272" s="157"/>
      <c r="GWA272" s="157"/>
      <c r="GWB272" s="157"/>
      <c r="GWC272" s="157"/>
      <c r="GWD272" s="157"/>
      <c r="GWE272" s="157"/>
      <c r="GWF272" s="157"/>
      <c r="GWG272" s="157"/>
      <c r="GWH272" s="157"/>
      <c r="GWI272" s="157"/>
      <c r="GWJ272" s="157"/>
      <c r="GWK272" s="157"/>
      <c r="GWL272" s="157"/>
      <c r="GWM272" s="157"/>
      <c r="GWN272" s="157"/>
      <c r="GWO272" s="157"/>
      <c r="GWP272" s="157"/>
      <c r="GWQ272" s="157"/>
      <c r="GWR272" s="157"/>
      <c r="GWS272" s="157"/>
      <c r="GWT272" s="157"/>
      <c r="GWU272" s="157"/>
      <c r="GWV272" s="157"/>
      <c r="GWW272" s="157"/>
      <c r="GWX272" s="157"/>
      <c r="GWY272" s="157"/>
      <c r="GWZ272" s="157"/>
      <c r="GXA272" s="157"/>
      <c r="GXB272" s="157"/>
      <c r="GXC272" s="157"/>
      <c r="GXD272" s="157"/>
      <c r="GXE272" s="157"/>
      <c r="GXF272" s="157"/>
      <c r="GXG272" s="157"/>
      <c r="GXH272" s="157"/>
      <c r="GXI272" s="157"/>
      <c r="GXJ272" s="157"/>
      <c r="GXK272" s="157"/>
      <c r="GXL272" s="157"/>
      <c r="GXM272" s="157"/>
      <c r="GXN272" s="157"/>
      <c r="GXO272" s="157"/>
      <c r="GXP272" s="157"/>
      <c r="GXQ272" s="157"/>
      <c r="GXR272" s="157"/>
      <c r="GXS272" s="157"/>
      <c r="GXT272" s="157"/>
      <c r="GXU272" s="157"/>
      <c r="GXV272" s="157"/>
      <c r="GXW272" s="157"/>
      <c r="GXX272" s="157"/>
      <c r="GXY272" s="157"/>
      <c r="GXZ272" s="157"/>
      <c r="GYA272" s="157"/>
      <c r="GYB272" s="157"/>
      <c r="GYC272" s="157"/>
      <c r="GYD272" s="157"/>
      <c r="GYE272" s="157"/>
      <c r="GYF272" s="157"/>
      <c r="GYG272" s="157"/>
      <c r="GYH272" s="157"/>
      <c r="GYI272" s="157"/>
      <c r="GYJ272" s="157"/>
      <c r="GYK272" s="157"/>
      <c r="GYL272" s="157"/>
      <c r="GYM272" s="157"/>
      <c r="GYN272" s="157"/>
      <c r="GYO272" s="157"/>
      <c r="GYP272" s="157"/>
      <c r="GYQ272" s="157"/>
      <c r="GYR272" s="157"/>
      <c r="GYS272" s="157"/>
      <c r="GYT272" s="157"/>
      <c r="GYU272" s="157"/>
      <c r="GYV272" s="157"/>
      <c r="GYW272" s="157"/>
      <c r="GYX272" s="157"/>
      <c r="GYY272" s="157"/>
      <c r="GYZ272" s="157"/>
      <c r="GZA272" s="157"/>
      <c r="GZB272" s="157"/>
      <c r="GZC272" s="157"/>
      <c r="GZD272" s="157"/>
      <c r="GZE272" s="157"/>
      <c r="GZF272" s="157"/>
      <c r="GZG272" s="157"/>
      <c r="GZH272" s="157"/>
      <c r="GZI272" s="157"/>
      <c r="GZJ272" s="157"/>
      <c r="GZK272" s="157"/>
      <c r="GZL272" s="157"/>
      <c r="GZM272" s="157"/>
      <c r="GZN272" s="157"/>
      <c r="GZO272" s="157"/>
      <c r="GZP272" s="157"/>
      <c r="GZQ272" s="157"/>
      <c r="GZR272" s="157"/>
      <c r="GZS272" s="157"/>
      <c r="GZT272" s="157"/>
      <c r="GZU272" s="157"/>
      <c r="GZV272" s="157"/>
      <c r="GZW272" s="157"/>
      <c r="GZX272" s="157"/>
      <c r="GZY272" s="157"/>
      <c r="GZZ272" s="157"/>
      <c r="HAA272" s="157"/>
      <c r="HAB272" s="157"/>
      <c r="HAC272" s="157"/>
      <c r="HAD272" s="157"/>
      <c r="HAE272" s="157"/>
      <c r="HAF272" s="157"/>
      <c r="HAG272" s="157"/>
      <c r="HAH272" s="157"/>
      <c r="HAI272" s="157"/>
      <c r="HAJ272" s="157"/>
      <c r="HAK272" s="157"/>
      <c r="HAL272" s="157"/>
      <c r="HAM272" s="157"/>
      <c r="HAN272" s="157"/>
      <c r="HAO272" s="157"/>
      <c r="HAP272" s="157"/>
      <c r="HAQ272" s="157"/>
      <c r="HAR272" s="157"/>
      <c r="HAS272" s="157"/>
      <c r="HAT272" s="157"/>
      <c r="HAU272" s="157"/>
      <c r="HAV272" s="157"/>
      <c r="HAW272" s="157"/>
      <c r="HAX272" s="157"/>
      <c r="HAY272" s="157"/>
      <c r="HAZ272" s="157"/>
      <c r="HBA272" s="157"/>
      <c r="HBB272" s="157"/>
      <c r="HBC272" s="157"/>
      <c r="HBD272" s="157"/>
      <c r="HBE272" s="157"/>
      <c r="HBF272" s="157"/>
      <c r="HBG272" s="157"/>
      <c r="HBH272" s="157"/>
      <c r="HBI272" s="157"/>
      <c r="HBJ272" s="157"/>
      <c r="HBK272" s="157"/>
      <c r="HBL272" s="157"/>
      <c r="HBM272" s="157"/>
      <c r="HBN272" s="157"/>
      <c r="HBO272" s="157"/>
      <c r="HBP272" s="157"/>
      <c r="HBQ272" s="157"/>
      <c r="HBR272" s="157"/>
      <c r="HBS272" s="157"/>
      <c r="HBT272" s="157"/>
      <c r="HBU272" s="157"/>
      <c r="HBV272" s="157"/>
      <c r="HBW272" s="157"/>
      <c r="HBX272" s="157"/>
      <c r="HBY272" s="157"/>
      <c r="HBZ272" s="157"/>
      <c r="HCA272" s="157"/>
      <c r="HCB272" s="157"/>
      <c r="HCC272" s="157"/>
      <c r="HCD272" s="157"/>
      <c r="HCE272" s="157"/>
      <c r="HCF272" s="157"/>
      <c r="HCG272" s="157"/>
      <c r="HCH272" s="157"/>
      <c r="HCI272" s="157"/>
      <c r="HCJ272" s="157"/>
      <c r="HCK272" s="157"/>
      <c r="HCL272" s="157"/>
      <c r="HCM272" s="157"/>
      <c r="HCN272" s="157"/>
      <c r="HCO272" s="157"/>
      <c r="HCP272" s="157"/>
      <c r="HCQ272" s="157"/>
      <c r="HCR272" s="157"/>
      <c r="HCS272" s="157"/>
      <c r="HCT272" s="157"/>
      <c r="HCU272" s="157"/>
      <c r="HCV272" s="157"/>
      <c r="HCW272" s="157"/>
      <c r="HCX272" s="157"/>
      <c r="HCY272" s="157"/>
      <c r="HCZ272" s="157"/>
      <c r="HDA272" s="157"/>
      <c r="HDB272" s="157"/>
      <c r="HDC272" s="157"/>
      <c r="HDD272" s="157"/>
      <c r="HDE272" s="157"/>
      <c r="HDF272" s="157"/>
      <c r="HDG272" s="157"/>
      <c r="HDH272" s="157"/>
      <c r="HDI272" s="157"/>
      <c r="HDJ272" s="157"/>
      <c r="HDK272" s="157"/>
      <c r="HDL272" s="157"/>
      <c r="HDM272" s="157"/>
      <c r="HDN272" s="157"/>
      <c r="HDO272" s="157"/>
      <c r="HDP272" s="157"/>
      <c r="HDQ272" s="157"/>
      <c r="HDR272" s="157"/>
      <c r="HDS272" s="157"/>
      <c r="HDT272" s="157"/>
      <c r="HDU272" s="157"/>
      <c r="HDV272" s="157"/>
      <c r="HDW272" s="157"/>
      <c r="HDX272" s="157"/>
      <c r="HDY272" s="157"/>
      <c r="HDZ272" s="157"/>
      <c r="HEA272" s="157"/>
      <c r="HEB272" s="157"/>
      <c r="HEC272" s="157"/>
      <c r="HED272" s="157"/>
      <c r="HEE272" s="157"/>
      <c r="HEF272" s="157"/>
      <c r="HEG272" s="157"/>
      <c r="HEH272" s="157"/>
      <c r="HEI272" s="157"/>
      <c r="HEJ272" s="157"/>
      <c r="HEK272" s="157"/>
      <c r="HEL272" s="157"/>
      <c r="HEM272" s="157"/>
      <c r="HEN272" s="157"/>
      <c r="HEO272" s="157"/>
      <c r="HEP272" s="157"/>
      <c r="HEQ272" s="157"/>
      <c r="HER272" s="157"/>
      <c r="HES272" s="157"/>
      <c r="HET272" s="157"/>
      <c r="HEU272" s="157"/>
      <c r="HEV272" s="157"/>
      <c r="HEW272" s="157"/>
      <c r="HEX272" s="157"/>
      <c r="HEY272" s="157"/>
      <c r="HEZ272" s="157"/>
      <c r="HFA272" s="157"/>
      <c r="HFB272" s="157"/>
      <c r="HFC272" s="157"/>
      <c r="HFD272" s="157"/>
      <c r="HFE272" s="157"/>
      <c r="HFF272" s="157"/>
      <c r="HFG272" s="157"/>
      <c r="HFH272" s="157"/>
      <c r="HFI272" s="157"/>
      <c r="HFJ272" s="157"/>
      <c r="HFK272" s="157"/>
      <c r="HFL272" s="157"/>
      <c r="HFM272" s="157"/>
      <c r="HFN272" s="157"/>
      <c r="HFO272" s="157"/>
      <c r="HFP272" s="157"/>
      <c r="HFQ272" s="157"/>
      <c r="HFR272" s="157"/>
      <c r="HFS272" s="157"/>
      <c r="HFT272" s="157"/>
      <c r="HFU272" s="157"/>
      <c r="HFV272" s="157"/>
      <c r="HFW272" s="157"/>
      <c r="HFX272" s="157"/>
      <c r="HFY272" s="157"/>
      <c r="HFZ272" s="157"/>
      <c r="HGA272" s="157"/>
      <c r="HGB272" s="157"/>
      <c r="HGC272" s="157"/>
      <c r="HGD272" s="157"/>
      <c r="HGE272" s="157"/>
      <c r="HGF272" s="157"/>
      <c r="HGG272" s="157"/>
      <c r="HGH272" s="157"/>
      <c r="HGI272" s="157"/>
      <c r="HGJ272" s="157"/>
      <c r="HGK272" s="157"/>
      <c r="HGL272" s="157"/>
      <c r="HGM272" s="157"/>
      <c r="HGN272" s="157"/>
      <c r="HGO272" s="157"/>
      <c r="HGP272" s="157"/>
      <c r="HGQ272" s="157"/>
      <c r="HGR272" s="157"/>
      <c r="HGS272" s="157"/>
      <c r="HGT272" s="157"/>
      <c r="HGU272" s="157"/>
      <c r="HGV272" s="157"/>
      <c r="HGW272" s="157"/>
      <c r="HGX272" s="157"/>
      <c r="HGY272" s="157"/>
      <c r="HGZ272" s="157"/>
      <c r="HHA272" s="157"/>
      <c r="HHB272" s="157"/>
      <c r="HHC272" s="157"/>
      <c r="HHD272" s="157"/>
      <c r="HHE272" s="157"/>
      <c r="HHF272" s="157"/>
      <c r="HHG272" s="157"/>
      <c r="HHH272" s="157"/>
      <c r="HHI272" s="157"/>
      <c r="HHJ272" s="157"/>
      <c r="HHK272" s="157"/>
      <c r="HHL272" s="157"/>
      <c r="HHM272" s="157"/>
      <c r="HHN272" s="157"/>
      <c r="HHO272" s="157"/>
      <c r="HHP272" s="157"/>
      <c r="HHQ272" s="157"/>
      <c r="HHR272" s="157"/>
      <c r="HHS272" s="157"/>
      <c r="HHT272" s="157"/>
      <c r="HHU272" s="157"/>
      <c r="HHV272" s="157"/>
      <c r="HHW272" s="157"/>
      <c r="HHX272" s="157"/>
      <c r="HHY272" s="157"/>
      <c r="HHZ272" s="157"/>
      <c r="HIA272" s="157"/>
      <c r="HIB272" s="157"/>
      <c r="HIC272" s="157"/>
      <c r="HID272" s="157"/>
      <c r="HIE272" s="157"/>
      <c r="HIF272" s="157"/>
      <c r="HIG272" s="157"/>
      <c r="HIH272" s="157"/>
      <c r="HII272" s="157"/>
      <c r="HIJ272" s="157"/>
      <c r="HIK272" s="157"/>
      <c r="HIL272" s="157"/>
      <c r="HIM272" s="157"/>
      <c r="HIN272" s="157"/>
      <c r="HIO272" s="157"/>
      <c r="HIP272" s="157"/>
      <c r="HIQ272" s="157"/>
      <c r="HIR272" s="157"/>
      <c r="HIS272" s="157"/>
      <c r="HIT272" s="157"/>
      <c r="HIU272" s="157"/>
      <c r="HIV272" s="157"/>
      <c r="HIW272" s="157"/>
      <c r="HIX272" s="157"/>
      <c r="HIY272" s="157"/>
      <c r="HIZ272" s="157"/>
      <c r="HJA272" s="157"/>
      <c r="HJB272" s="157"/>
      <c r="HJC272" s="157"/>
      <c r="HJD272" s="157"/>
      <c r="HJE272" s="157"/>
      <c r="HJF272" s="157"/>
      <c r="HJG272" s="157"/>
      <c r="HJH272" s="157"/>
      <c r="HJI272" s="157"/>
      <c r="HJJ272" s="157"/>
      <c r="HJK272" s="157"/>
      <c r="HJL272" s="157"/>
      <c r="HJM272" s="157"/>
      <c r="HJN272" s="157"/>
      <c r="HJO272" s="157"/>
      <c r="HJP272" s="157"/>
      <c r="HJQ272" s="157"/>
      <c r="HJR272" s="157"/>
      <c r="HJS272" s="157"/>
      <c r="HJT272" s="157"/>
      <c r="HJU272" s="157"/>
      <c r="HJV272" s="157"/>
      <c r="HJW272" s="157"/>
      <c r="HJX272" s="157"/>
      <c r="HJY272" s="157"/>
      <c r="HJZ272" s="157"/>
      <c r="HKA272" s="157"/>
      <c r="HKB272" s="157"/>
      <c r="HKC272" s="157"/>
      <c r="HKD272" s="157"/>
      <c r="HKE272" s="157"/>
      <c r="HKF272" s="157"/>
      <c r="HKG272" s="157"/>
      <c r="HKH272" s="157"/>
      <c r="HKI272" s="157"/>
      <c r="HKJ272" s="157"/>
      <c r="HKK272" s="157"/>
      <c r="HKL272" s="157"/>
      <c r="HKM272" s="157"/>
      <c r="HKN272" s="157"/>
      <c r="HKO272" s="157"/>
      <c r="HKP272" s="157"/>
      <c r="HKQ272" s="157"/>
      <c r="HKR272" s="157"/>
      <c r="HKS272" s="157"/>
      <c r="HKT272" s="157"/>
      <c r="HKU272" s="157"/>
      <c r="HKV272" s="157"/>
      <c r="HKW272" s="157"/>
      <c r="HKX272" s="157"/>
      <c r="HKY272" s="157"/>
      <c r="HKZ272" s="157"/>
      <c r="HLA272" s="157"/>
      <c r="HLB272" s="157"/>
      <c r="HLC272" s="157"/>
      <c r="HLD272" s="157"/>
      <c r="HLE272" s="157"/>
      <c r="HLF272" s="157"/>
      <c r="HLG272" s="157"/>
      <c r="HLH272" s="157"/>
      <c r="HLI272" s="157"/>
      <c r="HLJ272" s="157"/>
      <c r="HLK272" s="157"/>
      <c r="HLL272" s="157"/>
      <c r="HLM272" s="157"/>
      <c r="HLN272" s="157"/>
      <c r="HLO272" s="157"/>
      <c r="HLP272" s="157"/>
      <c r="HLQ272" s="157"/>
      <c r="HLR272" s="157"/>
      <c r="HLS272" s="157"/>
      <c r="HLT272" s="157"/>
      <c r="HLU272" s="157"/>
      <c r="HLV272" s="157"/>
      <c r="HLW272" s="157"/>
      <c r="HLX272" s="157"/>
      <c r="HLY272" s="157"/>
      <c r="HLZ272" s="157"/>
      <c r="HMA272" s="157"/>
      <c r="HMB272" s="157"/>
      <c r="HMC272" s="157"/>
      <c r="HMD272" s="157"/>
      <c r="HME272" s="157"/>
      <c r="HMF272" s="157"/>
      <c r="HMG272" s="157"/>
      <c r="HMH272" s="157"/>
      <c r="HMI272" s="157"/>
      <c r="HMJ272" s="157"/>
      <c r="HMK272" s="157"/>
      <c r="HML272" s="157"/>
      <c r="HMM272" s="157"/>
      <c r="HMN272" s="157"/>
      <c r="HMO272" s="157"/>
      <c r="HMP272" s="157"/>
      <c r="HMQ272" s="157"/>
      <c r="HMR272" s="157"/>
      <c r="HMS272" s="157"/>
      <c r="HMT272" s="157"/>
      <c r="HMU272" s="157"/>
      <c r="HMV272" s="157"/>
      <c r="HMW272" s="157"/>
      <c r="HMX272" s="157"/>
      <c r="HMY272" s="157"/>
      <c r="HMZ272" s="157"/>
      <c r="HNA272" s="157"/>
      <c r="HNB272" s="157"/>
      <c r="HNC272" s="157"/>
      <c r="HND272" s="157"/>
      <c r="HNE272" s="157"/>
      <c r="HNF272" s="157"/>
      <c r="HNG272" s="157"/>
      <c r="HNH272" s="157"/>
      <c r="HNI272" s="157"/>
      <c r="HNJ272" s="157"/>
      <c r="HNK272" s="157"/>
      <c r="HNL272" s="157"/>
      <c r="HNM272" s="157"/>
      <c r="HNN272" s="157"/>
      <c r="HNO272" s="157"/>
      <c r="HNP272" s="157"/>
      <c r="HNQ272" s="157"/>
      <c r="HNR272" s="157"/>
      <c r="HNS272" s="157"/>
      <c r="HNT272" s="157"/>
      <c r="HNU272" s="157"/>
      <c r="HNV272" s="157"/>
      <c r="HNW272" s="157"/>
      <c r="HNX272" s="157"/>
      <c r="HNY272" s="157"/>
      <c r="HNZ272" s="157"/>
      <c r="HOA272" s="157"/>
      <c r="HOB272" s="157"/>
      <c r="HOC272" s="157"/>
      <c r="HOD272" s="157"/>
      <c r="HOE272" s="157"/>
      <c r="HOF272" s="157"/>
      <c r="HOG272" s="157"/>
      <c r="HOH272" s="157"/>
      <c r="HOI272" s="157"/>
      <c r="HOJ272" s="157"/>
      <c r="HOK272" s="157"/>
      <c r="HOL272" s="157"/>
      <c r="HOM272" s="157"/>
      <c r="HON272" s="157"/>
      <c r="HOO272" s="157"/>
      <c r="HOP272" s="157"/>
      <c r="HOQ272" s="157"/>
      <c r="HOR272" s="157"/>
      <c r="HOS272" s="157"/>
      <c r="HOT272" s="157"/>
      <c r="HOU272" s="157"/>
      <c r="HOV272" s="157"/>
      <c r="HOW272" s="157"/>
      <c r="HOX272" s="157"/>
      <c r="HOY272" s="157"/>
      <c r="HOZ272" s="157"/>
      <c r="HPA272" s="157"/>
      <c r="HPB272" s="157"/>
      <c r="HPC272" s="157"/>
      <c r="HPD272" s="157"/>
      <c r="HPE272" s="157"/>
      <c r="HPF272" s="157"/>
      <c r="HPG272" s="157"/>
      <c r="HPH272" s="157"/>
      <c r="HPI272" s="157"/>
      <c r="HPJ272" s="157"/>
      <c r="HPK272" s="157"/>
      <c r="HPL272" s="157"/>
      <c r="HPM272" s="157"/>
      <c r="HPN272" s="157"/>
      <c r="HPO272" s="157"/>
      <c r="HPP272" s="157"/>
      <c r="HPQ272" s="157"/>
      <c r="HPR272" s="157"/>
      <c r="HPS272" s="157"/>
      <c r="HPT272" s="157"/>
      <c r="HPU272" s="157"/>
      <c r="HPV272" s="157"/>
      <c r="HPW272" s="157"/>
      <c r="HPX272" s="157"/>
      <c r="HPY272" s="157"/>
      <c r="HPZ272" s="157"/>
      <c r="HQA272" s="157"/>
      <c r="HQB272" s="157"/>
      <c r="HQC272" s="157"/>
      <c r="HQD272" s="157"/>
      <c r="HQE272" s="157"/>
      <c r="HQF272" s="157"/>
      <c r="HQG272" s="157"/>
      <c r="HQH272" s="157"/>
      <c r="HQI272" s="157"/>
      <c r="HQJ272" s="157"/>
      <c r="HQK272" s="157"/>
      <c r="HQL272" s="157"/>
      <c r="HQM272" s="157"/>
      <c r="HQN272" s="157"/>
      <c r="HQO272" s="157"/>
      <c r="HQP272" s="157"/>
      <c r="HQQ272" s="157"/>
      <c r="HQR272" s="157"/>
      <c r="HQS272" s="157"/>
      <c r="HQT272" s="157"/>
      <c r="HQU272" s="157"/>
      <c r="HQV272" s="157"/>
      <c r="HQW272" s="157"/>
      <c r="HQX272" s="157"/>
      <c r="HQY272" s="157"/>
      <c r="HQZ272" s="157"/>
      <c r="HRA272" s="157"/>
      <c r="HRB272" s="157"/>
      <c r="HRC272" s="157"/>
      <c r="HRD272" s="157"/>
      <c r="HRE272" s="157"/>
      <c r="HRF272" s="157"/>
      <c r="HRG272" s="157"/>
      <c r="HRH272" s="157"/>
      <c r="HRI272" s="157"/>
      <c r="HRJ272" s="157"/>
      <c r="HRK272" s="157"/>
      <c r="HRL272" s="157"/>
      <c r="HRM272" s="157"/>
      <c r="HRN272" s="157"/>
      <c r="HRO272" s="157"/>
      <c r="HRP272" s="157"/>
      <c r="HRQ272" s="157"/>
      <c r="HRR272" s="157"/>
      <c r="HRS272" s="157"/>
      <c r="HRT272" s="157"/>
      <c r="HRU272" s="157"/>
      <c r="HRV272" s="157"/>
      <c r="HRW272" s="157"/>
      <c r="HRX272" s="157"/>
      <c r="HRY272" s="157"/>
      <c r="HRZ272" s="157"/>
      <c r="HSA272" s="157"/>
      <c r="HSB272" s="157"/>
      <c r="HSC272" s="157"/>
      <c r="HSD272" s="157"/>
      <c r="HSE272" s="157"/>
      <c r="HSF272" s="157"/>
      <c r="HSG272" s="157"/>
      <c r="HSH272" s="157"/>
      <c r="HSI272" s="157"/>
      <c r="HSJ272" s="157"/>
      <c r="HSK272" s="157"/>
      <c r="HSL272" s="157"/>
      <c r="HSM272" s="157"/>
      <c r="HSN272" s="157"/>
      <c r="HSO272" s="157"/>
      <c r="HSP272" s="157"/>
      <c r="HSQ272" s="157"/>
      <c r="HSR272" s="157"/>
      <c r="HSS272" s="157"/>
      <c r="HST272" s="157"/>
      <c r="HSU272" s="157"/>
      <c r="HSV272" s="157"/>
      <c r="HSW272" s="157"/>
      <c r="HSX272" s="157"/>
      <c r="HSY272" s="157"/>
      <c r="HSZ272" s="157"/>
      <c r="HTA272" s="157"/>
      <c r="HTB272" s="157"/>
      <c r="HTC272" s="157"/>
      <c r="HTD272" s="157"/>
      <c r="HTE272" s="157"/>
      <c r="HTF272" s="157"/>
      <c r="HTG272" s="157"/>
      <c r="HTH272" s="157"/>
      <c r="HTI272" s="157"/>
      <c r="HTJ272" s="157"/>
      <c r="HTK272" s="157"/>
      <c r="HTL272" s="157"/>
      <c r="HTM272" s="157"/>
      <c r="HTN272" s="157"/>
      <c r="HTO272" s="157"/>
      <c r="HTP272" s="157"/>
      <c r="HTQ272" s="157"/>
      <c r="HTR272" s="157"/>
      <c r="HTS272" s="157"/>
      <c r="HTT272" s="157"/>
      <c r="HTU272" s="157"/>
      <c r="HTV272" s="157"/>
      <c r="HTW272" s="157"/>
      <c r="HTX272" s="157"/>
      <c r="HTY272" s="157"/>
      <c r="HTZ272" s="157"/>
      <c r="HUA272" s="157"/>
      <c r="HUB272" s="157"/>
      <c r="HUC272" s="157"/>
      <c r="HUD272" s="157"/>
      <c r="HUE272" s="157"/>
      <c r="HUF272" s="157"/>
      <c r="HUG272" s="157"/>
      <c r="HUH272" s="157"/>
      <c r="HUI272" s="157"/>
      <c r="HUJ272" s="157"/>
      <c r="HUK272" s="157"/>
      <c r="HUL272" s="157"/>
      <c r="HUM272" s="157"/>
      <c r="HUN272" s="157"/>
      <c r="HUO272" s="157"/>
      <c r="HUP272" s="157"/>
      <c r="HUQ272" s="157"/>
      <c r="HUR272" s="157"/>
      <c r="HUS272" s="157"/>
      <c r="HUT272" s="157"/>
      <c r="HUU272" s="157"/>
      <c r="HUV272" s="157"/>
      <c r="HUW272" s="157"/>
      <c r="HUX272" s="157"/>
      <c r="HUY272" s="157"/>
      <c r="HUZ272" s="157"/>
      <c r="HVA272" s="157"/>
      <c r="HVB272" s="157"/>
      <c r="HVC272" s="157"/>
      <c r="HVD272" s="157"/>
      <c r="HVE272" s="157"/>
      <c r="HVF272" s="157"/>
      <c r="HVG272" s="157"/>
      <c r="HVH272" s="157"/>
      <c r="HVI272" s="157"/>
      <c r="HVJ272" s="157"/>
      <c r="HVK272" s="157"/>
      <c r="HVL272" s="157"/>
      <c r="HVM272" s="157"/>
      <c r="HVN272" s="157"/>
      <c r="HVO272" s="157"/>
      <c r="HVP272" s="157"/>
      <c r="HVQ272" s="157"/>
      <c r="HVR272" s="157"/>
      <c r="HVS272" s="157"/>
      <c r="HVT272" s="157"/>
      <c r="HVU272" s="157"/>
      <c r="HVV272" s="157"/>
      <c r="HVW272" s="157"/>
      <c r="HVX272" s="157"/>
      <c r="HVY272" s="157"/>
      <c r="HVZ272" s="157"/>
      <c r="HWA272" s="157"/>
      <c r="HWB272" s="157"/>
      <c r="HWC272" s="157"/>
      <c r="HWD272" s="157"/>
      <c r="HWE272" s="157"/>
      <c r="HWF272" s="157"/>
      <c r="HWG272" s="157"/>
      <c r="HWH272" s="157"/>
      <c r="HWI272" s="157"/>
      <c r="HWJ272" s="157"/>
      <c r="HWK272" s="157"/>
      <c r="HWL272" s="157"/>
      <c r="HWM272" s="157"/>
      <c r="HWN272" s="157"/>
      <c r="HWO272" s="157"/>
      <c r="HWP272" s="157"/>
      <c r="HWQ272" s="157"/>
      <c r="HWR272" s="157"/>
      <c r="HWS272" s="157"/>
      <c r="HWT272" s="157"/>
      <c r="HWU272" s="157"/>
      <c r="HWV272" s="157"/>
      <c r="HWW272" s="157"/>
      <c r="HWX272" s="157"/>
      <c r="HWY272" s="157"/>
      <c r="HWZ272" s="157"/>
      <c r="HXA272" s="157"/>
      <c r="HXB272" s="157"/>
      <c r="HXC272" s="157"/>
      <c r="HXD272" s="157"/>
      <c r="HXE272" s="157"/>
      <c r="HXF272" s="157"/>
      <c r="HXG272" s="157"/>
      <c r="HXH272" s="157"/>
      <c r="HXI272" s="157"/>
      <c r="HXJ272" s="157"/>
      <c r="HXK272" s="157"/>
      <c r="HXL272" s="157"/>
      <c r="HXM272" s="157"/>
      <c r="HXN272" s="157"/>
      <c r="HXO272" s="157"/>
      <c r="HXP272" s="157"/>
      <c r="HXQ272" s="157"/>
      <c r="HXR272" s="157"/>
      <c r="HXS272" s="157"/>
      <c r="HXT272" s="157"/>
      <c r="HXU272" s="157"/>
      <c r="HXV272" s="157"/>
      <c r="HXW272" s="157"/>
      <c r="HXX272" s="157"/>
      <c r="HXY272" s="157"/>
      <c r="HXZ272" s="157"/>
      <c r="HYA272" s="157"/>
      <c r="HYB272" s="157"/>
      <c r="HYC272" s="157"/>
      <c r="HYD272" s="157"/>
      <c r="HYE272" s="157"/>
      <c r="HYF272" s="157"/>
      <c r="HYG272" s="157"/>
      <c r="HYH272" s="157"/>
      <c r="HYI272" s="157"/>
      <c r="HYJ272" s="157"/>
      <c r="HYK272" s="157"/>
      <c r="HYL272" s="157"/>
      <c r="HYM272" s="157"/>
      <c r="HYN272" s="157"/>
      <c r="HYO272" s="157"/>
      <c r="HYP272" s="157"/>
      <c r="HYQ272" s="157"/>
      <c r="HYR272" s="157"/>
      <c r="HYS272" s="157"/>
      <c r="HYT272" s="157"/>
      <c r="HYU272" s="157"/>
      <c r="HYV272" s="157"/>
      <c r="HYW272" s="157"/>
      <c r="HYX272" s="157"/>
      <c r="HYY272" s="157"/>
      <c r="HYZ272" s="157"/>
      <c r="HZA272" s="157"/>
      <c r="HZB272" s="157"/>
      <c r="HZC272" s="157"/>
      <c r="HZD272" s="157"/>
      <c r="HZE272" s="157"/>
      <c r="HZF272" s="157"/>
      <c r="HZG272" s="157"/>
      <c r="HZH272" s="157"/>
      <c r="HZI272" s="157"/>
      <c r="HZJ272" s="157"/>
      <c r="HZK272" s="157"/>
      <c r="HZL272" s="157"/>
      <c r="HZM272" s="157"/>
      <c r="HZN272" s="157"/>
      <c r="HZO272" s="157"/>
      <c r="HZP272" s="157"/>
      <c r="HZQ272" s="157"/>
      <c r="HZR272" s="157"/>
      <c r="HZS272" s="157"/>
      <c r="HZT272" s="157"/>
      <c r="HZU272" s="157"/>
      <c r="HZV272" s="157"/>
      <c r="HZW272" s="157"/>
      <c r="HZX272" s="157"/>
      <c r="HZY272" s="157"/>
      <c r="HZZ272" s="157"/>
      <c r="IAA272" s="157"/>
      <c r="IAB272" s="157"/>
      <c r="IAC272" s="157"/>
      <c r="IAD272" s="157"/>
      <c r="IAE272" s="157"/>
      <c r="IAF272" s="157"/>
      <c r="IAG272" s="157"/>
      <c r="IAH272" s="157"/>
      <c r="IAI272" s="157"/>
      <c r="IAJ272" s="157"/>
      <c r="IAK272" s="157"/>
      <c r="IAL272" s="157"/>
      <c r="IAM272" s="157"/>
      <c r="IAN272" s="157"/>
      <c r="IAO272" s="157"/>
      <c r="IAP272" s="157"/>
      <c r="IAQ272" s="157"/>
      <c r="IAR272" s="157"/>
      <c r="IAS272" s="157"/>
      <c r="IAT272" s="157"/>
      <c r="IAU272" s="157"/>
      <c r="IAV272" s="157"/>
      <c r="IAW272" s="157"/>
      <c r="IAX272" s="157"/>
      <c r="IAY272" s="157"/>
      <c r="IAZ272" s="157"/>
      <c r="IBA272" s="157"/>
      <c r="IBB272" s="157"/>
      <c r="IBC272" s="157"/>
      <c r="IBD272" s="157"/>
      <c r="IBE272" s="157"/>
      <c r="IBF272" s="157"/>
      <c r="IBG272" s="157"/>
      <c r="IBH272" s="157"/>
      <c r="IBI272" s="157"/>
      <c r="IBJ272" s="157"/>
      <c r="IBK272" s="157"/>
      <c r="IBL272" s="157"/>
      <c r="IBM272" s="157"/>
      <c r="IBN272" s="157"/>
      <c r="IBO272" s="157"/>
      <c r="IBP272" s="157"/>
      <c r="IBQ272" s="157"/>
      <c r="IBR272" s="157"/>
      <c r="IBS272" s="157"/>
      <c r="IBT272" s="157"/>
      <c r="IBU272" s="157"/>
      <c r="IBV272" s="157"/>
      <c r="IBW272" s="157"/>
      <c r="IBX272" s="157"/>
      <c r="IBY272" s="157"/>
      <c r="IBZ272" s="157"/>
      <c r="ICA272" s="157"/>
      <c r="ICB272" s="157"/>
      <c r="ICC272" s="157"/>
      <c r="ICD272" s="157"/>
      <c r="ICE272" s="157"/>
      <c r="ICF272" s="157"/>
      <c r="ICG272" s="157"/>
      <c r="ICH272" s="157"/>
      <c r="ICI272" s="157"/>
      <c r="ICJ272" s="157"/>
      <c r="ICK272" s="157"/>
      <c r="ICL272" s="157"/>
      <c r="ICM272" s="157"/>
      <c r="ICN272" s="157"/>
      <c r="ICO272" s="157"/>
      <c r="ICP272" s="157"/>
      <c r="ICQ272" s="157"/>
      <c r="ICR272" s="157"/>
      <c r="ICS272" s="157"/>
      <c r="ICT272" s="157"/>
      <c r="ICU272" s="157"/>
      <c r="ICV272" s="157"/>
      <c r="ICW272" s="157"/>
      <c r="ICX272" s="157"/>
      <c r="ICY272" s="157"/>
      <c r="ICZ272" s="157"/>
      <c r="IDA272" s="157"/>
      <c r="IDB272" s="157"/>
      <c r="IDC272" s="157"/>
      <c r="IDD272" s="157"/>
      <c r="IDE272" s="157"/>
      <c r="IDF272" s="157"/>
      <c r="IDG272" s="157"/>
      <c r="IDH272" s="157"/>
      <c r="IDI272" s="157"/>
      <c r="IDJ272" s="157"/>
      <c r="IDK272" s="157"/>
      <c r="IDL272" s="157"/>
      <c r="IDM272" s="157"/>
      <c r="IDN272" s="157"/>
      <c r="IDO272" s="157"/>
      <c r="IDP272" s="157"/>
      <c r="IDQ272" s="157"/>
      <c r="IDR272" s="157"/>
      <c r="IDS272" s="157"/>
      <c r="IDT272" s="157"/>
      <c r="IDU272" s="157"/>
      <c r="IDV272" s="157"/>
      <c r="IDW272" s="157"/>
      <c r="IDX272" s="157"/>
      <c r="IDY272" s="157"/>
      <c r="IDZ272" s="157"/>
      <c r="IEA272" s="157"/>
      <c r="IEB272" s="157"/>
      <c r="IEC272" s="157"/>
      <c r="IED272" s="157"/>
      <c r="IEE272" s="157"/>
      <c r="IEF272" s="157"/>
      <c r="IEG272" s="157"/>
      <c r="IEH272" s="157"/>
      <c r="IEI272" s="157"/>
      <c r="IEJ272" s="157"/>
      <c r="IEK272" s="157"/>
      <c r="IEL272" s="157"/>
      <c r="IEM272" s="157"/>
      <c r="IEN272" s="157"/>
      <c r="IEO272" s="157"/>
      <c r="IEP272" s="157"/>
      <c r="IEQ272" s="157"/>
      <c r="IER272" s="157"/>
      <c r="IES272" s="157"/>
      <c r="IET272" s="157"/>
      <c r="IEU272" s="157"/>
      <c r="IEV272" s="157"/>
      <c r="IEW272" s="157"/>
      <c r="IEX272" s="157"/>
      <c r="IEY272" s="157"/>
      <c r="IEZ272" s="157"/>
      <c r="IFA272" s="157"/>
      <c r="IFB272" s="157"/>
      <c r="IFC272" s="157"/>
      <c r="IFD272" s="157"/>
      <c r="IFE272" s="157"/>
      <c r="IFF272" s="157"/>
      <c r="IFG272" s="157"/>
      <c r="IFH272" s="157"/>
      <c r="IFI272" s="157"/>
      <c r="IFJ272" s="157"/>
      <c r="IFK272" s="157"/>
      <c r="IFL272" s="157"/>
      <c r="IFM272" s="157"/>
      <c r="IFN272" s="157"/>
      <c r="IFO272" s="157"/>
      <c r="IFP272" s="157"/>
      <c r="IFQ272" s="157"/>
      <c r="IFR272" s="157"/>
      <c r="IFS272" s="157"/>
      <c r="IFT272" s="157"/>
      <c r="IFU272" s="157"/>
      <c r="IFV272" s="157"/>
      <c r="IFW272" s="157"/>
      <c r="IFX272" s="157"/>
      <c r="IFY272" s="157"/>
      <c r="IFZ272" s="157"/>
      <c r="IGA272" s="157"/>
      <c r="IGB272" s="157"/>
      <c r="IGC272" s="157"/>
      <c r="IGD272" s="157"/>
      <c r="IGE272" s="157"/>
      <c r="IGF272" s="157"/>
      <c r="IGG272" s="157"/>
      <c r="IGH272" s="157"/>
      <c r="IGI272" s="157"/>
      <c r="IGJ272" s="157"/>
      <c r="IGK272" s="157"/>
      <c r="IGL272" s="157"/>
      <c r="IGM272" s="157"/>
      <c r="IGN272" s="157"/>
      <c r="IGO272" s="157"/>
      <c r="IGP272" s="157"/>
      <c r="IGQ272" s="157"/>
      <c r="IGR272" s="157"/>
      <c r="IGS272" s="157"/>
      <c r="IGT272" s="157"/>
      <c r="IGU272" s="157"/>
      <c r="IGV272" s="157"/>
      <c r="IGW272" s="157"/>
      <c r="IGX272" s="157"/>
      <c r="IGY272" s="157"/>
      <c r="IGZ272" s="157"/>
      <c r="IHA272" s="157"/>
      <c r="IHB272" s="157"/>
      <c r="IHC272" s="157"/>
      <c r="IHD272" s="157"/>
      <c r="IHE272" s="157"/>
      <c r="IHF272" s="157"/>
      <c r="IHG272" s="157"/>
      <c r="IHH272" s="157"/>
      <c r="IHI272" s="157"/>
      <c r="IHJ272" s="157"/>
      <c r="IHK272" s="157"/>
      <c r="IHL272" s="157"/>
      <c r="IHM272" s="157"/>
      <c r="IHN272" s="157"/>
      <c r="IHO272" s="157"/>
      <c r="IHP272" s="157"/>
      <c r="IHQ272" s="157"/>
      <c r="IHR272" s="157"/>
      <c r="IHS272" s="157"/>
      <c r="IHT272" s="157"/>
      <c r="IHU272" s="157"/>
      <c r="IHV272" s="157"/>
      <c r="IHW272" s="157"/>
      <c r="IHX272" s="157"/>
      <c r="IHY272" s="157"/>
      <c r="IHZ272" s="157"/>
      <c r="IIA272" s="157"/>
      <c r="IIB272" s="157"/>
      <c r="IIC272" s="157"/>
      <c r="IID272" s="157"/>
      <c r="IIE272" s="157"/>
      <c r="IIF272" s="157"/>
      <c r="IIG272" s="157"/>
      <c r="IIH272" s="157"/>
      <c r="III272" s="157"/>
      <c r="IIJ272" s="157"/>
      <c r="IIK272" s="157"/>
      <c r="IIL272" s="157"/>
      <c r="IIM272" s="157"/>
      <c r="IIN272" s="157"/>
      <c r="IIO272" s="157"/>
      <c r="IIP272" s="157"/>
      <c r="IIQ272" s="157"/>
      <c r="IIR272" s="157"/>
      <c r="IIS272" s="157"/>
      <c r="IIT272" s="157"/>
      <c r="IIU272" s="157"/>
      <c r="IIV272" s="157"/>
      <c r="IIW272" s="157"/>
      <c r="IIX272" s="157"/>
      <c r="IIY272" s="157"/>
      <c r="IIZ272" s="157"/>
      <c r="IJA272" s="157"/>
      <c r="IJB272" s="157"/>
      <c r="IJC272" s="157"/>
      <c r="IJD272" s="157"/>
      <c r="IJE272" s="157"/>
      <c r="IJF272" s="157"/>
      <c r="IJG272" s="157"/>
      <c r="IJH272" s="157"/>
      <c r="IJI272" s="157"/>
      <c r="IJJ272" s="157"/>
      <c r="IJK272" s="157"/>
      <c r="IJL272" s="157"/>
      <c r="IJM272" s="157"/>
      <c r="IJN272" s="157"/>
      <c r="IJO272" s="157"/>
      <c r="IJP272" s="157"/>
      <c r="IJQ272" s="157"/>
      <c r="IJR272" s="157"/>
      <c r="IJS272" s="157"/>
      <c r="IJT272" s="157"/>
      <c r="IJU272" s="157"/>
      <c r="IJV272" s="157"/>
      <c r="IJW272" s="157"/>
      <c r="IJX272" s="157"/>
      <c r="IJY272" s="157"/>
      <c r="IJZ272" s="157"/>
      <c r="IKA272" s="157"/>
      <c r="IKB272" s="157"/>
      <c r="IKC272" s="157"/>
      <c r="IKD272" s="157"/>
      <c r="IKE272" s="157"/>
      <c r="IKF272" s="157"/>
      <c r="IKG272" s="157"/>
      <c r="IKH272" s="157"/>
      <c r="IKI272" s="157"/>
      <c r="IKJ272" s="157"/>
      <c r="IKK272" s="157"/>
      <c r="IKL272" s="157"/>
      <c r="IKM272" s="157"/>
      <c r="IKN272" s="157"/>
      <c r="IKO272" s="157"/>
      <c r="IKP272" s="157"/>
      <c r="IKQ272" s="157"/>
      <c r="IKR272" s="157"/>
      <c r="IKS272" s="157"/>
      <c r="IKT272" s="157"/>
      <c r="IKU272" s="157"/>
      <c r="IKV272" s="157"/>
      <c r="IKW272" s="157"/>
      <c r="IKX272" s="157"/>
      <c r="IKY272" s="157"/>
      <c r="IKZ272" s="157"/>
      <c r="ILA272" s="157"/>
      <c r="ILB272" s="157"/>
      <c r="ILC272" s="157"/>
      <c r="ILD272" s="157"/>
      <c r="ILE272" s="157"/>
      <c r="ILF272" s="157"/>
      <c r="ILG272" s="157"/>
      <c r="ILH272" s="157"/>
      <c r="ILI272" s="157"/>
      <c r="ILJ272" s="157"/>
      <c r="ILK272" s="157"/>
      <c r="ILL272" s="157"/>
      <c r="ILM272" s="157"/>
      <c r="ILN272" s="157"/>
      <c r="ILO272" s="157"/>
      <c r="ILP272" s="157"/>
      <c r="ILQ272" s="157"/>
      <c r="ILR272" s="157"/>
      <c r="ILS272" s="157"/>
      <c r="ILT272" s="157"/>
      <c r="ILU272" s="157"/>
      <c r="ILV272" s="157"/>
      <c r="ILW272" s="157"/>
      <c r="ILX272" s="157"/>
      <c r="ILY272" s="157"/>
      <c r="ILZ272" s="157"/>
      <c r="IMA272" s="157"/>
      <c r="IMB272" s="157"/>
      <c r="IMC272" s="157"/>
      <c r="IMD272" s="157"/>
      <c r="IME272" s="157"/>
      <c r="IMF272" s="157"/>
      <c r="IMG272" s="157"/>
      <c r="IMH272" s="157"/>
      <c r="IMI272" s="157"/>
      <c r="IMJ272" s="157"/>
      <c r="IMK272" s="157"/>
      <c r="IML272" s="157"/>
      <c r="IMM272" s="157"/>
      <c r="IMN272" s="157"/>
      <c r="IMO272" s="157"/>
      <c r="IMP272" s="157"/>
      <c r="IMQ272" s="157"/>
      <c r="IMR272" s="157"/>
      <c r="IMS272" s="157"/>
      <c r="IMT272" s="157"/>
      <c r="IMU272" s="157"/>
      <c r="IMV272" s="157"/>
      <c r="IMW272" s="157"/>
      <c r="IMX272" s="157"/>
      <c r="IMY272" s="157"/>
      <c r="IMZ272" s="157"/>
      <c r="INA272" s="157"/>
      <c r="INB272" s="157"/>
      <c r="INC272" s="157"/>
      <c r="IND272" s="157"/>
      <c r="INE272" s="157"/>
      <c r="INF272" s="157"/>
      <c r="ING272" s="157"/>
      <c r="INH272" s="157"/>
      <c r="INI272" s="157"/>
      <c r="INJ272" s="157"/>
      <c r="INK272" s="157"/>
      <c r="INL272" s="157"/>
      <c r="INM272" s="157"/>
      <c r="INN272" s="157"/>
      <c r="INO272" s="157"/>
      <c r="INP272" s="157"/>
      <c r="INQ272" s="157"/>
      <c r="INR272" s="157"/>
      <c r="INS272" s="157"/>
      <c r="INT272" s="157"/>
      <c r="INU272" s="157"/>
      <c r="INV272" s="157"/>
      <c r="INW272" s="157"/>
      <c r="INX272" s="157"/>
      <c r="INY272" s="157"/>
      <c r="INZ272" s="157"/>
      <c r="IOA272" s="157"/>
      <c r="IOB272" s="157"/>
      <c r="IOC272" s="157"/>
      <c r="IOD272" s="157"/>
      <c r="IOE272" s="157"/>
      <c r="IOF272" s="157"/>
      <c r="IOG272" s="157"/>
      <c r="IOH272" s="157"/>
      <c r="IOI272" s="157"/>
      <c r="IOJ272" s="157"/>
      <c r="IOK272" s="157"/>
      <c r="IOL272" s="157"/>
      <c r="IOM272" s="157"/>
      <c r="ION272" s="157"/>
      <c r="IOO272" s="157"/>
      <c r="IOP272" s="157"/>
      <c r="IOQ272" s="157"/>
      <c r="IOR272" s="157"/>
      <c r="IOS272" s="157"/>
      <c r="IOT272" s="157"/>
      <c r="IOU272" s="157"/>
      <c r="IOV272" s="157"/>
      <c r="IOW272" s="157"/>
      <c r="IOX272" s="157"/>
      <c r="IOY272" s="157"/>
      <c r="IOZ272" s="157"/>
      <c r="IPA272" s="157"/>
      <c r="IPB272" s="157"/>
      <c r="IPC272" s="157"/>
      <c r="IPD272" s="157"/>
      <c r="IPE272" s="157"/>
      <c r="IPF272" s="157"/>
      <c r="IPG272" s="157"/>
      <c r="IPH272" s="157"/>
      <c r="IPI272" s="157"/>
      <c r="IPJ272" s="157"/>
      <c r="IPK272" s="157"/>
      <c r="IPL272" s="157"/>
      <c r="IPM272" s="157"/>
      <c r="IPN272" s="157"/>
      <c r="IPO272" s="157"/>
      <c r="IPP272" s="157"/>
      <c r="IPQ272" s="157"/>
      <c r="IPR272" s="157"/>
      <c r="IPS272" s="157"/>
      <c r="IPT272" s="157"/>
      <c r="IPU272" s="157"/>
      <c r="IPV272" s="157"/>
      <c r="IPW272" s="157"/>
      <c r="IPX272" s="157"/>
      <c r="IPY272" s="157"/>
      <c r="IPZ272" s="157"/>
      <c r="IQA272" s="157"/>
      <c r="IQB272" s="157"/>
      <c r="IQC272" s="157"/>
      <c r="IQD272" s="157"/>
      <c r="IQE272" s="157"/>
      <c r="IQF272" s="157"/>
      <c r="IQG272" s="157"/>
      <c r="IQH272" s="157"/>
      <c r="IQI272" s="157"/>
      <c r="IQJ272" s="157"/>
      <c r="IQK272" s="157"/>
      <c r="IQL272" s="157"/>
      <c r="IQM272" s="157"/>
      <c r="IQN272" s="157"/>
      <c r="IQO272" s="157"/>
      <c r="IQP272" s="157"/>
      <c r="IQQ272" s="157"/>
      <c r="IQR272" s="157"/>
      <c r="IQS272" s="157"/>
      <c r="IQT272" s="157"/>
      <c r="IQU272" s="157"/>
      <c r="IQV272" s="157"/>
      <c r="IQW272" s="157"/>
      <c r="IQX272" s="157"/>
      <c r="IQY272" s="157"/>
      <c r="IQZ272" s="157"/>
      <c r="IRA272" s="157"/>
      <c r="IRB272" s="157"/>
      <c r="IRC272" s="157"/>
      <c r="IRD272" s="157"/>
      <c r="IRE272" s="157"/>
      <c r="IRF272" s="157"/>
      <c r="IRG272" s="157"/>
      <c r="IRH272" s="157"/>
      <c r="IRI272" s="157"/>
      <c r="IRJ272" s="157"/>
      <c r="IRK272" s="157"/>
      <c r="IRL272" s="157"/>
      <c r="IRM272" s="157"/>
      <c r="IRN272" s="157"/>
      <c r="IRO272" s="157"/>
      <c r="IRP272" s="157"/>
      <c r="IRQ272" s="157"/>
      <c r="IRR272" s="157"/>
      <c r="IRS272" s="157"/>
      <c r="IRT272" s="157"/>
      <c r="IRU272" s="157"/>
      <c r="IRV272" s="157"/>
      <c r="IRW272" s="157"/>
      <c r="IRX272" s="157"/>
      <c r="IRY272" s="157"/>
      <c r="IRZ272" s="157"/>
      <c r="ISA272" s="157"/>
      <c r="ISB272" s="157"/>
      <c r="ISC272" s="157"/>
      <c r="ISD272" s="157"/>
      <c r="ISE272" s="157"/>
      <c r="ISF272" s="157"/>
      <c r="ISG272" s="157"/>
      <c r="ISH272" s="157"/>
      <c r="ISI272" s="157"/>
      <c r="ISJ272" s="157"/>
      <c r="ISK272" s="157"/>
      <c r="ISL272" s="157"/>
      <c r="ISM272" s="157"/>
      <c r="ISN272" s="157"/>
      <c r="ISO272" s="157"/>
      <c r="ISP272" s="157"/>
      <c r="ISQ272" s="157"/>
      <c r="ISR272" s="157"/>
      <c r="ISS272" s="157"/>
      <c r="IST272" s="157"/>
      <c r="ISU272" s="157"/>
      <c r="ISV272" s="157"/>
      <c r="ISW272" s="157"/>
      <c r="ISX272" s="157"/>
      <c r="ISY272" s="157"/>
      <c r="ISZ272" s="157"/>
      <c r="ITA272" s="157"/>
      <c r="ITB272" s="157"/>
      <c r="ITC272" s="157"/>
      <c r="ITD272" s="157"/>
      <c r="ITE272" s="157"/>
      <c r="ITF272" s="157"/>
      <c r="ITG272" s="157"/>
      <c r="ITH272" s="157"/>
      <c r="ITI272" s="157"/>
      <c r="ITJ272" s="157"/>
      <c r="ITK272" s="157"/>
      <c r="ITL272" s="157"/>
      <c r="ITM272" s="157"/>
      <c r="ITN272" s="157"/>
      <c r="ITO272" s="157"/>
      <c r="ITP272" s="157"/>
      <c r="ITQ272" s="157"/>
      <c r="ITR272" s="157"/>
      <c r="ITS272" s="157"/>
      <c r="ITT272" s="157"/>
      <c r="ITU272" s="157"/>
      <c r="ITV272" s="157"/>
      <c r="ITW272" s="157"/>
      <c r="ITX272" s="157"/>
      <c r="ITY272" s="157"/>
      <c r="ITZ272" s="157"/>
      <c r="IUA272" s="157"/>
      <c r="IUB272" s="157"/>
      <c r="IUC272" s="157"/>
      <c r="IUD272" s="157"/>
      <c r="IUE272" s="157"/>
      <c r="IUF272" s="157"/>
      <c r="IUG272" s="157"/>
      <c r="IUH272" s="157"/>
      <c r="IUI272" s="157"/>
      <c r="IUJ272" s="157"/>
      <c r="IUK272" s="157"/>
      <c r="IUL272" s="157"/>
      <c r="IUM272" s="157"/>
      <c r="IUN272" s="157"/>
      <c r="IUO272" s="157"/>
      <c r="IUP272" s="157"/>
      <c r="IUQ272" s="157"/>
      <c r="IUR272" s="157"/>
      <c r="IUS272" s="157"/>
      <c r="IUT272" s="157"/>
      <c r="IUU272" s="157"/>
      <c r="IUV272" s="157"/>
      <c r="IUW272" s="157"/>
      <c r="IUX272" s="157"/>
      <c r="IUY272" s="157"/>
      <c r="IUZ272" s="157"/>
      <c r="IVA272" s="157"/>
      <c r="IVB272" s="157"/>
      <c r="IVC272" s="157"/>
      <c r="IVD272" s="157"/>
      <c r="IVE272" s="157"/>
      <c r="IVF272" s="157"/>
      <c r="IVG272" s="157"/>
      <c r="IVH272" s="157"/>
      <c r="IVI272" s="157"/>
      <c r="IVJ272" s="157"/>
      <c r="IVK272" s="157"/>
      <c r="IVL272" s="157"/>
      <c r="IVM272" s="157"/>
      <c r="IVN272" s="157"/>
      <c r="IVO272" s="157"/>
      <c r="IVP272" s="157"/>
      <c r="IVQ272" s="157"/>
      <c r="IVR272" s="157"/>
      <c r="IVS272" s="157"/>
      <c r="IVT272" s="157"/>
      <c r="IVU272" s="157"/>
      <c r="IVV272" s="157"/>
      <c r="IVW272" s="157"/>
      <c r="IVX272" s="157"/>
      <c r="IVY272" s="157"/>
      <c r="IVZ272" s="157"/>
      <c r="IWA272" s="157"/>
      <c r="IWB272" s="157"/>
      <c r="IWC272" s="157"/>
      <c r="IWD272" s="157"/>
      <c r="IWE272" s="157"/>
      <c r="IWF272" s="157"/>
      <c r="IWG272" s="157"/>
      <c r="IWH272" s="157"/>
      <c r="IWI272" s="157"/>
      <c r="IWJ272" s="157"/>
      <c r="IWK272" s="157"/>
      <c r="IWL272" s="157"/>
      <c r="IWM272" s="157"/>
      <c r="IWN272" s="157"/>
      <c r="IWO272" s="157"/>
      <c r="IWP272" s="157"/>
      <c r="IWQ272" s="157"/>
      <c r="IWR272" s="157"/>
      <c r="IWS272" s="157"/>
      <c r="IWT272" s="157"/>
      <c r="IWU272" s="157"/>
      <c r="IWV272" s="157"/>
      <c r="IWW272" s="157"/>
      <c r="IWX272" s="157"/>
      <c r="IWY272" s="157"/>
      <c r="IWZ272" s="157"/>
      <c r="IXA272" s="157"/>
      <c r="IXB272" s="157"/>
      <c r="IXC272" s="157"/>
      <c r="IXD272" s="157"/>
      <c r="IXE272" s="157"/>
      <c r="IXF272" s="157"/>
      <c r="IXG272" s="157"/>
      <c r="IXH272" s="157"/>
      <c r="IXI272" s="157"/>
      <c r="IXJ272" s="157"/>
      <c r="IXK272" s="157"/>
      <c r="IXL272" s="157"/>
      <c r="IXM272" s="157"/>
      <c r="IXN272" s="157"/>
      <c r="IXO272" s="157"/>
      <c r="IXP272" s="157"/>
      <c r="IXQ272" s="157"/>
      <c r="IXR272" s="157"/>
      <c r="IXS272" s="157"/>
      <c r="IXT272" s="157"/>
      <c r="IXU272" s="157"/>
      <c r="IXV272" s="157"/>
      <c r="IXW272" s="157"/>
      <c r="IXX272" s="157"/>
      <c r="IXY272" s="157"/>
      <c r="IXZ272" s="157"/>
      <c r="IYA272" s="157"/>
      <c r="IYB272" s="157"/>
      <c r="IYC272" s="157"/>
      <c r="IYD272" s="157"/>
      <c r="IYE272" s="157"/>
      <c r="IYF272" s="157"/>
      <c r="IYG272" s="157"/>
      <c r="IYH272" s="157"/>
      <c r="IYI272" s="157"/>
      <c r="IYJ272" s="157"/>
      <c r="IYK272" s="157"/>
      <c r="IYL272" s="157"/>
      <c r="IYM272" s="157"/>
      <c r="IYN272" s="157"/>
      <c r="IYO272" s="157"/>
      <c r="IYP272" s="157"/>
      <c r="IYQ272" s="157"/>
      <c r="IYR272" s="157"/>
      <c r="IYS272" s="157"/>
      <c r="IYT272" s="157"/>
      <c r="IYU272" s="157"/>
      <c r="IYV272" s="157"/>
      <c r="IYW272" s="157"/>
      <c r="IYX272" s="157"/>
      <c r="IYY272" s="157"/>
      <c r="IYZ272" s="157"/>
      <c r="IZA272" s="157"/>
      <c r="IZB272" s="157"/>
      <c r="IZC272" s="157"/>
      <c r="IZD272" s="157"/>
      <c r="IZE272" s="157"/>
      <c r="IZF272" s="157"/>
      <c r="IZG272" s="157"/>
      <c r="IZH272" s="157"/>
      <c r="IZI272" s="157"/>
      <c r="IZJ272" s="157"/>
      <c r="IZK272" s="157"/>
      <c r="IZL272" s="157"/>
      <c r="IZM272" s="157"/>
      <c r="IZN272" s="157"/>
      <c r="IZO272" s="157"/>
      <c r="IZP272" s="157"/>
      <c r="IZQ272" s="157"/>
      <c r="IZR272" s="157"/>
      <c r="IZS272" s="157"/>
      <c r="IZT272" s="157"/>
      <c r="IZU272" s="157"/>
      <c r="IZV272" s="157"/>
      <c r="IZW272" s="157"/>
      <c r="IZX272" s="157"/>
      <c r="IZY272" s="157"/>
      <c r="IZZ272" s="157"/>
      <c r="JAA272" s="157"/>
      <c r="JAB272" s="157"/>
      <c r="JAC272" s="157"/>
      <c r="JAD272" s="157"/>
      <c r="JAE272" s="157"/>
      <c r="JAF272" s="157"/>
      <c r="JAG272" s="157"/>
      <c r="JAH272" s="157"/>
      <c r="JAI272" s="157"/>
      <c r="JAJ272" s="157"/>
      <c r="JAK272" s="157"/>
      <c r="JAL272" s="157"/>
      <c r="JAM272" s="157"/>
      <c r="JAN272" s="157"/>
      <c r="JAO272" s="157"/>
      <c r="JAP272" s="157"/>
      <c r="JAQ272" s="157"/>
      <c r="JAR272" s="157"/>
      <c r="JAS272" s="157"/>
      <c r="JAT272" s="157"/>
      <c r="JAU272" s="157"/>
      <c r="JAV272" s="157"/>
      <c r="JAW272" s="157"/>
      <c r="JAX272" s="157"/>
      <c r="JAY272" s="157"/>
      <c r="JAZ272" s="157"/>
      <c r="JBA272" s="157"/>
      <c r="JBB272" s="157"/>
      <c r="JBC272" s="157"/>
      <c r="JBD272" s="157"/>
      <c r="JBE272" s="157"/>
      <c r="JBF272" s="157"/>
      <c r="JBG272" s="157"/>
      <c r="JBH272" s="157"/>
      <c r="JBI272" s="157"/>
      <c r="JBJ272" s="157"/>
      <c r="JBK272" s="157"/>
      <c r="JBL272" s="157"/>
      <c r="JBM272" s="157"/>
      <c r="JBN272" s="157"/>
      <c r="JBO272" s="157"/>
      <c r="JBP272" s="157"/>
      <c r="JBQ272" s="157"/>
      <c r="JBR272" s="157"/>
      <c r="JBS272" s="157"/>
      <c r="JBT272" s="157"/>
      <c r="JBU272" s="157"/>
      <c r="JBV272" s="157"/>
      <c r="JBW272" s="157"/>
      <c r="JBX272" s="157"/>
      <c r="JBY272" s="157"/>
      <c r="JBZ272" s="157"/>
      <c r="JCA272" s="157"/>
      <c r="JCB272" s="157"/>
      <c r="JCC272" s="157"/>
      <c r="JCD272" s="157"/>
      <c r="JCE272" s="157"/>
      <c r="JCF272" s="157"/>
      <c r="JCG272" s="157"/>
      <c r="JCH272" s="157"/>
      <c r="JCI272" s="157"/>
      <c r="JCJ272" s="157"/>
      <c r="JCK272" s="157"/>
      <c r="JCL272" s="157"/>
      <c r="JCM272" s="157"/>
      <c r="JCN272" s="157"/>
      <c r="JCO272" s="157"/>
      <c r="JCP272" s="157"/>
      <c r="JCQ272" s="157"/>
      <c r="JCR272" s="157"/>
      <c r="JCS272" s="157"/>
      <c r="JCT272" s="157"/>
      <c r="JCU272" s="157"/>
      <c r="JCV272" s="157"/>
      <c r="JCW272" s="157"/>
      <c r="JCX272" s="157"/>
      <c r="JCY272" s="157"/>
      <c r="JCZ272" s="157"/>
      <c r="JDA272" s="157"/>
      <c r="JDB272" s="157"/>
      <c r="JDC272" s="157"/>
      <c r="JDD272" s="157"/>
      <c r="JDE272" s="157"/>
      <c r="JDF272" s="157"/>
      <c r="JDG272" s="157"/>
      <c r="JDH272" s="157"/>
      <c r="JDI272" s="157"/>
      <c r="JDJ272" s="157"/>
      <c r="JDK272" s="157"/>
      <c r="JDL272" s="157"/>
      <c r="JDM272" s="157"/>
      <c r="JDN272" s="157"/>
      <c r="JDO272" s="157"/>
      <c r="JDP272" s="157"/>
      <c r="JDQ272" s="157"/>
      <c r="JDR272" s="157"/>
      <c r="JDS272" s="157"/>
      <c r="JDT272" s="157"/>
      <c r="JDU272" s="157"/>
      <c r="JDV272" s="157"/>
      <c r="JDW272" s="157"/>
      <c r="JDX272" s="157"/>
      <c r="JDY272" s="157"/>
      <c r="JDZ272" s="157"/>
      <c r="JEA272" s="157"/>
      <c r="JEB272" s="157"/>
      <c r="JEC272" s="157"/>
      <c r="JED272" s="157"/>
      <c r="JEE272" s="157"/>
      <c r="JEF272" s="157"/>
      <c r="JEG272" s="157"/>
      <c r="JEH272" s="157"/>
      <c r="JEI272" s="157"/>
      <c r="JEJ272" s="157"/>
      <c r="JEK272" s="157"/>
      <c r="JEL272" s="157"/>
      <c r="JEM272" s="157"/>
      <c r="JEN272" s="157"/>
      <c r="JEO272" s="157"/>
      <c r="JEP272" s="157"/>
      <c r="JEQ272" s="157"/>
      <c r="JER272" s="157"/>
      <c r="JES272" s="157"/>
      <c r="JET272" s="157"/>
      <c r="JEU272" s="157"/>
      <c r="JEV272" s="157"/>
      <c r="JEW272" s="157"/>
      <c r="JEX272" s="157"/>
      <c r="JEY272" s="157"/>
      <c r="JEZ272" s="157"/>
      <c r="JFA272" s="157"/>
      <c r="JFB272" s="157"/>
      <c r="JFC272" s="157"/>
      <c r="JFD272" s="157"/>
      <c r="JFE272" s="157"/>
      <c r="JFF272" s="157"/>
      <c r="JFG272" s="157"/>
      <c r="JFH272" s="157"/>
      <c r="JFI272" s="157"/>
      <c r="JFJ272" s="157"/>
      <c r="JFK272" s="157"/>
      <c r="JFL272" s="157"/>
      <c r="JFM272" s="157"/>
      <c r="JFN272" s="157"/>
      <c r="JFO272" s="157"/>
      <c r="JFP272" s="157"/>
      <c r="JFQ272" s="157"/>
      <c r="JFR272" s="157"/>
      <c r="JFS272" s="157"/>
      <c r="JFT272" s="157"/>
      <c r="JFU272" s="157"/>
      <c r="JFV272" s="157"/>
      <c r="JFW272" s="157"/>
      <c r="JFX272" s="157"/>
      <c r="JFY272" s="157"/>
      <c r="JFZ272" s="157"/>
      <c r="JGA272" s="157"/>
      <c r="JGB272" s="157"/>
      <c r="JGC272" s="157"/>
      <c r="JGD272" s="157"/>
      <c r="JGE272" s="157"/>
      <c r="JGF272" s="157"/>
      <c r="JGG272" s="157"/>
      <c r="JGH272" s="157"/>
      <c r="JGI272" s="157"/>
      <c r="JGJ272" s="157"/>
      <c r="JGK272" s="157"/>
      <c r="JGL272" s="157"/>
      <c r="JGM272" s="157"/>
      <c r="JGN272" s="157"/>
      <c r="JGO272" s="157"/>
      <c r="JGP272" s="157"/>
      <c r="JGQ272" s="157"/>
      <c r="JGR272" s="157"/>
      <c r="JGS272" s="157"/>
      <c r="JGT272" s="157"/>
      <c r="JGU272" s="157"/>
      <c r="JGV272" s="157"/>
      <c r="JGW272" s="157"/>
      <c r="JGX272" s="157"/>
      <c r="JGY272" s="157"/>
      <c r="JGZ272" s="157"/>
      <c r="JHA272" s="157"/>
      <c r="JHB272" s="157"/>
      <c r="JHC272" s="157"/>
      <c r="JHD272" s="157"/>
      <c r="JHE272" s="157"/>
      <c r="JHF272" s="157"/>
      <c r="JHG272" s="157"/>
      <c r="JHH272" s="157"/>
      <c r="JHI272" s="157"/>
      <c r="JHJ272" s="157"/>
      <c r="JHK272" s="157"/>
      <c r="JHL272" s="157"/>
      <c r="JHM272" s="157"/>
      <c r="JHN272" s="157"/>
      <c r="JHO272" s="157"/>
      <c r="JHP272" s="157"/>
      <c r="JHQ272" s="157"/>
      <c r="JHR272" s="157"/>
      <c r="JHS272" s="157"/>
      <c r="JHT272" s="157"/>
      <c r="JHU272" s="157"/>
      <c r="JHV272" s="157"/>
      <c r="JHW272" s="157"/>
      <c r="JHX272" s="157"/>
      <c r="JHY272" s="157"/>
      <c r="JHZ272" s="157"/>
      <c r="JIA272" s="157"/>
      <c r="JIB272" s="157"/>
      <c r="JIC272" s="157"/>
      <c r="JID272" s="157"/>
      <c r="JIE272" s="157"/>
      <c r="JIF272" s="157"/>
      <c r="JIG272" s="157"/>
      <c r="JIH272" s="157"/>
      <c r="JII272" s="157"/>
      <c r="JIJ272" s="157"/>
      <c r="JIK272" s="157"/>
      <c r="JIL272" s="157"/>
      <c r="JIM272" s="157"/>
      <c r="JIN272" s="157"/>
      <c r="JIO272" s="157"/>
      <c r="JIP272" s="157"/>
      <c r="JIQ272" s="157"/>
      <c r="JIR272" s="157"/>
      <c r="JIS272" s="157"/>
      <c r="JIT272" s="157"/>
      <c r="JIU272" s="157"/>
      <c r="JIV272" s="157"/>
      <c r="JIW272" s="157"/>
      <c r="JIX272" s="157"/>
      <c r="JIY272" s="157"/>
      <c r="JIZ272" s="157"/>
      <c r="JJA272" s="157"/>
      <c r="JJB272" s="157"/>
      <c r="JJC272" s="157"/>
      <c r="JJD272" s="157"/>
      <c r="JJE272" s="157"/>
      <c r="JJF272" s="157"/>
      <c r="JJG272" s="157"/>
      <c r="JJH272" s="157"/>
      <c r="JJI272" s="157"/>
      <c r="JJJ272" s="157"/>
      <c r="JJK272" s="157"/>
      <c r="JJL272" s="157"/>
      <c r="JJM272" s="157"/>
      <c r="JJN272" s="157"/>
      <c r="JJO272" s="157"/>
      <c r="JJP272" s="157"/>
      <c r="JJQ272" s="157"/>
      <c r="JJR272" s="157"/>
      <c r="JJS272" s="157"/>
      <c r="JJT272" s="157"/>
      <c r="JJU272" s="157"/>
      <c r="JJV272" s="157"/>
      <c r="JJW272" s="157"/>
      <c r="JJX272" s="157"/>
      <c r="JJY272" s="157"/>
      <c r="JJZ272" s="157"/>
      <c r="JKA272" s="157"/>
      <c r="JKB272" s="157"/>
      <c r="JKC272" s="157"/>
      <c r="JKD272" s="157"/>
      <c r="JKE272" s="157"/>
      <c r="JKF272" s="157"/>
      <c r="JKG272" s="157"/>
      <c r="JKH272" s="157"/>
      <c r="JKI272" s="157"/>
      <c r="JKJ272" s="157"/>
      <c r="JKK272" s="157"/>
      <c r="JKL272" s="157"/>
      <c r="JKM272" s="157"/>
      <c r="JKN272" s="157"/>
      <c r="JKO272" s="157"/>
      <c r="JKP272" s="157"/>
      <c r="JKQ272" s="157"/>
      <c r="JKR272" s="157"/>
      <c r="JKS272" s="157"/>
      <c r="JKT272" s="157"/>
      <c r="JKU272" s="157"/>
      <c r="JKV272" s="157"/>
      <c r="JKW272" s="157"/>
      <c r="JKX272" s="157"/>
      <c r="JKY272" s="157"/>
      <c r="JKZ272" s="157"/>
      <c r="JLA272" s="157"/>
      <c r="JLB272" s="157"/>
      <c r="JLC272" s="157"/>
      <c r="JLD272" s="157"/>
      <c r="JLE272" s="157"/>
      <c r="JLF272" s="157"/>
      <c r="JLG272" s="157"/>
      <c r="JLH272" s="157"/>
      <c r="JLI272" s="157"/>
      <c r="JLJ272" s="157"/>
      <c r="JLK272" s="157"/>
      <c r="JLL272" s="157"/>
      <c r="JLM272" s="157"/>
      <c r="JLN272" s="157"/>
      <c r="JLO272" s="157"/>
      <c r="JLP272" s="157"/>
      <c r="JLQ272" s="157"/>
      <c r="JLR272" s="157"/>
      <c r="JLS272" s="157"/>
      <c r="JLT272" s="157"/>
      <c r="JLU272" s="157"/>
      <c r="JLV272" s="157"/>
      <c r="JLW272" s="157"/>
      <c r="JLX272" s="157"/>
      <c r="JLY272" s="157"/>
      <c r="JLZ272" s="157"/>
      <c r="JMA272" s="157"/>
      <c r="JMB272" s="157"/>
      <c r="JMC272" s="157"/>
      <c r="JMD272" s="157"/>
      <c r="JME272" s="157"/>
      <c r="JMF272" s="157"/>
      <c r="JMG272" s="157"/>
      <c r="JMH272" s="157"/>
      <c r="JMI272" s="157"/>
      <c r="JMJ272" s="157"/>
      <c r="JMK272" s="157"/>
      <c r="JML272" s="157"/>
      <c r="JMM272" s="157"/>
      <c r="JMN272" s="157"/>
      <c r="JMO272" s="157"/>
      <c r="JMP272" s="157"/>
      <c r="JMQ272" s="157"/>
      <c r="JMR272" s="157"/>
      <c r="JMS272" s="157"/>
      <c r="JMT272" s="157"/>
      <c r="JMU272" s="157"/>
      <c r="JMV272" s="157"/>
      <c r="JMW272" s="157"/>
      <c r="JMX272" s="157"/>
      <c r="JMY272" s="157"/>
      <c r="JMZ272" s="157"/>
      <c r="JNA272" s="157"/>
      <c r="JNB272" s="157"/>
      <c r="JNC272" s="157"/>
      <c r="JND272" s="157"/>
      <c r="JNE272" s="157"/>
      <c r="JNF272" s="157"/>
      <c r="JNG272" s="157"/>
      <c r="JNH272" s="157"/>
      <c r="JNI272" s="157"/>
      <c r="JNJ272" s="157"/>
      <c r="JNK272" s="157"/>
      <c r="JNL272" s="157"/>
      <c r="JNM272" s="157"/>
      <c r="JNN272" s="157"/>
      <c r="JNO272" s="157"/>
      <c r="JNP272" s="157"/>
      <c r="JNQ272" s="157"/>
      <c r="JNR272" s="157"/>
      <c r="JNS272" s="157"/>
      <c r="JNT272" s="157"/>
      <c r="JNU272" s="157"/>
      <c r="JNV272" s="157"/>
      <c r="JNW272" s="157"/>
      <c r="JNX272" s="157"/>
      <c r="JNY272" s="157"/>
      <c r="JNZ272" s="157"/>
      <c r="JOA272" s="157"/>
      <c r="JOB272" s="157"/>
      <c r="JOC272" s="157"/>
      <c r="JOD272" s="157"/>
      <c r="JOE272" s="157"/>
      <c r="JOF272" s="157"/>
      <c r="JOG272" s="157"/>
      <c r="JOH272" s="157"/>
      <c r="JOI272" s="157"/>
      <c r="JOJ272" s="157"/>
      <c r="JOK272" s="157"/>
      <c r="JOL272" s="157"/>
      <c r="JOM272" s="157"/>
      <c r="JON272" s="157"/>
      <c r="JOO272" s="157"/>
      <c r="JOP272" s="157"/>
      <c r="JOQ272" s="157"/>
      <c r="JOR272" s="157"/>
      <c r="JOS272" s="157"/>
      <c r="JOT272" s="157"/>
      <c r="JOU272" s="157"/>
      <c r="JOV272" s="157"/>
      <c r="JOW272" s="157"/>
      <c r="JOX272" s="157"/>
      <c r="JOY272" s="157"/>
      <c r="JOZ272" s="157"/>
      <c r="JPA272" s="157"/>
      <c r="JPB272" s="157"/>
      <c r="JPC272" s="157"/>
      <c r="JPD272" s="157"/>
      <c r="JPE272" s="157"/>
      <c r="JPF272" s="157"/>
      <c r="JPG272" s="157"/>
      <c r="JPH272" s="157"/>
      <c r="JPI272" s="157"/>
      <c r="JPJ272" s="157"/>
      <c r="JPK272" s="157"/>
      <c r="JPL272" s="157"/>
      <c r="JPM272" s="157"/>
      <c r="JPN272" s="157"/>
      <c r="JPO272" s="157"/>
      <c r="JPP272" s="157"/>
      <c r="JPQ272" s="157"/>
      <c r="JPR272" s="157"/>
      <c r="JPS272" s="157"/>
      <c r="JPT272" s="157"/>
      <c r="JPU272" s="157"/>
      <c r="JPV272" s="157"/>
      <c r="JPW272" s="157"/>
      <c r="JPX272" s="157"/>
      <c r="JPY272" s="157"/>
      <c r="JPZ272" s="157"/>
      <c r="JQA272" s="157"/>
      <c r="JQB272" s="157"/>
      <c r="JQC272" s="157"/>
      <c r="JQD272" s="157"/>
      <c r="JQE272" s="157"/>
      <c r="JQF272" s="157"/>
      <c r="JQG272" s="157"/>
      <c r="JQH272" s="157"/>
      <c r="JQI272" s="157"/>
      <c r="JQJ272" s="157"/>
      <c r="JQK272" s="157"/>
      <c r="JQL272" s="157"/>
      <c r="JQM272" s="157"/>
      <c r="JQN272" s="157"/>
      <c r="JQO272" s="157"/>
      <c r="JQP272" s="157"/>
      <c r="JQQ272" s="157"/>
      <c r="JQR272" s="157"/>
      <c r="JQS272" s="157"/>
      <c r="JQT272" s="157"/>
      <c r="JQU272" s="157"/>
      <c r="JQV272" s="157"/>
      <c r="JQW272" s="157"/>
      <c r="JQX272" s="157"/>
      <c r="JQY272" s="157"/>
      <c r="JQZ272" s="157"/>
      <c r="JRA272" s="157"/>
      <c r="JRB272" s="157"/>
      <c r="JRC272" s="157"/>
      <c r="JRD272" s="157"/>
      <c r="JRE272" s="157"/>
      <c r="JRF272" s="157"/>
      <c r="JRG272" s="157"/>
      <c r="JRH272" s="157"/>
      <c r="JRI272" s="157"/>
      <c r="JRJ272" s="157"/>
      <c r="JRK272" s="157"/>
      <c r="JRL272" s="157"/>
      <c r="JRM272" s="157"/>
      <c r="JRN272" s="157"/>
      <c r="JRO272" s="157"/>
      <c r="JRP272" s="157"/>
      <c r="JRQ272" s="157"/>
      <c r="JRR272" s="157"/>
      <c r="JRS272" s="157"/>
      <c r="JRT272" s="157"/>
      <c r="JRU272" s="157"/>
      <c r="JRV272" s="157"/>
      <c r="JRW272" s="157"/>
      <c r="JRX272" s="157"/>
      <c r="JRY272" s="157"/>
      <c r="JRZ272" s="157"/>
      <c r="JSA272" s="157"/>
      <c r="JSB272" s="157"/>
      <c r="JSC272" s="157"/>
      <c r="JSD272" s="157"/>
      <c r="JSE272" s="157"/>
      <c r="JSF272" s="157"/>
      <c r="JSG272" s="157"/>
      <c r="JSH272" s="157"/>
      <c r="JSI272" s="157"/>
      <c r="JSJ272" s="157"/>
      <c r="JSK272" s="157"/>
      <c r="JSL272" s="157"/>
      <c r="JSM272" s="157"/>
      <c r="JSN272" s="157"/>
      <c r="JSO272" s="157"/>
      <c r="JSP272" s="157"/>
      <c r="JSQ272" s="157"/>
      <c r="JSR272" s="157"/>
      <c r="JSS272" s="157"/>
      <c r="JST272" s="157"/>
      <c r="JSU272" s="157"/>
      <c r="JSV272" s="157"/>
      <c r="JSW272" s="157"/>
      <c r="JSX272" s="157"/>
      <c r="JSY272" s="157"/>
      <c r="JSZ272" s="157"/>
      <c r="JTA272" s="157"/>
      <c r="JTB272" s="157"/>
      <c r="JTC272" s="157"/>
      <c r="JTD272" s="157"/>
      <c r="JTE272" s="157"/>
      <c r="JTF272" s="157"/>
      <c r="JTG272" s="157"/>
      <c r="JTH272" s="157"/>
      <c r="JTI272" s="157"/>
      <c r="JTJ272" s="157"/>
      <c r="JTK272" s="157"/>
      <c r="JTL272" s="157"/>
      <c r="JTM272" s="157"/>
      <c r="JTN272" s="157"/>
      <c r="JTO272" s="157"/>
      <c r="JTP272" s="157"/>
      <c r="JTQ272" s="157"/>
      <c r="JTR272" s="157"/>
      <c r="JTS272" s="157"/>
      <c r="JTT272" s="157"/>
      <c r="JTU272" s="157"/>
      <c r="JTV272" s="157"/>
      <c r="JTW272" s="157"/>
      <c r="JTX272" s="157"/>
      <c r="JTY272" s="157"/>
      <c r="JTZ272" s="157"/>
      <c r="JUA272" s="157"/>
      <c r="JUB272" s="157"/>
      <c r="JUC272" s="157"/>
      <c r="JUD272" s="157"/>
      <c r="JUE272" s="157"/>
      <c r="JUF272" s="157"/>
      <c r="JUG272" s="157"/>
      <c r="JUH272" s="157"/>
      <c r="JUI272" s="157"/>
      <c r="JUJ272" s="157"/>
      <c r="JUK272" s="157"/>
      <c r="JUL272" s="157"/>
      <c r="JUM272" s="157"/>
      <c r="JUN272" s="157"/>
      <c r="JUO272" s="157"/>
      <c r="JUP272" s="157"/>
      <c r="JUQ272" s="157"/>
      <c r="JUR272" s="157"/>
      <c r="JUS272" s="157"/>
      <c r="JUT272" s="157"/>
      <c r="JUU272" s="157"/>
      <c r="JUV272" s="157"/>
      <c r="JUW272" s="157"/>
      <c r="JUX272" s="157"/>
      <c r="JUY272" s="157"/>
      <c r="JUZ272" s="157"/>
      <c r="JVA272" s="157"/>
      <c r="JVB272" s="157"/>
      <c r="JVC272" s="157"/>
      <c r="JVD272" s="157"/>
      <c r="JVE272" s="157"/>
      <c r="JVF272" s="157"/>
      <c r="JVG272" s="157"/>
      <c r="JVH272" s="157"/>
      <c r="JVI272" s="157"/>
      <c r="JVJ272" s="157"/>
      <c r="JVK272" s="157"/>
      <c r="JVL272" s="157"/>
      <c r="JVM272" s="157"/>
      <c r="JVN272" s="157"/>
      <c r="JVO272" s="157"/>
      <c r="JVP272" s="157"/>
      <c r="JVQ272" s="157"/>
      <c r="JVR272" s="157"/>
      <c r="JVS272" s="157"/>
      <c r="JVT272" s="157"/>
      <c r="JVU272" s="157"/>
      <c r="JVV272" s="157"/>
      <c r="JVW272" s="157"/>
      <c r="JVX272" s="157"/>
      <c r="JVY272" s="157"/>
      <c r="JVZ272" s="157"/>
      <c r="JWA272" s="157"/>
      <c r="JWB272" s="157"/>
      <c r="JWC272" s="157"/>
      <c r="JWD272" s="157"/>
      <c r="JWE272" s="157"/>
      <c r="JWF272" s="157"/>
      <c r="JWG272" s="157"/>
      <c r="JWH272" s="157"/>
      <c r="JWI272" s="157"/>
      <c r="JWJ272" s="157"/>
      <c r="JWK272" s="157"/>
      <c r="JWL272" s="157"/>
      <c r="JWM272" s="157"/>
      <c r="JWN272" s="157"/>
      <c r="JWO272" s="157"/>
      <c r="JWP272" s="157"/>
      <c r="JWQ272" s="157"/>
      <c r="JWR272" s="157"/>
      <c r="JWS272" s="157"/>
      <c r="JWT272" s="157"/>
      <c r="JWU272" s="157"/>
      <c r="JWV272" s="157"/>
      <c r="JWW272" s="157"/>
      <c r="JWX272" s="157"/>
      <c r="JWY272" s="157"/>
      <c r="JWZ272" s="157"/>
      <c r="JXA272" s="157"/>
      <c r="JXB272" s="157"/>
      <c r="JXC272" s="157"/>
      <c r="JXD272" s="157"/>
      <c r="JXE272" s="157"/>
      <c r="JXF272" s="157"/>
      <c r="JXG272" s="157"/>
      <c r="JXH272" s="157"/>
      <c r="JXI272" s="157"/>
      <c r="JXJ272" s="157"/>
      <c r="JXK272" s="157"/>
      <c r="JXL272" s="157"/>
      <c r="JXM272" s="157"/>
      <c r="JXN272" s="157"/>
      <c r="JXO272" s="157"/>
      <c r="JXP272" s="157"/>
      <c r="JXQ272" s="157"/>
      <c r="JXR272" s="157"/>
      <c r="JXS272" s="157"/>
      <c r="JXT272" s="157"/>
      <c r="JXU272" s="157"/>
      <c r="JXV272" s="157"/>
      <c r="JXW272" s="157"/>
      <c r="JXX272" s="157"/>
      <c r="JXY272" s="157"/>
      <c r="JXZ272" s="157"/>
      <c r="JYA272" s="157"/>
      <c r="JYB272" s="157"/>
      <c r="JYC272" s="157"/>
      <c r="JYD272" s="157"/>
      <c r="JYE272" s="157"/>
      <c r="JYF272" s="157"/>
      <c r="JYG272" s="157"/>
      <c r="JYH272" s="157"/>
      <c r="JYI272" s="157"/>
      <c r="JYJ272" s="157"/>
      <c r="JYK272" s="157"/>
      <c r="JYL272" s="157"/>
      <c r="JYM272" s="157"/>
      <c r="JYN272" s="157"/>
      <c r="JYO272" s="157"/>
      <c r="JYP272" s="157"/>
      <c r="JYQ272" s="157"/>
      <c r="JYR272" s="157"/>
      <c r="JYS272" s="157"/>
      <c r="JYT272" s="157"/>
      <c r="JYU272" s="157"/>
      <c r="JYV272" s="157"/>
      <c r="JYW272" s="157"/>
      <c r="JYX272" s="157"/>
      <c r="JYY272" s="157"/>
      <c r="JYZ272" s="157"/>
      <c r="JZA272" s="157"/>
      <c r="JZB272" s="157"/>
      <c r="JZC272" s="157"/>
      <c r="JZD272" s="157"/>
      <c r="JZE272" s="157"/>
      <c r="JZF272" s="157"/>
      <c r="JZG272" s="157"/>
      <c r="JZH272" s="157"/>
      <c r="JZI272" s="157"/>
      <c r="JZJ272" s="157"/>
      <c r="JZK272" s="157"/>
      <c r="JZL272" s="157"/>
      <c r="JZM272" s="157"/>
      <c r="JZN272" s="157"/>
      <c r="JZO272" s="157"/>
      <c r="JZP272" s="157"/>
      <c r="JZQ272" s="157"/>
      <c r="JZR272" s="157"/>
      <c r="JZS272" s="157"/>
      <c r="JZT272" s="157"/>
      <c r="JZU272" s="157"/>
      <c r="JZV272" s="157"/>
      <c r="JZW272" s="157"/>
      <c r="JZX272" s="157"/>
      <c r="JZY272" s="157"/>
      <c r="JZZ272" s="157"/>
      <c r="KAA272" s="157"/>
      <c r="KAB272" s="157"/>
      <c r="KAC272" s="157"/>
      <c r="KAD272" s="157"/>
      <c r="KAE272" s="157"/>
      <c r="KAF272" s="157"/>
      <c r="KAG272" s="157"/>
      <c r="KAH272" s="157"/>
      <c r="KAI272" s="157"/>
      <c r="KAJ272" s="157"/>
      <c r="KAK272" s="157"/>
      <c r="KAL272" s="157"/>
      <c r="KAM272" s="157"/>
      <c r="KAN272" s="157"/>
      <c r="KAO272" s="157"/>
      <c r="KAP272" s="157"/>
      <c r="KAQ272" s="157"/>
      <c r="KAR272" s="157"/>
      <c r="KAS272" s="157"/>
      <c r="KAT272" s="157"/>
      <c r="KAU272" s="157"/>
      <c r="KAV272" s="157"/>
      <c r="KAW272" s="157"/>
      <c r="KAX272" s="157"/>
      <c r="KAY272" s="157"/>
      <c r="KAZ272" s="157"/>
      <c r="KBA272" s="157"/>
      <c r="KBB272" s="157"/>
      <c r="KBC272" s="157"/>
      <c r="KBD272" s="157"/>
      <c r="KBE272" s="157"/>
      <c r="KBF272" s="157"/>
      <c r="KBG272" s="157"/>
      <c r="KBH272" s="157"/>
      <c r="KBI272" s="157"/>
      <c r="KBJ272" s="157"/>
      <c r="KBK272" s="157"/>
      <c r="KBL272" s="157"/>
      <c r="KBM272" s="157"/>
      <c r="KBN272" s="157"/>
      <c r="KBO272" s="157"/>
      <c r="KBP272" s="157"/>
      <c r="KBQ272" s="157"/>
      <c r="KBR272" s="157"/>
      <c r="KBS272" s="157"/>
      <c r="KBT272" s="157"/>
      <c r="KBU272" s="157"/>
      <c r="KBV272" s="157"/>
      <c r="KBW272" s="157"/>
      <c r="KBX272" s="157"/>
      <c r="KBY272" s="157"/>
      <c r="KBZ272" s="157"/>
      <c r="KCA272" s="157"/>
      <c r="KCB272" s="157"/>
      <c r="KCC272" s="157"/>
      <c r="KCD272" s="157"/>
      <c r="KCE272" s="157"/>
      <c r="KCF272" s="157"/>
      <c r="KCG272" s="157"/>
      <c r="KCH272" s="157"/>
      <c r="KCI272" s="157"/>
      <c r="KCJ272" s="157"/>
      <c r="KCK272" s="157"/>
      <c r="KCL272" s="157"/>
      <c r="KCM272" s="157"/>
      <c r="KCN272" s="157"/>
      <c r="KCO272" s="157"/>
      <c r="KCP272" s="157"/>
      <c r="KCQ272" s="157"/>
      <c r="KCR272" s="157"/>
      <c r="KCS272" s="157"/>
      <c r="KCT272" s="157"/>
      <c r="KCU272" s="157"/>
      <c r="KCV272" s="157"/>
      <c r="KCW272" s="157"/>
      <c r="KCX272" s="157"/>
      <c r="KCY272" s="157"/>
      <c r="KCZ272" s="157"/>
      <c r="KDA272" s="157"/>
      <c r="KDB272" s="157"/>
      <c r="KDC272" s="157"/>
      <c r="KDD272" s="157"/>
      <c r="KDE272" s="157"/>
      <c r="KDF272" s="157"/>
      <c r="KDG272" s="157"/>
      <c r="KDH272" s="157"/>
      <c r="KDI272" s="157"/>
      <c r="KDJ272" s="157"/>
      <c r="KDK272" s="157"/>
      <c r="KDL272" s="157"/>
      <c r="KDM272" s="157"/>
      <c r="KDN272" s="157"/>
      <c r="KDO272" s="157"/>
      <c r="KDP272" s="157"/>
      <c r="KDQ272" s="157"/>
      <c r="KDR272" s="157"/>
      <c r="KDS272" s="157"/>
      <c r="KDT272" s="157"/>
      <c r="KDU272" s="157"/>
      <c r="KDV272" s="157"/>
      <c r="KDW272" s="157"/>
      <c r="KDX272" s="157"/>
      <c r="KDY272" s="157"/>
      <c r="KDZ272" s="157"/>
      <c r="KEA272" s="157"/>
      <c r="KEB272" s="157"/>
      <c r="KEC272" s="157"/>
      <c r="KED272" s="157"/>
      <c r="KEE272" s="157"/>
      <c r="KEF272" s="157"/>
      <c r="KEG272" s="157"/>
      <c r="KEH272" s="157"/>
      <c r="KEI272" s="157"/>
      <c r="KEJ272" s="157"/>
      <c r="KEK272" s="157"/>
      <c r="KEL272" s="157"/>
      <c r="KEM272" s="157"/>
      <c r="KEN272" s="157"/>
      <c r="KEO272" s="157"/>
      <c r="KEP272" s="157"/>
      <c r="KEQ272" s="157"/>
      <c r="KER272" s="157"/>
      <c r="KES272" s="157"/>
      <c r="KET272" s="157"/>
      <c r="KEU272" s="157"/>
      <c r="KEV272" s="157"/>
      <c r="KEW272" s="157"/>
      <c r="KEX272" s="157"/>
      <c r="KEY272" s="157"/>
      <c r="KEZ272" s="157"/>
      <c r="KFA272" s="157"/>
      <c r="KFB272" s="157"/>
      <c r="KFC272" s="157"/>
      <c r="KFD272" s="157"/>
      <c r="KFE272" s="157"/>
      <c r="KFF272" s="157"/>
      <c r="KFG272" s="157"/>
      <c r="KFH272" s="157"/>
      <c r="KFI272" s="157"/>
      <c r="KFJ272" s="157"/>
      <c r="KFK272" s="157"/>
      <c r="KFL272" s="157"/>
      <c r="KFM272" s="157"/>
      <c r="KFN272" s="157"/>
      <c r="KFO272" s="157"/>
      <c r="KFP272" s="157"/>
      <c r="KFQ272" s="157"/>
      <c r="KFR272" s="157"/>
      <c r="KFS272" s="157"/>
      <c r="KFT272" s="157"/>
      <c r="KFU272" s="157"/>
      <c r="KFV272" s="157"/>
      <c r="KFW272" s="157"/>
      <c r="KFX272" s="157"/>
      <c r="KFY272" s="157"/>
      <c r="KFZ272" s="157"/>
      <c r="KGA272" s="157"/>
      <c r="KGB272" s="157"/>
      <c r="KGC272" s="157"/>
      <c r="KGD272" s="157"/>
      <c r="KGE272" s="157"/>
      <c r="KGF272" s="157"/>
      <c r="KGG272" s="157"/>
      <c r="KGH272" s="157"/>
      <c r="KGI272" s="157"/>
      <c r="KGJ272" s="157"/>
      <c r="KGK272" s="157"/>
      <c r="KGL272" s="157"/>
      <c r="KGM272" s="157"/>
      <c r="KGN272" s="157"/>
      <c r="KGO272" s="157"/>
      <c r="KGP272" s="157"/>
      <c r="KGQ272" s="157"/>
      <c r="KGR272" s="157"/>
      <c r="KGS272" s="157"/>
      <c r="KGT272" s="157"/>
      <c r="KGU272" s="157"/>
      <c r="KGV272" s="157"/>
      <c r="KGW272" s="157"/>
      <c r="KGX272" s="157"/>
      <c r="KGY272" s="157"/>
      <c r="KGZ272" s="157"/>
      <c r="KHA272" s="157"/>
      <c r="KHB272" s="157"/>
      <c r="KHC272" s="157"/>
      <c r="KHD272" s="157"/>
      <c r="KHE272" s="157"/>
      <c r="KHF272" s="157"/>
      <c r="KHG272" s="157"/>
      <c r="KHH272" s="157"/>
      <c r="KHI272" s="157"/>
      <c r="KHJ272" s="157"/>
      <c r="KHK272" s="157"/>
      <c r="KHL272" s="157"/>
      <c r="KHM272" s="157"/>
      <c r="KHN272" s="157"/>
      <c r="KHO272" s="157"/>
      <c r="KHP272" s="157"/>
      <c r="KHQ272" s="157"/>
      <c r="KHR272" s="157"/>
      <c r="KHS272" s="157"/>
      <c r="KHT272" s="157"/>
      <c r="KHU272" s="157"/>
      <c r="KHV272" s="157"/>
      <c r="KHW272" s="157"/>
      <c r="KHX272" s="157"/>
      <c r="KHY272" s="157"/>
      <c r="KHZ272" s="157"/>
      <c r="KIA272" s="157"/>
      <c r="KIB272" s="157"/>
      <c r="KIC272" s="157"/>
      <c r="KID272" s="157"/>
      <c r="KIE272" s="157"/>
      <c r="KIF272" s="157"/>
      <c r="KIG272" s="157"/>
      <c r="KIH272" s="157"/>
      <c r="KII272" s="157"/>
      <c r="KIJ272" s="157"/>
      <c r="KIK272" s="157"/>
      <c r="KIL272" s="157"/>
      <c r="KIM272" s="157"/>
      <c r="KIN272" s="157"/>
      <c r="KIO272" s="157"/>
      <c r="KIP272" s="157"/>
      <c r="KIQ272" s="157"/>
      <c r="KIR272" s="157"/>
      <c r="KIS272" s="157"/>
      <c r="KIT272" s="157"/>
      <c r="KIU272" s="157"/>
      <c r="KIV272" s="157"/>
      <c r="KIW272" s="157"/>
      <c r="KIX272" s="157"/>
      <c r="KIY272" s="157"/>
      <c r="KIZ272" s="157"/>
      <c r="KJA272" s="157"/>
      <c r="KJB272" s="157"/>
      <c r="KJC272" s="157"/>
      <c r="KJD272" s="157"/>
      <c r="KJE272" s="157"/>
      <c r="KJF272" s="157"/>
      <c r="KJG272" s="157"/>
      <c r="KJH272" s="157"/>
      <c r="KJI272" s="157"/>
      <c r="KJJ272" s="157"/>
      <c r="KJK272" s="157"/>
      <c r="KJL272" s="157"/>
      <c r="KJM272" s="157"/>
      <c r="KJN272" s="157"/>
      <c r="KJO272" s="157"/>
      <c r="KJP272" s="157"/>
      <c r="KJQ272" s="157"/>
      <c r="KJR272" s="157"/>
      <c r="KJS272" s="157"/>
      <c r="KJT272" s="157"/>
      <c r="KJU272" s="157"/>
      <c r="KJV272" s="157"/>
      <c r="KJW272" s="157"/>
      <c r="KJX272" s="157"/>
      <c r="KJY272" s="157"/>
      <c r="KJZ272" s="157"/>
      <c r="KKA272" s="157"/>
      <c r="KKB272" s="157"/>
      <c r="KKC272" s="157"/>
      <c r="KKD272" s="157"/>
      <c r="KKE272" s="157"/>
      <c r="KKF272" s="157"/>
      <c r="KKG272" s="157"/>
      <c r="KKH272" s="157"/>
      <c r="KKI272" s="157"/>
      <c r="KKJ272" s="157"/>
      <c r="KKK272" s="157"/>
      <c r="KKL272" s="157"/>
      <c r="KKM272" s="157"/>
      <c r="KKN272" s="157"/>
      <c r="KKO272" s="157"/>
      <c r="KKP272" s="157"/>
      <c r="KKQ272" s="157"/>
      <c r="KKR272" s="157"/>
      <c r="KKS272" s="157"/>
      <c r="KKT272" s="157"/>
      <c r="KKU272" s="157"/>
      <c r="KKV272" s="157"/>
      <c r="KKW272" s="157"/>
      <c r="KKX272" s="157"/>
      <c r="KKY272" s="157"/>
      <c r="KKZ272" s="157"/>
      <c r="KLA272" s="157"/>
      <c r="KLB272" s="157"/>
      <c r="KLC272" s="157"/>
      <c r="KLD272" s="157"/>
      <c r="KLE272" s="157"/>
      <c r="KLF272" s="157"/>
      <c r="KLG272" s="157"/>
      <c r="KLH272" s="157"/>
      <c r="KLI272" s="157"/>
      <c r="KLJ272" s="157"/>
      <c r="KLK272" s="157"/>
      <c r="KLL272" s="157"/>
      <c r="KLM272" s="157"/>
      <c r="KLN272" s="157"/>
      <c r="KLO272" s="157"/>
      <c r="KLP272" s="157"/>
      <c r="KLQ272" s="157"/>
      <c r="KLR272" s="157"/>
      <c r="KLS272" s="157"/>
      <c r="KLT272" s="157"/>
      <c r="KLU272" s="157"/>
      <c r="KLV272" s="157"/>
      <c r="KLW272" s="157"/>
      <c r="KLX272" s="157"/>
      <c r="KLY272" s="157"/>
      <c r="KLZ272" s="157"/>
      <c r="KMA272" s="157"/>
      <c r="KMB272" s="157"/>
      <c r="KMC272" s="157"/>
      <c r="KMD272" s="157"/>
      <c r="KME272" s="157"/>
      <c r="KMF272" s="157"/>
      <c r="KMG272" s="157"/>
      <c r="KMH272" s="157"/>
      <c r="KMI272" s="157"/>
      <c r="KMJ272" s="157"/>
      <c r="KMK272" s="157"/>
      <c r="KML272" s="157"/>
      <c r="KMM272" s="157"/>
      <c r="KMN272" s="157"/>
      <c r="KMO272" s="157"/>
      <c r="KMP272" s="157"/>
      <c r="KMQ272" s="157"/>
      <c r="KMR272" s="157"/>
      <c r="KMS272" s="157"/>
      <c r="KMT272" s="157"/>
      <c r="KMU272" s="157"/>
      <c r="KMV272" s="157"/>
      <c r="KMW272" s="157"/>
      <c r="KMX272" s="157"/>
      <c r="KMY272" s="157"/>
      <c r="KMZ272" s="157"/>
      <c r="KNA272" s="157"/>
      <c r="KNB272" s="157"/>
      <c r="KNC272" s="157"/>
      <c r="KND272" s="157"/>
      <c r="KNE272" s="157"/>
      <c r="KNF272" s="157"/>
      <c r="KNG272" s="157"/>
      <c r="KNH272" s="157"/>
      <c r="KNI272" s="157"/>
      <c r="KNJ272" s="157"/>
      <c r="KNK272" s="157"/>
      <c r="KNL272" s="157"/>
      <c r="KNM272" s="157"/>
      <c r="KNN272" s="157"/>
      <c r="KNO272" s="157"/>
      <c r="KNP272" s="157"/>
      <c r="KNQ272" s="157"/>
      <c r="KNR272" s="157"/>
      <c r="KNS272" s="157"/>
      <c r="KNT272" s="157"/>
      <c r="KNU272" s="157"/>
      <c r="KNV272" s="157"/>
      <c r="KNW272" s="157"/>
      <c r="KNX272" s="157"/>
      <c r="KNY272" s="157"/>
      <c r="KNZ272" s="157"/>
      <c r="KOA272" s="157"/>
      <c r="KOB272" s="157"/>
      <c r="KOC272" s="157"/>
      <c r="KOD272" s="157"/>
      <c r="KOE272" s="157"/>
      <c r="KOF272" s="157"/>
      <c r="KOG272" s="157"/>
      <c r="KOH272" s="157"/>
      <c r="KOI272" s="157"/>
      <c r="KOJ272" s="157"/>
      <c r="KOK272" s="157"/>
      <c r="KOL272" s="157"/>
      <c r="KOM272" s="157"/>
      <c r="KON272" s="157"/>
      <c r="KOO272" s="157"/>
      <c r="KOP272" s="157"/>
      <c r="KOQ272" s="157"/>
      <c r="KOR272" s="157"/>
      <c r="KOS272" s="157"/>
      <c r="KOT272" s="157"/>
      <c r="KOU272" s="157"/>
      <c r="KOV272" s="157"/>
      <c r="KOW272" s="157"/>
      <c r="KOX272" s="157"/>
      <c r="KOY272" s="157"/>
      <c r="KOZ272" s="157"/>
      <c r="KPA272" s="157"/>
      <c r="KPB272" s="157"/>
      <c r="KPC272" s="157"/>
      <c r="KPD272" s="157"/>
      <c r="KPE272" s="157"/>
      <c r="KPF272" s="157"/>
      <c r="KPG272" s="157"/>
      <c r="KPH272" s="157"/>
      <c r="KPI272" s="157"/>
      <c r="KPJ272" s="157"/>
      <c r="KPK272" s="157"/>
      <c r="KPL272" s="157"/>
      <c r="KPM272" s="157"/>
      <c r="KPN272" s="157"/>
      <c r="KPO272" s="157"/>
      <c r="KPP272" s="157"/>
      <c r="KPQ272" s="157"/>
      <c r="KPR272" s="157"/>
      <c r="KPS272" s="157"/>
      <c r="KPT272" s="157"/>
      <c r="KPU272" s="157"/>
      <c r="KPV272" s="157"/>
      <c r="KPW272" s="157"/>
      <c r="KPX272" s="157"/>
      <c r="KPY272" s="157"/>
      <c r="KPZ272" s="157"/>
      <c r="KQA272" s="157"/>
      <c r="KQB272" s="157"/>
      <c r="KQC272" s="157"/>
      <c r="KQD272" s="157"/>
      <c r="KQE272" s="157"/>
      <c r="KQF272" s="157"/>
      <c r="KQG272" s="157"/>
      <c r="KQH272" s="157"/>
      <c r="KQI272" s="157"/>
      <c r="KQJ272" s="157"/>
      <c r="KQK272" s="157"/>
      <c r="KQL272" s="157"/>
      <c r="KQM272" s="157"/>
      <c r="KQN272" s="157"/>
      <c r="KQO272" s="157"/>
      <c r="KQP272" s="157"/>
      <c r="KQQ272" s="157"/>
      <c r="KQR272" s="157"/>
      <c r="KQS272" s="157"/>
      <c r="KQT272" s="157"/>
      <c r="KQU272" s="157"/>
      <c r="KQV272" s="157"/>
      <c r="KQW272" s="157"/>
      <c r="KQX272" s="157"/>
      <c r="KQY272" s="157"/>
      <c r="KQZ272" s="157"/>
      <c r="KRA272" s="157"/>
      <c r="KRB272" s="157"/>
      <c r="KRC272" s="157"/>
      <c r="KRD272" s="157"/>
      <c r="KRE272" s="157"/>
      <c r="KRF272" s="157"/>
      <c r="KRG272" s="157"/>
      <c r="KRH272" s="157"/>
      <c r="KRI272" s="157"/>
      <c r="KRJ272" s="157"/>
      <c r="KRK272" s="157"/>
      <c r="KRL272" s="157"/>
      <c r="KRM272" s="157"/>
      <c r="KRN272" s="157"/>
      <c r="KRO272" s="157"/>
      <c r="KRP272" s="157"/>
      <c r="KRQ272" s="157"/>
      <c r="KRR272" s="157"/>
      <c r="KRS272" s="157"/>
      <c r="KRT272" s="157"/>
      <c r="KRU272" s="157"/>
      <c r="KRV272" s="157"/>
      <c r="KRW272" s="157"/>
      <c r="KRX272" s="157"/>
      <c r="KRY272" s="157"/>
      <c r="KRZ272" s="157"/>
      <c r="KSA272" s="157"/>
      <c r="KSB272" s="157"/>
      <c r="KSC272" s="157"/>
      <c r="KSD272" s="157"/>
      <c r="KSE272" s="157"/>
      <c r="KSF272" s="157"/>
      <c r="KSG272" s="157"/>
      <c r="KSH272" s="157"/>
      <c r="KSI272" s="157"/>
      <c r="KSJ272" s="157"/>
      <c r="KSK272" s="157"/>
      <c r="KSL272" s="157"/>
      <c r="KSM272" s="157"/>
      <c r="KSN272" s="157"/>
      <c r="KSO272" s="157"/>
      <c r="KSP272" s="157"/>
      <c r="KSQ272" s="157"/>
      <c r="KSR272" s="157"/>
      <c r="KSS272" s="157"/>
      <c r="KST272" s="157"/>
      <c r="KSU272" s="157"/>
      <c r="KSV272" s="157"/>
      <c r="KSW272" s="157"/>
      <c r="KSX272" s="157"/>
      <c r="KSY272" s="157"/>
      <c r="KSZ272" s="157"/>
      <c r="KTA272" s="157"/>
      <c r="KTB272" s="157"/>
      <c r="KTC272" s="157"/>
      <c r="KTD272" s="157"/>
      <c r="KTE272" s="157"/>
      <c r="KTF272" s="157"/>
      <c r="KTG272" s="157"/>
      <c r="KTH272" s="157"/>
      <c r="KTI272" s="157"/>
      <c r="KTJ272" s="157"/>
      <c r="KTK272" s="157"/>
      <c r="KTL272" s="157"/>
      <c r="KTM272" s="157"/>
      <c r="KTN272" s="157"/>
      <c r="KTO272" s="157"/>
      <c r="KTP272" s="157"/>
      <c r="KTQ272" s="157"/>
      <c r="KTR272" s="157"/>
      <c r="KTS272" s="157"/>
      <c r="KTT272" s="157"/>
      <c r="KTU272" s="157"/>
      <c r="KTV272" s="157"/>
      <c r="KTW272" s="157"/>
      <c r="KTX272" s="157"/>
      <c r="KTY272" s="157"/>
      <c r="KTZ272" s="157"/>
      <c r="KUA272" s="157"/>
      <c r="KUB272" s="157"/>
      <c r="KUC272" s="157"/>
      <c r="KUD272" s="157"/>
      <c r="KUE272" s="157"/>
      <c r="KUF272" s="157"/>
      <c r="KUG272" s="157"/>
      <c r="KUH272" s="157"/>
      <c r="KUI272" s="157"/>
      <c r="KUJ272" s="157"/>
      <c r="KUK272" s="157"/>
      <c r="KUL272" s="157"/>
      <c r="KUM272" s="157"/>
      <c r="KUN272" s="157"/>
      <c r="KUO272" s="157"/>
      <c r="KUP272" s="157"/>
      <c r="KUQ272" s="157"/>
      <c r="KUR272" s="157"/>
      <c r="KUS272" s="157"/>
      <c r="KUT272" s="157"/>
      <c r="KUU272" s="157"/>
      <c r="KUV272" s="157"/>
      <c r="KUW272" s="157"/>
      <c r="KUX272" s="157"/>
      <c r="KUY272" s="157"/>
      <c r="KUZ272" s="157"/>
      <c r="KVA272" s="157"/>
      <c r="KVB272" s="157"/>
      <c r="KVC272" s="157"/>
      <c r="KVD272" s="157"/>
      <c r="KVE272" s="157"/>
      <c r="KVF272" s="157"/>
      <c r="KVG272" s="157"/>
      <c r="KVH272" s="157"/>
      <c r="KVI272" s="157"/>
      <c r="KVJ272" s="157"/>
      <c r="KVK272" s="157"/>
      <c r="KVL272" s="157"/>
      <c r="KVM272" s="157"/>
      <c r="KVN272" s="157"/>
      <c r="KVO272" s="157"/>
      <c r="KVP272" s="157"/>
      <c r="KVQ272" s="157"/>
      <c r="KVR272" s="157"/>
      <c r="KVS272" s="157"/>
      <c r="KVT272" s="157"/>
      <c r="KVU272" s="157"/>
      <c r="KVV272" s="157"/>
      <c r="KVW272" s="157"/>
      <c r="KVX272" s="157"/>
      <c r="KVY272" s="157"/>
      <c r="KVZ272" s="157"/>
      <c r="KWA272" s="157"/>
      <c r="KWB272" s="157"/>
      <c r="KWC272" s="157"/>
      <c r="KWD272" s="157"/>
      <c r="KWE272" s="157"/>
      <c r="KWF272" s="157"/>
      <c r="KWG272" s="157"/>
      <c r="KWH272" s="157"/>
      <c r="KWI272" s="157"/>
      <c r="KWJ272" s="157"/>
      <c r="KWK272" s="157"/>
      <c r="KWL272" s="157"/>
      <c r="KWM272" s="157"/>
      <c r="KWN272" s="157"/>
      <c r="KWO272" s="157"/>
      <c r="KWP272" s="157"/>
      <c r="KWQ272" s="157"/>
      <c r="KWR272" s="157"/>
      <c r="KWS272" s="157"/>
      <c r="KWT272" s="157"/>
      <c r="KWU272" s="157"/>
      <c r="KWV272" s="157"/>
      <c r="KWW272" s="157"/>
      <c r="KWX272" s="157"/>
      <c r="KWY272" s="157"/>
      <c r="KWZ272" s="157"/>
      <c r="KXA272" s="157"/>
      <c r="KXB272" s="157"/>
      <c r="KXC272" s="157"/>
      <c r="KXD272" s="157"/>
      <c r="KXE272" s="157"/>
      <c r="KXF272" s="157"/>
      <c r="KXG272" s="157"/>
      <c r="KXH272" s="157"/>
      <c r="KXI272" s="157"/>
      <c r="KXJ272" s="157"/>
      <c r="KXK272" s="157"/>
      <c r="KXL272" s="157"/>
      <c r="KXM272" s="157"/>
      <c r="KXN272" s="157"/>
      <c r="KXO272" s="157"/>
      <c r="KXP272" s="157"/>
      <c r="KXQ272" s="157"/>
      <c r="KXR272" s="157"/>
      <c r="KXS272" s="157"/>
      <c r="KXT272" s="157"/>
      <c r="KXU272" s="157"/>
      <c r="KXV272" s="157"/>
      <c r="KXW272" s="157"/>
      <c r="KXX272" s="157"/>
      <c r="KXY272" s="157"/>
      <c r="KXZ272" s="157"/>
      <c r="KYA272" s="157"/>
      <c r="KYB272" s="157"/>
      <c r="KYC272" s="157"/>
      <c r="KYD272" s="157"/>
      <c r="KYE272" s="157"/>
      <c r="KYF272" s="157"/>
      <c r="KYG272" s="157"/>
      <c r="KYH272" s="157"/>
      <c r="KYI272" s="157"/>
      <c r="KYJ272" s="157"/>
      <c r="KYK272" s="157"/>
      <c r="KYL272" s="157"/>
      <c r="KYM272" s="157"/>
      <c r="KYN272" s="157"/>
      <c r="KYO272" s="157"/>
      <c r="KYP272" s="157"/>
      <c r="KYQ272" s="157"/>
      <c r="KYR272" s="157"/>
      <c r="KYS272" s="157"/>
      <c r="KYT272" s="157"/>
      <c r="KYU272" s="157"/>
      <c r="KYV272" s="157"/>
      <c r="KYW272" s="157"/>
      <c r="KYX272" s="157"/>
      <c r="KYY272" s="157"/>
      <c r="KYZ272" s="157"/>
      <c r="KZA272" s="157"/>
      <c r="KZB272" s="157"/>
      <c r="KZC272" s="157"/>
      <c r="KZD272" s="157"/>
      <c r="KZE272" s="157"/>
      <c r="KZF272" s="157"/>
      <c r="KZG272" s="157"/>
      <c r="KZH272" s="157"/>
      <c r="KZI272" s="157"/>
      <c r="KZJ272" s="157"/>
      <c r="KZK272" s="157"/>
      <c r="KZL272" s="157"/>
      <c r="KZM272" s="157"/>
      <c r="KZN272" s="157"/>
      <c r="KZO272" s="157"/>
      <c r="KZP272" s="157"/>
      <c r="KZQ272" s="157"/>
      <c r="KZR272" s="157"/>
      <c r="KZS272" s="157"/>
      <c r="KZT272" s="157"/>
      <c r="KZU272" s="157"/>
      <c r="KZV272" s="157"/>
      <c r="KZW272" s="157"/>
      <c r="KZX272" s="157"/>
      <c r="KZY272" s="157"/>
      <c r="KZZ272" s="157"/>
      <c r="LAA272" s="157"/>
      <c r="LAB272" s="157"/>
      <c r="LAC272" s="157"/>
      <c r="LAD272" s="157"/>
      <c r="LAE272" s="157"/>
      <c r="LAF272" s="157"/>
      <c r="LAG272" s="157"/>
      <c r="LAH272" s="157"/>
      <c r="LAI272" s="157"/>
      <c r="LAJ272" s="157"/>
      <c r="LAK272" s="157"/>
      <c r="LAL272" s="157"/>
      <c r="LAM272" s="157"/>
      <c r="LAN272" s="157"/>
      <c r="LAO272" s="157"/>
      <c r="LAP272" s="157"/>
      <c r="LAQ272" s="157"/>
      <c r="LAR272" s="157"/>
      <c r="LAS272" s="157"/>
      <c r="LAT272" s="157"/>
      <c r="LAU272" s="157"/>
      <c r="LAV272" s="157"/>
      <c r="LAW272" s="157"/>
      <c r="LAX272" s="157"/>
      <c r="LAY272" s="157"/>
      <c r="LAZ272" s="157"/>
      <c r="LBA272" s="157"/>
      <c r="LBB272" s="157"/>
      <c r="LBC272" s="157"/>
      <c r="LBD272" s="157"/>
      <c r="LBE272" s="157"/>
      <c r="LBF272" s="157"/>
      <c r="LBG272" s="157"/>
      <c r="LBH272" s="157"/>
      <c r="LBI272" s="157"/>
      <c r="LBJ272" s="157"/>
      <c r="LBK272" s="157"/>
      <c r="LBL272" s="157"/>
      <c r="LBM272" s="157"/>
      <c r="LBN272" s="157"/>
      <c r="LBO272" s="157"/>
      <c r="LBP272" s="157"/>
      <c r="LBQ272" s="157"/>
      <c r="LBR272" s="157"/>
      <c r="LBS272" s="157"/>
      <c r="LBT272" s="157"/>
      <c r="LBU272" s="157"/>
      <c r="LBV272" s="157"/>
      <c r="LBW272" s="157"/>
      <c r="LBX272" s="157"/>
      <c r="LBY272" s="157"/>
      <c r="LBZ272" s="157"/>
      <c r="LCA272" s="157"/>
      <c r="LCB272" s="157"/>
      <c r="LCC272" s="157"/>
      <c r="LCD272" s="157"/>
      <c r="LCE272" s="157"/>
      <c r="LCF272" s="157"/>
      <c r="LCG272" s="157"/>
      <c r="LCH272" s="157"/>
      <c r="LCI272" s="157"/>
      <c r="LCJ272" s="157"/>
      <c r="LCK272" s="157"/>
      <c r="LCL272" s="157"/>
      <c r="LCM272" s="157"/>
      <c r="LCN272" s="157"/>
      <c r="LCO272" s="157"/>
      <c r="LCP272" s="157"/>
      <c r="LCQ272" s="157"/>
      <c r="LCR272" s="157"/>
      <c r="LCS272" s="157"/>
      <c r="LCT272" s="157"/>
      <c r="LCU272" s="157"/>
      <c r="LCV272" s="157"/>
      <c r="LCW272" s="157"/>
      <c r="LCX272" s="157"/>
      <c r="LCY272" s="157"/>
      <c r="LCZ272" s="157"/>
      <c r="LDA272" s="157"/>
      <c r="LDB272" s="157"/>
      <c r="LDC272" s="157"/>
      <c r="LDD272" s="157"/>
      <c r="LDE272" s="157"/>
      <c r="LDF272" s="157"/>
      <c r="LDG272" s="157"/>
      <c r="LDH272" s="157"/>
      <c r="LDI272" s="157"/>
      <c r="LDJ272" s="157"/>
      <c r="LDK272" s="157"/>
      <c r="LDL272" s="157"/>
      <c r="LDM272" s="157"/>
      <c r="LDN272" s="157"/>
      <c r="LDO272" s="157"/>
      <c r="LDP272" s="157"/>
      <c r="LDQ272" s="157"/>
      <c r="LDR272" s="157"/>
      <c r="LDS272" s="157"/>
      <c r="LDT272" s="157"/>
      <c r="LDU272" s="157"/>
      <c r="LDV272" s="157"/>
      <c r="LDW272" s="157"/>
      <c r="LDX272" s="157"/>
      <c r="LDY272" s="157"/>
      <c r="LDZ272" s="157"/>
      <c r="LEA272" s="157"/>
      <c r="LEB272" s="157"/>
      <c r="LEC272" s="157"/>
      <c r="LED272" s="157"/>
      <c r="LEE272" s="157"/>
      <c r="LEF272" s="157"/>
      <c r="LEG272" s="157"/>
      <c r="LEH272" s="157"/>
      <c r="LEI272" s="157"/>
      <c r="LEJ272" s="157"/>
      <c r="LEK272" s="157"/>
      <c r="LEL272" s="157"/>
      <c r="LEM272" s="157"/>
      <c r="LEN272" s="157"/>
      <c r="LEO272" s="157"/>
      <c r="LEP272" s="157"/>
      <c r="LEQ272" s="157"/>
      <c r="LER272" s="157"/>
      <c r="LES272" s="157"/>
      <c r="LET272" s="157"/>
      <c r="LEU272" s="157"/>
      <c r="LEV272" s="157"/>
      <c r="LEW272" s="157"/>
      <c r="LEX272" s="157"/>
      <c r="LEY272" s="157"/>
      <c r="LEZ272" s="157"/>
      <c r="LFA272" s="157"/>
      <c r="LFB272" s="157"/>
      <c r="LFC272" s="157"/>
      <c r="LFD272" s="157"/>
      <c r="LFE272" s="157"/>
      <c r="LFF272" s="157"/>
      <c r="LFG272" s="157"/>
      <c r="LFH272" s="157"/>
      <c r="LFI272" s="157"/>
      <c r="LFJ272" s="157"/>
      <c r="LFK272" s="157"/>
      <c r="LFL272" s="157"/>
      <c r="LFM272" s="157"/>
      <c r="LFN272" s="157"/>
      <c r="LFO272" s="157"/>
      <c r="LFP272" s="157"/>
      <c r="LFQ272" s="157"/>
      <c r="LFR272" s="157"/>
      <c r="LFS272" s="157"/>
      <c r="LFT272" s="157"/>
      <c r="LFU272" s="157"/>
      <c r="LFV272" s="157"/>
      <c r="LFW272" s="157"/>
      <c r="LFX272" s="157"/>
      <c r="LFY272" s="157"/>
      <c r="LFZ272" s="157"/>
      <c r="LGA272" s="157"/>
      <c r="LGB272" s="157"/>
      <c r="LGC272" s="157"/>
      <c r="LGD272" s="157"/>
      <c r="LGE272" s="157"/>
      <c r="LGF272" s="157"/>
      <c r="LGG272" s="157"/>
      <c r="LGH272" s="157"/>
      <c r="LGI272" s="157"/>
      <c r="LGJ272" s="157"/>
      <c r="LGK272" s="157"/>
      <c r="LGL272" s="157"/>
      <c r="LGM272" s="157"/>
      <c r="LGN272" s="157"/>
      <c r="LGO272" s="157"/>
      <c r="LGP272" s="157"/>
      <c r="LGQ272" s="157"/>
      <c r="LGR272" s="157"/>
      <c r="LGS272" s="157"/>
      <c r="LGT272" s="157"/>
      <c r="LGU272" s="157"/>
      <c r="LGV272" s="157"/>
      <c r="LGW272" s="157"/>
      <c r="LGX272" s="157"/>
      <c r="LGY272" s="157"/>
      <c r="LGZ272" s="157"/>
      <c r="LHA272" s="157"/>
      <c r="LHB272" s="157"/>
      <c r="LHC272" s="157"/>
      <c r="LHD272" s="157"/>
      <c r="LHE272" s="157"/>
      <c r="LHF272" s="157"/>
      <c r="LHG272" s="157"/>
      <c r="LHH272" s="157"/>
      <c r="LHI272" s="157"/>
      <c r="LHJ272" s="157"/>
      <c r="LHK272" s="157"/>
      <c r="LHL272" s="157"/>
      <c r="LHM272" s="157"/>
      <c r="LHN272" s="157"/>
      <c r="LHO272" s="157"/>
      <c r="LHP272" s="157"/>
      <c r="LHQ272" s="157"/>
      <c r="LHR272" s="157"/>
      <c r="LHS272" s="157"/>
      <c r="LHT272" s="157"/>
      <c r="LHU272" s="157"/>
      <c r="LHV272" s="157"/>
      <c r="LHW272" s="157"/>
      <c r="LHX272" s="157"/>
      <c r="LHY272" s="157"/>
      <c r="LHZ272" s="157"/>
      <c r="LIA272" s="157"/>
      <c r="LIB272" s="157"/>
      <c r="LIC272" s="157"/>
      <c r="LID272" s="157"/>
      <c r="LIE272" s="157"/>
      <c r="LIF272" s="157"/>
      <c r="LIG272" s="157"/>
      <c r="LIH272" s="157"/>
      <c r="LII272" s="157"/>
      <c r="LIJ272" s="157"/>
      <c r="LIK272" s="157"/>
      <c r="LIL272" s="157"/>
      <c r="LIM272" s="157"/>
      <c r="LIN272" s="157"/>
      <c r="LIO272" s="157"/>
      <c r="LIP272" s="157"/>
      <c r="LIQ272" s="157"/>
      <c r="LIR272" s="157"/>
      <c r="LIS272" s="157"/>
      <c r="LIT272" s="157"/>
      <c r="LIU272" s="157"/>
      <c r="LIV272" s="157"/>
      <c r="LIW272" s="157"/>
      <c r="LIX272" s="157"/>
      <c r="LIY272" s="157"/>
      <c r="LIZ272" s="157"/>
      <c r="LJA272" s="157"/>
      <c r="LJB272" s="157"/>
      <c r="LJC272" s="157"/>
      <c r="LJD272" s="157"/>
      <c r="LJE272" s="157"/>
      <c r="LJF272" s="157"/>
      <c r="LJG272" s="157"/>
      <c r="LJH272" s="157"/>
      <c r="LJI272" s="157"/>
      <c r="LJJ272" s="157"/>
      <c r="LJK272" s="157"/>
      <c r="LJL272" s="157"/>
      <c r="LJM272" s="157"/>
      <c r="LJN272" s="157"/>
      <c r="LJO272" s="157"/>
      <c r="LJP272" s="157"/>
      <c r="LJQ272" s="157"/>
      <c r="LJR272" s="157"/>
      <c r="LJS272" s="157"/>
      <c r="LJT272" s="157"/>
      <c r="LJU272" s="157"/>
      <c r="LJV272" s="157"/>
      <c r="LJW272" s="157"/>
      <c r="LJX272" s="157"/>
      <c r="LJY272" s="157"/>
      <c r="LJZ272" s="157"/>
      <c r="LKA272" s="157"/>
      <c r="LKB272" s="157"/>
      <c r="LKC272" s="157"/>
      <c r="LKD272" s="157"/>
      <c r="LKE272" s="157"/>
      <c r="LKF272" s="157"/>
      <c r="LKG272" s="157"/>
      <c r="LKH272" s="157"/>
      <c r="LKI272" s="157"/>
      <c r="LKJ272" s="157"/>
      <c r="LKK272" s="157"/>
      <c r="LKL272" s="157"/>
      <c r="LKM272" s="157"/>
      <c r="LKN272" s="157"/>
      <c r="LKO272" s="157"/>
      <c r="LKP272" s="157"/>
      <c r="LKQ272" s="157"/>
      <c r="LKR272" s="157"/>
      <c r="LKS272" s="157"/>
      <c r="LKT272" s="157"/>
      <c r="LKU272" s="157"/>
      <c r="LKV272" s="157"/>
      <c r="LKW272" s="157"/>
      <c r="LKX272" s="157"/>
      <c r="LKY272" s="157"/>
      <c r="LKZ272" s="157"/>
      <c r="LLA272" s="157"/>
      <c r="LLB272" s="157"/>
      <c r="LLC272" s="157"/>
      <c r="LLD272" s="157"/>
      <c r="LLE272" s="157"/>
      <c r="LLF272" s="157"/>
      <c r="LLG272" s="157"/>
      <c r="LLH272" s="157"/>
      <c r="LLI272" s="157"/>
      <c r="LLJ272" s="157"/>
      <c r="LLK272" s="157"/>
      <c r="LLL272" s="157"/>
      <c r="LLM272" s="157"/>
      <c r="LLN272" s="157"/>
      <c r="LLO272" s="157"/>
      <c r="LLP272" s="157"/>
      <c r="LLQ272" s="157"/>
      <c r="LLR272" s="157"/>
      <c r="LLS272" s="157"/>
      <c r="LLT272" s="157"/>
      <c r="LLU272" s="157"/>
      <c r="LLV272" s="157"/>
      <c r="LLW272" s="157"/>
      <c r="LLX272" s="157"/>
      <c r="LLY272" s="157"/>
      <c r="LLZ272" s="157"/>
      <c r="LMA272" s="157"/>
      <c r="LMB272" s="157"/>
      <c r="LMC272" s="157"/>
      <c r="LMD272" s="157"/>
      <c r="LME272" s="157"/>
      <c r="LMF272" s="157"/>
      <c r="LMG272" s="157"/>
      <c r="LMH272" s="157"/>
      <c r="LMI272" s="157"/>
      <c r="LMJ272" s="157"/>
      <c r="LMK272" s="157"/>
      <c r="LML272" s="157"/>
      <c r="LMM272" s="157"/>
      <c r="LMN272" s="157"/>
      <c r="LMO272" s="157"/>
      <c r="LMP272" s="157"/>
      <c r="LMQ272" s="157"/>
      <c r="LMR272" s="157"/>
      <c r="LMS272" s="157"/>
      <c r="LMT272" s="157"/>
      <c r="LMU272" s="157"/>
      <c r="LMV272" s="157"/>
      <c r="LMW272" s="157"/>
      <c r="LMX272" s="157"/>
      <c r="LMY272" s="157"/>
      <c r="LMZ272" s="157"/>
      <c r="LNA272" s="157"/>
      <c r="LNB272" s="157"/>
      <c r="LNC272" s="157"/>
      <c r="LND272" s="157"/>
      <c r="LNE272" s="157"/>
      <c r="LNF272" s="157"/>
      <c r="LNG272" s="157"/>
      <c r="LNH272" s="157"/>
      <c r="LNI272" s="157"/>
      <c r="LNJ272" s="157"/>
      <c r="LNK272" s="157"/>
      <c r="LNL272" s="157"/>
      <c r="LNM272" s="157"/>
      <c r="LNN272" s="157"/>
      <c r="LNO272" s="157"/>
      <c r="LNP272" s="157"/>
      <c r="LNQ272" s="157"/>
      <c r="LNR272" s="157"/>
      <c r="LNS272" s="157"/>
      <c r="LNT272" s="157"/>
      <c r="LNU272" s="157"/>
      <c r="LNV272" s="157"/>
      <c r="LNW272" s="157"/>
      <c r="LNX272" s="157"/>
      <c r="LNY272" s="157"/>
      <c r="LNZ272" s="157"/>
      <c r="LOA272" s="157"/>
      <c r="LOB272" s="157"/>
      <c r="LOC272" s="157"/>
      <c r="LOD272" s="157"/>
      <c r="LOE272" s="157"/>
      <c r="LOF272" s="157"/>
      <c r="LOG272" s="157"/>
      <c r="LOH272" s="157"/>
      <c r="LOI272" s="157"/>
      <c r="LOJ272" s="157"/>
      <c r="LOK272" s="157"/>
      <c r="LOL272" s="157"/>
      <c r="LOM272" s="157"/>
      <c r="LON272" s="157"/>
      <c r="LOO272" s="157"/>
      <c r="LOP272" s="157"/>
      <c r="LOQ272" s="157"/>
      <c r="LOR272" s="157"/>
      <c r="LOS272" s="157"/>
      <c r="LOT272" s="157"/>
      <c r="LOU272" s="157"/>
      <c r="LOV272" s="157"/>
      <c r="LOW272" s="157"/>
      <c r="LOX272" s="157"/>
      <c r="LOY272" s="157"/>
      <c r="LOZ272" s="157"/>
      <c r="LPA272" s="157"/>
      <c r="LPB272" s="157"/>
      <c r="LPC272" s="157"/>
      <c r="LPD272" s="157"/>
      <c r="LPE272" s="157"/>
      <c r="LPF272" s="157"/>
      <c r="LPG272" s="157"/>
      <c r="LPH272" s="157"/>
      <c r="LPI272" s="157"/>
      <c r="LPJ272" s="157"/>
      <c r="LPK272" s="157"/>
      <c r="LPL272" s="157"/>
      <c r="LPM272" s="157"/>
      <c r="LPN272" s="157"/>
      <c r="LPO272" s="157"/>
      <c r="LPP272" s="157"/>
      <c r="LPQ272" s="157"/>
      <c r="LPR272" s="157"/>
      <c r="LPS272" s="157"/>
      <c r="LPT272" s="157"/>
      <c r="LPU272" s="157"/>
      <c r="LPV272" s="157"/>
      <c r="LPW272" s="157"/>
      <c r="LPX272" s="157"/>
      <c r="LPY272" s="157"/>
      <c r="LPZ272" s="157"/>
      <c r="LQA272" s="157"/>
      <c r="LQB272" s="157"/>
      <c r="LQC272" s="157"/>
      <c r="LQD272" s="157"/>
      <c r="LQE272" s="157"/>
      <c r="LQF272" s="157"/>
      <c r="LQG272" s="157"/>
      <c r="LQH272" s="157"/>
      <c r="LQI272" s="157"/>
      <c r="LQJ272" s="157"/>
      <c r="LQK272" s="157"/>
      <c r="LQL272" s="157"/>
      <c r="LQM272" s="157"/>
      <c r="LQN272" s="157"/>
      <c r="LQO272" s="157"/>
      <c r="LQP272" s="157"/>
      <c r="LQQ272" s="157"/>
      <c r="LQR272" s="157"/>
      <c r="LQS272" s="157"/>
      <c r="LQT272" s="157"/>
      <c r="LQU272" s="157"/>
      <c r="LQV272" s="157"/>
      <c r="LQW272" s="157"/>
      <c r="LQX272" s="157"/>
      <c r="LQY272" s="157"/>
      <c r="LQZ272" s="157"/>
      <c r="LRA272" s="157"/>
      <c r="LRB272" s="157"/>
      <c r="LRC272" s="157"/>
      <c r="LRD272" s="157"/>
      <c r="LRE272" s="157"/>
      <c r="LRF272" s="157"/>
      <c r="LRG272" s="157"/>
      <c r="LRH272" s="157"/>
      <c r="LRI272" s="157"/>
      <c r="LRJ272" s="157"/>
      <c r="LRK272" s="157"/>
      <c r="LRL272" s="157"/>
      <c r="LRM272" s="157"/>
      <c r="LRN272" s="157"/>
      <c r="LRO272" s="157"/>
      <c r="LRP272" s="157"/>
      <c r="LRQ272" s="157"/>
      <c r="LRR272" s="157"/>
      <c r="LRS272" s="157"/>
      <c r="LRT272" s="157"/>
      <c r="LRU272" s="157"/>
      <c r="LRV272" s="157"/>
      <c r="LRW272" s="157"/>
      <c r="LRX272" s="157"/>
      <c r="LRY272" s="157"/>
      <c r="LRZ272" s="157"/>
      <c r="LSA272" s="157"/>
      <c r="LSB272" s="157"/>
      <c r="LSC272" s="157"/>
      <c r="LSD272" s="157"/>
      <c r="LSE272" s="157"/>
      <c r="LSF272" s="157"/>
      <c r="LSG272" s="157"/>
      <c r="LSH272" s="157"/>
      <c r="LSI272" s="157"/>
      <c r="LSJ272" s="157"/>
      <c r="LSK272" s="157"/>
      <c r="LSL272" s="157"/>
      <c r="LSM272" s="157"/>
      <c r="LSN272" s="157"/>
      <c r="LSO272" s="157"/>
      <c r="LSP272" s="157"/>
      <c r="LSQ272" s="157"/>
      <c r="LSR272" s="157"/>
      <c r="LSS272" s="157"/>
      <c r="LST272" s="157"/>
      <c r="LSU272" s="157"/>
      <c r="LSV272" s="157"/>
      <c r="LSW272" s="157"/>
      <c r="LSX272" s="157"/>
      <c r="LSY272" s="157"/>
      <c r="LSZ272" s="157"/>
      <c r="LTA272" s="157"/>
      <c r="LTB272" s="157"/>
      <c r="LTC272" s="157"/>
      <c r="LTD272" s="157"/>
      <c r="LTE272" s="157"/>
      <c r="LTF272" s="157"/>
      <c r="LTG272" s="157"/>
      <c r="LTH272" s="157"/>
      <c r="LTI272" s="157"/>
      <c r="LTJ272" s="157"/>
      <c r="LTK272" s="157"/>
      <c r="LTL272" s="157"/>
      <c r="LTM272" s="157"/>
      <c r="LTN272" s="157"/>
      <c r="LTO272" s="157"/>
      <c r="LTP272" s="157"/>
      <c r="LTQ272" s="157"/>
      <c r="LTR272" s="157"/>
      <c r="LTS272" s="157"/>
      <c r="LTT272" s="157"/>
      <c r="LTU272" s="157"/>
      <c r="LTV272" s="157"/>
      <c r="LTW272" s="157"/>
      <c r="LTX272" s="157"/>
      <c r="LTY272" s="157"/>
      <c r="LTZ272" s="157"/>
      <c r="LUA272" s="157"/>
      <c r="LUB272" s="157"/>
      <c r="LUC272" s="157"/>
      <c r="LUD272" s="157"/>
      <c r="LUE272" s="157"/>
      <c r="LUF272" s="157"/>
      <c r="LUG272" s="157"/>
      <c r="LUH272" s="157"/>
      <c r="LUI272" s="157"/>
      <c r="LUJ272" s="157"/>
      <c r="LUK272" s="157"/>
      <c r="LUL272" s="157"/>
      <c r="LUM272" s="157"/>
      <c r="LUN272" s="157"/>
      <c r="LUO272" s="157"/>
      <c r="LUP272" s="157"/>
      <c r="LUQ272" s="157"/>
      <c r="LUR272" s="157"/>
      <c r="LUS272" s="157"/>
      <c r="LUT272" s="157"/>
      <c r="LUU272" s="157"/>
      <c r="LUV272" s="157"/>
      <c r="LUW272" s="157"/>
      <c r="LUX272" s="157"/>
      <c r="LUY272" s="157"/>
      <c r="LUZ272" s="157"/>
      <c r="LVA272" s="157"/>
      <c r="LVB272" s="157"/>
      <c r="LVC272" s="157"/>
      <c r="LVD272" s="157"/>
      <c r="LVE272" s="157"/>
      <c r="LVF272" s="157"/>
      <c r="LVG272" s="157"/>
      <c r="LVH272" s="157"/>
      <c r="LVI272" s="157"/>
      <c r="LVJ272" s="157"/>
      <c r="LVK272" s="157"/>
      <c r="LVL272" s="157"/>
      <c r="LVM272" s="157"/>
      <c r="LVN272" s="157"/>
      <c r="LVO272" s="157"/>
      <c r="LVP272" s="157"/>
      <c r="LVQ272" s="157"/>
      <c r="LVR272" s="157"/>
      <c r="LVS272" s="157"/>
      <c r="LVT272" s="157"/>
      <c r="LVU272" s="157"/>
      <c r="LVV272" s="157"/>
      <c r="LVW272" s="157"/>
      <c r="LVX272" s="157"/>
      <c r="LVY272" s="157"/>
      <c r="LVZ272" s="157"/>
      <c r="LWA272" s="157"/>
      <c r="LWB272" s="157"/>
      <c r="LWC272" s="157"/>
      <c r="LWD272" s="157"/>
      <c r="LWE272" s="157"/>
      <c r="LWF272" s="157"/>
      <c r="LWG272" s="157"/>
      <c r="LWH272" s="157"/>
      <c r="LWI272" s="157"/>
      <c r="LWJ272" s="157"/>
      <c r="LWK272" s="157"/>
      <c r="LWL272" s="157"/>
      <c r="LWM272" s="157"/>
      <c r="LWN272" s="157"/>
      <c r="LWO272" s="157"/>
      <c r="LWP272" s="157"/>
      <c r="LWQ272" s="157"/>
      <c r="LWR272" s="157"/>
      <c r="LWS272" s="157"/>
      <c r="LWT272" s="157"/>
      <c r="LWU272" s="157"/>
      <c r="LWV272" s="157"/>
      <c r="LWW272" s="157"/>
      <c r="LWX272" s="157"/>
      <c r="LWY272" s="157"/>
      <c r="LWZ272" s="157"/>
      <c r="LXA272" s="157"/>
      <c r="LXB272" s="157"/>
      <c r="LXC272" s="157"/>
      <c r="LXD272" s="157"/>
      <c r="LXE272" s="157"/>
      <c r="LXF272" s="157"/>
      <c r="LXG272" s="157"/>
      <c r="LXH272" s="157"/>
      <c r="LXI272" s="157"/>
      <c r="LXJ272" s="157"/>
      <c r="LXK272" s="157"/>
      <c r="LXL272" s="157"/>
      <c r="LXM272" s="157"/>
      <c r="LXN272" s="157"/>
      <c r="LXO272" s="157"/>
      <c r="LXP272" s="157"/>
      <c r="LXQ272" s="157"/>
      <c r="LXR272" s="157"/>
      <c r="LXS272" s="157"/>
      <c r="LXT272" s="157"/>
      <c r="LXU272" s="157"/>
      <c r="LXV272" s="157"/>
      <c r="LXW272" s="157"/>
      <c r="LXX272" s="157"/>
      <c r="LXY272" s="157"/>
      <c r="LXZ272" s="157"/>
      <c r="LYA272" s="157"/>
      <c r="LYB272" s="157"/>
      <c r="LYC272" s="157"/>
      <c r="LYD272" s="157"/>
      <c r="LYE272" s="157"/>
      <c r="LYF272" s="157"/>
      <c r="LYG272" s="157"/>
      <c r="LYH272" s="157"/>
      <c r="LYI272" s="157"/>
      <c r="LYJ272" s="157"/>
      <c r="LYK272" s="157"/>
      <c r="LYL272" s="157"/>
      <c r="LYM272" s="157"/>
      <c r="LYN272" s="157"/>
      <c r="LYO272" s="157"/>
      <c r="LYP272" s="157"/>
      <c r="LYQ272" s="157"/>
      <c r="LYR272" s="157"/>
      <c r="LYS272" s="157"/>
      <c r="LYT272" s="157"/>
      <c r="LYU272" s="157"/>
      <c r="LYV272" s="157"/>
      <c r="LYW272" s="157"/>
      <c r="LYX272" s="157"/>
      <c r="LYY272" s="157"/>
      <c r="LYZ272" s="157"/>
      <c r="LZA272" s="157"/>
      <c r="LZB272" s="157"/>
      <c r="LZC272" s="157"/>
      <c r="LZD272" s="157"/>
      <c r="LZE272" s="157"/>
      <c r="LZF272" s="157"/>
      <c r="LZG272" s="157"/>
      <c r="LZH272" s="157"/>
      <c r="LZI272" s="157"/>
      <c r="LZJ272" s="157"/>
      <c r="LZK272" s="157"/>
      <c r="LZL272" s="157"/>
      <c r="LZM272" s="157"/>
      <c r="LZN272" s="157"/>
      <c r="LZO272" s="157"/>
      <c r="LZP272" s="157"/>
      <c r="LZQ272" s="157"/>
      <c r="LZR272" s="157"/>
      <c r="LZS272" s="157"/>
      <c r="LZT272" s="157"/>
      <c r="LZU272" s="157"/>
      <c r="LZV272" s="157"/>
      <c r="LZW272" s="157"/>
      <c r="LZX272" s="157"/>
      <c r="LZY272" s="157"/>
      <c r="LZZ272" s="157"/>
      <c r="MAA272" s="157"/>
      <c r="MAB272" s="157"/>
      <c r="MAC272" s="157"/>
      <c r="MAD272" s="157"/>
      <c r="MAE272" s="157"/>
      <c r="MAF272" s="157"/>
      <c r="MAG272" s="157"/>
      <c r="MAH272" s="157"/>
      <c r="MAI272" s="157"/>
      <c r="MAJ272" s="157"/>
      <c r="MAK272" s="157"/>
      <c r="MAL272" s="157"/>
      <c r="MAM272" s="157"/>
      <c r="MAN272" s="157"/>
      <c r="MAO272" s="157"/>
      <c r="MAP272" s="157"/>
      <c r="MAQ272" s="157"/>
      <c r="MAR272" s="157"/>
      <c r="MAS272" s="157"/>
      <c r="MAT272" s="157"/>
      <c r="MAU272" s="157"/>
      <c r="MAV272" s="157"/>
      <c r="MAW272" s="157"/>
      <c r="MAX272" s="157"/>
      <c r="MAY272" s="157"/>
      <c r="MAZ272" s="157"/>
      <c r="MBA272" s="157"/>
      <c r="MBB272" s="157"/>
      <c r="MBC272" s="157"/>
      <c r="MBD272" s="157"/>
      <c r="MBE272" s="157"/>
      <c r="MBF272" s="157"/>
      <c r="MBG272" s="157"/>
      <c r="MBH272" s="157"/>
      <c r="MBI272" s="157"/>
      <c r="MBJ272" s="157"/>
      <c r="MBK272" s="157"/>
      <c r="MBL272" s="157"/>
      <c r="MBM272" s="157"/>
      <c r="MBN272" s="157"/>
      <c r="MBO272" s="157"/>
      <c r="MBP272" s="157"/>
      <c r="MBQ272" s="157"/>
      <c r="MBR272" s="157"/>
      <c r="MBS272" s="157"/>
      <c r="MBT272" s="157"/>
      <c r="MBU272" s="157"/>
      <c r="MBV272" s="157"/>
      <c r="MBW272" s="157"/>
      <c r="MBX272" s="157"/>
      <c r="MBY272" s="157"/>
      <c r="MBZ272" s="157"/>
      <c r="MCA272" s="157"/>
      <c r="MCB272" s="157"/>
      <c r="MCC272" s="157"/>
      <c r="MCD272" s="157"/>
      <c r="MCE272" s="157"/>
      <c r="MCF272" s="157"/>
      <c r="MCG272" s="157"/>
      <c r="MCH272" s="157"/>
      <c r="MCI272" s="157"/>
      <c r="MCJ272" s="157"/>
      <c r="MCK272" s="157"/>
      <c r="MCL272" s="157"/>
      <c r="MCM272" s="157"/>
      <c r="MCN272" s="157"/>
      <c r="MCO272" s="157"/>
      <c r="MCP272" s="157"/>
      <c r="MCQ272" s="157"/>
      <c r="MCR272" s="157"/>
      <c r="MCS272" s="157"/>
      <c r="MCT272" s="157"/>
      <c r="MCU272" s="157"/>
      <c r="MCV272" s="157"/>
      <c r="MCW272" s="157"/>
      <c r="MCX272" s="157"/>
      <c r="MCY272" s="157"/>
      <c r="MCZ272" s="157"/>
      <c r="MDA272" s="157"/>
      <c r="MDB272" s="157"/>
      <c r="MDC272" s="157"/>
      <c r="MDD272" s="157"/>
      <c r="MDE272" s="157"/>
      <c r="MDF272" s="157"/>
      <c r="MDG272" s="157"/>
      <c r="MDH272" s="157"/>
      <c r="MDI272" s="157"/>
      <c r="MDJ272" s="157"/>
      <c r="MDK272" s="157"/>
      <c r="MDL272" s="157"/>
      <c r="MDM272" s="157"/>
      <c r="MDN272" s="157"/>
      <c r="MDO272" s="157"/>
      <c r="MDP272" s="157"/>
      <c r="MDQ272" s="157"/>
      <c r="MDR272" s="157"/>
      <c r="MDS272" s="157"/>
      <c r="MDT272" s="157"/>
      <c r="MDU272" s="157"/>
      <c r="MDV272" s="157"/>
      <c r="MDW272" s="157"/>
      <c r="MDX272" s="157"/>
      <c r="MDY272" s="157"/>
      <c r="MDZ272" s="157"/>
      <c r="MEA272" s="157"/>
      <c r="MEB272" s="157"/>
      <c r="MEC272" s="157"/>
      <c r="MED272" s="157"/>
      <c r="MEE272" s="157"/>
      <c r="MEF272" s="157"/>
      <c r="MEG272" s="157"/>
      <c r="MEH272" s="157"/>
      <c r="MEI272" s="157"/>
      <c r="MEJ272" s="157"/>
      <c r="MEK272" s="157"/>
      <c r="MEL272" s="157"/>
      <c r="MEM272" s="157"/>
      <c r="MEN272" s="157"/>
      <c r="MEO272" s="157"/>
      <c r="MEP272" s="157"/>
      <c r="MEQ272" s="157"/>
      <c r="MER272" s="157"/>
      <c r="MES272" s="157"/>
      <c r="MET272" s="157"/>
      <c r="MEU272" s="157"/>
      <c r="MEV272" s="157"/>
      <c r="MEW272" s="157"/>
      <c r="MEX272" s="157"/>
      <c r="MEY272" s="157"/>
      <c r="MEZ272" s="157"/>
      <c r="MFA272" s="157"/>
      <c r="MFB272" s="157"/>
      <c r="MFC272" s="157"/>
      <c r="MFD272" s="157"/>
      <c r="MFE272" s="157"/>
      <c r="MFF272" s="157"/>
      <c r="MFG272" s="157"/>
      <c r="MFH272" s="157"/>
      <c r="MFI272" s="157"/>
      <c r="MFJ272" s="157"/>
      <c r="MFK272" s="157"/>
      <c r="MFL272" s="157"/>
      <c r="MFM272" s="157"/>
      <c r="MFN272" s="157"/>
      <c r="MFO272" s="157"/>
      <c r="MFP272" s="157"/>
      <c r="MFQ272" s="157"/>
      <c r="MFR272" s="157"/>
      <c r="MFS272" s="157"/>
      <c r="MFT272" s="157"/>
      <c r="MFU272" s="157"/>
      <c r="MFV272" s="157"/>
      <c r="MFW272" s="157"/>
      <c r="MFX272" s="157"/>
      <c r="MFY272" s="157"/>
      <c r="MFZ272" s="157"/>
      <c r="MGA272" s="157"/>
      <c r="MGB272" s="157"/>
      <c r="MGC272" s="157"/>
      <c r="MGD272" s="157"/>
      <c r="MGE272" s="157"/>
      <c r="MGF272" s="157"/>
      <c r="MGG272" s="157"/>
      <c r="MGH272" s="157"/>
      <c r="MGI272" s="157"/>
      <c r="MGJ272" s="157"/>
      <c r="MGK272" s="157"/>
      <c r="MGL272" s="157"/>
      <c r="MGM272" s="157"/>
      <c r="MGN272" s="157"/>
      <c r="MGO272" s="157"/>
      <c r="MGP272" s="157"/>
      <c r="MGQ272" s="157"/>
      <c r="MGR272" s="157"/>
      <c r="MGS272" s="157"/>
      <c r="MGT272" s="157"/>
      <c r="MGU272" s="157"/>
      <c r="MGV272" s="157"/>
      <c r="MGW272" s="157"/>
      <c r="MGX272" s="157"/>
      <c r="MGY272" s="157"/>
      <c r="MGZ272" s="157"/>
      <c r="MHA272" s="157"/>
      <c r="MHB272" s="157"/>
      <c r="MHC272" s="157"/>
      <c r="MHD272" s="157"/>
      <c r="MHE272" s="157"/>
      <c r="MHF272" s="157"/>
      <c r="MHG272" s="157"/>
      <c r="MHH272" s="157"/>
      <c r="MHI272" s="157"/>
      <c r="MHJ272" s="157"/>
      <c r="MHK272" s="157"/>
      <c r="MHL272" s="157"/>
      <c r="MHM272" s="157"/>
      <c r="MHN272" s="157"/>
      <c r="MHO272" s="157"/>
      <c r="MHP272" s="157"/>
      <c r="MHQ272" s="157"/>
      <c r="MHR272" s="157"/>
      <c r="MHS272" s="157"/>
      <c r="MHT272" s="157"/>
      <c r="MHU272" s="157"/>
      <c r="MHV272" s="157"/>
      <c r="MHW272" s="157"/>
      <c r="MHX272" s="157"/>
      <c r="MHY272" s="157"/>
      <c r="MHZ272" s="157"/>
      <c r="MIA272" s="157"/>
      <c r="MIB272" s="157"/>
      <c r="MIC272" s="157"/>
      <c r="MID272" s="157"/>
      <c r="MIE272" s="157"/>
      <c r="MIF272" s="157"/>
      <c r="MIG272" s="157"/>
      <c r="MIH272" s="157"/>
      <c r="MII272" s="157"/>
      <c r="MIJ272" s="157"/>
      <c r="MIK272" s="157"/>
      <c r="MIL272" s="157"/>
      <c r="MIM272" s="157"/>
      <c r="MIN272" s="157"/>
      <c r="MIO272" s="157"/>
      <c r="MIP272" s="157"/>
      <c r="MIQ272" s="157"/>
      <c r="MIR272" s="157"/>
      <c r="MIS272" s="157"/>
      <c r="MIT272" s="157"/>
      <c r="MIU272" s="157"/>
      <c r="MIV272" s="157"/>
      <c r="MIW272" s="157"/>
      <c r="MIX272" s="157"/>
      <c r="MIY272" s="157"/>
      <c r="MIZ272" s="157"/>
      <c r="MJA272" s="157"/>
      <c r="MJB272" s="157"/>
      <c r="MJC272" s="157"/>
      <c r="MJD272" s="157"/>
      <c r="MJE272" s="157"/>
      <c r="MJF272" s="157"/>
      <c r="MJG272" s="157"/>
      <c r="MJH272" s="157"/>
      <c r="MJI272" s="157"/>
      <c r="MJJ272" s="157"/>
      <c r="MJK272" s="157"/>
      <c r="MJL272" s="157"/>
      <c r="MJM272" s="157"/>
      <c r="MJN272" s="157"/>
      <c r="MJO272" s="157"/>
      <c r="MJP272" s="157"/>
      <c r="MJQ272" s="157"/>
      <c r="MJR272" s="157"/>
      <c r="MJS272" s="157"/>
      <c r="MJT272" s="157"/>
      <c r="MJU272" s="157"/>
      <c r="MJV272" s="157"/>
      <c r="MJW272" s="157"/>
      <c r="MJX272" s="157"/>
      <c r="MJY272" s="157"/>
      <c r="MJZ272" s="157"/>
      <c r="MKA272" s="157"/>
      <c r="MKB272" s="157"/>
      <c r="MKC272" s="157"/>
      <c r="MKD272" s="157"/>
      <c r="MKE272" s="157"/>
      <c r="MKF272" s="157"/>
      <c r="MKG272" s="157"/>
      <c r="MKH272" s="157"/>
      <c r="MKI272" s="157"/>
      <c r="MKJ272" s="157"/>
      <c r="MKK272" s="157"/>
      <c r="MKL272" s="157"/>
      <c r="MKM272" s="157"/>
      <c r="MKN272" s="157"/>
      <c r="MKO272" s="157"/>
      <c r="MKP272" s="157"/>
      <c r="MKQ272" s="157"/>
      <c r="MKR272" s="157"/>
      <c r="MKS272" s="157"/>
      <c r="MKT272" s="157"/>
      <c r="MKU272" s="157"/>
      <c r="MKV272" s="157"/>
      <c r="MKW272" s="157"/>
      <c r="MKX272" s="157"/>
      <c r="MKY272" s="157"/>
      <c r="MKZ272" s="157"/>
      <c r="MLA272" s="157"/>
      <c r="MLB272" s="157"/>
      <c r="MLC272" s="157"/>
      <c r="MLD272" s="157"/>
      <c r="MLE272" s="157"/>
      <c r="MLF272" s="157"/>
      <c r="MLG272" s="157"/>
      <c r="MLH272" s="157"/>
      <c r="MLI272" s="157"/>
      <c r="MLJ272" s="157"/>
      <c r="MLK272" s="157"/>
      <c r="MLL272" s="157"/>
      <c r="MLM272" s="157"/>
      <c r="MLN272" s="157"/>
      <c r="MLO272" s="157"/>
      <c r="MLP272" s="157"/>
      <c r="MLQ272" s="157"/>
      <c r="MLR272" s="157"/>
      <c r="MLS272" s="157"/>
      <c r="MLT272" s="157"/>
      <c r="MLU272" s="157"/>
      <c r="MLV272" s="157"/>
      <c r="MLW272" s="157"/>
      <c r="MLX272" s="157"/>
      <c r="MLY272" s="157"/>
      <c r="MLZ272" s="157"/>
      <c r="MMA272" s="157"/>
      <c r="MMB272" s="157"/>
      <c r="MMC272" s="157"/>
      <c r="MMD272" s="157"/>
      <c r="MME272" s="157"/>
      <c r="MMF272" s="157"/>
      <c r="MMG272" s="157"/>
      <c r="MMH272" s="157"/>
      <c r="MMI272" s="157"/>
      <c r="MMJ272" s="157"/>
      <c r="MMK272" s="157"/>
      <c r="MML272" s="157"/>
      <c r="MMM272" s="157"/>
      <c r="MMN272" s="157"/>
      <c r="MMO272" s="157"/>
      <c r="MMP272" s="157"/>
      <c r="MMQ272" s="157"/>
      <c r="MMR272" s="157"/>
      <c r="MMS272" s="157"/>
      <c r="MMT272" s="157"/>
      <c r="MMU272" s="157"/>
      <c r="MMV272" s="157"/>
      <c r="MMW272" s="157"/>
      <c r="MMX272" s="157"/>
      <c r="MMY272" s="157"/>
      <c r="MMZ272" s="157"/>
      <c r="MNA272" s="157"/>
      <c r="MNB272" s="157"/>
      <c r="MNC272" s="157"/>
      <c r="MND272" s="157"/>
      <c r="MNE272" s="157"/>
      <c r="MNF272" s="157"/>
      <c r="MNG272" s="157"/>
      <c r="MNH272" s="157"/>
      <c r="MNI272" s="157"/>
      <c r="MNJ272" s="157"/>
      <c r="MNK272" s="157"/>
      <c r="MNL272" s="157"/>
      <c r="MNM272" s="157"/>
      <c r="MNN272" s="157"/>
      <c r="MNO272" s="157"/>
      <c r="MNP272" s="157"/>
      <c r="MNQ272" s="157"/>
      <c r="MNR272" s="157"/>
      <c r="MNS272" s="157"/>
      <c r="MNT272" s="157"/>
      <c r="MNU272" s="157"/>
      <c r="MNV272" s="157"/>
      <c r="MNW272" s="157"/>
      <c r="MNX272" s="157"/>
      <c r="MNY272" s="157"/>
      <c r="MNZ272" s="157"/>
      <c r="MOA272" s="157"/>
      <c r="MOB272" s="157"/>
      <c r="MOC272" s="157"/>
      <c r="MOD272" s="157"/>
      <c r="MOE272" s="157"/>
      <c r="MOF272" s="157"/>
      <c r="MOG272" s="157"/>
      <c r="MOH272" s="157"/>
      <c r="MOI272" s="157"/>
      <c r="MOJ272" s="157"/>
      <c r="MOK272" s="157"/>
      <c r="MOL272" s="157"/>
      <c r="MOM272" s="157"/>
      <c r="MON272" s="157"/>
      <c r="MOO272" s="157"/>
      <c r="MOP272" s="157"/>
      <c r="MOQ272" s="157"/>
      <c r="MOR272" s="157"/>
      <c r="MOS272" s="157"/>
      <c r="MOT272" s="157"/>
      <c r="MOU272" s="157"/>
      <c r="MOV272" s="157"/>
      <c r="MOW272" s="157"/>
      <c r="MOX272" s="157"/>
      <c r="MOY272" s="157"/>
      <c r="MOZ272" s="157"/>
      <c r="MPA272" s="157"/>
      <c r="MPB272" s="157"/>
      <c r="MPC272" s="157"/>
      <c r="MPD272" s="157"/>
      <c r="MPE272" s="157"/>
      <c r="MPF272" s="157"/>
      <c r="MPG272" s="157"/>
      <c r="MPH272" s="157"/>
      <c r="MPI272" s="157"/>
      <c r="MPJ272" s="157"/>
      <c r="MPK272" s="157"/>
      <c r="MPL272" s="157"/>
      <c r="MPM272" s="157"/>
      <c r="MPN272" s="157"/>
      <c r="MPO272" s="157"/>
      <c r="MPP272" s="157"/>
      <c r="MPQ272" s="157"/>
      <c r="MPR272" s="157"/>
      <c r="MPS272" s="157"/>
      <c r="MPT272" s="157"/>
      <c r="MPU272" s="157"/>
      <c r="MPV272" s="157"/>
      <c r="MPW272" s="157"/>
      <c r="MPX272" s="157"/>
      <c r="MPY272" s="157"/>
      <c r="MPZ272" s="157"/>
      <c r="MQA272" s="157"/>
      <c r="MQB272" s="157"/>
      <c r="MQC272" s="157"/>
      <c r="MQD272" s="157"/>
      <c r="MQE272" s="157"/>
      <c r="MQF272" s="157"/>
      <c r="MQG272" s="157"/>
      <c r="MQH272" s="157"/>
      <c r="MQI272" s="157"/>
      <c r="MQJ272" s="157"/>
      <c r="MQK272" s="157"/>
      <c r="MQL272" s="157"/>
      <c r="MQM272" s="157"/>
      <c r="MQN272" s="157"/>
      <c r="MQO272" s="157"/>
      <c r="MQP272" s="157"/>
      <c r="MQQ272" s="157"/>
      <c r="MQR272" s="157"/>
      <c r="MQS272" s="157"/>
      <c r="MQT272" s="157"/>
      <c r="MQU272" s="157"/>
      <c r="MQV272" s="157"/>
      <c r="MQW272" s="157"/>
      <c r="MQX272" s="157"/>
      <c r="MQY272" s="157"/>
      <c r="MQZ272" s="157"/>
      <c r="MRA272" s="157"/>
      <c r="MRB272" s="157"/>
      <c r="MRC272" s="157"/>
      <c r="MRD272" s="157"/>
      <c r="MRE272" s="157"/>
      <c r="MRF272" s="157"/>
      <c r="MRG272" s="157"/>
      <c r="MRH272" s="157"/>
      <c r="MRI272" s="157"/>
      <c r="MRJ272" s="157"/>
      <c r="MRK272" s="157"/>
      <c r="MRL272" s="157"/>
      <c r="MRM272" s="157"/>
      <c r="MRN272" s="157"/>
      <c r="MRO272" s="157"/>
      <c r="MRP272" s="157"/>
      <c r="MRQ272" s="157"/>
      <c r="MRR272" s="157"/>
      <c r="MRS272" s="157"/>
      <c r="MRT272" s="157"/>
      <c r="MRU272" s="157"/>
      <c r="MRV272" s="157"/>
      <c r="MRW272" s="157"/>
      <c r="MRX272" s="157"/>
      <c r="MRY272" s="157"/>
      <c r="MRZ272" s="157"/>
      <c r="MSA272" s="157"/>
      <c r="MSB272" s="157"/>
      <c r="MSC272" s="157"/>
      <c r="MSD272" s="157"/>
      <c r="MSE272" s="157"/>
      <c r="MSF272" s="157"/>
      <c r="MSG272" s="157"/>
      <c r="MSH272" s="157"/>
      <c r="MSI272" s="157"/>
      <c r="MSJ272" s="157"/>
      <c r="MSK272" s="157"/>
      <c r="MSL272" s="157"/>
      <c r="MSM272" s="157"/>
      <c r="MSN272" s="157"/>
      <c r="MSO272" s="157"/>
      <c r="MSP272" s="157"/>
      <c r="MSQ272" s="157"/>
      <c r="MSR272" s="157"/>
      <c r="MSS272" s="157"/>
      <c r="MST272" s="157"/>
      <c r="MSU272" s="157"/>
      <c r="MSV272" s="157"/>
      <c r="MSW272" s="157"/>
      <c r="MSX272" s="157"/>
      <c r="MSY272" s="157"/>
      <c r="MSZ272" s="157"/>
      <c r="MTA272" s="157"/>
      <c r="MTB272" s="157"/>
      <c r="MTC272" s="157"/>
      <c r="MTD272" s="157"/>
      <c r="MTE272" s="157"/>
      <c r="MTF272" s="157"/>
      <c r="MTG272" s="157"/>
      <c r="MTH272" s="157"/>
      <c r="MTI272" s="157"/>
      <c r="MTJ272" s="157"/>
      <c r="MTK272" s="157"/>
      <c r="MTL272" s="157"/>
      <c r="MTM272" s="157"/>
      <c r="MTN272" s="157"/>
      <c r="MTO272" s="157"/>
      <c r="MTP272" s="157"/>
      <c r="MTQ272" s="157"/>
      <c r="MTR272" s="157"/>
      <c r="MTS272" s="157"/>
      <c r="MTT272" s="157"/>
      <c r="MTU272" s="157"/>
      <c r="MTV272" s="157"/>
      <c r="MTW272" s="157"/>
      <c r="MTX272" s="157"/>
      <c r="MTY272" s="157"/>
      <c r="MTZ272" s="157"/>
      <c r="MUA272" s="157"/>
      <c r="MUB272" s="157"/>
      <c r="MUC272" s="157"/>
      <c r="MUD272" s="157"/>
      <c r="MUE272" s="157"/>
      <c r="MUF272" s="157"/>
      <c r="MUG272" s="157"/>
      <c r="MUH272" s="157"/>
      <c r="MUI272" s="157"/>
      <c r="MUJ272" s="157"/>
      <c r="MUK272" s="157"/>
      <c r="MUL272" s="157"/>
      <c r="MUM272" s="157"/>
      <c r="MUN272" s="157"/>
      <c r="MUO272" s="157"/>
      <c r="MUP272" s="157"/>
      <c r="MUQ272" s="157"/>
      <c r="MUR272" s="157"/>
      <c r="MUS272" s="157"/>
      <c r="MUT272" s="157"/>
      <c r="MUU272" s="157"/>
      <c r="MUV272" s="157"/>
      <c r="MUW272" s="157"/>
      <c r="MUX272" s="157"/>
      <c r="MUY272" s="157"/>
      <c r="MUZ272" s="157"/>
      <c r="MVA272" s="157"/>
      <c r="MVB272" s="157"/>
      <c r="MVC272" s="157"/>
      <c r="MVD272" s="157"/>
      <c r="MVE272" s="157"/>
      <c r="MVF272" s="157"/>
      <c r="MVG272" s="157"/>
      <c r="MVH272" s="157"/>
      <c r="MVI272" s="157"/>
      <c r="MVJ272" s="157"/>
      <c r="MVK272" s="157"/>
      <c r="MVL272" s="157"/>
      <c r="MVM272" s="157"/>
      <c r="MVN272" s="157"/>
      <c r="MVO272" s="157"/>
      <c r="MVP272" s="157"/>
      <c r="MVQ272" s="157"/>
      <c r="MVR272" s="157"/>
      <c r="MVS272" s="157"/>
      <c r="MVT272" s="157"/>
      <c r="MVU272" s="157"/>
      <c r="MVV272" s="157"/>
      <c r="MVW272" s="157"/>
      <c r="MVX272" s="157"/>
      <c r="MVY272" s="157"/>
      <c r="MVZ272" s="157"/>
      <c r="MWA272" s="157"/>
      <c r="MWB272" s="157"/>
      <c r="MWC272" s="157"/>
      <c r="MWD272" s="157"/>
      <c r="MWE272" s="157"/>
      <c r="MWF272" s="157"/>
      <c r="MWG272" s="157"/>
      <c r="MWH272" s="157"/>
      <c r="MWI272" s="157"/>
      <c r="MWJ272" s="157"/>
      <c r="MWK272" s="157"/>
      <c r="MWL272" s="157"/>
      <c r="MWM272" s="157"/>
      <c r="MWN272" s="157"/>
      <c r="MWO272" s="157"/>
      <c r="MWP272" s="157"/>
      <c r="MWQ272" s="157"/>
      <c r="MWR272" s="157"/>
      <c r="MWS272" s="157"/>
      <c r="MWT272" s="157"/>
      <c r="MWU272" s="157"/>
      <c r="MWV272" s="157"/>
      <c r="MWW272" s="157"/>
      <c r="MWX272" s="157"/>
      <c r="MWY272" s="157"/>
      <c r="MWZ272" s="157"/>
      <c r="MXA272" s="157"/>
      <c r="MXB272" s="157"/>
      <c r="MXC272" s="157"/>
      <c r="MXD272" s="157"/>
      <c r="MXE272" s="157"/>
      <c r="MXF272" s="157"/>
      <c r="MXG272" s="157"/>
      <c r="MXH272" s="157"/>
      <c r="MXI272" s="157"/>
      <c r="MXJ272" s="157"/>
      <c r="MXK272" s="157"/>
      <c r="MXL272" s="157"/>
      <c r="MXM272" s="157"/>
      <c r="MXN272" s="157"/>
      <c r="MXO272" s="157"/>
      <c r="MXP272" s="157"/>
      <c r="MXQ272" s="157"/>
      <c r="MXR272" s="157"/>
      <c r="MXS272" s="157"/>
      <c r="MXT272" s="157"/>
      <c r="MXU272" s="157"/>
      <c r="MXV272" s="157"/>
      <c r="MXW272" s="157"/>
      <c r="MXX272" s="157"/>
      <c r="MXY272" s="157"/>
      <c r="MXZ272" s="157"/>
      <c r="MYA272" s="157"/>
      <c r="MYB272" s="157"/>
      <c r="MYC272" s="157"/>
      <c r="MYD272" s="157"/>
      <c r="MYE272" s="157"/>
      <c r="MYF272" s="157"/>
      <c r="MYG272" s="157"/>
      <c r="MYH272" s="157"/>
      <c r="MYI272" s="157"/>
      <c r="MYJ272" s="157"/>
      <c r="MYK272" s="157"/>
      <c r="MYL272" s="157"/>
      <c r="MYM272" s="157"/>
      <c r="MYN272" s="157"/>
      <c r="MYO272" s="157"/>
      <c r="MYP272" s="157"/>
      <c r="MYQ272" s="157"/>
      <c r="MYR272" s="157"/>
      <c r="MYS272" s="157"/>
      <c r="MYT272" s="157"/>
      <c r="MYU272" s="157"/>
      <c r="MYV272" s="157"/>
      <c r="MYW272" s="157"/>
      <c r="MYX272" s="157"/>
      <c r="MYY272" s="157"/>
      <c r="MYZ272" s="157"/>
      <c r="MZA272" s="157"/>
      <c r="MZB272" s="157"/>
      <c r="MZC272" s="157"/>
      <c r="MZD272" s="157"/>
      <c r="MZE272" s="157"/>
      <c r="MZF272" s="157"/>
      <c r="MZG272" s="157"/>
      <c r="MZH272" s="157"/>
      <c r="MZI272" s="157"/>
      <c r="MZJ272" s="157"/>
      <c r="MZK272" s="157"/>
      <c r="MZL272" s="157"/>
      <c r="MZM272" s="157"/>
      <c r="MZN272" s="157"/>
      <c r="MZO272" s="157"/>
      <c r="MZP272" s="157"/>
      <c r="MZQ272" s="157"/>
      <c r="MZR272" s="157"/>
      <c r="MZS272" s="157"/>
      <c r="MZT272" s="157"/>
      <c r="MZU272" s="157"/>
      <c r="MZV272" s="157"/>
      <c r="MZW272" s="157"/>
      <c r="MZX272" s="157"/>
      <c r="MZY272" s="157"/>
      <c r="MZZ272" s="157"/>
      <c r="NAA272" s="157"/>
      <c r="NAB272" s="157"/>
      <c r="NAC272" s="157"/>
      <c r="NAD272" s="157"/>
      <c r="NAE272" s="157"/>
      <c r="NAF272" s="157"/>
      <c r="NAG272" s="157"/>
      <c r="NAH272" s="157"/>
      <c r="NAI272" s="157"/>
      <c r="NAJ272" s="157"/>
      <c r="NAK272" s="157"/>
      <c r="NAL272" s="157"/>
      <c r="NAM272" s="157"/>
      <c r="NAN272" s="157"/>
      <c r="NAO272" s="157"/>
      <c r="NAP272" s="157"/>
      <c r="NAQ272" s="157"/>
      <c r="NAR272" s="157"/>
      <c r="NAS272" s="157"/>
      <c r="NAT272" s="157"/>
      <c r="NAU272" s="157"/>
      <c r="NAV272" s="157"/>
      <c r="NAW272" s="157"/>
      <c r="NAX272" s="157"/>
      <c r="NAY272" s="157"/>
      <c r="NAZ272" s="157"/>
      <c r="NBA272" s="157"/>
      <c r="NBB272" s="157"/>
      <c r="NBC272" s="157"/>
      <c r="NBD272" s="157"/>
      <c r="NBE272" s="157"/>
      <c r="NBF272" s="157"/>
      <c r="NBG272" s="157"/>
      <c r="NBH272" s="157"/>
      <c r="NBI272" s="157"/>
      <c r="NBJ272" s="157"/>
      <c r="NBK272" s="157"/>
      <c r="NBL272" s="157"/>
      <c r="NBM272" s="157"/>
      <c r="NBN272" s="157"/>
      <c r="NBO272" s="157"/>
      <c r="NBP272" s="157"/>
      <c r="NBQ272" s="157"/>
      <c r="NBR272" s="157"/>
      <c r="NBS272" s="157"/>
      <c r="NBT272" s="157"/>
      <c r="NBU272" s="157"/>
      <c r="NBV272" s="157"/>
      <c r="NBW272" s="157"/>
      <c r="NBX272" s="157"/>
      <c r="NBY272" s="157"/>
      <c r="NBZ272" s="157"/>
      <c r="NCA272" s="157"/>
      <c r="NCB272" s="157"/>
      <c r="NCC272" s="157"/>
      <c r="NCD272" s="157"/>
      <c r="NCE272" s="157"/>
      <c r="NCF272" s="157"/>
      <c r="NCG272" s="157"/>
      <c r="NCH272" s="157"/>
      <c r="NCI272" s="157"/>
      <c r="NCJ272" s="157"/>
      <c r="NCK272" s="157"/>
      <c r="NCL272" s="157"/>
      <c r="NCM272" s="157"/>
      <c r="NCN272" s="157"/>
      <c r="NCO272" s="157"/>
      <c r="NCP272" s="157"/>
      <c r="NCQ272" s="157"/>
      <c r="NCR272" s="157"/>
      <c r="NCS272" s="157"/>
      <c r="NCT272" s="157"/>
      <c r="NCU272" s="157"/>
      <c r="NCV272" s="157"/>
      <c r="NCW272" s="157"/>
      <c r="NCX272" s="157"/>
      <c r="NCY272" s="157"/>
      <c r="NCZ272" s="157"/>
      <c r="NDA272" s="157"/>
      <c r="NDB272" s="157"/>
      <c r="NDC272" s="157"/>
      <c r="NDD272" s="157"/>
      <c r="NDE272" s="157"/>
      <c r="NDF272" s="157"/>
      <c r="NDG272" s="157"/>
      <c r="NDH272" s="157"/>
      <c r="NDI272" s="157"/>
      <c r="NDJ272" s="157"/>
      <c r="NDK272" s="157"/>
      <c r="NDL272" s="157"/>
      <c r="NDM272" s="157"/>
      <c r="NDN272" s="157"/>
      <c r="NDO272" s="157"/>
      <c r="NDP272" s="157"/>
      <c r="NDQ272" s="157"/>
      <c r="NDR272" s="157"/>
      <c r="NDS272" s="157"/>
      <c r="NDT272" s="157"/>
      <c r="NDU272" s="157"/>
      <c r="NDV272" s="157"/>
      <c r="NDW272" s="157"/>
      <c r="NDX272" s="157"/>
      <c r="NDY272" s="157"/>
      <c r="NDZ272" s="157"/>
      <c r="NEA272" s="157"/>
      <c r="NEB272" s="157"/>
      <c r="NEC272" s="157"/>
      <c r="NED272" s="157"/>
      <c r="NEE272" s="157"/>
      <c r="NEF272" s="157"/>
      <c r="NEG272" s="157"/>
      <c r="NEH272" s="157"/>
      <c r="NEI272" s="157"/>
      <c r="NEJ272" s="157"/>
      <c r="NEK272" s="157"/>
      <c r="NEL272" s="157"/>
      <c r="NEM272" s="157"/>
      <c r="NEN272" s="157"/>
      <c r="NEO272" s="157"/>
      <c r="NEP272" s="157"/>
      <c r="NEQ272" s="157"/>
      <c r="NER272" s="157"/>
      <c r="NES272" s="157"/>
      <c r="NET272" s="157"/>
      <c r="NEU272" s="157"/>
      <c r="NEV272" s="157"/>
      <c r="NEW272" s="157"/>
      <c r="NEX272" s="157"/>
      <c r="NEY272" s="157"/>
      <c r="NEZ272" s="157"/>
      <c r="NFA272" s="157"/>
      <c r="NFB272" s="157"/>
      <c r="NFC272" s="157"/>
      <c r="NFD272" s="157"/>
      <c r="NFE272" s="157"/>
      <c r="NFF272" s="157"/>
      <c r="NFG272" s="157"/>
      <c r="NFH272" s="157"/>
      <c r="NFI272" s="157"/>
      <c r="NFJ272" s="157"/>
      <c r="NFK272" s="157"/>
      <c r="NFL272" s="157"/>
      <c r="NFM272" s="157"/>
      <c r="NFN272" s="157"/>
      <c r="NFO272" s="157"/>
      <c r="NFP272" s="157"/>
      <c r="NFQ272" s="157"/>
      <c r="NFR272" s="157"/>
      <c r="NFS272" s="157"/>
      <c r="NFT272" s="157"/>
      <c r="NFU272" s="157"/>
      <c r="NFV272" s="157"/>
      <c r="NFW272" s="157"/>
      <c r="NFX272" s="157"/>
      <c r="NFY272" s="157"/>
      <c r="NFZ272" s="157"/>
      <c r="NGA272" s="157"/>
      <c r="NGB272" s="157"/>
      <c r="NGC272" s="157"/>
      <c r="NGD272" s="157"/>
      <c r="NGE272" s="157"/>
      <c r="NGF272" s="157"/>
      <c r="NGG272" s="157"/>
      <c r="NGH272" s="157"/>
      <c r="NGI272" s="157"/>
      <c r="NGJ272" s="157"/>
      <c r="NGK272" s="157"/>
      <c r="NGL272" s="157"/>
      <c r="NGM272" s="157"/>
      <c r="NGN272" s="157"/>
      <c r="NGO272" s="157"/>
      <c r="NGP272" s="157"/>
      <c r="NGQ272" s="157"/>
      <c r="NGR272" s="157"/>
      <c r="NGS272" s="157"/>
      <c r="NGT272" s="157"/>
      <c r="NGU272" s="157"/>
      <c r="NGV272" s="157"/>
      <c r="NGW272" s="157"/>
      <c r="NGX272" s="157"/>
      <c r="NGY272" s="157"/>
      <c r="NGZ272" s="157"/>
      <c r="NHA272" s="157"/>
      <c r="NHB272" s="157"/>
      <c r="NHC272" s="157"/>
      <c r="NHD272" s="157"/>
      <c r="NHE272" s="157"/>
      <c r="NHF272" s="157"/>
      <c r="NHG272" s="157"/>
      <c r="NHH272" s="157"/>
      <c r="NHI272" s="157"/>
      <c r="NHJ272" s="157"/>
      <c r="NHK272" s="157"/>
      <c r="NHL272" s="157"/>
      <c r="NHM272" s="157"/>
      <c r="NHN272" s="157"/>
      <c r="NHO272" s="157"/>
      <c r="NHP272" s="157"/>
      <c r="NHQ272" s="157"/>
      <c r="NHR272" s="157"/>
      <c r="NHS272" s="157"/>
      <c r="NHT272" s="157"/>
      <c r="NHU272" s="157"/>
      <c r="NHV272" s="157"/>
      <c r="NHW272" s="157"/>
      <c r="NHX272" s="157"/>
      <c r="NHY272" s="157"/>
      <c r="NHZ272" s="157"/>
      <c r="NIA272" s="157"/>
      <c r="NIB272" s="157"/>
      <c r="NIC272" s="157"/>
      <c r="NID272" s="157"/>
      <c r="NIE272" s="157"/>
      <c r="NIF272" s="157"/>
      <c r="NIG272" s="157"/>
      <c r="NIH272" s="157"/>
      <c r="NII272" s="157"/>
      <c r="NIJ272" s="157"/>
      <c r="NIK272" s="157"/>
      <c r="NIL272" s="157"/>
      <c r="NIM272" s="157"/>
      <c r="NIN272" s="157"/>
      <c r="NIO272" s="157"/>
      <c r="NIP272" s="157"/>
      <c r="NIQ272" s="157"/>
      <c r="NIR272" s="157"/>
      <c r="NIS272" s="157"/>
      <c r="NIT272" s="157"/>
      <c r="NIU272" s="157"/>
      <c r="NIV272" s="157"/>
      <c r="NIW272" s="157"/>
      <c r="NIX272" s="157"/>
      <c r="NIY272" s="157"/>
      <c r="NIZ272" s="157"/>
      <c r="NJA272" s="157"/>
      <c r="NJB272" s="157"/>
      <c r="NJC272" s="157"/>
      <c r="NJD272" s="157"/>
      <c r="NJE272" s="157"/>
      <c r="NJF272" s="157"/>
      <c r="NJG272" s="157"/>
      <c r="NJH272" s="157"/>
      <c r="NJI272" s="157"/>
      <c r="NJJ272" s="157"/>
      <c r="NJK272" s="157"/>
      <c r="NJL272" s="157"/>
      <c r="NJM272" s="157"/>
      <c r="NJN272" s="157"/>
      <c r="NJO272" s="157"/>
      <c r="NJP272" s="157"/>
      <c r="NJQ272" s="157"/>
      <c r="NJR272" s="157"/>
      <c r="NJS272" s="157"/>
      <c r="NJT272" s="157"/>
      <c r="NJU272" s="157"/>
      <c r="NJV272" s="157"/>
      <c r="NJW272" s="157"/>
      <c r="NJX272" s="157"/>
      <c r="NJY272" s="157"/>
      <c r="NJZ272" s="157"/>
      <c r="NKA272" s="157"/>
      <c r="NKB272" s="157"/>
      <c r="NKC272" s="157"/>
      <c r="NKD272" s="157"/>
      <c r="NKE272" s="157"/>
      <c r="NKF272" s="157"/>
      <c r="NKG272" s="157"/>
      <c r="NKH272" s="157"/>
      <c r="NKI272" s="157"/>
      <c r="NKJ272" s="157"/>
      <c r="NKK272" s="157"/>
      <c r="NKL272" s="157"/>
      <c r="NKM272" s="157"/>
      <c r="NKN272" s="157"/>
      <c r="NKO272" s="157"/>
      <c r="NKP272" s="157"/>
      <c r="NKQ272" s="157"/>
      <c r="NKR272" s="157"/>
      <c r="NKS272" s="157"/>
      <c r="NKT272" s="157"/>
      <c r="NKU272" s="157"/>
      <c r="NKV272" s="157"/>
      <c r="NKW272" s="157"/>
      <c r="NKX272" s="157"/>
      <c r="NKY272" s="157"/>
      <c r="NKZ272" s="157"/>
      <c r="NLA272" s="157"/>
      <c r="NLB272" s="157"/>
      <c r="NLC272" s="157"/>
      <c r="NLD272" s="157"/>
      <c r="NLE272" s="157"/>
      <c r="NLF272" s="157"/>
      <c r="NLG272" s="157"/>
      <c r="NLH272" s="157"/>
      <c r="NLI272" s="157"/>
      <c r="NLJ272" s="157"/>
      <c r="NLK272" s="157"/>
      <c r="NLL272" s="157"/>
      <c r="NLM272" s="157"/>
      <c r="NLN272" s="157"/>
      <c r="NLO272" s="157"/>
      <c r="NLP272" s="157"/>
      <c r="NLQ272" s="157"/>
      <c r="NLR272" s="157"/>
      <c r="NLS272" s="157"/>
      <c r="NLT272" s="157"/>
      <c r="NLU272" s="157"/>
      <c r="NLV272" s="157"/>
      <c r="NLW272" s="157"/>
      <c r="NLX272" s="157"/>
      <c r="NLY272" s="157"/>
      <c r="NLZ272" s="157"/>
      <c r="NMA272" s="157"/>
      <c r="NMB272" s="157"/>
      <c r="NMC272" s="157"/>
      <c r="NMD272" s="157"/>
      <c r="NME272" s="157"/>
      <c r="NMF272" s="157"/>
      <c r="NMG272" s="157"/>
      <c r="NMH272" s="157"/>
      <c r="NMI272" s="157"/>
      <c r="NMJ272" s="157"/>
      <c r="NMK272" s="157"/>
      <c r="NML272" s="157"/>
      <c r="NMM272" s="157"/>
      <c r="NMN272" s="157"/>
      <c r="NMO272" s="157"/>
      <c r="NMP272" s="157"/>
      <c r="NMQ272" s="157"/>
      <c r="NMR272" s="157"/>
      <c r="NMS272" s="157"/>
      <c r="NMT272" s="157"/>
      <c r="NMU272" s="157"/>
      <c r="NMV272" s="157"/>
      <c r="NMW272" s="157"/>
      <c r="NMX272" s="157"/>
      <c r="NMY272" s="157"/>
      <c r="NMZ272" s="157"/>
      <c r="NNA272" s="157"/>
      <c r="NNB272" s="157"/>
      <c r="NNC272" s="157"/>
      <c r="NND272" s="157"/>
      <c r="NNE272" s="157"/>
      <c r="NNF272" s="157"/>
      <c r="NNG272" s="157"/>
      <c r="NNH272" s="157"/>
      <c r="NNI272" s="157"/>
      <c r="NNJ272" s="157"/>
      <c r="NNK272" s="157"/>
      <c r="NNL272" s="157"/>
      <c r="NNM272" s="157"/>
      <c r="NNN272" s="157"/>
      <c r="NNO272" s="157"/>
      <c r="NNP272" s="157"/>
      <c r="NNQ272" s="157"/>
      <c r="NNR272" s="157"/>
      <c r="NNS272" s="157"/>
      <c r="NNT272" s="157"/>
      <c r="NNU272" s="157"/>
      <c r="NNV272" s="157"/>
      <c r="NNW272" s="157"/>
      <c r="NNX272" s="157"/>
      <c r="NNY272" s="157"/>
      <c r="NNZ272" s="157"/>
      <c r="NOA272" s="157"/>
      <c r="NOB272" s="157"/>
      <c r="NOC272" s="157"/>
      <c r="NOD272" s="157"/>
      <c r="NOE272" s="157"/>
      <c r="NOF272" s="157"/>
      <c r="NOG272" s="157"/>
      <c r="NOH272" s="157"/>
      <c r="NOI272" s="157"/>
      <c r="NOJ272" s="157"/>
      <c r="NOK272" s="157"/>
      <c r="NOL272" s="157"/>
      <c r="NOM272" s="157"/>
      <c r="NON272" s="157"/>
      <c r="NOO272" s="157"/>
      <c r="NOP272" s="157"/>
      <c r="NOQ272" s="157"/>
      <c r="NOR272" s="157"/>
      <c r="NOS272" s="157"/>
      <c r="NOT272" s="157"/>
      <c r="NOU272" s="157"/>
      <c r="NOV272" s="157"/>
      <c r="NOW272" s="157"/>
      <c r="NOX272" s="157"/>
      <c r="NOY272" s="157"/>
      <c r="NOZ272" s="157"/>
      <c r="NPA272" s="157"/>
      <c r="NPB272" s="157"/>
      <c r="NPC272" s="157"/>
      <c r="NPD272" s="157"/>
      <c r="NPE272" s="157"/>
      <c r="NPF272" s="157"/>
      <c r="NPG272" s="157"/>
      <c r="NPH272" s="157"/>
      <c r="NPI272" s="157"/>
      <c r="NPJ272" s="157"/>
      <c r="NPK272" s="157"/>
      <c r="NPL272" s="157"/>
      <c r="NPM272" s="157"/>
      <c r="NPN272" s="157"/>
      <c r="NPO272" s="157"/>
      <c r="NPP272" s="157"/>
      <c r="NPQ272" s="157"/>
      <c r="NPR272" s="157"/>
      <c r="NPS272" s="157"/>
      <c r="NPT272" s="157"/>
      <c r="NPU272" s="157"/>
      <c r="NPV272" s="157"/>
      <c r="NPW272" s="157"/>
      <c r="NPX272" s="157"/>
      <c r="NPY272" s="157"/>
      <c r="NPZ272" s="157"/>
      <c r="NQA272" s="157"/>
      <c r="NQB272" s="157"/>
      <c r="NQC272" s="157"/>
      <c r="NQD272" s="157"/>
      <c r="NQE272" s="157"/>
      <c r="NQF272" s="157"/>
      <c r="NQG272" s="157"/>
      <c r="NQH272" s="157"/>
      <c r="NQI272" s="157"/>
      <c r="NQJ272" s="157"/>
      <c r="NQK272" s="157"/>
      <c r="NQL272" s="157"/>
      <c r="NQM272" s="157"/>
      <c r="NQN272" s="157"/>
      <c r="NQO272" s="157"/>
      <c r="NQP272" s="157"/>
      <c r="NQQ272" s="157"/>
      <c r="NQR272" s="157"/>
      <c r="NQS272" s="157"/>
      <c r="NQT272" s="157"/>
      <c r="NQU272" s="157"/>
      <c r="NQV272" s="157"/>
      <c r="NQW272" s="157"/>
      <c r="NQX272" s="157"/>
      <c r="NQY272" s="157"/>
      <c r="NQZ272" s="157"/>
      <c r="NRA272" s="157"/>
      <c r="NRB272" s="157"/>
      <c r="NRC272" s="157"/>
      <c r="NRD272" s="157"/>
      <c r="NRE272" s="157"/>
      <c r="NRF272" s="157"/>
      <c r="NRG272" s="157"/>
      <c r="NRH272" s="157"/>
      <c r="NRI272" s="157"/>
      <c r="NRJ272" s="157"/>
      <c r="NRK272" s="157"/>
      <c r="NRL272" s="157"/>
      <c r="NRM272" s="157"/>
      <c r="NRN272" s="157"/>
      <c r="NRO272" s="157"/>
      <c r="NRP272" s="157"/>
      <c r="NRQ272" s="157"/>
      <c r="NRR272" s="157"/>
      <c r="NRS272" s="157"/>
      <c r="NRT272" s="157"/>
      <c r="NRU272" s="157"/>
      <c r="NRV272" s="157"/>
      <c r="NRW272" s="157"/>
      <c r="NRX272" s="157"/>
      <c r="NRY272" s="157"/>
      <c r="NRZ272" s="157"/>
      <c r="NSA272" s="157"/>
      <c r="NSB272" s="157"/>
      <c r="NSC272" s="157"/>
      <c r="NSD272" s="157"/>
      <c r="NSE272" s="157"/>
      <c r="NSF272" s="157"/>
      <c r="NSG272" s="157"/>
      <c r="NSH272" s="157"/>
      <c r="NSI272" s="157"/>
      <c r="NSJ272" s="157"/>
      <c r="NSK272" s="157"/>
      <c r="NSL272" s="157"/>
      <c r="NSM272" s="157"/>
      <c r="NSN272" s="157"/>
      <c r="NSO272" s="157"/>
      <c r="NSP272" s="157"/>
      <c r="NSQ272" s="157"/>
      <c r="NSR272" s="157"/>
      <c r="NSS272" s="157"/>
      <c r="NST272" s="157"/>
      <c r="NSU272" s="157"/>
      <c r="NSV272" s="157"/>
      <c r="NSW272" s="157"/>
      <c r="NSX272" s="157"/>
      <c r="NSY272" s="157"/>
      <c r="NSZ272" s="157"/>
      <c r="NTA272" s="157"/>
      <c r="NTB272" s="157"/>
      <c r="NTC272" s="157"/>
      <c r="NTD272" s="157"/>
      <c r="NTE272" s="157"/>
      <c r="NTF272" s="157"/>
      <c r="NTG272" s="157"/>
      <c r="NTH272" s="157"/>
      <c r="NTI272" s="157"/>
      <c r="NTJ272" s="157"/>
      <c r="NTK272" s="157"/>
      <c r="NTL272" s="157"/>
      <c r="NTM272" s="157"/>
      <c r="NTN272" s="157"/>
      <c r="NTO272" s="157"/>
      <c r="NTP272" s="157"/>
      <c r="NTQ272" s="157"/>
      <c r="NTR272" s="157"/>
      <c r="NTS272" s="157"/>
      <c r="NTT272" s="157"/>
      <c r="NTU272" s="157"/>
      <c r="NTV272" s="157"/>
      <c r="NTW272" s="157"/>
      <c r="NTX272" s="157"/>
      <c r="NTY272" s="157"/>
      <c r="NTZ272" s="157"/>
      <c r="NUA272" s="157"/>
      <c r="NUB272" s="157"/>
      <c r="NUC272" s="157"/>
      <c r="NUD272" s="157"/>
      <c r="NUE272" s="157"/>
      <c r="NUF272" s="157"/>
      <c r="NUG272" s="157"/>
      <c r="NUH272" s="157"/>
      <c r="NUI272" s="157"/>
      <c r="NUJ272" s="157"/>
      <c r="NUK272" s="157"/>
      <c r="NUL272" s="157"/>
      <c r="NUM272" s="157"/>
      <c r="NUN272" s="157"/>
      <c r="NUO272" s="157"/>
      <c r="NUP272" s="157"/>
      <c r="NUQ272" s="157"/>
      <c r="NUR272" s="157"/>
      <c r="NUS272" s="157"/>
      <c r="NUT272" s="157"/>
      <c r="NUU272" s="157"/>
      <c r="NUV272" s="157"/>
      <c r="NUW272" s="157"/>
      <c r="NUX272" s="157"/>
      <c r="NUY272" s="157"/>
      <c r="NUZ272" s="157"/>
      <c r="NVA272" s="157"/>
      <c r="NVB272" s="157"/>
      <c r="NVC272" s="157"/>
      <c r="NVD272" s="157"/>
      <c r="NVE272" s="157"/>
      <c r="NVF272" s="157"/>
      <c r="NVG272" s="157"/>
      <c r="NVH272" s="157"/>
      <c r="NVI272" s="157"/>
      <c r="NVJ272" s="157"/>
      <c r="NVK272" s="157"/>
      <c r="NVL272" s="157"/>
      <c r="NVM272" s="157"/>
      <c r="NVN272" s="157"/>
      <c r="NVO272" s="157"/>
      <c r="NVP272" s="157"/>
      <c r="NVQ272" s="157"/>
      <c r="NVR272" s="157"/>
      <c r="NVS272" s="157"/>
      <c r="NVT272" s="157"/>
      <c r="NVU272" s="157"/>
      <c r="NVV272" s="157"/>
      <c r="NVW272" s="157"/>
      <c r="NVX272" s="157"/>
      <c r="NVY272" s="157"/>
      <c r="NVZ272" s="157"/>
      <c r="NWA272" s="157"/>
      <c r="NWB272" s="157"/>
      <c r="NWC272" s="157"/>
      <c r="NWD272" s="157"/>
      <c r="NWE272" s="157"/>
      <c r="NWF272" s="157"/>
      <c r="NWG272" s="157"/>
      <c r="NWH272" s="157"/>
      <c r="NWI272" s="157"/>
      <c r="NWJ272" s="157"/>
      <c r="NWK272" s="157"/>
      <c r="NWL272" s="157"/>
      <c r="NWM272" s="157"/>
      <c r="NWN272" s="157"/>
      <c r="NWO272" s="157"/>
      <c r="NWP272" s="157"/>
      <c r="NWQ272" s="157"/>
      <c r="NWR272" s="157"/>
      <c r="NWS272" s="157"/>
      <c r="NWT272" s="157"/>
      <c r="NWU272" s="157"/>
      <c r="NWV272" s="157"/>
      <c r="NWW272" s="157"/>
      <c r="NWX272" s="157"/>
      <c r="NWY272" s="157"/>
      <c r="NWZ272" s="157"/>
      <c r="NXA272" s="157"/>
      <c r="NXB272" s="157"/>
      <c r="NXC272" s="157"/>
      <c r="NXD272" s="157"/>
      <c r="NXE272" s="157"/>
      <c r="NXF272" s="157"/>
      <c r="NXG272" s="157"/>
      <c r="NXH272" s="157"/>
      <c r="NXI272" s="157"/>
      <c r="NXJ272" s="157"/>
      <c r="NXK272" s="157"/>
      <c r="NXL272" s="157"/>
      <c r="NXM272" s="157"/>
      <c r="NXN272" s="157"/>
      <c r="NXO272" s="157"/>
      <c r="NXP272" s="157"/>
      <c r="NXQ272" s="157"/>
      <c r="NXR272" s="157"/>
      <c r="NXS272" s="157"/>
      <c r="NXT272" s="157"/>
      <c r="NXU272" s="157"/>
      <c r="NXV272" s="157"/>
      <c r="NXW272" s="157"/>
      <c r="NXX272" s="157"/>
      <c r="NXY272" s="157"/>
      <c r="NXZ272" s="157"/>
      <c r="NYA272" s="157"/>
      <c r="NYB272" s="157"/>
      <c r="NYC272" s="157"/>
      <c r="NYD272" s="157"/>
      <c r="NYE272" s="157"/>
      <c r="NYF272" s="157"/>
      <c r="NYG272" s="157"/>
      <c r="NYH272" s="157"/>
      <c r="NYI272" s="157"/>
      <c r="NYJ272" s="157"/>
      <c r="NYK272" s="157"/>
      <c r="NYL272" s="157"/>
      <c r="NYM272" s="157"/>
      <c r="NYN272" s="157"/>
      <c r="NYO272" s="157"/>
      <c r="NYP272" s="157"/>
      <c r="NYQ272" s="157"/>
      <c r="NYR272" s="157"/>
      <c r="NYS272" s="157"/>
      <c r="NYT272" s="157"/>
      <c r="NYU272" s="157"/>
      <c r="NYV272" s="157"/>
      <c r="NYW272" s="157"/>
      <c r="NYX272" s="157"/>
      <c r="NYY272" s="157"/>
      <c r="NYZ272" s="157"/>
      <c r="NZA272" s="157"/>
      <c r="NZB272" s="157"/>
      <c r="NZC272" s="157"/>
      <c r="NZD272" s="157"/>
      <c r="NZE272" s="157"/>
      <c r="NZF272" s="157"/>
      <c r="NZG272" s="157"/>
      <c r="NZH272" s="157"/>
      <c r="NZI272" s="157"/>
      <c r="NZJ272" s="157"/>
      <c r="NZK272" s="157"/>
      <c r="NZL272" s="157"/>
      <c r="NZM272" s="157"/>
      <c r="NZN272" s="157"/>
      <c r="NZO272" s="157"/>
      <c r="NZP272" s="157"/>
      <c r="NZQ272" s="157"/>
      <c r="NZR272" s="157"/>
      <c r="NZS272" s="157"/>
      <c r="NZT272" s="157"/>
      <c r="NZU272" s="157"/>
      <c r="NZV272" s="157"/>
      <c r="NZW272" s="157"/>
      <c r="NZX272" s="157"/>
      <c r="NZY272" s="157"/>
      <c r="NZZ272" s="157"/>
      <c r="OAA272" s="157"/>
      <c r="OAB272" s="157"/>
      <c r="OAC272" s="157"/>
      <c r="OAD272" s="157"/>
      <c r="OAE272" s="157"/>
      <c r="OAF272" s="157"/>
      <c r="OAG272" s="157"/>
      <c r="OAH272" s="157"/>
      <c r="OAI272" s="157"/>
      <c r="OAJ272" s="157"/>
      <c r="OAK272" s="157"/>
      <c r="OAL272" s="157"/>
      <c r="OAM272" s="157"/>
      <c r="OAN272" s="157"/>
      <c r="OAO272" s="157"/>
      <c r="OAP272" s="157"/>
      <c r="OAQ272" s="157"/>
      <c r="OAR272" s="157"/>
      <c r="OAS272" s="157"/>
      <c r="OAT272" s="157"/>
      <c r="OAU272" s="157"/>
      <c r="OAV272" s="157"/>
      <c r="OAW272" s="157"/>
      <c r="OAX272" s="157"/>
      <c r="OAY272" s="157"/>
      <c r="OAZ272" s="157"/>
      <c r="OBA272" s="157"/>
      <c r="OBB272" s="157"/>
      <c r="OBC272" s="157"/>
      <c r="OBD272" s="157"/>
      <c r="OBE272" s="157"/>
      <c r="OBF272" s="157"/>
      <c r="OBG272" s="157"/>
      <c r="OBH272" s="157"/>
      <c r="OBI272" s="157"/>
      <c r="OBJ272" s="157"/>
      <c r="OBK272" s="157"/>
      <c r="OBL272" s="157"/>
      <c r="OBM272" s="157"/>
      <c r="OBN272" s="157"/>
      <c r="OBO272" s="157"/>
      <c r="OBP272" s="157"/>
      <c r="OBQ272" s="157"/>
      <c r="OBR272" s="157"/>
      <c r="OBS272" s="157"/>
      <c r="OBT272" s="157"/>
      <c r="OBU272" s="157"/>
      <c r="OBV272" s="157"/>
      <c r="OBW272" s="157"/>
      <c r="OBX272" s="157"/>
      <c r="OBY272" s="157"/>
      <c r="OBZ272" s="157"/>
      <c r="OCA272" s="157"/>
      <c r="OCB272" s="157"/>
      <c r="OCC272" s="157"/>
      <c r="OCD272" s="157"/>
      <c r="OCE272" s="157"/>
      <c r="OCF272" s="157"/>
      <c r="OCG272" s="157"/>
      <c r="OCH272" s="157"/>
      <c r="OCI272" s="157"/>
      <c r="OCJ272" s="157"/>
      <c r="OCK272" s="157"/>
      <c r="OCL272" s="157"/>
      <c r="OCM272" s="157"/>
      <c r="OCN272" s="157"/>
      <c r="OCO272" s="157"/>
      <c r="OCP272" s="157"/>
      <c r="OCQ272" s="157"/>
      <c r="OCR272" s="157"/>
      <c r="OCS272" s="157"/>
      <c r="OCT272" s="157"/>
      <c r="OCU272" s="157"/>
      <c r="OCV272" s="157"/>
      <c r="OCW272" s="157"/>
      <c r="OCX272" s="157"/>
      <c r="OCY272" s="157"/>
      <c r="OCZ272" s="157"/>
      <c r="ODA272" s="157"/>
      <c r="ODB272" s="157"/>
      <c r="ODC272" s="157"/>
      <c r="ODD272" s="157"/>
      <c r="ODE272" s="157"/>
      <c r="ODF272" s="157"/>
      <c r="ODG272" s="157"/>
      <c r="ODH272" s="157"/>
      <c r="ODI272" s="157"/>
      <c r="ODJ272" s="157"/>
      <c r="ODK272" s="157"/>
      <c r="ODL272" s="157"/>
      <c r="ODM272" s="157"/>
      <c r="ODN272" s="157"/>
      <c r="ODO272" s="157"/>
      <c r="ODP272" s="157"/>
      <c r="ODQ272" s="157"/>
      <c r="ODR272" s="157"/>
      <c r="ODS272" s="157"/>
      <c r="ODT272" s="157"/>
      <c r="ODU272" s="157"/>
      <c r="ODV272" s="157"/>
      <c r="ODW272" s="157"/>
      <c r="ODX272" s="157"/>
      <c r="ODY272" s="157"/>
      <c r="ODZ272" s="157"/>
      <c r="OEA272" s="157"/>
      <c r="OEB272" s="157"/>
      <c r="OEC272" s="157"/>
      <c r="OED272" s="157"/>
      <c r="OEE272" s="157"/>
      <c r="OEF272" s="157"/>
      <c r="OEG272" s="157"/>
      <c r="OEH272" s="157"/>
      <c r="OEI272" s="157"/>
      <c r="OEJ272" s="157"/>
      <c r="OEK272" s="157"/>
      <c r="OEL272" s="157"/>
      <c r="OEM272" s="157"/>
      <c r="OEN272" s="157"/>
      <c r="OEO272" s="157"/>
      <c r="OEP272" s="157"/>
      <c r="OEQ272" s="157"/>
      <c r="OER272" s="157"/>
      <c r="OES272" s="157"/>
      <c r="OET272" s="157"/>
      <c r="OEU272" s="157"/>
      <c r="OEV272" s="157"/>
      <c r="OEW272" s="157"/>
      <c r="OEX272" s="157"/>
      <c r="OEY272" s="157"/>
      <c r="OEZ272" s="157"/>
      <c r="OFA272" s="157"/>
      <c r="OFB272" s="157"/>
      <c r="OFC272" s="157"/>
      <c r="OFD272" s="157"/>
      <c r="OFE272" s="157"/>
      <c r="OFF272" s="157"/>
      <c r="OFG272" s="157"/>
      <c r="OFH272" s="157"/>
      <c r="OFI272" s="157"/>
      <c r="OFJ272" s="157"/>
      <c r="OFK272" s="157"/>
      <c r="OFL272" s="157"/>
      <c r="OFM272" s="157"/>
      <c r="OFN272" s="157"/>
      <c r="OFO272" s="157"/>
      <c r="OFP272" s="157"/>
      <c r="OFQ272" s="157"/>
      <c r="OFR272" s="157"/>
      <c r="OFS272" s="157"/>
      <c r="OFT272" s="157"/>
      <c r="OFU272" s="157"/>
      <c r="OFV272" s="157"/>
      <c r="OFW272" s="157"/>
      <c r="OFX272" s="157"/>
      <c r="OFY272" s="157"/>
      <c r="OFZ272" s="157"/>
      <c r="OGA272" s="157"/>
      <c r="OGB272" s="157"/>
      <c r="OGC272" s="157"/>
      <c r="OGD272" s="157"/>
      <c r="OGE272" s="157"/>
      <c r="OGF272" s="157"/>
      <c r="OGG272" s="157"/>
      <c r="OGH272" s="157"/>
      <c r="OGI272" s="157"/>
      <c r="OGJ272" s="157"/>
      <c r="OGK272" s="157"/>
      <c r="OGL272" s="157"/>
      <c r="OGM272" s="157"/>
      <c r="OGN272" s="157"/>
      <c r="OGO272" s="157"/>
      <c r="OGP272" s="157"/>
      <c r="OGQ272" s="157"/>
      <c r="OGR272" s="157"/>
      <c r="OGS272" s="157"/>
      <c r="OGT272" s="157"/>
      <c r="OGU272" s="157"/>
      <c r="OGV272" s="157"/>
      <c r="OGW272" s="157"/>
      <c r="OGX272" s="157"/>
      <c r="OGY272" s="157"/>
      <c r="OGZ272" s="157"/>
      <c r="OHA272" s="157"/>
      <c r="OHB272" s="157"/>
      <c r="OHC272" s="157"/>
      <c r="OHD272" s="157"/>
      <c r="OHE272" s="157"/>
      <c r="OHF272" s="157"/>
      <c r="OHG272" s="157"/>
      <c r="OHH272" s="157"/>
      <c r="OHI272" s="157"/>
      <c r="OHJ272" s="157"/>
      <c r="OHK272" s="157"/>
      <c r="OHL272" s="157"/>
      <c r="OHM272" s="157"/>
      <c r="OHN272" s="157"/>
      <c r="OHO272" s="157"/>
      <c r="OHP272" s="157"/>
      <c r="OHQ272" s="157"/>
      <c r="OHR272" s="157"/>
      <c r="OHS272" s="157"/>
      <c r="OHT272" s="157"/>
      <c r="OHU272" s="157"/>
      <c r="OHV272" s="157"/>
      <c r="OHW272" s="157"/>
      <c r="OHX272" s="157"/>
      <c r="OHY272" s="157"/>
      <c r="OHZ272" s="157"/>
      <c r="OIA272" s="157"/>
      <c r="OIB272" s="157"/>
      <c r="OIC272" s="157"/>
      <c r="OID272" s="157"/>
      <c r="OIE272" s="157"/>
      <c r="OIF272" s="157"/>
      <c r="OIG272" s="157"/>
      <c r="OIH272" s="157"/>
      <c r="OII272" s="157"/>
      <c r="OIJ272" s="157"/>
      <c r="OIK272" s="157"/>
      <c r="OIL272" s="157"/>
      <c r="OIM272" s="157"/>
      <c r="OIN272" s="157"/>
      <c r="OIO272" s="157"/>
      <c r="OIP272" s="157"/>
      <c r="OIQ272" s="157"/>
      <c r="OIR272" s="157"/>
      <c r="OIS272" s="157"/>
      <c r="OIT272" s="157"/>
      <c r="OIU272" s="157"/>
      <c r="OIV272" s="157"/>
      <c r="OIW272" s="157"/>
      <c r="OIX272" s="157"/>
      <c r="OIY272" s="157"/>
      <c r="OIZ272" s="157"/>
      <c r="OJA272" s="157"/>
      <c r="OJB272" s="157"/>
      <c r="OJC272" s="157"/>
      <c r="OJD272" s="157"/>
      <c r="OJE272" s="157"/>
      <c r="OJF272" s="157"/>
      <c r="OJG272" s="157"/>
      <c r="OJH272" s="157"/>
      <c r="OJI272" s="157"/>
      <c r="OJJ272" s="157"/>
      <c r="OJK272" s="157"/>
      <c r="OJL272" s="157"/>
      <c r="OJM272" s="157"/>
      <c r="OJN272" s="157"/>
      <c r="OJO272" s="157"/>
      <c r="OJP272" s="157"/>
      <c r="OJQ272" s="157"/>
      <c r="OJR272" s="157"/>
      <c r="OJS272" s="157"/>
      <c r="OJT272" s="157"/>
      <c r="OJU272" s="157"/>
      <c r="OJV272" s="157"/>
      <c r="OJW272" s="157"/>
      <c r="OJX272" s="157"/>
      <c r="OJY272" s="157"/>
      <c r="OJZ272" s="157"/>
      <c r="OKA272" s="157"/>
      <c r="OKB272" s="157"/>
      <c r="OKC272" s="157"/>
      <c r="OKD272" s="157"/>
      <c r="OKE272" s="157"/>
      <c r="OKF272" s="157"/>
      <c r="OKG272" s="157"/>
      <c r="OKH272" s="157"/>
      <c r="OKI272" s="157"/>
      <c r="OKJ272" s="157"/>
      <c r="OKK272" s="157"/>
      <c r="OKL272" s="157"/>
      <c r="OKM272" s="157"/>
      <c r="OKN272" s="157"/>
      <c r="OKO272" s="157"/>
      <c r="OKP272" s="157"/>
      <c r="OKQ272" s="157"/>
      <c r="OKR272" s="157"/>
      <c r="OKS272" s="157"/>
      <c r="OKT272" s="157"/>
      <c r="OKU272" s="157"/>
      <c r="OKV272" s="157"/>
      <c r="OKW272" s="157"/>
      <c r="OKX272" s="157"/>
      <c r="OKY272" s="157"/>
      <c r="OKZ272" s="157"/>
      <c r="OLA272" s="157"/>
      <c r="OLB272" s="157"/>
      <c r="OLC272" s="157"/>
      <c r="OLD272" s="157"/>
      <c r="OLE272" s="157"/>
      <c r="OLF272" s="157"/>
      <c r="OLG272" s="157"/>
      <c r="OLH272" s="157"/>
      <c r="OLI272" s="157"/>
      <c r="OLJ272" s="157"/>
      <c r="OLK272" s="157"/>
      <c r="OLL272" s="157"/>
      <c r="OLM272" s="157"/>
      <c r="OLN272" s="157"/>
      <c r="OLO272" s="157"/>
      <c r="OLP272" s="157"/>
      <c r="OLQ272" s="157"/>
      <c r="OLR272" s="157"/>
      <c r="OLS272" s="157"/>
      <c r="OLT272" s="157"/>
      <c r="OLU272" s="157"/>
      <c r="OLV272" s="157"/>
      <c r="OLW272" s="157"/>
      <c r="OLX272" s="157"/>
      <c r="OLY272" s="157"/>
      <c r="OLZ272" s="157"/>
      <c r="OMA272" s="157"/>
      <c r="OMB272" s="157"/>
      <c r="OMC272" s="157"/>
      <c r="OMD272" s="157"/>
      <c r="OME272" s="157"/>
      <c r="OMF272" s="157"/>
      <c r="OMG272" s="157"/>
      <c r="OMH272" s="157"/>
      <c r="OMI272" s="157"/>
      <c r="OMJ272" s="157"/>
      <c r="OMK272" s="157"/>
      <c r="OML272" s="157"/>
      <c r="OMM272" s="157"/>
      <c r="OMN272" s="157"/>
      <c r="OMO272" s="157"/>
      <c r="OMP272" s="157"/>
      <c r="OMQ272" s="157"/>
      <c r="OMR272" s="157"/>
      <c r="OMS272" s="157"/>
      <c r="OMT272" s="157"/>
      <c r="OMU272" s="157"/>
      <c r="OMV272" s="157"/>
      <c r="OMW272" s="157"/>
      <c r="OMX272" s="157"/>
      <c r="OMY272" s="157"/>
      <c r="OMZ272" s="157"/>
      <c r="ONA272" s="157"/>
      <c r="ONB272" s="157"/>
      <c r="ONC272" s="157"/>
      <c r="OND272" s="157"/>
      <c r="ONE272" s="157"/>
      <c r="ONF272" s="157"/>
      <c r="ONG272" s="157"/>
      <c r="ONH272" s="157"/>
      <c r="ONI272" s="157"/>
      <c r="ONJ272" s="157"/>
      <c r="ONK272" s="157"/>
      <c r="ONL272" s="157"/>
      <c r="ONM272" s="157"/>
      <c r="ONN272" s="157"/>
      <c r="ONO272" s="157"/>
      <c r="ONP272" s="157"/>
      <c r="ONQ272" s="157"/>
      <c r="ONR272" s="157"/>
      <c r="ONS272" s="157"/>
      <c r="ONT272" s="157"/>
      <c r="ONU272" s="157"/>
      <c r="ONV272" s="157"/>
      <c r="ONW272" s="157"/>
      <c r="ONX272" s="157"/>
      <c r="ONY272" s="157"/>
      <c r="ONZ272" s="157"/>
      <c r="OOA272" s="157"/>
      <c r="OOB272" s="157"/>
      <c r="OOC272" s="157"/>
      <c r="OOD272" s="157"/>
      <c r="OOE272" s="157"/>
      <c r="OOF272" s="157"/>
      <c r="OOG272" s="157"/>
      <c r="OOH272" s="157"/>
      <c r="OOI272" s="157"/>
      <c r="OOJ272" s="157"/>
      <c r="OOK272" s="157"/>
      <c r="OOL272" s="157"/>
      <c r="OOM272" s="157"/>
      <c r="OON272" s="157"/>
      <c r="OOO272" s="157"/>
      <c r="OOP272" s="157"/>
      <c r="OOQ272" s="157"/>
      <c r="OOR272" s="157"/>
      <c r="OOS272" s="157"/>
      <c r="OOT272" s="157"/>
      <c r="OOU272" s="157"/>
      <c r="OOV272" s="157"/>
      <c r="OOW272" s="157"/>
      <c r="OOX272" s="157"/>
      <c r="OOY272" s="157"/>
      <c r="OOZ272" s="157"/>
      <c r="OPA272" s="157"/>
      <c r="OPB272" s="157"/>
      <c r="OPC272" s="157"/>
      <c r="OPD272" s="157"/>
      <c r="OPE272" s="157"/>
      <c r="OPF272" s="157"/>
      <c r="OPG272" s="157"/>
      <c r="OPH272" s="157"/>
      <c r="OPI272" s="157"/>
      <c r="OPJ272" s="157"/>
      <c r="OPK272" s="157"/>
      <c r="OPL272" s="157"/>
      <c r="OPM272" s="157"/>
      <c r="OPN272" s="157"/>
      <c r="OPO272" s="157"/>
      <c r="OPP272" s="157"/>
      <c r="OPQ272" s="157"/>
      <c r="OPR272" s="157"/>
      <c r="OPS272" s="157"/>
      <c r="OPT272" s="157"/>
      <c r="OPU272" s="157"/>
      <c r="OPV272" s="157"/>
      <c r="OPW272" s="157"/>
      <c r="OPX272" s="157"/>
      <c r="OPY272" s="157"/>
      <c r="OPZ272" s="157"/>
      <c r="OQA272" s="157"/>
      <c r="OQB272" s="157"/>
      <c r="OQC272" s="157"/>
      <c r="OQD272" s="157"/>
      <c r="OQE272" s="157"/>
      <c r="OQF272" s="157"/>
      <c r="OQG272" s="157"/>
      <c r="OQH272" s="157"/>
      <c r="OQI272" s="157"/>
      <c r="OQJ272" s="157"/>
      <c r="OQK272" s="157"/>
      <c r="OQL272" s="157"/>
      <c r="OQM272" s="157"/>
      <c r="OQN272" s="157"/>
      <c r="OQO272" s="157"/>
      <c r="OQP272" s="157"/>
      <c r="OQQ272" s="157"/>
      <c r="OQR272" s="157"/>
      <c r="OQS272" s="157"/>
      <c r="OQT272" s="157"/>
      <c r="OQU272" s="157"/>
      <c r="OQV272" s="157"/>
      <c r="OQW272" s="157"/>
      <c r="OQX272" s="157"/>
      <c r="OQY272" s="157"/>
      <c r="OQZ272" s="157"/>
      <c r="ORA272" s="157"/>
      <c r="ORB272" s="157"/>
      <c r="ORC272" s="157"/>
      <c r="ORD272" s="157"/>
      <c r="ORE272" s="157"/>
      <c r="ORF272" s="157"/>
      <c r="ORG272" s="157"/>
      <c r="ORH272" s="157"/>
      <c r="ORI272" s="157"/>
      <c r="ORJ272" s="157"/>
      <c r="ORK272" s="157"/>
      <c r="ORL272" s="157"/>
      <c r="ORM272" s="157"/>
      <c r="ORN272" s="157"/>
      <c r="ORO272" s="157"/>
      <c r="ORP272" s="157"/>
      <c r="ORQ272" s="157"/>
      <c r="ORR272" s="157"/>
      <c r="ORS272" s="157"/>
      <c r="ORT272" s="157"/>
      <c r="ORU272" s="157"/>
      <c r="ORV272" s="157"/>
      <c r="ORW272" s="157"/>
      <c r="ORX272" s="157"/>
      <c r="ORY272" s="157"/>
      <c r="ORZ272" s="157"/>
      <c r="OSA272" s="157"/>
      <c r="OSB272" s="157"/>
      <c r="OSC272" s="157"/>
      <c r="OSD272" s="157"/>
      <c r="OSE272" s="157"/>
      <c r="OSF272" s="157"/>
      <c r="OSG272" s="157"/>
      <c r="OSH272" s="157"/>
      <c r="OSI272" s="157"/>
      <c r="OSJ272" s="157"/>
      <c r="OSK272" s="157"/>
      <c r="OSL272" s="157"/>
      <c r="OSM272" s="157"/>
      <c r="OSN272" s="157"/>
      <c r="OSO272" s="157"/>
      <c r="OSP272" s="157"/>
      <c r="OSQ272" s="157"/>
      <c r="OSR272" s="157"/>
      <c r="OSS272" s="157"/>
      <c r="OST272" s="157"/>
      <c r="OSU272" s="157"/>
      <c r="OSV272" s="157"/>
      <c r="OSW272" s="157"/>
      <c r="OSX272" s="157"/>
      <c r="OSY272" s="157"/>
      <c r="OSZ272" s="157"/>
      <c r="OTA272" s="157"/>
      <c r="OTB272" s="157"/>
      <c r="OTC272" s="157"/>
      <c r="OTD272" s="157"/>
      <c r="OTE272" s="157"/>
      <c r="OTF272" s="157"/>
      <c r="OTG272" s="157"/>
      <c r="OTH272" s="157"/>
      <c r="OTI272" s="157"/>
      <c r="OTJ272" s="157"/>
      <c r="OTK272" s="157"/>
      <c r="OTL272" s="157"/>
      <c r="OTM272" s="157"/>
      <c r="OTN272" s="157"/>
      <c r="OTO272" s="157"/>
      <c r="OTP272" s="157"/>
      <c r="OTQ272" s="157"/>
      <c r="OTR272" s="157"/>
      <c r="OTS272" s="157"/>
      <c r="OTT272" s="157"/>
      <c r="OTU272" s="157"/>
      <c r="OTV272" s="157"/>
      <c r="OTW272" s="157"/>
      <c r="OTX272" s="157"/>
      <c r="OTY272" s="157"/>
      <c r="OTZ272" s="157"/>
      <c r="OUA272" s="157"/>
      <c r="OUB272" s="157"/>
      <c r="OUC272" s="157"/>
      <c r="OUD272" s="157"/>
      <c r="OUE272" s="157"/>
      <c r="OUF272" s="157"/>
      <c r="OUG272" s="157"/>
      <c r="OUH272" s="157"/>
      <c r="OUI272" s="157"/>
      <c r="OUJ272" s="157"/>
      <c r="OUK272" s="157"/>
      <c r="OUL272" s="157"/>
      <c r="OUM272" s="157"/>
      <c r="OUN272" s="157"/>
      <c r="OUO272" s="157"/>
      <c r="OUP272" s="157"/>
      <c r="OUQ272" s="157"/>
      <c r="OUR272" s="157"/>
      <c r="OUS272" s="157"/>
      <c r="OUT272" s="157"/>
      <c r="OUU272" s="157"/>
      <c r="OUV272" s="157"/>
      <c r="OUW272" s="157"/>
      <c r="OUX272" s="157"/>
      <c r="OUY272" s="157"/>
      <c r="OUZ272" s="157"/>
      <c r="OVA272" s="157"/>
      <c r="OVB272" s="157"/>
      <c r="OVC272" s="157"/>
      <c r="OVD272" s="157"/>
      <c r="OVE272" s="157"/>
      <c r="OVF272" s="157"/>
      <c r="OVG272" s="157"/>
      <c r="OVH272" s="157"/>
      <c r="OVI272" s="157"/>
      <c r="OVJ272" s="157"/>
      <c r="OVK272" s="157"/>
      <c r="OVL272" s="157"/>
      <c r="OVM272" s="157"/>
      <c r="OVN272" s="157"/>
      <c r="OVO272" s="157"/>
      <c r="OVP272" s="157"/>
      <c r="OVQ272" s="157"/>
      <c r="OVR272" s="157"/>
      <c r="OVS272" s="157"/>
      <c r="OVT272" s="157"/>
      <c r="OVU272" s="157"/>
      <c r="OVV272" s="157"/>
      <c r="OVW272" s="157"/>
      <c r="OVX272" s="157"/>
      <c r="OVY272" s="157"/>
      <c r="OVZ272" s="157"/>
      <c r="OWA272" s="157"/>
      <c r="OWB272" s="157"/>
      <c r="OWC272" s="157"/>
      <c r="OWD272" s="157"/>
      <c r="OWE272" s="157"/>
      <c r="OWF272" s="157"/>
      <c r="OWG272" s="157"/>
      <c r="OWH272" s="157"/>
      <c r="OWI272" s="157"/>
      <c r="OWJ272" s="157"/>
      <c r="OWK272" s="157"/>
      <c r="OWL272" s="157"/>
      <c r="OWM272" s="157"/>
      <c r="OWN272" s="157"/>
      <c r="OWO272" s="157"/>
      <c r="OWP272" s="157"/>
      <c r="OWQ272" s="157"/>
      <c r="OWR272" s="157"/>
      <c r="OWS272" s="157"/>
      <c r="OWT272" s="157"/>
      <c r="OWU272" s="157"/>
      <c r="OWV272" s="157"/>
      <c r="OWW272" s="157"/>
      <c r="OWX272" s="157"/>
      <c r="OWY272" s="157"/>
      <c r="OWZ272" s="157"/>
      <c r="OXA272" s="157"/>
      <c r="OXB272" s="157"/>
      <c r="OXC272" s="157"/>
      <c r="OXD272" s="157"/>
      <c r="OXE272" s="157"/>
      <c r="OXF272" s="157"/>
      <c r="OXG272" s="157"/>
      <c r="OXH272" s="157"/>
      <c r="OXI272" s="157"/>
      <c r="OXJ272" s="157"/>
      <c r="OXK272" s="157"/>
      <c r="OXL272" s="157"/>
      <c r="OXM272" s="157"/>
      <c r="OXN272" s="157"/>
      <c r="OXO272" s="157"/>
      <c r="OXP272" s="157"/>
      <c r="OXQ272" s="157"/>
      <c r="OXR272" s="157"/>
      <c r="OXS272" s="157"/>
      <c r="OXT272" s="157"/>
      <c r="OXU272" s="157"/>
      <c r="OXV272" s="157"/>
      <c r="OXW272" s="157"/>
      <c r="OXX272" s="157"/>
      <c r="OXY272" s="157"/>
      <c r="OXZ272" s="157"/>
      <c r="OYA272" s="157"/>
      <c r="OYB272" s="157"/>
      <c r="OYC272" s="157"/>
      <c r="OYD272" s="157"/>
      <c r="OYE272" s="157"/>
      <c r="OYF272" s="157"/>
      <c r="OYG272" s="157"/>
      <c r="OYH272" s="157"/>
      <c r="OYI272" s="157"/>
      <c r="OYJ272" s="157"/>
      <c r="OYK272" s="157"/>
      <c r="OYL272" s="157"/>
      <c r="OYM272" s="157"/>
      <c r="OYN272" s="157"/>
      <c r="OYO272" s="157"/>
      <c r="OYP272" s="157"/>
      <c r="OYQ272" s="157"/>
      <c r="OYR272" s="157"/>
      <c r="OYS272" s="157"/>
      <c r="OYT272" s="157"/>
      <c r="OYU272" s="157"/>
      <c r="OYV272" s="157"/>
      <c r="OYW272" s="157"/>
      <c r="OYX272" s="157"/>
      <c r="OYY272" s="157"/>
      <c r="OYZ272" s="157"/>
      <c r="OZA272" s="157"/>
      <c r="OZB272" s="157"/>
      <c r="OZC272" s="157"/>
      <c r="OZD272" s="157"/>
      <c r="OZE272" s="157"/>
      <c r="OZF272" s="157"/>
      <c r="OZG272" s="157"/>
      <c r="OZH272" s="157"/>
      <c r="OZI272" s="157"/>
      <c r="OZJ272" s="157"/>
      <c r="OZK272" s="157"/>
      <c r="OZL272" s="157"/>
      <c r="OZM272" s="157"/>
      <c r="OZN272" s="157"/>
      <c r="OZO272" s="157"/>
      <c r="OZP272" s="157"/>
      <c r="OZQ272" s="157"/>
      <c r="OZR272" s="157"/>
      <c r="OZS272" s="157"/>
      <c r="OZT272" s="157"/>
      <c r="OZU272" s="157"/>
      <c r="OZV272" s="157"/>
      <c r="OZW272" s="157"/>
      <c r="OZX272" s="157"/>
      <c r="OZY272" s="157"/>
      <c r="OZZ272" s="157"/>
      <c r="PAA272" s="157"/>
      <c r="PAB272" s="157"/>
      <c r="PAC272" s="157"/>
      <c r="PAD272" s="157"/>
      <c r="PAE272" s="157"/>
      <c r="PAF272" s="157"/>
      <c r="PAG272" s="157"/>
      <c r="PAH272" s="157"/>
      <c r="PAI272" s="157"/>
      <c r="PAJ272" s="157"/>
      <c r="PAK272" s="157"/>
      <c r="PAL272" s="157"/>
      <c r="PAM272" s="157"/>
      <c r="PAN272" s="157"/>
      <c r="PAO272" s="157"/>
      <c r="PAP272" s="157"/>
      <c r="PAQ272" s="157"/>
      <c r="PAR272" s="157"/>
      <c r="PAS272" s="157"/>
      <c r="PAT272" s="157"/>
      <c r="PAU272" s="157"/>
      <c r="PAV272" s="157"/>
      <c r="PAW272" s="157"/>
      <c r="PAX272" s="157"/>
      <c r="PAY272" s="157"/>
      <c r="PAZ272" s="157"/>
      <c r="PBA272" s="157"/>
      <c r="PBB272" s="157"/>
      <c r="PBC272" s="157"/>
      <c r="PBD272" s="157"/>
      <c r="PBE272" s="157"/>
      <c r="PBF272" s="157"/>
      <c r="PBG272" s="157"/>
      <c r="PBH272" s="157"/>
      <c r="PBI272" s="157"/>
      <c r="PBJ272" s="157"/>
      <c r="PBK272" s="157"/>
      <c r="PBL272" s="157"/>
      <c r="PBM272" s="157"/>
      <c r="PBN272" s="157"/>
      <c r="PBO272" s="157"/>
      <c r="PBP272" s="157"/>
      <c r="PBQ272" s="157"/>
      <c r="PBR272" s="157"/>
      <c r="PBS272" s="157"/>
      <c r="PBT272" s="157"/>
      <c r="PBU272" s="157"/>
      <c r="PBV272" s="157"/>
      <c r="PBW272" s="157"/>
      <c r="PBX272" s="157"/>
      <c r="PBY272" s="157"/>
      <c r="PBZ272" s="157"/>
      <c r="PCA272" s="157"/>
      <c r="PCB272" s="157"/>
      <c r="PCC272" s="157"/>
      <c r="PCD272" s="157"/>
      <c r="PCE272" s="157"/>
      <c r="PCF272" s="157"/>
      <c r="PCG272" s="157"/>
      <c r="PCH272" s="157"/>
      <c r="PCI272" s="157"/>
      <c r="PCJ272" s="157"/>
      <c r="PCK272" s="157"/>
      <c r="PCL272" s="157"/>
      <c r="PCM272" s="157"/>
      <c r="PCN272" s="157"/>
      <c r="PCO272" s="157"/>
      <c r="PCP272" s="157"/>
      <c r="PCQ272" s="157"/>
      <c r="PCR272" s="157"/>
      <c r="PCS272" s="157"/>
      <c r="PCT272" s="157"/>
      <c r="PCU272" s="157"/>
      <c r="PCV272" s="157"/>
      <c r="PCW272" s="157"/>
      <c r="PCX272" s="157"/>
      <c r="PCY272" s="157"/>
      <c r="PCZ272" s="157"/>
      <c r="PDA272" s="157"/>
      <c r="PDB272" s="157"/>
      <c r="PDC272" s="157"/>
      <c r="PDD272" s="157"/>
      <c r="PDE272" s="157"/>
      <c r="PDF272" s="157"/>
      <c r="PDG272" s="157"/>
      <c r="PDH272" s="157"/>
      <c r="PDI272" s="157"/>
      <c r="PDJ272" s="157"/>
      <c r="PDK272" s="157"/>
      <c r="PDL272" s="157"/>
      <c r="PDM272" s="157"/>
      <c r="PDN272" s="157"/>
      <c r="PDO272" s="157"/>
      <c r="PDP272" s="157"/>
      <c r="PDQ272" s="157"/>
      <c r="PDR272" s="157"/>
      <c r="PDS272" s="157"/>
      <c r="PDT272" s="157"/>
      <c r="PDU272" s="157"/>
      <c r="PDV272" s="157"/>
      <c r="PDW272" s="157"/>
      <c r="PDX272" s="157"/>
      <c r="PDY272" s="157"/>
      <c r="PDZ272" s="157"/>
      <c r="PEA272" s="157"/>
      <c r="PEB272" s="157"/>
      <c r="PEC272" s="157"/>
      <c r="PED272" s="157"/>
      <c r="PEE272" s="157"/>
      <c r="PEF272" s="157"/>
      <c r="PEG272" s="157"/>
      <c r="PEH272" s="157"/>
      <c r="PEI272" s="157"/>
      <c r="PEJ272" s="157"/>
      <c r="PEK272" s="157"/>
      <c r="PEL272" s="157"/>
      <c r="PEM272" s="157"/>
      <c r="PEN272" s="157"/>
      <c r="PEO272" s="157"/>
      <c r="PEP272" s="157"/>
      <c r="PEQ272" s="157"/>
      <c r="PER272" s="157"/>
      <c r="PES272" s="157"/>
      <c r="PET272" s="157"/>
      <c r="PEU272" s="157"/>
      <c r="PEV272" s="157"/>
      <c r="PEW272" s="157"/>
      <c r="PEX272" s="157"/>
      <c r="PEY272" s="157"/>
      <c r="PEZ272" s="157"/>
      <c r="PFA272" s="157"/>
      <c r="PFB272" s="157"/>
      <c r="PFC272" s="157"/>
      <c r="PFD272" s="157"/>
      <c r="PFE272" s="157"/>
      <c r="PFF272" s="157"/>
      <c r="PFG272" s="157"/>
      <c r="PFH272" s="157"/>
      <c r="PFI272" s="157"/>
      <c r="PFJ272" s="157"/>
      <c r="PFK272" s="157"/>
      <c r="PFL272" s="157"/>
      <c r="PFM272" s="157"/>
      <c r="PFN272" s="157"/>
      <c r="PFO272" s="157"/>
      <c r="PFP272" s="157"/>
      <c r="PFQ272" s="157"/>
      <c r="PFR272" s="157"/>
      <c r="PFS272" s="157"/>
      <c r="PFT272" s="157"/>
      <c r="PFU272" s="157"/>
      <c r="PFV272" s="157"/>
      <c r="PFW272" s="157"/>
      <c r="PFX272" s="157"/>
      <c r="PFY272" s="157"/>
      <c r="PFZ272" s="157"/>
      <c r="PGA272" s="157"/>
      <c r="PGB272" s="157"/>
      <c r="PGC272" s="157"/>
      <c r="PGD272" s="157"/>
      <c r="PGE272" s="157"/>
      <c r="PGF272" s="157"/>
      <c r="PGG272" s="157"/>
      <c r="PGH272" s="157"/>
      <c r="PGI272" s="157"/>
      <c r="PGJ272" s="157"/>
      <c r="PGK272" s="157"/>
      <c r="PGL272" s="157"/>
      <c r="PGM272" s="157"/>
      <c r="PGN272" s="157"/>
      <c r="PGO272" s="157"/>
      <c r="PGP272" s="157"/>
      <c r="PGQ272" s="157"/>
      <c r="PGR272" s="157"/>
      <c r="PGS272" s="157"/>
      <c r="PGT272" s="157"/>
      <c r="PGU272" s="157"/>
      <c r="PGV272" s="157"/>
      <c r="PGW272" s="157"/>
      <c r="PGX272" s="157"/>
      <c r="PGY272" s="157"/>
      <c r="PGZ272" s="157"/>
      <c r="PHA272" s="157"/>
      <c r="PHB272" s="157"/>
      <c r="PHC272" s="157"/>
      <c r="PHD272" s="157"/>
      <c r="PHE272" s="157"/>
      <c r="PHF272" s="157"/>
      <c r="PHG272" s="157"/>
      <c r="PHH272" s="157"/>
      <c r="PHI272" s="157"/>
      <c r="PHJ272" s="157"/>
      <c r="PHK272" s="157"/>
      <c r="PHL272" s="157"/>
      <c r="PHM272" s="157"/>
      <c r="PHN272" s="157"/>
      <c r="PHO272" s="157"/>
      <c r="PHP272" s="157"/>
      <c r="PHQ272" s="157"/>
      <c r="PHR272" s="157"/>
      <c r="PHS272" s="157"/>
      <c r="PHT272" s="157"/>
      <c r="PHU272" s="157"/>
      <c r="PHV272" s="157"/>
      <c r="PHW272" s="157"/>
      <c r="PHX272" s="157"/>
      <c r="PHY272" s="157"/>
      <c r="PHZ272" s="157"/>
      <c r="PIA272" s="157"/>
      <c r="PIB272" s="157"/>
      <c r="PIC272" s="157"/>
      <c r="PID272" s="157"/>
      <c r="PIE272" s="157"/>
      <c r="PIF272" s="157"/>
      <c r="PIG272" s="157"/>
      <c r="PIH272" s="157"/>
      <c r="PII272" s="157"/>
      <c r="PIJ272" s="157"/>
      <c r="PIK272" s="157"/>
      <c r="PIL272" s="157"/>
      <c r="PIM272" s="157"/>
      <c r="PIN272" s="157"/>
      <c r="PIO272" s="157"/>
      <c r="PIP272" s="157"/>
      <c r="PIQ272" s="157"/>
      <c r="PIR272" s="157"/>
      <c r="PIS272" s="157"/>
      <c r="PIT272" s="157"/>
      <c r="PIU272" s="157"/>
      <c r="PIV272" s="157"/>
      <c r="PIW272" s="157"/>
      <c r="PIX272" s="157"/>
      <c r="PIY272" s="157"/>
      <c r="PIZ272" s="157"/>
      <c r="PJA272" s="157"/>
      <c r="PJB272" s="157"/>
      <c r="PJC272" s="157"/>
      <c r="PJD272" s="157"/>
      <c r="PJE272" s="157"/>
      <c r="PJF272" s="157"/>
      <c r="PJG272" s="157"/>
      <c r="PJH272" s="157"/>
      <c r="PJI272" s="157"/>
      <c r="PJJ272" s="157"/>
      <c r="PJK272" s="157"/>
      <c r="PJL272" s="157"/>
      <c r="PJM272" s="157"/>
      <c r="PJN272" s="157"/>
      <c r="PJO272" s="157"/>
      <c r="PJP272" s="157"/>
      <c r="PJQ272" s="157"/>
      <c r="PJR272" s="157"/>
      <c r="PJS272" s="157"/>
      <c r="PJT272" s="157"/>
      <c r="PJU272" s="157"/>
      <c r="PJV272" s="157"/>
      <c r="PJW272" s="157"/>
      <c r="PJX272" s="157"/>
      <c r="PJY272" s="157"/>
      <c r="PJZ272" s="157"/>
      <c r="PKA272" s="157"/>
      <c r="PKB272" s="157"/>
      <c r="PKC272" s="157"/>
      <c r="PKD272" s="157"/>
      <c r="PKE272" s="157"/>
      <c r="PKF272" s="157"/>
      <c r="PKG272" s="157"/>
      <c r="PKH272" s="157"/>
      <c r="PKI272" s="157"/>
      <c r="PKJ272" s="157"/>
      <c r="PKK272" s="157"/>
      <c r="PKL272" s="157"/>
      <c r="PKM272" s="157"/>
      <c r="PKN272" s="157"/>
      <c r="PKO272" s="157"/>
      <c r="PKP272" s="157"/>
      <c r="PKQ272" s="157"/>
      <c r="PKR272" s="157"/>
      <c r="PKS272" s="157"/>
      <c r="PKT272" s="157"/>
      <c r="PKU272" s="157"/>
      <c r="PKV272" s="157"/>
      <c r="PKW272" s="157"/>
      <c r="PKX272" s="157"/>
      <c r="PKY272" s="157"/>
      <c r="PKZ272" s="157"/>
      <c r="PLA272" s="157"/>
      <c r="PLB272" s="157"/>
      <c r="PLC272" s="157"/>
      <c r="PLD272" s="157"/>
      <c r="PLE272" s="157"/>
      <c r="PLF272" s="157"/>
      <c r="PLG272" s="157"/>
      <c r="PLH272" s="157"/>
      <c r="PLI272" s="157"/>
      <c r="PLJ272" s="157"/>
      <c r="PLK272" s="157"/>
      <c r="PLL272" s="157"/>
      <c r="PLM272" s="157"/>
      <c r="PLN272" s="157"/>
      <c r="PLO272" s="157"/>
      <c r="PLP272" s="157"/>
      <c r="PLQ272" s="157"/>
      <c r="PLR272" s="157"/>
      <c r="PLS272" s="157"/>
      <c r="PLT272" s="157"/>
      <c r="PLU272" s="157"/>
      <c r="PLV272" s="157"/>
      <c r="PLW272" s="157"/>
      <c r="PLX272" s="157"/>
      <c r="PLY272" s="157"/>
      <c r="PLZ272" s="157"/>
      <c r="PMA272" s="157"/>
      <c r="PMB272" s="157"/>
      <c r="PMC272" s="157"/>
      <c r="PMD272" s="157"/>
      <c r="PME272" s="157"/>
      <c r="PMF272" s="157"/>
      <c r="PMG272" s="157"/>
      <c r="PMH272" s="157"/>
      <c r="PMI272" s="157"/>
      <c r="PMJ272" s="157"/>
      <c r="PMK272" s="157"/>
      <c r="PML272" s="157"/>
      <c r="PMM272" s="157"/>
      <c r="PMN272" s="157"/>
      <c r="PMO272" s="157"/>
      <c r="PMP272" s="157"/>
      <c r="PMQ272" s="157"/>
      <c r="PMR272" s="157"/>
      <c r="PMS272" s="157"/>
      <c r="PMT272" s="157"/>
      <c r="PMU272" s="157"/>
      <c r="PMV272" s="157"/>
      <c r="PMW272" s="157"/>
      <c r="PMX272" s="157"/>
      <c r="PMY272" s="157"/>
      <c r="PMZ272" s="157"/>
      <c r="PNA272" s="157"/>
      <c r="PNB272" s="157"/>
      <c r="PNC272" s="157"/>
      <c r="PND272" s="157"/>
      <c r="PNE272" s="157"/>
      <c r="PNF272" s="157"/>
      <c r="PNG272" s="157"/>
      <c r="PNH272" s="157"/>
      <c r="PNI272" s="157"/>
      <c r="PNJ272" s="157"/>
      <c r="PNK272" s="157"/>
      <c r="PNL272" s="157"/>
      <c r="PNM272" s="157"/>
      <c r="PNN272" s="157"/>
      <c r="PNO272" s="157"/>
      <c r="PNP272" s="157"/>
      <c r="PNQ272" s="157"/>
      <c r="PNR272" s="157"/>
      <c r="PNS272" s="157"/>
      <c r="PNT272" s="157"/>
      <c r="PNU272" s="157"/>
      <c r="PNV272" s="157"/>
      <c r="PNW272" s="157"/>
      <c r="PNX272" s="157"/>
      <c r="PNY272" s="157"/>
      <c r="PNZ272" s="157"/>
      <c r="POA272" s="157"/>
      <c r="POB272" s="157"/>
      <c r="POC272" s="157"/>
      <c r="POD272" s="157"/>
      <c r="POE272" s="157"/>
      <c r="POF272" s="157"/>
      <c r="POG272" s="157"/>
      <c r="POH272" s="157"/>
      <c r="POI272" s="157"/>
      <c r="POJ272" s="157"/>
      <c r="POK272" s="157"/>
      <c r="POL272" s="157"/>
      <c r="POM272" s="157"/>
      <c r="PON272" s="157"/>
      <c r="POO272" s="157"/>
      <c r="POP272" s="157"/>
      <c r="POQ272" s="157"/>
      <c r="POR272" s="157"/>
      <c r="POS272" s="157"/>
      <c r="POT272" s="157"/>
      <c r="POU272" s="157"/>
      <c r="POV272" s="157"/>
      <c r="POW272" s="157"/>
      <c r="POX272" s="157"/>
      <c r="POY272" s="157"/>
      <c r="POZ272" s="157"/>
      <c r="PPA272" s="157"/>
      <c r="PPB272" s="157"/>
      <c r="PPC272" s="157"/>
      <c r="PPD272" s="157"/>
      <c r="PPE272" s="157"/>
      <c r="PPF272" s="157"/>
      <c r="PPG272" s="157"/>
      <c r="PPH272" s="157"/>
      <c r="PPI272" s="157"/>
      <c r="PPJ272" s="157"/>
      <c r="PPK272" s="157"/>
      <c r="PPL272" s="157"/>
      <c r="PPM272" s="157"/>
      <c r="PPN272" s="157"/>
      <c r="PPO272" s="157"/>
      <c r="PPP272" s="157"/>
      <c r="PPQ272" s="157"/>
      <c r="PPR272" s="157"/>
      <c r="PPS272" s="157"/>
      <c r="PPT272" s="157"/>
      <c r="PPU272" s="157"/>
      <c r="PPV272" s="157"/>
      <c r="PPW272" s="157"/>
      <c r="PPX272" s="157"/>
      <c r="PPY272" s="157"/>
      <c r="PPZ272" s="157"/>
      <c r="PQA272" s="157"/>
      <c r="PQB272" s="157"/>
      <c r="PQC272" s="157"/>
      <c r="PQD272" s="157"/>
      <c r="PQE272" s="157"/>
      <c r="PQF272" s="157"/>
      <c r="PQG272" s="157"/>
      <c r="PQH272" s="157"/>
      <c r="PQI272" s="157"/>
      <c r="PQJ272" s="157"/>
      <c r="PQK272" s="157"/>
      <c r="PQL272" s="157"/>
      <c r="PQM272" s="157"/>
      <c r="PQN272" s="157"/>
      <c r="PQO272" s="157"/>
      <c r="PQP272" s="157"/>
      <c r="PQQ272" s="157"/>
      <c r="PQR272" s="157"/>
      <c r="PQS272" s="157"/>
      <c r="PQT272" s="157"/>
      <c r="PQU272" s="157"/>
      <c r="PQV272" s="157"/>
      <c r="PQW272" s="157"/>
      <c r="PQX272" s="157"/>
      <c r="PQY272" s="157"/>
      <c r="PQZ272" s="157"/>
      <c r="PRA272" s="157"/>
      <c r="PRB272" s="157"/>
      <c r="PRC272" s="157"/>
      <c r="PRD272" s="157"/>
      <c r="PRE272" s="157"/>
      <c r="PRF272" s="157"/>
      <c r="PRG272" s="157"/>
      <c r="PRH272" s="157"/>
      <c r="PRI272" s="157"/>
      <c r="PRJ272" s="157"/>
      <c r="PRK272" s="157"/>
      <c r="PRL272" s="157"/>
      <c r="PRM272" s="157"/>
      <c r="PRN272" s="157"/>
      <c r="PRO272" s="157"/>
      <c r="PRP272" s="157"/>
      <c r="PRQ272" s="157"/>
      <c r="PRR272" s="157"/>
      <c r="PRS272" s="157"/>
      <c r="PRT272" s="157"/>
      <c r="PRU272" s="157"/>
      <c r="PRV272" s="157"/>
      <c r="PRW272" s="157"/>
      <c r="PRX272" s="157"/>
      <c r="PRY272" s="157"/>
      <c r="PRZ272" s="157"/>
      <c r="PSA272" s="157"/>
      <c r="PSB272" s="157"/>
      <c r="PSC272" s="157"/>
      <c r="PSD272" s="157"/>
      <c r="PSE272" s="157"/>
      <c r="PSF272" s="157"/>
      <c r="PSG272" s="157"/>
      <c r="PSH272" s="157"/>
      <c r="PSI272" s="157"/>
      <c r="PSJ272" s="157"/>
      <c r="PSK272" s="157"/>
      <c r="PSL272" s="157"/>
      <c r="PSM272" s="157"/>
      <c r="PSN272" s="157"/>
      <c r="PSO272" s="157"/>
      <c r="PSP272" s="157"/>
      <c r="PSQ272" s="157"/>
      <c r="PSR272" s="157"/>
      <c r="PSS272" s="157"/>
      <c r="PST272" s="157"/>
      <c r="PSU272" s="157"/>
      <c r="PSV272" s="157"/>
      <c r="PSW272" s="157"/>
      <c r="PSX272" s="157"/>
      <c r="PSY272" s="157"/>
      <c r="PSZ272" s="157"/>
      <c r="PTA272" s="157"/>
      <c r="PTB272" s="157"/>
      <c r="PTC272" s="157"/>
      <c r="PTD272" s="157"/>
      <c r="PTE272" s="157"/>
      <c r="PTF272" s="157"/>
      <c r="PTG272" s="157"/>
      <c r="PTH272" s="157"/>
      <c r="PTI272" s="157"/>
      <c r="PTJ272" s="157"/>
      <c r="PTK272" s="157"/>
      <c r="PTL272" s="157"/>
      <c r="PTM272" s="157"/>
      <c r="PTN272" s="157"/>
      <c r="PTO272" s="157"/>
      <c r="PTP272" s="157"/>
      <c r="PTQ272" s="157"/>
      <c r="PTR272" s="157"/>
      <c r="PTS272" s="157"/>
      <c r="PTT272" s="157"/>
      <c r="PTU272" s="157"/>
      <c r="PTV272" s="157"/>
      <c r="PTW272" s="157"/>
      <c r="PTX272" s="157"/>
      <c r="PTY272" s="157"/>
      <c r="PTZ272" s="157"/>
      <c r="PUA272" s="157"/>
      <c r="PUB272" s="157"/>
      <c r="PUC272" s="157"/>
      <c r="PUD272" s="157"/>
      <c r="PUE272" s="157"/>
      <c r="PUF272" s="157"/>
      <c r="PUG272" s="157"/>
      <c r="PUH272" s="157"/>
      <c r="PUI272" s="157"/>
      <c r="PUJ272" s="157"/>
      <c r="PUK272" s="157"/>
      <c r="PUL272" s="157"/>
      <c r="PUM272" s="157"/>
      <c r="PUN272" s="157"/>
      <c r="PUO272" s="157"/>
      <c r="PUP272" s="157"/>
      <c r="PUQ272" s="157"/>
      <c r="PUR272" s="157"/>
      <c r="PUS272" s="157"/>
      <c r="PUT272" s="157"/>
      <c r="PUU272" s="157"/>
      <c r="PUV272" s="157"/>
      <c r="PUW272" s="157"/>
      <c r="PUX272" s="157"/>
      <c r="PUY272" s="157"/>
      <c r="PUZ272" s="157"/>
      <c r="PVA272" s="157"/>
      <c r="PVB272" s="157"/>
      <c r="PVC272" s="157"/>
      <c r="PVD272" s="157"/>
      <c r="PVE272" s="157"/>
      <c r="PVF272" s="157"/>
      <c r="PVG272" s="157"/>
      <c r="PVH272" s="157"/>
      <c r="PVI272" s="157"/>
      <c r="PVJ272" s="157"/>
      <c r="PVK272" s="157"/>
      <c r="PVL272" s="157"/>
      <c r="PVM272" s="157"/>
      <c r="PVN272" s="157"/>
      <c r="PVO272" s="157"/>
      <c r="PVP272" s="157"/>
      <c r="PVQ272" s="157"/>
      <c r="PVR272" s="157"/>
      <c r="PVS272" s="157"/>
      <c r="PVT272" s="157"/>
      <c r="PVU272" s="157"/>
      <c r="PVV272" s="157"/>
      <c r="PVW272" s="157"/>
      <c r="PVX272" s="157"/>
      <c r="PVY272" s="157"/>
      <c r="PVZ272" s="157"/>
      <c r="PWA272" s="157"/>
      <c r="PWB272" s="157"/>
      <c r="PWC272" s="157"/>
      <c r="PWD272" s="157"/>
      <c r="PWE272" s="157"/>
      <c r="PWF272" s="157"/>
      <c r="PWG272" s="157"/>
      <c r="PWH272" s="157"/>
      <c r="PWI272" s="157"/>
      <c r="PWJ272" s="157"/>
      <c r="PWK272" s="157"/>
      <c r="PWL272" s="157"/>
      <c r="PWM272" s="157"/>
      <c r="PWN272" s="157"/>
      <c r="PWO272" s="157"/>
      <c r="PWP272" s="157"/>
      <c r="PWQ272" s="157"/>
      <c r="PWR272" s="157"/>
      <c r="PWS272" s="157"/>
      <c r="PWT272" s="157"/>
      <c r="PWU272" s="157"/>
      <c r="PWV272" s="157"/>
      <c r="PWW272" s="157"/>
      <c r="PWX272" s="157"/>
      <c r="PWY272" s="157"/>
      <c r="PWZ272" s="157"/>
      <c r="PXA272" s="157"/>
      <c r="PXB272" s="157"/>
      <c r="PXC272" s="157"/>
      <c r="PXD272" s="157"/>
      <c r="PXE272" s="157"/>
      <c r="PXF272" s="157"/>
      <c r="PXG272" s="157"/>
      <c r="PXH272" s="157"/>
      <c r="PXI272" s="157"/>
      <c r="PXJ272" s="157"/>
      <c r="PXK272" s="157"/>
      <c r="PXL272" s="157"/>
      <c r="PXM272" s="157"/>
      <c r="PXN272" s="157"/>
      <c r="PXO272" s="157"/>
      <c r="PXP272" s="157"/>
      <c r="PXQ272" s="157"/>
      <c r="PXR272" s="157"/>
      <c r="PXS272" s="157"/>
      <c r="PXT272" s="157"/>
      <c r="PXU272" s="157"/>
      <c r="PXV272" s="157"/>
      <c r="PXW272" s="157"/>
      <c r="PXX272" s="157"/>
      <c r="PXY272" s="157"/>
      <c r="PXZ272" s="157"/>
      <c r="PYA272" s="157"/>
      <c r="PYB272" s="157"/>
      <c r="PYC272" s="157"/>
      <c r="PYD272" s="157"/>
      <c r="PYE272" s="157"/>
      <c r="PYF272" s="157"/>
      <c r="PYG272" s="157"/>
      <c r="PYH272" s="157"/>
      <c r="PYI272" s="157"/>
      <c r="PYJ272" s="157"/>
      <c r="PYK272" s="157"/>
      <c r="PYL272" s="157"/>
      <c r="PYM272" s="157"/>
      <c r="PYN272" s="157"/>
      <c r="PYO272" s="157"/>
      <c r="PYP272" s="157"/>
      <c r="PYQ272" s="157"/>
      <c r="PYR272" s="157"/>
      <c r="PYS272" s="157"/>
      <c r="PYT272" s="157"/>
      <c r="PYU272" s="157"/>
      <c r="PYV272" s="157"/>
      <c r="PYW272" s="157"/>
      <c r="PYX272" s="157"/>
      <c r="PYY272" s="157"/>
      <c r="PYZ272" s="157"/>
      <c r="PZA272" s="157"/>
      <c r="PZB272" s="157"/>
      <c r="PZC272" s="157"/>
      <c r="PZD272" s="157"/>
      <c r="PZE272" s="157"/>
      <c r="PZF272" s="157"/>
      <c r="PZG272" s="157"/>
      <c r="PZH272" s="157"/>
      <c r="PZI272" s="157"/>
      <c r="PZJ272" s="157"/>
      <c r="PZK272" s="157"/>
      <c r="PZL272" s="157"/>
      <c r="PZM272" s="157"/>
      <c r="PZN272" s="157"/>
      <c r="PZO272" s="157"/>
      <c r="PZP272" s="157"/>
      <c r="PZQ272" s="157"/>
      <c r="PZR272" s="157"/>
      <c r="PZS272" s="157"/>
      <c r="PZT272" s="157"/>
      <c r="PZU272" s="157"/>
      <c r="PZV272" s="157"/>
      <c r="PZW272" s="157"/>
      <c r="PZX272" s="157"/>
      <c r="PZY272" s="157"/>
      <c r="PZZ272" s="157"/>
      <c r="QAA272" s="157"/>
      <c r="QAB272" s="157"/>
      <c r="QAC272" s="157"/>
      <c r="QAD272" s="157"/>
      <c r="QAE272" s="157"/>
      <c r="QAF272" s="157"/>
      <c r="QAG272" s="157"/>
      <c r="QAH272" s="157"/>
      <c r="QAI272" s="157"/>
      <c r="QAJ272" s="157"/>
      <c r="QAK272" s="157"/>
      <c r="QAL272" s="157"/>
      <c r="QAM272" s="157"/>
      <c r="QAN272" s="157"/>
      <c r="QAO272" s="157"/>
      <c r="QAP272" s="157"/>
      <c r="QAQ272" s="157"/>
      <c r="QAR272" s="157"/>
      <c r="QAS272" s="157"/>
      <c r="QAT272" s="157"/>
      <c r="QAU272" s="157"/>
      <c r="QAV272" s="157"/>
      <c r="QAW272" s="157"/>
      <c r="QAX272" s="157"/>
      <c r="QAY272" s="157"/>
      <c r="QAZ272" s="157"/>
      <c r="QBA272" s="157"/>
      <c r="QBB272" s="157"/>
      <c r="QBC272" s="157"/>
      <c r="QBD272" s="157"/>
      <c r="QBE272" s="157"/>
      <c r="QBF272" s="157"/>
      <c r="QBG272" s="157"/>
      <c r="QBH272" s="157"/>
      <c r="QBI272" s="157"/>
      <c r="QBJ272" s="157"/>
      <c r="QBK272" s="157"/>
      <c r="QBL272" s="157"/>
      <c r="QBM272" s="157"/>
      <c r="QBN272" s="157"/>
      <c r="QBO272" s="157"/>
      <c r="QBP272" s="157"/>
      <c r="QBQ272" s="157"/>
      <c r="QBR272" s="157"/>
      <c r="QBS272" s="157"/>
      <c r="QBT272" s="157"/>
      <c r="QBU272" s="157"/>
      <c r="QBV272" s="157"/>
      <c r="QBW272" s="157"/>
      <c r="QBX272" s="157"/>
      <c r="QBY272" s="157"/>
      <c r="QBZ272" s="157"/>
      <c r="QCA272" s="157"/>
      <c r="QCB272" s="157"/>
      <c r="QCC272" s="157"/>
      <c r="QCD272" s="157"/>
      <c r="QCE272" s="157"/>
      <c r="QCF272" s="157"/>
      <c r="QCG272" s="157"/>
      <c r="QCH272" s="157"/>
      <c r="QCI272" s="157"/>
      <c r="QCJ272" s="157"/>
      <c r="QCK272" s="157"/>
      <c r="QCL272" s="157"/>
      <c r="QCM272" s="157"/>
      <c r="QCN272" s="157"/>
      <c r="QCO272" s="157"/>
      <c r="QCP272" s="157"/>
      <c r="QCQ272" s="157"/>
      <c r="QCR272" s="157"/>
      <c r="QCS272" s="157"/>
      <c r="QCT272" s="157"/>
      <c r="QCU272" s="157"/>
      <c r="QCV272" s="157"/>
      <c r="QCW272" s="157"/>
      <c r="QCX272" s="157"/>
      <c r="QCY272" s="157"/>
      <c r="QCZ272" s="157"/>
      <c r="QDA272" s="157"/>
      <c r="QDB272" s="157"/>
      <c r="QDC272" s="157"/>
      <c r="QDD272" s="157"/>
      <c r="QDE272" s="157"/>
      <c r="QDF272" s="157"/>
      <c r="QDG272" s="157"/>
      <c r="QDH272" s="157"/>
      <c r="QDI272" s="157"/>
      <c r="QDJ272" s="157"/>
      <c r="QDK272" s="157"/>
      <c r="QDL272" s="157"/>
      <c r="QDM272" s="157"/>
      <c r="QDN272" s="157"/>
      <c r="QDO272" s="157"/>
      <c r="QDP272" s="157"/>
      <c r="QDQ272" s="157"/>
      <c r="QDR272" s="157"/>
      <c r="QDS272" s="157"/>
      <c r="QDT272" s="157"/>
      <c r="QDU272" s="157"/>
      <c r="QDV272" s="157"/>
      <c r="QDW272" s="157"/>
      <c r="QDX272" s="157"/>
      <c r="QDY272" s="157"/>
      <c r="QDZ272" s="157"/>
      <c r="QEA272" s="157"/>
      <c r="QEB272" s="157"/>
      <c r="QEC272" s="157"/>
      <c r="QED272" s="157"/>
      <c r="QEE272" s="157"/>
      <c r="QEF272" s="157"/>
      <c r="QEG272" s="157"/>
      <c r="QEH272" s="157"/>
      <c r="QEI272" s="157"/>
      <c r="QEJ272" s="157"/>
      <c r="QEK272" s="157"/>
      <c r="QEL272" s="157"/>
      <c r="QEM272" s="157"/>
      <c r="QEN272" s="157"/>
      <c r="QEO272" s="157"/>
      <c r="QEP272" s="157"/>
      <c r="QEQ272" s="157"/>
      <c r="QER272" s="157"/>
      <c r="QES272" s="157"/>
      <c r="QET272" s="157"/>
      <c r="QEU272" s="157"/>
      <c r="QEV272" s="157"/>
      <c r="QEW272" s="157"/>
      <c r="QEX272" s="157"/>
      <c r="QEY272" s="157"/>
      <c r="QEZ272" s="157"/>
      <c r="QFA272" s="157"/>
      <c r="QFB272" s="157"/>
      <c r="QFC272" s="157"/>
      <c r="QFD272" s="157"/>
      <c r="QFE272" s="157"/>
      <c r="QFF272" s="157"/>
      <c r="QFG272" s="157"/>
      <c r="QFH272" s="157"/>
      <c r="QFI272" s="157"/>
      <c r="QFJ272" s="157"/>
      <c r="QFK272" s="157"/>
      <c r="QFL272" s="157"/>
      <c r="QFM272" s="157"/>
      <c r="QFN272" s="157"/>
      <c r="QFO272" s="157"/>
      <c r="QFP272" s="157"/>
      <c r="QFQ272" s="157"/>
      <c r="QFR272" s="157"/>
      <c r="QFS272" s="157"/>
      <c r="QFT272" s="157"/>
      <c r="QFU272" s="157"/>
      <c r="QFV272" s="157"/>
      <c r="QFW272" s="157"/>
      <c r="QFX272" s="157"/>
      <c r="QFY272" s="157"/>
      <c r="QFZ272" s="157"/>
      <c r="QGA272" s="157"/>
      <c r="QGB272" s="157"/>
      <c r="QGC272" s="157"/>
      <c r="QGD272" s="157"/>
      <c r="QGE272" s="157"/>
      <c r="QGF272" s="157"/>
      <c r="QGG272" s="157"/>
      <c r="QGH272" s="157"/>
      <c r="QGI272" s="157"/>
      <c r="QGJ272" s="157"/>
      <c r="QGK272" s="157"/>
      <c r="QGL272" s="157"/>
      <c r="QGM272" s="157"/>
      <c r="QGN272" s="157"/>
      <c r="QGO272" s="157"/>
      <c r="QGP272" s="157"/>
      <c r="QGQ272" s="157"/>
      <c r="QGR272" s="157"/>
      <c r="QGS272" s="157"/>
      <c r="QGT272" s="157"/>
      <c r="QGU272" s="157"/>
      <c r="QGV272" s="157"/>
      <c r="QGW272" s="157"/>
      <c r="QGX272" s="157"/>
      <c r="QGY272" s="157"/>
      <c r="QGZ272" s="157"/>
      <c r="QHA272" s="157"/>
      <c r="QHB272" s="157"/>
      <c r="QHC272" s="157"/>
      <c r="QHD272" s="157"/>
      <c r="QHE272" s="157"/>
      <c r="QHF272" s="157"/>
      <c r="QHG272" s="157"/>
      <c r="QHH272" s="157"/>
      <c r="QHI272" s="157"/>
      <c r="QHJ272" s="157"/>
      <c r="QHK272" s="157"/>
      <c r="QHL272" s="157"/>
      <c r="QHM272" s="157"/>
      <c r="QHN272" s="157"/>
      <c r="QHO272" s="157"/>
      <c r="QHP272" s="157"/>
      <c r="QHQ272" s="157"/>
      <c r="QHR272" s="157"/>
      <c r="QHS272" s="157"/>
      <c r="QHT272" s="157"/>
      <c r="QHU272" s="157"/>
      <c r="QHV272" s="157"/>
      <c r="QHW272" s="157"/>
      <c r="QHX272" s="157"/>
      <c r="QHY272" s="157"/>
      <c r="QHZ272" s="157"/>
      <c r="QIA272" s="157"/>
      <c r="QIB272" s="157"/>
      <c r="QIC272" s="157"/>
      <c r="QID272" s="157"/>
      <c r="QIE272" s="157"/>
      <c r="QIF272" s="157"/>
      <c r="QIG272" s="157"/>
      <c r="QIH272" s="157"/>
      <c r="QII272" s="157"/>
      <c r="QIJ272" s="157"/>
      <c r="QIK272" s="157"/>
      <c r="QIL272" s="157"/>
      <c r="QIM272" s="157"/>
      <c r="QIN272" s="157"/>
      <c r="QIO272" s="157"/>
      <c r="QIP272" s="157"/>
      <c r="QIQ272" s="157"/>
      <c r="QIR272" s="157"/>
      <c r="QIS272" s="157"/>
      <c r="QIT272" s="157"/>
      <c r="QIU272" s="157"/>
      <c r="QIV272" s="157"/>
      <c r="QIW272" s="157"/>
      <c r="QIX272" s="157"/>
      <c r="QIY272" s="157"/>
      <c r="QIZ272" s="157"/>
      <c r="QJA272" s="157"/>
      <c r="QJB272" s="157"/>
      <c r="QJC272" s="157"/>
      <c r="QJD272" s="157"/>
      <c r="QJE272" s="157"/>
      <c r="QJF272" s="157"/>
      <c r="QJG272" s="157"/>
      <c r="QJH272" s="157"/>
      <c r="QJI272" s="157"/>
      <c r="QJJ272" s="157"/>
      <c r="QJK272" s="157"/>
      <c r="QJL272" s="157"/>
      <c r="QJM272" s="157"/>
      <c r="QJN272" s="157"/>
      <c r="QJO272" s="157"/>
      <c r="QJP272" s="157"/>
      <c r="QJQ272" s="157"/>
      <c r="QJR272" s="157"/>
      <c r="QJS272" s="157"/>
      <c r="QJT272" s="157"/>
      <c r="QJU272" s="157"/>
      <c r="QJV272" s="157"/>
      <c r="QJW272" s="157"/>
      <c r="QJX272" s="157"/>
      <c r="QJY272" s="157"/>
      <c r="QJZ272" s="157"/>
      <c r="QKA272" s="157"/>
      <c r="QKB272" s="157"/>
      <c r="QKC272" s="157"/>
      <c r="QKD272" s="157"/>
      <c r="QKE272" s="157"/>
      <c r="QKF272" s="157"/>
      <c r="QKG272" s="157"/>
      <c r="QKH272" s="157"/>
      <c r="QKI272" s="157"/>
      <c r="QKJ272" s="157"/>
      <c r="QKK272" s="157"/>
      <c r="QKL272" s="157"/>
      <c r="QKM272" s="157"/>
      <c r="QKN272" s="157"/>
      <c r="QKO272" s="157"/>
      <c r="QKP272" s="157"/>
      <c r="QKQ272" s="157"/>
      <c r="QKR272" s="157"/>
      <c r="QKS272" s="157"/>
      <c r="QKT272" s="157"/>
      <c r="QKU272" s="157"/>
      <c r="QKV272" s="157"/>
      <c r="QKW272" s="157"/>
      <c r="QKX272" s="157"/>
      <c r="QKY272" s="157"/>
      <c r="QKZ272" s="157"/>
      <c r="QLA272" s="157"/>
      <c r="QLB272" s="157"/>
      <c r="QLC272" s="157"/>
      <c r="QLD272" s="157"/>
      <c r="QLE272" s="157"/>
      <c r="QLF272" s="157"/>
      <c r="QLG272" s="157"/>
      <c r="QLH272" s="157"/>
      <c r="QLI272" s="157"/>
      <c r="QLJ272" s="157"/>
      <c r="QLK272" s="157"/>
      <c r="QLL272" s="157"/>
      <c r="QLM272" s="157"/>
      <c r="QLN272" s="157"/>
      <c r="QLO272" s="157"/>
      <c r="QLP272" s="157"/>
      <c r="QLQ272" s="157"/>
      <c r="QLR272" s="157"/>
      <c r="QLS272" s="157"/>
      <c r="QLT272" s="157"/>
      <c r="QLU272" s="157"/>
      <c r="QLV272" s="157"/>
      <c r="QLW272" s="157"/>
      <c r="QLX272" s="157"/>
      <c r="QLY272" s="157"/>
      <c r="QLZ272" s="157"/>
      <c r="QMA272" s="157"/>
      <c r="QMB272" s="157"/>
      <c r="QMC272" s="157"/>
      <c r="QMD272" s="157"/>
      <c r="QME272" s="157"/>
      <c r="QMF272" s="157"/>
      <c r="QMG272" s="157"/>
      <c r="QMH272" s="157"/>
      <c r="QMI272" s="157"/>
      <c r="QMJ272" s="157"/>
      <c r="QMK272" s="157"/>
      <c r="QML272" s="157"/>
      <c r="QMM272" s="157"/>
      <c r="QMN272" s="157"/>
      <c r="QMO272" s="157"/>
      <c r="QMP272" s="157"/>
      <c r="QMQ272" s="157"/>
      <c r="QMR272" s="157"/>
      <c r="QMS272" s="157"/>
      <c r="QMT272" s="157"/>
      <c r="QMU272" s="157"/>
      <c r="QMV272" s="157"/>
      <c r="QMW272" s="157"/>
      <c r="QMX272" s="157"/>
      <c r="QMY272" s="157"/>
      <c r="QMZ272" s="157"/>
      <c r="QNA272" s="157"/>
      <c r="QNB272" s="157"/>
      <c r="QNC272" s="157"/>
      <c r="QND272" s="157"/>
      <c r="QNE272" s="157"/>
      <c r="QNF272" s="157"/>
      <c r="QNG272" s="157"/>
      <c r="QNH272" s="157"/>
      <c r="QNI272" s="157"/>
      <c r="QNJ272" s="157"/>
      <c r="QNK272" s="157"/>
      <c r="QNL272" s="157"/>
      <c r="QNM272" s="157"/>
      <c r="QNN272" s="157"/>
      <c r="QNO272" s="157"/>
      <c r="QNP272" s="157"/>
      <c r="QNQ272" s="157"/>
      <c r="QNR272" s="157"/>
      <c r="QNS272" s="157"/>
      <c r="QNT272" s="157"/>
      <c r="QNU272" s="157"/>
      <c r="QNV272" s="157"/>
      <c r="QNW272" s="157"/>
      <c r="QNX272" s="157"/>
      <c r="QNY272" s="157"/>
      <c r="QNZ272" s="157"/>
      <c r="QOA272" s="157"/>
      <c r="QOB272" s="157"/>
      <c r="QOC272" s="157"/>
      <c r="QOD272" s="157"/>
      <c r="QOE272" s="157"/>
      <c r="QOF272" s="157"/>
      <c r="QOG272" s="157"/>
      <c r="QOH272" s="157"/>
      <c r="QOI272" s="157"/>
      <c r="QOJ272" s="157"/>
      <c r="QOK272" s="157"/>
      <c r="QOL272" s="157"/>
      <c r="QOM272" s="157"/>
      <c r="QON272" s="157"/>
      <c r="QOO272" s="157"/>
      <c r="QOP272" s="157"/>
      <c r="QOQ272" s="157"/>
      <c r="QOR272" s="157"/>
      <c r="QOS272" s="157"/>
      <c r="QOT272" s="157"/>
      <c r="QOU272" s="157"/>
      <c r="QOV272" s="157"/>
      <c r="QOW272" s="157"/>
      <c r="QOX272" s="157"/>
      <c r="QOY272" s="157"/>
      <c r="QOZ272" s="157"/>
      <c r="QPA272" s="157"/>
      <c r="QPB272" s="157"/>
      <c r="QPC272" s="157"/>
      <c r="QPD272" s="157"/>
      <c r="QPE272" s="157"/>
      <c r="QPF272" s="157"/>
      <c r="QPG272" s="157"/>
      <c r="QPH272" s="157"/>
      <c r="QPI272" s="157"/>
      <c r="QPJ272" s="157"/>
      <c r="QPK272" s="157"/>
      <c r="QPL272" s="157"/>
      <c r="QPM272" s="157"/>
      <c r="QPN272" s="157"/>
      <c r="QPO272" s="157"/>
      <c r="QPP272" s="157"/>
      <c r="QPQ272" s="157"/>
      <c r="QPR272" s="157"/>
      <c r="QPS272" s="157"/>
      <c r="QPT272" s="157"/>
      <c r="QPU272" s="157"/>
      <c r="QPV272" s="157"/>
      <c r="QPW272" s="157"/>
      <c r="QPX272" s="157"/>
      <c r="QPY272" s="157"/>
      <c r="QPZ272" s="157"/>
      <c r="QQA272" s="157"/>
      <c r="QQB272" s="157"/>
      <c r="QQC272" s="157"/>
      <c r="QQD272" s="157"/>
      <c r="QQE272" s="157"/>
      <c r="QQF272" s="157"/>
      <c r="QQG272" s="157"/>
      <c r="QQH272" s="157"/>
      <c r="QQI272" s="157"/>
      <c r="QQJ272" s="157"/>
      <c r="QQK272" s="157"/>
      <c r="QQL272" s="157"/>
      <c r="QQM272" s="157"/>
      <c r="QQN272" s="157"/>
      <c r="QQO272" s="157"/>
      <c r="QQP272" s="157"/>
      <c r="QQQ272" s="157"/>
      <c r="QQR272" s="157"/>
      <c r="QQS272" s="157"/>
      <c r="QQT272" s="157"/>
      <c r="QQU272" s="157"/>
      <c r="QQV272" s="157"/>
      <c r="QQW272" s="157"/>
      <c r="QQX272" s="157"/>
      <c r="QQY272" s="157"/>
      <c r="QQZ272" s="157"/>
      <c r="QRA272" s="157"/>
      <c r="QRB272" s="157"/>
      <c r="QRC272" s="157"/>
      <c r="QRD272" s="157"/>
      <c r="QRE272" s="157"/>
      <c r="QRF272" s="157"/>
      <c r="QRG272" s="157"/>
      <c r="QRH272" s="157"/>
      <c r="QRI272" s="157"/>
      <c r="QRJ272" s="157"/>
      <c r="QRK272" s="157"/>
      <c r="QRL272" s="157"/>
      <c r="QRM272" s="157"/>
      <c r="QRN272" s="157"/>
      <c r="QRO272" s="157"/>
      <c r="QRP272" s="157"/>
      <c r="QRQ272" s="157"/>
      <c r="QRR272" s="157"/>
      <c r="QRS272" s="157"/>
      <c r="QRT272" s="157"/>
      <c r="QRU272" s="157"/>
      <c r="QRV272" s="157"/>
      <c r="QRW272" s="157"/>
      <c r="QRX272" s="157"/>
      <c r="QRY272" s="157"/>
      <c r="QRZ272" s="157"/>
      <c r="QSA272" s="157"/>
      <c r="QSB272" s="157"/>
      <c r="QSC272" s="157"/>
      <c r="QSD272" s="157"/>
      <c r="QSE272" s="157"/>
      <c r="QSF272" s="157"/>
      <c r="QSG272" s="157"/>
      <c r="QSH272" s="157"/>
      <c r="QSI272" s="157"/>
      <c r="QSJ272" s="157"/>
      <c r="QSK272" s="157"/>
      <c r="QSL272" s="157"/>
      <c r="QSM272" s="157"/>
      <c r="QSN272" s="157"/>
      <c r="QSO272" s="157"/>
      <c r="QSP272" s="157"/>
      <c r="QSQ272" s="157"/>
      <c r="QSR272" s="157"/>
      <c r="QSS272" s="157"/>
      <c r="QST272" s="157"/>
      <c r="QSU272" s="157"/>
      <c r="QSV272" s="157"/>
      <c r="QSW272" s="157"/>
      <c r="QSX272" s="157"/>
      <c r="QSY272" s="157"/>
      <c r="QSZ272" s="157"/>
      <c r="QTA272" s="157"/>
      <c r="QTB272" s="157"/>
      <c r="QTC272" s="157"/>
      <c r="QTD272" s="157"/>
      <c r="QTE272" s="157"/>
      <c r="QTF272" s="157"/>
      <c r="QTG272" s="157"/>
      <c r="QTH272" s="157"/>
      <c r="QTI272" s="157"/>
      <c r="QTJ272" s="157"/>
      <c r="QTK272" s="157"/>
      <c r="QTL272" s="157"/>
      <c r="QTM272" s="157"/>
      <c r="QTN272" s="157"/>
      <c r="QTO272" s="157"/>
      <c r="QTP272" s="157"/>
      <c r="QTQ272" s="157"/>
      <c r="QTR272" s="157"/>
      <c r="QTS272" s="157"/>
      <c r="QTT272" s="157"/>
      <c r="QTU272" s="157"/>
      <c r="QTV272" s="157"/>
      <c r="QTW272" s="157"/>
      <c r="QTX272" s="157"/>
      <c r="QTY272" s="157"/>
      <c r="QTZ272" s="157"/>
      <c r="QUA272" s="157"/>
      <c r="QUB272" s="157"/>
      <c r="QUC272" s="157"/>
      <c r="QUD272" s="157"/>
      <c r="QUE272" s="157"/>
      <c r="QUF272" s="157"/>
      <c r="QUG272" s="157"/>
      <c r="QUH272" s="157"/>
      <c r="QUI272" s="157"/>
      <c r="QUJ272" s="157"/>
      <c r="QUK272" s="157"/>
      <c r="QUL272" s="157"/>
      <c r="QUM272" s="157"/>
      <c r="QUN272" s="157"/>
      <c r="QUO272" s="157"/>
      <c r="QUP272" s="157"/>
      <c r="QUQ272" s="157"/>
      <c r="QUR272" s="157"/>
      <c r="QUS272" s="157"/>
      <c r="QUT272" s="157"/>
      <c r="QUU272" s="157"/>
      <c r="QUV272" s="157"/>
      <c r="QUW272" s="157"/>
      <c r="QUX272" s="157"/>
      <c r="QUY272" s="157"/>
      <c r="QUZ272" s="157"/>
      <c r="QVA272" s="157"/>
      <c r="QVB272" s="157"/>
      <c r="QVC272" s="157"/>
      <c r="QVD272" s="157"/>
      <c r="QVE272" s="157"/>
      <c r="QVF272" s="157"/>
      <c r="QVG272" s="157"/>
      <c r="QVH272" s="157"/>
      <c r="QVI272" s="157"/>
      <c r="QVJ272" s="157"/>
      <c r="QVK272" s="157"/>
      <c r="QVL272" s="157"/>
      <c r="QVM272" s="157"/>
      <c r="QVN272" s="157"/>
      <c r="QVO272" s="157"/>
      <c r="QVP272" s="157"/>
      <c r="QVQ272" s="157"/>
      <c r="QVR272" s="157"/>
      <c r="QVS272" s="157"/>
      <c r="QVT272" s="157"/>
      <c r="QVU272" s="157"/>
      <c r="QVV272" s="157"/>
      <c r="QVW272" s="157"/>
      <c r="QVX272" s="157"/>
      <c r="QVY272" s="157"/>
      <c r="QVZ272" s="157"/>
      <c r="QWA272" s="157"/>
      <c r="QWB272" s="157"/>
      <c r="QWC272" s="157"/>
      <c r="QWD272" s="157"/>
      <c r="QWE272" s="157"/>
      <c r="QWF272" s="157"/>
      <c r="QWG272" s="157"/>
      <c r="QWH272" s="157"/>
      <c r="QWI272" s="157"/>
      <c r="QWJ272" s="157"/>
      <c r="QWK272" s="157"/>
      <c r="QWL272" s="157"/>
      <c r="QWM272" s="157"/>
      <c r="QWN272" s="157"/>
      <c r="QWO272" s="157"/>
      <c r="QWP272" s="157"/>
      <c r="QWQ272" s="157"/>
      <c r="QWR272" s="157"/>
      <c r="QWS272" s="157"/>
      <c r="QWT272" s="157"/>
      <c r="QWU272" s="157"/>
      <c r="QWV272" s="157"/>
      <c r="QWW272" s="157"/>
      <c r="QWX272" s="157"/>
      <c r="QWY272" s="157"/>
      <c r="QWZ272" s="157"/>
      <c r="QXA272" s="157"/>
      <c r="QXB272" s="157"/>
      <c r="QXC272" s="157"/>
      <c r="QXD272" s="157"/>
      <c r="QXE272" s="157"/>
      <c r="QXF272" s="157"/>
      <c r="QXG272" s="157"/>
      <c r="QXH272" s="157"/>
      <c r="QXI272" s="157"/>
      <c r="QXJ272" s="157"/>
      <c r="QXK272" s="157"/>
      <c r="QXL272" s="157"/>
      <c r="QXM272" s="157"/>
      <c r="QXN272" s="157"/>
      <c r="QXO272" s="157"/>
      <c r="QXP272" s="157"/>
      <c r="QXQ272" s="157"/>
      <c r="QXR272" s="157"/>
      <c r="QXS272" s="157"/>
      <c r="QXT272" s="157"/>
      <c r="QXU272" s="157"/>
      <c r="QXV272" s="157"/>
      <c r="QXW272" s="157"/>
      <c r="QXX272" s="157"/>
      <c r="QXY272" s="157"/>
      <c r="QXZ272" s="157"/>
      <c r="QYA272" s="157"/>
      <c r="QYB272" s="157"/>
      <c r="QYC272" s="157"/>
      <c r="QYD272" s="157"/>
      <c r="QYE272" s="157"/>
      <c r="QYF272" s="157"/>
      <c r="QYG272" s="157"/>
      <c r="QYH272" s="157"/>
      <c r="QYI272" s="157"/>
      <c r="QYJ272" s="157"/>
      <c r="QYK272" s="157"/>
      <c r="QYL272" s="157"/>
      <c r="QYM272" s="157"/>
      <c r="QYN272" s="157"/>
      <c r="QYO272" s="157"/>
      <c r="QYP272" s="157"/>
      <c r="QYQ272" s="157"/>
      <c r="QYR272" s="157"/>
      <c r="QYS272" s="157"/>
      <c r="QYT272" s="157"/>
      <c r="QYU272" s="157"/>
      <c r="QYV272" s="157"/>
      <c r="QYW272" s="157"/>
      <c r="QYX272" s="157"/>
      <c r="QYY272" s="157"/>
      <c r="QYZ272" s="157"/>
      <c r="QZA272" s="157"/>
      <c r="QZB272" s="157"/>
      <c r="QZC272" s="157"/>
      <c r="QZD272" s="157"/>
      <c r="QZE272" s="157"/>
      <c r="QZF272" s="157"/>
      <c r="QZG272" s="157"/>
      <c r="QZH272" s="157"/>
      <c r="QZI272" s="157"/>
      <c r="QZJ272" s="157"/>
      <c r="QZK272" s="157"/>
      <c r="QZL272" s="157"/>
      <c r="QZM272" s="157"/>
      <c r="QZN272" s="157"/>
      <c r="QZO272" s="157"/>
      <c r="QZP272" s="157"/>
      <c r="QZQ272" s="157"/>
      <c r="QZR272" s="157"/>
      <c r="QZS272" s="157"/>
      <c r="QZT272" s="157"/>
      <c r="QZU272" s="157"/>
      <c r="QZV272" s="157"/>
      <c r="QZW272" s="157"/>
      <c r="QZX272" s="157"/>
      <c r="QZY272" s="157"/>
      <c r="QZZ272" s="157"/>
      <c r="RAA272" s="157"/>
      <c r="RAB272" s="157"/>
      <c r="RAC272" s="157"/>
      <c r="RAD272" s="157"/>
      <c r="RAE272" s="157"/>
      <c r="RAF272" s="157"/>
      <c r="RAG272" s="157"/>
      <c r="RAH272" s="157"/>
      <c r="RAI272" s="157"/>
      <c r="RAJ272" s="157"/>
      <c r="RAK272" s="157"/>
      <c r="RAL272" s="157"/>
      <c r="RAM272" s="157"/>
      <c r="RAN272" s="157"/>
      <c r="RAO272" s="157"/>
      <c r="RAP272" s="157"/>
      <c r="RAQ272" s="157"/>
      <c r="RAR272" s="157"/>
      <c r="RAS272" s="157"/>
      <c r="RAT272" s="157"/>
      <c r="RAU272" s="157"/>
      <c r="RAV272" s="157"/>
      <c r="RAW272" s="157"/>
      <c r="RAX272" s="157"/>
      <c r="RAY272" s="157"/>
      <c r="RAZ272" s="157"/>
      <c r="RBA272" s="157"/>
      <c r="RBB272" s="157"/>
      <c r="RBC272" s="157"/>
      <c r="RBD272" s="157"/>
      <c r="RBE272" s="157"/>
      <c r="RBF272" s="157"/>
      <c r="RBG272" s="157"/>
      <c r="RBH272" s="157"/>
      <c r="RBI272" s="157"/>
      <c r="RBJ272" s="157"/>
      <c r="RBK272" s="157"/>
      <c r="RBL272" s="157"/>
      <c r="RBM272" s="157"/>
      <c r="RBN272" s="157"/>
      <c r="RBO272" s="157"/>
      <c r="RBP272" s="157"/>
      <c r="RBQ272" s="157"/>
      <c r="RBR272" s="157"/>
      <c r="RBS272" s="157"/>
      <c r="RBT272" s="157"/>
      <c r="RBU272" s="157"/>
      <c r="RBV272" s="157"/>
      <c r="RBW272" s="157"/>
      <c r="RBX272" s="157"/>
      <c r="RBY272" s="157"/>
      <c r="RBZ272" s="157"/>
      <c r="RCA272" s="157"/>
      <c r="RCB272" s="157"/>
      <c r="RCC272" s="157"/>
      <c r="RCD272" s="157"/>
      <c r="RCE272" s="157"/>
      <c r="RCF272" s="157"/>
      <c r="RCG272" s="157"/>
      <c r="RCH272" s="157"/>
      <c r="RCI272" s="157"/>
      <c r="RCJ272" s="157"/>
      <c r="RCK272" s="157"/>
      <c r="RCL272" s="157"/>
      <c r="RCM272" s="157"/>
      <c r="RCN272" s="157"/>
      <c r="RCO272" s="157"/>
      <c r="RCP272" s="157"/>
      <c r="RCQ272" s="157"/>
      <c r="RCR272" s="157"/>
      <c r="RCS272" s="157"/>
      <c r="RCT272" s="157"/>
      <c r="RCU272" s="157"/>
      <c r="RCV272" s="157"/>
      <c r="RCW272" s="157"/>
      <c r="RCX272" s="157"/>
      <c r="RCY272" s="157"/>
      <c r="RCZ272" s="157"/>
      <c r="RDA272" s="157"/>
      <c r="RDB272" s="157"/>
      <c r="RDC272" s="157"/>
      <c r="RDD272" s="157"/>
      <c r="RDE272" s="157"/>
      <c r="RDF272" s="157"/>
      <c r="RDG272" s="157"/>
      <c r="RDH272" s="157"/>
      <c r="RDI272" s="157"/>
      <c r="RDJ272" s="157"/>
      <c r="RDK272" s="157"/>
      <c r="RDL272" s="157"/>
      <c r="RDM272" s="157"/>
      <c r="RDN272" s="157"/>
      <c r="RDO272" s="157"/>
      <c r="RDP272" s="157"/>
      <c r="RDQ272" s="157"/>
      <c r="RDR272" s="157"/>
      <c r="RDS272" s="157"/>
      <c r="RDT272" s="157"/>
      <c r="RDU272" s="157"/>
      <c r="RDV272" s="157"/>
      <c r="RDW272" s="157"/>
      <c r="RDX272" s="157"/>
      <c r="RDY272" s="157"/>
      <c r="RDZ272" s="157"/>
      <c r="REA272" s="157"/>
      <c r="REB272" s="157"/>
      <c r="REC272" s="157"/>
      <c r="RED272" s="157"/>
      <c r="REE272" s="157"/>
      <c r="REF272" s="157"/>
      <c r="REG272" s="157"/>
      <c r="REH272" s="157"/>
      <c r="REI272" s="157"/>
      <c r="REJ272" s="157"/>
      <c r="REK272" s="157"/>
      <c r="REL272" s="157"/>
      <c r="REM272" s="157"/>
      <c r="REN272" s="157"/>
      <c r="REO272" s="157"/>
      <c r="REP272" s="157"/>
      <c r="REQ272" s="157"/>
      <c r="RER272" s="157"/>
      <c r="RES272" s="157"/>
      <c r="RET272" s="157"/>
      <c r="REU272" s="157"/>
      <c r="REV272" s="157"/>
      <c r="REW272" s="157"/>
      <c r="REX272" s="157"/>
      <c r="REY272" s="157"/>
      <c r="REZ272" s="157"/>
      <c r="RFA272" s="157"/>
      <c r="RFB272" s="157"/>
      <c r="RFC272" s="157"/>
      <c r="RFD272" s="157"/>
      <c r="RFE272" s="157"/>
      <c r="RFF272" s="157"/>
      <c r="RFG272" s="157"/>
      <c r="RFH272" s="157"/>
      <c r="RFI272" s="157"/>
      <c r="RFJ272" s="157"/>
      <c r="RFK272" s="157"/>
      <c r="RFL272" s="157"/>
      <c r="RFM272" s="157"/>
      <c r="RFN272" s="157"/>
      <c r="RFO272" s="157"/>
      <c r="RFP272" s="157"/>
      <c r="RFQ272" s="157"/>
      <c r="RFR272" s="157"/>
      <c r="RFS272" s="157"/>
      <c r="RFT272" s="157"/>
      <c r="RFU272" s="157"/>
      <c r="RFV272" s="157"/>
      <c r="RFW272" s="157"/>
      <c r="RFX272" s="157"/>
      <c r="RFY272" s="157"/>
      <c r="RFZ272" s="157"/>
      <c r="RGA272" s="157"/>
      <c r="RGB272" s="157"/>
      <c r="RGC272" s="157"/>
      <c r="RGD272" s="157"/>
      <c r="RGE272" s="157"/>
      <c r="RGF272" s="157"/>
      <c r="RGG272" s="157"/>
      <c r="RGH272" s="157"/>
      <c r="RGI272" s="157"/>
      <c r="RGJ272" s="157"/>
      <c r="RGK272" s="157"/>
      <c r="RGL272" s="157"/>
      <c r="RGM272" s="157"/>
      <c r="RGN272" s="157"/>
      <c r="RGO272" s="157"/>
      <c r="RGP272" s="157"/>
      <c r="RGQ272" s="157"/>
      <c r="RGR272" s="157"/>
      <c r="RGS272" s="157"/>
      <c r="RGT272" s="157"/>
      <c r="RGU272" s="157"/>
      <c r="RGV272" s="157"/>
      <c r="RGW272" s="157"/>
      <c r="RGX272" s="157"/>
      <c r="RGY272" s="157"/>
      <c r="RGZ272" s="157"/>
      <c r="RHA272" s="157"/>
      <c r="RHB272" s="157"/>
      <c r="RHC272" s="157"/>
      <c r="RHD272" s="157"/>
      <c r="RHE272" s="157"/>
      <c r="RHF272" s="157"/>
      <c r="RHG272" s="157"/>
      <c r="RHH272" s="157"/>
      <c r="RHI272" s="157"/>
      <c r="RHJ272" s="157"/>
      <c r="RHK272" s="157"/>
      <c r="RHL272" s="157"/>
      <c r="RHM272" s="157"/>
      <c r="RHN272" s="157"/>
      <c r="RHO272" s="157"/>
      <c r="RHP272" s="157"/>
      <c r="RHQ272" s="157"/>
      <c r="RHR272" s="157"/>
      <c r="RHS272" s="157"/>
      <c r="RHT272" s="157"/>
      <c r="RHU272" s="157"/>
      <c r="RHV272" s="157"/>
      <c r="RHW272" s="157"/>
      <c r="RHX272" s="157"/>
      <c r="RHY272" s="157"/>
      <c r="RHZ272" s="157"/>
      <c r="RIA272" s="157"/>
      <c r="RIB272" s="157"/>
      <c r="RIC272" s="157"/>
      <c r="RID272" s="157"/>
      <c r="RIE272" s="157"/>
      <c r="RIF272" s="157"/>
      <c r="RIG272" s="157"/>
      <c r="RIH272" s="157"/>
      <c r="RII272" s="157"/>
      <c r="RIJ272" s="157"/>
      <c r="RIK272" s="157"/>
      <c r="RIL272" s="157"/>
      <c r="RIM272" s="157"/>
      <c r="RIN272" s="157"/>
      <c r="RIO272" s="157"/>
      <c r="RIP272" s="157"/>
      <c r="RIQ272" s="157"/>
      <c r="RIR272" s="157"/>
      <c r="RIS272" s="157"/>
      <c r="RIT272" s="157"/>
      <c r="RIU272" s="157"/>
      <c r="RIV272" s="157"/>
      <c r="RIW272" s="157"/>
      <c r="RIX272" s="157"/>
      <c r="RIY272" s="157"/>
      <c r="RIZ272" s="157"/>
      <c r="RJA272" s="157"/>
      <c r="RJB272" s="157"/>
      <c r="RJC272" s="157"/>
      <c r="RJD272" s="157"/>
      <c r="RJE272" s="157"/>
      <c r="RJF272" s="157"/>
      <c r="RJG272" s="157"/>
      <c r="RJH272" s="157"/>
      <c r="RJI272" s="157"/>
      <c r="RJJ272" s="157"/>
      <c r="RJK272" s="157"/>
      <c r="RJL272" s="157"/>
      <c r="RJM272" s="157"/>
      <c r="RJN272" s="157"/>
      <c r="RJO272" s="157"/>
      <c r="RJP272" s="157"/>
      <c r="RJQ272" s="157"/>
      <c r="RJR272" s="157"/>
      <c r="RJS272" s="157"/>
      <c r="RJT272" s="157"/>
      <c r="RJU272" s="157"/>
      <c r="RJV272" s="157"/>
      <c r="RJW272" s="157"/>
      <c r="RJX272" s="157"/>
      <c r="RJY272" s="157"/>
      <c r="RJZ272" s="157"/>
      <c r="RKA272" s="157"/>
      <c r="RKB272" s="157"/>
      <c r="RKC272" s="157"/>
      <c r="RKD272" s="157"/>
      <c r="RKE272" s="157"/>
      <c r="RKF272" s="157"/>
      <c r="RKG272" s="157"/>
      <c r="RKH272" s="157"/>
      <c r="RKI272" s="157"/>
      <c r="RKJ272" s="157"/>
      <c r="RKK272" s="157"/>
      <c r="RKL272" s="157"/>
      <c r="RKM272" s="157"/>
      <c r="RKN272" s="157"/>
      <c r="RKO272" s="157"/>
      <c r="RKP272" s="157"/>
      <c r="RKQ272" s="157"/>
      <c r="RKR272" s="157"/>
      <c r="RKS272" s="157"/>
      <c r="RKT272" s="157"/>
      <c r="RKU272" s="157"/>
      <c r="RKV272" s="157"/>
      <c r="RKW272" s="157"/>
      <c r="RKX272" s="157"/>
      <c r="RKY272" s="157"/>
      <c r="RKZ272" s="157"/>
      <c r="RLA272" s="157"/>
      <c r="RLB272" s="157"/>
      <c r="RLC272" s="157"/>
      <c r="RLD272" s="157"/>
      <c r="RLE272" s="157"/>
      <c r="RLF272" s="157"/>
      <c r="RLG272" s="157"/>
      <c r="RLH272" s="157"/>
      <c r="RLI272" s="157"/>
      <c r="RLJ272" s="157"/>
      <c r="RLK272" s="157"/>
      <c r="RLL272" s="157"/>
      <c r="RLM272" s="157"/>
      <c r="RLN272" s="157"/>
      <c r="RLO272" s="157"/>
      <c r="RLP272" s="157"/>
      <c r="RLQ272" s="157"/>
      <c r="RLR272" s="157"/>
      <c r="RLS272" s="157"/>
      <c r="RLT272" s="157"/>
      <c r="RLU272" s="157"/>
      <c r="RLV272" s="157"/>
      <c r="RLW272" s="157"/>
      <c r="RLX272" s="157"/>
      <c r="RLY272" s="157"/>
      <c r="RLZ272" s="157"/>
      <c r="RMA272" s="157"/>
      <c r="RMB272" s="157"/>
      <c r="RMC272" s="157"/>
      <c r="RMD272" s="157"/>
      <c r="RME272" s="157"/>
      <c r="RMF272" s="157"/>
      <c r="RMG272" s="157"/>
      <c r="RMH272" s="157"/>
      <c r="RMI272" s="157"/>
      <c r="RMJ272" s="157"/>
      <c r="RMK272" s="157"/>
      <c r="RML272" s="157"/>
      <c r="RMM272" s="157"/>
      <c r="RMN272" s="157"/>
      <c r="RMO272" s="157"/>
      <c r="RMP272" s="157"/>
      <c r="RMQ272" s="157"/>
      <c r="RMR272" s="157"/>
      <c r="RMS272" s="157"/>
      <c r="RMT272" s="157"/>
      <c r="RMU272" s="157"/>
      <c r="RMV272" s="157"/>
      <c r="RMW272" s="157"/>
      <c r="RMX272" s="157"/>
      <c r="RMY272" s="157"/>
      <c r="RMZ272" s="157"/>
      <c r="RNA272" s="157"/>
      <c r="RNB272" s="157"/>
      <c r="RNC272" s="157"/>
      <c r="RND272" s="157"/>
      <c r="RNE272" s="157"/>
      <c r="RNF272" s="157"/>
      <c r="RNG272" s="157"/>
      <c r="RNH272" s="157"/>
      <c r="RNI272" s="157"/>
      <c r="RNJ272" s="157"/>
      <c r="RNK272" s="157"/>
      <c r="RNL272" s="157"/>
      <c r="RNM272" s="157"/>
      <c r="RNN272" s="157"/>
      <c r="RNO272" s="157"/>
      <c r="RNP272" s="157"/>
      <c r="RNQ272" s="157"/>
      <c r="RNR272" s="157"/>
      <c r="RNS272" s="157"/>
      <c r="RNT272" s="157"/>
      <c r="RNU272" s="157"/>
      <c r="RNV272" s="157"/>
      <c r="RNW272" s="157"/>
      <c r="RNX272" s="157"/>
      <c r="RNY272" s="157"/>
      <c r="RNZ272" s="157"/>
      <c r="ROA272" s="157"/>
      <c r="ROB272" s="157"/>
      <c r="ROC272" s="157"/>
      <c r="ROD272" s="157"/>
      <c r="ROE272" s="157"/>
      <c r="ROF272" s="157"/>
      <c r="ROG272" s="157"/>
      <c r="ROH272" s="157"/>
      <c r="ROI272" s="157"/>
      <c r="ROJ272" s="157"/>
      <c r="ROK272" s="157"/>
      <c r="ROL272" s="157"/>
      <c r="ROM272" s="157"/>
      <c r="RON272" s="157"/>
      <c r="ROO272" s="157"/>
      <c r="ROP272" s="157"/>
      <c r="ROQ272" s="157"/>
      <c r="ROR272" s="157"/>
      <c r="ROS272" s="157"/>
      <c r="ROT272" s="157"/>
      <c r="ROU272" s="157"/>
      <c r="ROV272" s="157"/>
      <c r="ROW272" s="157"/>
      <c r="ROX272" s="157"/>
      <c r="ROY272" s="157"/>
      <c r="ROZ272" s="157"/>
      <c r="RPA272" s="157"/>
      <c r="RPB272" s="157"/>
      <c r="RPC272" s="157"/>
      <c r="RPD272" s="157"/>
      <c r="RPE272" s="157"/>
      <c r="RPF272" s="157"/>
      <c r="RPG272" s="157"/>
      <c r="RPH272" s="157"/>
      <c r="RPI272" s="157"/>
      <c r="RPJ272" s="157"/>
      <c r="RPK272" s="157"/>
      <c r="RPL272" s="157"/>
      <c r="RPM272" s="157"/>
      <c r="RPN272" s="157"/>
      <c r="RPO272" s="157"/>
      <c r="RPP272" s="157"/>
      <c r="RPQ272" s="157"/>
      <c r="RPR272" s="157"/>
      <c r="RPS272" s="157"/>
      <c r="RPT272" s="157"/>
      <c r="RPU272" s="157"/>
      <c r="RPV272" s="157"/>
      <c r="RPW272" s="157"/>
      <c r="RPX272" s="157"/>
      <c r="RPY272" s="157"/>
      <c r="RPZ272" s="157"/>
      <c r="RQA272" s="157"/>
      <c r="RQB272" s="157"/>
      <c r="RQC272" s="157"/>
      <c r="RQD272" s="157"/>
      <c r="RQE272" s="157"/>
      <c r="RQF272" s="157"/>
      <c r="RQG272" s="157"/>
      <c r="RQH272" s="157"/>
      <c r="RQI272" s="157"/>
      <c r="RQJ272" s="157"/>
      <c r="RQK272" s="157"/>
      <c r="RQL272" s="157"/>
      <c r="RQM272" s="157"/>
      <c r="RQN272" s="157"/>
      <c r="RQO272" s="157"/>
      <c r="RQP272" s="157"/>
      <c r="RQQ272" s="157"/>
      <c r="RQR272" s="157"/>
      <c r="RQS272" s="157"/>
      <c r="RQT272" s="157"/>
      <c r="RQU272" s="157"/>
      <c r="RQV272" s="157"/>
      <c r="RQW272" s="157"/>
      <c r="RQX272" s="157"/>
      <c r="RQY272" s="157"/>
      <c r="RQZ272" s="157"/>
      <c r="RRA272" s="157"/>
      <c r="RRB272" s="157"/>
      <c r="RRC272" s="157"/>
      <c r="RRD272" s="157"/>
      <c r="RRE272" s="157"/>
      <c r="RRF272" s="157"/>
      <c r="RRG272" s="157"/>
      <c r="RRH272" s="157"/>
      <c r="RRI272" s="157"/>
      <c r="RRJ272" s="157"/>
      <c r="RRK272" s="157"/>
      <c r="RRL272" s="157"/>
      <c r="RRM272" s="157"/>
      <c r="RRN272" s="157"/>
      <c r="RRO272" s="157"/>
      <c r="RRP272" s="157"/>
      <c r="RRQ272" s="157"/>
      <c r="RRR272" s="157"/>
      <c r="RRS272" s="157"/>
      <c r="RRT272" s="157"/>
      <c r="RRU272" s="157"/>
      <c r="RRV272" s="157"/>
      <c r="RRW272" s="157"/>
      <c r="RRX272" s="157"/>
      <c r="RRY272" s="157"/>
      <c r="RRZ272" s="157"/>
      <c r="RSA272" s="157"/>
      <c r="RSB272" s="157"/>
      <c r="RSC272" s="157"/>
      <c r="RSD272" s="157"/>
      <c r="RSE272" s="157"/>
      <c r="RSF272" s="157"/>
      <c r="RSG272" s="157"/>
      <c r="RSH272" s="157"/>
      <c r="RSI272" s="157"/>
      <c r="RSJ272" s="157"/>
      <c r="RSK272" s="157"/>
      <c r="RSL272" s="157"/>
      <c r="RSM272" s="157"/>
      <c r="RSN272" s="157"/>
      <c r="RSO272" s="157"/>
      <c r="RSP272" s="157"/>
      <c r="RSQ272" s="157"/>
      <c r="RSR272" s="157"/>
      <c r="RSS272" s="157"/>
      <c r="RST272" s="157"/>
      <c r="RSU272" s="157"/>
      <c r="RSV272" s="157"/>
      <c r="RSW272" s="157"/>
      <c r="RSX272" s="157"/>
      <c r="RSY272" s="157"/>
      <c r="RSZ272" s="157"/>
      <c r="RTA272" s="157"/>
      <c r="RTB272" s="157"/>
      <c r="RTC272" s="157"/>
      <c r="RTD272" s="157"/>
      <c r="RTE272" s="157"/>
      <c r="RTF272" s="157"/>
      <c r="RTG272" s="157"/>
      <c r="RTH272" s="157"/>
      <c r="RTI272" s="157"/>
      <c r="RTJ272" s="157"/>
      <c r="RTK272" s="157"/>
      <c r="RTL272" s="157"/>
      <c r="RTM272" s="157"/>
      <c r="RTN272" s="157"/>
      <c r="RTO272" s="157"/>
      <c r="RTP272" s="157"/>
      <c r="RTQ272" s="157"/>
      <c r="RTR272" s="157"/>
      <c r="RTS272" s="157"/>
      <c r="RTT272" s="157"/>
      <c r="RTU272" s="157"/>
      <c r="RTV272" s="157"/>
      <c r="RTW272" s="157"/>
      <c r="RTX272" s="157"/>
      <c r="RTY272" s="157"/>
      <c r="RTZ272" s="157"/>
      <c r="RUA272" s="157"/>
      <c r="RUB272" s="157"/>
      <c r="RUC272" s="157"/>
      <c r="RUD272" s="157"/>
      <c r="RUE272" s="157"/>
      <c r="RUF272" s="157"/>
      <c r="RUG272" s="157"/>
      <c r="RUH272" s="157"/>
      <c r="RUI272" s="157"/>
      <c r="RUJ272" s="157"/>
      <c r="RUK272" s="157"/>
      <c r="RUL272" s="157"/>
      <c r="RUM272" s="157"/>
      <c r="RUN272" s="157"/>
      <c r="RUO272" s="157"/>
      <c r="RUP272" s="157"/>
      <c r="RUQ272" s="157"/>
      <c r="RUR272" s="157"/>
      <c r="RUS272" s="157"/>
      <c r="RUT272" s="157"/>
      <c r="RUU272" s="157"/>
      <c r="RUV272" s="157"/>
      <c r="RUW272" s="157"/>
      <c r="RUX272" s="157"/>
      <c r="RUY272" s="157"/>
      <c r="RUZ272" s="157"/>
      <c r="RVA272" s="157"/>
      <c r="RVB272" s="157"/>
      <c r="RVC272" s="157"/>
      <c r="RVD272" s="157"/>
      <c r="RVE272" s="157"/>
      <c r="RVF272" s="157"/>
      <c r="RVG272" s="157"/>
      <c r="RVH272" s="157"/>
      <c r="RVI272" s="157"/>
      <c r="RVJ272" s="157"/>
      <c r="RVK272" s="157"/>
      <c r="RVL272" s="157"/>
      <c r="RVM272" s="157"/>
      <c r="RVN272" s="157"/>
      <c r="RVO272" s="157"/>
      <c r="RVP272" s="157"/>
      <c r="RVQ272" s="157"/>
      <c r="RVR272" s="157"/>
      <c r="RVS272" s="157"/>
      <c r="RVT272" s="157"/>
      <c r="RVU272" s="157"/>
      <c r="RVV272" s="157"/>
      <c r="RVW272" s="157"/>
      <c r="RVX272" s="157"/>
      <c r="RVY272" s="157"/>
      <c r="RVZ272" s="157"/>
      <c r="RWA272" s="157"/>
      <c r="RWB272" s="157"/>
      <c r="RWC272" s="157"/>
      <c r="RWD272" s="157"/>
      <c r="RWE272" s="157"/>
      <c r="RWF272" s="157"/>
      <c r="RWG272" s="157"/>
      <c r="RWH272" s="157"/>
      <c r="RWI272" s="157"/>
      <c r="RWJ272" s="157"/>
      <c r="RWK272" s="157"/>
      <c r="RWL272" s="157"/>
      <c r="RWM272" s="157"/>
      <c r="RWN272" s="157"/>
      <c r="RWO272" s="157"/>
      <c r="RWP272" s="157"/>
      <c r="RWQ272" s="157"/>
      <c r="RWR272" s="157"/>
      <c r="RWS272" s="157"/>
      <c r="RWT272" s="157"/>
      <c r="RWU272" s="157"/>
      <c r="RWV272" s="157"/>
      <c r="RWW272" s="157"/>
      <c r="RWX272" s="157"/>
      <c r="RWY272" s="157"/>
      <c r="RWZ272" s="157"/>
      <c r="RXA272" s="157"/>
      <c r="RXB272" s="157"/>
      <c r="RXC272" s="157"/>
      <c r="RXD272" s="157"/>
      <c r="RXE272" s="157"/>
      <c r="RXF272" s="157"/>
      <c r="RXG272" s="157"/>
      <c r="RXH272" s="157"/>
      <c r="RXI272" s="157"/>
      <c r="RXJ272" s="157"/>
      <c r="RXK272" s="157"/>
      <c r="RXL272" s="157"/>
      <c r="RXM272" s="157"/>
      <c r="RXN272" s="157"/>
      <c r="RXO272" s="157"/>
      <c r="RXP272" s="157"/>
      <c r="RXQ272" s="157"/>
      <c r="RXR272" s="157"/>
      <c r="RXS272" s="157"/>
      <c r="RXT272" s="157"/>
      <c r="RXU272" s="157"/>
      <c r="RXV272" s="157"/>
      <c r="RXW272" s="157"/>
      <c r="RXX272" s="157"/>
      <c r="RXY272" s="157"/>
      <c r="RXZ272" s="157"/>
      <c r="RYA272" s="157"/>
      <c r="RYB272" s="157"/>
      <c r="RYC272" s="157"/>
      <c r="RYD272" s="157"/>
      <c r="RYE272" s="157"/>
      <c r="RYF272" s="157"/>
      <c r="RYG272" s="157"/>
      <c r="RYH272" s="157"/>
      <c r="RYI272" s="157"/>
      <c r="RYJ272" s="157"/>
      <c r="RYK272" s="157"/>
      <c r="RYL272" s="157"/>
      <c r="RYM272" s="157"/>
      <c r="RYN272" s="157"/>
      <c r="RYO272" s="157"/>
      <c r="RYP272" s="157"/>
      <c r="RYQ272" s="157"/>
      <c r="RYR272" s="157"/>
      <c r="RYS272" s="157"/>
      <c r="RYT272" s="157"/>
      <c r="RYU272" s="157"/>
      <c r="RYV272" s="157"/>
      <c r="RYW272" s="157"/>
      <c r="RYX272" s="157"/>
      <c r="RYY272" s="157"/>
      <c r="RYZ272" s="157"/>
      <c r="RZA272" s="157"/>
      <c r="RZB272" s="157"/>
      <c r="RZC272" s="157"/>
      <c r="RZD272" s="157"/>
      <c r="RZE272" s="157"/>
      <c r="RZF272" s="157"/>
      <c r="RZG272" s="157"/>
      <c r="RZH272" s="157"/>
      <c r="RZI272" s="157"/>
      <c r="RZJ272" s="157"/>
      <c r="RZK272" s="157"/>
      <c r="RZL272" s="157"/>
      <c r="RZM272" s="157"/>
      <c r="RZN272" s="157"/>
      <c r="RZO272" s="157"/>
      <c r="RZP272" s="157"/>
      <c r="RZQ272" s="157"/>
      <c r="RZR272" s="157"/>
      <c r="RZS272" s="157"/>
      <c r="RZT272" s="157"/>
      <c r="RZU272" s="157"/>
      <c r="RZV272" s="157"/>
      <c r="RZW272" s="157"/>
      <c r="RZX272" s="157"/>
      <c r="RZY272" s="157"/>
      <c r="RZZ272" s="157"/>
      <c r="SAA272" s="157"/>
      <c r="SAB272" s="157"/>
      <c r="SAC272" s="157"/>
      <c r="SAD272" s="157"/>
      <c r="SAE272" s="157"/>
      <c r="SAF272" s="157"/>
      <c r="SAG272" s="157"/>
      <c r="SAH272" s="157"/>
      <c r="SAI272" s="157"/>
      <c r="SAJ272" s="157"/>
      <c r="SAK272" s="157"/>
      <c r="SAL272" s="157"/>
      <c r="SAM272" s="157"/>
      <c r="SAN272" s="157"/>
      <c r="SAO272" s="157"/>
      <c r="SAP272" s="157"/>
      <c r="SAQ272" s="157"/>
      <c r="SAR272" s="157"/>
      <c r="SAS272" s="157"/>
      <c r="SAT272" s="157"/>
      <c r="SAU272" s="157"/>
      <c r="SAV272" s="157"/>
      <c r="SAW272" s="157"/>
      <c r="SAX272" s="157"/>
      <c r="SAY272" s="157"/>
      <c r="SAZ272" s="157"/>
      <c r="SBA272" s="157"/>
      <c r="SBB272" s="157"/>
      <c r="SBC272" s="157"/>
      <c r="SBD272" s="157"/>
      <c r="SBE272" s="157"/>
      <c r="SBF272" s="157"/>
      <c r="SBG272" s="157"/>
      <c r="SBH272" s="157"/>
      <c r="SBI272" s="157"/>
      <c r="SBJ272" s="157"/>
      <c r="SBK272" s="157"/>
      <c r="SBL272" s="157"/>
      <c r="SBM272" s="157"/>
      <c r="SBN272" s="157"/>
      <c r="SBO272" s="157"/>
      <c r="SBP272" s="157"/>
      <c r="SBQ272" s="157"/>
      <c r="SBR272" s="157"/>
      <c r="SBS272" s="157"/>
      <c r="SBT272" s="157"/>
      <c r="SBU272" s="157"/>
      <c r="SBV272" s="157"/>
      <c r="SBW272" s="157"/>
      <c r="SBX272" s="157"/>
      <c r="SBY272" s="157"/>
      <c r="SBZ272" s="157"/>
      <c r="SCA272" s="157"/>
      <c r="SCB272" s="157"/>
      <c r="SCC272" s="157"/>
      <c r="SCD272" s="157"/>
      <c r="SCE272" s="157"/>
      <c r="SCF272" s="157"/>
      <c r="SCG272" s="157"/>
      <c r="SCH272" s="157"/>
      <c r="SCI272" s="157"/>
      <c r="SCJ272" s="157"/>
      <c r="SCK272" s="157"/>
      <c r="SCL272" s="157"/>
      <c r="SCM272" s="157"/>
      <c r="SCN272" s="157"/>
      <c r="SCO272" s="157"/>
      <c r="SCP272" s="157"/>
      <c r="SCQ272" s="157"/>
      <c r="SCR272" s="157"/>
      <c r="SCS272" s="157"/>
      <c r="SCT272" s="157"/>
      <c r="SCU272" s="157"/>
      <c r="SCV272" s="157"/>
      <c r="SCW272" s="157"/>
      <c r="SCX272" s="157"/>
      <c r="SCY272" s="157"/>
      <c r="SCZ272" s="157"/>
      <c r="SDA272" s="157"/>
      <c r="SDB272" s="157"/>
      <c r="SDC272" s="157"/>
      <c r="SDD272" s="157"/>
      <c r="SDE272" s="157"/>
      <c r="SDF272" s="157"/>
      <c r="SDG272" s="157"/>
      <c r="SDH272" s="157"/>
      <c r="SDI272" s="157"/>
      <c r="SDJ272" s="157"/>
      <c r="SDK272" s="157"/>
      <c r="SDL272" s="157"/>
      <c r="SDM272" s="157"/>
      <c r="SDN272" s="157"/>
      <c r="SDO272" s="157"/>
      <c r="SDP272" s="157"/>
      <c r="SDQ272" s="157"/>
      <c r="SDR272" s="157"/>
      <c r="SDS272" s="157"/>
      <c r="SDT272" s="157"/>
      <c r="SDU272" s="157"/>
      <c r="SDV272" s="157"/>
      <c r="SDW272" s="157"/>
      <c r="SDX272" s="157"/>
      <c r="SDY272" s="157"/>
      <c r="SDZ272" s="157"/>
      <c r="SEA272" s="157"/>
      <c r="SEB272" s="157"/>
      <c r="SEC272" s="157"/>
      <c r="SED272" s="157"/>
      <c r="SEE272" s="157"/>
      <c r="SEF272" s="157"/>
      <c r="SEG272" s="157"/>
      <c r="SEH272" s="157"/>
      <c r="SEI272" s="157"/>
      <c r="SEJ272" s="157"/>
      <c r="SEK272" s="157"/>
      <c r="SEL272" s="157"/>
      <c r="SEM272" s="157"/>
      <c r="SEN272" s="157"/>
      <c r="SEO272" s="157"/>
      <c r="SEP272" s="157"/>
      <c r="SEQ272" s="157"/>
      <c r="SER272" s="157"/>
      <c r="SES272" s="157"/>
      <c r="SET272" s="157"/>
      <c r="SEU272" s="157"/>
      <c r="SEV272" s="157"/>
      <c r="SEW272" s="157"/>
      <c r="SEX272" s="157"/>
      <c r="SEY272" s="157"/>
      <c r="SEZ272" s="157"/>
      <c r="SFA272" s="157"/>
      <c r="SFB272" s="157"/>
      <c r="SFC272" s="157"/>
      <c r="SFD272" s="157"/>
      <c r="SFE272" s="157"/>
      <c r="SFF272" s="157"/>
      <c r="SFG272" s="157"/>
      <c r="SFH272" s="157"/>
      <c r="SFI272" s="157"/>
      <c r="SFJ272" s="157"/>
      <c r="SFK272" s="157"/>
      <c r="SFL272" s="157"/>
      <c r="SFM272" s="157"/>
      <c r="SFN272" s="157"/>
      <c r="SFO272" s="157"/>
      <c r="SFP272" s="157"/>
      <c r="SFQ272" s="157"/>
      <c r="SFR272" s="157"/>
      <c r="SFS272" s="157"/>
      <c r="SFT272" s="157"/>
      <c r="SFU272" s="157"/>
      <c r="SFV272" s="157"/>
      <c r="SFW272" s="157"/>
      <c r="SFX272" s="157"/>
      <c r="SFY272" s="157"/>
      <c r="SFZ272" s="157"/>
      <c r="SGA272" s="157"/>
      <c r="SGB272" s="157"/>
      <c r="SGC272" s="157"/>
      <c r="SGD272" s="157"/>
      <c r="SGE272" s="157"/>
      <c r="SGF272" s="157"/>
      <c r="SGG272" s="157"/>
      <c r="SGH272" s="157"/>
      <c r="SGI272" s="157"/>
      <c r="SGJ272" s="157"/>
      <c r="SGK272" s="157"/>
      <c r="SGL272" s="157"/>
      <c r="SGM272" s="157"/>
      <c r="SGN272" s="157"/>
      <c r="SGO272" s="157"/>
      <c r="SGP272" s="157"/>
      <c r="SGQ272" s="157"/>
      <c r="SGR272" s="157"/>
      <c r="SGS272" s="157"/>
      <c r="SGT272" s="157"/>
      <c r="SGU272" s="157"/>
      <c r="SGV272" s="157"/>
      <c r="SGW272" s="157"/>
      <c r="SGX272" s="157"/>
      <c r="SGY272" s="157"/>
      <c r="SGZ272" s="157"/>
      <c r="SHA272" s="157"/>
      <c r="SHB272" s="157"/>
      <c r="SHC272" s="157"/>
      <c r="SHD272" s="157"/>
      <c r="SHE272" s="157"/>
      <c r="SHF272" s="157"/>
      <c r="SHG272" s="157"/>
      <c r="SHH272" s="157"/>
      <c r="SHI272" s="157"/>
      <c r="SHJ272" s="157"/>
      <c r="SHK272" s="157"/>
      <c r="SHL272" s="157"/>
      <c r="SHM272" s="157"/>
      <c r="SHN272" s="157"/>
      <c r="SHO272" s="157"/>
      <c r="SHP272" s="157"/>
      <c r="SHQ272" s="157"/>
      <c r="SHR272" s="157"/>
      <c r="SHS272" s="157"/>
      <c r="SHT272" s="157"/>
      <c r="SHU272" s="157"/>
      <c r="SHV272" s="157"/>
      <c r="SHW272" s="157"/>
      <c r="SHX272" s="157"/>
      <c r="SHY272" s="157"/>
      <c r="SHZ272" s="157"/>
      <c r="SIA272" s="157"/>
      <c r="SIB272" s="157"/>
      <c r="SIC272" s="157"/>
      <c r="SID272" s="157"/>
      <c r="SIE272" s="157"/>
      <c r="SIF272" s="157"/>
      <c r="SIG272" s="157"/>
      <c r="SIH272" s="157"/>
      <c r="SII272" s="157"/>
      <c r="SIJ272" s="157"/>
      <c r="SIK272" s="157"/>
      <c r="SIL272" s="157"/>
      <c r="SIM272" s="157"/>
      <c r="SIN272" s="157"/>
      <c r="SIO272" s="157"/>
      <c r="SIP272" s="157"/>
      <c r="SIQ272" s="157"/>
      <c r="SIR272" s="157"/>
      <c r="SIS272" s="157"/>
      <c r="SIT272" s="157"/>
      <c r="SIU272" s="157"/>
      <c r="SIV272" s="157"/>
      <c r="SIW272" s="157"/>
      <c r="SIX272" s="157"/>
      <c r="SIY272" s="157"/>
      <c r="SIZ272" s="157"/>
      <c r="SJA272" s="157"/>
      <c r="SJB272" s="157"/>
      <c r="SJC272" s="157"/>
      <c r="SJD272" s="157"/>
      <c r="SJE272" s="157"/>
      <c r="SJF272" s="157"/>
      <c r="SJG272" s="157"/>
      <c r="SJH272" s="157"/>
      <c r="SJI272" s="157"/>
      <c r="SJJ272" s="157"/>
      <c r="SJK272" s="157"/>
      <c r="SJL272" s="157"/>
      <c r="SJM272" s="157"/>
      <c r="SJN272" s="157"/>
      <c r="SJO272" s="157"/>
      <c r="SJP272" s="157"/>
      <c r="SJQ272" s="157"/>
      <c r="SJR272" s="157"/>
      <c r="SJS272" s="157"/>
      <c r="SJT272" s="157"/>
      <c r="SJU272" s="157"/>
      <c r="SJV272" s="157"/>
      <c r="SJW272" s="157"/>
      <c r="SJX272" s="157"/>
      <c r="SJY272" s="157"/>
      <c r="SJZ272" s="157"/>
      <c r="SKA272" s="157"/>
      <c r="SKB272" s="157"/>
      <c r="SKC272" s="157"/>
      <c r="SKD272" s="157"/>
      <c r="SKE272" s="157"/>
      <c r="SKF272" s="157"/>
      <c r="SKG272" s="157"/>
      <c r="SKH272" s="157"/>
      <c r="SKI272" s="157"/>
      <c r="SKJ272" s="157"/>
      <c r="SKK272" s="157"/>
      <c r="SKL272" s="157"/>
      <c r="SKM272" s="157"/>
      <c r="SKN272" s="157"/>
      <c r="SKO272" s="157"/>
      <c r="SKP272" s="157"/>
      <c r="SKQ272" s="157"/>
      <c r="SKR272" s="157"/>
      <c r="SKS272" s="157"/>
      <c r="SKT272" s="157"/>
      <c r="SKU272" s="157"/>
      <c r="SKV272" s="157"/>
      <c r="SKW272" s="157"/>
      <c r="SKX272" s="157"/>
      <c r="SKY272" s="157"/>
      <c r="SKZ272" s="157"/>
      <c r="SLA272" s="157"/>
      <c r="SLB272" s="157"/>
      <c r="SLC272" s="157"/>
      <c r="SLD272" s="157"/>
      <c r="SLE272" s="157"/>
      <c r="SLF272" s="157"/>
      <c r="SLG272" s="157"/>
      <c r="SLH272" s="157"/>
      <c r="SLI272" s="157"/>
      <c r="SLJ272" s="157"/>
      <c r="SLK272" s="157"/>
      <c r="SLL272" s="157"/>
      <c r="SLM272" s="157"/>
      <c r="SLN272" s="157"/>
      <c r="SLO272" s="157"/>
      <c r="SLP272" s="157"/>
      <c r="SLQ272" s="157"/>
      <c r="SLR272" s="157"/>
      <c r="SLS272" s="157"/>
      <c r="SLT272" s="157"/>
      <c r="SLU272" s="157"/>
      <c r="SLV272" s="157"/>
      <c r="SLW272" s="157"/>
      <c r="SLX272" s="157"/>
      <c r="SLY272" s="157"/>
      <c r="SLZ272" s="157"/>
      <c r="SMA272" s="157"/>
      <c r="SMB272" s="157"/>
      <c r="SMC272" s="157"/>
      <c r="SMD272" s="157"/>
      <c r="SME272" s="157"/>
      <c r="SMF272" s="157"/>
      <c r="SMG272" s="157"/>
      <c r="SMH272" s="157"/>
      <c r="SMI272" s="157"/>
      <c r="SMJ272" s="157"/>
      <c r="SMK272" s="157"/>
      <c r="SML272" s="157"/>
      <c r="SMM272" s="157"/>
      <c r="SMN272" s="157"/>
      <c r="SMO272" s="157"/>
      <c r="SMP272" s="157"/>
      <c r="SMQ272" s="157"/>
      <c r="SMR272" s="157"/>
      <c r="SMS272" s="157"/>
      <c r="SMT272" s="157"/>
      <c r="SMU272" s="157"/>
      <c r="SMV272" s="157"/>
      <c r="SMW272" s="157"/>
      <c r="SMX272" s="157"/>
      <c r="SMY272" s="157"/>
      <c r="SMZ272" s="157"/>
      <c r="SNA272" s="157"/>
      <c r="SNB272" s="157"/>
      <c r="SNC272" s="157"/>
      <c r="SND272" s="157"/>
      <c r="SNE272" s="157"/>
      <c r="SNF272" s="157"/>
      <c r="SNG272" s="157"/>
      <c r="SNH272" s="157"/>
      <c r="SNI272" s="157"/>
      <c r="SNJ272" s="157"/>
      <c r="SNK272" s="157"/>
      <c r="SNL272" s="157"/>
      <c r="SNM272" s="157"/>
      <c r="SNN272" s="157"/>
      <c r="SNO272" s="157"/>
      <c r="SNP272" s="157"/>
      <c r="SNQ272" s="157"/>
      <c r="SNR272" s="157"/>
      <c r="SNS272" s="157"/>
      <c r="SNT272" s="157"/>
      <c r="SNU272" s="157"/>
      <c r="SNV272" s="157"/>
      <c r="SNW272" s="157"/>
      <c r="SNX272" s="157"/>
      <c r="SNY272" s="157"/>
      <c r="SNZ272" s="157"/>
      <c r="SOA272" s="157"/>
      <c r="SOB272" s="157"/>
      <c r="SOC272" s="157"/>
      <c r="SOD272" s="157"/>
      <c r="SOE272" s="157"/>
      <c r="SOF272" s="157"/>
      <c r="SOG272" s="157"/>
      <c r="SOH272" s="157"/>
      <c r="SOI272" s="157"/>
      <c r="SOJ272" s="157"/>
      <c r="SOK272" s="157"/>
      <c r="SOL272" s="157"/>
      <c r="SOM272" s="157"/>
      <c r="SON272" s="157"/>
      <c r="SOO272" s="157"/>
      <c r="SOP272" s="157"/>
      <c r="SOQ272" s="157"/>
      <c r="SOR272" s="157"/>
      <c r="SOS272" s="157"/>
      <c r="SOT272" s="157"/>
      <c r="SOU272" s="157"/>
      <c r="SOV272" s="157"/>
      <c r="SOW272" s="157"/>
      <c r="SOX272" s="157"/>
      <c r="SOY272" s="157"/>
      <c r="SOZ272" s="157"/>
      <c r="SPA272" s="157"/>
      <c r="SPB272" s="157"/>
      <c r="SPC272" s="157"/>
      <c r="SPD272" s="157"/>
      <c r="SPE272" s="157"/>
      <c r="SPF272" s="157"/>
      <c r="SPG272" s="157"/>
      <c r="SPH272" s="157"/>
      <c r="SPI272" s="157"/>
      <c r="SPJ272" s="157"/>
      <c r="SPK272" s="157"/>
      <c r="SPL272" s="157"/>
      <c r="SPM272" s="157"/>
      <c r="SPN272" s="157"/>
      <c r="SPO272" s="157"/>
      <c r="SPP272" s="157"/>
      <c r="SPQ272" s="157"/>
      <c r="SPR272" s="157"/>
      <c r="SPS272" s="157"/>
      <c r="SPT272" s="157"/>
      <c r="SPU272" s="157"/>
      <c r="SPV272" s="157"/>
      <c r="SPW272" s="157"/>
      <c r="SPX272" s="157"/>
      <c r="SPY272" s="157"/>
      <c r="SPZ272" s="157"/>
      <c r="SQA272" s="157"/>
      <c r="SQB272" s="157"/>
      <c r="SQC272" s="157"/>
      <c r="SQD272" s="157"/>
      <c r="SQE272" s="157"/>
      <c r="SQF272" s="157"/>
      <c r="SQG272" s="157"/>
      <c r="SQH272" s="157"/>
      <c r="SQI272" s="157"/>
      <c r="SQJ272" s="157"/>
      <c r="SQK272" s="157"/>
      <c r="SQL272" s="157"/>
      <c r="SQM272" s="157"/>
      <c r="SQN272" s="157"/>
      <c r="SQO272" s="157"/>
      <c r="SQP272" s="157"/>
      <c r="SQQ272" s="157"/>
      <c r="SQR272" s="157"/>
      <c r="SQS272" s="157"/>
      <c r="SQT272" s="157"/>
      <c r="SQU272" s="157"/>
      <c r="SQV272" s="157"/>
      <c r="SQW272" s="157"/>
      <c r="SQX272" s="157"/>
      <c r="SQY272" s="157"/>
      <c r="SQZ272" s="157"/>
      <c r="SRA272" s="157"/>
      <c r="SRB272" s="157"/>
      <c r="SRC272" s="157"/>
      <c r="SRD272" s="157"/>
      <c r="SRE272" s="157"/>
      <c r="SRF272" s="157"/>
      <c r="SRG272" s="157"/>
      <c r="SRH272" s="157"/>
      <c r="SRI272" s="157"/>
      <c r="SRJ272" s="157"/>
      <c r="SRK272" s="157"/>
      <c r="SRL272" s="157"/>
      <c r="SRM272" s="157"/>
      <c r="SRN272" s="157"/>
      <c r="SRO272" s="157"/>
      <c r="SRP272" s="157"/>
      <c r="SRQ272" s="157"/>
      <c r="SRR272" s="157"/>
      <c r="SRS272" s="157"/>
      <c r="SRT272" s="157"/>
      <c r="SRU272" s="157"/>
      <c r="SRV272" s="157"/>
      <c r="SRW272" s="157"/>
      <c r="SRX272" s="157"/>
      <c r="SRY272" s="157"/>
      <c r="SRZ272" s="157"/>
      <c r="SSA272" s="157"/>
      <c r="SSB272" s="157"/>
      <c r="SSC272" s="157"/>
      <c r="SSD272" s="157"/>
      <c r="SSE272" s="157"/>
      <c r="SSF272" s="157"/>
      <c r="SSG272" s="157"/>
      <c r="SSH272" s="157"/>
      <c r="SSI272" s="157"/>
      <c r="SSJ272" s="157"/>
      <c r="SSK272" s="157"/>
      <c r="SSL272" s="157"/>
      <c r="SSM272" s="157"/>
      <c r="SSN272" s="157"/>
      <c r="SSO272" s="157"/>
      <c r="SSP272" s="157"/>
      <c r="SSQ272" s="157"/>
      <c r="SSR272" s="157"/>
      <c r="SSS272" s="157"/>
      <c r="SST272" s="157"/>
      <c r="SSU272" s="157"/>
      <c r="SSV272" s="157"/>
      <c r="SSW272" s="157"/>
      <c r="SSX272" s="157"/>
      <c r="SSY272" s="157"/>
      <c r="SSZ272" s="157"/>
      <c r="STA272" s="157"/>
      <c r="STB272" s="157"/>
      <c r="STC272" s="157"/>
      <c r="STD272" s="157"/>
      <c r="STE272" s="157"/>
      <c r="STF272" s="157"/>
      <c r="STG272" s="157"/>
      <c r="STH272" s="157"/>
      <c r="STI272" s="157"/>
      <c r="STJ272" s="157"/>
      <c r="STK272" s="157"/>
      <c r="STL272" s="157"/>
      <c r="STM272" s="157"/>
      <c r="STN272" s="157"/>
      <c r="STO272" s="157"/>
      <c r="STP272" s="157"/>
      <c r="STQ272" s="157"/>
      <c r="STR272" s="157"/>
      <c r="STS272" s="157"/>
      <c r="STT272" s="157"/>
      <c r="STU272" s="157"/>
      <c r="STV272" s="157"/>
      <c r="STW272" s="157"/>
      <c r="STX272" s="157"/>
      <c r="STY272" s="157"/>
      <c r="STZ272" s="157"/>
      <c r="SUA272" s="157"/>
      <c r="SUB272" s="157"/>
      <c r="SUC272" s="157"/>
      <c r="SUD272" s="157"/>
      <c r="SUE272" s="157"/>
      <c r="SUF272" s="157"/>
      <c r="SUG272" s="157"/>
      <c r="SUH272" s="157"/>
      <c r="SUI272" s="157"/>
      <c r="SUJ272" s="157"/>
      <c r="SUK272" s="157"/>
      <c r="SUL272" s="157"/>
      <c r="SUM272" s="157"/>
      <c r="SUN272" s="157"/>
      <c r="SUO272" s="157"/>
      <c r="SUP272" s="157"/>
      <c r="SUQ272" s="157"/>
      <c r="SUR272" s="157"/>
      <c r="SUS272" s="157"/>
      <c r="SUT272" s="157"/>
      <c r="SUU272" s="157"/>
      <c r="SUV272" s="157"/>
      <c r="SUW272" s="157"/>
      <c r="SUX272" s="157"/>
      <c r="SUY272" s="157"/>
      <c r="SUZ272" s="157"/>
      <c r="SVA272" s="157"/>
      <c r="SVB272" s="157"/>
      <c r="SVC272" s="157"/>
      <c r="SVD272" s="157"/>
      <c r="SVE272" s="157"/>
      <c r="SVF272" s="157"/>
      <c r="SVG272" s="157"/>
      <c r="SVH272" s="157"/>
      <c r="SVI272" s="157"/>
      <c r="SVJ272" s="157"/>
      <c r="SVK272" s="157"/>
      <c r="SVL272" s="157"/>
      <c r="SVM272" s="157"/>
      <c r="SVN272" s="157"/>
      <c r="SVO272" s="157"/>
      <c r="SVP272" s="157"/>
      <c r="SVQ272" s="157"/>
      <c r="SVR272" s="157"/>
      <c r="SVS272" s="157"/>
      <c r="SVT272" s="157"/>
      <c r="SVU272" s="157"/>
      <c r="SVV272" s="157"/>
      <c r="SVW272" s="157"/>
      <c r="SVX272" s="157"/>
      <c r="SVY272" s="157"/>
      <c r="SVZ272" s="157"/>
      <c r="SWA272" s="157"/>
      <c r="SWB272" s="157"/>
      <c r="SWC272" s="157"/>
      <c r="SWD272" s="157"/>
      <c r="SWE272" s="157"/>
      <c r="SWF272" s="157"/>
      <c r="SWG272" s="157"/>
      <c r="SWH272" s="157"/>
      <c r="SWI272" s="157"/>
      <c r="SWJ272" s="157"/>
      <c r="SWK272" s="157"/>
      <c r="SWL272" s="157"/>
      <c r="SWM272" s="157"/>
      <c r="SWN272" s="157"/>
      <c r="SWO272" s="157"/>
      <c r="SWP272" s="157"/>
      <c r="SWQ272" s="157"/>
      <c r="SWR272" s="157"/>
      <c r="SWS272" s="157"/>
      <c r="SWT272" s="157"/>
      <c r="SWU272" s="157"/>
      <c r="SWV272" s="157"/>
      <c r="SWW272" s="157"/>
      <c r="SWX272" s="157"/>
      <c r="SWY272" s="157"/>
      <c r="SWZ272" s="157"/>
      <c r="SXA272" s="157"/>
      <c r="SXB272" s="157"/>
      <c r="SXC272" s="157"/>
      <c r="SXD272" s="157"/>
      <c r="SXE272" s="157"/>
      <c r="SXF272" s="157"/>
      <c r="SXG272" s="157"/>
      <c r="SXH272" s="157"/>
      <c r="SXI272" s="157"/>
      <c r="SXJ272" s="157"/>
      <c r="SXK272" s="157"/>
      <c r="SXL272" s="157"/>
      <c r="SXM272" s="157"/>
      <c r="SXN272" s="157"/>
      <c r="SXO272" s="157"/>
      <c r="SXP272" s="157"/>
      <c r="SXQ272" s="157"/>
      <c r="SXR272" s="157"/>
      <c r="SXS272" s="157"/>
      <c r="SXT272" s="157"/>
      <c r="SXU272" s="157"/>
      <c r="SXV272" s="157"/>
      <c r="SXW272" s="157"/>
      <c r="SXX272" s="157"/>
      <c r="SXY272" s="157"/>
      <c r="SXZ272" s="157"/>
      <c r="SYA272" s="157"/>
      <c r="SYB272" s="157"/>
      <c r="SYC272" s="157"/>
      <c r="SYD272" s="157"/>
      <c r="SYE272" s="157"/>
      <c r="SYF272" s="157"/>
      <c r="SYG272" s="157"/>
      <c r="SYH272" s="157"/>
      <c r="SYI272" s="157"/>
      <c r="SYJ272" s="157"/>
      <c r="SYK272" s="157"/>
      <c r="SYL272" s="157"/>
      <c r="SYM272" s="157"/>
      <c r="SYN272" s="157"/>
      <c r="SYO272" s="157"/>
      <c r="SYP272" s="157"/>
      <c r="SYQ272" s="157"/>
      <c r="SYR272" s="157"/>
      <c r="SYS272" s="157"/>
      <c r="SYT272" s="157"/>
      <c r="SYU272" s="157"/>
      <c r="SYV272" s="157"/>
      <c r="SYW272" s="157"/>
      <c r="SYX272" s="157"/>
      <c r="SYY272" s="157"/>
      <c r="SYZ272" s="157"/>
      <c r="SZA272" s="157"/>
      <c r="SZB272" s="157"/>
      <c r="SZC272" s="157"/>
      <c r="SZD272" s="157"/>
      <c r="SZE272" s="157"/>
      <c r="SZF272" s="157"/>
      <c r="SZG272" s="157"/>
      <c r="SZH272" s="157"/>
      <c r="SZI272" s="157"/>
      <c r="SZJ272" s="157"/>
      <c r="SZK272" s="157"/>
      <c r="SZL272" s="157"/>
      <c r="SZM272" s="157"/>
      <c r="SZN272" s="157"/>
      <c r="SZO272" s="157"/>
      <c r="SZP272" s="157"/>
      <c r="SZQ272" s="157"/>
      <c r="SZR272" s="157"/>
      <c r="SZS272" s="157"/>
      <c r="SZT272" s="157"/>
      <c r="SZU272" s="157"/>
      <c r="SZV272" s="157"/>
      <c r="SZW272" s="157"/>
      <c r="SZX272" s="157"/>
      <c r="SZY272" s="157"/>
      <c r="SZZ272" s="157"/>
      <c r="TAA272" s="157"/>
      <c r="TAB272" s="157"/>
      <c r="TAC272" s="157"/>
      <c r="TAD272" s="157"/>
      <c r="TAE272" s="157"/>
      <c r="TAF272" s="157"/>
      <c r="TAG272" s="157"/>
      <c r="TAH272" s="157"/>
      <c r="TAI272" s="157"/>
      <c r="TAJ272" s="157"/>
      <c r="TAK272" s="157"/>
      <c r="TAL272" s="157"/>
      <c r="TAM272" s="157"/>
      <c r="TAN272" s="157"/>
      <c r="TAO272" s="157"/>
      <c r="TAP272" s="157"/>
      <c r="TAQ272" s="157"/>
      <c r="TAR272" s="157"/>
      <c r="TAS272" s="157"/>
      <c r="TAT272" s="157"/>
      <c r="TAU272" s="157"/>
      <c r="TAV272" s="157"/>
      <c r="TAW272" s="157"/>
      <c r="TAX272" s="157"/>
      <c r="TAY272" s="157"/>
      <c r="TAZ272" s="157"/>
      <c r="TBA272" s="157"/>
      <c r="TBB272" s="157"/>
      <c r="TBC272" s="157"/>
      <c r="TBD272" s="157"/>
      <c r="TBE272" s="157"/>
      <c r="TBF272" s="157"/>
      <c r="TBG272" s="157"/>
      <c r="TBH272" s="157"/>
      <c r="TBI272" s="157"/>
      <c r="TBJ272" s="157"/>
      <c r="TBK272" s="157"/>
      <c r="TBL272" s="157"/>
      <c r="TBM272" s="157"/>
      <c r="TBN272" s="157"/>
      <c r="TBO272" s="157"/>
      <c r="TBP272" s="157"/>
      <c r="TBQ272" s="157"/>
      <c r="TBR272" s="157"/>
      <c r="TBS272" s="157"/>
      <c r="TBT272" s="157"/>
      <c r="TBU272" s="157"/>
      <c r="TBV272" s="157"/>
      <c r="TBW272" s="157"/>
      <c r="TBX272" s="157"/>
      <c r="TBY272" s="157"/>
      <c r="TBZ272" s="157"/>
      <c r="TCA272" s="157"/>
      <c r="TCB272" s="157"/>
      <c r="TCC272" s="157"/>
      <c r="TCD272" s="157"/>
      <c r="TCE272" s="157"/>
      <c r="TCF272" s="157"/>
      <c r="TCG272" s="157"/>
      <c r="TCH272" s="157"/>
      <c r="TCI272" s="157"/>
      <c r="TCJ272" s="157"/>
      <c r="TCK272" s="157"/>
      <c r="TCL272" s="157"/>
      <c r="TCM272" s="157"/>
      <c r="TCN272" s="157"/>
      <c r="TCO272" s="157"/>
      <c r="TCP272" s="157"/>
      <c r="TCQ272" s="157"/>
      <c r="TCR272" s="157"/>
      <c r="TCS272" s="157"/>
      <c r="TCT272" s="157"/>
      <c r="TCU272" s="157"/>
      <c r="TCV272" s="157"/>
      <c r="TCW272" s="157"/>
      <c r="TCX272" s="157"/>
      <c r="TCY272" s="157"/>
      <c r="TCZ272" s="157"/>
      <c r="TDA272" s="157"/>
      <c r="TDB272" s="157"/>
      <c r="TDC272" s="157"/>
      <c r="TDD272" s="157"/>
      <c r="TDE272" s="157"/>
      <c r="TDF272" s="157"/>
      <c r="TDG272" s="157"/>
      <c r="TDH272" s="157"/>
      <c r="TDI272" s="157"/>
      <c r="TDJ272" s="157"/>
      <c r="TDK272" s="157"/>
      <c r="TDL272" s="157"/>
      <c r="TDM272" s="157"/>
      <c r="TDN272" s="157"/>
      <c r="TDO272" s="157"/>
      <c r="TDP272" s="157"/>
      <c r="TDQ272" s="157"/>
      <c r="TDR272" s="157"/>
      <c r="TDS272" s="157"/>
      <c r="TDT272" s="157"/>
      <c r="TDU272" s="157"/>
      <c r="TDV272" s="157"/>
      <c r="TDW272" s="157"/>
      <c r="TDX272" s="157"/>
      <c r="TDY272" s="157"/>
      <c r="TDZ272" s="157"/>
      <c r="TEA272" s="157"/>
      <c r="TEB272" s="157"/>
      <c r="TEC272" s="157"/>
      <c r="TED272" s="157"/>
      <c r="TEE272" s="157"/>
      <c r="TEF272" s="157"/>
      <c r="TEG272" s="157"/>
      <c r="TEH272" s="157"/>
      <c r="TEI272" s="157"/>
      <c r="TEJ272" s="157"/>
      <c r="TEK272" s="157"/>
      <c r="TEL272" s="157"/>
      <c r="TEM272" s="157"/>
      <c r="TEN272" s="157"/>
      <c r="TEO272" s="157"/>
      <c r="TEP272" s="157"/>
      <c r="TEQ272" s="157"/>
      <c r="TER272" s="157"/>
      <c r="TES272" s="157"/>
      <c r="TET272" s="157"/>
      <c r="TEU272" s="157"/>
      <c r="TEV272" s="157"/>
      <c r="TEW272" s="157"/>
      <c r="TEX272" s="157"/>
      <c r="TEY272" s="157"/>
      <c r="TEZ272" s="157"/>
      <c r="TFA272" s="157"/>
      <c r="TFB272" s="157"/>
      <c r="TFC272" s="157"/>
      <c r="TFD272" s="157"/>
      <c r="TFE272" s="157"/>
      <c r="TFF272" s="157"/>
      <c r="TFG272" s="157"/>
      <c r="TFH272" s="157"/>
      <c r="TFI272" s="157"/>
      <c r="TFJ272" s="157"/>
      <c r="TFK272" s="157"/>
      <c r="TFL272" s="157"/>
      <c r="TFM272" s="157"/>
      <c r="TFN272" s="157"/>
      <c r="TFO272" s="157"/>
      <c r="TFP272" s="157"/>
      <c r="TFQ272" s="157"/>
      <c r="TFR272" s="157"/>
      <c r="TFS272" s="157"/>
      <c r="TFT272" s="157"/>
      <c r="TFU272" s="157"/>
      <c r="TFV272" s="157"/>
      <c r="TFW272" s="157"/>
      <c r="TFX272" s="157"/>
      <c r="TFY272" s="157"/>
      <c r="TFZ272" s="157"/>
      <c r="TGA272" s="157"/>
      <c r="TGB272" s="157"/>
      <c r="TGC272" s="157"/>
      <c r="TGD272" s="157"/>
      <c r="TGE272" s="157"/>
      <c r="TGF272" s="157"/>
      <c r="TGG272" s="157"/>
      <c r="TGH272" s="157"/>
      <c r="TGI272" s="157"/>
      <c r="TGJ272" s="157"/>
      <c r="TGK272" s="157"/>
      <c r="TGL272" s="157"/>
      <c r="TGM272" s="157"/>
      <c r="TGN272" s="157"/>
      <c r="TGO272" s="157"/>
      <c r="TGP272" s="157"/>
      <c r="TGQ272" s="157"/>
      <c r="TGR272" s="157"/>
      <c r="TGS272" s="157"/>
      <c r="TGT272" s="157"/>
      <c r="TGU272" s="157"/>
      <c r="TGV272" s="157"/>
      <c r="TGW272" s="157"/>
      <c r="TGX272" s="157"/>
      <c r="TGY272" s="157"/>
      <c r="TGZ272" s="157"/>
      <c r="THA272" s="157"/>
      <c r="THB272" s="157"/>
      <c r="THC272" s="157"/>
      <c r="THD272" s="157"/>
      <c r="THE272" s="157"/>
      <c r="THF272" s="157"/>
      <c r="THG272" s="157"/>
      <c r="THH272" s="157"/>
      <c r="THI272" s="157"/>
      <c r="THJ272" s="157"/>
      <c r="THK272" s="157"/>
      <c r="THL272" s="157"/>
      <c r="THM272" s="157"/>
      <c r="THN272" s="157"/>
      <c r="THO272" s="157"/>
      <c r="THP272" s="157"/>
      <c r="THQ272" s="157"/>
      <c r="THR272" s="157"/>
      <c r="THS272" s="157"/>
      <c r="THT272" s="157"/>
      <c r="THU272" s="157"/>
      <c r="THV272" s="157"/>
      <c r="THW272" s="157"/>
      <c r="THX272" s="157"/>
      <c r="THY272" s="157"/>
      <c r="THZ272" s="157"/>
      <c r="TIA272" s="157"/>
      <c r="TIB272" s="157"/>
      <c r="TIC272" s="157"/>
      <c r="TID272" s="157"/>
      <c r="TIE272" s="157"/>
      <c r="TIF272" s="157"/>
      <c r="TIG272" s="157"/>
      <c r="TIH272" s="157"/>
      <c r="TII272" s="157"/>
      <c r="TIJ272" s="157"/>
      <c r="TIK272" s="157"/>
      <c r="TIL272" s="157"/>
      <c r="TIM272" s="157"/>
      <c r="TIN272" s="157"/>
      <c r="TIO272" s="157"/>
      <c r="TIP272" s="157"/>
      <c r="TIQ272" s="157"/>
      <c r="TIR272" s="157"/>
      <c r="TIS272" s="157"/>
      <c r="TIT272" s="157"/>
      <c r="TIU272" s="157"/>
      <c r="TIV272" s="157"/>
      <c r="TIW272" s="157"/>
      <c r="TIX272" s="157"/>
      <c r="TIY272" s="157"/>
      <c r="TIZ272" s="157"/>
      <c r="TJA272" s="157"/>
      <c r="TJB272" s="157"/>
      <c r="TJC272" s="157"/>
      <c r="TJD272" s="157"/>
      <c r="TJE272" s="157"/>
      <c r="TJF272" s="157"/>
      <c r="TJG272" s="157"/>
      <c r="TJH272" s="157"/>
      <c r="TJI272" s="157"/>
      <c r="TJJ272" s="157"/>
      <c r="TJK272" s="157"/>
      <c r="TJL272" s="157"/>
      <c r="TJM272" s="157"/>
      <c r="TJN272" s="157"/>
      <c r="TJO272" s="157"/>
      <c r="TJP272" s="157"/>
      <c r="TJQ272" s="157"/>
      <c r="TJR272" s="157"/>
      <c r="TJS272" s="157"/>
      <c r="TJT272" s="157"/>
      <c r="TJU272" s="157"/>
      <c r="TJV272" s="157"/>
      <c r="TJW272" s="157"/>
      <c r="TJX272" s="157"/>
      <c r="TJY272" s="157"/>
      <c r="TJZ272" s="157"/>
      <c r="TKA272" s="157"/>
      <c r="TKB272" s="157"/>
      <c r="TKC272" s="157"/>
      <c r="TKD272" s="157"/>
      <c r="TKE272" s="157"/>
      <c r="TKF272" s="157"/>
      <c r="TKG272" s="157"/>
      <c r="TKH272" s="157"/>
      <c r="TKI272" s="157"/>
      <c r="TKJ272" s="157"/>
      <c r="TKK272" s="157"/>
      <c r="TKL272" s="157"/>
      <c r="TKM272" s="157"/>
      <c r="TKN272" s="157"/>
      <c r="TKO272" s="157"/>
      <c r="TKP272" s="157"/>
      <c r="TKQ272" s="157"/>
      <c r="TKR272" s="157"/>
      <c r="TKS272" s="157"/>
      <c r="TKT272" s="157"/>
      <c r="TKU272" s="157"/>
      <c r="TKV272" s="157"/>
      <c r="TKW272" s="157"/>
      <c r="TKX272" s="157"/>
      <c r="TKY272" s="157"/>
      <c r="TKZ272" s="157"/>
      <c r="TLA272" s="157"/>
      <c r="TLB272" s="157"/>
      <c r="TLC272" s="157"/>
      <c r="TLD272" s="157"/>
      <c r="TLE272" s="157"/>
      <c r="TLF272" s="157"/>
      <c r="TLG272" s="157"/>
      <c r="TLH272" s="157"/>
      <c r="TLI272" s="157"/>
      <c r="TLJ272" s="157"/>
      <c r="TLK272" s="157"/>
      <c r="TLL272" s="157"/>
      <c r="TLM272" s="157"/>
      <c r="TLN272" s="157"/>
      <c r="TLO272" s="157"/>
      <c r="TLP272" s="157"/>
      <c r="TLQ272" s="157"/>
      <c r="TLR272" s="157"/>
      <c r="TLS272" s="157"/>
      <c r="TLT272" s="157"/>
      <c r="TLU272" s="157"/>
      <c r="TLV272" s="157"/>
      <c r="TLW272" s="157"/>
      <c r="TLX272" s="157"/>
      <c r="TLY272" s="157"/>
      <c r="TLZ272" s="157"/>
      <c r="TMA272" s="157"/>
      <c r="TMB272" s="157"/>
      <c r="TMC272" s="157"/>
      <c r="TMD272" s="157"/>
      <c r="TME272" s="157"/>
      <c r="TMF272" s="157"/>
      <c r="TMG272" s="157"/>
      <c r="TMH272" s="157"/>
      <c r="TMI272" s="157"/>
      <c r="TMJ272" s="157"/>
      <c r="TMK272" s="157"/>
      <c r="TML272" s="157"/>
      <c r="TMM272" s="157"/>
      <c r="TMN272" s="157"/>
      <c r="TMO272" s="157"/>
      <c r="TMP272" s="157"/>
      <c r="TMQ272" s="157"/>
      <c r="TMR272" s="157"/>
      <c r="TMS272" s="157"/>
      <c r="TMT272" s="157"/>
      <c r="TMU272" s="157"/>
      <c r="TMV272" s="157"/>
      <c r="TMW272" s="157"/>
      <c r="TMX272" s="157"/>
      <c r="TMY272" s="157"/>
      <c r="TMZ272" s="157"/>
      <c r="TNA272" s="157"/>
      <c r="TNB272" s="157"/>
      <c r="TNC272" s="157"/>
      <c r="TND272" s="157"/>
      <c r="TNE272" s="157"/>
      <c r="TNF272" s="157"/>
      <c r="TNG272" s="157"/>
      <c r="TNH272" s="157"/>
      <c r="TNI272" s="157"/>
      <c r="TNJ272" s="157"/>
      <c r="TNK272" s="157"/>
      <c r="TNL272" s="157"/>
      <c r="TNM272" s="157"/>
      <c r="TNN272" s="157"/>
      <c r="TNO272" s="157"/>
      <c r="TNP272" s="157"/>
      <c r="TNQ272" s="157"/>
      <c r="TNR272" s="157"/>
      <c r="TNS272" s="157"/>
      <c r="TNT272" s="157"/>
      <c r="TNU272" s="157"/>
      <c r="TNV272" s="157"/>
      <c r="TNW272" s="157"/>
      <c r="TNX272" s="157"/>
      <c r="TNY272" s="157"/>
      <c r="TNZ272" s="157"/>
      <c r="TOA272" s="157"/>
      <c r="TOB272" s="157"/>
      <c r="TOC272" s="157"/>
      <c r="TOD272" s="157"/>
      <c r="TOE272" s="157"/>
      <c r="TOF272" s="157"/>
      <c r="TOG272" s="157"/>
      <c r="TOH272" s="157"/>
      <c r="TOI272" s="157"/>
      <c r="TOJ272" s="157"/>
      <c r="TOK272" s="157"/>
      <c r="TOL272" s="157"/>
      <c r="TOM272" s="157"/>
      <c r="TON272" s="157"/>
      <c r="TOO272" s="157"/>
      <c r="TOP272" s="157"/>
      <c r="TOQ272" s="157"/>
      <c r="TOR272" s="157"/>
      <c r="TOS272" s="157"/>
      <c r="TOT272" s="157"/>
      <c r="TOU272" s="157"/>
      <c r="TOV272" s="157"/>
      <c r="TOW272" s="157"/>
      <c r="TOX272" s="157"/>
      <c r="TOY272" s="157"/>
      <c r="TOZ272" s="157"/>
      <c r="TPA272" s="157"/>
      <c r="TPB272" s="157"/>
      <c r="TPC272" s="157"/>
      <c r="TPD272" s="157"/>
      <c r="TPE272" s="157"/>
      <c r="TPF272" s="157"/>
      <c r="TPG272" s="157"/>
      <c r="TPH272" s="157"/>
      <c r="TPI272" s="157"/>
      <c r="TPJ272" s="157"/>
      <c r="TPK272" s="157"/>
      <c r="TPL272" s="157"/>
      <c r="TPM272" s="157"/>
      <c r="TPN272" s="157"/>
      <c r="TPO272" s="157"/>
      <c r="TPP272" s="157"/>
      <c r="TPQ272" s="157"/>
      <c r="TPR272" s="157"/>
      <c r="TPS272" s="157"/>
      <c r="TPT272" s="157"/>
      <c r="TPU272" s="157"/>
      <c r="TPV272" s="157"/>
      <c r="TPW272" s="157"/>
      <c r="TPX272" s="157"/>
      <c r="TPY272" s="157"/>
      <c r="TPZ272" s="157"/>
      <c r="TQA272" s="157"/>
      <c r="TQB272" s="157"/>
      <c r="TQC272" s="157"/>
      <c r="TQD272" s="157"/>
      <c r="TQE272" s="157"/>
      <c r="TQF272" s="157"/>
      <c r="TQG272" s="157"/>
      <c r="TQH272" s="157"/>
      <c r="TQI272" s="157"/>
      <c r="TQJ272" s="157"/>
      <c r="TQK272" s="157"/>
      <c r="TQL272" s="157"/>
      <c r="TQM272" s="157"/>
      <c r="TQN272" s="157"/>
      <c r="TQO272" s="157"/>
      <c r="TQP272" s="157"/>
      <c r="TQQ272" s="157"/>
      <c r="TQR272" s="157"/>
      <c r="TQS272" s="157"/>
      <c r="TQT272" s="157"/>
      <c r="TQU272" s="157"/>
      <c r="TQV272" s="157"/>
      <c r="TQW272" s="157"/>
      <c r="TQX272" s="157"/>
      <c r="TQY272" s="157"/>
      <c r="TQZ272" s="157"/>
      <c r="TRA272" s="157"/>
      <c r="TRB272" s="157"/>
      <c r="TRC272" s="157"/>
      <c r="TRD272" s="157"/>
      <c r="TRE272" s="157"/>
      <c r="TRF272" s="157"/>
      <c r="TRG272" s="157"/>
      <c r="TRH272" s="157"/>
      <c r="TRI272" s="157"/>
      <c r="TRJ272" s="157"/>
      <c r="TRK272" s="157"/>
      <c r="TRL272" s="157"/>
      <c r="TRM272" s="157"/>
      <c r="TRN272" s="157"/>
      <c r="TRO272" s="157"/>
      <c r="TRP272" s="157"/>
      <c r="TRQ272" s="157"/>
      <c r="TRR272" s="157"/>
      <c r="TRS272" s="157"/>
      <c r="TRT272" s="157"/>
      <c r="TRU272" s="157"/>
      <c r="TRV272" s="157"/>
      <c r="TRW272" s="157"/>
      <c r="TRX272" s="157"/>
      <c r="TRY272" s="157"/>
      <c r="TRZ272" s="157"/>
      <c r="TSA272" s="157"/>
      <c r="TSB272" s="157"/>
      <c r="TSC272" s="157"/>
      <c r="TSD272" s="157"/>
      <c r="TSE272" s="157"/>
      <c r="TSF272" s="157"/>
      <c r="TSG272" s="157"/>
      <c r="TSH272" s="157"/>
      <c r="TSI272" s="157"/>
      <c r="TSJ272" s="157"/>
      <c r="TSK272" s="157"/>
      <c r="TSL272" s="157"/>
      <c r="TSM272" s="157"/>
      <c r="TSN272" s="157"/>
      <c r="TSO272" s="157"/>
      <c r="TSP272" s="157"/>
      <c r="TSQ272" s="157"/>
      <c r="TSR272" s="157"/>
      <c r="TSS272" s="157"/>
      <c r="TST272" s="157"/>
      <c r="TSU272" s="157"/>
      <c r="TSV272" s="157"/>
      <c r="TSW272" s="157"/>
      <c r="TSX272" s="157"/>
      <c r="TSY272" s="157"/>
      <c r="TSZ272" s="157"/>
      <c r="TTA272" s="157"/>
      <c r="TTB272" s="157"/>
      <c r="TTC272" s="157"/>
      <c r="TTD272" s="157"/>
      <c r="TTE272" s="157"/>
      <c r="TTF272" s="157"/>
      <c r="TTG272" s="157"/>
      <c r="TTH272" s="157"/>
      <c r="TTI272" s="157"/>
      <c r="TTJ272" s="157"/>
      <c r="TTK272" s="157"/>
      <c r="TTL272" s="157"/>
      <c r="TTM272" s="157"/>
      <c r="TTN272" s="157"/>
      <c r="TTO272" s="157"/>
      <c r="TTP272" s="157"/>
      <c r="TTQ272" s="157"/>
      <c r="TTR272" s="157"/>
      <c r="TTS272" s="157"/>
      <c r="TTT272" s="157"/>
      <c r="TTU272" s="157"/>
      <c r="TTV272" s="157"/>
      <c r="TTW272" s="157"/>
      <c r="TTX272" s="157"/>
      <c r="TTY272" s="157"/>
      <c r="TTZ272" s="157"/>
      <c r="TUA272" s="157"/>
      <c r="TUB272" s="157"/>
      <c r="TUC272" s="157"/>
      <c r="TUD272" s="157"/>
      <c r="TUE272" s="157"/>
      <c r="TUF272" s="157"/>
      <c r="TUG272" s="157"/>
      <c r="TUH272" s="157"/>
      <c r="TUI272" s="157"/>
      <c r="TUJ272" s="157"/>
      <c r="TUK272" s="157"/>
      <c r="TUL272" s="157"/>
      <c r="TUM272" s="157"/>
      <c r="TUN272" s="157"/>
      <c r="TUO272" s="157"/>
      <c r="TUP272" s="157"/>
      <c r="TUQ272" s="157"/>
      <c r="TUR272" s="157"/>
      <c r="TUS272" s="157"/>
      <c r="TUT272" s="157"/>
      <c r="TUU272" s="157"/>
      <c r="TUV272" s="157"/>
      <c r="TUW272" s="157"/>
      <c r="TUX272" s="157"/>
      <c r="TUY272" s="157"/>
      <c r="TUZ272" s="157"/>
      <c r="TVA272" s="157"/>
      <c r="TVB272" s="157"/>
      <c r="TVC272" s="157"/>
      <c r="TVD272" s="157"/>
      <c r="TVE272" s="157"/>
      <c r="TVF272" s="157"/>
      <c r="TVG272" s="157"/>
      <c r="TVH272" s="157"/>
      <c r="TVI272" s="157"/>
      <c r="TVJ272" s="157"/>
      <c r="TVK272" s="157"/>
      <c r="TVL272" s="157"/>
      <c r="TVM272" s="157"/>
      <c r="TVN272" s="157"/>
      <c r="TVO272" s="157"/>
      <c r="TVP272" s="157"/>
      <c r="TVQ272" s="157"/>
      <c r="TVR272" s="157"/>
      <c r="TVS272" s="157"/>
      <c r="TVT272" s="157"/>
      <c r="TVU272" s="157"/>
      <c r="TVV272" s="157"/>
      <c r="TVW272" s="157"/>
      <c r="TVX272" s="157"/>
      <c r="TVY272" s="157"/>
      <c r="TVZ272" s="157"/>
      <c r="TWA272" s="157"/>
      <c r="TWB272" s="157"/>
      <c r="TWC272" s="157"/>
      <c r="TWD272" s="157"/>
      <c r="TWE272" s="157"/>
      <c r="TWF272" s="157"/>
      <c r="TWG272" s="157"/>
      <c r="TWH272" s="157"/>
      <c r="TWI272" s="157"/>
      <c r="TWJ272" s="157"/>
      <c r="TWK272" s="157"/>
      <c r="TWL272" s="157"/>
      <c r="TWM272" s="157"/>
      <c r="TWN272" s="157"/>
      <c r="TWO272" s="157"/>
      <c r="TWP272" s="157"/>
      <c r="TWQ272" s="157"/>
      <c r="TWR272" s="157"/>
      <c r="TWS272" s="157"/>
      <c r="TWT272" s="157"/>
      <c r="TWU272" s="157"/>
      <c r="TWV272" s="157"/>
      <c r="TWW272" s="157"/>
      <c r="TWX272" s="157"/>
      <c r="TWY272" s="157"/>
      <c r="TWZ272" s="157"/>
      <c r="TXA272" s="157"/>
      <c r="TXB272" s="157"/>
      <c r="TXC272" s="157"/>
      <c r="TXD272" s="157"/>
      <c r="TXE272" s="157"/>
      <c r="TXF272" s="157"/>
      <c r="TXG272" s="157"/>
      <c r="TXH272" s="157"/>
      <c r="TXI272" s="157"/>
      <c r="TXJ272" s="157"/>
      <c r="TXK272" s="157"/>
      <c r="TXL272" s="157"/>
      <c r="TXM272" s="157"/>
      <c r="TXN272" s="157"/>
      <c r="TXO272" s="157"/>
      <c r="TXP272" s="157"/>
      <c r="TXQ272" s="157"/>
      <c r="TXR272" s="157"/>
      <c r="TXS272" s="157"/>
      <c r="TXT272" s="157"/>
      <c r="TXU272" s="157"/>
      <c r="TXV272" s="157"/>
      <c r="TXW272" s="157"/>
      <c r="TXX272" s="157"/>
      <c r="TXY272" s="157"/>
      <c r="TXZ272" s="157"/>
      <c r="TYA272" s="157"/>
      <c r="TYB272" s="157"/>
      <c r="TYC272" s="157"/>
      <c r="TYD272" s="157"/>
      <c r="TYE272" s="157"/>
      <c r="TYF272" s="157"/>
      <c r="TYG272" s="157"/>
      <c r="TYH272" s="157"/>
      <c r="TYI272" s="157"/>
      <c r="TYJ272" s="157"/>
      <c r="TYK272" s="157"/>
      <c r="TYL272" s="157"/>
      <c r="TYM272" s="157"/>
      <c r="TYN272" s="157"/>
      <c r="TYO272" s="157"/>
      <c r="TYP272" s="157"/>
      <c r="TYQ272" s="157"/>
      <c r="TYR272" s="157"/>
      <c r="TYS272" s="157"/>
      <c r="TYT272" s="157"/>
      <c r="TYU272" s="157"/>
      <c r="TYV272" s="157"/>
      <c r="TYW272" s="157"/>
      <c r="TYX272" s="157"/>
      <c r="TYY272" s="157"/>
      <c r="TYZ272" s="157"/>
      <c r="TZA272" s="157"/>
      <c r="TZB272" s="157"/>
      <c r="TZC272" s="157"/>
      <c r="TZD272" s="157"/>
      <c r="TZE272" s="157"/>
      <c r="TZF272" s="157"/>
      <c r="TZG272" s="157"/>
      <c r="TZH272" s="157"/>
      <c r="TZI272" s="157"/>
      <c r="TZJ272" s="157"/>
      <c r="TZK272" s="157"/>
      <c r="TZL272" s="157"/>
      <c r="TZM272" s="157"/>
      <c r="TZN272" s="157"/>
      <c r="TZO272" s="157"/>
      <c r="TZP272" s="157"/>
      <c r="TZQ272" s="157"/>
      <c r="TZR272" s="157"/>
      <c r="TZS272" s="157"/>
      <c r="TZT272" s="157"/>
      <c r="TZU272" s="157"/>
      <c r="TZV272" s="157"/>
      <c r="TZW272" s="157"/>
      <c r="TZX272" s="157"/>
      <c r="TZY272" s="157"/>
      <c r="TZZ272" s="157"/>
      <c r="UAA272" s="157"/>
      <c r="UAB272" s="157"/>
      <c r="UAC272" s="157"/>
      <c r="UAD272" s="157"/>
      <c r="UAE272" s="157"/>
      <c r="UAF272" s="157"/>
      <c r="UAG272" s="157"/>
      <c r="UAH272" s="157"/>
      <c r="UAI272" s="157"/>
      <c r="UAJ272" s="157"/>
      <c r="UAK272" s="157"/>
      <c r="UAL272" s="157"/>
      <c r="UAM272" s="157"/>
      <c r="UAN272" s="157"/>
      <c r="UAO272" s="157"/>
      <c r="UAP272" s="157"/>
      <c r="UAQ272" s="157"/>
      <c r="UAR272" s="157"/>
      <c r="UAS272" s="157"/>
      <c r="UAT272" s="157"/>
      <c r="UAU272" s="157"/>
      <c r="UAV272" s="157"/>
      <c r="UAW272" s="157"/>
      <c r="UAX272" s="157"/>
      <c r="UAY272" s="157"/>
      <c r="UAZ272" s="157"/>
      <c r="UBA272" s="157"/>
      <c r="UBB272" s="157"/>
      <c r="UBC272" s="157"/>
      <c r="UBD272" s="157"/>
      <c r="UBE272" s="157"/>
      <c r="UBF272" s="157"/>
      <c r="UBG272" s="157"/>
      <c r="UBH272" s="157"/>
      <c r="UBI272" s="157"/>
      <c r="UBJ272" s="157"/>
      <c r="UBK272" s="157"/>
      <c r="UBL272" s="157"/>
      <c r="UBM272" s="157"/>
      <c r="UBN272" s="157"/>
      <c r="UBO272" s="157"/>
      <c r="UBP272" s="157"/>
      <c r="UBQ272" s="157"/>
      <c r="UBR272" s="157"/>
      <c r="UBS272" s="157"/>
      <c r="UBT272" s="157"/>
      <c r="UBU272" s="157"/>
      <c r="UBV272" s="157"/>
      <c r="UBW272" s="157"/>
      <c r="UBX272" s="157"/>
      <c r="UBY272" s="157"/>
      <c r="UBZ272" s="157"/>
      <c r="UCA272" s="157"/>
      <c r="UCB272" s="157"/>
      <c r="UCC272" s="157"/>
      <c r="UCD272" s="157"/>
      <c r="UCE272" s="157"/>
      <c r="UCF272" s="157"/>
      <c r="UCG272" s="157"/>
      <c r="UCH272" s="157"/>
      <c r="UCI272" s="157"/>
      <c r="UCJ272" s="157"/>
      <c r="UCK272" s="157"/>
      <c r="UCL272" s="157"/>
      <c r="UCM272" s="157"/>
      <c r="UCN272" s="157"/>
      <c r="UCO272" s="157"/>
      <c r="UCP272" s="157"/>
      <c r="UCQ272" s="157"/>
      <c r="UCR272" s="157"/>
      <c r="UCS272" s="157"/>
      <c r="UCT272" s="157"/>
      <c r="UCU272" s="157"/>
      <c r="UCV272" s="157"/>
      <c r="UCW272" s="157"/>
      <c r="UCX272" s="157"/>
      <c r="UCY272" s="157"/>
      <c r="UCZ272" s="157"/>
      <c r="UDA272" s="157"/>
      <c r="UDB272" s="157"/>
      <c r="UDC272" s="157"/>
      <c r="UDD272" s="157"/>
      <c r="UDE272" s="157"/>
      <c r="UDF272" s="157"/>
      <c r="UDG272" s="157"/>
      <c r="UDH272" s="157"/>
      <c r="UDI272" s="157"/>
      <c r="UDJ272" s="157"/>
      <c r="UDK272" s="157"/>
      <c r="UDL272" s="157"/>
      <c r="UDM272" s="157"/>
      <c r="UDN272" s="157"/>
      <c r="UDO272" s="157"/>
      <c r="UDP272" s="157"/>
      <c r="UDQ272" s="157"/>
      <c r="UDR272" s="157"/>
      <c r="UDS272" s="157"/>
      <c r="UDT272" s="157"/>
      <c r="UDU272" s="157"/>
      <c r="UDV272" s="157"/>
      <c r="UDW272" s="157"/>
      <c r="UDX272" s="157"/>
      <c r="UDY272" s="157"/>
      <c r="UDZ272" s="157"/>
      <c r="UEA272" s="157"/>
      <c r="UEB272" s="157"/>
      <c r="UEC272" s="157"/>
      <c r="UED272" s="157"/>
      <c r="UEE272" s="157"/>
      <c r="UEF272" s="157"/>
      <c r="UEG272" s="157"/>
      <c r="UEH272" s="157"/>
      <c r="UEI272" s="157"/>
      <c r="UEJ272" s="157"/>
      <c r="UEK272" s="157"/>
      <c r="UEL272" s="157"/>
      <c r="UEM272" s="157"/>
      <c r="UEN272" s="157"/>
      <c r="UEO272" s="157"/>
      <c r="UEP272" s="157"/>
      <c r="UEQ272" s="157"/>
      <c r="UER272" s="157"/>
      <c r="UES272" s="157"/>
      <c r="UET272" s="157"/>
      <c r="UEU272" s="157"/>
      <c r="UEV272" s="157"/>
      <c r="UEW272" s="157"/>
      <c r="UEX272" s="157"/>
      <c r="UEY272" s="157"/>
      <c r="UEZ272" s="157"/>
      <c r="UFA272" s="157"/>
      <c r="UFB272" s="157"/>
      <c r="UFC272" s="157"/>
      <c r="UFD272" s="157"/>
      <c r="UFE272" s="157"/>
      <c r="UFF272" s="157"/>
      <c r="UFG272" s="157"/>
      <c r="UFH272" s="157"/>
      <c r="UFI272" s="157"/>
      <c r="UFJ272" s="157"/>
      <c r="UFK272" s="157"/>
      <c r="UFL272" s="157"/>
      <c r="UFM272" s="157"/>
      <c r="UFN272" s="157"/>
      <c r="UFO272" s="157"/>
      <c r="UFP272" s="157"/>
      <c r="UFQ272" s="157"/>
      <c r="UFR272" s="157"/>
      <c r="UFS272" s="157"/>
      <c r="UFT272" s="157"/>
      <c r="UFU272" s="157"/>
      <c r="UFV272" s="157"/>
      <c r="UFW272" s="157"/>
      <c r="UFX272" s="157"/>
      <c r="UFY272" s="157"/>
      <c r="UFZ272" s="157"/>
      <c r="UGA272" s="157"/>
      <c r="UGB272" s="157"/>
      <c r="UGC272" s="157"/>
      <c r="UGD272" s="157"/>
      <c r="UGE272" s="157"/>
      <c r="UGF272" s="157"/>
      <c r="UGG272" s="157"/>
      <c r="UGH272" s="157"/>
      <c r="UGI272" s="157"/>
      <c r="UGJ272" s="157"/>
      <c r="UGK272" s="157"/>
      <c r="UGL272" s="157"/>
      <c r="UGM272" s="157"/>
      <c r="UGN272" s="157"/>
      <c r="UGO272" s="157"/>
      <c r="UGP272" s="157"/>
      <c r="UGQ272" s="157"/>
      <c r="UGR272" s="157"/>
      <c r="UGS272" s="157"/>
      <c r="UGT272" s="157"/>
      <c r="UGU272" s="157"/>
      <c r="UGV272" s="157"/>
      <c r="UGW272" s="157"/>
      <c r="UGX272" s="157"/>
      <c r="UGY272" s="157"/>
      <c r="UGZ272" s="157"/>
      <c r="UHA272" s="157"/>
      <c r="UHB272" s="157"/>
      <c r="UHC272" s="157"/>
      <c r="UHD272" s="157"/>
      <c r="UHE272" s="157"/>
      <c r="UHF272" s="157"/>
      <c r="UHG272" s="157"/>
      <c r="UHH272" s="157"/>
      <c r="UHI272" s="157"/>
      <c r="UHJ272" s="157"/>
      <c r="UHK272" s="157"/>
      <c r="UHL272" s="157"/>
      <c r="UHM272" s="157"/>
      <c r="UHN272" s="157"/>
      <c r="UHO272" s="157"/>
      <c r="UHP272" s="157"/>
      <c r="UHQ272" s="157"/>
      <c r="UHR272" s="157"/>
      <c r="UHS272" s="157"/>
      <c r="UHT272" s="157"/>
      <c r="UHU272" s="157"/>
      <c r="UHV272" s="157"/>
      <c r="UHW272" s="157"/>
      <c r="UHX272" s="157"/>
      <c r="UHY272" s="157"/>
      <c r="UHZ272" s="157"/>
      <c r="UIA272" s="157"/>
      <c r="UIB272" s="157"/>
      <c r="UIC272" s="157"/>
      <c r="UID272" s="157"/>
      <c r="UIE272" s="157"/>
      <c r="UIF272" s="157"/>
      <c r="UIG272" s="157"/>
      <c r="UIH272" s="157"/>
      <c r="UII272" s="157"/>
      <c r="UIJ272" s="157"/>
      <c r="UIK272" s="157"/>
      <c r="UIL272" s="157"/>
      <c r="UIM272" s="157"/>
      <c r="UIN272" s="157"/>
      <c r="UIO272" s="157"/>
      <c r="UIP272" s="157"/>
      <c r="UIQ272" s="157"/>
      <c r="UIR272" s="157"/>
      <c r="UIS272" s="157"/>
      <c r="UIT272" s="157"/>
      <c r="UIU272" s="157"/>
      <c r="UIV272" s="157"/>
      <c r="UIW272" s="157"/>
      <c r="UIX272" s="157"/>
      <c r="UIY272" s="157"/>
      <c r="UIZ272" s="157"/>
      <c r="UJA272" s="157"/>
      <c r="UJB272" s="157"/>
      <c r="UJC272" s="157"/>
      <c r="UJD272" s="157"/>
      <c r="UJE272" s="157"/>
      <c r="UJF272" s="157"/>
      <c r="UJG272" s="157"/>
      <c r="UJH272" s="157"/>
      <c r="UJI272" s="157"/>
      <c r="UJJ272" s="157"/>
      <c r="UJK272" s="157"/>
      <c r="UJL272" s="157"/>
      <c r="UJM272" s="157"/>
      <c r="UJN272" s="157"/>
      <c r="UJO272" s="157"/>
      <c r="UJP272" s="157"/>
      <c r="UJQ272" s="157"/>
      <c r="UJR272" s="157"/>
      <c r="UJS272" s="157"/>
      <c r="UJT272" s="157"/>
      <c r="UJU272" s="157"/>
      <c r="UJV272" s="157"/>
      <c r="UJW272" s="157"/>
      <c r="UJX272" s="157"/>
      <c r="UJY272" s="157"/>
      <c r="UJZ272" s="157"/>
      <c r="UKA272" s="157"/>
      <c r="UKB272" s="157"/>
      <c r="UKC272" s="157"/>
      <c r="UKD272" s="157"/>
      <c r="UKE272" s="157"/>
      <c r="UKF272" s="157"/>
      <c r="UKG272" s="157"/>
      <c r="UKH272" s="157"/>
      <c r="UKI272" s="157"/>
      <c r="UKJ272" s="157"/>
      <c r="UKK272" s="157"/>
      <c r="UKL272" s="157"/>
      <c r="UKM272" s="157"/>
      <c r="UKN272" s="157"/>
      <c r="UKO272" s="157"/>
      <c r="UKP272" s="157"/>
      <c r="UKQ272" s="157"/>
      <c r="UKR272" s="157"/>
      <c r="UKS272" s="157"/>
      <c r="UKT272" s="157"/>
      <c r="UKU272" s="157"/>
      <c r="UKV272" s="157"/>
      <c r="UKW272" s="157"/>
      <c r="UKX272" s="157"/>
      <c r="UKY272" s="157"/>
      <c r="UKZ272" s="157"/>
      <c r="ULA272" s="157"/>
      <c r="ULB272" s="157"/>
      <c r="ULC272" s="157"/>
      <c r="ULD272" s="157"/>
      <c r="ULE272" s="157"/>
      <c r="ULF272" s="157"/>
      <c r="ULG272" s="157"/>
      <c r="ULH272" s="157"/>
      <c r="ULI272" s="157"/>
      <c r="ULJ272" s="157"/>
      <c r="ULK272" s="157"/>
      <c r="ULL272" s="157"/>
      <c r="ULM272" s="157"/>
      <c r="ULN272" s="157"/>
      <c r="ULO272" s="157"/>
      <c r="ULP272" s="157"/>
      <c r="ULQ272" s="157"/>
      <c r="ULR272" s="157"/>
      <c r="ULS272" s="157"/>
      <c r="ULT272" s="157"/>
      <c r="ULU272" s="157"/>
      <c r="ULV272" s="157"/>
      <c r="ULW272" s="157"/>
      <c r="ULX272" s="157"/>
      <c r="ULY272" s="157"/>
      <c r="ULZ272" s="157"/>
      <c r="UMA272" s="157"/>
      <c r="UMB272" s="157"/>
      <c r="UMC272" s="157"/>
      <c r="UMD272" s="157"/>
      <c r="UME272" s="157"/>
      <c r="UMF272" s="157"/>
      <c r="UMG272" s="157"/>
      <c r="UMH272" s="157"/>
      <c r="UMI272" s="157"/>
      <c r="UMJ272" s="157"/>
      <c r="UMK272" s="157"/>
      <c r="UML272" s="157"/>
      <c r="UMM272" s="157"/>
      <c r="UMN272" s="157"/>
      <c r="UMO272" s="157"/>
      <c r="UMP272" s="157"/>
      <c r="UMQ272" s="157"/>
      <c r="UMR272" s="157"/>
      <c r="UMS272" s="157"/>
      <c r="UMT272" s="157"/>
      <c r="UMU272" s="157"/>
      <c r="UMV272" s="157"/>
      <c r="UMW272" s="157"/>
      <c r="UMX272" s="157"/>
      <c r="UMY272" s="157"/>
      <c r="UMZ272" s="157"/>
      <c r="UNA272" s="157"/>
      <c r="UNB272" s="157"/>
      <c r="UNC272" s="157"/>
      <c r="UND272" s="157"/>
      <c r="UNE272" s="157"/>
      <c r="UNF272" s="157"/>
      <c r="UNG272" s="157"/>
      <c r="UNH272" s="157"/>
      <c r="UNI272" s="157"/>
      <c r="UNJ272" s="157"/>
      <c r="UNK272" s="157"/>
      <c r="UNL272" s="157"/>
      <c r="UNM272" s="157"/>
      <c r="UNN272" s="157"/>
      <c r="UNO272" s="157"/>
      <c r="UNP272" s="157"/>
      <c r="UNQ272" s="157"/>
      <c r="UNR272" s="157"/>
      <c r="UNS272" s="157"/>
      <c r="UNT272" s="157"/>
      <c r="UNU272" s="157"/>
      <c r="UNV272" s="157"/>
      <c r="UNW272" s="157"/>
      <c r="UNX272" s="157"/>
      <c r="UNY272" s="157"/>
      <c r="UNZ272" s="157"/>
      <c r="UOA272" s="157"/>
      <c r="UOB272" s="157"/>
      <c r="UOC272" s="157"/>
      <c r="UOD272" s="157"/>
      <c r="UOE272" s="157"/>
      <c r="UOF272" s="157"/>
      <c r="UOG272" s="157"/>
      <c r="UOH272" s="157"/>
      <c r="UOI272" s="157"/>
      <c r="UOJ272" s="157"/>
      <c r="UOK272" s="157"/>
      <c r="UOL272" s="157"/>
      <c r="UOM272" s="157"/>
      <c r="UON272" s="157"/>
      <c r="UOO272" s="157"/>
      <c r="UOP272" s="157"/>
      <c r="UOQ272" s="157"/>
      <c r="UOR272" s="157"/>
      <c r="UOS272" s="157"/>
      <c r="UOT272" s="157"/>
      <c r="UOU272" s="157"/>
      <c r="UOV272" s="157"/>
      <c r="UOW272" s="157"/>
      <c r="UOX272" s="157"/>
      <c r="UOY272" s="157"/>
      <c r="UOZ272" s="157"/>
      <c r="UPA272" s="157"/>
      <c r="UPB272" s="157"/>
      <c r="UPC272" s="157"/>
      <c r="UPD272" s="157"/>
      <c r="UPE272" s="157"/>
      <c r="UPF272" s="157"/>
      <c r="UPG272" s="157"/>
      <c r="UPH272" s="157"/>
      <c r="UPI272" s="157"/>
      <c r="UPJ272" s="157"/>
      <c r="UPK272" s="157"/>
      <c r="UPL272" s="157"/>
      <c r="UPM272" s="157"/>
      <c r="UPN272" s="157"/>
      <c r="UPO272" s="157"/>
      <c r="UPP272" s="157"/>
      <c r="UPQ272" s="157"/>
      <c r="UPR272" s="157"/>
      <c r="UPS272" s="157"/>
      <c r="UPT272" s="157"/>
      <c r="UPU272" s="157"/>
      <c r="UPV272" s="157"/>
      <c r="UPW272" s="157"/>
      <c r="UPX272" s="157"/>
      <c r="UPY272" s="157"/>
      <c r="UPZ272" s="157"/>
      <c r="UQA272" s="157"/>
      <c r="UQB272" s="157"/>
      <c r="UQC272" s="157"/>
      <c r="UQD272" s="157"/>
      <c r="UQE272" s="157"/>
      <c r="UQF272" s="157"/>
      <c r="UQG272" s="157"/>
      <c r="UQH272" s="157"/>
      <c r="UQI272" s="157"/>
      <c r="UQJ272" s="157"/>
      <c r="UQK272" s="157"/>
      <c r="UQL272" s="157"/>
      <c r="UQM272" s="157"/>
      <c r="UQN272" s="157"/>
      <c r="UQO272" s="157"/>
      <c r="UQP272" s="157"/>
      <c r="UQQ272" s="157"/>
      <c r="UQR272" s="157"/>
      <c r="UQS272" s="157"/>
      <c r="UQT272" s="157"/>
      <c r="UQU272" s="157"/>
      <c r="UQV272" s="157"/>
      <c r="UQW272" s="157"/>
      <c r="UQX272" s="157"/>
      <c r="UQY272" s="157"/>
      <c r="UQZ272" s="157"/>
      <c r="URA272" s="157"/>
      <c r="URB272" s="157"/>
      <c r="URC272" s="157"/>
      <c r="URD272" s="157"/>
      <c r="URE272" s="157"/>
      <c r="URF272" s="157"/>
      <c r="URG272" s="157"/>
      <c r="URH272" s="157"/>
      <c r="URI272" s="157"/>
      <c r="URJ272" s="157"/>
      <c r="URK272" s="157"/>
      <c r="URL272" s="157"/>
      <c r="URM272" s="157"/>
      <c r="URN272" s="157"/>
      <c r="URO272" s="157"/>
      <c r="URP272" s="157"/>
      <c r="URQ272" s="157"/>
      <c r="URR272" s="157"/>
      <c r="URS272" s="157"/>
      <c r="URT272" s="157"/>
      <c r="URU272" s="157"/>
      <c r="URV272" s="157"/>
      <c r="URW272" s="157"/>
      <c r="URX272" s="157"/>
      <c r="URY272" s="157"/>
      <c r="URZ272" s="157"/>
      <c r="USA272" s="157"/>
      <c r="USB272" s="157"/>
      <c r="USC272" s="157"/>
      <c r="USD272" s="157"/>
      <c r="USE272" s="157"/>
      <c r="USF272" s="157"/>
      <c r="USG272" s="157"/>
      <c r="USH272" s="157"/>
      <c r="USI272" s="157"/>
      <c r="USJ272" s="157"/>
      <c r="USK272" s="157"/>
      <c r="USL272" s="157"/>
      <c r="USM272" s="157"/>
      <c r="USN272" s="157"/>
      <c r="USO272" s="157"/>
      <c r="USP272" s="157"/>
      <c r="USQ272" s="157"/>
      <c r="USR272" s="157"/>
      <c r="USS272" s="157"/>
      <c r="UST272" s="157"/>
      <c r="USU272" s="157"/>
      <c r="USV272" s="157"/>
      <c r="USW272" s="157"/>
      <c r="USX272" s="157"/>
      <c r="USY272" s="157"/>
      <c r="USZ272" s="157"/>
      <c r="UTA272" s="157"/>
      <c r="UTB272" s="157"/>
      <c r="UTC272" s="157"/>
      <c r="UTD272" s="157"/>
      <c r="UTE272" s="157"/>
      <c r="UTF272" s="157"/>
      <c r="UTG272" s="157"/>
      <c r="UTH272" s="157"/>
      <c r="UTI272" s="157"/>
      <c r="UTJ272" s="157"/>
      <c r="UTK272" s="157"/>
      <c r="UTL272" s="157"/>
      <c r="UTM272" s="157"/>
      <c r="UTN272" s="157"/>
      <c r="UTO272" s="157"/>
      <c r="UTP272" s="157"/>
      <c r="UTQ272" s="157"/>
      <c r="UTR272" s="157"/>
      <c r="UTS272" s="157"/>
      <c r="UTT272" s="157"/>
      <c r="UTU272" s="157"/>
      <c r="UTV272" s="157"/>
      <c r="UTW272" s="157"/>
      <c r="UTX272" s="157"/>
      <c r="UTY272" s="157"/>
      <c r="UTZ272" s="157"/>
      <c r="UUA272" s="157"/>
      <c r="UUB272" s="157"/>
      <c r="UUC272" s="157"/>
      <c r="UUD272" s="157"/>
      <c r="UUE272" s="157"/>
      <c r="UUF272" s="157"/>
      <c r="UUG272" s="157"/>
      <c r="UUH272" s="157"/>
      <c r="UUI272" s="157"/>
      <c r="UUJ272" s="157"/>
      <c r="UUK272" s="157"/>
      <c r="UUL272" s="157"/>
      <c r="UUM272" s="157"/>
      <c r="UUN272" s="157"/>
      <c r="UUO272" s="157"/>
      <c r="UUP272" s="157"/>
      <c r="UUQ272" s="157"/>
      <c r="UUR272" s="157"/>
      <c r="UUS272" s="157"/>
      <c r="UUT272" s="157"/>
      <c r="UUU272" s="157"/>
      <c r="UUV272" s="157"/>
      <c r="UUW272" s="157"/>
      <c r="UUX272" s="157"/>
      <c r="UUY272" s="157"/>
      <c r="UUZ272" s="157"/>
      <c r="UVA272" s="157"/>
      <c r="UVB272" s="157"/>
      <c r="UVC272" s="157"/>
      <c r="UVD272" s="157"/>
      <c r="UVE272" s="157"/>
      <c r="UVF272" s="157"/>
      <c r="UVG272" s="157"/>
      <c r="UVH272" s="157"/>
      <c r="UVI272" s="157"/>
      <c r="UVJ272" s="157"/>
      <c r="UVK272" s="157"/>
      <c r="UVL272" s="157"/>
      <c r="UVM272" s="157"/>
      <c r="UVN272" s="157"/>
      <c r="UVO272" s="157"/>
      <c r="UVP272" s="157"/>
      <c r="UVQ272" s="157"/>
      <c r="UVR272" s="157"/>
      <c r="UVS272" s="157"/>
      <c r="UVT272" s="157"/>
      <c r="UVU272" s="157"/>
      <c r="UVV272" s="157"/>
      <c r="UVW272" s="157"/>
      <c r="UVX272" s="157"/>
      <c r="UVY272" s="157"/>
      <c r="UVZ272" s="157"/>
      <c r="UWA272" s="157"/>
      <c r="UWB272" s="157"/>
      <c r="UWC272" s="157"/>
      <c r="UWD272" s="157"/>
      <c r="UWE272" s="157"/>
      <c r="UWF272" s="157"/>
      <c r="UWG272" s="157"/>
      <c r="UWH272" s="157"/>
      <c r="UWI272" s="157"/>
      <c r="UWJ272" s="157"/>
      <c r="UWK272" s="157"/>
      <c r="UWL272" s="157"/>
      <c r="UWM272" s="157"/>
      <c r="UWN272" s="157"/>
      <c r="UWO272" s="157"/>
      <c r="UWP272" s="157"/>
      <c r="UWQ272" s="157"/>
      <c r="UWR272" s="157"/>
      <c r="UWS272" s="157"/>
      <c r="UWT272" s="157"/>
      <c r="UWU272" s="157"/>
      <c r="UWV272" s="157"/>
      <c r="UWW272" s="157"/>
      <c r="UWX272" s="157"/>
      <c r="UWY272" s="157"/>
      <c r="UWZ272" s="157"/>
      <c r="UXA272" s="157"/>
      <c r="UXB272" s="157"/>
      <c r="UXC272" s="157"/>
      <c r="UXD272" s="157"/>
      <c r="UXE272" s="157"/>
      <c r="UXF272" s="157"/>
      <c r="UXG272" s="157"/>
      <c r="UXH272" s="157"/>
      <c r="UXI272" s="157"/>
      <c r="UXJ272" s="157"/>
      <c r="UXK272" s="157"/>
      <c r="UXL272" s="157"/>
      <c r="UXM272" s="157"/>
      <c r="UXN272" s="157"/>
      <c r="UXO272" s="157"/>
      <c r="UXP272" s="157"/>
      <c r="UXQ272" s="157"/>
      <c r="UXR272" s="157"/>
      <c r="UXS272" s="157"/>
      <c r="UXT272" s="157"/>
      <c r="UXU272" s="157"/>
      <c r="UXV272" s="157"/>
      <c r="UXW272" s="157"/>
      <c r="UXX272" s="157"/>
      <c r="UXY272" s="157"/>
      <c r="UXZ272" s="157"/>
      <c r="UYA272" s="157"/>
      <c r="UYB272" s="157"/>
      <c r="UYC272" s="157"/>
      <c r="UYD272" s="157"/>
      <c r="UYE272" s="157"/>
      <c r="UYF272" s="157"/>
      <c r="UYG272" s="157"/>
      <c r="UYH272" s="157"/>
      <c r="UYI272" s="157"/>
      <c r="UYJ272" s="157"/>
      <c r="UYK272" s="157"/>
      <c r="UYL272" s="157"/>
      <c r="UYM272" s="157"/>
      <c r="UYN272" s="157"/>
      <c r="UYO272" s="157"/>
      <c r="UYP272" s="157"/>
      <c r="UYQ272" s="157"/>
      <c r="UYR272" s="157"/>
      <c r="UYS272" s="157"/>
      <c r="UYT272" s="157"/>
      <c r="UYU272" s="157"/>
      <c r="UYV272" s="157"/>
      <c r="UYW272" s="157"/>
      <c r="UYX272" s="157"/>
      <c r="UYY272" s="157"/>
      <c r="UYZ272" s="157"/>
      <c r="UZA272" s="157"/>
      <c r="UZB272" s="157"/>
      <c r="UZC272" s="157"/>
      <c r="UZD272" s="157"/>
      <c r="UZE272" s="157"/>
      <c r="UZF272" s="157"/>
      <c r="UZG272" s="157"/>
      <c r="UZH272" s="157"/>
      <c r="UZI272" s="157"/>
      <c r="UZJ272" s="157"/>
      <c r="UZK272" s="157"/>
      <c r="UZL272" s="157"/>
      <c r="UZM272" s="157"/>
      <c r="UZN272" s="157"/>
      <c r="UZO272" s="157"/>
      <c r="UZP272" s="157"/>
      <c r="UZQ272" s="157"/>
      <c r="UZR272" s="157"/>
      <c r="UZS272" s="157"/>
      <c r="UZT272" s="157"/>
      <c r="UZU272" s="157"/>
      <c r="UZV272" s="157"/>
      <c r="UZW272" s="157"/>
      <c r="UZX272" s="157"/>
      <c r="UZY272" s="157"/>
      <c r="UZZ272" s="157"/>
      <c r="VAA272" s="157"/>
      <c r="VAB272" s="157"/>
      <c r="VAC272" s="157"/>
      <c r="VAD272" s="157"/>
      <c r="VAE272" s="157"/>
      <c r="VAF272" s="157"/>
      <c r="VAG272" s="157"/>
      <c r="VAH272" s="157"/>
      <c r="VAI272" s="157"/>
      <c r="VAJ272" s="157"/>
      <c r="VAK272" s="157"/>
      <c r="VAL272" s="157"/>
      <c r="VAM272" s="157"/>
      <c r="VAN272" s="157"/>
      <c r="VAO272" s="157"/>
      <c r="VAP272" s="157"/>
      <c r="VAQ272" s="157"/>
      <c r="VAR272" s="157"/>
      <c r="VAS272" s="157"/>
      <c r="VAT272" s="157"/>
      <c r="VAU272" s="157"/>
      <c r="VAV272" s="157"/>
      <c r="VAW272" s="157"/>
      <c r="VAX272" s="157"/>
      <c r="VAY272" s="157"/>
      <c r="VAZ272" s="157"/>
      <c r="VBA272" s="157"/>
      <c r="VBB272" s="157"/>
      <c r="VBC272" s="157"/>
      <c r="VBD272" s="157"/>
      <c r="VBE272" s="157"/>
      <c r="VBF272" s="157"/>
      <c r="VBG272" s="157"/>
      <c r="VBH272" s="157"/>
      <c r="VBI272" s="157"/>
      <c r="VBJ272" s="157"/>
      <c r="VBK272" s="157"/>
      <c r="VBL272" s="157"/>
      <c r="VBM272" s="157"/>
      <c r="VBN272" s="157"/>
      <c r="VBO272" s="157"/>
      <c r="VBP272" s="157"/>
      <c r="VBQ272" s="157"/>
      <c r="VBR272" s="157"/>
      <c r="VBS272" s="157"/>
      <c r="VBT272" s="157"/>
      <c r="VBU272" s="157"/>
      <c r="VBV272" s="157"/>
      <c r="VBW272" s="157"/>
      <c r="VBX272" s="157"/>
      <c r="VBY272" s="157"/>
      <c r="VBZ272" s="157"/>
      <c r="VCA272" s="157"/>
      <c r="VCB272" s="157"/>
      <c r="VCC272" s="157"/>
      <c r="VCD272" s="157"/>
      <c r="VCE272" s="157"/>
      <c r="VCF272" s="157"/>
      <c r="VCG272" s="157"/>
      <c r="VCH272" s="157"/>
      <c r="VCI272" s="157"/>
      <c r="VCJ272" s="157"/>
      <c r="VCK272" s="157"/>
      <c r="VCL272" s="157"/>
      <c r="VCM272" s="157"/>
      <c r="VCN272" s="157"/>
      <c r="VCO272" s="157"/>
      <c r="VCP272" s="157"/>
      <c r="VCQ272" s="157"/>
      <c r="VCR272" s="157"/>
      <c r="VCS272" s="157"/>
      <c r="VCT272" s="157"/>
      <c r="VCU272" s="157"/>
      <c r="VCV272" s="157"/>
      <c r="VCW272" s="157"/>
      <c r="VCX272" s="157"/>
      <c r="VCY272" s="157"/>
      <c r="VCZ272" s="157"/>
      <c r="VDA272" s="157"/>
      <c r="VDB272" s="157"/>
      <c r="VDC272" s="157"/>
      <c r="VDD272" s="157"/>
      <c r="VDE272" s="157"/>
      <c r="VDF272" s="157"/>
      <c r="VDG272" s="157"/>
      <c r="VDH272" s="157"/>
      <c r="VDI272" s="157"/>
      <c r="VDJ272" s="157"/>
      <c r="VDK272" s="157"/>
      <c r="VDL272" s="157"/>
      <c r="VDM272" s="157"/>
      <c r="VDN272" s="157"/>
      <c r="VDO272" s="157"/>
      <c r="VDP272" s="157"/>
      <c r="VDQ272" s="157"/>
      <c r="VDR272" s="157"/>
      <c r="VDS272" s="157"/>
      <c r="VDT272" s="157"/>
      <c r="VDU272" s="157"/>
      <c r="VDV272" s="157"/>
      <c r="VDW272" s="157"/>
      <c r="VDX272" s="157"/>
      <c r="VDY272" s="157"/>
      <c r="VDZ272" s="157"/>
      <c r="VEA272" s="157"/>
      <c r="VEB272" s="157"/>
      <c r="VEC272" s="157"/>
      <c r="VED272" s="157"/>
      <c r="VEE272" s="157"/>
      <c r="VEF272" s="157"/>
      <c r="VEG272" s="157"/>
      <c r="VEH272" s="157"/>
      <c r="VEI272" s="157"/>
      <c r="VEJ272" s="157"/>
      <c r="VEK272" s="157"/>
      <c r="VEL272" s="157"/>
      <c r="VEM272" s="157"/>
      <c r="VEN272" s="157"/>
      <c r="VEO272" s="157"/>
      <c r="VEP272" s="157"/>
      <c r="VEQ272" s="157"/>
      <c r="VER272" s="157"/>
      <c r="VES272" s="157"/>
      <c r="VET272" s="157"/>
      <c r="VEU272" s="157"/>
      <c r="VEV272" s="157"/>
      <c r="VEW272" s="157"/>
      <c r="VEX272" s="157"/>
      <c r="VEY272" s="157"/>
      <c r="VEZ272" s="157"/>
      <c r="VFA272" s="157"/>
      <c r="VFB272" s="157"/>
      <c r="VFC272" s="157"/>
      <c r="VFD272" s="157"/>
      <c r="VFE272" s="157"/>
      <c r="VFF272" s="157"/>
      <c r="VFG272" s="157"/>
      <c r="VFH272" s="157"/>
      <c r="VFI272" s="157"/>
      <c r="VFJ272" s="157"/>
      <c r="VFK272" s="157"/>
      <c r="VFL272" s="157"/>
      <c r="VFM272" s="157"/>
      <c r="VFN272" s="157"/>
      <c r="VFO272" s="157"/>
      <c r="VFP272" s="157"/>
      <c r="VFQ272" s="157"/>
      <c r="VFR272" s="157"/>
      <c r="VFS272" s="157"/>
      <c r="VFT272" s="157"/>
      <c r="VFU272" s="157"/>
      <c r="VFV272" s="157"/>
      <c r="VFW272" s="157"/>
      <c r="VFX272" s="157"/>
      <c r="VFY272" s="157"/>
      <c r="VFZ272" s="157"/>
      <c r="VGA272" s="157"/>
      <c r="VGB272" s="157"/>
      <c r="VGC272" s="157"/>
      <c r="VGD272" s="157"/>
      <c r="VGE272" s="157"/>
      <c r="VGF272" s="157"/>
      <c r="VGG272" s="157"/>
      <c r="VGH272" s="157"/>
      <c r="VGI272" s="157"/>
      <c r="VGJ272" s="157"/>
      <c r="VGK272" s="157"/>
      <c r="VGL272" s="157"/>
      <c r="VGM272" s="157"/>
      <c r="VGN272" s="157"/>
      <c r="VGO272" s="157"/>
      <c r="VGP272" s="157"/>
      <c r="VGQ272" s="157"/>
      <c r="VGR272" s="157"/>
      <c r="VGS272" s="157"/>
      <c r="VGT272" s="157"/>
      <c r="VGU272" s="157"/>
      <c r="VGV272" s="157"/>
      <c r="VGW272" s="157"/>
      <c r="VGX272" s="157"/>
      <c r="VGY272" s="157"/>
      <c r="VGZ272" s="157"/>
      <c r="VHA272" s="157"/>
      <c r="VHB272" s="157"/>
      <c r="VHC272" s="157"/>
      <c r="VHD272" s="157"/>
      <c r="VHE272" s="157"/>
      <c r="VHF272" s="157"/>
      <c r="VHG272" s="157"/>
      <c r="VHH272" s="157"/>
      <c r="VHI272" s="157"/>
      <c r="VHJ272" s="157"/>
      <c r="VHK272" s="157"/>
      <c r="VHL272" s="157"/>
      <c r="VHM272" s="157"/>
      <c r="VHN272" s="157"/>
      <c r="VHO272" s="157"/>
      <c r="VHP272" s="157"/>
      <c r="VHQ272" s="157"/>
      <c r="VHR272" s="157"/>
      <c r="VHS272" s="157"/>
      <c r="VHT272" s="157"/>
      <c r="VHU272" s="157"/>
      <c r="VHV272" s="157"/>
      <c r="VHW272" s="157"/>
      <c r="VHX272" s="157"/>
      <c r="VHY272" s="157"/>
      <c r="VHZ272" s="157"/>
      <c r="VIA272" s="157"/>
      <c r="VIB272" s="157"/>
      <c r="VIC272" s="157"/>
      <c r="VID272" s="157"/>
      <c r="VIE272" s="157"/>
      <c r="VIF272" s="157"/>
      <c r="VIG272" s="157"/>
      <c r="VIH272" s="157"/>
      <c r="VII272" s="157"/>
      <c r="VIJ272" s="157"/>
      <c r="VIK272" s="157"/>
      <c r="VIL272" s="157"/>
      <c r="VIM272" s="157"/>
      <c r="VIN272" s="157"/>
      <c r="VIO272" s="157"/>
      <c r="VIP272" s="157"/>
      <c r="VIQ272" s="157"/>
      <c r="VIR272" s="157"/>
      <c r="VIS272" s="157"/>
      <c r="VIT272" s="157"/>
      <c r="VIU272" s="157"/>
      <c r="VIV272" s="157"/>
      <c r="VIW272" s="157"/>
      <c r="VIX272" s="157"/>
      <c r="VIY272" s="157"/>
      <c r="VIZ272" s="157"/>
      <c r="VJA272" s="157"/>
      <c r="VJB272" s="157"/>
      <c r="VJC272" s="157"/>
      <c r="VJD272" s="157"/>
      <c r="VJE272" s="157"/>
      <c r="VJF272" s="157"/>
      <c r="VJG272" s="157"/>
      <c r="VJH272" s="157"/>
      <c r="VJI272" s="157"/>
      <c r="VJJ272" s="157"/>
      <c r="VJK272" s="157"/>
      <c r="VJL272" s="157"/>
      <c r="VJM272" s="157"/>
      <c r="VJN272" s="157"/>
      <c r="VJO272" s="157"/>
      <c r="VJP272" s="157"/>
      <c r="VJQ272" s="157"/>
      <c r="VJR272" s="157"/>
      <c r="VJS272" s="157"/>
      <c r="VJT272" s="157"/>
      <c r="VJU272" s="157"/>
      <c r="VJV272" s="157"/>
      <c r="VJW272" s="157"/>
      <c r="VJX272" s="157"/>
      <c r="VJY272" s="157"/>
      <c r="VJZ272" s="157"/>
      <c r="VKA272" s="157"/>
      <c r="VKB272" s="157"/>
      <c r="VKC272" s="157"/>
      <c r="VKD272" s="157"/>
      <c r="VKE272" s="157"/>
      <c r="VKF272" s="157"/>
      <c r="VKG272" s="157"/>
      <c r="VKH272" s="157"/>
      <c r="VKI272" s="157"/>
      <c r="VKJ272" s="157"/>
      <c r="VKK272" s="157"/>
      <c r="VKL272" s="157"/>
      <c r="VKM272" s="157"/>
      <c r="VKN272" s="157"/>
      <c r="VKO272" s="157"/>
      <c r="VKP272" s="157"/>
      <c r="VKQ272" s="157"/>
      <c r="VKR272" s="157"/>
      <c r="VKS272" s="157"/>
      <c r="VKT272" s="157"/>
      <c r="VKU272" s="157"/>
      <c r="VKV272" s="157"/>
      <c r="VKW272" s="157"/>
      <c r="VKX272" s="157"/>
      <c r="VKY272" s="157"/>
      <c r="VKZ272" s="157"/>
      <c r="VLA272" s="157"/>
      <c r="VLB272" s="157"/>
      <c r="VLC272" s="157"/>
      <c r="VLD272" s="157"/>
      <c r="VLE272" s="157"/>
      <c r="VLF272" s="157"/>
      <c r="VLG272" s="157"/>
      <c r="VLH272" s="157"/>
      <c r="VLI272" s="157"/>
      <c r="VLJ272" s="157"/>
      <c r="VLK272" s="157"/>
      <c r="VLL272" s="157"/>
      <c r="VLM272" s="157"/>
      <c r="VLN272" s="157"/>
      <c r="VLO272" s="157"/>
      <c r="VLP272" s="157"/>
      <c r="VLQ272" s="157"/>
      <c r="VLR272" s="157"/>
      <c r="VLS272" s="157"/>
      <c r="VLT272" s="157"/>
      <c r="VLU272" s="157"/>
      <c r="VLV272" s="157"/>
      <c r="VLW272" s="157"/>
      <c r="VLX272" s="157"/>
      <c r="VLY272" s="157"/>
      <c r="VLZ272" s="157"/>
      <c r="VMA272" s="157"/>
      <c r="VMB272" s="157"/>
      <c r="VMC272" s="157"/>
      <c r="VMD272" s="157"/>
      <c r="VME272" s="157"/>
      <c r="VMF272" s="157"/>
      <c r="VMG272" s="157"/>
      <c r="VMH272" s="157"/>
      <c r="VMI272" s="157"/>
      <c r="VMJ272" s="157"/>
      <c r="VMK272" s="157"/>
      <c r="VML272" s="157"/>
      <c r="VMM272" s="157"/>
      <c r="VMN272" s="157"/>
      <c r="VMO272" s="157"/>
      <c r="VMP272" s="157"/>
      <c r="VMQ272" s="157"/>
      <c r="VMR272" s="157"/>
      <c r="VMS272" s="157"/>
      <c r="VMT272" s="157"/>
      <c r="VMU272" s="157"/>
      <c r="VMV272" s="157"/>
      <c r="VMW272" s="157"/>
      <c r="VMX272" s="157"/>
      <c r="VMY272" s="157"/>
      <c r="VMZ272" s="157"/>
      <c r="VNA272" s="157"/>
      <c r="VNB272" s="157"/>
      <c r="VNC272" s="157"/>
      <c r="VND272" s="157"/>
      <c r="VNE272" s="157"/>
      <c r="VNF272" s="157"/>
      <c r="VNG272" s="157"/>
      <c r="VNH272" s="157"/>
      <c r="VNI272" s="157"/>
      <c r="VNJ272" s="157"/>
      <c r="VNK272" s="157"/>
      <c r="VNL272" s="157"/>
      <c r="VNM272" s="157"/>
      <c r="VNN272" s="157"/>
      <c r="VNO272" s="157"/>
      <c r="VNP272" s="157"/>
      <c r="VNQ272" s="157"/>
      <c r="VNR272" s="157"/>
      <c r="VNS272" s="157"/>
      <c r="VNT272" s="157"/>
      <c r="VNU272" s="157"/>
      <c r="VNV272" s="157"/>
      <c r="VNW272" s="157"/>
      <c r="VNX272" s="157"/>
      <c r="VNY272" s="157"/>
      <c r="VNZ272" s="157"/>
      <c r="VOA272" s="157"/>
      <c r="VOB272" s="157"/>
      <c r="VOC272" s="157"/>
      <c r="VOD272" s="157"/>
      <c r="VOE272" s="157"/>
      <c r="VOF272" s="157"/>
      <c r="VOG272" s="157"/>
      <c r="VOH272" s="157"/>
      <c r="VOI272" s="157"/>
      <c r="VOJ272" s="157"/>
      <c r="VOK272" s="157"/>
      <c r="VOL272" s="157"/>
      <c r="VOM272" s="157"/>
      <c r="VON272" s="157"/>
      <c r="VOO272" s="157"/>
      <c r="VOP272" s="157"/>
      <c r="VOQ272" s="157"/>
      <c r="VOR272" s="157"/>
      <c r="VOS272" s="157"/>
      <c r="VOT272" s="157"/>
      <c r="VOU272" s="157"/>
      <c r="VOV272" s="157"/>
      <c r="VOW272" s="157"/>
      <c r="VOX272" s="157"/>
      <c r="VOY272" s="157"/>
      <c r="VOZ272" s="157"/>
      <c r="VPA272" s="157"/>
      <c r="VPB272" s="157"/>
      <c r="VPC272" s="157"/>
      <c r="VPD272" s="157"/>
      <c r="VPE272" s="157"/>
      <c r="VPF272" s="157"/>
      <c r="VPG272" s="157"/>
      <c r="VPH272" s="157"/>
      <c r="VPI272" s="157"/>
      <c r="VPJ272" s="157"/>
      <c r="VPK272" s="157"/>
      <c r="VPL272" s="157"/>
      <c r="VPM272" s="157"/>
      <c r="VPN272" s="157"/>
      <c r="VPO272" s="157"/>
      <c r="VPP272" s="157"/>
      <c r="VPQ272" s="157"/>
      <c r="VPR272" s="157"/>
      <c r="VPS272" s="157"/>
      <c r="VPT272" s="157"/>
      <c r="VPU272" s="157"/>
      <c r="VPV272" s="157"/>
      <c r="VPW272" s="157"/>
      <c r="VPX272" s="157"/>
      <c r="VPY272" s="157"/>
      <c r="VPZ272" s="157"/>
      <c r="VQA272" s="157"/>
      <c r="VQB272" s="157"/>
      <c r="VQC272" s="157"/>
      <c r="VQD272" s="157"/>
      <c r="VQE272" s="157"/>
      <c r="VQF272" s="157"/>
      <c r="VQG272" s="157"/>
      <c r="VQH272" s="157"/>
      <c r="VQI272" s="157"/>
      <c r="VQJ272" s="157"/>
      <c r="VQK272" s="157"/>
      <c r="VQL272" s="157"/>
      <c r="VQM272" s="157"/>
      <c r="VQN272" s="157"/>
      <c r="VQO272" s="157"/>
      <c r="VQP272" s="157"/>
      <c r="VQQ272" s="157"/>
      <c r="VQR272" s="157"/>
      <c r="VQS272" s="157"/>
      <c r="VQT272" s="157"/>
      <c r="VQU272" s="157"/>
      <c r="VQV272" s="157"/>
      <c r="VQW272" s="157"/>
      <c r="VQX272" s="157"/>
      <c r="VQY272" s="157"/>
      <c r="VQZ272" s="157"/>
      <c r="VRA272" s="157"/>
      <c r="VRB272" s="157"/>
      <c r="VRC272" s="157"/>
      <c r="VRD272" s="157"/>
      <c r="VRE272" s="157"/>
      <c r="VRF272" s="157"/>
      <c r="VRG272" s="157"/>
      <c r="VRH272" s="157"/>
      <c r="VRI272" s="157"/>
      <c r="VRJ272" s="157"/>
      <c r="VRK272" s="157"/>
      <c r="VRL272" s="157"/>
      <c r="VRM272" s="157"/>
      <c r="VRN272" s="157"/>
      <c r="VRO272" s="157"/>
      <c r="VRP272" s="157"/>
      <c r="VRQ272" s="157"/>
      <c r="VRR272" s="157"/>
      <c r="VRS272" s="157"/>
      <c r="VRT272" s="157"/>
      <c r="VRU272" s="157"/>
      <c r="VRV272" s="157"/>
      <c r="VRW272" s="157"/>
      <c r="VRX272" s="157"/>
      <c r="VRY272" s="157"/>
      <c r="VRZ272" s="157"/>
      <c r="VSA272" s="157"/>
      <c r="VSB272" s="157"/>
      <c r="VSC272" s="157"/>
      <c r="VSD272" s="157"/>
      <c r="VSE272" s="157"/>
      <c r="VSF272" s="157"/>
      <c r="VSG272" s="157"/>
      <c r="VSH272" s="157"/>
      <c r="VSI272" s="157"/>
      <c r="VSJ272" s="157"/>
      <c r="VSK272" s="157"/>
      <c r="VSL272" s="157"/>
      <c r="VSM272" s="157"/>
      <c r="VSN272" s="157"/>
      <c r="VSO272" s="157"/>
      <c r="VSP272" s="157"/>
      <c r="VSQ272" s="157"/>
      <c r="VSR272" s="157"/>
      <c r="VSS272" s="157"/>
      <c r="VST272" s="157"/>
      <c r="VSU272" s="157"/>
      <c r="VSV272" s="157"/>
      <c r="VSW272" s="157"/>
      <c r="VSX272" s="157"/>
      <c r="VSY272" s="157"/>
      <c r="VSZ272" s="157"/>
      <c r="VTA272" s="157"/>
      <c r="VTB272" s="157"/>
      <c r="VTC272" s="157"/>
      <c r="VTD272" s="157"/>
      <c r="VTE272" s="157"/>
      <c r="VTF272" s="157"/>
      <c r="VTG272" s="157"/>
      <c r="VTH272" s="157"/>
      <c r="VTI272" s="157"/>
      <c r="VTJ272" s="157"/>
      <c r="VTK272" s="157"/>
      <c r="VTL272" s="157"/>
      <c r="VTM272" s="157"/>
      <c r="VTN272" s="157"/>
      <c r="VTO272" s="157"/>
      <c r="VTP272" s="157"/>
      <c r="VTQ272" s="157"/>
      <c r="VTR272" s="157"/>
      <c r="VTS272" s="157"/>
      <c r="VTT272" s="157"/>
      <c r="VTU272" s="157"/>
      <c r="VTV272" s="157"/>
      <c r="VTW272" s="157"/>
      <c r="VTX272" s="157"/>
      <c r="VTY272" s="157"/>
      <c r="VTZ272" s="157"/>
      <c r="VUA272" s="157"/>
      <c r="VUB272" s="157"/>
      <c r="VUC272" s="157"/>
      <c r="VUD272" s="157"/>
      <c r="VUE272" s="157"/>
      <c r="VUF272" s="157"/>
      <c r="VUG272" s="157"/>
      <c r="VUH272" s="157"/>
      <c r="VUI272" s="157"/>
      <c r="VUJ272" s="157"/>
      <c r="VUK272" s="157"/>
      <c r="VUL272" s="157"/>
      <c r="VUM272" s="157"/>
      <c r="VUN272" s="157"/>
      <c r="VUO272" s="157"/>
      <c r="VUP272" s="157"/>
      <c r="VUQ272" s="157"/>
      <c r="VUR272" s="157"/>
      <c r="VUS272" s="157"/>
      <c r="VUT272" s="157"/>
      <c r="VUU272" s="157"/>
      <c r="VUV272" s="157"/>
      <c r="VUW272" s="157"/>
      <c r="VUX272" s="157"/>
      <c r="VUY272" s="157"/>
      <c r="VUZ272" s="157"/>
      <c r="VVA272" s="157"/>
      <c r="VVB272" s="157"/>
      <c r="VVC272" s="157"/>
      <c r="VVD272" s="157"/>
      <c r="VVE272" s="157"/>
      <c r="VVF272" s="157"/>
      <c r="VVG272" s="157"/>
      <c r="VVH272" s="157"/>
      <c r="VVI272" s="157"/>
      <c r="VVJ272" s="157"/>
      <c r="VVK272" s="157"/>
      <c r="VVL272" s="157"/>
      <c r="VVM272" s="157"/>
      <c r="VVN272" s="157"/>
      <c r="VVO272" s="157"/>
      <c r="VVP272" s="157"/>
      <c r="VVQ272" s="157"/>
      <c r="VVR272" s="157"/>
      <c r="VVS272" s="157"/>
      <c r="VVT272" s="157"/>
      <c r="VVU272" s="157"/>
      <c r="VVV272" s="157"/>
      <c r="VVW272" s="157"/>
      <c r="VVX272" s="157"/>
      <c r="VVY272" s="157"/>
      <c r="VVZ272" s="157"/>
      <c r="VWA272" s="157"/>
      <c r="VWB272" s="157"/>
      <c r="VWC272" s="157"/>
      <c r="VWD272" s="157"/>
      <c r="VWE272" s="157"/>
      <c r="VWF272" s="157"/>
      <c r="VWG272" s="157"/>
      <c r="VWH272" s="157"/>
      <c r="VWI272" s="157"/>
      <c r="VWJ272" s="157"/>
      <c r="VWK272" s="157"/>
      <c r="VWL272" s="157"/>
      <c r="VWM272" s="157"/>
      <c r="VWN272" s="157"/>
      <c r="VWO272" s="157"/>
      <c r="VWP272" s="157"/>
      <c r="VWQ272" s="157"/>
      <c r="VWR272" s="157"/>
      <c r="VWS272" s="157"/>
      <c r="VWT272" s="157"/>
      <c r="VWU272" s="157"/>
      <c r="VWV272" s="157"/>
      <c r="VWW272" s="157"/>
      <c r="VWX272" s="157"/>
      <c r="VWY272" s="157"/>
      <c r="VWZ272" s="157"/>
      <c r="VXA272" s="157"/>
      <c r="VXB272" s="157"/>
      <c r="VXC272" s="157"/>
      <c r="VXD272" s="157"/>
      <c r="VXE272" s="157"/>
      <c r="VXF272" s="157"/>
      <c r="VXG272" s="157"/>
      <c r="VXH272" s="157"/>
      <c r="VXI272" s="157"/>
      <c r="VXJ272" s="157"/>
      <c r="VXK272" s="157"/>
      <c r="VXL272" s="157"/>
      <c r="VXM272" s="157"/>
      <c r="VXN272" s="157"/>
      <c r="VXO272" s="157"/>
      <c r="VXP272" s="157"/>
      <c r="VXQ272" s="157"/>
      <c r="VXR272" s="157"/>
      <c r="VXS272" s="157"/>
      <c r="VXT272" s="157"/>
      <c r="VXU272" s="157"/>
      <c r="VXV272" s="157"/>
      <c r="VXW272" s="157"/>
      <c r="VXX272" s="157"/>
      <c r="VXY272" s="157"/>
      <c r="VXZ272" s="157"/>
      <c r="VYA272" s="157"/>
      <c r="VYB272" s="157"/>
      <c r="VYC272" s="157"/>
      <c r="VYD272" s="157"/>
      <c r="VYE272" s="157"/>
      <c r="VYF272" s="157"/>
      <c r="VYG272" s="157"/>
      <c r="VYH272" s="157"/>
      <c r="VYI272" s="157"/>
      <c r="VYJ272" s="157"/>
      <c r="VYK272" s="157"/>
      <c r="VYL272" s="157"/>
      <c r="VYM272" s="157"/>
      <c r="VYN272" s="157"/>
      <c r="VYO272" s="157"/>
      <c r="VYP272" s="157"/>
      <c r="VYQ272" s="157"/>
      <c r="VYR272" s="157"/>
      <c r="VYS272" s="157"/>
      <c r="VYT272" s="157"/>
      <c r="VYU272" s="157"/>
      <c r="VYV272" s="157"/>
      <c r="VYW272" s="157"/>
      <c r="VYX272" s="157"/>
      <c r="VYY272" s="157"/>
      <c r="VYZ272" s="157"/>
      <c r="VZA272" s="157"/>
      <c r="VZB272" s="157"/>
      <c r="VZC272" s="157"/>
      <c r="VZD272" s="157"/>
      <c r="VZE272" s="157"/>
      <c r="VZF272" s="157"/>
      <c r="VZG272" s="157"/>
      <c r="VZH272" s="157"/>
      <c r="VZI272" s="157"/>
      <c r="VZJ272" s="157"/>
      <c r="VZK272" s="157"/>
      <c r="VZL272" s="157"/>
      <c r="VZM272" s="157"/>
      <c r="VZN272" s="157"/>
      <c r="VZO272" s="157"/>
      <c r="VZP272" s="157"/>
      <c r="VZQ272" s="157"/>
      <c r="VZR272" s="157"/>
      <c r="VZS272" s="157"/>
      <c r="VZT272" s="157"/>
      <c r="VZU272" s="157"/>
      <c r="VZV272" s="157"/>
      <c r="VZW272" s="157"/>
      <c r="VZX272" s="157"/>
      <c r="VZY272" s="157"/>
      <c r="VZZ272" s="157"/>
      <c r="WAA272" s="157"/>
      <c r="WAB272" s="157"/>
      <c r="WAC272" s="157"/>
      <c r="WAD272" s="157"/>
      <c r="WAE272" s="157"/>
      <c r="WAF272" s="157"/>
      <c r="WAG272" s="157"/>
      <c r="WAH272" s="157"/>
      <c r="WAI272" s="157"/>
      <c r="WAJ272" s="157"/>
      <c r="WAK272" s="157"/>
      <c r="WAL272" s="157"/>
      <c r="WAM272" s="157"/>
      <c r="WAN272" s="157"/>
      <c r="WAO272" s="157"/>
      <c r="WAP272" s="157"/>
      <c r="WAQ272" s="157"/>
      <c r="WAR272" s="157"/>
      <c r="WAS272" s="157"/>
      <c r="WAT272" s="157"/>
      <c r="WAU272" s="157"/>
      <c r="WAV272" s="157"/>
      <c r="WAW272" s="157"/>
      <c r="WAX272" s="157"/>
      <c r="WAY272" s="157"/>
      <c r="WAZ272" s="157"/>
      <c r="WBA272" s="157"/>
      <c r="WBB272" s="157"/>
      <c r="WBC272" s="157"/>
      <c r="WBD272" s="157"/>
      <c r="WBE272" s="157"/>
      <c r="WBF272" s="157"/>
      <c r="WBG272" s="157"/>
      <c r="WBH272" s="157"/>
      <c r="WBI272" s="157"/>
      <c r="WBJ272" s="157"/>
      <c r="WBK272" s="157"/>
      <c r="WBL272" s="157"/>
      <c r="WBM272" s="157"/>
      <c r="WBN272" s="157"/>
      <c r="WBO272" s="157"/>
      <c r="WBP272" s="157"/>
      <c r="WBQ272" s="157"/>
      <c r="WBR272" s="157"/>
      <c r="WBS272" s="157"/>
      <c r="WBT272" s="157"/>
      <c r="WBU272" s="157"/>
      <c r="WBV272" s="157"/>
      <c r="WBW272" s="157"/>
      <c r="WBX272" s="157"/>
      <c r="WBY272" s="157"/>
      <c r="WBZ272" s="157"/>
      <c r="WCA272" s="157"/>
      <c r="WCB272" s="157"/>
      <c r="WCC272" s="157"/>
      <c r="WCD272" s="157"/>
      <c r="WCE272" s="157"/>
      <c r="WCF272" s="157"/>
      <c r="WCG272" s="157"/>
      <c r="WCH272" s="157"/>
      <c r="WCI272" s="157"/>
      <c r="WCJ272" s="157"/>
      <c r="WCK272" s="157"/>
      <c r="WCL272" s="157"/>
      <c r="WCM272" s="157"/>
      <c r="WCN272" s="157"/>
      <c r="WCO272" s="157"/>
      <c r="WCP272" s="157"/>
      <c r="WCQ272" s="157"/>
      <c r="WCR272" s="157"/>
      <c r="WCS272" s="157"/>
      <c r="WCT272" s="157"/>
      <c r="WCU272" s="157"/>
      <c r="WCV272" s="157"/>
      <c r="WCW272" s="157"/>
      <c r="WCX272" s="157"/>
      <c r="WCY272" s="157"/>
      <c r="WCZ272" s="157"/>
      <c r="WDA272" s="157"/>
      <c r="WDB272" s="157"/>
      <c r="WDC272" s="157"/>
      <c r="WDD272" s="157"/>
      <c r="WDE272" s="157"/>
      <c r="WDF272" s="157"/>
      <c r="WDG272" s="157"/>
      <c r="WDH272" s="157"/>
      <c r="WDI272" s="157"/>
      <c r="WDJ272" s="157"/>
      <c r="WDK272" s="157"/>
      <c r="WDL272" s="157"/>
      <c r="WDM272" s="157"/>
      <c r="WDN272" s="157"/>
      <c r="WDO272" s="157"/>
      <c r="WDP272" s="157"/>
      <c r="WDQ272" s="157"/>
      <c r="WDR272" s="157"/>
      <c r="WDS272" s="157"/>
      <c r="WDT272" s="157"/>
      <c r="WDU272" s="157"/>
      <c r="WDV272" s="157"/>
      <c r="WDW272" s="157"/>
      <c r="WDX272" s="157"/>
      <c r="WDY272" s="157"/>
      <c r="WDZ272" s="157"/>
      <c r="WEA272" s="157"/>
      <c r="WEB272" s="157"/>
      <c r="WEC272" s="157"/>
      <c r="WED272" s="157"/>
      <c r="WEE272" s="157"/>
      <c r="WEF272" s="157"/>
      <c r="WEG272" s="157"/>
      <c r="WEH272" s="157"/>
      <c r="WEI272" s="157"/>
      <c r="WEJ272" s="157"/>
      <c r="WEK272" s="157"/>
      <c r="WEL272" s="157"/>
      <c r="WEM272" s="157"/>
      <c r="WEN272" s="157"/>
      <c r="WEO272" s="157"/>
      <c r="WEP272" s="157"/>
      <c r="WEQ272" s="157"/>
      <c r="WER272" s="157"/>
      <c r="WES272" s="157"/>
      <c r="WET272" s="157"/>
      <c r="WEU272" s="157"/>
      <c r="WEV272" s="157"/>
      <c r="WEW272" s="157"/>
      <c r="WEX272" s="157"/>
      <c r="WEY272" s="157"/>
      <c r="WEZ272" s="157"/>
      <c r="WFA272" s="157"/>
      <c r="WFB272" s="157"/>
      <c r="WFC272" s="157"/>
      <c r="WFD272" s="157"/>
      <c r="WFE272" s="157"/>
      <c r="WFF272" s="157"/>
      <c r="WFG272" s="157"/>
      <c r="WFH272" s="157"/>
      <c r="WFI272" s="157"/>
      <c r="WFJ272" s="157"/>
      <c r="WFK272" s="157"/>
      <c r="WFL272" s="157"/>
      <c r="WFM272" s="157"/>
      <c r="WFN272" s="157"/>
      <c r="WFO272" s="157"/>
      <c r="WFP272" s="157"/>
      <c r="WFQ272" s="157"/>
      <c r="WFR272" s="157"/>
      <c r="WFS272" s="157"/>
      <c r="WFT272" s="157"/>
      <c r="WFU272" s="157"/>
      <c r="WFV272" s="157"/>
      <c r="WFW272" s="157"/>
      <c r="WFX272" s="157"/>
      <c r="WFY272" s="157"/>
      <c r="WFZ272" s="157"/>
      <c r="WGA272" s="157"/>
      <c r="WGB272" s="157"/>
      <c r="WGC272" s="157"/>
      <c r="WGD272" s="157"/>
      <c r="WGE272" s="157"/>
      <c r="WGF272" s="157"/>
      <c r="WGG272" s="157"/>
      <c r="WGH272" s="157"/>
      <c r="WGI272" s="157"/>
      <c r="WGJ272" s="157"/>
      <c r="WGK272" s="157"/>
      <c r="WGL272" s="157"/>
      <c r="WGM272" s="157"/>
      <c r="WGN272" s="157"/>
      <c r="WGO272" s="157"/>
      <c r="WGP272" s="157"/>
      <c r="WGQ272" s="157"/>
      <c r="WGR272" s="157"/>
      <c r="WGS272" s="157"/>
      <c r="WGT272" s="157"/>
      <c r="WGU272" s="157"/>
      <c r="WGV272" s="157"/>
      <c r="WGW272" s="157"/>
      <c r="WGX272" s="157"/>
      <c r="WGY272" s="157"/>
      <c r="WGZ272" s="157"/>
      <c r="WHA272" s="157"/>
      <c r="WHB272" s="157"/>
      <c r="WHC272" s="157"/>
      <c r="WHD272" s="157"/>
      <c r="WHE272" s="157"/>
      <c r="WHF272" s="157"/>
      <c r="WHG272" s="157"/>
      <c r="WHH272" s="157"/>
      <c r="WHI272" s="157"/>
      <c r="WHJ272" s="157"/>
      <c r="WHK272" s="157"/>
      <c r="WHL272" s="157"/>
      <c r="WHM272" s="157"/>
      <c r="WHN272" s="157"/>
      <c r="WHO272" s="157"/>
      <c r="WHP272" s="157"/>
      <c r="WHQ272" s="157"/>
      <c r="WHR272" s="157"/>
      <c r="WHS272" s="157"/>
      <c r="WHT272" s="157"/>
      <c r="WHU272" s="157"/>
      <c r="WHV272" s="157"/>
      <c r="WHW272" s="157"/>
      <c r="WHX272" s="157"/>
      <c r="WHY272" s="157"/>
      <c r="WHZ272" s="157"/>
      <c r="WIA272" s="157"/>
      <c r="WIB272" s="157"/>
      <c r="WIC272" s="157"/>
      <c r="WID272" s="157"/>
      <c r="WIE272" s="157"/>
      <c r="WIF272" s="157"/>
      <c r="WIG272" s="157"/>
      <c r="WIH272" s="157"/>
      <c r="WII272" s="157"/>
      <c r="WIJ272" s="157"/>
      <c r="WIK272" s="157"/>
      <c r="WIL272" s="157"/>
      <c r="WIM272" s="157"/>
      <c r="WIN272" s="157"/>
      <c r="WIO272" s="157"/>
      <c r="WIP272" s="157"/>
      <c r="WIQ272" s="157"/>
      <c r="WIR272" s="157"/>
      <c r="WIS272" s="157"/>
      <c r="WIT272" s="157"/>
      <c r="WIU272" s="157"/>
      <c r="WIV272" s="157"/>
      <c r="WIW272" s="157"/>
      <c r="WIX272" s="157"/>
      <c r="WIY272" s="157"/>
      <c r="WIZ272" s="157"/>
      <c r="WJA272" s="157"/>
      <c r="WJB272" s="157"/>
      <c r="WJC272" s="157"/>
      <c r="WJD272" s="157"/>
      <c r="WJE272" s="157"/>
      <c r="WJF272" s="157"/>
      <c r="WJG272" s="157"/>
      <c r="WJH272" s="157"/>
      <c r="WJI272" s="157"/>
      <c r="WJJ272" s="157"/>
      <c r="WJK272" s="157"/>
      <c r="WJL272" s="157"/>
      <c r="WJM272" s="157"/>
      <c r="WJN272" s="157"/>
      <c r="WJO272" s="157"/>
      <c r="WJP272" s="157"/>
      <c r="WJQ272" s="157"/>
      <c r="WJR272" s="157"/>
      <c r="WJS272" s="157"/>
      <c r="WJT272" s="157"/>
      <c r="WJU272" s="157"/>
      <c r="WJV272" s="157"/>
      <c r="WJW272" s="157"/>
      <c r="WJX272" s="157"/>
      <c r="WJY272" s="157"/>
      <c r="WJZ272" s="157"/>
      <c r="WKA272" s="157"/>
      <c r="WKB272" s="157"/>
      <c r="WKC272" s="157"/>
      <c r="WKD272" s="157"/>
      <c r="WKE272" s="157"/>
      <c r="WKF272" s="157"/>
      <c r="WKG272" s="157"/>
      <c r="WKH272" s="157"/>
      <c r="WKI272" s="157"/>
      <c r="WKJ272" s="157"/>
      <c r="WKK272" s="157"/>
      <c r="WKL272" s="157"/>
      <c r="WKM272" s="157"/>
      <c r="WKN272" s="157"/>
      <c r="WKO272" s="157"/>
      <c r="WKP272" s="157"/>
      <c r="WKQ272" s="157"/>
      <c r="WKR272" s="157"/>
      <c r="WKS272" s="157"/>
      <c r="WKT272" s="157"/>
      <c r="WKU272" s="157"/>
      <c r="WKV272" s="157"/>
      <c r="WKW272" s="157"/>
      <c r="WKX272" s="157"/>
      <c r="WKY272" s="157"/>
      <c r="WKZ272" s="157"/>
      <c r="WLA272" s="157"/>
      <c r="WLB272" s="157"/>
      <c r="WLC272" s="157"/>
      <c r="WLD272" s="157"/>
      <c r="WLE272" s="157"/>
      <c r="WLF272" s="157"/>
      <c r="WLG272" s="157"/>
      <c r="WLH272" s="157"/>
      <c r="WLI272" s="157"/>
      <c r="WLJ272" s="157"/>
      <c r="WLK272" s="157"/>
      <c r="WLL272" s="157"/>
      <c r="WLM272" s="157"/>
      <c r="WLN272" s="157"/>
      <c r="WLO272" s="157"/>
      <c r="WLP272" s="157"/>
      <c r="WLQ272" s="157"/>
      <c r="WLR272" s="157"/>
      <c r="WLS272" s="157"/>
      <c r="WLT272" s="157"/>
      <c r="WLU272" s="157"/>
      <c r="WLV272" s="157"/>
      <c r="WLW272" s="157"/>
      <c r="WLX272" s="157"/>
      <c r="WLY272" s="157"/>
      <c r="WLZ272" s="157"/>
      <c r="WMA272" s="157"/>
      <c r="WMB272" s="157"/>
      <c r="WMC272" s="157"/>
      <c r="WMD272" s="157"/>
      <c r="WME272" s="157"/>
      <c r="WMF272" s="157"/>
      <c r="WMG272" s="157"/>
      <c r="WMH272" s="157"/>
      <c r="WMI272" s="157"/>
      <c r="WMJ272" s="157"/>
      <c r="WMK272" s="157"/>
      <c r="WML272" s="157"/>
      <c r="WMM272" s="157"/>
      <c r="WMN272" s="157"/>
      <c r="WMO272" s="157"/>
      <c r="WMP272" s="157"/>
      <c r="WMQ272" s="157"/>
      <c r="WMR272" s="157"/>
      <c r="WMS272" s="157"/>
      <c r="WMT272" s="157"/>
      <c r="WMU272" s="157"/>
      <c r="WMV272" s="157"/>
      <c r="WMW272" s="157"/>
      <c r="WMX272" s="157"/>
      <c r="WMY272" s="157"/>
      <c r="WMZ272" s="157"/>
      <c r="WNA272" s="157"/>
      <c r="WNB272" s="157"/>
      <c r="WNC272" s="157"/>
      <c r="WND272" s="157"/>
      <c r="WNE272" s="157"/>
      <c r="WNF272" s="157"/>
      <c r="WNG272" s="157"/>
      <c r="WNH272" s="157"/>
      <c r="WNI272" s="157"/>
      <c r="WNJ272" s="157"/>
      <c r="WNK272" s="157"/>
      <c r="WNL272" s="157"/>
      <c r="WNM272" s="157"/>
      <c r="WNN272" s="157"/>
      <c r="WNO272" s="157"/>
      <c r="WNP272" s="157"/>
      <c r="WNQ272" s="157"/>
      <c r="WNR272" s="157"/>
      <c r="WNS272" s="157"/>
      <c r="WNT272" s="157"/>
      <c r="WNU272" s="157"/>
      <c r="WNV272" s="157"/>
      <c r="WNW272" s="157"/>
      <c r="WNX272" s="157"/>
      <c r="WNY272" s="157"/>
      <c r="WNZ272" s="157"/>
      <c r="WOA272" s="157"/>
      <c r="WOB272" s="157"/>
      <c r="WOC272" s="157"/>
      <c r="WOD272" s="157"/>
      <c r="WOE272" s="157"/>
      <c r="WOF272" s="157"/>
      <c r="WOG272" s="157"/>
      <c r="WOH272" s="157"/>
      <c r="WOI272" s="157"/>
      <c r="WOJ272" s="157"/>
      <c r="WOK272" s="157"/>
      <c r="WOL272" s="157"/>
      <c r="WOM272" s="157"/>
      <c r="WON272" s="157"/>
      <c r="WOO272" s="157"/>
      <c r="WOP272" s="157"/>
      <c r="WOQ272" s="157"/>
      <c r="WOR272" s="157"/>
      <c r="WOS272" s="157"/>
      <c r="WOT272" s="157"/>
      <c r="WOU272" s="157"/>
      <c r="WOV272" s="157"/>
      <c r="WOW272" s="157"/>
      <c r="WOX272" s="157"/>
      <c r="WOY272" s="157"/>
      <c r="WOZ272" s="157"/>
      <c r="WPA272" s="157"/>
      <c r="WPB272" s="157"/>
      <c r="WPC272" s="157"/>
      <c r="WPD272" s="157"/>
      <c r="WPE272" s="157"/>
      <c r="WPF272" s="157"/>
      <c r="WPG272" s="157"/>
      <c r="WPH272" s="157"/>
      <c r="WPI272" s="157"/>
      <c r="WPJ272" s="157"/>
      <c r="WPK272" s="157"/>
      <c r="WPL272" s="157"/>
      <c r="WPM272" s="157"/>
      <c r="WPN272" s="157"/>
      <c r="WPO272" s="157"/>
      <c r="WPP272" s="157"/>
      <c r="WPQ272" s="157"/>
      <c r="WPR272" s="157"/>
      <c r="WPS272" s="157"/>
      <c r="WPT272" s="157"/>
      <c r="WPU272" s="157"/>
      <c r="WPV272" s="157"/>
      <c r="WPW272" s="157"/>
      <c r="WPX272" s="157"/>
      <c r="WPY272" s="157"/>
      <c r="WPZ272" s="157"/>
      <c r="WQA272" s="157"/>
      <c r="WQB272" s="157"/>
      <c r="WQC272" s="157"/>
      <c r="WQD272" s="157"/>
      <c r="WQE272" s="157"/>
      <c r="WQF272" s="157"/>
      <c r="WQG272" s="157"/>
      <c r="WQH272" s="157"/>
      <c r="WQI272" s="157"/>
      <c r="WQJ272" s="157"/>
      <c r="WQK272" s="157"/>
      <c r="WQL272" s="157"/>
      <c r="WQM272" s="157"/>
      <c r="WQN272" s="157"/>
      <c r="WQO272" s="157"/>
      <c r="WQP272" s="157"/>
      <c r="WQQ272" s="157"/>
      <c r="WQR272" s="157"/>
      <c r="WQS272" s="157"/>
      <c r="WQT272" s="157"/>
      <c r="WQU272" s="157"/>
      <c r="WQV272" s="157"/>
      <c r="WQW272" s="157"/>
      <c r="WQX272" s="157"/>
      <c r="WQY272" s="157"/>
      <c r="WQZ272" s="157"/>
      <c r="WRA272" s="157"/>
      <c r="WRB272" s="157"/>
      <c r="WRC272" s="157"/>
      <c r="WRD272" s="157"/>
      <c r="WRE272" s="157"/>
      <c r="WRF272" s="157"/>
      <c r="WRG272" s="157"/>
      <c r="WRH272" s="157"/>
      <c r="WRI272" s="157"/>
      <c r="WRJ272" s="157"/>
      <c r="WRK272" s="157"/>
      <c r="WRL272" s="157"/>
      <c r="WRM272" s="157"/>
      <c r="WRN272" s="157"/>
      <c r="WRO272" s="157"/>
      <c r="WRP272" s="157"/>
      <c r="WRQ272" s="157"/>
      <c r="WRR272" s="157"/>
      <c r="WRS272" s="157"/>
      <c r="WRT272" s="157"/>
      <c r="WRU272" s="157"/>
      <c r="WRV272" s="157"/>
      <c r="WRW272" s="157"/>
      <c r="WRX272" s="157"/>
      <c r="WRY272" s="157"/>
      <c r="WRZ272" s="157"/>
      <c r="WSA272" s="157"/>
      <c r="WSB272" s="157"/>
      <c r="WSC272" s="157"/>
      <c r="WSD272" s="157"/>
      <c r="WSE272" s="157"/>
      <c r="WSF272" s="157"/>
      <c r="WSG272" s="157"/>
      <c r="WSH272" s="157"/>
      <c r="WSI272" s="157"/>
      <c r="WSJ272" s="157"/>
      <c r="WSK272" s="157"/>
      <c r="WSL272" s="157"/>
      <c r="WSM272" s="157"/>
      <c r="WSN272" s="157"/>
      <c r="WSO272" s="157"/>
      <c r="WSP272" s="157"/>
      <c r="WSQ272" s="157"/>
      <c r="WSR272" s="157"/>
      <c r="WSS272" s="157"/>
      <c r="WST272" s="157"/>
      <c r="WSU272" s="157"/>
      <c r="WSV272" s="157"/>
      <c r="WSW272" s="157"/>
      <c r="WSX272" s="157"/>
      <c r="WSY272" s="157"/>
      <c r="WSZ272" s="157"/>
      <c r="WTA272" s="157"/>
      <c r="WTB272" s="157"/>
      <c r="WTC272" s="157"/>
      <c r="WTD272" s="157"/>
      <c r="WTE272" s="157"/>
      <c r="WTF272" s="157"/>
      <c r="WTG272" s="157"/>
      <c r="WTH272" s="157"/>
      <c r="WTI272" s="157"/>
      <c r="WTJ272" s="157"/>
      <c r="WTK272" s="157"/>
      <c r="WTL272" s="157"/>
      <c r="WTM272" s="157"/>
      <c r="WTN272" s="157"/>
      <c r="WTO272" s="157"/>
      <c r="WTP272" s="157"/>
      <c r="WTQ272" s="157"/>
      <c r="WTR272" s="157"/>
      <c r="WTS272" s="157"/>
      <c r="WTT272" s="157"/>
      <c r="WTU272" s="157"/>
      <c r="WTV272" s="157"/>
      <c r="WTW272" s="157"/>
      <c r="WTX272" s="157"/>
      <c r="WTY272" s="157"/>
      <c r="WTZ272" s="157"/>
      <c r="WUA272" s="157"/>
      <c r="WUB272" s="157"/>
      <c r="WUC272" s="157"/>
      <c r="WUD272" s="157"/>
      <c r="WUE272" s="157"/>
      <c r="WUF272" s="157"/>
      <c r="WUG272" s="157"/>
      <c r="WUH272" s="157"/>
      <c r="WUI272" s="157"/>
      <c r="WUJ272" s="157"/>
      <c r="WUK272" s="157"/>
      <c r="WUL272" s="157"/>
      <c r="WUM272" s="157"/>
      <c r="WUN272" s="157"/>
      <c r="WUO272" s="157"/>
      <c r="WUP272" s="157"/>
      <c r="WUQ272" s="157"/>
      <c r="WUR272" s="157"/>
      <c r="WUS272" s="157"/>
      <c r="WUT272" s="157"/>
      <c r="WUU272" s="157"/>
      <c r="WUV272" s="157"/>
      <c r="WUW272" s="157"/>
      <c r="WUX272" s="157"/>
      <c r="WUY272" s="157"/>
      <c r="WUZ272" s="157"/>
      <c r="WVA272" s="157"/>
      <c r="WVB272" s="157"/>
      <c r="WVC272" s="157"/>
      <c r="WVD272" s="157"/>
      <c r="WVE272" s="157"/>
      <c r="WVF272" s="157"/>
      <c r="WVG272" s="157"/>
      <c r="WVH272" s="157"/>
      <c r="WVI272" s="157"/>
      <c r="WVJ272" s="157"/>
      <c r="WVK272" s="157"/>
      <c r="WVL272" s="157"/>
      <c r="WVM272" s="157"/>
      <c r="WVN272" s="157"/>
      <c r="WVO272" s="157"/>
      <c r="WVP272" s="157"/>
      <c r="WVQ272" s="157"/>
      <c r="WVR272" s="157"/>
      <c r="WVS272" s="157"/>
      <c r="WVT272" s="157"/>
      <c r="WVU272" s="157"/>
      <c r="WVV272" s="157"/>
      <c r="WVW272" s="157"/>
      <c r="WVX272" s="157"/>
      <c r="WVY272" s="157"/>
      <c r="WVZ272" s="157"/>
      <c r="WWA272" s="157"/>
      <c r="WWB272" s="157"/>
      <c r="WWC272" s="157"/>
      <c r="WWD272" s="157"/>
      <c r="WWE272" s="157"/>
      <c r="WWF272" s="157"/>
      <c r="WWG272" s="157"/>
      <c r="WWH272" s="157"/>
      <c r="WWI272" s="157"/>
      <c r="WWJ272" s="157"/>
      <c r="WWK272" s="157"/>
      <c r="WWL272" s="157"/>
      <c r="WWM272" s="157"/>
      <c r="WWN272" s="157"/>
      <c r="WWO272" s="157"/>
      <c r="WWP272" s="157"/>
      <c r="WWQ272" s="157"/>
      <c r="WWR272" s="157"/>
      <c r="WWS272" s="157"/>
      <c r="WWT272" s="157"/>
      <c r="WWU272" s="157"/>
      <c r="WWV272" s="157"/>
      <c r="WWW272" s="157"/>
      <c r="WWX272" s="157"/>
      <c r="WWY272" s="157"/>
      <c r="WWZ272" s="157"/>
      <c r="WXA272" s="157"/>
      <c r="WXB272" s="157"/>
      <c r="WXC272" s="157"/>
      <c r="WXD272" s="157"/>
      <c r="WXE272" s="157"/>
      <c r="WXF272" s="157"/>
      <c r="WXG272" s="157"/>
      <c r="WXH272" s="157"/>
      <c r="WXI272" s="157"/>
      <c r="WXJ272" s="157"/>
      <c r="WXK272" s="157"/>
      <c r="WXL272" s="157"/>
      <c r="WXM272" s="157"/>
      <c r="WXN272" s="157"/>
      <c r="WXO272" s="157"/>
      <c r="WXP272" s="157"/>
      <c r="WXQ272" s="157"/>
      <c r="WXR272" s="157"/>
      <c r="WXS272" s="157"/>
      <c r="WXT272" s="157"/>
      <c r="WXU272" s="157"/>
      <c r="WXV272" s="157"/>
      <c r="WXW272" s="157"/>
      <c r="WXX272" s="157"/>
      <c r="WXY272" s="157"/>
      <c r="WXZ272" s="157"/>
      <c r="WYA272" s="157"/>
      <c r="WYB272" s="157"/>
      <c r="WYC272" s="157"/>
      <c r="WYD272" s="157"/>
      <c r="WYE272" s="157"/>
      <c r="WYF272" s="157"/>
      <c r="WYG272" s="157"/>
      <c r="WYH272" s="157"/>
      <c r="WYI272" s="157"/>
      <c r="WYJ272" s="157"/>
      <c r="WYK272" s="157"/>
      <c r="WYL272" s="157"/>
      <c r="WYM272" s="157"/>
      <c r="WYN272" s="157"/>
      <c r="WYO272" s="157"/>
      <c r="WYP272" s="157"/>
      <c r="WYQ272" s="157"/>
      <c r="WYR272" s="157"/>
      <c r="WYS272" s="157"/>
      <c r="WYT272" s="157"/>
      <c r="WYU272" s="157"/>
      <c r="WYV272" s="157"/>
      <c r="WYW272" s="157"/>
      <c r="WYX272" s="157"/>
      <c r="WYY272" s="157"/>
      <c r="WYZ272" s="157"/>
      <c r="WZA272" s="157"/>
      <c r="WZB272" s="157"/>
      <c r="WZC272" s="157"/>
      <c r="WZD272" s="157"/>
      <c r="WZE272" s="157"/>
      <c r="WZF272" s="157"/>
      <c r="WZG272" s="157"/>
      <c r="WZH272" s="157"/>
      <c r="WZI272" s="157"/>
      <c r="WZJ272" s="157"/>
      <c r="WZK272" s="157"/>
      <c r="WZL272" s="157"/>
      <c r="WZM272" s="157"/>
      <c r="WZN272" s="157"/>
      <c r="WZO272" s="157"/>
      <c r="WZP272" s="157"/>
      <c r="WZQ272" s="157"/>
      <c r="WZR272" s="157"/>
      <c r="WZS272" s="157"/>
      <c r="WZT272" s="157"/>
      <c r="WZU272" s="157"/>
      <c r="WZV272" s="157"/>
      <c r="WZW272" s="157"/>
      <c r="WZX272" s="157"/>
      <c r="WZY272" s="157"/>
      <c r="WZZ272" s="157"/>
      <c r="XAA272" s="157"/>
      <c r="XAB272" s="157"/>
      <c r="XAC272" s="157"/>
      <c r="XAD272" s="157"/>
      <c r="XAE272" s="157"/>
      <c r="XAF272" s="157"/>
      <c r="XAG272" s="157"/>
      <c r="XAH272" s="157"/>
      <c r="XAI272" s="157"/>
      <c r="XAJ272" s="157"/>
      <c r="XAK272" s="157"/>
      <c r="XAL272" s="157"/>
      <c r="XAM272" s="157"/>
      <c r="XAN272" s="157"/>
      <c r="XAO272" s="157"/>
      <c r="XAP272" s="157"/>
      <c r="XAQ272" s="157"/>
      <c r="XAR272" s="157"/>
      <c r="XAS272" s="157"/>
      <c r="XAT272" s="157"/>
      <c r="XAU272" s="157"/>
      <c r="XAV272" s="157"/>
      <c r="XAW272" s="157"/>
      <c r="XAX272" s="157"/>
      <c r="XAY272" s="157"/>
      <c r="XAZ272" s="157"/>
      <c r="XBA272" s="157"/>
      <c r="XBB272" s="157"/>
      <c r="XBC272" s="157"/>
      <c r="XBD272" s="157"/>
      <c r="XBE272" s="157"/>
      <c r="XBF272" s="157"/>
      <c r="XBG272" s="157"/>
      <c r="XBH272" s="157"/>
      <c r="XBI272" s="157"/>
      <c r="XBJ272" s="157"/>
      <c r="XBK272" s="157"/>
      <c r="XBL272" s="157"/>
      <c r="XBM272" s="157"/>
      <c r="XBN272" s="157"/>
      <c r="XBO272" s="157"/>
      <c r="XBP272" s="157"/>
      <c r="XBQ272" s="157"/>
      <c r="XBR272" s="157"/>
      <c r="XBS272" s="157"/>
      <c r="XBT272" s="157"/>
      <c r="XBU272" s="157"/>
      <c r="XBV272" s="157"/>
      <c r="XBW272" s="157"/>
      <c r="XBX272" s="157"/>
      <c r="XBY272" s="157"/>
      <c r="XBZ272" s="157"/>
      <c r="XCA272" s="157"/>
      <c r="XCB272" s="157"/>
      <c r="XCC272" s="157"/>
      <c r="XCD272" s="157"/>
      <c r="XCE272" s="157"/>
      <c r="XCF272" s="157"/>
      <c r="XCG272" s="157"/>
      <c r="XCH272" s="157"/>
      <c r="XCI272" s="157"/>
      <c r="XCJ272" s="157"/>
      <c r="XCK272" s="157"/>
      <c r="XCL272" s="157"/>
      <c r="XCM272" s="157"/>
      <c r="XCN272" s="157"/>
      <c r="XCO272" s="157"/>
      <c r="XCP272" s="157"/>
      <c r="XCQ272" s="157"/>
      <c r="XCR272" s="157"/>
      <c r="XCS272" s="157"/>
      <c r="XCT272" s="157"/>
      <c r="XCU272" s="157"/>
      <c r="XCV272" s="157"/>
      <c r="XCW272" s="157"/>
      <c r="XCX272" s="157"/>
      <c r="XCY272" s="157"/>
      <c r="XCZ272" s="157"/>
      <c r="XDA272" s="157"/>
      <c r="XDB272" s="157"/>
      <c r="XDC272" s="157"/>
      <c r="XDD272" s="157"/>
      <c r="XDE272" s="157"/>
      <c r="XDF272" s="157"/>
      <c r="XDG272" s="157"/>
      <c r="XDH272" s="157"/>
      <c r="XDI272" s="157"/>
      <c r="XDJ272" s="157"/>
      <c r="XDK272" s="157"/>
      <c r="XDL272" s="157"/>
      <c r="XDM272" s="157"/>
      <c r="XDN272" s="157"/>
      <c r="XDO272" s="157"/>
      <c r="XDP272" s="157"/>
      <c r="XDQ272" s="157"/>
      <c r="XDR272" s="157"/>
      <c r="XDS272" s="157"/>
      <c r="XDT272" s="157"/>
      <c r="XDU272" s="157"/>
      <c r="XDV272" s="157"/>
      <c r="XDW272" s="157"/>
      <c r="XDX272" s="157"/>
      <c r="XDY272" s="157"/>
      <c r="XDZ272" s="157"/>
      <c r="XEA272" s="157"/>
      <c r="XEB272" s="157"/>
      <c r="XEC272" s="157"/>
      <c r="XED272" s="157"/>
      <c r="XEE272" s="157"/>
      <c r="XEF272" s="157"/>
      <c r="XEG272" s="157"/>
      <c r="XEH272" s="157"/>
      <c r="XEI272" s="157"/>
      <c r="XEJ272" s="157"/>
      <c r="XEK272" s="157"/>
      <c r="XEL272" s="157"/>
      <c r="XEM272" s="157"/>
      <c r="XEN272" s="157"/>
      <c r="XEO272" s="157"/>
      <c r="XEP272" s="157"/>
      <c r="XEQ272" s="157"/>
      <c r="XER272" s="157"/>
      <c r="XES272" s="157"/>
      <c r="XET272" s="157"/>
      <c r="XEU272" s="157"/>
      <c r="XEV272" s="157"/>
      <c r="XEW272" s="157"/>
      <c r="XEX272" s="157"/>
      <c r="XEY272" s="157"/>
      <c r="XEZ272" s="157"/>
      <c r="XFA272" s="157"/>
      <c r="XFB272" s="157"/>
      <c r="XFC272" s="157"/>
      <c r="XFD272" s="157"/>
    </row>
    <row r="273" spans="1:16384" ht="15.75" x14ac:dyDescent="0.25">
      <c r="A273" s="17">
        <v>21</v>
      </c>
      <c r="B273" s="143" t="str">
        <f t="shared" si="13"/>
        <v>00.03.27.1.2.2.1.A.21.2022</v>
      </c>
      <c r="C273" s="45">
        <v>21</v>
      </c>
      <c r="D273" s="155" t="s">
        <v>649</v>
      </c>
      <c r="E273" s="186" t="s">
        <v>688</v>
      </c>
      <c r="F273" s="151" t="s">
        <v>681</v>
      </c>
      <c r="G273" s="162" t="s">
        <v>683</v>
      </c>
      <c r="H273" s="151" t="s">
        <v>692</v>
      </c>
      <c r="I273" s="156" t="s">
        <v>720</v>
      </c>
      <c r="J273" s="156" t="s">
        <v>720</v>
      </c>
      <c r="K273" s="153" t="s">
        <v>638</v>
      </c>
      <c r="L273" s="153" t="s">
        <v>707</v>
      </c>
      <c r="M273" s="153">
        <v>2022</v>
      </c>
      <c r="N273" s="150"/>
      <c r="O273" s="150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  <c r="AF273" s="157"/>
      <c r="AG273" s="157"/>
      <c r="AH273" s="157"/>
      <c r="AI273" s="157"/>
      <c r="AJ273" s="157"/>
      <c r="AK273" s="157"/>
      <c r="AL273" s="157"/>
      <c r="AM273" s="157"/>
      <c r="AN273" s="157"/>
      <c r="AO273" s="157"/>
      <c r="AP273" s="157"/>
      <c r="AQ273" s="157"/>
      <c r="AR273" s="157"/>
      <c r="AS273" s="157"/>
      <c r="AT273" s="157"/>
      <c r="AU273" s="157"/>
      <c r="AV273" s="157"/>
      <c r="AW273" s="157"/>
      <c r="AX273" s="157"/>
      <c r="AY273" s="157"/>
      <c r="AZ273" s="157"/>
      <c r="BA273" s="157"/>
      <c r="BB273" s="157"/>
      <c r="BC273" s="157"/>
      <c r="BD273" s="157"/>
      <c r="BE273" s="157"/>
      <c r="BF273" s="157"/>
      <c r="BG273" s="157"/>
      <c r="BH273" s="157"/>
      <c r="BI273" s="157"/>
      <c r="BJ273" s="157"/>
      <c r="BK273" s="157"/>
      <c r="BL273" s="157"/>
      <c r="BM273" s="157"/>
      <c r="BN273" s="157"/>
      <c r="BO273" s="157"/>
      <c r="BP273" s="157"/>
      <c r="BQ273" s="157"/>
      <c r="BR273" s="157"/>
      <c r="BS273" s="157"/>
      <c r="BT273" s="157"/>
      <c r="BU273" s="157"/>
      <c r="BV273" s="157"/>
      <c r="BW273" s="157"/>
      <c r="BX273" s="157"/>
      <c r="BY273" s="157"/>
      <c r="BZ273" s="157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57"/>
      <c r="DA273" s="157"/>
      <c r="DB273" s="157"/>
      <c r="DC273" s="157"/>
      <c r="DD273" s="157"/>
      <c r="DE273" s="157"/>
      <c r="DF273" s="157"/>
      <c r="DG273" s="157"/>
      <c r="DH273" s="157"/>
      <c r="DI273" s="157"/>
      <c r="DJ273" s="157"/>
      <c r="DK273" s="157"/>
      <c r="DL273" s="157"/>
      <c r="DM273" s="157"/>
      <c r="DN273" s="157"/>
      <c r="DO273" s="157"/>
      <c r="DP273" s="157"/>
      <c r="DQ273" s="157"/>
      <c r="DR273" s="157"/>
      <c r="DS273" s="157"/>
      <c r="DT273" s="157"/>
      <c r="DU273" s="157"/>
      <c r="DV273" s="157"/>
      <c r="DW273" s="157"/>
      <c r="DX273" s="157"/>
      <c r="DY273" s="157"/>
      <c r="DZ273" s="157"/>
      <c r="EA273" s="157"/>
      <c r="EB273" s="157"/>
      <c r="EC273" s="157"/>
      <c r="ED273" s="157"/>
      <c r="EE273" s="157"/>
      <c r="EF273" s="157"/>
      <c r="EG273" s="157"/>
      <c r="EH273" s="157"/>
      <c r="EI273" s="157"/>
      <c r="EJ273" s="157"/>
      <c r="EK273" s="157"/>
      <c r="EL273" s="157"/>
      <c r="EM273" s="157"/>
      <c r="EN273" s="157"/>
      <c r="EO273" s="157"/>
      <c r="EP273" s="157"/>
      <c r="EQ273" s="157"/>
      <c r="ER273" s="157"/>
      <c r="ES273" s="157"/>
      <c r="ET273" s="157"/>
      <c r="EU273" s="157"/>
      <c r="EV273" s="157"/>
      <c r="EW273" s="157"/>
      <c r="EX273" s="157"/>
      <c r="EY273" s="157"/>
      <c r="EZ273" s="157"/>
      <c r="FA273" s="157"/>
      <c r="FB273" s="157"/>
      <c r="FC273" s="157"/>
      <c r="FD273" s="157"/>
      <c r="FE273" s="157"/>
      <c r="FF273" s="157"/>
      <c r="FG273" s="157"/>
      <c r="FH273" s="157"/>
      <c r="FI273" s="157"/>
      <c r="FJ273" s="157"/>
      <c r="FK273" s="157"/>
      <c r="FL273" s="157"/>
      <c r="FM273" s="157"/>
      <c r="FN273" s="157"/>
      <c r="FO273" s="157"/>
      <c r="FP273" s="157"/>
      <c r="FQ273" s="157"/>
      <c r="FR273" s="157"/>
      <c r="FS273" s="157"/>
      <c r="FT273" s="157"/>
      <c r="FU273" s="157"/>
      <c r="FV273" s="157"/>
      <c r="FW273" s="157"/>
      <c r="FX273" s="157"/>
      <c r="FY273" s="157"/>
      <c r="FZ273" s="157"/>
      <c r="GA273" s="157"/>
      <c r="GB273" s="157"/>
      <c r="GC273" s="157"/>
      <c r="GD273" s="157"/>
      <c r="GE273" s="157"/>
      <c r="GF273" s="157"/>
      <c r="GG273" s="157"/>
      <c r="GH273" s="157"/>
      <c r="GI273" s="157"/>
      <c r="GJ273" s="157"/>
      <c r="GK273" s="157"/>
      <c r="GL273" s="157"/>
      <c r="GM273" s="157"/>
      <c r="GN273" s="157"/>
      <c r="GO273" s="157"/>
      <c r="GP273" s="157"/>
      <c r="GQ273" s="157"/>
      <c r="GR273" s="157"/>
      <c r="GS273" s="157"/>
      <c r="GT273" s="157"/>
      <c r="GU273" s="157"/>
      <c r="GV273" s="157"/>
      <c r="GW273" s="157"/>
      <c r="GX273" s="157"/>
      <c r="GY273" s="157"/>
      <c r="GZ273" s="157"/>
      <c r="HA273" s="157"/>
      <c r="HB273" s="157"/>
      <c r="HC273" s="157"/>
      <c r="HD273" s="157"/>
      <c r="HE273" s="157"/>
      <c r="HF273" s="157"/>
      <c r="HG273" s="157"/>
      <c r="HH273" s="157"/>
      <c r="HI273" s="157"/>
      <c r="HJ273" s="157"/>
      <c r="HK273" s="157"/>
      <c r="HL273" s="157"/>
      <c r="HM273" s="157"/>
      <c r="HN273" s="157"/>
      <c r="HO273" s="157"/>
      <c r="HP273" s="157"/>
      <c r="HQ273" s="157"/>
      <c r="HR273" s="157"/>
      <c r="HS273" s="157"/>
      <c r="HT273" s="157"/>
      <c r="HU273" s="157"/>
      <c r="HV273" s="157"/>
      <c r="HW273" s="157"/>
      <c r="HX273" s="157"/>
      <c r="HY273" s="157"/>
      <c r="HZ273" s="157"/>
      <c r="IA273" s="157"/>
      <c r="IB273" s="157"/>
      <c r="IC273" s="157"/>
      <c r="ID273" s="157"/>
      <c r="IE273" s="157"/>
      <c r="IF273" s="157"/>
      <c r="IG273" s="157"/>
      <c r="IH273" s="157"/>
      <c r="II273" s="157"/>
      <c r="IJ273" s="157"/>
      <c r="IK273" s="157"/>
      <c r="IL273" s="157"/>
      <c r="IM273" s="157"/>
      <c r="IN273" s="157"/>
      <c r="IO273" s="157"/>
      <c r="IP273" s="157"/>
      <c r="IQ273" s="157"/>
      <c r="IR273" s="157"/>
      <c r="IS273" s="157"/>
      <c r="IT273" s="157"/>
      <c r="IU273" s="157"/>
      <c r="IV273" s="157"/>
      <c r="IW273" s="157"/>
      <c r="IX273" s="157"/>
      <c r="IY273" s="157"/>
      <c r="IZ273" s="157"/>
      <c r="JA273" s="157"/>
      <c r="JB273" s="157"/>
      <c r="JC273" s="157"/>
      <c r="JD273" s="157"/>
      <c r="JE273" s="157"/>
      <c r="JF273" s="157"/>
      <c r="JG273" s="157"/>
      <c r="JH273" s="157"/>
      <c r="JI273" s="157"/>
      <c r="JJ273" s="157"/>
      <c r="JK273" s="157"/>
      <c r="JL273" s="157"/>
      <c r="JM273" s="157"/>
      <c r="JN273" s="157"/>
      <c r="JO273" s="157"/>
      <c r="JP273" s="157"/>
      <c r="JQ273" s="157"/>
      <c r="JR273" s="157"/>
      <c r="JS273" s="157"/>
      <c r="JT273" s="157"/>
      <c r="JU273" s="157"/>
      <c r="JV273" s="157"/>
      <c r="JW273" s="157"/>
      <c r="JX273" s="157"/>
      <c r="JY273" s="157"/>
      <c r="JZ273" s="157"/>
      <c r="KA273" s="157"/>
      <c r="KB273" s="157"/>
      <c r="KC273" s="157"/>
      <c r="KD273" s="157"/>
      <c r="KE273" s="157"/>
      <c r="KF273" s="157"/>
      <c r="KG273" s="157"/>
      <c r="KH273" s="157"/>
      <c r="KI273" s="157"/>
      <c r="KJ273" s="157"/>
      <c r="KK273" s="157"/>
      <c r="KL273" s="157"/>
      <c r="KM273" s="157"/>
      <c r="KN273" s="157"/>
      <c r="KO273" s="157"/>
      <c r="KP273" s="157"/>
      <c r="KQ273" s="157"/>
      <c r="KR273" s="157"/>
      <c r="KS273" s="157"/>
      <c r="KT273" s="157"/>
      <c r="KU273" s="157"/>
      <c r="KV273" s="157"/>
      <c r="KW273" s="157"/>
      <c r="KX273" s="157"/>
      <c r="KY273" s="157"/>
      <c r="KZ273" s="157"/>
      <c r="LA273" s="157"/>
      <c r="LB273" s="157"/>
      <c r="LC273" s="157"/>
      <c r="LD273" s="157"/>
      <c r="LE273" s="157"/>
      <c r="LF273" s="157"/>
      <c r="LG273" s="157"/>
      <c r="LH273" s="157"/>
      <c r="LI273" s="157"/>
      <c r="LJ273" s="157"/>
      <c r="LK273" s="157"/>
      <c r="LL273" s="157"/>
      <c r="LM273" s="157"/>
      <c r="LN273" s="157"/>
      <c r="LO273" s="157"/>
      <c r="LP273" s="157"/>
      <c r="LQ273" s="157"/>
      <c r="LR273" s="157"/>
      <c r="LS273" s="157"/>
      <c r="LT273" s="157"/>
      <c r="LU273" s="157"/>
      <c r="LV273" s="157"/>
      <c r="LW273" s="157"/>
      <c r="LX273" s="157"/>
      <c r="LY273" s="157"/>
      <c r="LZ273" s="157"/>
      <c r="MA273" s="157"/>
      <c r="MB273" s="157"/>
      <c r="MC273" s="157"/>
      <c r="MD273" s="157"/>
      <c r="ME273" s="157"/>
      <c r="MF273" s="157"/>
      <c r="MG273" s="157"/>
      <c r="MH273" s="157"/>
      <c r="MI273" s="157"/>
      <c r="MJ273" s="157"/>
      <c r="MK273" s="157"/>
      <c r="ML273" s="157"/>
      <c r="MM273" s="157"/>
      <c r="MN273" s="157"/>
      <c r="MO273" s="157"/>
      <c r="MP273" s="157"/>
      <c r="MQ273" s="157"/>
      <c r="MR273" s="157"/>
      <c r="MS273" s="157"/>
      <c r="MT273" s="157"/>
      <c r="MU273" s="157"/>
      <c r="MV273" s="157"/>
      <c r="MW273" s="157"/>
      <c r="MX273" s="157"/>
      <c r="MY273" s="157"/>
      <c r="MZ273" s="157"/>
      <c r="NA273" s="157"/>
      <c r="NB273" s="157"/>
      <c r="NC273" s="157"/>
      <c r="ND273" s="157"/>
      <c r="NE273" s="157"/>
      <c r="NF273" s="157"/>
      <c r="NG273" s="157"/>
      <c r="NH273" s="157"/>
      <c r="NI273" s="157"/>
      <c r="NJ273" s="157"/>
      <c r="NK273" s="157"/>
      <c r="NL273" s="157"/>
      <c r="NM273" s="157"/>
      <c r="NN273" s="157"/>
      <c r="NO273" s="157"/>
      <c r="NP273" s="157"/>
      <c r="NQ273" s="157"/>
      <c r="NR273" s="157"/>
      <c r="NS273" s="157"/>
      <c r="NT273" s="157"/>
      <c r="NU273" s="157"/>
      <c r="NV273" s="157"/>
      <c r="NW273" s="157"/>
      <c r="NX273" s="157"/>
      <c r="NY273" s="157"/>
      <c r="NZ273" s="157"/>
      <c r="OA273" s="157"/>
      <c r="OB273" s="157"/>
      <c r="OC273" s="157"/>
      <c r="OD273" s="157"/>
      <c r="OE273" s="157"/>
      <c r="OF273" s="157"/>
      <c r="OG273" s="157"/>
      <c r="OH273" s="157"/>
      <c r="OI273" s="157"/>
      <c r="OJ273" s="157"/>
      <c r="OK273" s="157"/>
      <c r="OL273" s="157"/>
      <c r="OM273" s="157"/>
      <c r="ON273" s="157"/>
      <c r="OO273" s="157"/>
      <c r="OP273" s="157"/>
      <c r="OQ273" s="157"/>
      <c r="OR273" s="157"/>
      <c r="OS273" s="157"/>
      <c r="OT273" s="157"/>
      <c r="OU273" s="157"/>
      <c r="OV273" s="157"/>
      <c r="OW273" s="157"/>
      <c r="OX273" s="157"/>
      <c r="OY273" s="157"/>
      <c r="OZ273" s="157"/>
      <c r="PA273" s="157"/>
      <c r="PB273" s="157"/>
      <c r="PC273" s="157"/>
      <c r="PD273" s="157"/>
      <c r="PE273" s="157"/>
      <c r="PF273" s="157"/>
      <c r="PG273" s="157"/>
      <c r="PH273" s="157"/>
      <c r="PI273" s="157"/>
      <c r="PJ273" s="157"/>
      <c r="PK273" s="157"/>
      <c r="PL273" s="157"/>
      <c r="PM273" s="157"/>
      <c r="PN273" s="157"/>
      <c r="PO273" s="157"/>
      <c r="PP273" s="157"/>
      <c r="PQ273" s="157"/>
      <c r="PR273" s="157"/>
      <c r="PS273" s="157"/>
      <c r="PT273" s="157"/>
      <c r="PU273" s="157"/>
      <c r="PV273" s="157"/>
      <c r="PW273" s="157"/>
      <c r="PX273" s="157"/>
      <c r="PY273" s="157"/>
      <c r="PZ273" s="157"/>
      <c r="QA273" s="157"/>
      <c r="QB273" s="157"/>
      <c r="QC273" s="157"/>
      <c r="QD273" s="157"/>
      <c r="QE273" s="157"/>
      <c r="QF273" s="157"/>
      <c r="QG273" s="157"/>
      <c r="QH273" s="157"/>
      <c r="QI273" s="157"/>
      <c r="QJ273" s="157"/>
      <c r="QK273" s="157"/>
      <c r="QL273" s="157"/>
      <c r="QM273" s="157"/>
      <c r="QN273" s="157"/>
      <c r="QO273" s="157"/>
      <c r="QP273" s="157"/>
      <c r="QQ273" s="157"/>
      <c r="QR273" s="157"/>
      <c r="QS273" s="157"/>
      <c r="QT273" s="157"/>
      <c r="QU273" s="157"/>
      <c r="QV273" s="157"/>
      <c r="QW273" s="157"/>
      <c r="QX273" s="157"/>
      <c r="QY273" s="157"/>
      <c r="QZ273" s="157"/>
      <c r="RA273" s="157"/>
      <c r="RB273" s="157"/>
      <c r="RC273" s="157"/>
      <c r="RD273" s="157"/>
      <c r="RE273" s="157"/>
      <c r="RF273" s="157"/>
      <c r="RG273" s="157"/>
      <c r="RH273" s="157"/>
      <c r="RI273" s="157"/>
      <c r="RJ273" s="157"/>
      <c r="RK273" s="157"/>
      <c r="RL273" s="157"/>
      <c r="RM273" s="157"/>
      <c r="RN273" s="157"/>
      <c r="RO273" s="157"/>
      <c r="RP273" s="157"/>
      <c r="RQ273" s="157"/>
      <c r="RR273" s="157"/>
      <c r="RS273" s="157"/>
      <c r="RT273" s="157"/>
      <c r="RU273" s="157"/>
      <c r="RV273" s="157"/>
      <c r="RW273" s="157"/>
      <c r="RX273" s="157"/>
      <c r="RY273" s="157"/>
      <c r="RZ273" s="157"/>
      <c r="SA273" s="157"/>
      <c r="SB273" s="157"/>
      <c r="SC273" s="157"/>
      <c r="SD273" s="157"/>
      <c r="SE273" s="157"/>
      <c r="SF273" s="157"/>
      <c r="SG273" s="157"/>
      <c r="SH273" s="157"/>
      <c r="SI273" s="157"/>
      <c r="SJ273" s="157"/>
      <c r="SK273" s="157"/>
      <c r="SL273" s="157"/>
      <c r="SM273" s="157"/>
      <c r="SN273" s="157"/>
      <c r="SO273" s="157"/>
      <c r="SP273" s="157"/>
      <c r="SQ273" s="157"/>
      <c r="SR273" s="157"/>
      <c r="SS273" s="157"/>
      <c r="ST273" s="157"/>
      <c r="SU273" s="157"/>
      <c r="SV273" s="157"/>
      <c r="SW273" s="157"/>
      <c r="SX273" s="157"/>
      <c r="SY273" s="157"/>
      <c r="SZ273" s="157"/>
      <c r="TA273" s="157"/>
      <c r="TB273" s="157"/>
      <c r="TC273" s="157"/>
      <c r="TD273" s="157"/>
      <c r="TE273" s="157"/>
      <c r="TF273" s="157"/>
      <c r="TG273" s="157"/>
      <c r="TH273" s="157"/>
      <c r="TI273" s="157"/>
      <c r="TJ273" s="157"/>
      <c r="TK273" s="157"/>
      <c r="TL273" s="157"/>
      <c r="TM273" s="157"/>
      <c r="TN273" s="157"/>
      <c r="TO273" s="157"/>
      <c r="TP273" s="157"/>
      <c r="TQ273" s="157"/>
      <c r="TR273" s="157"/>
      <c r="TS273" s="157"/>
      <c r="TT273" s="157"/>
      <c r="TU273" s="157"/>
      <c r="TV273" s="157"/>
      <c r="TW273" s="157"/>
      <c r="TX273" s="157"/>
      <c r="TY273" s="157"/>
      <c r="TZ273" s="157"/>
      <c r="UA273" s="157"/>
      <c r="UB273" s="157"/>
      <c r="UC273" s="157"/>
      <c r="UD273" s="157"/>
      <c r="UE273" s="157"/>
      <c r="UF273" s="157"/>
      <c r="UG273" s="157"/>
      <c r="UH273" s="157"/>
      <c r="UI273" s="157"/>
      <c r="UJ273" s="157"/>
      <c r="UK273" s="157"/>
      <c r="UL273" s="157"/>
      <c r="UM273" s="157"/>
      <c r="UN273" s="157"/>
      <c r="UO273" s="157"/>
      <c r="UP273" s="157"/>
      <c r="UQ273" s="157"/>
      <c r="UR273" s="157"/>
      <c r="US273" s="157"/>
      <c r="UT273" s="157"/>
      <c r="UU273" s="157"/>
      <c r="UV273" s="157"/>
      <c r="UW273" s="157"/>
      <c r="UX273" s="157"/>
      <c r="UY273" s="157"/>
      <c r="UZ273" s="157"/>
      <c r="VA273" s="157"/>
      <c r="VB273" s="157"/>
      <c r="VC273" s="157"/>
      <c r="VD273" s="157"/>
      <c r="VE273" s="157"/>
      <c r="VF273" s="157"/>
      <c r="VG273" s="157"/>
      <c r="VH273" s="157"/>
      <c r="VI273" s="157"/>
      <c r="VJ273" s="157"/>
      <c r="VK273" s="157"/>
      <c r="VL273" s="157"/>
      <c r="VM273" s="157"/>
      <c r="VN273" s="157"/>
      <c r="VO273" s="157"/>
      <c r="VP273" s="157"/>
      <c r="VQ273" s="157"/>
      <c r="VR273" s="157"/>
      <c r="VS273" s="157"/>
      <c r="VT273" s="157"/>
      <c r="VU273" s="157"/>
      <c r="VV273" s="157"/>
      <c r="VW273" s="157"/>
      <c r="VX273" s="157"/>
      <c r="VY273" s="157"/>
      <c r="VZ273" s="157"/>
      <c r="WA273" s="157"/>
      <c r="WB273" s="157"/>
      <c r="WC273" s="157"/>
      <c r="WD273" s="157"/>
      <c r="WE273" s="157"/>
      <c r="WF273" s="157"/>
      <c r="WG273" s="157"/>
      <c r="WH273" s="157"/>
      <c r="WI273" s="157"/>
      <c r="WJ273" s="157"/>
      <c r="WK273" s="157"/>
      <c r="WL273" s="157"/>
      <c r="WM273" s="157"/>
      <c r="WN273" s="157"/>
      <c r="WO273" s="157"/>
      <c r="WP273" s="157"/>
      <c r="WQ273" s="157"/>
      <c r="WR273" s="157"/>
      <c r="WS273" s="157"/>
      <c r="WT273" s="157"/>
      <c r="WU273" s="157"/>
      <c r="WV273" s="157"/>
      <c r="WW273" s="157"/>
      <c r="WX273" s="157"/>
      <c r="WY273" s="157"/>
      <c r="WZ273" s="157"/>
      <c r="XA273" s="157"/>
      <c r="XB273" s="157"/>
      <c r="XC273" s="157"/>
      <c r="XD273" s="157"/>
      <c r="XE273" s="157"/>
      <c r="XF273" s="157"/>
      <c r="XG273" s="157"/>
      <c r="XH273" s="157"/>
      <c r="XI273" s="157"/>
      <c r="XJ273" s="157"/>
      <c r="XK273" s="157"/>
      <c r="XL273" s="157"/>
      <c r="XM273" s="157"/>
      <c r="XN273" s="157"/>
      <c r="XO273" s="157"/>
      <c r="XP273" s="157"/>
      <c r="XQ273" s="157"/>
      <c r="XR273" s="157"/>
      <c r="XS273" s="157"/>
      <c r="XT273" s="157"/>
      <c r="XU273" s="157"/>
      <c r="XV273" s="157"/>
      <c r="XW273" s="157"/>
      <c r="XX273" s="157"/>
      <c r="XY273" s="157"/>
      <c r="XZ273" s="157"/>
      <c r="YA273" s="157"/>
      <c r="YB273" s="157"/>
      <c r="YC273" s="157"/>
      <c r="YD273" s="157"/>
      <c r="YE273" s="157"/>
      <c r="YF273" s="157"/>
      <c r="YG273" s="157"/>
      <c r="YH273" s="157"/>
      <c r="YI273" s="157"/>
      <c r="YJ273" s="157"/>
      <c r="YK273" s="157"/>
      <c r="YL273" s="157"/>
      <c r="YM273" s="157"/>
      <c r="YN273" s="157"/>
      <c r="YO273" s="157"/>
      <c r="YP273" s="157"/>
      <c r="YQ273" s="157"/>
      <c r="YR273" s="157"/>
      <c r="YS273" s="157"/>
      <c r="YT273" s="157"/>
      <c r="YU273" s="157"/>
      <c r="YV273" s="157"/>
      <c r="YW273" s="157"/>
      <c r="YX273" s="157"/>
      <c r="YY273" s="157"/>
      <c r="YZ273" s="157"/>
      <c r="ZA273" s="157"/>
      <c r="ZB273" s="157"/>
      <c r="ZC273" s="157"/>
      <c r="ZD273" s="157"/>
      <c r="ZE273" s="157"/>
      <c r="ZF273" s="157"/>
      <c r="ZG273" s="157"/>
      <c r="ZH273" s="157"/>
      <c r="ZI273" s="157"/>
      <c r="ZJ273" s="157"/>
      <c r="ZK273" s="157"/>
      <c r="ZL273" s="157"/>
      <c r="ZM273" s="157"/>
      <c r="ZN273" s="157"/>
      <c r="ZO273" s="157"/>
      <c r="ZP273" s="157"/>
      <c r="ZQ273" s="157"/>
      <c r="ZR273" s="157"/>
      <c r="ZS273" s="157"/>
      <c r="ZT273" s="157"/>
      <c r="ZU273" s="157"/>
      <c r="ZV273" s="157"/>
      <c r="ZW273" s="157"/>
      <c r="ZX273" s="157"/>
      <c r="ZY273" s="157"/>
      <c r="ZZ273" s="157"/>
      <c r="AAA273" s="157"/>
      <c r="AAB273" s="157"/>
      <c r="AAC273" s="157"/>
      <c r="AAD273" s="157"/>
      <c r="AAE273" s="157"/>
      <c r="AAF273" s="157"/>
      <c r="AAG273" s="157"/>
      <c r="AAH273" s="157"/>
      <c r="AAI273" s="157"/>
      <c r="AAJ273" s="157"/>
      <c r="AAK273" s="157"/>
      <c r="AAL273" s="157"/>
      <c r="AAM273" s="157"/>
      <c r="AAN273" s="157"/>
      <c r="AAO273" s="157"/>
      <c r="AAP273" s="157"/>
      <c r="AAQ273" s="157"/>
      <c r="AAR273" s="157"/>
      <c r="AAS273" s="157"/>
      <c r="AAT273" s="157"/>
      <c r="AAU273" s="157"/>
      <c r="AAV273" s="157"/>
      <c r="AAW273" s="157"/>
      <c r="AAX273" s="157"/>
      <c r="AAY273" s="157"/>
      <c r="AAZ273" s="157"/>
      <c r="ABA273" s="157"/>
      <c r="ABB273" s="157"/>
      <c r="ABC273" s="157"/>
      <c r="ABD273" s="157"/>
      <c r="ABE273" s="157"/>
      <c r="ABF273" s="157"/>
      <c r="ABG273" s="157"/>
      <c r="ABH273" s="157"/>
      <c r="ABI273" s="157"/>
      <c r="ABJ273" s="157"/>
      <c r="ABK273" s="157"/>
      <c r="ABL273" s="157"/>
      <c r="ABM273" s="157"/>
      <c r="ABN273" s="157"/>
      <c r="ABO273" s="157"/>
      <c r="ABP273" s="157"/>
      <c r="ABQ273" s="157"/>
      <c r="ABR273" s="157"/>
      <c r="ABS273" s="157"/>
      <c r="ABT273" s="157"/>
      <c r="ABU273" s="157"/>
      <c r="ABV273" s="157"/>
      <c r="ABW273" s="157"/>
      <c r="ABX273" s="157"/>
      <c r="ABY273" s="157"/>
      <c r="ABZ273" s="157"/>
      <c r="ACA273" s="157"/>
      <c r="ACB273" s="157"/>
      <c r="ACC273" s="157"/>
      <c r="ACD273" s="157"/>
      <c r="ACE273" s="157"/>
      <c r="ACF273" s="157"/>
      <c r="ACG273" s="157"/>
      <c r="ACH273" s="157"/>
      <c r="ACI273" s="157"/>
      <c r="ACJ273" s="157"/>
      <c r="ACK273" s="157"/>
      <c r="ACL273" s="157"/>
      <c r="ACM273" s="157"/>
      <c r="ACN273" s="157"/>
      <c r="ACO273" s="157"/>
      <c r="ACP273" s="157"/>
      <c r="ACQ273" s="157"/>
      <c r="ACR273" s="157"/>
      <c r="ACS273" s="157"/>
      <c r="ACT273" s="157"/>
      <c r="ACU273" s="157"/>
      <c r="ACV273" s="157"/>
      <c r="ACW273" s="157"/>
      <c r="ACX273" s="157"/>
      <c r="ACY273" s="157"/>
      <c r="ACZ273" s="157"/>
      <c r="ADA273" s="157"/>
      <c r="ADB273" s="157"/>
      <c r="ADC273" s="157"/>
      <c r="ADD273" s="157"/>
      <c r="ADE273" s="157"/>
      <c r="ADF273" s="157"/>
      <c r="ADG273" s="157"/>
      <c r="ADH273" s="157"/>
      <c r="ADI273" s="157"/>
      <c r="ADJ273" s="157"/>
      <c r="ADK273" s="157"/>
      <c r="ADL273" s="157"/>
      <c r="ADM273" s="157"/>
      <c r="ADN273" s="157"/>
      <c r="ADO273" s="157"/>
      <c r="ADP273" s="157"/>
      <c r="ADQ273" s="157"/>
      <c r="ADR273" s="157"/>
      <c r="ADS273" s="157"/>
      <c r="ADT273" s="157"/>
      <c r="ADU273" s="157"/>
      <c r="ADV273" s="157"/>
      <c r="ADW273" s="157"/>
      <c r="ADX273" s="157"/>
      <c r="ADY273" s="157"/>
      <c r="ADZ273" s="157"/>
      <c r="AEA273" s="157"/>
      <c r="AEB273" s="157"/>
      <c r="AEC273" s="157"/>
      <c r="AED273" s="157"/>
      <c r="AEE273" s="157"/>
      <c r="AEF273" s="157"/>
      <c r="AEG273" s="157"/>
      <c r="AEH273" s="157"/>
      <c r="AEI273" s="157"/>
      <c r="AEJ273" s="157"/>
      <c r="AEK273" s="157"/>
      <c r="AEL273" s="157"/>
      <c r="AEM273" s="157"/>
      <c r="AEN273" s="157"/>
      <c r="AEO273" s="157"/>
      <c r="AEP273" s="157"/>
      <c r="AEQ273" s="157"/>
      <c r="AER273" s="157"/>
      <c r="AES273" s="157"/>
      <c r="AET273" s="157"/>
      <c r="AEU273" s="157"/>
      <c r="AEV273" s="157"/>
      <c r="AEW273" s="157"/>
      <c r="AEX273" s="157"/>
      <c r="AEY273" s="157"/>
      <c r="AEZ273" s="157"/>
      <c r="AFA273" s="157"/>
      <c r="AFB273" s="157"/>
      <c r="AFC273" s="157"/>
      <c r="AFD273" s="157"/>
      <c r="AFE273" s="157"/>
      <c r="AFF273" s="157"/>
      <c r="AFG273" s="157"/>
      <c r="AFH273" s="157"/>
      <c r="AFI273" s="157"/>
      <c r="AFJ273" s="157"/>
      <c r="AFK273" s="157"/>
      <c r="AFL273" s="157"/>
      <c r="AFM273" s="157"/>
      <c r="AFN273" s="157"/>
      <c r="AFO273" s="157"/>
      <c r="AFP273" s="157"/>
      <c r="AFQ273" s="157"/>
      <c r="AFR273" s="157"/>
      <c r="AFS273" s="157"/>
      <c r="AFT273" s="157"/>
      <c r="AFU273" s="157"/>
      <c r="AFV273" s="157"/>
      <c r="AFW273" s="157"/>
      <c r="AFX273" s="157"/>
      <c r="AFY273" s="157"/>
      <c r="AFZ273" s="157"/>
      <c r="AGA273" s="157"/>
      <c r="AGB273" s="157"/>
      <c r="AGC273" s="157"/>
      <c r="AGD273" s="157"/>
      <c r="AGE273" s="157"/>
      <c r="AGF273" s="157"/>
      <c r="AGG273" s="157"/>
      <c r="AGH273" s="157"/>
      <c r="AGI273" s="157"/>
      <c r="AGJ273" s="157"/>
      <c r="AGK273" s="157"/>
      <c r="AGL273" s="157"/>
      <c r="AGM273" s="157"/>
      <c r="AGN273" s="157"/>
      <c r="AGO273" s="157"/>
      <c r="AGP273" s="157"/>
      <c r="AGQ273" s="157"/>
      <c r="AGR273" s="157"/>
      <c r="AGS273" s="157"/>
      <c r="AGT273" s="157"/>
      <c r="AGU273" s="157"/>
      <c r="AGV273" s="157"/>
      <c r="AGW273" s="157"/>
      <c r="AGX273" s="157"/>
      <c r="AGY273" s="157"/>
      <c r="AGZ273" s="157"/>
      <c r="AHA273" s="157"/>
      <c r="AHB273" s="157"/>
      <c r="AHC273" s="157"/>
      <c r="AHD273" s="157"/>
      <c r="AHE273" s="157"/>
      <c r="AHF273" s="157"/>
      <c r="AHG273" s="157"/>
      <c r="AHH273" s="157"/>
      <c r="AHI273" s="157"/>
      <c r="AHJ273" s="157"/>
      <c r="AHK273" s="157"/>
      <c r="AHL273" s="157"/>
      <c r="AHM273" s="157"/>
      <c r="AHN273" s="157"/>
      <c r="AHO273" s="157"/>
      <c r="AHP273" s="157"/>
      <c r="AHQ273" s="157"/>
      <c r="AHR273" s="157"/>
      <c r="AHS273" s="157"/>
      <c r="AHT273" s="157"/>
      <c r="AHU273" s="157"/>
      <c r="AHV273" s="157"/>
      <c r="AHW273" s="157"/>
      <c r="AHX273" s="157"/>
      <c r="AHY273" s="157"/>
      <c r="AHZ273" s="157"/>
      <c r="AIA273" s="157"/>
      <c r="AIB273" s="157"/>
      <c r="AIC273" s="157"/>
      <c r="AID273" s="157"/>
      <c r="AIE273" s="157"/>
      <c r="AIF273" s="157"/>
      <c r="AIG273" s="157"/>
      <c r="AIH273" s="157"/>
      <c r="AII273" s="157"/>
      <c r="AIJ273" s="157"/>
      <c r="AIK273" s="157"/>
      <c r="AIL273" s="157"/>
      <c r="AIM273" s="157"/>
      <c r="AIN273" s="157"/>
      <c r="AIO273" s="157"/>
      <c r="AIP273" s="157"/>
      <c r="AIQ273" s="157"/>
      <c r="AIR273" s="157"/>
      <c r="AIS273" s="157"/>
      <c r="AIT273" s="157"/>
      <c r="AIU273" s="157"/>
      <c r="AIV273" s="157"/>
      <c r="AIW273" s="157"/>
      <c r="AIX273" s="157"/>
      <c r="AIY273" s="157"/>
      <c r="AIZ273" s="157"/>
      <c r="AJA273" s="157"/>
      <c r="AJB273" s="157"/>
      <c r="AJC273" s="157"/>
      <c r="AJD273" s="157"/>
      <c r="AJE273" s="157"/>
      <c r="AJF273" s="157"/>
      <c r="AJG273" s="157"/>
      <c r="AJH273" s="157"/>
      <c r="AJI273" s="157"/>
      <c r="AJJ273" s="157"/>
      <c r="AJK273" s="157"/>
      <c r="AJL273" s="157"/>
      <c r="AJM273" s="157"/>
      <c r="AJN273" s="157"/>
      <c r="AJO273" s="157"/>
      <c r="AJP273" s="157"/>
      <c r="AJQ273" s="157"/>
      <c r="AJR273" s="157"/>
      <c r="AJS273" s="157"/>
      <c r="AJT273" s="157"/>
      <c r="AJU273" s="157"/>
      <c r="AJV273" s="157"/>
      <c r="AJW273" s="157"/>
      <c r="AJX273" s="157"/>
      <c r="AJY273" s="157"/>
      <c r="AJZ273" s="157"/>
      <c r="AKA273" s="157"/>
      <c r="AKB273" s="157"/>
      <c r="AKC273" s="157"/>
      <c r="AKD273" s="157"/>
      <c r="AKE273" s="157"/>
      <c r="AKF273" s="157"/>
      <c r="AKG273" s="157"/>
      <c r="AKH273" s="157"/>
      <c r="AKI273" s="157"/>
      <c r="AKJ273" s="157"/>
      <c r="AKK273" s="157"/>
      <c r="AKL273" s="157"/>
      <c r="AKM273" s="157"/>
      <c r="AKN273" s="157"/>
      <c r="AKO273" s="157"/>
      <c r="AKP273" s="157"/>
      <c r="AKQ273" s="157"/>
      <c r="AKR273" s="157"/>
      <c r="AKS273" s="157"/>
      <c r="AKT273" s="157"/>
      <c r="AKU273" s="157"/>
      <c r="AKV273" s="157"/>
      <c r="AKW273" s="157"/>
      <c r="AKX273" s="157"/>
      <c r="AKY273" s="157"/>
      <c r="AKZ273" s="157"/>
      <c r="ALA273" s="157"/>
      <c r="ALB273" s="157"/>
      <c r="ALC273" s="157"/>
      <c r="ALD273" s="157"/>
      <c r="ALE273" s="157"/>
      <c r="ALF273" s="157"/>
      <c r="ALG273" s="157"/>
      <c r="ALH273" s="157"/>
      <c r="ALI273" s="157"/>
      <c r="ALJ273" s="157"/>
      <c r="ALK273" s="157"/>
      <c r="ALL273" s="157"/>
      <c r="ALM273" s="157"/>
      <c r="ALN273" s="157"/>
      <c r="ALO273" s="157"/>
      <c r="ALP273" s="157"/>
      <c r="ALQ273" s="157"/>
      <c r="ALR273" s="157"/>
      <c r="ALS273" s="157"/>
      <c r="ALT273" s="157"/>
      <c r="ALU273" s="157"/>
      <c r="ALV273" s="157"/>
      <c r="ALW273" s="157"/>
      <c r="ALX273" s="157"/>
      <c r="ALY273" s="157"/>
      <c r="ALZ273" s="157"/>
      <c r="AMA273" s="157"/>
      <c r="AMB273" s="157"/>
      <c r="AMC273" s="157"/>
      <c r="AMD273" s="157"/>
      <c r="AME273" s="157"/>
      <c r="AMF273" s="157"/>
      <c r="AMG273" s="157"/>
      <c r="AMH273" s="157"/>
      <c r="AMI273" s="157"/>
      <c r="AMJ273" s="157"/>
      <c r="AMK273" s="157"/>
      <c r="AML273" s="157"/>
      <c r="AMM273" s="157"/>
      <c r="AMN273" s="157"/>
      <c r="AMO273" s="157"/>
      <c r="AMP273" s="157"/>
      <c r="AMQ273" s="157"/>
      <c r="AMR273" s="157"/>
      <c r="AMS273" s="157"/>
      <c r="AMT273" s="157"/>
      <c r="AMU273" s="157"/>
      <c r="AMV273" s="157"/>
      <c r="AMW273" s="157"/>
      <c r="AMX273" s="157"/>
      <c r="AMY273" s="157"/>
      <c r="AMZ273" s="157"/>
      <c r="ANA273" s="157"/>
      <c r="ANB273" s="157"/>
      <c r="ANC273" s="157"/>
      <c r="AND273" s="157"/>
      <c r="ANE273" s="157"/>
      <c r="ANF273" s="157"/>
      <c r="ANG273" s="157"/>
      <c r="ANH273" s="157"/>
      <c r="ANI273" s="157"/>
      <c r="ANJ273" s="157"/>
      <c r="ANK273" s="157"/>
      <c r="ANL273" s="157"/>
      <c r="ANM273" s="157"/>
      <c r="ANN273" s="157"/>
      <c r="ANO273" s="157"/>
      <c r="ANP273" s="157"/>
      <c r="ANQ273" s="157"/>
      <c r="ANR273" s="157"/>
      <c r="ANS273" s="157"/>
      <c r="ANT273" s="157"/>
      <c r="ANU273" s="157"/>
      <c r="ANV273" s="157"/>
      <c r="ANW273" s="157"/>
      <c r="ANX273" s="157"/>
      <c r="ANY273" s="157"/>
      <c r="ANZ273" s="157"/>
      <c r="AOA273" s="157"/>
      <c r="AOB273" s="157"/>
      <c r="AOC273" s="157"/>
      <c r="AOD273" s="157"/>
      <c r="AOE273" s="157"/>
      <c r="AOF273" s="157"/>
      <c r="AOG273" s="157"/>
      <c r="AOH273" s="157"/>
      <c r="AOI273" s="157"/>
      <c r="AOJ273" s="157"/>
      <c r="AOK273" s="157"/>
      <c r="AOL273" s="157"/>
      <c r="AOM273" s="157"/>
      <c r="AON273" s="157"/>
      <c r="AOO273" s="157"/>
      <c r="AOP273" s="157"/>
      <c r="AOQ273" s="157"/>
      <c r="AOR273" s="157"/>
      <c r="AOS273" s="157"/>
      <c r="AOT273" s="157"/>
      <c r="AOU273" s="157"/>
      <c r="AOV273" s="157"/>
      <c r="AOW273" s="157"/>
      <c r="AOX273" s="157"/>
      <c r="AOY273" s="157"/>
      <c r="AOZ273" s="157"/>
      <c r="APA273" s="157"/>
      <c r="APB273" s="157"/>
      <c r="APC273" s="157"/>
      <c r="APD273" s="157"/>
      <c r="APE273" s="157"/>
      <c r="APF273" s="157"/>
      <c r="APG273" s="157"/>
      <c r="APH273" s="157"/>
      <c r="API273" s="157"/>
      <c r="APJ273" s="157"/>
      <c r="APK273" s="157"/>
      <c r="APL273" s="157"/>
      <c r="APM273" s="157"/>
      <c r="APN273" s="157"/>
      <c r="APO273" s="157"/>
      <c r="APP273" s="157"/>
      <c r="APQ273" s="157"/>
      <c r="APR273" s="157"/>
      <c r="APS273" s="157"/>
      <c r="APT273" s="157"/>
      <c r="APU273" s="157"/>
      <c r="APV273" s="157"/>
      <c r="APW273" s="157"/>
      <c r="APX273" s="157"/>
      <c r="APY273" s="157"/>
      <c r="APZ273" s="157"/>
      <c r="AQA273" s="157"/>
      <c r="AQB273" s="157"/>
      <c r="AQC273" s="157"/>
      <c r="AQD273" s="157"/>
      <c r="AQE273" s="157"/>
      <c r="AQF273" s="157"/>
      <c r="AQG273" s="157"/>
      <c r="AQH273" s="157"/>
      <c r="AQI273" s="157"/>
      <c r="AQJ273" s="157"/>
      <c r="AQK273" s="157"/>
      <c r="AQL273" s="157"/>
      <c r="AQM273" s="157"/>
      <c r="AQN273" s="157"/>
      <c r="AQO273" s="157"/>
      <c r="AQP273" s="157"/>
      <c r="AQQ273" s="157"/>
      <c r="AQR273" s="157"/>
      <c r="AQS273" s="157"/>
      <c r="AQT273" s="157"/>
      <c r="AQU273" s="157"/>
      <c r="AQV273" s="157"/>
      <c r="AQW273" s="157"/>
      <c r="AQX273" s="157"/>
      <c r="AQY273" s="157"/>
      <c r="AQZ273" s="157"/>
      <c r="ARA273" s="157"/>
      <c r="ARB273" s="157"/>
      <c r="ARC273" s="157"/>
      <c r="ARD273" s="157"/>
      <c r="ARE273" s="157"/>
      <c r="ARF273" s="157"/>
      <c r="ARG273" s="157"/>
      <c r="ARH273" s="157"/>
      <c r="ARI273" s="157"/>
      <c r="ARJ273" s="157"/>
      <c r="ARK273" s="157"/>
      <c r="ARL273" s="157"/>
      <c r="ARM273" s="157"/>
      <c r="ARN273" s="157"/>
      <c r="ARO273" s="157"/>
      <c r="ARP273" s="157"/>
      <c r="ARQ273" s="157"/>
      <c r="ARR273" s="157"/>
      <c r="ARS273" s="157"/>
      <c r="ART273" s="157"/>
      <c r="ARU273" s="157"/>
      <c r="ARV273" s="157"/>
      <c r="ARW273" s="157"/>
      <c r="ARX273" s="157"/>
      <c r="ARY273" s="157"/>
      <c r="ARZ273" s="157"/>
      <c r="ASA273" s="157"/>
      <c r="ASB273" s="157"/>
      <c r="ASC273" s="157"/>
      <c r="ASD273" s="157"/>
      <c r="ASE273" s="157"/>
      <c r="ASF273" s="157"/>
      <c r="ASG273" s="157"/>
      <c r="ASH273" s="157"/>
      <c r="ASI273" s="157"/>
      <c r="ASJ273" s="157"/>
      <c r="ASK273" s="157"/>
      <c r="ASL273" s="157"/>
      <c r="ASM273" s="157"/>
      <c r="ASN273" s="157"/>
      <c r="ASO273" s="157"/>
      <c r="ASP273" s="157"/>
      <c r="ASQ273" s="157"/>
      <c r="ASR273" s="157"/>
      <c r="ASS273" s="157"/>
      <c r="AST273" s="157"/>
      <c r="ASU273" s="157"/>
      <c r="ASV273" s="157"/>
      <c r="ASW273" s="157"/>
      <c r="ASX273" s="157"/>
      <c r="ASY273" s="157"/>
      <c r="ASZ273" s="157"/>
      <c r="ATA273" s="157"/>
      <c r="ATB273" s="157"/>
      <c r="ATC273" s="157"/>
      <c r="ATD273" s="157"/>
      <c r="ATE273" s="157"/>
      <c r="ATF273" s="157"/>
      <c r="ATG273" s="157"/>
      <c r="ATH273" s="157"/>
      <c r="ATI273" s="157"/>
      <c r="ATJ273" s="157"/>
      <c r="ATK273" s="157"/>
      <c r="ATL273" s="157"/>
      <c r="ATM273" s="157"/>
      <c r="ATN273" s="157"/>
      <c r="ATO273" s="157"/>
      <c r="ATP273" s="157"/>
      <c r="ATQ273" s="157"/>
      <c r="ATR273" s="157"/>
      <c r="ATS273" s="157"/>
      <c r="ATT273" s="157"/>
      <c r="ATU273" s="157"/>
      <c r="ATV273" s="157"/>
      <c r="ATW273" s="157"/>
      <c r="ATX273" s="157"/>
      <c r="ATY273" s="157"/>
      <c r="ATZ273" s="157"/>
      <c r="AUA273" s="157"/>
      <c r="AUB273" s="157"/>
      <c r="AUC273" s="157"/>
      <c r="AUD273" s="157"/>
      <c r="AUE273" s="157"/>
      <c r="AUF273" s="157"/>
      <c r="AUG273" s="157"/>
      <c r="AUH273" s="157"/>
      <c r="AUI273" s="157"/>
      <c r="AUJ273" s="157"/>
      <c r="AUK273" s="157"/>
      <c r="AUL273" s="157"/>
      <c r="AUM273" s="157"/>
      <c r="AUN273" s="157"/>
      <c r="AUO273" s="157"/>
      <c r="AUP273" s="157"/>
      <c r="AUQ273" s="157"/>
      <c r="AUR273" s="157"/>
      <c r="AUS273" s="157"/>
      <c r="AUT273" s="157"/>
      <c r="AUU273" s="157"/>
      <c r="AUV273" s="157"/>
      <c r="AUW273" s="157"/>
      <c r="AUX273" s="157"/>
      <c r="AUY273" s="157"/>
      <c r="AUZ273" s="157"/>
      <c r="AVA273" s="157"/>
      <c r="AVB273" s="157"/>
      <c r="AVC273" s="157"/>
      <c r="AVD273" s="157"/>
      <c r="AVE273" s="157"/>
      <c r="AVF273" s="157"/>
      <c r="AVG273" s="157"/>
      <c r="AVH273" s="157"/>
      <c r="AVI273" s="157"/>
      <c r="AVJ273" s="157"/>
      <c r="AVK273" s="157"/>
      <c r="AVL273" s="157"/>
      <c r="AVM273" s="157"/>
      <c r="AVN273" s="157"/>
      <c r="AVO273" s="157"/>
      <c r="AVP273" s="157"/>
      <c r="AVQ273" s="157"/>
      <c r="AVR273" s="157"/>
      <c r="AVS273" s="157"/>
      <c r="AVT273" s="157"/>
      <c r="AVU273" s="157"/>
      <c r="AVV273" s="157"/>
      <c r="AVW273" s="157"/>
      <c r="AVX273" s="157"/>
      <c r="AVY273" s="157"/>
      <c r="AVZ273" s="157"/>
      <c r="AWA273" s="157"/>
      <c r="AWB273" s="157"/>
      <c r="AWC273" s="157"/>
      <c r="AWD273" s="157"/>
      <c r="AWE273" s="157"/>
      <c r="AWF273" s="157"/>
      <c r="AWG273" s="157"/>
      <c r="AWH273" s="157"/>
      <c r="AWI273" s="157"/>
      <c r="AWJ273" s="157"/>
      <c r="AWK273" s="157"/>
      <c r="AWL273" s="157"/>
      <c r="AWM273" s="157"/>
      <c r="AWN273" s="157"/>
      <c r="AWO273" s="157"/>
      <c r="AWP273" s="157"/>
      <c r="AWQ273" s="157"/>
      <c r="AWR273" s="157"/>
      <c r="AWS273" s="157"/>
      <c r="AWT273" s="157"/>
      <c r="AWU273" s="157"/>
      <c r="AWV273" s="157"/>
      <c r="AWW273" s="157"/>
      <c r="AWX273" s="157"/>
      <c r="AWY273" s="157"/>
      <c r="AWZ273" s="157"/>
      <c r="AXA273" s="157"/>
      <c r="AXB273" s="157"/>
      <c r="AXC273" s="157"/>
      <c r="AXD273" s="157"/>
      <c r="AXE273" s="157"/>
      <c r="AXF273" s="157"/>
      <c r="AXG273" s="157"/>
      <c r="AXH273" s="157"/>
      <c r="AXI273" s="157"/>
      <c r="AXJ273" s="157"/>
      <c r="AXK273" s="157"/>
      <c r="AXL273" s="157"/>
      <c r="AXM273" s="157"/>
      <c r="AXN273" s="157"/>
      <c r="AXO273" s="157"/>
      <c r="AXP273" s="157"/>
      <c r="AXQ273" s="157"/>
      <c r="AXR273" s="157"/>
      <c r="AXS273" s="157"/>
      <c r="AXT273" s="157"/>
      <c r="AXU273" s="157"/>
      <c r="AXV273" s="157"/>
      <c r="AXW273" s="157"/>
      <c r="AXX273" s="157"/>
      <c r="AXY273" s="157"/>
      <c r="AXZ273" s="157"/>
      <c r="AYA273" s="157"/>
      <c r="AYB273" s="157"/>
      <c r="AYC273" s="157"/>
      <c r="AYD273" s="157"/>
      <c r="AYE273" s="157"/>
      <c r="AYF273" s="157"/>
      <c r="AYG273" s="157"/>
      <c r="AYH273" s="157"/>
      <c r="AYI273" s="157"/>
      <c r="AYJ273" s="157"/>
      <c r="AYK273" s="157"/>
      <c r="AYL273" s="157"/>
      <c r="AYM273" s="157"/>
      <c r="AYN273" s="157"/>
      <c r="AYO273" s="157"/>
      <c r="AYP273" s="157"/>
      <c r="AYQ273" s="157"/>
      <c r="AYR273" s="157"/>
      <c r="AYS273" s="157"/>
      <c r="AYT273" s="157"/>
      <c r="AYU273" s="157"/>
      <c r="AYV273" s="157"/>
      <c r="AYW273" s="157"/>
      <c r="AYX273" s="157"/>
      <c r="AYY273" s="157"/>
      <c r="AYZ273" s="157"/>
      <c r="AZA273" s="157"/>
      <c r="AZB273" s="157"/>
      <c r="AZC273" s="157"/>
      <c r="AZD273" s="157"/>
      <c r="AZE273" s="157"/>
      <c r="AZF273" s="157"/>
      <c r="AZG273" s="157"/>
      <c r="AZH273" s="157"/>
      <c r="AZI273" s="157"/>
      <c r="AZJ273" s="157"/>
      <c r="AZK273" s="157"/>
      <c r="AZL273" s="157"/>
      <c r="AZM273" s="157"/>
      <c r="AZN273" s="157"/>
      <c r="AZO273" s="157"/>
      <c r="AZP273" s="157"/>
      <c r="AZQ273" s="157"/>
      <c r="AZR273" s="157"/>
      <c r="AZS273" s="157"/>
      <c r="AZT273" s="157"/>
      <c r="AZU273" s="157"/>
      <c r="AZV273" s="157"/>
      <c r="AZW273" s="157"/>
      <c r="AZX273" s="157"/>
      <c r="AZY273" s="157"/>
      <c r="AZZ273" s="157"/>
      <c r="BAA273" s="157"/>
      <c r="BAB273" s="157"/>
      <c r="BAC273" s="157"/>
      <c r="BAD273" s="157"/>
      <c r="BAE273" s="157"/>
      <c r="BAF273" s="157"/>
      <c r="BAG273" s="157"/>
      <c r="BAH273" s="157"/>
      <c r="BAI273" s="157"/>
      <c r="BAJ273" s="157"/>
      <c r="BAK273" s="157"/>
      <c r="BAL273" s="157"/>
      <c r="BAM273" s="157"/>
      <c r="BAN273" s="157"/>
      <c r="BAO273" s="157"/>
      <c r="BAP273" s="157"/>
      <c r="BAQ273" s="157"/>
      <c r="BAR273" s="157"/>
      <c r="BAS273" s="157"/>
      <c r="BAT273" s="157"/>
      <c r="BAU273" s="157"/>
      <c r="BAV273" s="157"/>
      <c r="BAW273" s="157"/>
      <c r="BAX273" s="157"/>
      <c r="BAY273" s="157"/>
      <c r="BAZ273" s="157"/>
      <c r="BBA273" s="157"/>
      <c r="BBB273" s="157"/>
      <c r="BBC273" s="157"/>
      <c r="BBD273" s="157"/>
      <c r="BBE273" s="157"/>
      <c r="BBF273" s="157"/>
      <c r="BBG273" s="157"/>
      <c r="BBH273" s="157"/>
      <c r="BBI273" s="157"/>
      <c r="BBJ273" s="157"/>
      <c r="BBK273" s="157"/>
      <c r="BBL273" s="157"/>
      <c r="BBM273" s="157"/>
      <c r="BBN273" s="157"/>
      <c r="BBO273" s="157"/>
      <c r="BBP273" s="157"/>
      <c r="BBQ273" s="157"/>
      <c r="BBR273" s="157"/>
      <c r="BBS273" s="157"/>
      <c r="BBT273" s="157"/>
      <c r="BBU273" s="157"/>
      <c r="BBV273" s="157"/>
      <c r="BBW273" s="157"/>
      <c r="BBX273" s="157"/>
      <c r="BBY273" s="157"/>
      <c r="BBZ273" s="157"/>
      <c r="BCA273" s="157"/>
      <c r="BCB273" s="157"/>
      <c r="BCC273" s="157"/>
      <c r="BCD273" s="157"/>
      <c r="BCE273" s="157"/>
      <c r="BCF273" s="157"/>
      <c r="BCG273" s="157"/>
      <c r="BCH273" s="157"/>
      <c r="BCI273" s="157"/>
      <c r="BCJ273" s="157"/>
      <c r="BCK273" s="157"/>
      <c r="BCL273" s="157"/>
      <c r="BCM273" s="157"/>
      <c r="BCN273" s="157"/>
      <c r="BCO273" s="157"/>
      <c r="BCP273" s="157"/>
      <c r="BCQ273" s="157"/>
      <c r="BCR273" s="157"/>
      <c r="BCS273" s="157"/>
      <c r="BCT273" s="157"/>
      <c r="BCU273" s="157"/>
      <c r="BCV273" s="157"/>
      <c r="BCW273" s="157"/>
      <c r="BCX273" s="157"/>
      <c r="BCY273" s="157"/>
      <c r="BCZ273" s="157"/>
      <c r="BDA273" s="157"/>
      <c r="BDB273" s="157"/>
      <c r="BDC273" s="157"/>
      <c r="BDD273" s="157"/>
      <c r="BDE273" s="157"/>
      <c r="BDF273" s="157"/>
      <c r="BDG273" s="157"/>
      <c r="BDH273" s="157"/>
      <c r="BDI273" s="157"/>
      <c r="BDJ273" s="157"/>
      <c r="BDK273" s="157"/>
      <c r="BDL273" s="157"/>
      <c r="BDM273" s="157"/>
      <c r="BDN273" s="157"/>
      <c r="BDO273" s="157"/>
      <c r="BDP273" s="157"/>
      <c r="BDQ273" s="157"/>
      <c r="BDR273" s="157"/>
      <c r="BDS273" s="157"/>
      <c r="BDT273" s="157"/>
      <c r="BDU273" s="157"/>
      <c r="BDV273" s="157"/>
      <c r="BDW273" s="157"/>
      <c r="BDX273" s="157"/>
      <c r="BDY273" s="157"/>
      <c r="BDZ273" s="157"/>
      <c r="BEA273" s="157"/>
      <c r="BEB273" s="157"/>
      <c r="BEC273" s="157"/>
      <c r="BED273" s="157"/>
      <c r="BEE273" s="157"/>
      <c r="BEF273" s="157"/>
      <c r="BEG273" s="157"/>
      <c r="BEH273" s="157"/>
      <c r="BEI273" s="157"/>
      <c r="BEJ273" s="157"/>
      <c r="BEK273" s="157"/>
      <c r="BEL273" s="157"/>
      <c r="BEM273" s="157"/>
      <c r="BEN273" s="157"/>
      <c r="BEO273" s="157"/>
      <c r="BEP273" s="157"/>
      <c r="BEQ273" s="157"/>
      <c r="BER273" s="157"/>
      <c r="BES273" s="157"/>
      <c r="BET273" s="157"/>
      <c r="BEU273" s="157"/>
      <c r="BEV273" s="157"/>
      <c r="BEW273" s="157"/>
      <c r="BEX273" s="157"/>
      <c r="BEY273" s="157"/>
      <c r="BEZ273" s="157"/>
      <c r="BFA273" s="157"/>
      <c r="BFB273" s="157"/>
      <c r="BFC273" s="157"/>
      <c r="BFD273" s="157"/>
      <c r="BFE273" s="157"/>
      <c r="BFF273" s="157"/>
      <c r="BFG273" s="157"/>
      <c r="BFH273" s="157"/>
      <c r="BFI273" s="157"/>
      <c r="BFJ273" s="157"/>
      <c r="BFK273" s="157"/>
      <c r="BFL273" s="157"/>
      <c r="BFM273" s="157"/>
      <c r="BFN273" s="157"/>
      <c r="BFO273" s="157"/>
      <c r="BFP273" s="157"/>
      <c r="BFQ273" s="157"/>
      <c r="BFR273" s="157"/>
      <c r="BFS273" s="157"/>
      <c r="BFT273" s="157"/>
      <c r="BFU273" s="157"/>
      <c r="BFV273" s="157"/>
      <c r="BFW273" s="157"/>
      <c r="BFX273" s="157"/>
      <c r="BFY273" s="157"/>
      <c r="BFZ273" s="157"/>
      <c r="BGA273" s="157"/>
      <c r="BGB273" s="157"/>
      <c r="BGC273" s="157"/>
      <c r="BGD273" s="157"/>
      <c r="BGE273" s="157"/>
      <c r="BGF273" s="157"/>
      <c r="BGG273" s="157"/>
      <c r="BGH273" s="157"/>
      <c r="BGI273" s="157"/>
      <c r="BGJ273" s="157"/>
      <c r="BGK273" s="157"/>
      <c r="BGL273" s="157"/>
      <c r="BGM273" s="157"/>
      <c r="BGN273" s="157"/>
      <c r="BGO273" s="157"/>
      <c r="BGP273" s="157"/>
      <c r="BGQ273" s="157"/>
      <c r="BGR273" s="157"/>
      <c r="BGS273" s="157"/>
      <c r="BGT273" s="157"/>
      <c r="BGU273" s="157"/>
      <c r="BGV273" s="157"/>
      <c r="BGW273" s="157"/>
      <c r="BGX273" s="157"/>
      <c r="BGY273" s="157"/>
      <c r="BGZ273" s="157"/>
      <c r="BHA273" s="157"/>
      <c r="BHB273" s="157"/>
      <c r="BHC273" s="157"/>
      <c r="BHD273" s="157"/>
      <c r="BHE273" s="157"/>
      <c r="BHF273" s="157"/>
      <c r="BHG273" s="157"/>
      <c r="BHH273" s="157"/>
      <c r="BHI273" s="157"/>
      <c r="BHJ273" s="157"/>
      <c r="BHK273" s="157"/>
      <c r="BHL273" s="157"/>
      <c r="BHM273" s="157"/>
      <c r="BHN273" s="157"/>
      <c r="BHO273" s="157"/>
      <c r="BHP273" s="157"/>
      <c r="BHQ273" s="157"/>
      <c r="BHR273" s="157"/>
      <c r="BHS273" s="157"/>
      <c r="BHT273" s="157"/>
      <c r="BHU273" s="157"/>
      <c r="BHV273" s="157"/>
      <c r="BHW273" s="157"/>
      <c r="BHX273" s="157"/>
      <c r="BHY273" s="157"/>
      <c r="BHZ273" s="157"/>
      <c r="BIA273" s="157"/>
      <c r="BIB273" s="157"/>
      <c r="BIC273" s="157"/>
      <c r="BID273" s="157"/>
      <c r="BIE273" s="157"/>
      <c r="BIF273" s="157"/>
      <c r="BIG273" s="157"/>
      <c r="BIH273" s="157"/>
      <c r="BII273" s="157"/>
      <c r="BIJ273" s="157"/>
      <c r="BIK273" s="157"/>
      <c r="BIL273" s="157"/>
      <c r="BIM273" s="157"/>
      <c r="BIN273" s="157"/>
      <c r="BIO273" s="157"/>
      <c r="BIP273" s="157"/>
      <c r="BIQ273" s="157"/>
      <c r="BIR273" s="157"/>
      <c r="BIS273" s="157"/>
      <c r="BIT273" s="157"/>
      <c r="BIU273" s="157"/>
      <c r="BIV273" s="157"/>
      <c r="BIW273" s="157"/>
      <c r="BIX273" s="157"/>
      <c r="BIY273" s="157"/>
      <c r="BIZ273" s="157"/>
      <c r="BJA273" s="157"/>
      <c r="BJB273" s="157"/>
      <c r="BJC273" s="157"/>
      <c r="BJD273" s="157"/>
      <c r="BJE273" s="157"/>
      <c r="BJF273" s="157"/>
      <c r="BJG273" s="157"/>
      <c r="BJH273" s="157"/>
      <c r="BJI273" s="157"/>
      <c r="BJJ273" s="157"/>
      <c r="BJK273" s="157"/>
      <c r="BJL273" s="157"/>
      <c r="BJM273" s="157"/>
      <c r="BJN273" s="157"/>
      <c r="BJO273" s="157"/>
      <c r="BJP273" s="157"/>
      <c r="BJQ273" s="157"/>
      <c r="BJR273" s="157"/>
      <c r="BJS273" s="157"/>
      <c r="BJT273" s="157"/>
      <c r="BJU273" s="157"/>
      <c r="BJV273" s="157"/>
      <c r="BJW273" s="157"/>
      <c r="BJX273" s="157"/>
      <c r="BJY273" s="157"/>
      <c r="BJZ273" s="157"/>
      <c r="BKA273" s="157"/>
      <c r="BKB273" s="157"/>
      <c r="BKC273" s="157"/>
      <c r="BKD273" s="157"/>
      <c r="BKE273" s="157"/>
      <c r="BKF273" s="157"/>
      <c r="BKG273" s="157"/>
      <c r="BKH273" s="157"/>
      <c r="BKI273" s="157"/>
      <c r="BKJ273" s="157"/>
      <c r="BKK273" s="157"/>
      <c r="BKL273" s="157"/>
      <c r="BKM273" s="157"/>
      <c r="BKN273" s="157"/>
      <c r="BKO273" s="157"/>
      <c r="BKP273" s="157"/>
      <c r="BKQ273" s="157"/>
      <c r="BKR273" s="157"/>
      <c r="BKS273" s="157"/>
      <c r="BKT273" s="157"/>
      <c r="BKU273" s="157"/>
      <c r="BKV273" s="157"/>
      <c r="BKW273" s="157"/>
      <c r="BKX273" s="157"/>
      <c r="BKY273" s="157"/>
      <c r="BKZ273" s="157"/>
      <c r="BLA273" s="157"/>
      <c r="BLB273" s="157"/>
      <c r="BLC273" s="157"/>
      <c r="BLD273" s="157"/>
      <c r="BLE273" s="157"/>
      <c r="BLF273" s="157"/>
      <c r="BLG273" s="157"/>
      <c r="BLH273" s="157"/>
      <c r="BLI273" s="157"/>
      <c r="BLJ273" s="157"/>
      <c r="BLK273" s="157"/>
      <c r="BLL273" s="157"/>
      <c r="BLM273" s="157"/>
      <c r="BLN273" s="157"/>
      <c r="BLO273" s="157"/>
      <c r="BLP273" s="157"/>
      <c r="BLQ273" s="157"/>
      <c r="BLR273" s="157"/>
      <c r="BLS273" s="157"/>
      <c r="BLT273" s="157"/>
      <c r="BLU273" s="157"/>
      <c r="BLV273" s="157"/>
      <c r="BLW273" s="157"/>
      <c r="BLX273" s="157"/>
      <c r="BLY273" s="157"/>
      <c r="BLZ273" s="157"/>
      <c r="BMA273" s="157"/>
      <c r="BMB273" s="157"/>
      <c r="BMC273" s="157"/>
      <c r="BMD273" s="157"/>
      <c r="BME273" s="157"/>
      <c r="BMF273" s="157"/>
      <c r="BMG273" s="157"/>
      <c r="BMH273" s="157"/>
      <c r="BMI273" s="157"/>
      <c r="BMJ273" s="157"/>
      <c r="BMK273" s="157"/>
      <c r="BML273" s="157"/>
      <c r="BMM273" s="157"/>
      <c r="BMN273" s="157"/>
      <c r="BMO273" s="157"/>
      <c r="BMP273" s="157"/>
      <c r="BMQ273" s="157"/>
      <c r="BMR273" s="157"/>
      <c r="BMS273" s="157"/>
      <c r="BMT273" s="157"/>
      <c r="BMU273" s="157"/>
      <c r="BMV273" s="157"/>
      <c r="BMW273" s="157"/>
      <c r="BMX273" s="157"/>
      <c r="BMY273" s="157"/>
      <c r="BMZ273" s="157"/>
      <c r="BNA273" s="157"/>
      <c r="BNB273" s="157"/>
      <c r="BNC273" s="157"/>
      <c r="BND273" s="157"/>
      <c r="BNE273" s="157"/>
      <c r="BNF273" s="157"/>
      <c r="BNG273" s="157"/>
      <c r="BNH273" s="157"/>
      <c r="BNI273" s="157"/>
      <c r="BNJ273" s="157"/>
      <c r="BNK273" s="157"/>
      <c r="BNL273" s="157"/>
      <c r="BNM273" s="157"/>
      <c r="BNN273" s="157"/>
      <c r="BNO273" s="157"/>
      <c r="BNP273" s="157"/>
      <c r="BNQ273" s="157"/>
      <c r="BNR273" s="157"/>
      <c r="BNS273" s="157"/>
      <c r="BNT273" s="157"/>
      <c r="BNU273" s="157"/>
      <c r="BNV273" s="157"/>
      <c r="BNW273" s="157"/>
      <c r="BNX273" s="157"/>
      <c r="BNY273" s="157"/>
      <c r="BNZ273" s="157"/>
      <c r="BOA273" s="157"/>
      <c r="BOB273" s="157"/>
      <c r="BOC273" s="157"/>
      <c r="BOD273" s="157"/>
      <c r="BOE273" s="157"/>
      <c r="BOF273" s="157"/>
      <c r="BOG273" s="157"/>
      <c r="BOH273" s="157"/>
      <c r="BOI273" s="157"/>
      <c r="BOJ273" s="157"/>
      <c r="BOK273" s="157"/>
      <c r="BOL273" s="157"/>
      <c r="BOM273" s="157"/>
      <c r="BON273" s="157"/>
      <c r="BOO273" s="157"/>
      <c r="BOP273" s="157"/>
      <c r="BOQ273" s="157"/>
      <c r="BOR273" s="157"/>
      <c r="BOS273" s="157"/>
      <c r="BOT273" s="157"/>
      <c r="BOU273" s="157"/>
      <c r="BOV273" s="157"/>
      <c r="BOW273" s="157"/>
      <c r="BOX273" s="157"/>
      <c r="BOY273" s="157"/>
      <c r="BOZ273" s="157"/>
      <c r="BPA273" s="157"/>
      <c r="BPB273" s="157"/>
      <c r="BPC273" s="157"/>
      <c r="BPD273" s="157"/>
      <c r="BPE273" s="157"/>
      <c r="BPF273" s="157"/>
      <c r="BPG273" s="157"/>
      <c r="BPH273" s="157"/>
      <c r="BPI273" s="157"/>
      <c r="BPJ273" s="157"/>
      <c r="BPK273" s="157"/>
      <c r="BPL273" s="157"/>
      <c r="BPM273" s="157"/>
      <c r="BPN273" s="157"/>
      <c r="BPO273" s="157"/>
      <c r="BPP273" s="157"/>
      <c r="BPQ273" s="157"/>
      <c r="BPR273" s="157"/>
      <c r="BPS273" s="157"/>
      <c r="BPT273" s="157"/>
      <c r="BPU273" s="157"/>
      <c r="BPV273" s="157"/>
      <c r="BPW273" s="157"/>
      <c r="BPX273" s="157"/>
      <c r="BPY273" s="157"/>
      <c r="BPZ273" s="157"/>
      <c r="BQA273" s="157"/>
      <c r="BQB273" s="157"/>
      <c r="BQC273" s="157"/>
      <c r="BQD273" s="157"/>
      <c r="BQE273" s="157"/>
      <c r="BQF273" s="157"/>
      <c r="BQG273" s="157"/>
      <c r="BQH273" s="157"/>
      <c r="BQI273" s="157"/>
      <c r="BQJ273" s="157"/>
      <c r="BQK273" s="157"/>
      <c r="BQL273" s="157"/>
      <c r="BQM273" s="157"/>
      <c r="BQN273" s="157"/>
      <c r="BQO273" s="157"/>
      <c r="BQP273" s="157"/>
      <c r="BQQ273" s="157"/>
      <c r="BQR273" s="157"/>
      <c r="BQS273" s="157"/>
      <c r="BQT273" s="157"/>
      <c r="BQU273" s="157"/>
      <c r="BQV273" s="157"/>
      <c r="BQW273" s="157"/>
      <c r="BQX273" s="157"/>
      <c r="BQY273" s="157"/>
      <c r="BQZ273" s="157"/>
      <c r="BRA273" s="157"/>
      <c r="BRB273" s="157"/>
      <c r="BRC273" s="157"/>
      <c r="BRD273" s="157"/>
      <c r="BRE273" s="157"/>
      <c r="BRF273" s="157"/>
      <c r="BRG273" s="157"/>
      <c r="BRH273" s="157"/>
      <c r="BRI273" s="157"/>
      <c r="BRJ273" s="157"/>
      <c r="BRK273" s="157"/>
      <c r="BRL273" s="157"/>
      <c r="BRM273" s="157"/>
      <c r="BRN273" s="157"/>
      <c r="BRO273" s="157"/>
      <c r="BRP273" s="157"/>
      <c r="BRQ273" s="157"/>
      <c r="BRR273" s="157"/>
      <c r="BRS273" s="157"/>
      <c r="BRT273" s="157"/>
      <c r="BRU273" s="157"/>
      <c r="BRV273" s="157"/>
      <c r="BRW273" s="157"/>
      <c r="BRX273" s="157"/>
      <c r="BRY273" s="157"/>
      <c r="BRZ273" s="157"/>
      <c r="BSA273" s="157"/>
      <c r="BSB273" s="157"/>
      <c r="BSC273" s="157"/>
      <c r="BSD273" s="157"/>
      <c r="BSE273" s="157"/>
      <c r="BSF273" s="157"/>
      <c r="BSG273" s="157"/>
      <c r="BSH273" s="157"/>
      <c r="BSI273" s="157"/>
      <c r="BSJ273" s="157"/>
      <c r="BSK273" s="157"/>
      <c r="BSL273" s="157"/>
      <c r="BSM273" s="157"/>
      <c r="BSN273" s="157"/>
      <c r="BSO273" s="157"/>
      <c r="BSP273" s="157"/>
      <c r="BSQ273" s="157"/>
      <c r="BSR273" s="157"/>
      <c r="BSS273" s="157"/>
      <c r="BST273" s="157"/>
      <c r="BSU273" s="157"/>
      <c r="BSV273" s="157"/>
      <c r="BSW273" s="157"/>
      <c r="BSX273" s="157"/>
      <c r="BSY273" s="157"/>
      <c r="BSZ273" s="157"/>
      <c r="BTA273" s="157"/>
      <c r="BTB273" s="157"/>
      <c r="BTC273" s="157"/>
      <c r="BTD273" s="157"/>
      <c r="BTE273" s="157"/>
      <c r="BTF273" s="157"/>
      <c r="BTG273" s="157"/>
      <c r="BTH273" s="157"/>
      <c r="BTI273" s="157"/>
      <c r="BTJ273" s="157"/>
      <c r="BTK273" s="157"/>
      <c r="BTL273" s="157"/>
      <c r="BTM273" s="157"/>
      <c r="BTN273" s="157"/>
      <c r="BTO273" s="157"/>
      <c r="BTP273" s="157"/>
      <c r="BTQ273" s="157"/>
      <c r="BTR273" s="157"/>
      <c r="BTS273" s="157"/>
      <c r="BTT273" s="157"/>
      <c r="BTU273" s="157"/>
      <c r="BTV273" s="157"/>
      <c r="BTW273" s="157"/>
      <c r="BTX273" s="157"/>
      <c r="BTY273" s="157"/>
      <c r="BTZ273" s="157"/>
      <c r="BUA273" s="157"/>
      <c r="BUB273" s="157"/>
      <c r="BUC273" s="157"/>
      <c r="BUD273" s="157"/>
      <c r="BUE273" s="157"/>
      <c r="BUF273" s="157"/>
      <c r="BUG273" s="157"/>
      <c r="BUH273" s="157"/>
      <c r="BUI273" s="157"/>
      <c r="BUJ273" s="157"/>
      <c r="BUK273" s="157"/>
      <c r="BUL273" s="157"/>
      <c r="BUM273" s="157"/>
      <c r="BUN273" s="157"/>
      <c r="BUO273" s="157"/>
      <c r="BUP273" s="157"/>
      <c r="BUQ273" s="157"/>
      <c r="BUR273" s="157"/>
      <c r="BUS273" s="157"/>
      <c r="BUT273" s="157"/>
      <c r="BUU273" s="157"/>
      <c r="BUV273" s="157"/>
      <c r="BUW273" s="157"/>
      <c r="BUX273" s="157"/>
      <c r="BUY273" s="157"/>
      <c r="BUZ273" s="157"/>
      <c r="BVA273" s="157"/>
      <c r="BVB273" s="157"/>
      <c r="BVC273" s="157"/>
      <c r="BVD273" s="157"/>
      <c r="BVE273" s="157"/>
      <c r="BVF273" s="157"/>
      <c r="BVG273" s="157"/>
      <c r="BVH273" s="157"/>
      <c r="BVI273" s="157"/>
      <c r="BVJ273" s="157"/>
      <c r="BVK273" s="157"/>
      <c r="BVL273" s="157"/>
      <c r="BVM273" s="157"/>
      <c r="BVN273" s="157"/>
      <c r="BVO273" s="157"/>
      <c r="BVP273" s="157"/>
      <c r="BVQ273" s="157"/>
      <c r="BVR273" s="157"/>
      <c r="BVS273" s="157"/>
      <c r="BVT273" s="157"/>
      <c r="BVU273" s="157"/>
      <c r="BVV273" s="157"/>
      <c r="BVW273" s="157"/>
      <c r="BVX273" s="157"/>
      <c r="BVY273" s="157"/>
      <c r="BVZ273" s="157"/>
      <c r="BWA273" s="157"/>
      <c r="BWB273" s="157"/>
      <c r="BWC273" s="157"/>
      <c r="BWD273" s="157"/>
      <c r="BWE273" s="157"/>
      <c r="BWF273" s="157"/>
      <c r="BWG273" s="157"/>
      <c r="BWH273" s="157"/>
      <c r="BWI273" s="157"/>
      <c r="BWJ273" s="157"/>
      <c r="BWK273" s="157"/>
      <c r="BWL273" s="157"/>
      <c r="BWM273" s="157"/>
      <c r="BWN273" s="157"/>
      <c r="BWO273" s="157"/>
      <c r="BWP273" s="157"/>
      <c r="BWQ273" s="157"/>
      <c r="BWR273" s="157"/>
      <c r="BWS273" s="157"/>
      <c r="BWT273" s="157"/>
      <c r="BWU273" s="157"/>
      <c r="BWV273" s="157"/>
      <c r="BWW273" s="157"/>
      <c r="BWX273" s="157"/>
      <c r="BWY273" s="157"/>
      <c r="BWZ273" s="157"/>
      <c r="BXA273" s="157"/>
      <c r="BXB273" s="157"/>
      <c r="BXC273" s="157"/>
      <c r="BXD273" s="157"/>
      <c r="BXE273" s="157"/>
      <c r="BXF273" s="157"/>
      <c r="BXG273" s="157"/>
      <c r="BXH273" s="157"/>
      <c r="BXI273" s="157"/>
      <c r="BXJ273" s="157"/>
      <c r="BXK273" s="157"/>
      <c r="BXL273" s="157"/>
      <c r="BXM273" s="157"/>
      <c r="BXN273" s="157"/>
      <c r="BXO273" s="157"/>
      <c r="BXP273" s="157"/>
      <c r="BXQ273" s="157"/>
      <c r="BXR273" s="157"/>
      <c r="BXS273" s="157"/>
      <c r="BXT273" s="157"/>
      <c r="BXU273" s="157"/>
      <c r="BXV273" s="157"/>
      <c r="BXW273" s="157"/>
      <c r="BXX273" s="157"/>
      <c r="BXY273" s="157"/>
      <c r="BXZ273" s="157"/>
      <c r="BYA273" s="157"/>
      <c r="BYB273" s="157"/>
      <c r="BYC273" s="157"/>
      <c r="BYD273" s="157"/>
      <c r="BYE273" s="157"/>
      <c r="BYF273" s="157"/>
      <c r="BYG273" s="157"/>
      <c r="BYH273" s="157"/>
      <c r="BYI273" s="157"/>
      <c r="BYJ273" s="157"/>
      <c r="BYK273" s="157"/>
      <c r="BYL273" s="157"/>
      <c r="BYM273" s="157"/>
      <c r="BYN273" s="157"/>
      <c r="BYO273" s="157"/>
      <c r="BYP273" s="157"/>
      <c r="BYQ273" s="157"/>
      <c r="BYR273" s="157"/>
      <c r="BYS273" s="157"/>
      <c r="BYT273" s="157"/>
      <c r="BYU273" s="157"/>
      <c r="BYV273" s="157"/>
      <c r="BYW273" s="157"/>
      <c r="BYX273" s="157"/>
      <c r="BYY273" s="157"/>
      <c r="BYZ273" s="157"/>
      <c r="BZA273" s="157"/>
      <c r="BZB273" s="157"/>
      <c r="BZC273" s="157"/>
      <c r="BZD273" s="157"/>
      <c r="BZE273" s="157"/>
      <c r="BZF273" s="157"/>
      <c r="BZG273" s="157"/>
      <c r="BZH273" s="157"/>
      <c r="BZI273" s="157"/>
      <c r="BZJ273" s="157"/>
      <c r="BZK273" s="157"/>
      <c r="BZL273" s="157"/>
      <c r="BZM273" s="157"/>
      <c r="BZN273" s="157"/>
      <c r="BZO273" s="157"/>
      <c r="BZP273" s="157"/>
      <c r="BZQ273" s="157"/>
      <c r="BZR273" s="157"/>
      <c r="BZS273" s="157"/>
      <c r="BZT273" s="157"/>
      <c r="BZU273" s="157"/>
      <c r="BZV273" s="157"/>
      <c r="BZW273" s="157"/>
      <c r="BZX273" s="157"/>
      <c r="BZY273" s="157"/>
      <c r="BZZ273" s="157"/>
      <c r="CAA273" s="157"/>
      <c r="CAB273" s="157"/>
      <c r="CAC273" s="157"/>
      <c r="CAD273" s="157"/>
      <c r="CAE273" s="157"/>
      <c r="CAF273" s="157"/>
      <c r="CAG273" s="157"/>
      <c r="CAH273" s="157"/>
      <c r="CAI273" s="157"/>
      <c r="CAJ273" s="157"/>
      <c r="CAK273" s="157"/>
      <c r="CAL273" s="157"/>
      <c r="CAM273" s="157"/>
      <c r="CAN273" s="157"/>
      <c r="CAO273" s="157"/>
      <c r="CAP273" s="157"/>
      <c r="CAQ273" s="157"/>
      <c r="CAR273" s="157"/>
      <c r="CAS273" s="157"/>
      <c r="CAT273" s="157"/>
      <c r="CAU273" s="157"/>
      <c r="CAV273" s="157"/>
      <c r="CAW273" s="157"/>
      <c r="CAX273" s="157"/>
      <c r="CAY273" s="157"/>
      <c r="CAZ273" s="157"/>
      <c r="CBA273" s="157"/>
      <c r="CBB273" s="157"/>
      <c r="CBC273" s="157"/>
      <c r="CBD273" s="157"/>
      <c r="CBE273" s="157"/>
      <c r="CBF273" s="157"/>
      <c r="CBG273" s="157"/>
      <c r="CBH273" s="157"/>
      <c r="CBI273" s="157"/>
      <c r="CBJ273" s="157"/>
      <c r="CBK273" s="157"/>
      <c r="CBL273" s="157"/>
      <c r="CBM273" s="157"/>
      <c r="CBN273" s="157"/>
      <c r="CBO273" s="157"/>
      <c r="CBP273" s="157"/>
      <c r="CBQ273" s="157"/>
      <c r="CBR273" s="157"/>
      <c r="CBS273" s="157"/>
      <c r="CBT273" s="157"/>
      <c r="CBU273" s="157"/>
      <c r="CBV273" s="157"/>
      <c r="CBW273" s="157"/>
      <c r="CBX273" s="157"/>
      <c r="CBY273" s="157"/>
      <c r="CBZ273" s="157"/>
      <c r="CCA273" s="157"/>
      <c r="CCB273" s="157"/>
      <c r="CCC273" s="157"/>
      <c r="CCD273" s="157"/>
      <c r="CCE273" s="157"/>
      <c r="CCF273" s="157"/>
      <c r="CCG273" s="157"/>
      <c r="CCH273" s="157"/>
      <c r="CCI273" s="157"/>
      <c r="CCJ273" s="157"/>
      <c r="CCK273" s="157"/>
      <c r="CCL273" s="157"/>
      <c r="CCM273" s="157"/>
      <c r="CCN273" s="157"/>
      <c r="CCO273" s="157"/>
      <c r="CCP273" s="157"/>
      <c r="CCQ273" s="157"/>
      <c r="CCR273" s="157"/>
      <c r="CCS273" s="157"/>
      <c r="CCT273" s="157"/>
      <c r="CCU273" s="157"/>
      <c r="CCV273" s="157"/>
      <c r="CCW273" s="157"/>
      <c r="CCX273" s="157"/>
      <c r="CCY273" s="157"/>
      <c r="CCZ273" s="157"/>
      <c r="CDA273" s="157"/>
      <c r="CDB273" s="157"/>
      <c r="CDC273" s="157"/>
      <c r="CDD273" s="157"/>
      <c r="CDE273" s="157"/>
      <c r="CDF273" s="157"/>
      <c r="CDG273" s="157"/>
      <c r="CDH273" s="157"/>
      <c r="CDI273" s="157"/>
      <c r="CDJ273" s="157"/>
      <c r="CDK273" s="157"/>
      <c r="CDL273" s="157"/>
      <c r="CDM273" s="157"/>
      <c r="CDN273" s="157"/>
      <c r="CDO273" s="157"/>
      <c r="CDP273" s="157"/>
      <c r="CDQ273" s="157"/>
      <c r="CDR273" s="157"/>
      <c r="CDS273" s="157"/>
      <c r="CDT273" s="157"/>
      <c r="CDU273" s="157"/>
      <c r="CDV273" s="157"/>
      <c r="CDW273" s="157"/>
      <c r="CDX273" s="157"/>
      <c r="CDY273" s="157"/>
      <c r="CDZ273" s="157"/>
      <c r="CEA273" s="157"/>
      <c r="CEB273" s="157"/>
      <c r="CEC273" s="157"/>
      <c r="CED273" s="157"/>
      <c r="CEE273" s="157"/>
      <c r="CEF273" s="157"/>
      <c r="CEG273" s="157"/>
      <c r="CEH273" s="157"/>
      <c r="CEI273" s="157"/>
      <c r="CEJ273" s="157"/>
      <c r="CEK273" s="157"/>
      <c r="CEL273" s="157"/>
      <c r="CEM273" s="157"/>
      <c r="CEN273" s="157"/>
      <c r="CEO273" s="157"/>
      <c r="CEP273" s="157"/>
      <c r="CEQ273" s="157"/>
      <c r="CER273" s="157"/>
      <c r="CES273" s="157"/>
      <c r="CET273" s="157"/>
      <c r="CEU273" s="157"/>
      <c r="CEV273" s="157"/>
      <c r="CEW273" s="157"/>
      <c r="CEX273" s="157"/>
      <c r="CEY273" s="157"/>
      <c r="CEZ273" s="157"/>
      <c r="CFA273" s="157"/>
      <c r="CFB273" s="157"/>
      <c r="CFC273" s="157"/>
      <c r="CFD273" s="157"/>
      <c r="CFE273" s="157"/>
      <c r="CFF273" s="157"/>
      <c r="CFG273" s="157"/>
      <c r="CFH273" s="157"/>
      <c r="CFI273" s="157"/>
      <c r="CFJ273" s="157"/>
      <c r="CFK273" s="157"/>
      <c r="CFL273" s="157"/>
      <c r="CFM273" s="157"/>
      <c r="CFN273" s="157"/>
      <c r="CFO273" s="157"/>
      <c r="CFP273" s="157"/>
      <c r="CFQ273" s="157"/>
      <c r="CFR273" s="157"/>
      <c r="CFS273" s="157"/>
      <c r="CFT273" s="157"/>
      <c r="CFU273" s="157"/>
      <c r="CFV273" s="157"/>
      <c r="CFW273" s="157"/>
      <c r="CFX273" s="157"/>
      <c r="CFY273" s="157"/>
      <c r="CFZ273" s="157"/>
      <c r="CGA273" s="157"/>
      <c r="CGB273" s="157"/>
      <c r="CGC273" s="157"/>
      <c r="CGD273" s="157"/>
      <c r="CGE273" s="157"/>
      <c r="CGF273" s="157"/>
      <c r="CGG273" s="157"/>
      <c r="CGH273" s="157"/>
      <c r="CGI273" s="157"/>
      <c r="CGJ273" s="157"/>
      <c r="CGK273" s="157"/>
      <c r="CGL273" s="157"/>
      <c r="CGM273" s="157"/>
      <c r="CGN273" s="157"/>
      <c r="CGO273" s="157"/>
      <c r="CGP273" s="157"/>
      <c r="CGQ273" s="157"/>
      <c r="CGR273" s="157"/>
      <c r="CGS273" s="157"/>
      <c r="CGT273" s="157"/>
      <c r="CGU273" s="157"/>
      <c r="CGV273" s="157"/>
      <c r="CGW273" s="157"/>
      <c r="CGX273" s="157"/>
      <c r="CGY273" s="157"/>
      <c r="CGZ273" s="157"/>
      <c r="CHA273" s="157"/>
      <c r="CHB273" s="157"/>
      <c r="CHC273" s="157"/>
      <c r="CHD273" s="157"/>
      <c r="CHE273" s="157"/>
      <c r="CHF273" s="157"/>
      <c r="CHG273" s="157"/>
      <c r="CHH273" s="157"/>
      <c r="CHI273" s="157"/>
      <c r="CHJ273" s="157"/>
      <c r="CHK273" s="157"/>
      <c r="CHL273" s="157"/>
      <c r="CHM273" s="157"/>
      <c r="CHN273" s="157"/>
      <c r="CHO273" s="157"/>
      <c r="CHP273" s="157"/>
      <c r="CHQ273" s="157"/>
      <c r="CHR273" s="157"/>
      <c r="CHS273" s="157"/>
      <c r="CHT273" s="157"/>
      <c r="CHU273" s="157"/>
      <c r="CHV273" s="157"/>
      <c r="CHW273" s="157"/>
      <c r="CHX273" s="157"/>
      <c r="CHY273" s="157"/>
      <c r="CHZ273" s="157"/>
      <c r="CIA273" s="157"/>
      <c r="CIB273" s="157"/>
      <c r="CIC273" s="157"/>
      <c r="CID273" s="157"/>
      <c r="CIE273" s="157"/>
      <c r="CIF273" s="157"/>
      <c r="CIG273" s="157"/>
      <c r="CIH273" s="157"/>
      <c r="CII273" s="157"/>
      <c r="CIJ273" s="157"/>
      <c r="CIK273" s="157"/>
      <c r="CIL273" s="157"/>
      <c r="CIM273" s="157"/>
      <c r="CIN273" s="157"/>
      <c r="CIO273" s="157"/>
      <c r="CIP273" s="157"/>
      <c r="CIQ273" s="157"/>
      <c r="CIR273" s="157"/>
      <c r="CIS273" s="157"/>
      <c r="CIT273" s="157"/>
      <c r="CIU273" s="157"/>
      <c r="CIV273" s="157"/>
      <c r="CIW273" s="157"/>
      <c r="CIX273" s="157"/>
      <c r="CIY273" s="157"/>
      <c r="CIZ273" s="157"/>
      <c r="CJA273" s="157"/>
      <c r="CJB273" s="157"/>
      <c r="CJC273" s="157"/>
      <c r="CJD273" s="157"/>
      <c r="CJE273" s="157"/>
      <c r="CJF273" s="157"/>
      <c r="CJG273" s="157"/>
      <c r="CJH273" s="157"/>
      <c r="CJI273" s="157"/>
      <c r="CJJ273" s="157"/>
      <c r="CJK273" s="157"/>
      <c r="CJL273" s="157"/>
      <c r="CJM273" s="157"/>
      <c r="CJN273" s="157"/>
      <c r="CJO273" s="157"/>
      <c r="CJP273" s="157"/>
      <c r="CJQ273" s="157"/>
      <c r="CJR273" s="157"/>
      <c r="CJS273" s="157"/>
      <c r="CJT273" s="157"/>
      <c r="CJU273" s="157"/>
      <c r="CJV273" s="157"/>
      <c r="CJW273" s="157"/>
      <c r="CJX273" s="157"/>
      <c r="CJY273" s="157"/>
      <c r="CJZ273" s="157"/>
      <c r="CKA273" s="157"/>
      <c r="CKB273" s="157"/>
      <c r="CKC273" s="157"/>
      <c r="CKD273" s="157"/>
      <c r="CKE273" s="157"/>
      <c r="CKF273" s="157"/>
      <c r="CKG273" s="157"/>
      <c r="CKH273" s="157"/>
      <c r="CKI273" s="157"/>
      <c r="CKJ273" s="157"/>
      <c r="CKK273" s="157"/>
      <c r="CKL273" s="157"/>
      <c r="CKM273" s="157"/>
      <c r="CKN273" s="157"/>
      <c r="CKO273" s="157"/>
      <c r="CKP273" s="157"/>
      <c r="CKQ273" s="157"/>
      <c r="CKR273" s="157"/>
      <c r="CKS273" s="157"/>
      <c r="CKT273" s="157"/>
      <c r="CKU273" s="157"/>
      <c r="CKV273" s="157"/>
      <c r="CKW273" s="157"/>
      <c r="CKX273" s="157"/>
      <c r="CKY273" s="157"/>
      <c r="CKZ273" s="157"/>
      <c r="CLA273" s="157"/>
      <c r="CLB273" s="157"/>
      <c r="CLC273" s="157"/>
      <c r="CLD273" s="157"/>
      <c r="CLE273" s="157"/>
      <c r="CLF273" s="157"/>
      <c r="CLG273" s="157"/>
      <c r="CLH273" s="157"/>
      <c r="CLI273" s="157"/>
      <c r="CLJ273" s="157"/>
      <c r="CLK273" s="157"/>
      <c r="CLL273" s="157"/>
      <c r="CLM273" s="157"/>
      <c r="CLN273" s="157"/>
      <c r="CLO273" s="157"/>
      <c r="CLP273" s="157"/>
      <c r="CLQ273" s="157"/>
      <c r="CLR273" s="157"/>
      <c r="CLS273" s="157"/>
      <c r="CLT273" s="157"/>
      <c r="CLU273" s="157"/>
      <c r="CLV273" s="157"/>
      <c r="CLW273" s="157"/>
      <c r="CLX273" s="157"/>
      <c r="CLY273" s="157"/>
      <c r="CLZ273" s="157"/>
      <c r="CMA273" s="157"/>
      <c r="CMB273" s="157"/>
      <c r="CMC273" s="157"/>
      <c r="CMD273" s="157"/>
      <c r="CME273" s="157"/>
      <c r="CMF273" s="157"/>
      <c r="CMG273" s="157"/>
      <c r="CMH273" s="157"/>
      <c r="CMI273" s="157"/>
      <c r="CMJ273" s="157"/>
      <c r="CMK273" s="157"/>
      <c r="CML273" s="157"/>
      <c r="CMM273" s="157"/>
      <c r="CMN273" s="157"/>
      <c r="CMO273" s="157"/>
      <c r="CMP273" s="157"/>
      <c r="CMQ273" s="157"/>
      <c r="CMR273" s="157"/>
      <c r="CMS273" s="157"/>
      <c r="CMT273" s="157"/>
      <c r="CMU273" s="157"/>
      <c r="CMV273" s="157"/>
      <c r="CMW273" s="157"/>
      <c r="CMX273" s="157"/>
      <c r="CMY273" s="157"/>
      <c r="CMZ273" s="157"/>
      <c r="CNA273" s="157"/>
      <c r="CNB273" s="157"/>
      <c r="CNC273" s="157"/>
      <c r="CND273" s="157"/>
      <c r="CNE273" s="157"/>
      <c r="CNF273" s="157"/>
      <c r="CNG273" s="157"/>
      <c r="CNH273" s="157"/>
      <c r="CNI273" s="157"/>
      <c r="CNJ273" s="157"/>
      <c r="CNK273" s="157"/>
      <c r="CNL273" s="157"/>
      <c r="CNM273" s="157"/>
      <c r="CNN273" s="157"/>
      <c r="CNO273" s="157"/>
      <c r="CNP273" s="157"/>
      <c r="CNQ273" s="157"/>
      <c r="CNR273" s="157"/>
      <c r="CNS273" s="157"/>
      <c r="CNT273" s="157"/>
      <c r="CNU273" s="157"/>
      <c r="CNV273" s="157"/>
      <c r="CNW273" s="157"/>
      <c r="CNX273" s="157"/>
      <c r="CNY273" s="157"/>
      <c r="CNZ273" s="157"/>
      <c r="COA273" s="157"/>
      <c r="COB273" s="157"/>
      <c r="COC273" s="157"/>
      <c r="COD273" s="157"/>
      <c r="COE273" s="157"/>
      <c r="COF273" s="157"/>
      <c r="COG273" s="157"/>
      <c r="COH273" s="157"/>
      <c r="COI273" s="157"/>
      <c r="COJ273" s="157"/>
      <c r="COK273" s="157"/>
      <c r="COL273" s="157"/>
      <c r="COM273" s="157"/>
      <c r="CON273" s="157"/>
      <c r="COO273" s="157"/>
      <c r="COP273" s="157"/>
      <c r="COQ273" s="157"/>
      <c r="COR273" s="157"/>
      <c r="COS273" s="157"/>
      <c r="COT273" s="157"/>
      <c r="COU273" s="157"/>
      <c r="COV273" s="157"/>
      <c r="COW273" s="157"/>
      <c r="COX273" s="157"/>
      <c r="COY273" s="157"/>
      <c r="COZ273" s="157"/>
      <c r="CPA273" s="157"/>
      <c r="CPB273" s="157"/>
      <c r="CPC273" s="157"/>
      <c r="CPD273" s="157"/>
      <c r="CPE273" s="157"/>
      <c r="CPF273" s="157"/>
      <c r="CPG273" s="157"/>
      <c r="CPH273" s="157"/>
      <c r="CPI273" s="157"/>
      <c r="CPJ273" s="157"/>
      <c r="CPK273" s="157"/>
      <c r="CPL273" s="157"/>
      <c r="CPM273" s="157"/>
      <c r="CPN273" s="157"/>
      <c r="CPO273" s="157"/>
      <c r="CPP273" s="157"/>
      <c r="CPQ273" s="157"/>
      <c r="CPR273" s="157"/>
      <c r="CPS273" s="157"/>
      <c r="CPT273" s="157"/>
      <c r="CPU273" s="157"/>
      <c r="CPV273" s="157"/>
      <c r="CPW273" s="157"/>
      <c r="CPX273" s="157"/>
      <c r="CPY273" s="157"/>
      <c r="CPZ273" s="157"/>
      <c r="CQA273" s="157"/>
      <c r="CQB273" s="157"/>
      <c r="CQC273" s="157"/>
      <c r="CQD273" s="157"/>
      <c r="CQE273" s="157"/>
      <c r="CQF273" s="157"/>
      <c r="CQG273" s="157"/>
      <c r="CQH273" s="157"/>
      <c r="CQI273" s="157"/>
      <c r="CQJ273" s="157"/>
      <c r="CQK273" s="157"/>
      <c r="CQL273" s="157"/>
      <c r="CQM273" s="157"/>
      <c r="CQN273" s="157"/>
      <c r="CQO273" s="157"/>
      <c r="CQP273" s="157"/>
      <c r="CQQ273" s="157"/>
      <c r="CQR273" s="157"/>
      <c r="CQS273" s="157"/>
      <c r="CQT273" s="157"/>
      <c r="CQU273" s="157"/>
      <c r="CQV273" s="157"/>
      <c r="CQW273" s="157"/>
      <c r="CQX273" s="157"/>
      <c r="CQY273" s="157"/>
      <c r="CQZ273" s="157"/>
      <c r="CRA273" s="157"/>
      <c r="CRB273" s="157"/>
      <c r="CRC273" s="157"/>
      <c r="CRD273" s="157"/>
      <c r="CRE273" s="157"/>
      <c r="CRF273" s="157"/>
      <c r="CRG273" s="157"/>
      <c r="CRH273" s="157"/>
      <c r="CRI273" s="157"/>
      <c r="CRJ273" s="157"/>
      <c r="CRK273" s="157"/>
      <c r="CRL273" s="157"/>
      <c r="CRM273" s="157"/>
      <c r="CRN273" s="157"/>
      <c r="CRO273" s="157"/>
      <c r="CRP273" s="157"/>
      <c r="CRQ273" s="157"/>
      <c r="CRR273" s="157"/>
      <c r="CRS273" s="157"/>
      <c r="CRT273" s="157"/>
      <c r="CRU273" s="157"/>
      <c r="CRV273" s="157"/>
      <c r="CRW273" s="157"/>
      <c r="CRX273" s="157"/>
      <c r="CRY273" s="157"/>
      <c r="CRZ273" s="157"/>
      <c r="CSA273" s="157"/>
      <c r="CSB273" s="157"/>
      <c r="CSC273" s="157"/>
      <c r="CSD273" s="157"/>
      <c r="CSE273" s="157"/>
      <c r="CSF273" s="157"/>
      <c r="CSG273" s="157"/>
      <c r="CSH273" s="157"/>
      <c r="CSI273" s="157"/>
      <c r="CSJ273" s="157"/>
      <c r="CSK273" s="157"/>
      <c r="CSL273" s="157"/>
      <c r="CSM273" s="157"/>
      <c r="CSN273" s="157"/>
      <c r="CSO273" s="157"/>
      <c r="CSP273" s="157"/>
      <c r="CSQ273" s="157"/>
      <c r="CSR273" s="157"/>
      <c r="CSS273" s="157"/>
      <c r="CST273" s="157"/>
      <c r="CSU273" s="157"/>
      <c r="CSV273" s="157"/>
      <c r="CSW273" s="157"/>
      <c r="CSX273" s="157"/>
      <c r="CSY273" s="157"/>
      <c r="CSZ273" s="157"/>
      <c r="CTA273" s="157"/>
      <c r="CTB273" s="157"/>
      <c r="CTC273" s="157"/>
      <c r="CTD273" s="157"/>
      <c r="CTE273" s="157"/>
      <c r="CTF273" s="157"/>
      <c r="CTG273" s="157"/>
      <c r="CTH273" s="157"/>
      <c r="CTI273" s="157"/>
      <c r="CTJ273" s="157"/>
      <c r="CTK273" s="157"/>
      <c r="CTL273" s="157"/>
      <c r="CTM273" s="157"/>
      <c r="CTN273" s="157"/>
      <c r="CTO273" s="157"/>
      <c r="CTP273" s="157"/>
      <c r="CTQ273" s="157"/>
      <c r="CTR273" s="157"/>
      <c r="CTS273" s="157"/>
      <c r="CTT273" s="157"/>
      <c r="CTU273" s="157"/>
      <c r="CTV273" s="157"/>
      <c r="CTW273" s="157"/>
      <c r="CTX273" s="157"/>
      <c r="CTY273" s="157"/>
      <c r="CTZ273" s="157"/>
      <c r="CUA273" s="157"/>
      <c r="CUB273" s="157"/>
      <c r="CUC273" s="157"/>
      <c r="CUD273" s="157"/>
      <c r="CUE273" s="157"/>
      <c r="CUF273" s="157"/>
      <c r="CUG273" s="157"/>
      <c r="CUH273" s="157"/>
      <c r="CUI273" s="157"/>
      <c r="CUJ273" s="157"/>
      <c r="CUK273" s="157"/>
      <c r="CUL273" s="157"/>
      <c r="CUM273" s="157"/>
      <c r="CUN273" s="157"/>
      <c r="CUO273" s="157"/>
      <c r="CUP273" s="157"/>
      <c r="CUQ273" s="157"/>
      <c r="CUR273" s="157"/>
      <c r="CUS273" s="157"/>
      <c r="CUT273" s="157"/>
      <c r="CUU273" s="157"/>
      <c r="CUV273" s="157"/>
      <c r="CUW273" s="157"/>
      <c r="CUX273" s="157"/>
      <c r="CUY273" s="157"/>
      <c r="CUZ273" s="157"/>
      <c r="CVA273" s="157"/>
      <c r="CVB273" s="157"/>
      <c r="CVC273" s="157"/>
      <c r="CVD273" s="157"/>
      <c r="CVE273" s="157"/>
      <c r="CVF273" s="157"/>
      <c r="CVG273" s="157"/>
      <c r="CVH273" s="157"/>
      <c r="CVI273" s="157"/>
      <c r="CVJ273" s="157"/>
      <c r="CVK273" s="157"/>
      <c r="CVL273" s="157"/>
      <c r="CVM273" s="157"/>
      <c r="CVN273" s="157"/>
      <c r="CVO273" s="157"/>
      <c r="CVP273" s="157"/>
      <c r="CVQ273" s="157"/>
      <c r="CVR273" s="157"/>
      <c r="CVS273" s="157"/>
      <c r="CVT273" s="157"/>
      <c r="CVU273" s="157"/>
      <c r="CVV273" s="157"/>
      <c r="CVW273" s="157"/>
      <c r="CVX273" s="157"/>
      <c r="CVY273" s="157"/>
      <c r="CVZ273" s="157"/>
      <c r="CWA273" s="157"/>
      <c r="CWB273" s="157"/>
      <c r="CWC273" s="157"/>
      <c r="CWD273" s="157"/>
      <c r="CWE273" s="157"/>
      <c r="CWF273" s="157"/>
      <c r="CWG273" s="157"/>
      <c r="CWH273" s="157"/>
      <c r="CWI273" s="157"/>
      <c r="CWJ273" s="157"/>
      <c r="CWK273" s="157"/>
      <c r="CWL273" s="157"/>
      <c r="CWM273" s="157"/>
      <c r="CWN273" s="157"/>
      <c r="CWO273" s="157"/>
      <c r="CWP273" s="157"/>
      <c r="CWQ273" s="157"/>
      <c r="CWR273" s="157"/>
      <c r="CWS273" s="157"/>
      <c r="CWT273" s="157"/>
      <c r="CWU273" s="157"/>
      <c r="CWV273" s="157"/>
      <c r="CWW273" s="157"/>
      <c r="CWX273" s="157"/>
      <c r="CWY273" s="157"/>
      <c r="CWZ273" s="157"/>
      <c r="CXA273" s="157"/>
      <c r="CXB273" s="157"/>
      <c r="CXC273" s="157"/>
      <c r="CXD273" s="157"/>
      <c r="CXE273" s="157"/>
      <c r="CXF273" s="157"/>
      <c r="CXG273" s="157"/>
      <c r="CXH273" s="157"/>
      <c r="CXI273" s="157"/>
      <c r="CXJ273" s="157"/>
      <c r="CXK273" s="157"/>
      <c r="CXL273" s="157"/>
      <c r="CXM273" s="157"/>
      <c r="CXN273" s="157"/>
      <c r="CXO273" s="157"/>
      <c r="CXP273" s="157"/>
      <c r="CXQ273" s="157"/>
      <c r="CXR273" s="157"/>
      <c r="CXS273" s="157"/>
      <c r="CXT273" s="157"/>
      <c r="CXU273" s="157"/>
      <c r="CXV273" s="157"/>
      <c r="CXW273" s="157"/>
      <c r="CXX273" s="157"/>
      <c r="CXY273" s="157"/>
      <c r="CXZ273" s="157"/>
      <c r="CYA273" s="157"/>
      <c r="CYB273" s="157"/>
      <c r="CYC273" s="157"/>
      <c r="CYD273" s="157"/>
      <c r="CYE273" s="157"/>
      <c r="CYF273" s="157"/>
      <c r="CYG273" s="157"/>
      <c r="CYH273" s="157"/>
      <c r="CYI273" s="157"/>
      <c r="CYJ273" s="157"/>
      <c r="CYK273" s="157"/>
      <c r="CYL273" s="157"/>
      <c r="CYM273" s="157"/>
      <c r="CYN273" s="157"/>
      <c r="CYO273" s="157"/>
      <c r="CYP273" s="157"/>
      <c r="CYQ273" s="157"/>
      <c r="CYR273" s="157"/>
      <c r="CYS273" s="157"/>
      <c r="CYT273" s="157"/>
      <c r="CYU273" s="157"/>
      <c r="CYV273" s="157"/>
      <c r="CYW273" s="157"/>
      <c r="CYX273" s="157"/>
      <c r="CYY273" s="157"/>
      <c r="CYZ273" s="157"/>
      <c r="CZA273" s="157"/>
      <c r="CZB273" s="157"/>
      <c r="CZC273" s="157"/>
      <c r="CZD273" s="157"/>
      <c r="CZE273" s="157"/>
      <c r="CZF273" s="157"/>
      <c r="CZG273" s="157"/>
      <c r="CZH273" s="157"/>
      <c r="CZI273" s="157"/>
      <c r="CZJ273" s="157"/>
      <c r="CZK273" s="157"/>
      <c r="CZL273" s="157"/>
      <c r="CZM273" s="157"/>
      <c r="CZN273" s="157"/>
      <c r="CZO273" s="157"/>
      <c r="CZP273" s="157"/>
      <c r="CZQ273" s="157"/>
      <c r="CZR273" s="157"/>
      <c r="CZS273" s="157"/>
      <c r="CZT273" s="157"/>
      <c r="CZU273" s="157"/>
      <c r="CZV273" s="157"/>
      <c r="CZW273" s="157"/>
      <c r="CZX273" s="157"/>
      <c r="CZY273" s="157"/>
      <c r="CZZ273" s="157"/>
      <c r="DAA273" s="157"/>
      <c r="DAB273" s="157"/>
      <c r="DAC273" s="157"/>
      <c r="DAD273" s="157"/>
      <c r="DAE273" s="157"/>
      <c r="DAF273" s="157"/>
      <c r="DAG273" s="157"/>
      <c r="DAH273" s="157"/>
      <c r="DAI273" s="157"/>
      <c r="DAJ273" s="157"/>
      <c r="DAK273" s="157"/>
      <c r="DAL273" s="157"/>
      <c r="DAM273" s="157"/>
      <c r="DAN273" s="157"/>
      <c r="DAO273" s="157"/>
      <c r="DAP273" s="157"/>
      <c r="DAQ273" s="157"/>
      <c r="DAR273" s="157"/>
      <c r="DAS273" s="157"/>
      <c r="DAT273" s="157"/>
      <c r="DAU273" s="157"/>
      <c r="DAV273" s="157"/>
      <c r="DAW273" s="157"/>
      <c r="DAX273" s="157"/>
      <c r="DAY273" s="157"/>
      <c r="DAZ273" s="157"/>
      <c r="DBA273" s="157"/>
      <c r="DBB273" s="157"/>
      <c r="DBC273" s="157"/>
      <c r="DBD273" s="157"/>
      <c r="DBE273" s="157"/>
      <c r="DBF273" s="157"/>
      <c r="DBG273" s="157"/>
      <c r="DBH273" s="157"/>
      <c r="DBI273" s="157"/>
      <c r="DBJ273" s="157"/>
      <c r="DBK273" s="157"/>
      <c r="DBL273" s="157"/>
      <c r="DBM273" s="157"/>
      <c r="DBN273" s="157"/>
      <c r="DBO273" s="157"/>
      <c r="DBP273" s="157"/>
      <c r="DBQ273" s="157"/>
      <c r="DBR273" s="157"/>
      <c r="DBS273" s="157"/>
      <c r="DBT273" s="157"/>
      <c r="DBU273" s="157"/>
      <c r="DBV273" s="157"/>
      <c r="DBW273" s="157"/>
      <c r="DBX273" s="157"/>
      <c r="DBY273" s="157"/>
      <c r="DBZ273" s="157"/>
      <c r="DCA273" s="157"/>
      <c r="DCB273" s="157"/>
      <c r="DCC273" s="157"/>
      <c r="DCD273" s="157"/>
      <c r="DCE273" s="157"/>
      <c r="DCF273" s="157"/>
      <c r="DCG273" s="157"/>
      <c r="DCH273" s="157"/>
      <c r="DCI273" s="157"/>
      <c r="DCJ273" s="157"/>
      <c r="DCK273" s="157"/>
      <c r="DCL273" s="157"/>
      <c r="DCM273" s="157"/>
      <c r="DCN273" s="157"/>
      <c r="DCO273" s="157"/>
      <c r="DCP273" s="157"/>
      <c r="DCQ273" s="157"/>
      <c r="DCR273" s="157"/>
      <c r="DCS273" s="157"/>
      <c r="DCT273" s="157"/>
      <c r="DCU273" s="157"/>
      <c r="DCV273" s="157"/>
      <c r="DCW273" s="157"/>
      <c r="DCX273" s="157"/>
      <c r="DCY273" s="157"/>
      <c r="DCZ273" s="157"/>
      <c r="DDA273" s="157"/>
      <c r="DDB273" s="157"/>
      <c r="DDC273" s="157"/>
      <c r="DDD273" s="157"/>
      <c r="DDE273" s="157"/>
      <c r="DDF273" s="157"/>
      <c r="DDG273" s="157"/>
      <c r="DDH273" s="157"/>
      <c r="DDI273" s="157"/>
      <c r="DDJ273" s="157"/>
      <c r="DDK273" s="157"/>
      <c r="DDL273" s="157"/>
      <c r="DDM273" s="157"/>
      <c r="DDN273" s="157"/>
      <c r="DDO273" s="157"/>
      <c r="DDP273" s="157"/>
      <c r="DDQ273" s="157"/>
      <c r="DDR273" s="157"/>
      <c r="DDS273" s="157"/>
      <c r="DDT273" s="157"/>
      <c r="DDU273" s="157"/>
      <c r="DDV273" s="157"/>
      <c r="DDW273" s="157"/>
      <c r="DDX273" s="157"/>
      <c r="DDY273" s="157"/>
      <c r="DDZ273" s="157"/>
      <c r="DEA273" s="157"/>
      <c r="DEB273" s="157"/>
      <c r="DEC273" s="157"/>
      <c r="DED273" s="157"/>
      <c r="DEE273" s="157"/>
      <c r="DEF273" s="157"/>
      <c r="DEG273" s="157"/>
      <c r="DEH273" s="157"/>
      <c r="DEI273" s="157"/>
      <c r="DEJ273" s="157"/>
      <c r="DEK273" s="157"/>
      <c r="DEL273" s="157"/>
      <c r="DEM273" s="157"/>
      <c r="DEN273" s="157"/>
      <c r="DEO273" s="157"/>
      <c r="DEP273" s="157"/>
      <c r="DEQ273" s="157"/>
      <c r="DER273" s="157"/>
      <c r="DES273" s="157"/>
      <c r="DET273" s="157"/>
      <c r="DEU273" s="157"/>
      <c r="DEV273" s="157"/>
      <c r="DEW273" s="157"/>
      <c r="DEX273" s="157"/>
      <c r="DEY273" s="157"/>
      <c r="DEZ273" s="157"/>
      <c r="DFA273" s="157"/>
      <c r="DFB273" s="157"/>
      <c r="DFC273" s="157"/>
      <c r="DFD273" s="157"/>
      <c r="DFE273" s="157"/>
      <c r="DFF273" s="157"/>
      <c r="DFG273" s="157"/>
      <c r="DFH273" s="157"/>
      <c r="DFI273" s="157"/>
      <c r="DFJ273" s="157"/>
      <c r="DFK273" s="157"/>
      <c r="DFL273" s="157"/>
      <c r="DFM273" s="157"/>
      <c r="DFN273" s="157"/>
      <c r="DFO273" s="157"/>
      <c r="DFP273" s="157"/>
      <c r="DFQ273" s="157"/>
      <c r="DFR273" s="157"/>
      <c r="DFS273" s="157"/>
      <c r="DFT273" s="157"/>
      <c r="DFU273" s="157"/>
      <c r="DFV273" s="157"/>
      <c r="DFW273" s="157"/>
      <c r="DFX273" s="157"/>
      <c r="DFY273" s="157"/>
      <c r="DFZ273" s="157"/>
      <c r="DGA273" s="157"/>
      <c r="DGB273" s="157"/>
      <c r="DGC273" s="157"/>
      <c r="DGD273" s="157"/>
      <c r="DGE273" s="157"/>
      <c r="DGF273" s="157"/>
      <c r="DGG273" s="157"/>
      <c r="DGH273" s="157"/>
      <c r="DGI273" s="157"/>
      <c r="DGJ273" s="157"/>
      <c r="DGK273" s="157"/>
      <c r="DGL273" s="157"/>
      <c r="DGM273" s="157"/>
      <c r="DGN273" s="157"/>
      <c r="DGO273" s="157"/>
      <c r="DGP273" s="157"/>
      <c r="DGQ273" s="157"/>
      <c r="DGR273" s="157"/>
      <c r="DGS273" s="157"/>
      <c r="DGT273" s="157"/>
      <c r="DGU273" s="157"/>
      <c r="DGV273" s="157"/>
      <c r="DGW273" s="157"/>
      <c r="DGX273" s="157"/>
      <c r="DGY273" s="157"/>
      <c r="DGZ273" s="157"/>
      <c r="DHA273" s="157"/>
      <c r="DHB273" s="157"/>
      <c r="DHC273" s="157"/>
      <c r="DHD273" s="157"/>
      <c r="DHE273" s="157"/>
      <c r="DHF273" s="157"/>
      <c r="DHG273" s="157"/>
      <c r="DHH273" s="157"/>
      <c r="DHI273" s="157"/>
      <c r="DHJ273" s="157"/>
      <c r="DHK273" s="157"/>
      <c r="DHL273" s="157"/>
      <c r="DHM273" s="157"/>
      <c r="DHN273" s="157"/>
      <c r="DHO273" s="157"/>
      <c r="DHP273" s="157"/>
      <c r="DHQ273" s="157"/>
      <c r="DHR273" s="157"/>
      <c r="DHS273" s="157"/>
      <c r="DHT273" s="157"/>
      <c r="DHU273" s="157"/>
      <c r="DHV273" s="157"/>
      <c r="DHW273" s="157"/>
      <c r="DHX273" s="157"/>
      <c r="DHY273" s="157"/>
      <c r="DHZ273" s="157"/>
      <c r="DIA273" s="157"/>
      <c r="DIB273" s="157"/>
      <c r="DIC273" s="157"/>
      <c r="DID273" s="157"/>
      <c r="DIE273" s="157"/>
      <c r="DIF273" s="157"/>
      <c r="DIG273" s="157"/>
      <c r="DIH273" s="157"/>
      <c r="DII273" s="157"/>
      <c r="DIJ273" s="157"/>
      <c r="DIK273" s="157"/>
      <c r="DIL273" s="157"/>
      <c r="DIM273" s="157"/>
      <c r="DIN273" s="157"/>
      <c r="DIO273" s="157"/>
      <c r="DIP273" s="157"/>
      <c r="DIQ273" s="157"/>
      <c r="DIR273" s="157"/>
      <c r="DIS273" s="157"/>
      <c r="DIT273" s="157"/>
      <c r="DIU273" s="157"/>
      <c r="DIV273" s="157"/>
      <c r="DIW273" s="157"/>
      <c r="DIX273" s="157"/>
      <c r="DIY273" s="157"/>
      <c r="DIZ273" s="157"/>
      <c r="DJA273" s="157"/>
      <c r="DJB273" s="157"/>
      <c r="DJC273" s="157"/>
      <c r="DJD273" s="157"/>
      <c r="DJE273" s="157"/>
      <c r="DJF273" s="157"/>
      <c r="DJG273" s="157"/>
      <c r="DJH273" s="157"/>
      <c r="DJI273" s="157"/>
      <c r="DJJ273" s="157"/>
      <c r="DJK273" s="157"/>
      <c r="DJL273" s="157"/>
      <c r="DJM273" s="157"/>
      <c r="DJN273" s="157"/>
      <c r="DJO273" s="157"/>
      <c r="DJP273" s="157"/>
      <c r="DJQ273" s="157"/>
      <c r="DJR273" s="157"/>
      <c r="DJS273" s="157"/>
      <c r="DJT273" s="157"/>
      <c r="DJU273" s="157"/>
      <c r="DJV273" s="157"/>
      <c r="DJW273" s="157"/>
      <c r="DJX273" s="157"/>
      <c r="DJY273" s="157"/>
      <c r="DJZ273" s="157"/>
      <c r="DKA273" s="157"/>
      <c r="DKB273" s="157"/>
      <c r="DKC273" s="157"/>
      <c r="DKD273" s="157"/>
      <c r="DKE273" s="157"/>
      <c r="DKF273" s="157"/>
      <c r="DKG273" s="157"/>
      <c r="DKH273" s="157"/>
      <c r="DKI273" s="157"/>
      <c r="DKJ273" s="157"/>
      <c r="DKK273" s="157"/>
      <c r="DKL273" s="157"/>
      <c r="DKM273" s="157"/>
      <c r="DKN273" s="157"/>
      <c r="DKO273" s="157"/>
      <c r="DKP273" s="157"/>
      <c r="DKQ273" s="157"/>
      <c r="DKR273" s="157"/>
      <c r="DKS273" s="157"/>
      <c r="DKT273" s="157"/>
      <c r="DKU273" s="157"/>
      <c r="DKV273" s="157"/>
      <c r="DKW273" s="157"/>
      <c r="DKX273" s="157"/>
      <c r="DKY273" s="157"/>
      <c r="DKZ273" s="157"/>
      <c r="DLA273" s="157"/>
      <c r="DLB273" s="157"/>
      <c r="DLC273" s="157"/>
      <c r="DLD273" s="157"/>
      <c r="DLE273" s="157"/>
      <c r="DLF273" s="157"/>
      <c r="DLG273" s="157"/>
      <c r="DLH273" s="157"/>
      <c r="DLI273" s="157"/>
      <c r="DLJ273" s="157"/>
      <c r="DLK273" s="157"/>
      <c r="DLL273" s="157"/>
      <c r="DLM273" s="157"/>
      <c r="DLN273" s="157"/>
      <c r="DLO273" s="157"/>
      <c r="DLP273" s="157"/>
      <c r="DLQ273" s="157"/>
      <c r="DLR273" s="157"/>
      <c r="DLS273" s="157"/>
      <c r="DLT273" s="157"/>
      <c r="DLU273" s="157"/>
      <c r="DLV273" s="157"/>
      <c r="DLW273" s="157"/>
      <c r="DLX273" s="157"/>
      <c r="DLY273" s="157"/>
      <c r="DLZ273" s="157"/>
      <c r="DMA273" s="157"/>
      <c r="DMB273" s="157"/>
      <c r="DMC273" s="157"/>
      <c r="DMD273" s="157"/>
      <c r="DME273" s="157"/>
      <c r="DMF273" s="157"/>
      <c r="DMG273" s="157"/>
      <c r="DMH273" s="157"/>
      <c r="DMI273" s="157"/>
      <c r="DMJ273" s="157"/>
      <c r="DMK273" s="157"/>
      <c r="DML273" s="157"/>
      <c r="DMM273" s="157"/>
      <c r="DMN273" s="157"/>
      <c r="DMO273" s="157"/>
      <c r="DMP273" s="157"/>
      <c r="DMQ273" s="157"/>
      <c r="DMR273" s="157"/>
      <c r="DMS273" s="157"/>
      <c r="DMT273" s="157"/>
      <c r="DMU273" s="157"/>
      <c r="DMV273" s="157"/>
      <c r="DMW273" s="157"/>
      <c r="DMX273" s="157"/>
      <c r="DMY273" s="157"/>
      <c r="DMZ273" s="157"/>
      <c r="DNA273" s="157"/>
      <c r="DNB273" s="157"/>
      <c r="DNC273" s="157"/>
      <c r="DND273" s="157"/>
      <c r="DNE273" s="157"/>
      <c r="DNF273" s="157"/>
      <c r="DNG273" s="157"/>
      <c r="DNH273" s="157"/>
      <c r="DNI273" s="157"/>
      <c r="DNJ273" s="157"/>
      <c r="DNK273" s="157"/>
      <c r="DNL273" s="157"/>
      <c r="DNM273" s="157"/>
      <c r="DNN273" s="157"/>
      <c r="DNO273" s="157"/>
      <c r="DNP273" s="157"/>
      <c r="DNQ273" s="157"/>
      <c r="DNR273" s="157"/>
      <c r="DNS273" s="157"/>
      <c r="DNT273" s="157"/>
      <c r="DNU273" s="157"/>
      <c r="DNV273" s="157"/>
      <c r="DNW273" s="157"/>
      <c r="DNX273" s="157"/>
      <c r="DNY273" s="157"/>
      <c r="DNZ273" s="157"/>
      <c r="DOA273" s="157"/>
      <c r="DOB273" s="157"/>
      <c r="DOC273" s="157"/>
      <c r="DOD273" s="157"/>
      <c r="DOE273" s="157"/>
      <c r="DOF273" s="157"/>
      <c r="DOG273" s="157"/>
      <c r="DOH273" s="157"/>
      <c r="DOI273" s="157"/>
      <c r="DOJ273" s="157"/>
      <c r="DOK273" s="157"/>
      <c r="DOL273" s="157"/>
      <c r="DOM273" s="157"/>
      <c r="DON273" s="157"/>
      <c r="DOO273" s="157"/>
      <c r="DOP273" s="157"/>
      <c r="DOQ273" s="157"/>
      <c r="DOR273" s="157"/>
      <c r="DOS273" s="157"/>
      <c r="DOT273" s="157"/>
      <c r="DOU273" s="157"/>
      <c r="DOV273" s="157"/>
      <c r="DOW273" s="157"/>
      <c r="DOX273" s="157"/>
      <c r="DOY273" s="157"/>
      <c r="DOZ273" s="157"/>
      <c r="DPA273" s="157"/>
      <c r="DPB273" s="157"/>
      <c r="DPC273" s="157"/>
      <c r="DPD273" s="157"/>
      <c r="DPE273" s="157"/>
      <c r="DPF273" s="157"/>
      <c r="DPG273" s="157"/>
      <c r="DPH273" s="157"/>
      <c r="DPI273" s="157"/>
      <c r="DPJ273" s="157"/>
      <c r="DPK273" s="157"/>
      <c r="DPL273" s="157"/>
      <c r="DPM273" s="157"/>
      <c r="DPN273" s="157"/>
      <c r="DPO273" s="157"/>
      <c r="DPP273" s="157"/>
      <c r="DPQ273" s="157"/>
      <c r="DPR273" s="157"/>
      <c r="DPS273" s="157"/>
      <c r="DPT273" s="157"/>
      <c r="DPU273" s="157"/>
      <c r="DPV273" s="157"/>
      <c r="DPW273" s="157"/>
      <c r="DPX273" s="157"/>
      <c r="DPY273" s="157"/>
      <c r="DPZ273" s="157"/>
      <c r="DQA273" s="157"/>
      <c r="DQB273" s="157"/>
      <c r="DQC273" s="157"/>
      <c r="DQD273" s="157"/>
      <c r="DQE273" s="157"/>
      <c r="DQF273" s="157"/>
      <c r="DQG273" s="157"/>
      <c r="DQH273" s="157"/>
      <c r="DQI273" s="157"/>
      <c r="DQJ273" s="157"/>
      <c r="DQK273" s="157"/>
      <c r="DQL273" s="157"/>
      <c r="DQM273" s="157"/>
      <c r="DQN273" s="157"/>
      <c r="DQO273" s="157"/>
      <c r="DQP273" s="157"/>
      <c r="DQQ273" s="157"/>
      <c r="DQR273" s="157"/>
      <c r="DQS273" s="157"/>
      <c r="DQT273" s="157"/>
      <c r="DQU273" s="157"/>
      <c r="DQV273" s="157"/>
      <c r="DQW273" s="157"/>
      <c r="DQX273" s="157"/>
      <c r="DQY273" s="157"/>
      <c r="DQZ273" s="157"/>
      <c r="DRA273" s="157"/>
      <c r="DRB273" s="157"/>
      <c r="DRC273" s="157"/>
      <c r="DRD273" s="157"/>
      <c r="DRE273" s="157"/>
      <c r="DRF273" s="157"/>
      <c r="DRG273" s="157"/>
      <c r="DRH273" s="157"/>
      <c r="DRI273" s="157"/>
      <c r="DRJ273" s="157"/>
      <c r="DRK273" s="157"/>
      <c r="DRL273" s="157"/>
      <c r="DRM273" s="157"/>
      <c r="DRN273" s="157"/>
      <c r="DRO273" s="157"/>
      <c r="DRP273" s="157"/>
      <c r="DRQ273" s="157"/>
      <c r="DRR273" s="157"/>
      <c r="DRS273" s="157"/>
      <c r="DRT273" s="157"/>
      <c r="DRU273" s="157"/>
      <c r="DRV273" s="157"/>
      <c r="DRW273" s="157"/>
      <c r="DRX273" s="157"/>
      <c r="DRY273" s="157"/>
      <c r="DRZ273" s="157"/>
      <c r="DSA273" s="157"/>
      <c r="DSB273" s="157"/>
      <c r="DSC273" s="157"/>
      <c r="DSD273" s="157"/>
      <c r="DSE273" s="157"/>
      <c r="DSF273" s="157"/>
      <c r="DSG273" s="157"/>
      <c r="DSH273" s="157"/>
      <c r="DSI273" s="157"/>
      <c r="DSJ273" s="157"/>
      <c r="DSK273" s="157"/>
      <c r="DSL273" s="157"/>
      <c r="DSM273" s="157"/>
      <c r="DSN273" s="157"/>
      <c r="DSO273" s="157"/>
      <c r="DSP273" s="157"/>
      <c r="DSQ273" s="157"/>
      <c r="DSR273" s="157"/>
      <c r="DSS273" s="157"/>
      <c r="DST273" s="157"/>
      <c r="DSU273" s="157"/>
      <c r="DSV273" s="157"/>
      <c r="DSW273" s="157"/>
      <c r="DSX273" s="157"/>
      <c r="DSY273" s="157"/>
      <c r="DSZ273" s="157"/>
      <c r="DTA273" s="157"/>
      <c r="DTB273" s="157"/>
      <c r="DTC273" s="157"/>
      <c r="DTD273" s="157"/>
      <c r="DTE273" s="157"/>
      <c r="DTF273" s="157"/>
      <c r="DTG273" s="157"/>
      <c r="DTH273" s="157"/>
      <c r="DTI273" s="157"/>
      <c r="DTJ273" s="157"/>
      <c r="DTK273" s="157"/>
      <c r="DTL273" s="157"/>
      <c r="DTM273" s="157"/>
      <c r="DTN273" s="157"/>
      <c r="DTO273" s="157"/>
      <c r="DTP273" s="157"/>
      <c r="DTQ273" s="157"/>
      <c r="DTR273" s="157"/>
      <c r="DTS273" s="157"/>
      <c r="DTT273" s="157"/>
      <c r="DTU273" s="157"/>
      <c r="DTV273" s="157"/>
      <c r="DTW273" s="157"/>
      <c r="DTX273" s="157"/>
      <c r="DTY273" s="157"/>
      <c r="DTZ273" s="157"/>
      <c r="DUA273" s="157"/>
      <c r="DUB273" s="157"/>
      <c r="DUC273" s="157"/>
      <c r="DUD273" s="157"/>
      <c r="DUE273" s="157"/>
      <c r="DUF273" s="157"/>
      <c r="DUG273" s="157"/>
      <c r="DUH273" s="157"/>
      <c r="DUI273" s="157"/>
      <c r="DUJ273" s="157"/>
      <c r="DUK273" s="157"/>
      <c r="DUL273" s="157"/>
      <c r="DUM273" s="157"/>
      <c r="DUN273" s="157"/>
      <c r="DUO273" s="157"/>
      <c r="DUP273" s="157"/>
      <c r="DUQ273" s="157"/>
      <c r="DUR273" s="157"/>
      <c r="DUS273" s="157"/>
      <c r="DUT273" s="157"/>
      <c r="DUU273" s="157"/>
      <c r="DUV273" s="157"/>
      <c r="DUW273" s="157"/>
      <c r="DUX273" s="157"/>
      <c r="DUY273" s="157"/>
      <c r="DUZ273" s="157"/>
      <c r="DVA273" s="157"/>
      <c r="DVB273" s="157"/>
      <c r="DVC273" s="157"/>
      <c r="DVD273" s="157"/>
      <c r="DVE273" s="157"/>
      <c r="DVF273" s="157"/>
      <c r="DVG273" s="157"/>
      <c r="DVH273" s="157"/>
      <c r="DVI273" s="157"/>
      <c r="DVJ273" s="157"/>
      <c r="DVK273" s="157"/>
      <c r="DVL273" s="157"/>
      <c r="DVM273" s="157"/>
      <c r="DVN273" s="157"/>
      <c r="DVO273" s="157"/>
      <c r="DVP273" s="157"/>
      <c r="DVQ273" s="157"/>
      <c r="DVR273" s="157"/>
      <c r="DVS273" s="157"/>
      <c r="DVT273" s="157"/>
      <c r="DVU273" s="157"/>
      <c r="DVV273" s="157"/>
      <c r="DVW273" s="157"/>
      <c r="DVX273" s="157"/>
      <c r="DVY273" s="157"/>
      <c r="DVZ273" s="157"/>
      <c r="DWA273" s="157"/>
      <c r="DWB273" s="157"/>
      <c r="DWC273" s="157"/>
      <c r="DWD273" s="157"/>
      <c r="DWE273" s="157"/>
      <c r="DWF273" s="157"/>
      <c r="DWG273" s="157"/>
      <c r="DWH273" s="157"/>
      <c r="DWI273" s="157"/>
      <c r="DWJ273" s="157"/>
      <c r="DWK273" s="157"/>
      <c r="DWL273" s="157"/>
      <c r="DWM273" s="157"/>
      <c r="DWN273" s="157"/>
      <c r="DWO273" s="157"/>
      <c r="DWP273" s="157"/>
      <c r="DWQ273" s="157"/>
      <c r="DWR273" s="157"/>
      <c r="DWS273" s="157"/>
      <c r="DWT273" s="157"/>
      <c r="DWU273" s="157"/>
      <c r="DWV273" s="157"/>
      <c r="DWW273" s="157"/>
      <c r="DWX273" s="157"/>
      <c r="DWY273" s="157"/>
      <c r="DWZ273" s="157"/>
      <c r="DXA273" s="157"/>
      <c r="DXB273" s="157"/>
      <c r="DXC273" s="157"/>
      <c r="DXD273" s="157"/>
      <c r="DXE273" s="157"/>
      <c r="DXF273" s="157"/>
      <c r="DXG273" s="157"/>
      <c r="DXH273" s="157"/>
      <c r="DXI273" s="157"/>
      <c r="DXJ273" s="157"/>
      <c r="DXK273" s="157"/>
      <c r="DXL273" s="157"/>
      <c r="DXM273" s="157"/>
      <c r="DXN273" s="157"/>
      <c r="DXO273" s="157"/>
      <c r="DXP273" s="157"/>
      <c r="DXQ273" s="157"/>
      <c r="DXR273" s="157"/>
      <c r="DXS273" s="157"/>
      <c r="DXT273" s="157"/>
      <c r="DXU273" s="157"/>
      <c r="DXV273" s="157"/>
      <c r="DXW273" s="157"/>
      <c r="DXX273" s="157"/>
      <c r="DXY273" s="157"/>
      <c r="DXZ273" s="157"/>
      <c r="DYA273" s="157"/>
      <c r="DYB273" s="157"/>
      <c r="DYC273" s="157"/>
      <c r="DYD273" s="157"/>
      <c r="DYE273" s="157"/>
      <c r="DYF273" s="157"/>
      <c r="DYG273" s="157"/>
      <c r="DYH273" s="157"/>
      <c r="DYI273" s="157"/>
      <c r="DYJ273" s="157"/>
      <c r="DYK273" s="157"/>
      <c r="DYL273" s="157"/>
      <c r="DYM273" s="157"/>
      <c r="DYN273" s="157"/>
      <c r="DYO273" s="157"/>
      <c r="DYP273" s="157"/>
      <c r="DYQ273" s="157"/>
      <c r="DYR273" s="157"/>
      <c r="DYS273" s="157"/>
      <c r="DYT273" s="157"/>
      <c r="DYU273" s="157"/>
      <c r="DYV273" s="157"/>
      <c r="DYW273" s="157"/>
      <c r="DYX273" s="157"/>
      <c r="DYY273" s="157"/>
      <c r="DYZ273" s="157"/>
      <c r="DZA273" s="157"/>
      <c r="DZB273" s="157"/>
      <c r="DZC273" s="157"/>
      <c r="DZD273" s="157"/>
      <c r="DZE273" s="157"/>
      <c r="DZF273" s="157"/>
      <c r="DZG273" s="157"/>
      <c r="DZH273" s="157"/>
      <c r="DZI273" s="157"/>
      <c r="DZJ273" s="157"/>
      <c r="DZK273" s="157"/>
      <c r="DZL273" s="157"/>
      <c r="DZM273" s="157"/>
      <c r="DZN273" s="157"/>
      <c r="DZO273" s="157"/>
      <c r="DZP273" s="157"/>
      <c r="DZQ273" s="157"/>
      <c r="DZR273" s="157"/>
      <c r="DZS273" s="157"/>
      <c r="DZT273" s="157"/>
      <c r="DZU273" s="157"/>
      <c r="DZV273" s="157"/>
      <c r="DZW273" s="157"/>
      <c r="DZX273" s="157"/>
      <c r="DZY273" s="157"/>
      <c r="DZZ273" s="157"/>
      <c r="EAA273" s="157"/>
      <c r="EAB273" s="157"/>
      <c r="EAC273" s="157"/>
      <c r="EAD273" s="157"/>
      <c r="EAE273" s="157"/>
      <c r="EAF273" s="157"/>
      <c r="EAG273" s="157"/>
      <c r="EAH273" s="157"/>
      <c r="EAI273" s="157"/>
      <c r="EAJ273" s="157"/>
      <c r="EAK273" s="157"/>
      <c r="EAL273" s="157"/>
      <c r="EAM273" s="157"/>
      <c r="EAN273" s="157"/>
      <c r="EAO273" s="157"/>
      <c r="EAP273" s="157"/>
      <c r="EAQ273" s="157"/>
      <c r="EAR273" s="157"/>
      <c r="EAS273" s="157"/>
      <c r="EAT273" s="157"/>
      <c r="EAU273" s="157"/>
      <c r="EAV273" s="157"/>
      <c r="EAW273" s="157"/>
      <c r="EAX273" s="157"/>
      <c r="EAY273" s="157"/>
      <c r="EAZ273" s="157"/>
      <c r="EBA273" s="157"/>
      <c r="EBB273" s="157"/>
      <c r="EBC273" s="157"/>
      <c r="EBD273" s="157"/>
      <c r="EBE273" s="157"/>
      <c r="EBF273" s="157"/>
      <c r="EBG273" s="157"/>
      <c r="EBH273" s="157"/>
      <c r="EBI273" s="157"/>
      <c r="EBJ273" s="157"/>
      <c r="EBK273" s="157"/>
      <c r="EBL273" s="157"/>
      <c r="EBM273" s="157"/>
      <c r="EBN273" s="157"/>
      <c r="EBO273" s="157"/>
      <c r="EBP273" s="157"/>
      <c r="EBQ273" s="157"/>
      <c r="EBR273" s="157"/>
      <c r="EBS273" s="157"/>
      <c r="EBT273" s="157"/>
      <c r="EBU273" s="157"/>
      <c r="EBV273" s="157"/>
      <c r="EBW273" s="157"/>
      <c r="EBX273" s="157"/>
      <c r="EBY273" s="157"/>
      <c r="EBZ273" s="157"/>
      <c r="ECA273" s="157"/>
      <c r="ECB273" s="157"/>
      <c r="ECC273" s="157"/>
      <c r="ECD273" s="157"/>
      <c r="ECE273" s="157"/>
      <c r="ECF273" s="157"/>
      <c r="ECG273" s="157"/>
      <c r="ECH273" s="157"/>
      <c r="ECI273" s="157"/>
      <c r="ECJ273" s="157"/>
      <c r="ECK273" s="157"/>
      <c r="ECL273" s="157"/>
      <c r="ECM273" s="157"/>
      <c r="ECN273" s="157"/>
      <c r="ECO273" s="157"/>
      <c r="ECP273" s="157"/>
      <c r="ECQ273" s="157"/>
      <c r="ECR273" s="157"/>
      <c r="ECS273" s="157"/>
      <c r="ECT273" s="157"/>
      <c r="ECU273" s="157"/>
      <c r="ECV273" s="157"/>
      <c r="ECW273" s="157"/>
      <c r="ECX273" s="157"/>
      <c r="ECY273" s="157"/>
      <c r="ECZ273" s="157"/>
      <c r="EDA273" s="157"/>
      <c r="EDB273" s="157"/>
      <c r="EDC273" s="157"/>
      <c r="EDD273" s="157"/>
      <c r="EDE273" s="157"/>
      <c r="EDF273" s="157"/>
      <c r="EDG273" s="157"/>
      <c r="EDH273" s="157"/>
      <c r="EDI273" s="157"/>
      <c r="EDJ273" s="157"/>
      <c r="EDK273" s="157"/>
      <c r="EDL273" s="157"/>
      <c r="EDM273" s="157"/>
      <c r="EDN273" s="157"/>
      <c r="EDO273" s="157"/>
      <c r="EDP273" s="157"/>
      <c r="EDQ273" s="157"/>
      <c r="EDR273" s="157"/>
      <c r="EDS273" s="157"/>
      <c r="EDT273" s="157"/>
      <c r="EDU273" s="157"/>
      <c r="EDV273" s="157"/>
      <c r="EDW273" s="157"/>
      <c r="EDX273" s="157"/>
      <c r="EDY273" s="157"/>
      <c r="EDZ273" s="157"/>
      <c r="EEA273" s="157"/>
      <c r="EEB273" s="157"/>
      <c r="EEC273" s="157"/>
      <c r="EED273" s="157"/>
      <c r="EEE273" s="157"/>
      <c r="EEF273" s="157"/>
      <c r="EEG273" s="157"/>
      <c r="EEH273" s="157"/>
      <c r="EEI273" s="157"/>
      <c r="EEJ273" s="157"/>
      <c r="EEK273" s="157"/>
      <c r="EEL273" s="157"/>
      <c r="EEM273" s="157"/>
      <c r="EEN273" s="157"/>
      <c r="EEO273" s="157"/>
      <c r="EEP273" s="157"/>
      <c r="EEQ273" s="157"/>
      <c r="EER273" s="157"/>
      <c r="EES273" s="157"/>
      <c r="EET273" s="157"/>
      <c r="EEU273" s="157"/>
      <c r="EEV273" s="157"/>
      <c r="EEW273" s="157"/>
      <c r="EEX273" s="157"/>
      <c r="EEY273" s="157"/>
      <c r="EEZ273" s="157"/>
      <c r="EFA273" s="157"/>
      <c r="EFB273" s="157"/>
      <c r="EFC273" s="157"/>
      <c r="EFD273" s="157"/>
      <c r="EFE273" s="157"/>
      <c r="EFF273" s="157"/>
      <c r="EFG273" s="157"/>
      <c r="EFH273" s="157"/>
      <c r="EFI273" s="157"/>
      <c r="EFJ273" s="157"/>
      <c r="EFK273" s="157"/>
      <c r="EFL273" s="157"/>
      <c r="EFM273" s="157"/>
      <c r="EFN273" s="157"/>
      <c r="EFO273" s="157"/>
      <c r="EFP273" s="157"/>
      <c r="EFQ273" s="157"/>
      <c r="EFR273" s="157"/>
      <c r="EFS273" s="157"/>
      <c r="EFT273" s="157"/>
      <c r="EFU273" s="157"/>
      <c r="EFV273" s="157"/>
      <c r="EFW273" s="157"/>
      <c r="EFX273" s="157"/>
      <c r="EFY273" s="157"/>
      <c r="EFZ273" s="157"/>
      <c r="EGA273" s="157"/>
      <c r="EGB273" s="157"/>
      <c r="EGC273" s="157"/>
      <c r="EGD273" s="157"/>
      <c r="EGE273" s="157"/>
      <c r="EGF273" s="157"/>
      <c r="EGG273" s="157"/>
      <c r="EGH273" s="157"/>
      <c r="EGI273" s="157"/>
      <c r="EGJ273" s="157"/>
      <c r="EGK273" s="157"/>
      <c r="EGL273" s="157"/>
      <c r="EGM273" s="157"/>
      <c r="EGN273" s="157"/>
      <c r="EGO273" s="157"/>
      <c r="EGP273" s="157"/>
      <c r="EGQ273" s="157"/>
      <c r="EGR273" s="157"/>
      <c r="EGS273" s="157"/>
      <c r="EGT273" s="157"/>
      <c r="EGU273" s="157"/>
      <c r="EGV273" s="157"/>
      <c r="EGW273" s="157"/>
      <c r="EGX273" s="157"/>
      <c r="EGY273" s="157"/>
      <c r="EGZ273" s="157"/>
      <c r="EHA273" s="157"/>
      <c r="EHB273" s="157"/>
      <c r="EHC273" s="157"/>
      <c r="EHD273" s="157"/>
      <c r="EHE273" s="157"/>
      <c r="EHF273" s="157"/>
      <c r="EHG273" s="157"/>
      <c r="EHH273" s="157"/>
      <c r="EHI273" s="157"/>
      <c r="EHJ273" s="157"/>
      <c r="EHK273" s="157"/>
      <c r="EHL273" s="157"/>
      <c r="EHM273" s="157"/>
      <c r="EHN273" s="157"/>
      <c r="EHO273" s="157"/>
      <c r="EHP273" s="157"/>
      <c r="EHQ273" s="157"/>
      <c r="EHR273" s="157"/>
      <c r="EHS273" s="157"/>
      <c r="EHT273" s="157"/>
      <c r="EHU273" s="157"/>
      <c r="EHV273" s="157"/>
      <c r="EHW273" s="157"/>
      <c r="EHX273" s="157"/>
      <c r="EHY273" s="157"/>
      <c r="EHZ273" s="157"/>
      <c r="EIA273" s="157"/>
      <c r="EIB273" s="157"/>
      <c r="EIC273" s="157"/>
      <c r="EID273" s="157"/>
      <c r="EIE273" s="157"/>
      <c r="EIF273" s="157"/>
      <c r="EIG273" s="157"/>
      <c r="EIH273" s="157"/>
      <c r="EII273" s="157"/>
      <c r="EIJ273" s="157"/>
      <c r="EIK273" s="157"/>
      <c r="EIL273" s="157"/>
      <c r="EIM273" s="157"/>
      <c r="EIN273" s="157"/>
      <c r="EIO273" s="157"/>
      <c r="EIP273" s="157"/>
      <c r="EIQ273" s="157"/>
      <c r="EIR273" s="157"/>
      <c r="EIS273" s="157"/>
      <c r="EIT273" s="157"/>
      <c r="EIU273" s="157"/>
      <c r="EIV273" s="157"/>
      <c r="EIW273" s="157"/>
      <c r="EIX273" s="157"/>
      <c r="EIY273" s="157"/>
      <c r="EIZ273" s="157"/>
      <c r="EJA273" s="157"/>
      <c r="EJB273" s="157"/>
      <c r="EJC273" s="157"/>
      <c r="EJD273" s="157"/>
      <c r="EJE273" s="157"/>
      <c r="EJF273" s="157"/>
      <c r="EJG273" s="157"/>
      <c r="EJH273" s="157"/>
      <c r="EJI273" s="157"/>
      <c r="EJJ273" s="157"/>
      <c r="EJK273" s="157"/>
      <c r="EJL273" s="157"/>
      <c r="EJM273" s="157"/>
      <c r="EJN273" s="157"/>
      <c r="EJO273" s="157"/>
      <c r="EJP273" s="157"/>
      <c r="EJQ273" s="157"/>
      <c r="EJR273" s="157"/>
      <c r="EJS273" s="157"/>
      <c r="EJT273" s="157"/>
      <c r="EJU273" s="157"/>
      <c r="EJV273" s="157"/>
      <c r="EJW273" s="157"/>
      <c r="EJX273" s="157"/>
      <c r="EJY273" s="157"/>
      <c r="EJZ273" s="157"/>
      <c r="EKA273" s="157"/>
      <c r="EKB273" s="157"/>
      <c r="EKC273" s="157"/>
      <c r="EKD273" s="157"/>
      <c r="EKE273" s="157"/>
      <c r="EKF273" s="157"/>
      <c r="EKG273" s="157"/>
      <c r="EKH273" s="157"/>
      <c r="EKI273" s="157"/>
      <c r="EKJ273" s="157"/>
      <c r="EKK273" s="157"/>
      <c r="EKL273" s="157"/>
      <c r="EKM273" s="157"/>
      <c r="EKN273" s="157"/>
      <c r="EKO273" s="157"/>
      <c r="EKP273" s="157"/>
      <c r="EKQ273" s="157"/>
      <c r="EKR273" s="157"/>
      <c r="EKS273" s="157"/>
      <c r="EKT273" s="157"/>
      <c r="EKU273" s="157"/>
      <c r="EKV273" s="157"/>
      <c r="EKW273" s="157"/>
      <c r="EKX273" s="157"/>
      <c r="EKY273" s="157"/>
      <c r="EKZ273" s="157"/>
      <c r="ELA273" s="157"/>
      <c r="ELB273" s="157"/>
      <c r="ELC273" s="157"/>
      <c r="ELD273" s="157"/>
      <c r="ELE273" s="157"/>
      <c r="ELF273" s="157"/>
      <c r="ELG273" s="157"/>
      <c r="ELH273" s="157"/>
      <c r="ELI273" s="157"/>
      <c r="ELJ273" s="157"/>
      <c r="ELK273" s="157"/>
      <c r="ELL273" s="157"/>
      <c r="ELM273" s="157"/>
      <c r="ELN273" s="157"/>
      <c r="ELO273" s="157"/>
      <c r="ELP273" s="157"/>
      <c r="ELQ273" s="157"/>
      <c r="ELR273" s="157"/>
      <c r="ELS273" s="157"/>
      <c r="ELT273" s="157"/>
      <c r="ELU273" s="157"/>
      <c r="ELV273" s="157"/>
      <c r="ELW273" s="157"/>
      <c r="ELX273" s="157"/>
      <c r="ELY273" s="157"/>
      <c r="ELZ273" s="157"/>
      <c r="EMA273" s="157"/>
      <c r="EMB273" s="157"/>
      <c r="EMC273" s="157"/>
      <c r="EMD273" s="157"/>
      <c r="EME273" s="157"/>
      <c r="EMF273" s="157"/>
      <c r="EMG273" s="157"/>
      <c r="EMH273" s="157"/>
      <c r="EMI273" s="157"/>
      <c r="EMJ273" s="157"/>
      <c r="EMK273" s="157"/>
      <c r="EML273" s="157"/>
      <c r="EMM273" s="157"/>
      <c r="EMN273" s="157"/>
      <c r="EMO273" s="157"/>
      <c r="EMP273" s="157"/>
      <c r="EMQ273" s="157"/>
      <c r="EMR273" s="157"/>
      <c r="EMS273" s="157"/>
      <c r="EMT273" s="157"/>
      <c r="EMU273" s="157"/>
      <c r="EMV273" s="157"/>
      <c r="EMW273" s="157"/>
      <c r="EMX273" s="157"/>
      <c r="EMY273" s="157"/>
      <c r="EMZ273" s="157"/>
      <c r="ENA273" s="157"/>
      <c r="ENB273" s="157"/>
      <c r="ENC273" s="157"/>
      <c r="END273" s="157"/>
      <c r="ENE273" s="157"/>
      <c r="ENF273" s="157"/>
      <c r="ENG273" s="157"/>
      <c r="ENH273" s="157"/>
      <c r="ENI273" s="157"/>
      <c r="ENJ273" s="157"/>
      <c r="ENK273" s="157"/>
      <c r="ENL273" s="157"/>
      <c r="ENM273" s="157"/>
      <c r="ENN273" s="157"/>
      <c r="ENO273" s="157"/>
      <c r="ENP273" s="157"/>
      <c r="ENQ273" s="157"/>
      <c r="ENR273" s="157"/>
      <c r="ENS273" s="157"/>
      <c r="ENT273" s="157"/>
      <c r="ENU273" s="157"/>
      <c r="ENV273" s="157"/>
      <c r="ENW273" s="157"/>
      <c r="ENX273" s="157"/>
      <c r="ENY273" s="157"/>
      <c r="ENZ273" s="157"/>
      <c r="EOA273" s="157"/>
      <c r="EOB273" s="157"/>
      <c r="EOC273" s="157"/>
      <c r="EOD273" s="157"/>
      <c r="EOE273" s="157"/>
      <c r="EOF273" s="157"/>
      <c r="EOG273" s="157"/>
      <c r="EOH273" s="157"/>
      <c r="EOI273" s="157"/>
      <c r="EOJ273" s="157"/>
      <c r="EOK273" s="157"/>
      <c r="EOL273" s="157"/>
      <c r="EOM273" s="157"/>
      <c r="EON273" s="157"/>
      <c r="EOO273" s="157"/>
      <c r="EOP273" s="157"/>
      <c r="EOQ273" s="157"/>
      <c r="EOR273" s="157"/>
      <c r="EOS273" s="157"/>
      <c r="EOT273" s="157"/>
      <c r="EOU273" s="157"/>
      <c r="EOV273" s="157"/>
      <c r="EOW273" s="157"/>
      <c r="EOX273" s="157"/>
      <c r="EOY273" s="157"/>
      <c r="EOZ273" s="157"/>
      <c r="EPA273" s="157"/>
      <c r="EPB273" s="157"/>
      <c r="EPC273" s="157"/>
      <c r="EPD273" s="157"/>
      <c r="EPE273" s="157"/>
      <c r="EPF273" s="157"/>
      <c r="EPG273" s="157"/>
      <c r="EPH273" s="157"/>
      <c r="EPI273" s="157"/>
      <c r="EPJ273" s="157"/>
      <c r="EPK273" s="157"/>
      <c r="EPL273" s="157"/>
      <c r="EPM273" s="157"/>
      <c r="EPN273" s="157"/>
      <c r="EPO273" s="157"/>
      <c r="EPP273" s="157"/>
      <c r="EPQ273" s="157"/>
      <c r="EPR273" s="157"/>
      <c r="EPS273" s="157"/>
      <c r="EPT273" s="157"/>
      <c r="EPU273" s="157"/>
      <c r="EPV273" s="157"/>
      <c r="EPW273" s="157"/>
      <c r="EPX273" s="157"/>
      <c r="EPY273" s="157"/>
      <c r="EPZ273" s="157"/>
      <c r="EQA273" s="157"/>
      <c r="EQB273" s="157"/>
      <c r="EQC273" s="157"/>
      <c r="EQD273" s="157"/>
      <c r="EQE273" s="157"/>
      <c r="EQF273" s="157"/>
      <c r="EQG273" s="157"/>
      <c r="EQH273" s="157"/>
      <c r="EQI273" s="157"/>
      <c r="EQJ273" s="157"/>
      <c r="EQK273" s="157"/>
      <c r="EQL273" s="157"/>
      <c r="EQM273" s="157"/>
      <c r="EQN273" s="157"/>
      <c r="EQO273" s="157"/>
      <c r="EQP273" s="157"/>
      <c r="EQQ273" s="157"/>
      <c r="EQR273" s="157"/>
      <c r="EQS273" s="157"/>
      <c r="EQT273" s="157"/>
      <c r="EQU273" s="157"/>
      <c r="EQV273" s="157"/>
      <c r="EQW273" s="157"/>
      <c r="EQX273" s="157"/>
      <c r="EQY273" s="157"/>
      <c r="EQZ273" s="157"/>
      <c r="ERA273" s="157"/>
      <c r="ERB273" s="157"/>
      <c r="ERC273" s="157"/>
      <c r="ERD273" s="157"/>
      <c r="ERE273" s="157"/>
      <c r="ERF273" s="157"/>
      <c r="ERG273" s="157"/>
      <c r="ERH273" s="157"/>
      <c r="ERI273" s="157"/>
      <c r="ERJ273" s="157"/>
      <c r="ERK273" s="157"/>
      <c r="ERL273" s="157"/>
      <c r="ERM273" s="157"/>
      <c r="ERN273" s="157"/>
      <c r="ERO273" s="157"/>
      <c r="ERP273" s="157"/>
      <c r="ERQ273" s="157"/>
      <c r="ERR273" s="157"/>
      <c r="ERS273" s="157"/>
      <c r="ERT273" s="157"/>
      <c r="ERU273" s="157"/>
      <c r="ERV273" s="157"/>
      <c r="ERW273" s="157"/>
      <c r="ERX273" s="157"/>
      <c r="ERY273" s="157"/>
      <c r="ERZ273" s="157"/>
      <c r="ESA273" s="157"/>
      <c r="ESB273" s="157"/>
      <c r="ESC273" s="157"/>
      <c r="ESD273" s="157"/>
      <c r="ESE273" s="157"/>
      <c r="ESF273" s="157"/>
      <c r="ESG273" s="157"/>
      <c r="ESH273" s="157"/>
      <c r="ESI273" s="157"/>
      <c r="ESJ273" s="157"/>
      <c r="ESK273" s="157"/>
      <c r="ESL273" s="157"/>
      <c r="ESM273" s="157"/>
      <c r="ESN273" s="157"/>
      <c r="ESO273" s="157"/>
      <c r="ESP273" s="157"/>
      <c r="ESQ273" s="157"/>
      <c r="ESR273" s="157"/>
      <c r="ESS273" s="157"/>
      <c r="EST273" s="157"/>
      <c r="ESU273" s="157"/>
      <c r="ESV273" s="157"/>
      <c r="ESW273" s="157"/>
      <c r="ESX273" s="157"/>
      <c r="ESY273" s="157"/>
      <c r="ESZ273" s="157"/>
      <c r="ETA273" s="157"/>
      <c r="ETB273" s="157"/>
      <c r="ETC273" s="157"/>
      <c r="ETD273" s="157"/>
      <c r="ETE273" s="157"/>
      <c r="ETF273" s="157"/>
      <c r="ETG273" s="157"/>
      <c r="ETH273" s="157"/>
      <c r="ETI273" s="157"/>
      <c r="ETJ273" s="157"/>
      <c r="ETK273" s="157"/>
      <c r="ETL273" s="157"/>
      <c r="ETM273" s="157"/>
      <c r="ETN273" s="157"/>
      <c r="ETO273" s="157"/>
      <c r="ETP273" s="157"/>
      <c r="ETQ273" s="157"/>
      <c r="ETR273" s="157"/>
      <c r="ETS273" s="157"/>
      <c r="ETT273" s="157"/>
      <c r="ETU273" s="157"/>
      <c r="ETV273" s="157"/>
      <c r="ETW273" s="157"/>
      <c r="ETX273" s="157"/>
      <c r="ETY273" s="157"/>
      <c r="ETZ273" s="157"/>
      <c r="EUA273" s="157"/>
      <c r="EUB273" s="157"/>
      <c r="EUC273" s="157"/>
      <c r="EUD273" s="157"/>
      <c r="EUE273" s="157"/>
      <c r="EUF273" s="157"/>
      <c r="EUG273" s="157"/>
      <c r="EUH273" s="157"/>
      <c r="EUI273" s="157"/>
      <c r="EUJ273" s="157"/>
      <c r="EUK273" s="157"/>
      <c r="EUL273" s="157"/>
      <c r="EUM273" s="157"/>
      <c r="EUN273" s="157"/>
      <c r="EUO273" s="157"/>
      <c r="EUP273" s="157"/>
      <c r="EUQ273" s="157"/>
      <c r="EUR273" s="157"/>
      <c r="EUS273" s="157"/>
      <c r="EUT273" s="157"/>
      <c r="EUU273" s="157"/>
      <c r="EUV273" s="157"/>
      <c r="EUW273" s="157"/>
      <c r="EUX273" s="157"/>
      <c r="EUY273" s="157"/>
      <c r="EUZ273" s="157"/>
      <c r="EVA273" s="157"/>
      <c r="EVB273" s="157"/>
      <c r="EVC273" s="157"/>
      <c r="EVD273" s="157"/>
      <c r="EVE273" s="157"/>
      <c r="EVF273" s="157"/>
      <c r="EVG273" s="157"/>
      <c r="EVH273" s="157"/>
      <c r="EVI273" s="157"/>
      <c r="EVJ273" s="157"/>
      <c r="EVK273" s="157"/>
      <c r="EVL273" s="157"/>
      <c r="EVM273" s="157"/>
      <c r="EVN273" s="157"/>
      <c r="EVO273" s="157"/>
      <c r="EVP273" s="157"/>
      <c r="EVQ273" s="157"/>
      <c r="EVR273" s="157"/>
      <c r="EVS273" s="157"/>
      <c r="EVT273" s="157"/>
      <c r="EVU273" s="157"/>
      <c r="EVV273" s="157"/>
      <c r="EVW273" s="157"/>
      <c r="EVX273" s="157"/>
      <c r="EVY273" s="157"/>
      <c r="EVZ273" s="157"/>
      <c r="EWA273" s="157"/>
      <c r="EWB273" s="157"/>
      <c r="EWC273" s="157"/>
      <c r="EWD273" s="157"/>
      <c r="EWE273" s="157"/>
      <c r="EWF273" s="157"/>
      <c r="EWG273" s="157"/>
      <c r="EWH273" s="157"/>
      <c r="EWI273" s="157"/>
      <c r="EWJ273" s="157"/>
      <c r="EWK273" s="157"/>
      <c r="EWL273" s="157"/>
      <c r="EWM273" s="157"/>
      <c r="EWN273" s="157"/>
      <c r="EWO273" s="157"/>
      <c r="EWP273" s="157"/>
      <c r="EWQ273" s="157"/>
      <c r="EWR273" s="157"/>
      <c r="EWS273" s="157"/>
      <c r="EWT273" s="157"/>
      <c r="EWU273" s="157"/>
      <c r="EWV273" s="157"/>
      <c r="EWW273" s="157"/>
      <c r="EWX273" s="157"/>
      <c r="EWY273" s="157"/>
      <c r="EWZ273" s="157"/>
      <c r="EXA273" s="157"/>
      <c r="EXB273" s="157"/>
      <c r="EXC273" s="157"/>
      <c r="EXD273" s="157"/>
      <c r="EXE273" s="157"/>
      <c r="EXF273" s="157"/>
      <c r="EXG273" s="157"/>
      <c r="EXH273" s="157"/>
      <c r="EXI273" s="157"/>
      <c r="EXJ273" s="157"/>
      <c r="EXK273" s="157"/>
      <c r="EXL273" s="157"/>
      <c r="EXM273" s="157"/>
      <c r="EXN273" s="157"/>
      <c r="EXO273" s="157"/>
      <c r="EXP273" s="157"/>
      <c r="EXQ273" s="157"/>
      <c r="EXR273" s="157"/>
      <c r="EXS273" s="157"/>
      <c r="EXT273" s="157"/>
      <c r="EXU273" s="157"/>
      <c r="EXV273" s="157"/>
      <c r="EXW273" s="157"/>
      <c r="EXX273" s="157"/>
      <c r="EXY273" s="157"/>
      <c r="EXZ273" s="157"/>
      <c r="EYA273" s="157"/>
      <c r="EYB273" s="157"/>
      <c r="EYC273" s="157"/>
      <c r="EYD273" s="157"/>
      <c r="EYE273" s="157"/>
      <c r="EYF273" s="157"/>
      <c r="EYG273" s="157"/>
      <c r="EYH273" s="157"/>
      <c r="EYI273" s="157"/>
      <c r="EYJ273" s="157"/>
      <c r="EYK273" s="157"/>
      <c r="EYL273" s="157"/>
      <c r="EYM273" s="157"/>
      <c r="EYN273" s="157"/>
      <c r="EYO273" s="157"/>
      <c r="EYP273" s="157"/>
      <c r="EYQ273" s="157"/>
      <c r="EYR273" s="157"/>
      <c r="EYS273" s="157"/>
      <c r="EYT273" s="157"/>
      <c r="EYU273" s="157"/>
      <c r="EYV273" s="157"/>
      <c r="EYW273" s="157"/>
      <c r="EYX273" s="157"/>
      <c r="EYY273" s="157"/>
      <c r="EYZ273" s="157"/>
      <c r="EZA273" s="157"/>
      <c r="EZB273" s="157"/>
      <c r="EZC273" s="157"/>
      <c r="EZD273" s="157"/>
      <c r="EZE273" s="157"/>
      <c r="EZF273" s="157"/>
      <c r="EZG273" s="157"/>
      <c r="EZH273" s="157"/>
      <c r="EZI273" s="157"/>
      <c r="EZJ273" s="157"/>
      <c r="EZK273" s="157"/>
      <c r="EZL273" s="157"/>
      <c r="EZM273" s="157"/>
      <c r="EZN273" s="157"/>
      <c r="EZO273" s="157"/>
      <c r="EZP273" s="157"/>
      <c r="EZQ273" s="157"/>
      <c r="EZR273" s="157"/>
      <c r="EZS273" s="157"/>
      <c r="EZT273" s="157"/>
      <c r="EZU273" s="157"/>
      <c r="EZV273" s="157"/>
      <c r="EZW273" s="157"/>
      <c r="EZX273" s="157"/>
      <c r="EZY273" s="157"/>
      <c r="EZZ273" s="157"/>
      <c r="FAA273" s="157"/>
      <c r="FAB273" s="157"/>
      <c r="FAC273" s="157"/>
      <c r="FAD273" s="157"/>
      <c r="FAE273" s="157"/>
      <c r="FAF273" s="157"/>
      <c r="FAG273" s="157"/>
      <c r="FAH273" s="157"/>
      <c r="FAI273" s="157"/>
      <c r="FAJ273" s="157"/>
      <c r="FAK273" s="157"/>
      <c r="FAL273" s="157"/>
      <c r="FAM273" s="157"/>
      <c r="FAN273" s="157"/>
      <c r="FAO273" s="157"/>
      <c r="FAP273" s="157"/>
      <c r="FAQ273" s="157"/>
      <c r="FAR273" s="157"/>
      <c r="FAS273" s="157"/>
      <c r="FAT273" s="157"/>
      <c r="FAU273" s="157"/>
      <c r="FAV273" s="157"/>
      <c r="FAW273" s="157"/>
      <c r="FAX273" s="157"/>
      <c r="FAY273" s="157"/>
      <c r="FAZ273" s="157"/>
      <c r="FBA273" s="157"/>
      <c r="FBB273" s="157"/>
      <c r="FBC273" s="157"/>
      <c r="FBD273" s="157"/>
      <c r="FBE273" s="157"/>
      <c r="FBF273" s="157"/>
      <c r="FBG273" s="157"/>
      <c r="FBH273" s="157"/>
      <c r="FBI273" s="157"/>
      <c r="FBJ273" s="157"/>
      <c r="FBK273" s="157"/>
      <c r="FBL273" s="157"/>
      <c r="FBM273" s="157"/>
      <c r="FBN273" s="157"/>
      <c r="FBO273" s="157"/>
      <c r="FBP273" s="157"/>
      <c r="FBQ273" s="157"/>
      <c r="FBR273" s="157"/>
      <c r="FBS273" s="157"/>
      <c r="FBT273" s="157"/>
      <c r="FBU273" s="157"/>
      <c r="FBV273" s="157"/>
      <c r="FBW273" s="157"/>
      <c r="FBX273" s="157"/>
      <c r="FBY273" s="157"/>
      <c r="FBZ273" s="157"/>
      <c r="FCA273" s="157"/>
      <c r="FCB273" s="157"/>
      <c r="FCC273" s="157"/>
      <c r="FCD273" s="157"/>
      <c r="FCE273" s="157"/>
      <c r="FCF273" s="157"/>
      <c r="FCG273" s="157"/>
      <c r="FCH273" s="157"/>
      <c r="FCI273" s="157"/>
      <c r="FCJ273" s="157"/>
      <c r="FCK273" s="157"/>
      <c r="FCL273" s="157"/>
      <c r="FCM273" s="157"/>
      <c r="FCN273" s="157"/>
      <c r="FCO273" s="157"/>
      <c r="FCP273" s="157"/>
      <c r="FCQ273" s="157"/>
      <c r="FCR273" s="157"/>
      <c r="FCS273" s="157"/>
      <c r="FCT273" s="157"/>
      <c r="FCU273" s="157"/>
      <c r="FCV273" s="157"/>
      <c r="FCW273" s="157"/>
      <c r="FCX273" s="157"/>
      <c r="FCY273" s="157"/>
      <c r="FCZ273" s="157"/>
      <c r="FDA273" s="157"/>
      <c r="FDB273" s="157"/>
      <c r="FDC273" s="157"/>
      <c r="FDD273" s="157"/>
      <c r="FDE273" s="157"/>
      <c r="FDF273" s="157"/>
      <c r="FDG273" s="157"/>
      <c r="FDH273" s="157"/>
      <c r="FDI273" s="157"/>
      <c r="FDJ273" s="157"/>
      <c r="FDK273" s="157"/>
      <c r="FDL273" s="157"/>
      <c r="FDM273" s="157"/>
      <c r="FDN273" s="157"/>
      <c r="FDO273" s="157"/>
      <c r="FDP273" s="157"/>
      <c r="FDQ273" s="157"/>
      <c r="FDR273" s="157"/>
      <c r="FDS273" s="157"/>
      <c r="FDT273" s="157"/>
      <c r="FDU273" s="157"/>
      <c r="FDV273" s="157"/>
      <c r="FDW273" s="157"/>
      <c r="FDX273" s="157"/>
      <c r="FDY273" s="157"/>
      <c r="FDZ273" s="157"/>
      <c r="FEA273" s="157"/>
      <c r="FEB273" s="157"/>
      <c r="FEC273" s="157"/>
      <c r="FED273" s="157"/>
      <c r="FEE273" s="157"/>
      <c r="FEF273" s="157"/>
      <c r="FEG273" s="157"/>
      <c r="FEH273" s="157"/>
      <c r="FEI273" s="157"/>
      <c r="FEJ273" s="157"/>
      <c r="FEK273" s="157"/>
      <c r="FEL273" s="157"/>
      <c r="FEM273" s="157"/>
      <c r="FEN273" s="157"/>
      <c r="FEO273" s="157"/>
      <c r="FEP273" s="157"/>
      <c r="FEQ273" s="157"/>
      <c r="FER273" s="157"/>
      <c r="FES273" s="157"/>
      <c r="FET273" s="157"/>
      <c r="FEU273" s="157"/>
      <c r="FEV273" s="157"/>
      <c r="FEW273" s="157"/>
      <c r="FEX273" s="157"/>
      <c r="FEY273" s="157"/>
      <c r="FEZ273" s="157"/>
      <c r="FFA273" s="157"/>
      <c r="FFB273" s="157"/>
      <c r="FFC273" s="157"/>
      <c r="FFD273" s="157"/>
      <c r="FFE273" s="157"/>
      <c r="FFF273" s="157"/>
      <c r="FFG273" s="157"/>
      <c r="FFH273" s="157"/>
      <c r="FFI273" s="157"/>
      <c r="FFJ273" s="157"/>
      <c r="FFK273" s="157"/>
      <c r="FFL273" s="157"/>
      <c r="FFM273" s="157"/>
      <c r="FFN273" s="157"/>
      <c r="FFO273" s="157"/>
      <c r="FFP273" s="157"/>
      <c r="FFQ273" s="157"/>
      <c r="FFR273" s="157"/>
      <c r="FFS273" s="157"/>
      <c r="FFT273" s="157"/>
      <c r="FFU273" s="157"/>
      <c r="FFV273" s="157"/>
      <c r="FFW273" s="157"/>
      <c r="FFX273" s="157"/>
      <c r="FFY273" s="157"/>
      <c r="FFZ273" s="157"/>
      <c r="FGA273" s="157"/>
      <c r="FGB273" s="157"/>
      <c r="FGC273" s="157"/>
      <c r="FGD273" s="157"/>
      <c r="FGE273" s="157"/>
      <c r="FGF273" s="157"/>
      <c r="FGG273" s="157"/>
      <c r="FGH273" s="157"/>
      <c r="FGI273" s="157"/>
      <c r="FGJ273" s="157"/>
      <c r="FGK273" s="157"/>
      <c r="FGL273" s="157"/>
      <c r="FGM273" s="157"/>
      <c r="FGN273" s="157"/>
      <c r="FGO273" s="157"/>
      <c r="FGP273" s="157"/>
      <c r="FGQ273" s="157"/>
      <c r="FGR273" s="157"/>
      <c r="FGS273" s="157"/>
      <c r="FGT273" s="157"/>
      <c r="FGU273" s="157"/>
      <c r="FGV273" s="157"/>
      <c r="FGW273" s="157"/>
      <c r="FGX273" s="157"/>
      <c r="FGY273" s="157"/>
      <c r="FGZ273" s="157"/>
      <c r="FHA273" s="157"/>
      <c r="FHB273" s="157"/>
      <c r="FHC273" s="157"/>
      <c r="FHD273" s="157"/>
      <c r="FHE273" s="157"/>
      <c r="FHF273" s="157"/>
      <c r="FHG273" s="157"/>
      <c r="FHH273" s="157"/>
      <c r="FHI273" s="157"/>
      <c r="FHJ273" s="157"/>
      <c r="FHK273" s="157"/>
      <c r="FHL273" s="157"/>
      <c r="FHM273" s="157"/>
      <c r="FHN273" s="157"/>
      <c r="FHO273" s="157"/>
      <c r="FHP273" s="157"/>
      <c r="FHQ273" s="157"/>
      <c r="FHR273" s="157"/>
      <c r="FHS273" s="157"/>
      <c r="FHT273" s="157"/>
      <c r="FHU273" s="157"/>
      <c r="FHV273" s="157"/>
      <c r="FHW273" s="157"/>
      <c r="FHX273" s="157"/>
      <c r="FHY273" s="157"/>
      <c r="FHZ273" s="157"/>
      <c r="FIA273" s="157"/>
      <c r="FIB273" s="157"/>
      <c r="FIC273" s="157"/>
      <c r="FID273" s="157"/>
      <c r="FIE273" s="157"/>
      <c r="FIF273" s="157"/>
      <c r="FIG273" s="157"/>
      <c r="FIH273" s="157"/>
      <c r="FII273" s="157"/>
      <c r="FIJ273" s="157"/>
      <c r="FIK273" s="157"/>
      <c r="FIL273" s="157"/>
      <c r="FIM273" s="157"/>
      <c r="FIN273" s="157"/>
      <c r="FIO273" s="157"/>
      <c r="FIP273" s="157"/>
      <c r="FIQ273" s="157"/>
      <c r="FIR273" s="157"/>
      <c r="FIS273" s="157"/>
      <c r="FIT273" s="157"/>
      <c r="FIU273" s="157"/>
      <c r="FIV273" s="157"/>
      <c r="FIW273" s="157"/>
      <c r="FIX273" s="157"/>
      <c r="FIY273" s="157"/>
      <c r="FIZ273" s="157"/>
      <c r="FJA273" s="157"/>
      <c r="FJB273" s="157"/>
      <c r="FJC273" s="157"/>
      <c r="FJD273" s="157"/>
      <c r="FJE273" s="157"/>
      <c r="FJF273" s="157"/>
      <c r="FJG273" s="157"/>
      <c r="FJH273" s="157"/>
      <c r="FJI273" s="157"/>
      <c r="FJJ273" s="157"/>
      <c r="FJK273" s="157"/>
      <c r="FJL273" s="157"/>
      <c r="FJM273" s="157"/>
      <c r="FJN273" s="157"/>
      <c r="FJO273" s="157"/>
      <c r="FJP273" s="157"/>
      <c r="FJQ273" s="157"/>
      <c r="FJR273" s="157"/>
      <c r="FJS273" s="157"/>
      <c r="FJT273" s="157"/>
      <c r="FJU273" s="157"/>
      <c r="FJV273" s="157"/>
      <c r="FJW273" s="157"/>
      <c r="FJX273" s="157"/>
      <c r="FJY273" s="157"/>
      <c r="FJZ273" s="157"/>
      <c r="FKA273" s="157"/>
      <c r="FKB273" s="157"/>
      <c r="FKC273" s="157"/>
      <c r="FKD273" s="157"/>
      <c r="FKE273" s="157"/>
      <c r="FKF273" s="157"/>
      <c r="FKG273" s="157"/>
      <c r="FKH273" s="157"/>
      <c r="FKI273" s="157"/>
      <c r="FKJ273" s="157"/>
      <c r="FKK273" s="157"/>
      <c r="FKL273" s="157"/>
      <c r="FKM273" s="157"/>
      <c r="FKN273" s="157"/>
      <c r="FKO273" s="157"/>
      <c r="FKP273" s="157"/>
      <c r="FKQ273" s="157"/>
      <c r="FKR273" s="157"/>
      <c r="FKS273" s="157"/>
      <c r="FKT273" s="157"/>
      <c r="FKU273" s="157"/>
      <c r="FKV273" s="157"/>
      <c r="FKW273" s="157"/>
      <c r="FKX273" s="157"/>
      <c r="FKY273" s="157"/>
      <c r="FKZ273" s="157"/>
      <c r="FLA273" s="157"/>
      <c r="FLB273" s="157"/>
      <c r="FLC273" s="157"/>
      <c r="FLD273" s="157"/>
      <c r="FLE273" s="157"/>
      <c r="FLF273" s="157"/>
      <c r="FLG273" s="157"/>
      <c r="FLH273" s="157"/>
      <c r="FLI273" s="157"/>
      <c r="FLJ273" s="157"/>
      <c r="FLK273" s="157"/>
      <c r="FLL273" s="157"/>
      <c r="FLM273" s="157"/>
      <c r="FLN273" s="157"/>
      <c r="FLO273" s="157"/>
      <c r="FLP273" s="157"/>
      <c r="FLQ273" s="157"/>
      <c r="FLR273" s="157"/>
      <c r="FLS273" s="157"/>
      <c r="FLT273" s="157"/>
      <c r="FLU273" s="157"/>
      <c r="FLV273" s="157"/>
      <c r="FLW273" s="157"/>
      <c r="FLX273" s="157"/>
      <c r="FLY273" s="157"/>
      <c r="FLZ273" s="157"/>
      <c r="FMA273" s="157"/>
      <c r="FMB273" s="157"/>
      <c r="FMC273" s="157"/>
      <c r="FMD273" s="157"/>
      <c r="FME273" s="157"/>
      <c r="FMF273" s="157"/>
      <c r="FMG273" s="157"/>
      <c r="FMH273" s="157"/>
      <c r="FMI273" s="157"/>
      <c r="FMJ273" s="157"/>
      <c r="FMK273" s="157"/>
      <c r="FML273" s="157"/>
      <c r="FMM273" s="157"/>
      <c r="FMN273" s="157"/>
      <c r="FMO273" s="157"/>
      <c r="FMP273" s="157"/>
      <c r="FMQ273" s="157"/>
      <c r="FMR273" s="157"/>
      <c r="FMS273" s="157"/>
      <c r="FMT273" s="157"/>
      <c r="FMU273" s="157"/>
      <c r="FMV273" s="157"/>
      <c r="FMW273" s="157"/>
      <c r="FMX273" s="157"/>
      <c r="FMY273" s="157"/>
      <c r="FMZ273" s="157"/>
      <c r="FNA273" s="157"/>
      <c r="FNB273" s="157"/>
      <c r="FNC273" s="157"/>
      <c r="FND273" s="157"/>
      <c r="FNE273" s="157"/>
      <c r="FNF273" s="157"/>
      <c r="FNG273" s="157"/>
      <c r="FNH273" s="157"/>
      <c r="FNI273" s="157"/>
      <c r="FNJ273" s="157"/>
      <c r="FNK273" s="157"/>
      <c r="FNL273" s="157"/>
      <c r="FNM273" s="157"/>
      <c r="FNN273" s="157"/>
      <c r="FNO273" s="157"/>
      <c r="FNP273" s="157"/>
      <c r="FNQ273" s="157"/>
      <c r="FNR273" s="157"/>
      <c r="FNS273" s="157"/>
      <c r="FNT273" s="157"/>
      <c r="FNU273" s="157"/>
      <c r="FNV273" s="157"/>
      <c r="FNW273" s="157"/>
      <c r="FNX273" s="157"/>
      <c r="FNY273" s="157"/>
      <c r="FNZ273" s="157"/>
      <c r="FOA273" s="157"/>
      <c r="FOB273" s="157"/>
      <c r="FOC273" s="157"/>
      <c r="FOD273" s="157"/>
      <c r="FOE273" s="157"/>
      <c r="FOF273" s="157"/>
      <c r="FOG273" s="157"/>
      <c r="FOH273" s="157"/>
      <c r="FOI273" s="157"/>
      <c r="FOJ273" s="157"/>
      <c r="FOK273" s="157"/>
      <c r="FOL273" s="157"/>
      <c r="FOM273" s="157"/>
      <c r="FON273" s="157"/>
      <c r="FOO273" s="157"/>
      <c r="FOP273" s="157"/>
      <c r="FOQ273" s="157"/>
      <c r="FOR273" s="157"/>
      <c r="FOS273" s="157"/>
      <c r="FOT273" s="157"/>
      <c r="FOU273" s="157"/>
      <c r="FOV273" s="157"/>
      <c r="FOW273" s="157"/>
      <c r="FOX273" s="157"/>
      <c r="FOY273" s="157"/>
      <c r="FOZ273" s="157"/>
      <c r="FPA273" s="157"/>
      <c r="FPB273" s="157"/>
      <c r="FPC273" s="157"/>
      <c r="FPD273" s="157"/>
      <c r="FPE273" s="157"/>
      <c r="FPF273" s="157"/>
      <c r="FPG273" s="157"/>
      <c r="FPH273" s="157"/>
      <c r="FPI273" s="157"/>
      <c r="FPJ273" s="157"/>
      <c r="FPK273" s="157"/>
      <c r="FPL273" s="157"/>
      <c r="FPM273" s="157"/>
      <c r="FPN273" s="157"/>
      <c r="FPO273" s="157"/>
      <c r="FPP273" s="157"/>
      <c r="FPQ273" s="157"/>
      <c r="FPR273" s="157"/>
      <c r="FPS273" s="157"/>
      <c r="FPT273" s="157"/>
      <c r="FPU273" s="157"/>
      <c r="FPV273" s="157"/>
      <c r="FPW273" s="157"/>
      <c r="FPX273" s="157"/>
      <c r="FPY273" s="157"/>
      <c r="FPZ273" s="157"/>
      <c r="FQA273" s="157"/>
      <c r="FQB273" s="157"/>
      <c r="FQC273" s="157"/>
      <c r="FQD273" s="157"/>
      <c r="FQE273" s="157"/>
      <c r="FQF273" s="157"/>
      <c r="FQG273" s="157"/>
      <c r="FQH273" s="157"/>
      <c r="FQI273" s="157"/>
      <c r="FQJ273" s="157"/>
      <c r="FQK273" s="157"/>
      <c r="FQL273" s="157"/>
      <c r="FQM273" s="157"/>
      <c r="FQN273" s="157"/>
      <c r="FQO273" s="157"/>
      <c r="FQP273" s="157"/>
      <c r="FQQ273" s="157"/>
      <c r="FQR273" s="157"/>
      <c r="FQS273" s="157"/>
      <c r="FQT273" s="157"/>
      <c r="FQU273" s="157"/>
      <c r="FQV273" s="157"/>
      <c r="FQW273" s="157"/>
      <c r="FQX273" s="157"/>
      <c r="FQY273" s="157"/>
      <c r="FQZ273" s="157"/>
      <c r="FRA273" s="157"/>
      <c r="FRB273" s="157"/>
      <c r="FRC273" s="157"/>
      <c r="FRD273" s="157"/>
      <c r="FRE273" s="157"/>
      <c r="FRF273" s="157"/>
      <c r="FRG273" s="157"/>
      <c r="FRH273" s="157"/>
      <c r="FRI273" s="157"/>
      <c r="FRJ273" s="157"/>
      <c r="FRK273" s="157"/>
      <c r="FRL273" s="157"/>
      <c r="FRM273" s="157"/>
      <c r="FRN273" s="157"/>
      <c r="FRO273" s="157"/>
      <c r="FRP273" s="157"/>
      <c r="FRQ273" s="157"/>
      <c r="FRR273" s="157"/>
      <c r="FRS273" s="157"/>
      <c r="FRT273" s="157"/>
      <c r="FRU273" s="157"/>
      <c r="FRV273" s="157"/>
      <c r="FRW273" s="157"/>
      <c r="FRX273" s="157"/>
      <c r="FRY273" s="157"/>
      <c r="FRZ273" s="157"/>
      <c r="FSA273" s="157"/>
      <c r="FSB273" s="157"/>
      <c r="FSC273" s="157"/>
      <c r="FSD273" s="157"/>
      <c r="FSE273" s="157"/>
      <c r="FSF273" s="157"/>
      <c r="FSG273" s="157"/>
      <c r="FSH273" s="157"/>
      <c r="FSI273" s="157"/>
      <c r="FSJ273" s="157"/>
      <c r="FSK273" s="157"/>
      <c r="FSL273" s="157"/>
      <c r="FSM273" s="157"/>
      <c r="FSN273" s="157"/>
      <c r="FSO273" s="157"/>
      <c r="FSP273" s="157"/>
      <c r="FSQ273" s="157"/>
      <c r="FSR273" s="157"/>
      <c r="FSS273" s="157"/>
      <c r="FST273" s="157"/>
      <c r="FSU273" s="157"/>
      <c r="FSV273" s="157"/>
      <c r="FSW273" s="157"/>
      <c r="FSX273" s="157"/>
      <c r="FSY273" s="157"/>
      <c r="FSZ273" s="157"/>
      <c r="FTA273" s="157"/>
      <c r="FTB273" s="157"/>
      <c r="FTC273" s="157"/>
      <c r="FTD273" s="157"/>
      <c r="FTE273" s="157"/>
      <c r="FTF273" s="157"/>
      <c r="FTG273" s="157"/>
      <c r="FTH273" s="157"/>
      <c r="FTI273" s="157"/>
      <c r="FTJ273" s="157"/>
      <c r="FTK273" s="157"/>
      <c r="FTL273" s="157"/>
      <c r="FTM273" s="157"/>
      <c r="FTN273" s="157"/>
      <c r="FTO273" s="157"/>
      <c r="FTP273" s="157"/>
      <c r="FTQ273" s="157"/>
      <c r="FTR273" s="157"/>
      <c r="FTS273" s="157"/>
      <c r="FTT273" s="157"/>
      <c r="FTU273" s="157"/>
      <c r="FTV273" s="157"/>
      <c r="FTW273" s="157"/>
      <c r="FTX273" s="157"/>
      <c r="FTY273" s="157"/>
      <c r="FTZ273" s="157"/>
      <c r="FUA273" s="157"/>
      <c r="FUB273" s="157"/>
      <c r="FUC273" s="157"/>
      <c r="FUD273" s="157"/>
      <c r="FUE273" s="157"/>
      <c r="FUF273" s="157"/>
      <c r="FUG273" s="157"/>
      <c r="FUH273" s="157"/>
      <c r="FUI273" s="157"/>
      <c r="FUJ273" s="157"/>
      <c r="FUK273" s="157"/>
      <c r="FUL273" s="157"/>
      <c r="FUM273" s="157"/>
      <c r="FUN273" s="157"/>
      <c r="FUO273" s="157"/>
      <c r="FUP273" s="157"/>
      <c r="FUQ273" s="157"/>
      <c r="FUR273" s="157"/>
      <c r="FUS273" s="157"/>
      <c r="FUT273" s="157"/>
      <c r="FUU273" s="157"/>
      <c r="FUV273" s="157"/>
      <c r="FUW273" s="157"/>
      <c r="FUX273" s="157"/>
      <c r="FUY273" s="157"/>
      <c r="FUZ273" s="157"/>
      <c r="FVA273" s="157"/>
      <c r="FVB273" s="157"/>
      <c r="FVC273" s="157"/>
      <c r="FVD273" s="157"/>
      <c r="FVE273" s="157"/>
      <c r="FVF273" s="157"/>
      <c r="FVG273" s="157"/>
      <c r="FVH273" s="157"/>
      <c r="FVI273" s="157"/>
      <c r="FVJ273" s="157"/>
      <c r="FVK273" s="157"/>
      <c r="FVL273" s="157"/>
      <c r="FVM273" s="157"/>
      <c r="FVN273" s="157"/>
      <c r="FVO273" s="157"/>
      <c r="FVP273" s="157"/>
      <c r="FVQ273" s="157"/>
      <c r="FVR273" s="157"/>
      <c r="FVS273" s="157"/>
      <c r="FVT273" s="157"/>
      <c r="FVU273" s="157"/>
      <c r="FVV273" s="157"/>
      <c r="FVW273" s="157"/>
      <c r="FVX273" s="157"/>
      <c r="FVY273" s="157"/>
      <c r="FVZ273" s="157"/>
      <c r="FWA273" s="157"/>
      <c r="FWB273" s="157"/>
      <c r="FWC273" s="157"/>
      <c r="FWD273" s="157"/>
      <c r="FWE273" s="157"/>
      <c r="FWF273" s="157"/>
      <c r="FWG273" s="157"/>
      <c r="FWH273" s="157"/>
      <c r="FWI273" s="157"/>
      <c r="FWJ273" s="157"/>
      <c r="FWK273" s="157"/>
      <c r="FWL273" s="157"/>
      <c r="FWM273" s="157"/>
      <c r="FWN273" s="157"/>
      <c r="FWO273" s="157"/>
      <c r="FWP273" s="157"/>
      <c r="FWQ273" s="157"/>
      <c r="FWR273" s="157"/>
      <c r="FWS273" s="157"/>
      <c r="FWT273" s="157"/>
      <c r="FWU273" s="157"/>
      <c r="FWV273" s="157"/>
      <c r="FWW273" s="157"/>
      <c r="FWX273" s="157"/>
      <c r="FWY273" s="157"/>
      <c r="FWZ273" s="157"/>
      <c r="FXA273" s="157"/>
      <c r="FXB273" s="157"/>
      <c r="FXC273" s="157"/>
      <c r="FXD273" s="157"/>
      <c r="FXE273" s="157"/>
      <c r="FXF273" s="157"/>
      <c r="FXG273" s="157"/>
      <c r="FXH273" s="157"/>
      <c r="FXI273" s="157"/>
      <c r="FXJ273" s="157"/>
      <c r="FXK273" s="157"/>
      <c r="FXL273" s="157"/>
      <c r="FXM273" s="157"/>
      <c r="FXN273" s="157"/>
      <c r="FXO273" s="157"/>
      <c r="FXP273" s="157"/>
      <c r="FXQ273" s="157"/>
      <c r="FXR273" s="157"/>
      <c r="FXS273" s="157"/>
      <c r="FXT273" s="157"/>
      <c r="FXU273" s="157"/>
      <c r="FXV273" s="157"/>
      <c r="FXW273" s="157"/>
      <c r="FXX273" s="157"/>
      <c r="FXY273" s="157"/>
      <c r="FXZ273" s="157"/>
      <c r="FYA273" s="157"/>
      <c r="FYB273" s="157"/>
      <c r="FYC273" s="157"/>
      <c r="FYD273" s="157"/>
      <c r="FYE273" s="157"/>
      <c r="FYF273" s="157"/>
      <c r="FYG273" s="157"/>
      <c r="FYH273" s="157"/>
      <c r="FYI273" s="157"/>
      <c r="FYJ273" s="157"/>
      <c r="FYK273" s="157"/>
      <c r="FYL273" s="157"/>
      <c r="FYM273" s="157"/>
      <c r="FYN273" s="157"/>
      <c r="FYO273" s="157"/>
      <c r="FYP273" s="157"/>
      <c r="FYQ273" s="157"/>
      <c r="FYR273" s="157"/>
      <c r="FYS273" s="157"/>
      <c r="FYT273" s="157"/>
      <c r="FYU273" s="157"/>
      <c r="FYV273" s="157"/>
      <c r="FYW273" s="157"/>
      <c r="FYX273" s="157"/>
      <c r="FYY273" s="157"/>
      <c r="FYZ273" s="157"/>
      <c r="FZA273" s="157"/>
      <c r="FZB273" s="157"/>
      <c r="FZC273" s="157"/>
      <c r="FZD273" s="157"/>
      <c r="FZE273" s="157"/>
      <c r="FZF273" s="157"/>
      <c r="FZG273" s="157"/>
      <c r="FZH273" s="157"/>
      <c r="FZI273" s="157"/>
      <c r="FZJ273" s="157"/>
      <c r="FZK273" s="157"/>
      <c r="FZL273" s="157"/>
      <c r="FZM273" s="157"/>
      <c r="FZN273" s="157"/>
      <c r="FZO273" s="157"/>
      <c r="FZP273" s="157"/>
      <c r="FZQ273" s="157"/>
      <c r="FZR273" s="157"/>
      <c r="FZS273" s="157"/>
      <c r="FZT273" s="157"/>
      <c r="FZU273" s="157"/>
      <c r="FZV273" s="157"/>
      <c r="FZW273" s="157"/>
      <c r="FZX273" s="157"/>
      <c r="FZY273" s="157"/>
      <c r="FZZ273" s="157"/>
      <c r="GAA273" s="157"/>
      <c r="GAB273" s="157"/>
      <c r="GAC273" s="157"/>
      <c r="GAD273" s="157"/>
      <c r="GAE273" s="157"/>
      <c r="GAF273" s="157"/>
      <c r="GAG273" s="157"/>
      <c r="GAH273" s="157"/>
      <c r="GAI273" s="157"/>
      <c r="GAJ273" s="157"/>
      <c r="GAK273" s="157"/>
      <c r="GAL273" s="157"/>
      <c r="GAM273" s="157"/>
      <c r="GAN273" s="157"/>
      <c r="GAO273" s="157"/>
      <c r="GAP273" s="157"/>
      <c r="GAQ273" s="157"/>
      <c r="GAR273" s="157"/>
      <c r="GAS273" s="157"/>
      <c r="GAT273" s="157"/>
      <c r="GAU273" s="157"/>
      <c r="GAV273" s="157"/>
      <c r="GAW273" s="157"/>
      <c r="GAX273" s="157"/>
      <c r="GAY273" s="157"/>
      <c r="GAZ273" s="157"/>
      <c r="GBA273" s="157"/>
      <c r="GBB273" s="157"/>
      <c r="GBC273" s="157"/>
      <c r="GBD273" s="157"/>
      <c r="GBE273" s="157"/>
      <c r="GBF273" s="157"/>
      <c r="GBG273" s="157"/>
      <c r="GBH273" s="157"/>
      <c r="GBI273" s="157"/>
      <c r="GBJ273" s="157"/>
      <c r="GBK273" s="157"/>
      <c r="GBL273" s="157"/>
      <c r="GBM273" s="157"/>
      <c r="GBN273" s="157"/>
      <c r="GBO273" s="157"/>
      <c r="GBP273" s="157"/>
      <c r="GBQ273" s="157"/>
      <c r="GBR273" s="157"/>
      <c r="GBS273" s="157"/>
      <c r="GBT273" s="157"/>
      <c r="GBU273" s="157"/>
      <c r="GBV273" s="157"/>
      <c r="GBW273" s="157"/>
      <c r="GBX273" s="157"/>
      <c r="GBY273" s="157"/>
      <c r="GBZ273" s="157"/>
      <c r="GCA273" s="157"/>
      <c r="GCB273" s="157"/>
      <c r="GCC273" s="157"/>
      <c r="GCD273" s="157"/>
      <c r="GCE273" s="157"/>
      <c r="GCF273" s="157"/>
      <c r="GCG273" s="157"/>
      <c r="GCH273" s="157"/>
      <c r="GCI273" s="157"/>
      <c r="GCJ273" s="157"/>
      <c r="GCK273" s="157"/>
      <c r="GCL273" s="157"/>
      <c r="GCM273" s="157"/>
      <c r="GCN273" s="157"/>
      <c r="GCO273" s="157"/>
      <c r="GCP273" s="157"/>
      <c r="GCQ273" s="157"/>
      <c r="GCR273" s="157"/>
      <c r="GCS273" s="157"/>
      <c r="GCT273" s="157"/>
      <c r="GCU273" s="157"/>
      <c r="GCV273" s="157"/>
      <c r="GCW273" s="157"/>
      <c r="GCX273" s="157"/>
      <c r="GCY273" s="157"/>
      <c r="GCZ273" s="157"/>
      <c r="GDA273" s="157"/>
      <c r="GDB273" s="157"/>
      <c r="GDC273" s="157"/>
      <c r="GDD273" s="157"/>
      <c r="GDE273" s="157"/>
      <c r="GDF273" s="157"/>
      <c r="GDG273" s="157"/>
      <c r="GDH273" s="157"/>
      <c r="GDI273" s="157"/>
      <c r="GDJ273" s="157"/>
      <c r="GDK273" s="157"/>
      <c r="GDL273" s="157"/>
      <c r="GDM273" s="157"/>
      <c r="GDN273" s="157"/>
      <c r="GDO273" s="157"/>
      <c r="GDP273" s="157"/>
      <c r="GDQ273" s="157"/>
      <c r="GDR273" s="157"/>
      <c r="GDS273" s="157"/>
      <c r="GDT273" s="157"/>
      <c r="GDU273" s="157"/>
      <c r="GDV273" s="157"/>
      <c r="GDW273" s="157"/>
      <c r="GDX273" s="157"/>
      <c r="GDY273" s="157"/>
      <c r="GDZ273" s="157"/>
      <c r="GEA273" s="157"/>
      <c r="GEB273" s="157"/>
      <c r="GEC273" s="157"/>
      <c r="GED273" s="157"/>
      <c r="GEE273" s="157"/>
      <c r="GEF273" s="157"/>
      <c r="GEG273" s="157"/>
      <c r="GEH273" s="157"/>
      <c r="GEI273" s="157"/>
      <c r="GEJ273" s="157"/>
      <c r="GEK273" s="157"/>
      <c r="GEL273" s="157"/>
      <c r="GEM273" s="157"/>
      <c r="GEN273" s="157"/>
      <c r="GEO273" s="157"/>
      <c r="GEP273" s="157"/>
      <c r="GEQ273" s="157"/>
      <c r="GER273" s="157"/>
      <c r="GES273" s="157"/>
      <c r="GET273" s="157"/>
      <c r="GEU273" s="157"/>
      <c r="GEV273" s="157"/>
      <c r="GEW273" s="157"/>
      <c r="GEX273" s="157"/>
      <c r="GEY273" s="157"/>
      <c r="GEZ273" s="157"/>
      <c r="GFA273" s="157"/>
      <c r="GFB273" s="157"/>
      <c r="GFC273" s="157"/>
      <c r="GFD273" s="157"/>
      <c r="GFE273" s="157"/>
      <c r="GFF273" s="157"/>
      <c r="GFG273" s="157"/>
      <c r="GFH273" s="157"/>
      <c r="GFI273" s="157"/>
      <c r="GFJ273" s="157"/>
      <c r="GFK273" s="157"/>
      <c r="GFL273" s="157"/>
      <c r="GFM273" s="157"/>
      <c r="GFN273" s="157"/>
      <c r="GFO273" s="157"/>
      <c r="GFP273" s="157"/>
      <c r="GFQ273" s="157"/>
      <c r="GFR273" s="157"/>
      <c r="GFS273" s="157"/>
      <c r="GFT273" s="157"/>
      <c r="GFU273" s="157"/>
      <c r="GFV273" s="157"/>
      <c r="GFW273" s="157"/>
      <c r="GFX273" s="157"/>
      <c r="GFY273" s="157"/>
      <c r="GFZ273" s="157"/>
      <c r="GGA273" s="157"/>
      <c r="GGB273" s="157"/>
      <c r="GGC273" s="157"/>
      <c r="GGD273" s="157"/>
      <c r="GGE273" s="157"/>
      <c r="GGF273" s="157"/>
      <c r="GGG273" s="157"/>
      <c r="GGH273" s="157"/>
      <c r="GGI273" s="157"/>
      <c r="GGJ273" s="157"/>
      <c r="GGK273" s="157"/>
      <c r="GGL273" s="157"/>
      <c r="GGM273" s="157"/>
      <c r="GGN273" s="157"/>
      <c r="GGO273" s="157"/>
      <c r="GGP273" s="157"/>
      <c r="GGQ273" s="157"/>
      <c r="GGR273" s="157"/>
      <c r="GGS273" s="157"/>
      <c r="GGT273" s="157"/>
      <c r="GGU273" s="157"/>
      <c r="GGV273" s="157"/>
      <c r="GGW273" s="157"/>
      <c r="GGX273" s="157"/>
      <c r="GGY273" s="157"/>
      <c r="GGZ273" s="157"/>
      <c r="GHA273" s="157"/>
      <c r="GHB273" s="157"/>
      <c r="GHC273" s="157"/>
      <c r="GHD273" s="157"/>
      <c r="GHE273" s="157"/>
      <c r="GHF273" s="157"/>
      <c r="GHG273" s="157"/>
      <c r="GHH273" s="157"/>
      <c r="GHI273" s="157"/>
      <c r="GHJ273" s="157"/>
      <c r="GHK273" s="157"/>
      <c r="GHL273" s="157"/>
      <c r="GHM273" s="157"/>
      <c r="GHN273" s="157"/>
      <c r="GHO273" s="157"/>
      <c r="GHP273" s="157"/>
      <c r="GHQ273" s="157"/>
      <c r="GHR273" s="157"/>
      <c r="GHS273" s="157"/>
      <c r="GHT273" s="157"/>
      <c r="GHU273" s="157"/>
      <c r="GHV273" s="157"/>
      <c r="GHW273" s="157"/>
      <c r="GHX273" s="157"/>
      <c r="GHY273" s="157"/>
      <c r="GHZ273" s="157"/>
      <c r="GIA273" s="157"/>
      <c r="GIB273" s="157"/>
      <c r="GIC273" s="157"/>
      <c r="GID273" s="157"/>
      <c r="GIE273" s="157"/>
      <c r="GIF273" s="157"/>
      <c r="GIG273" s="157"/>
      <c r="GIH273" s="157"/>
      <c r="GII273" s="157"/>
      <c r="GIJ273" s="157"/>
      <c r="GIK273" s="157"/>
      <c r="GIL273" s="157"/>
      <c r="GIM273" s="157"/>
      <c r="GIN273" s="157"/>
      <c r="GIO273" s="157"/>
      <c r="GIP273" s="157"/>
      <c r="GIQ273" s="157"/>
      <c r="GIR273" s="157"/>
      <c r="GIS273" s="157"/>
      <c r="GIT273" s="157"/>
      <c r="GIU273" s="157"/>
      <c r="GIV273" s="157"/>
      <c r="GIW273" s="157"/>
      <c r="GIX273" s="157"/>
      <c r="GIY273" s="157"/>
      <c r="GIZ273" s="157"/>
      <c r="GJA273" s="157"/>
      <c r="GJB273" s="157"/>
      <c r="GJC273" s="157"/>
      <c r="GJD273" s="157"/>
      <c r="GJE273" s="157"/>
      <c r="GJF273" s="157"/>
      <c r="GJG273" s="157"/>
      <c r="GJH273" s="157"/>
      <c r="GJI273" s="157"/>
      <c r="GJJ273" s="157"/>
      <c r="GJK273" s="157"/>
      <c r="GJL273" s="157"/>
      <c r="GJM273" s="157"/>
      <c r="GJN273" s="157"/>
      <c r="GJO273" s="157"/>
      <c r="GJP273" s="157"/>
      <c r="GJQ273" s="157"/>
      <c r="GJR273" s="157"/>
      <c r="GJS273" s="157"/>
      <c r="GJT273" s="157"/>
      <c r="GJU273" s="157"/>
      <c r="GJV273" s="157"/>
      <c r="GJW273" s="157"/>
      <c r="GJX273" s="157"/>
      <c r="GJY273" s="157"/>
      <c r="GJZ273" s="157"/>
      <c r="GKA273" s="157"/>
      <c r="GKB273" s="157"/>
      <c r="GKC273" s="157"/>
      <c r="GKD273" s="157"/>
      <c r="GKE273" s="157"/>
      <c r="GKF273" s="157"/>
      <c r="GKG273" s="157"/>
      <c r="GKH273" s="157"/>
      <c r="GKI273" s="157"/>
      <c r="GKJ273" s="157"/>
      <c r="GKK273" s="157"/>
      <c r="GKL273" s="157"/>
      <c r="GKM273" s="157"/>
      <c r="GKN273" s="157"/>
      <c r="GKO273" s="157"/>
      <c r="GKP273" s="157"/>
      <c r="GKQ273" s="157"/>
      <c r="GKR273" s="157"/>
      <c r="GKS273" s="157"/>
      <c r="GKT273" s="157"/>
      <c r="GKU273" s="157"/>
      <c r="GKV273" s="157"/>
      <c r="GKW273" s="157"/>
      <c r="GKX273" s="157"/>
      <c r="GKY273" s="157"/>
      <c r="GKZ273" s="157"/>
      <c r="GLA273" s="157"/>
      <c r="GLB273" s="157"/>
      <c r="GLC273" s="157"/>
      <c r="GLD273" s="157"/>
      <c r="GLE273" s="157"/>
      <c r="GLF273" s="157"/>
      <c r="GLG273" s="157"/>
      <c r="GLH273" s="157"/>
      <c r="GLI273" s="157"/>
      <c r="GLJ273" s="157"/>
      <c r="GLK273" s="157"/>
      <c r="GLL273" s="157"/>
      <c r="GLM273" s="157"/>
      <c r="GLN273" s="157"/>
      <c r="GLO273" s="157"/>
      <c r="GLP273" s="157"/>
      <c r="GLQ273" s="157"/>
      <c r="GLR273" s="157"/>
      <c r="GLS273" s="157"/>
      <c r="GLT273" s="157"/>
      <c r="GLU273" s="157"/>
      <c r="GLV273" s="157"/>
      <c r="GLW273" s="157"/>
      <c r="GLX273" s="157"/>
      <c r="GLY273" s="157"/>
      <c r="GLZ273" s="157"/>
      <c r="GMA273" s="157"/>
      <c r="GMB273" s="157"/>
      <c r="GMC273" s="157"/>
      <c r="GMD273" s="157"/>
      <c r="GME273" s="157"/>
      <c r="GMF273" s="157"/>
      <c r="GMG273" s="157"/>
      <c r="GMH273" s="157"/>
      <c r="GMI273" s="157"/>
      <c r="GMJ273" s="157"/>
      <c r="GMK273" s="157"/>
      <c r="GML273" s="157"/>
      <c r="GMM273" s="157"/>
      <c r="GMN273" s="157"/>
      <c r="GMO273" s="157"/>
      <c r="GMP273" s="157"/>
      <c r="GMQ273" s="157"/>
      <c r="GMR273" s="157"/>
      <c r="GMS273" s="157"/>
      <c r="GMT273" s="157"/>
      <c r="GMU273" s="157"/>
      <c r="GMV273" s="157"/>
      <c r="GMW273" s="157"/>
      <c r="GMX273" s="157"/>
      <c r="GMY273" s="157"/>
      <c r="GMZ273" s="157"/>
      <c r="GNA273" s="157"/>
      <c r="GNB273" s="157"/>
      <c r="GNC273" s="157"/>
      <c r="GND273" s="157"/>
      <c r="GNE273" s="157"/>
      <c r="GNF273" s="157"/>
      <c r="GNG273" s="157"/>
      <c r="GNH273" s="157"/>
      <c r="GNI273" s="157"/>
      <c r="GNJ273" s="157"/>
      <c r="GNK273" s="157"/>
      <c r="GNL273" s="157"/>
      <c r="GNM273" s="157"/>
      <c r="GNN273" s="157"/>
      <c r="GNO273" s="157"/>
      <c r="GNP273" s="157"/>
      <c r="GNQ273" s="157"/>
      <c r="GNR273" s="157"/>
      <c r="GNS273" s="157"/>
      <c r="GNT273" s="157"/>
      <c r="GNU273" s="157"/>
      <c r="GNV273" s="157"/>
      <c r="GNW273" s="157"/>
      <c r="GNX273" s="157"/>
      <c r="GNY273" s="157"/>
      <c r="GNZ273" s="157"/>
      <c r="GOA273" s="157"/>
      <c r="GOB273" s="157"/>
      <c r="GOC273" s="157"/>
      <c r="GOD273" s="157"/>
      <c r="GOE273" s="157"/>
      <c r="GOF273" s="157"/>
      <c r="GOG273" s="157"/>
      <c r="GOH273" s="157"/>
      <c r="GOI273" s="157"/>
      <c r="GOJ273" s="157"/>
      <c r="GOK273" s="157"/>
      <c r="GOL273" s="157"/>
      <c r="GOM273" s="157"/>
      <c r="GON273" s="157"/>
      <c r="GOO273" s="157"/>
      <c r="GOP273" s="157"/>
      <c r="GOQ273" s="157"/>
      <c r="GOR273" s="157"/>
      <c r="GOS273" s="157"/>
      <c r="GOT273" s="157"/>
      <c r="GOU273" s="157"/>
      <c r="GOV273" s="157"/>
      <c r="GOW273" s="157"/>
      <c r="GOX273" s="157"/>
      <c r="GOY273" s="157"/>
      <c r="GOZ273" s="157"/>
      <c r="GPA273" s="157"/>
      <c r="GPB273" s="157"/>
      <c r="GPC273" s="157"/>
      <c r="GPD273" s="157"/>
      <c r="GPE273" s="157"/>
      <c r="GPF273" s="157"/>
      <c r="GPG273" s="157"/>
      <c r="GPH273" s="157"/>
      <c r="GPI273" s="157"/>
      <c r="GPJ273" s="157"/>
      <c r="GPK273" s="157"/>
      <c r="GPL273" s="157"/>
      <c r="GPM273" s="157"/>
      <c r="GPN273" s="157"/>
      <c r="GPO273" s="157"/>
      <c r="GPP273" s="157"/>
      <c r="GPQ273" s="157"/>
      <c r="GPR273" s="157"/>
      <c r="GPS273" s="157"/>
      <c r="GPT273" s="157"/>
      <c r="GPU273" s="157"/>
      <c r="GPV273" s="157"/>
      <c r="GPW273" s="157"/>
      <c r="GPX273" s="157"/>
      <c r="GPY273" s="157"/>
      <c r="GPZ273" s="157"/>
      <c r="GQA273" s="157"/>
      <c r="GQB273" s="157"/>
      <c r="GQC273" s="157"/>
      <c r="GQD273" s="157"/>
      <c r="GQE273" s="157"/>
      <c r="GQF273" s="157"/>
      <c r="GQG273" s="157"/>
      <c r="GQH273" s="157"/>
      <c r="GQI273" s="157"/>
      <c r="GQJ273" s="157"/>
      <c r="GQK273" s="157"/>
      <c r="GQL273" s="157"/>
      <c r="GQM273" s="157"/>
      <c r="GQN273" s="157"/>
      <c r="GQO273" s="157"/>
      <c r="GQP273" s="157"/>
      <c r="GQQ273" s="157"/>
      <c r="GQR273" s="157"/>
      <c r="GQS273" s="157"/>
      <c r="GQT273" s="157"/>
      <c r="GQU273" s="157"/>
      <c r="GQV273" s="157"/>
      <c r="GQW273" s="157"/>
      <c r="GQX273" s="157"/>
      <c r="GQY273" s="157"/>
      <c r="GQZ273" s="157"/>
      <c r="GRA273" s="157"/>
      <c r="GRB273" s="157"/>
      <c r="GRC273" s="157"/>
      <c r="GRD273" s="157"/>
      <c r="GRE273" s="157"/>
      <c r="GRF273" s="157"/>
      <c r="GRG273" s="157"/>
      <c r="GRH273" s="157"/>
      <c r="GRI273" s="157"/>
      <c r="GRJ273" s="157"/>
      <c r="GRK273" s="157"/>
      <c r="GRL273" s="157"/>
      <c r="GRM273" s="157"/>
      <c r="GRN273" s="157"/>
      <c r="GRO273" s="157"/>
      <c r="GRP273" s="157"/>
      <c r="GRQ273" s="157"/>
      <c r="GRR273" s="157"/>
      <c r="GRS273" s="157"/>
      <c r="GRT273" s="157"/>
      <c r="GRU273" s="157"/>
      <c r="GRV273" s="157"/>
      <c r="GRW273" s="157"/>
      <c r="GRX273" s="157"/>
      <c r="GRY273" s="157"/>
      <c r="GRZ273" s="157"/>
      <c r="GSA273" s="157"/>
      <c r="GSB273" s="157"/>
      <c r="GSC273" s="157"/>
      <c r="GSD273" s="157"/>
      <c r="GSE273" s="157"/>
      <c r="GSF273" s="157"/>
      <c r="GSG273" s="157"/>
      <c r="GSH273" s="157"/>
      <c r="GSI273" s="157"/>
      <c r="GSJ273" s="157"/>
      <c r="GSK273" s="157"/>
      <c r="GSL273" s="157"/>
      <c r="GSM273" s="157"/>
      <c r="GSN273" s="157"/>
      <c r="GSO273" s="157"/>
      <c r="GSP273" s="157"/>
      <c r="GSQ273" s="157"/>
      <c r="GSR273" s="157"/>
      <c r="GSS273" s="157"/>
      <c r="GST273" s="157"/>
      <c r="GSU273" s="157"/>
      <c r="GSV273" s="157"/>
      <c r="GSW273" s="157"/>
      <c r="GSX273" s="157"/>
      <c r="GSY273" s="157"/>
      <c r="GSZ273" s="157"/>
      <c r="GTA273" s="157"/>
      <c r="GTB273" s="157"/>
      <c r="GTC273" s="157"/>
      <c r="GTD273" s="157"/>
      <c r="GTE273" s="157"/>
      <c r="GTF273" s="157"/>
      <c r="GTG273" s="157"/>
      <c r="GTH273" s="157"/>
      <c r="GTI273" s="157"/>
      <c r="GTJ273" s="157"/>
      <c r="GTK273" s="157"/>
      <c r="GTL273" s="157"/>
      <c r="GTM273" s="157"/>
      <c r="GTN273" s="157"/>
      <c r="GTO273" s="157"/>
      <c r="GTP273" s="157"/>
      <c r="GTQ273" s="157"/>
      <c r="GTR273" s="157"/>
      <c r="GTS273" s="157"/>
      <c r="GTT273" s="157"/>
      <c r="GTU273" s="157"/>
      <c r="GTV273" s="157"/>
      <c r="GTW273" s="157"/>
      <c r="GTX273" s="157"/>
      <c r="GTY273" s="157"/>
      <c r="GTZ273" s="157"/>
      <c r="GUA273" s="157"/>
      <c r="GUB273" s="157"/>
      <c r="GUC273" s="157"/>
      <c r="GUD273" s="157"/>
      <c r="GUE273" s="157"/>
      <c r="GUF273" s="157"/>
      <c r="GUG273" s="157"/>
      <c r="GUH273" s="157"/>
      <c r="GUI273" s="157"/>
      <c r="GUJ273" s="157"/>
      <c r="GUK273" s="157"/>
      <c r="GUL273" s="157"/>
      <c r="GUM273" s="157"/>
      <c r="GUN273" s="157"/>
      <c r="GUO273" s="157"/>
      <c r="GUP273" s="157"/>
      <c r="GUQ273" s="157"/>
      <c r="GUR273" s="157"/>
      <c r="GUS273" s="157"/>
      <c r="GUT273" s="157"/>
      <c r="GUU273" s="157"/>
      <c r="GUV273" s="157"/>
      <c r="GUW273" s="157"/>
      <c r="GUX273" s="157"/>
      <c r="GUY273" s="157"/>
      <c r="GUZ273" s="157"/>
      <c r="GVA273" s="157"/>
      <c r="GVB273" s="157"/>
      <c r="GVC273" s="157"/>
      <c r="GVD273" s="157"/>
      <c r="GVE273" s="157"/>
      <c r="GVF273" s="157"/>
      <c r="GVG273" s="157"/>
      <c r="GVH273" s="157"/>
      <c r="GVI273" s="157"/>
      <c r="GVJ273" s="157"/>
      <c r="GVK273" s="157"/>
      <c r="GVL273" s="157"/>
      <c r="GVM273" s="157"/>
      <c r="GVN273" s="157"/>
      <c r="GVO273" s="157"/>
      <c r="GVP273" s="157"/>
      <c r="GVQ273" s="157"/>
      <c r="GVR273" s="157"/>
      <c r="GVS273" s="157"/>
      <c r="GVT273" s="157"/>
      <c r="GVU273" s="157"/>
      <c r="GVV273" s="157"/>
      <c r="GVW273" s="157"/>
      <c r="GVX273" s="157"/>
      <c r="GVY273" s="157"/>
      <c r="GVZ273" s="157"/>
      <c r="GWA273" s="157"/>
      <c r="GWB273" s="157"/>
      <c r="GWC273" s="157"/>
      <c r="GWD273" s="157"/>
      <c r="GWE273" s="157"/>
      <c r="GWF273" s="157"/>
      <c r="GWG273" s="157"/>
      <c r="GWH273" s="157"/>
      <c r="GWI273" s="157"/>
      <c r="GWJ273" s="157"/>
      <c r="GWK273" s="157"/>
      <c r="GWL273" s="157"/>
      <c r="GWM273" s="157"/>
      <c r="GWN273" s="157"/>
      <c r="GWO273" s="157"/>
      <c r="GWP273" s="157"/>
      <c r="GWQ273" s="157"/>
      <c r="GWR273" s="157"/>
      <c r="GWS273" s="157"/>
      <c r="GWT273" s="157"/>
      <c r="GWU273" s="157"/>
      <c r="GWV273" s="157"/>
      <c r="GWW273" s="157"/>
      <c r="GWX273" s="157"/>
      <c r="GWY273" s="157"/>
      <c r="GWZ273" s="157"/>
      <c r="GXA273" s="157"/>
      <c r="GXB273" s="157"/>
      <c r="GXC273" s="157"/>
      <c r="GXD273" s="157"/>
      <c r="GXE273" s="157"/>
      <c r="GXF273" s="157"/>
      <c r="GXG273" s="157"/>
      <c r="GXH273" s="157"/>
      <c r="GXI273" s="157"/>
      <c r="GXJ273" s="157"/>
      <c r="GXK273" s="157"/>
      <c r="GXL273" s="157"/>
      <c r="GXM273" s="157"/>
      <c r="GXN273" s="157"/>
      <c r="GXO273" s="157"/>
      <c r="GXP273" s="157"/>
      <c r="GXQ273" s="157"/>
      <c r="GXR273" s="157"/>
      <c r="GXS273" s="157"/>
      <c r="GXT273" s="157"/>
      <c r="GXU273" s="157"/>
      <c r="GXV273" s="157"/>
      <c r="GXW273" s="157"/>
      <c r="GXX273" s="157"/>
      <c r="GXY273" s="157"/>
      <c r="GXZ273" s="157"/>
      <c r="GYA273" s="157"/>
      <c r="GYB273" s="157"/>
      <c r="GYC273" s="157"/>
      <c r="GYD273" s="157"/>
      <c r="GYE273" s="157"/>
      <c r="GYF273" s="157"/>
      <c r="GYG273" s="157"/>
      <c r="GYH273" s="157"/>
      <c r="GYI273" s="157"/>
      <c r="GYJ273" s="157"/>
      <c r="GYK273" s="157"/>
      <c r="GYL273" s="157"/>
      <c r="GYM273" s="157"/>
      <c r="GYN273" s="157"/>
      <c r="GYO273" s="157"/>
      <c r="GYP273" s="157"/>
      <c r="GYQ273" s="157"/>
      <c r="GYR273" s="157"/>
      <c r="GYS273" s="157"/>
      <c r="GYT273" s="157"/>
      <c r="GYU273" s="157"/>
      <c r="GYV273" s="157"/>
      <c r="GYW273" s="157"/>
      <c r="GYX273" s="157"/>
      <c r="GYY273" s="157"/>
      <c r="GYZ273" s="157"/>
      <c r="GZA273" s="157"/>
      <c r="GZB273" s="157"/>
      <c r="GZC273" s="157"/>
      <c r="GZD273" s="157"/>
      <c r="GZE273" s="157"/>
      <c r="GZF273" s="157"/>
      <c r="GZG273" s="157"/>
      <c r="GZH273" s="157"/>
      <c r="GZI273" s="157"/>
      <c r="GZJ273" s="157"/>
      <c r="GZK273" s="157"/>
      <c r="GZL273" s="157"/>
      <c r="GZM273" s="157"/>
      <c r="GZN273" s="157"/>
      <c r="GZO273" s="157"/>
      <c r="GZP273" s="157"/>
      <c r="GZQ273" s="157"/>
      <c r="GZR273" s="157"/>
      <c r="GZS273" s="157"/>
      <c r="GZT273" s="157"/>
      <c r="GZU273" s="157"/>
      <c r="GZV273" s="157"/>
      <c r="GZW273" s="157"/>
      <c r="GZX273" s="157"/>
      <c r="GZY273" s="157"/>
      <c r="GZZ273" s="157"/>
      <c r="HAA273" s="157"/>
      <c r="HAB273" s="157"/>
      <c r="HAC273" s="157"/>
      <c r="HAD273" s="157"/>
      <c r="HAE273" s="157"/>
      <c r="HAF273" s="157"/>
      <c r="HAG273" s="157"/>
      <c r="HAH273" s="157"/>
      <c r="HAI273" s="157"/>
      <c r="HAJ273" s="157"/>
      <c r="HAK273" s="157"/>
      <c r="HAL273" s="157"/>
      <c r="HAM273" s="157"/>
      <c r="HAN273" s="157"/>
      <c r="HAO273" s="157"/>
      <c r="HAP273" s="157"/>
      <c r="HAQ273" s="157"/>
      <c r="HAR273" s="157"/>
      <c r="HAS273" s="157"/>
      <c r="HAT273" s="157"/>
      <c r="HAU273" s="157"/>
      <c r="HAV273" s="157"/>
      <c r="HAW273" s="157"/>
      <c r="HAX273" s="157"/>
      <c r="HAY273" s="157"/>
      <c r="HAZ273" s="157"/>
      <c r="HBA273" s="157"/>
      <c r="HBB273" s="157"/>
      <c r="HBC273" s="157"/>
      <c r="HBD273" s="157"/>
      <c r="HBE273" s="157"/>
      <c r="HBF273" s="157"/>
      <c r="HBG273" s="157"/>
      <c r="HBH273" s="157"/>
      <c r="HBI273" s="157"/>
      <c r="HBJ273" s="157"/>
      <c r="HBK273" s="157"/>
      <c r="HBL273" s="157"/>
      <c r="HBM273" s="157"/>
      <c r="HBN273" s="157"/>
      <c r="HBO273" s="157"/>
      <c r="HBP273" s="157"/>
      <c r="HBQ273" s="157"/>
      <c r="HBR273" s="157"/>
      <c r="HBS273" s="157"/>
      <c r="HBT273" s="157"/>
      <c r="HBU273" s="157"/>
      <c r="HBV273" s="157"/>
      <c r="HBW273" s="157"/>
      <c r="HBX273" s="157"/>
      <c r="HBY273" s="157"/>
      <c r="HBZ273" s="157"/>
      <c r="HCA273" s="157"/>
      <c r="HCB273" s="157"/>
      <c r="HCC273" s="157"/>
      <c r="HCD273" s="157"/>
      <c r="HCE273" s="157"/>
      <c r="HCF273" s="157"/>
      <c r="HCG273" s="157"/>
      <c r="HCH273" s="157"/>
      <c r="HCI273" s="157"/>
      <c r="HCJ273" s="157"/>
      <c r="HCK273" s="157"/>
      <c r="HCL273" s="157"/>
      <c r="HCM273" s="157"/>
      <c r="HCN273" s="157"/>
      <c r="HCO273" s="157"/>
      <c r="HCP273" s="157"/>
      <c r="HCQ273" s="157"/>
      <c r="HCR273" s="157"/>
      <c r="HCS273" s="157"/>
      <c r="HCT273" s="157"/>
      <c r="HCU273" s="157"/>
      <c r="HCV273" s="157"/>
      <c r="HCW273" s="157"/>
      <c r="HCX273" s="157"/>
      <c r="HCY273" s="157"/>
      <c r="HCZ273" s="157"/>
      <c r="HDA273" s="157"/>
      <c r="HDB273" s="157"/>
      <c r="HDC273" s="157"/>
      <c r="HDD273" s="157"/>
      <c r="HDE273" s="157"/>
      <c r="HDF273" s="157"/>
      <c r="HDG273" s="157"/>
      <c r="HDH273" s="157"/>
      <c r="HDI273" s="157"/>
      <c r="HDJ273" s="157"/>
      <c r="HDK273" s="157"/>
      <c r="HDL273" s="157"/>
      <c r="HDM273" s="157"/>
      <c r="HDN273" s="157"/>
      <c r="HDO273" s="157"/>
      <c r="HDP273" s="157"/>
      <c r="HDQ273" s="157"/>
      <c r="HDR273" s="157"/>
      <c r="HDS273" s="157"/>
      <c r="HDT273" s="157"/>
      <c r="HDU273" s="157"/>
      <c r="HDV273" s="157"/>
      <c r="HDW273" s="157"/>
      <c r="HDX273" s="157"/>
      <c r="HDY273" s="157"/>
      <c r="HDZ273" s="157"/>
      <c r="HEA273" s="157"/>
      <c r="HEB273" s="157"/>
      <c r="HEC273" s="157"/>
      <c r="HED273" s="157"/>
      <c r="HEE273" s="157"/>
      <c r="HEF273" s="157"/>
      <c r="HEG273" s="157"/>
      <c r="HEH273" s="157"/>
      <c r="HEI273" s="157"/>
      <c r="HEJ273" s="157"/>
      <c r="HEK273" s="157"/>
      <c r="HEL273" s="157"/>
      <c r="HEM273" s="157"/>
      <c r="HEN273" s="157"/>
      <c r="HEO273" s="157"/>
      <c r="HEP273" s="157"/>
      <c r="HEQ273" s="157"/>
      <c r="HER273" s="157"/>
      <c r="HES273" s="157"/>
      <c r="HET273" s="157"/>
      <c r="HEU273" s="157"/>
      <c r="HEV273" s="157"/>
      <c r="HEW273" s="157"/>
      <c r="HEX273" s="157"/>
      <c r="HEY273" s="157"/>
      <c r="HEZ273" s="157"/>
      <c r="HFA273" s="157"/>
      <c r="HFB273" s="157"/>
      <c r="HFC273" s="157"/>
      <c r="HFD273" s="157"/>
      <c r="HFE273" s="157"/>
      <c r="HFF273" s="157"/>
      <c r="HFG273" s="157"/>
      <c r="HFH273" s="157"/>
      <c r="HFI273" s="157"/>
      <c r="HFJ273" s="157"/>
      <c r="HFK273" s="157"/>
      <c r="HFL273" s="157"/>
      <c r="HFM273" s="157"/>
      <c r="HFN273" s="157"/>
      <c r="HFO273" s="157"/>
      <c r="HFP273" s="157"/>
      <c r="HFQ273" s="157"/>
      <c r="HFR273" s="157"/>
      <c r="HFS273" s="157"/>
      <c r="HFT273" s="157"/>
      <c r="HFU273" s="157"/>
      <c r="HFV273" s="157"/>
      <c r="HFW273" s="157"/>
      <c r="HFX273" s="157"/>
      <c r="HFY273" s="157"/>
      <c r="HFZ273" s="157"/>
      <c r="HGA273" s="157"/>
      <c r="HGB273" s="157"/>
      <c r="HGC273" s="157"/>
      <c r="HGD273" s="157"/>
      <c r="HGE273" s="157"/>
      <c r="HGF273" s="157"/>
      <c r="HGG273" s="157"/>
      <c r="HGH273" s="157"/>
      <c r="HGI273" s="157"/>
      <c r="HGJ273" s="157"/>
      <c r="HGK273" s="157"/>
      <c r="HGL273" s="157"/>
      <c r="HGM273" s="157"/>
      <c r="HGN273" s="157"/>
      <c r="HGO273" s="157"/>
      <c r="HGP273" s="157"/>
      <c r="HGQ273" s="157"/>
      <c r="HGR273" s="157"/>
      <c r="HGS273" s="157"/>
      <c r="HGT273" s="157"/>
      <c r="HGU273" s="157"/>
      <c r="HGV273" s="157"/>
      <c r="HGW273" s="157"/>
      <c r="HGX273" s="157"/>
      <c r="HGY273" s="157"/>
      <c r="HGZ273" s="157"/>
      <c r="HHA273" s="157"/>
      <c r="HHB273" s="157"/>
      <c r="HHC273" s="157"/>
      <c r="HHD273" s="157"/>
      <c r="HHE273" s="157"/>
      <c r="HHF273" s="157"/>
      <c r="HHG273" s="157"/>
      <c r="HHH273" s="157"/>
      <c r="HHI273" s="157"/>
      <c r="HHJ273" s="157"/>
      <c r="HHK273" s="157"/>
      <c r="HHL273" s="157"/>
      <c r="HHM273" s="157"/>
      <c r="HHN273" s="157"/>
      <c r="HHO273" s="157"/>
      <c r="HHP273" s="157"/>
      <c r="HHQ273" s="157"/>
      <c r="HHR273" s="157"/>
      <c r="HHS273" s="157"/>
      <c r="HHT273" s="157"/>
      <c r="HHU273" s="157"/>
      <c r="HHV273" s="157"/>
      <c r="HHW273" s="157"/>
      <c r="HHX273" s="157"/>
      <c r="HHY273" s="157"/>
      <c r="HHZ273" s="157"/>
      <c r="HIA273" s="157"/>
      <c r="HIB273" s="157"/>
      <c r="HIC273" s="157"/>
      <c r="HID273" s="157"/>
      <c r="HIE273" s="157"/>
      <c r="HIF273" s="157"/>
      <c r="HIG273" s="157"/>
      <c r="HIH273" s="157"/>
      <c r="HII273" s="157"/>
      <c r="HIJ273" s="157"/>
      <c r="HIK273" s="157"/>
      <c r="HIL273" s="157"/>
      <c r="HIM273" s="157"/>
      <c r="HIN273" s="157"/>
      <c r="HIO273" s="157"/>
      <c r="HIP273" s="157"/>
      <c r="HIQ273" s="157"/>
      <c r="HIR273" s="157"/>
      <c r="HIS273" s="157"/>
      <c r="HIT273" s="157"/>
      <c r="HIU273" s="157"/>
      <c r="HIV273" s="157"/>
      <c r="HIW273" s="157"/>
      <c r="HIX273" s="157"/>
      <c r="HIY273" s="157"/>
      <c r="HIZ273" s="157"/>
      <c r="HJA273" s="157"/>
      <c r="HJB273" s="157"/>
      <c r="HJC273" s="157"/>
      <c r="HJD273" s="157"/>
      <c r="HJE273" s="157"/>
      <c r="HJF273" s="157"/>
      <c r="HJG273" s="157"/>
      <c r="HJH273" s="157"/>
      <c r="HJI273" s="157"/>
      <c r="HJJ273" s="157"/>
      <c r="HJK273" s="157"/>
      <c r="HJL273" s="157"/>
      <c r="HJM273" s="157"/>
      <c r="HJN273" s="157"/>
      <c r="HJO273" s="157"/>
      <c r="HJP273" s="157"/>
      <c r="HJQ273" s="157"/>
      <c r="HJR273" s="157"/>
      <c r="HJS273" s="157"/>
      <c r="HJT273" s="157"/>
      <c r="HJU273" s="157"/>
      <c r="HJV273" s="157"/>
      <c r="HJW273" s="157"/>
      <c r="HJX273" s="157"/>
      <c r="HJY273" s="157"/>
      <c r="HJZ273" s="157"/>
      <c r="HKA273" s="157"/>
      <c r="HKB273" s="157"/>
      <c r="HKC273" s="157"/>
      <c r="HKD273" s="157"/>
      <c r="HKE273" s="157"/>
      <c r="HKF273" s="157"/>
      <c r="HKG273" s="157"/>
      <c r="HKH273" s="157"/>
      <c r="HKI273" s="157"/>
      <c r="HKJ273" s="157"/>
      <c r="HKK273" s="157"/>
      <c r="HKL273" s="157"/>
      <c r="HKM273" s="157"/>
      <c r="HKN273" s="157"/>
      <c r="HKO273" s="157"/>
      <c r="HKP273" s="157"/>
      <c r="HKQ273" s="157"/>
      <c r="HKR273" s="157"/>
      <c r="HKS273" s="157"/>
      <c r="HKT273" s="157"/>
      <c r="HKU273" s="157"/>
      <c r="HKV273" s="157"/>
      <c r="HKW273" s="157"/>
      <c r="HKX273" s="157"/>
      <c r="HKY273" s="157"/>
      <c r="HKZ273" s="157"/>
      <c r="HLA273" s="157"/>
      <c r="HLB273" s="157"/>
      <c r="HLC273" s="157"/>
      <c r="HLD273" s="157"/>
      <c r="HLE273" s="157"/>
      <c r="HLF273" s="157"/>
      <c r="HLG273" s="157"/>
      <c r="HLH273" s="157"/>
      <c r="HLI273" s="157"/>
      <c r="HLJ273" s="157"/>
      <c r="HLK273" s="157"/>
      <c r="HLL273" s="157"/>
      <c r="HLM273" s="157"/>
      <c r="HLN273" s="157"/>
      <c r="HLO273" s="157"/>
      <c r="HLP273" s="157"/>
      <c r="HLQ273" s="157"/>
      <c r="HLR273" s="157"/>
      <c r="HLS273" s="157"/>
      <c r="HLT273" s="157"/>
      <c r="HLU273" s="157"/>
      <c r="HLV273" s="157"/>
      <c r="HLW273" s="157"/>
      <c r="HLX273" s="157"/>
      <c r="HLY273" s="157"/>
      <c r="HLZ273" s="157"/>
      <c r="HMA273" s="157"/>
      <c r="HMB273" s="157"/>
      <c r="HMC273" s="157"/>
      <c r="HMD273" s="157"/>
      <c r="HME273" s="157"/>
      <c r="HMF273" s="157"/>
      <c r="HMG273" s="157"/>
      <c r="HMH273" s="157"/>
      <c r="HMI273" s="157"/>
      <c r="HMJ273" s="157"/>
      <c r="HMK273" s="157"/>
      <c r="HML273" s="157"/>
      <c r="HMM273" s="157"/>
      <c r="HMN273" s="157"/>
      <c r="HMO273" s="157"/>
      <c r="HMP273" s="157"/>
      <c r="HMQ273" s="157"/>
      <c r="HMR273" s="157"/>
      <c r="HMS273" s="157"/>
      <c r="HMT273" s="157"/>
      <c r="HMU273" s="157"/>
      <c r="HMV273" s="157"/>
      <c r="HMW273" s="157"/>
      <c r="HMX273" s="157"/>
      <c r="HMY273" s="157"/>
      <c r="HMZ273" s="157"/>
      <c r="HNA273" s="157"/>
      <c r="HNB273" s="157"/>
      <c r="HNC273" s="157"/>
      <c r="HND273" s="157"/>
      <c r="HNE273" s="157"/>
      <c r="HNF273" s="157"/>
      <c r="HNG273" s="157"/>
      <c r="HNH273" s="157"/>
      <c r="HNI273" s="157"/>
      <c r="HNJ273" s="157"/>
      <c r="HNK273" s="157"/>
      <c r="HNL273" s="157"/>
      <c r="HNM273" s="157"/>
      <c r="HNN273" s="157"/>
      <c r="HNO273" s="157"/>
      <c r="HNP273" s="157"/>
      <c r="HNQ273" s="157"/>
      <c r="HNR273" s="157"/>
      <c r="HNS273" s="157"/>
      <c r="HNT273" s="157"/>
      <c r="HNU273" s="157"/>
      <c r="HNV273" s="157"/>
      <c r="HNW273" s="157"/>
      <c r="HNX273" s="157"/>
      <c r="HNY273" s="157"/>
      <c r="HNZ273" s="157"/>
      <c r="HOA273" s="157"/>
      <c r="HOB273" s="157"/>
      <c r="HOC273" s="157"/>
      <c r="HOD273" s="157"/>
      <c r="HOE273" s="157"/>
      <c r="HOF273" s="157"/>
      <c r="HOG273" s="157"/>
      <c r="HOH273" s="157"/>
      <c r="HOI273" s="157"/>
      <c r="HOJ273" s="157"/>
      <c r="HOK273" s="157"/>
      <c r="HOL273" s="157"/>
      <c r="HOM273" s="157"/>
      <c r="HON273" s="157"/>
      <c r="HOO273" s="157"/>
      <c r="HOP273" s="157"/>
      <c r="HOQ273" s="157"/>
      <c r="HOR273" s="157"/>
      <c r="HOS273" s="157"/>
      <c r="HOT273" s="157"/>
      <c r="HOU273" s="157"/>
      <c r="HOV273" s="157"/>
      <c r="HOW273" s="157"/>
      <c r="HOX273" s="157"/>
      <c r="HOY273" s="157"/>
      <c r="HOZ273" s="157"/>
      <c r="HPA273" s="157"/>
      <c r="HPB273" s="157"/>
      <c r="HPC273" s="157"/>
      <c r="HPD273" s="157"/>
      <c r="HPE273" s="157"/>
      <c r="HPF273" s="157"/>
      <c r="HPG273" s="157"/>
      <c r="HPH273" s="157"/>
      <c r="HPI273" s="157"/>
      <c r="HPJ273" s="157"/>
      <c r="HPK273" s="157"/>
      <c r="HPL273" s="157"/>
      <c r="HPM273" s="157"/>
      <c r="HPN273" s="157"/>
      <c r="HPO273" s="157"/>
      <c r="HPP273" s="157"/>
      <c r="HPQ273" s="157"/>
      <c r="HPR273" s="157"/>
      <c r="HPS273" s="157"/>
      <c r="HPT273" s="157"/>
      <c r="HPU273" s="157"/>
      <c r="HPV273" s="157"/>
      <c r="HPW273" s="157"/>
      <c r="HPX273" s="157"/>
      <c r="HPY273" s="157"/>
      <c r="HPZ273" s="157"/>
      <c r="HQA273" s="157"/>
      <c r="HQB273" s="157"/>
      <c r="HQC273" s="157"/>
      <c r="HQD273" s="157"/>
      <c r="HQE273" s="157"/>
      <c r="HQF273" s="157"/>
      <c r="HQG273" s="157"/>
      <c r="HQH273" s="157"/>
      <c r="HQI273" s="157"/>
      <c r="HQJ273" s="157"/>
      <c r="HQK273" s="157"/>
      <c r="HQL273" s="157"/>
      <c r="HQM273" s="157"/>
      <c r="HQN273" s="157"/>
      <c r="HQO273" s="157"/>
      <c r="HQP273" s="157"/>
      <c r="HQQ273" s="157"/>
      <c r="HQR273" s="157"/>
      <c r="HQS273" s="157"/>
      <c r="HQT273" s="157"/>
      <c r="HQU273" s="157"/>
      <c r="HQV273" s="157"/>
      <c r="HQW273" s="157"/>
      <c r="HQX273" s="157"/>
      <c r="HQY273" s="157"/>
      <c r="HQZ273" s="157"/>
      <c r="HRA273" s="157"/>
      <c r="HRB273" s="157"/>
      <c r="HRC273" s="157"/>
      <c r="HRD273" s="157"/>
      <c r="HRE273" s="157"/>
      <c r="HRF273" s="157"/>
      <c r="HRG273" s="157"/>
      <c r="HRH273" s="157"/>
      <c r="HRI273" s="157"/>
      <c r="HRJ273" s="157"/>
      <c r="HRK273" s="157"/>
      <c r="HRL273" s="157"/>
      <c r="HRM273" s="157"/>
      <c r="HRN273" s="157"/>
      <c r="HRO273" s="157"/>
      <c r="HRP273" s="157"/>
      <c r="HRQ273" s="157"/>
      <c r="HRR273" s="157"/>
      <c r="HRS273" s="157"/>
      <c r="HRT273" s="157"/>
      <c r="HRU273" s="157"/>
      <c r="HRV273" s="157"/>
      <c r="HRW273" s="157"/>
      <c r="HRX273" s="157"/>
      <c r="HRY273" s="157"/>
      <c r="HRZ273" s="157"/>
      <c r="HSA273" s="157"/>
      <c r="HSB273" s="157"/>
      <c r="HSC273" s="157"/>
      <c r="HSD273" s="157"/>
      <c r="HSE273" s="157"/>
      <c r="HSF273" s="157"/>
      <c r="HSG273" s="157"/>
      <c r="HSH273" s="157"/>
      <c r="HSI273" s="157"/>
      <c r="HSJ273" s="157"/>
      <c r="HSK273" s="157"/>
      <c r="HSL273" s="157"/>
      <c r="HSM273" s="157"/>
      <c r="HSN273" s="157"/>
      <c r="HSO273" s="157"/>
      <c r="HSP273" s="157"/>
      <c r="HSQ273" s="157"/>
      <c r="HSR273" s="157"/>
      <c r="HSS273" s="157"/>
      <c r="HST273" s="157"/>
      <c r="HSU273" s="157"/>
      <c r="HSV273" s="157"/>
      <c r="HSW273" s="157"/>
      <c r="HSX273" s="157"/>
      <c r="HSY273" s="157"/>
      <c r="HSZ273" s="157"/>
      <c r="HTA273" s="157"/>
      <c r="HTB273" s="157"/>
      <c r="HTC273" s="157"/>
      <c r="HTD273" s="157"/>
      <c r="HTE273" s="157"/>
      <c r="HTF273" s="157"/>
      <c r="HTG273" s="157"/>
      <c r="HTH273" s="157"/>
      <c r="HTI273" s="157"/>
      <c r="HTJ273" s="157"/>
      <c r="HTK273" s="157"/>
      <c r="HTL273" s="157"/>
      <c r="HTM273" s="157"/>
      <c r="HTN273" s="157"/>
      <c r="HTO273" s="157"/>
      <c r="HTP273" s="157"/>
      <c r="HTQ273" s="157"/>
      <c r="HTR273" s="157"/>
      <c r="HTS273" s="157"/>
      <c r="HTT273" s="157"/>
      <c r="HTU273" s="157"/>
      <c r="HTV273" s="157"/>
      <c r="HTW273" s="157"/>
      <c r="HTX273" s="157"/>
      <c r="HTY273" s="157"/>
      <c r="HTZ273" s="157"/>
      <c r="HUA273" s="157"/>
      <c r="HUB273" s="157"/>
      <c r="HUC273" s="157"/>
      <c r="HUD273" s="157"/>
      <c r="HUE273" s="157"/>
      <c r="HUF273" s="157"/>
      <c r="HUG273" s="157"/>
      <c r="HUH273" s="157"/>
      <c r="HUI273" s="157"/>
      <c r="HUJ273" s="157"/>
      <c r="HUK273" s="157"/>
      <c r="HUL273" s="157"/>
      <c r="HUM273" s="157"/>
      <c r="HUN273" s="157"/>
      <c r="HUO273" s="157"/>
      <c r="HUP273" s="157"/>
      <c r="HUQ273" s="157"/>
      <c r="HUR273" s="157"/>
      <c r="HUS273" s="157"/>
      <c r="HUT273" s="157"/>
      <c r="HUU273" s="157"/>
      <c r="HUV273" s="157"/>
      <c r="HUW273" s="157"/>
      <c r="HUX273" s="157"/>
      <c r="HUY273" s="157"/>
      <c r="HUZ273" s="157"/>
      <c r="HVA273" s="157"/>
      <c r="HVB273" s="157"/>
      <c r="HVC273" s="157"/>
      <c r="HVD273" s="157"/>
      <c r="HVE273" s="157"/>
      <c r="HVF273" s="157"/>
      <c r="HVG273" s="157"/>
      <c r="HVH273" s="157"/>
      <c r="HVI273" s="157"/>
      <c r="HVJ273" s="157"/>
      <c r="HVK273" s="157"/>
      <c r="HVL273" s="157"/>
      <c r="HVM273" s="157"/>
      <c r="HVN273" s="157"/>
      <c r="HVO273" s="157"/>
      <c r="HVP273" s="157"/>
      <c r="HVQ273" s="157"/>
      <c r="HVR273" s="157"/>
      <c r="HVS273" s="157"/>
      <c r="HVT273" s="157"/>
      <c r="HVU273" s="157"/>
      <c r="HVV273" s="157"/>
      <c r="HVW273" s="157"/>
      <c r="HVX273" s="157"/>
      <c r="HVY273" s="157"/>
      <c r="HVZ273" s="157"/>
      <c r="HWA273" s="157"/>
      <c r="HWB273" s="157"/>
      <c r="HWC273" s="157"/>
      <c r="HWD273" s="157"/>
      <c r="HWE273" s="157"/>
      <c r="HWF273" s="157"/>
      <c r="HWG273" s="157"/>
      <c r="HWH273" s="157"/>
      <c r="HWI273" s="157"/>
      <c r="HWJ273" s="157"/>
      <c r="HWK273" s="157"/>
      <c r="HWL273" s="157"/>
      <c r="HWM273" s="157"/>
      <c r="HWN273" s="157"/>
      <c r="HWO273" s="157"/>
      <c r="HWP273" s="157"/>
      <c r="HWQ273" s="157"/>
      <c r="HWR273" s="157"/>
      <c r="HWS273" s="157"/>
      <c r="HWT273" s="157"/>
      <c r="HWU273" s="157"/>
      <c r="HWV273" s="157"/>
      <c r="HWW273" s="157"/>
      <c r="HWX273" s="157"/>
      <c r="HWY273" s="157"/>
      <c r="HWZ273" s="157"/>
      <c r="HXA273" s="157"/>
      <c r="HXB273" s="157"/>
      <c r="HXC273" s="157"/>
      <c r="HXD273" s="157"/>
      <c r="HXE273" s="157"/>
      <c r="HXF273" s="157"/>
      <c r="HXG273" s="157"/>
      <c r="HXH273" s="157"/>
      <c r="HXI273" s="157"/>
      <c r="HXJ273" s="157"/>
      <c r="HXK273" s="157"/>
      <c r="HXL273" s="157"/>
      <c r="HXM273" s="157"/>
      <c r="HXN273" s="157"/>
      <c r="HXO273" s="157"/>
      <c r="HXP273" s="157"/>
      <c r="HXQ273" s="157"/>
      <c r="HXR273" s="157"/>
      <c r="HXS273" s="157"/>
      <c r="HXT273" s="157"/>
      <c r="HXU273" s="157"/>
      <c r="HXV273" s="157"/>
      <c r="HXW273" s="157"/>
      <c r="HXX273" s="157"/>
      <c r="HXY273" s="157"/>
      <c r="HXZ273" s="157"/>
      <c r="HYA273" s="157"/>
      <c r="HYB273" s="157"/>
      <c r="HYC273" s="157"/>
      <c r="HYD273" s="157"/>
      <c r="HYE273" s="157"/>
      <c r="HYF273" s="157"/>
      <c r="HYG273" s="157"/>
      <c r="HYH273" s="157"/>
      <c r="HYI273" s="157"/>
      <c r="HYJ273" s="157"/>
      <c r="HYK273" s="157"/>
      <c r="HYL273" s="157"/>
      <c r="HYM273" s="157"/>
      <c r="HYN273" s="157"/>
      <c r="HYO273" s="157"/>
      <c r="HYP273" s="157"/>
      <c r="HYQ273" s="157"/>
      <c r="HYR273" s="157"/>
      <c r="HYS273" s="157"/>
      <c r="HYT273" s="157"/>
      <c r="HYU273" s="157"/>
      <c r="HYV273" s="157"/>
      <c r="HYW273" s="157"/>
      <c r="HYX273" s="157"/>
      <c r="HYY273" s="157"/>
      <c r="HYZ273" s="157"/>
      <c r="HZA273" s="157"/>
      <c r="HZB273" s="157"/>
      <c r="HZC273" s="157"/>
      <c r="HZD273" s="157"/>
      <c r="HZE273" s="157"/>
      <c r="HZF273" s="157"/>
      <c r="HZG273" s="157"/>
      <c r="HZH273" s="157"/>
      <c r="HZI273" s="157"/>
      <c r="HZJ273" s="157"/>
      <c r="HZK273" s="157"/>
      <c r="HZL273" s="157"/>
      <c r="HZM273" s="157"/>
      <c r="HZN273" s="157"/>
      <c r="HZO273" s="157"/>
      <c r="HZP273" s="157"/>
      <c r="HZQ273" s="157"/>
      <c r="HZR273" s="157"/>
      <c r="HZS273" s="157"/>
      <c r="HZT273" s="157"/>
      <c r="HZU273" s="157"/>
      <c r="HZV273" s="157"/>
      <c r="HZW273" s="157"/>
      <c r="HZX273" s="157"/>
      <c r="HZY273" s="157"/>
      <c r="HZZ273" s="157"/>
      <c r="IAA273" s="157"/>
      <c r="IAB273" s="157"/>
      <c r="IAC273" s="157"/>
      <c r="IAD273" s="157"/>
      <c r="IAE273" s="157"/>
      <c r="IAF273" s="157"/>
      <c r="IAG273" s="157"/>
      <c r="IAH273" s="157"/>
      <c r="IAI273" s="157"/>
      <c r="IAJ273" s="157"/>
      <c r="IAK273" s="157"/>
      <c r="IAL273" s="157"/>
      <c r="IAM273" s="157"/>
      <c r="IAN273" s="157"/>
      <c r="IAO273" s="157"/>
      <c r="IAP273" s="157"/>
      <c r="IAQ273" s="157"/>
      <c r="IAR273" s="157"/>
      <c r="IAS273" s="157"/>
      <c r="IAT273" s="157"/>
      <c r="IAU273" s="157"/>
      <c r="IAV273" s="157"/>
      <c r="IAW273" s="157"/>
      <c r="IAX273" s="157"/>
      <c r="IAY273" s="157"/>
      <c r="IAZ273" s="157"/>
      <c r="IBA273" s="157"/>
      <c r="IBB273" s="157"/>
      <c r="IBC273" s="157"/>
      <c r="IBD273" s="157"/>
      <c r="IBE273" s="157"/>
      <c r="IBF273" s="157"/>
      <c r="IBG273" s="157"/>
      <c r="IBH273" s="157"/>
      <c r="IBI273" s="157"/>
      <c r="IBJ273" s="157"/>
      <c r="IBK273" s="157"/>
      <c r="IBL273" s="157"/>
      <c r="IBM273" s="157"/>
      <c r="IBN273" s="157"/>
      <c r="IBO273" s="157"/>
      <c r="IBP273" s="157"/>
      <c r="IBQ273" s="157"/>
      <c r="IBR273" s="157"/>
      <c r="IBS273" s="157"/>
      <c r="IBT273" s="157"/>
      <c r="IBU273" s="157"/>
      <c r="IBV273" s="157"/>
      <c r="IBW273" s="157"/>
      <c r="IBX273" s="157"/>
      <c r="IBY273" s="157"/>
      <c r="IBZ273" s="157"/>
      <c r="ICA273" s="157"/>
      <c r="ICB273" s="157"/>
      <c r="ICC273" s="157"/>
      <c r="ICD273" s="157"/>
      <c r="ICE273" s="157"/>
      <c r="ICF273" s="157"/>
      <c r="ICG273" s="157"/>
      <c r="ICH273" s="157"/>
      <c r="ICI273" s="157"/>
      <c r="ICJ273" s="157"/>
      <c r="ICK273" s="157"/>
      <c r="ICL273" s="157"/>
      <c r="ICM273" s="157"/>
      <c r="ICN273" s="157"/>
      <c r="ICO273" s="157"/>
      <c r="ICP273" s="157"/>
      <c r="ICQ273" s="157"/>
      <c r="ICR273" s="157"/>
      <c r="ICS273" s="157"/>
      <c r="ICT273" s="157"/>
      <c r="ICU273" s="157"/>
      <c r="ICV273" s="157"/>
      <c r="ICW273" s="157"/>
      <c r="ICX273" s="157"/>
      <c r="ICY273" s="157"/>
      <c r="ICZ273" s="157"/>
      <c r="IDA273" s="157"/>
      <c r="IDB273" s="157"/>
      <c r="IDC273" s="157"/>
      <c r="IDD273" s="157"/>
      <c r="IDE273" s="157"/>
      <c r="IDF273" s="157"/>
      <c r="IDG273" s="157"/>
      <c r="IDH273" s="157"/>
      <c r="IDI273" s="157"/>
      <c r="IDJ273" s="157"/>
      <c r="IDK273" s="157"/>
      <c r="IDL273" s="157"/>
      <c r="IDM273" s="157"/>
      <c r="IDN273" s="157"/>
      <c r="IDO273" s="157"/>
      <c r="IDP273" s="157"/>
      <c r="IDQ273" s="157"/>
      <c r="IDR273" s="157"/>
      <c r="IDS273" s="157"/>
      <c r="IDT273" s="157"/>
      <c r="IDU273" s="157"/>
      <c r="IDV273" s="157"/>
      <c r="IDW273" s="157"/>
      <c r="IDX273" s="157"/>
      <c r="IDY273" s="157"/>
      <c r="IDZ273" s="157"/>
      <c r="IEA273" s="157"/>
      <c r="IEB273" s="157"/>
      <c r="IEC273" s="157"/>
      <c r="IED273" s="157"/>
      <c r="IEE273" s="157"/>
      <c r="IEF273" s="157"/>
      <c r="IEG273" s="157"/>
      <c r="IEH273" s="157"/>
      <c r="IEI273" s="157"/>
      <c r="IEJ273" s="157"/>
      <c r="IEK273" s="157"/>
      <c r="IEL273" s="157"/>
      <c r="IEM273" s="157"/>
      <c r="IEN273" s="157"/>
      <c r="IEO273" s="157"/>
      <c r="IEP273" s="157"/>
      <c r="IEQ273" s="157"/>
      <c r="IER273" s="157"/>
      <c r="IES273" s="157"/>
      <c r="IET273" s="157"/>
      <c r="IEU273" s="157"/>
      <c r="IEV273" s="157"/>
      <c r="IEW273" s="157"/>
      <c r="IEX273" s="157"/>
      <c r="IEY273" s="157"/>
      <c r="IEZ273" s="157"/>
      <c r="IFA273" s="157"/>
      <c r="IFB273" s="157"/>
      <c r="IFC273" s="157"/>
      <c r="IFD273" s="157"/>
      <c r="IFE273" s="157"/>
      <c r="IFF273" s="157"/>
      <c r="IFG273" s="157"/>
      <c r="IFH273" s="157"/>
      <c r="IFI273" s="157"/>
      <c r="IFJ273" s="157"/>
      <c r="IFK273" s="157"/>
      <c r="IFL273" s="157"/>
      <c r="IFM273" s="157"/>
      <c r="IFN273" s="157"/>
      <c r="IFO273" s="157"/>
      <c r="IFP273" s="157"/>
      <c r="IFQ273" s="157"/>
      <c r="IFR273" s="157"/>
      <c r="IFS273" s="157"/>
      <c r="IFT273" s="157"/>
      <c r="IFU273" s="157"/>
      <c r="IFV273" s="157"/>
      <c r="IFW273" s="157"/>
      <c r="IFX273" s="157"/>
      <c r="IFY273" s="157"/>
      <c r="IFZ273" s="157"/>
      <c r="IGA273" s="157"/>
      <c r="IGB273" s="157"/>
      <c r="IGC273" s="157"/>
      <c r="IGD273" s="157"/>
      <c r="IGE273" s="157"/>
      <c r="IGF273" s="157"/>
      <c r="IGG273" s="157"/>
      <c r="IGH273" s="157"/>
      <c r="IGI273" s="157"/>
      <c r="IGJ273" s="157"/>
      <c r="IGK273" s="157"/>
      <c r="IGL273" s="157"/>
      <c r="IGM273" s="157"/>
      <c r="IGN273" s="157"/>
      <c r="IGO273" s="157"/>
      <c r="IGP273" s="157"/>
      <c r="IGQ273" s="157"/>
      <c r="IGR273" s="157"/>
      <c r="IGS273" s="157"/>
      <c r="IGT273" s="157"/>
      <c r="IGU273" s="157"/>
      <c r="IGV273" s="157"/>
      <c r="IGW273" s="157"/>
      <c r="IGX273" s="157"/>
      <c r="IGY273" s="157"/>
      <c r="IGZ273" s="157"/>
      <c r="IHA273" s="157"/>
      <c r="IHB273" s="157"/>
      <c r="IHC273" s="157"/>
      <c r="IHD273" s="157"/>
      <c r="IHE273" s="157"/>
      <c r="IHF273" s="157"/>
      <c r="IHG273" s="157"/>
      <c r="IHH273" s="157"/>
      <c r="IHI273" s="157"/>
      <c r="IHJ273" s="157"/>
      <c r="IHK273" s="157"/>
      <c r="IHL273" s="157"/>
      <c r="IHM273" s="157"/>
      <c r="IHN273" s="157"/>
      <c r="IHO273" s="157"/>
      <c r="IHP273" s="157"/>
      <c r="IHQ273" s="157"/>
      <c r="IHR273" s="157"/>
      <c r="IHS273" s="157"/>
      <c r="IHT273" s="157"/>
      <c r="IHU273" s="157"/>
      <c r="IHV273" s="157"/>
      <c r="IHW273" s="157"/>
      <c r="IHX273" s="157"/>
      <c r="IHY273" s="157"/>
      <c r="IHZ273" s="157"/>
      <c r="IIA273" s="157"/>
      <c r="IIB273" s="157"/>
      <c r="IIC273" s="157"/>
      <c r="IID273" s="157"/>
      <c r="IIE273" s="157"/>
      <c r="IIF273" s="157"/>
      <c r="IIG273" s="157"/>
      <c r="IIH273" s="157"/>
      <c r="III273" s="157"/>
      <c r="IIJ273" s="157"/>
      <c r="IIK273" s="157"/>
      <c r="IIL273" s="157"/>
      <c r="IIM273" s="157"/>
      <c r="IIN273" s="157"/>
      <c r="IIO273" s="157"/>
      <c r="IIP273" s="157"/>
      <c r="IIQ273" s="157"/>
      <c r="IIR273" s="157"/>
      <c r="IIS273" s="157"/>
      <c r="IIT273" s="157"/>
      <c r="IIU273" s="157"/>
      <c r="IIV273" s="157"/>
      <c r="IIW273" s="157"/>
      <c r="IIX273" s="157"/>
      <c r="IIY273" s="157"/>
      <c r="IIZ273" s="157"/>
      <c r="IJA273" s="157"/>
      <c r="IJB273" s="157"/>
      <c r="IJC273" s="157"/>
      <c r="IJD273" s="157"/>
      <c r="IJE273" s="157"/>
      <c r="IJF273" s="157"/>
      <c r="IJG273" s="157"/>
      <c r="IJH273" s="157"/>
      <c r="IJI273" s="157"/>
      <c r="IJJ273" s="157"/>
      <c r="IJK273" s="157"/>
      <c r="IJL273" s="157"/>
      <c r="IJM273" s="157"/>
      <c r="IJN273" s="157"/>
      <c r="IJO273" s="157"/>
      <c r="IJP273" s="157"/>
      <c r="IJQ273" s="157"/>
      <c r="IJR273" s="157"/>
      <c r="IJS273" s="157"/>
      <c r="IJT273" s="157"/>
      <c r="IJU273" s="157"/>
      <c r="IJV273" s="157"/>
      <c r="IJW273" s="157"/>
      <c r="IJX273" s="157"/>
      <c r="IJY273" s="157"/>
      <c r="IJZ273" s="157"/>
      <c r="IKA273" s="157"/>
      <c r="IKB273" s="157"/>
      <c r="IKC273" s="157"/>
      <c r="IKD273" s="157"/>
      <c r="IKE273" s="157"/>
      <c r="IKF273" s="157"/>
      <c r="IKG273" s="157"/>
      <c r="IKH273" s="157"/>
      <c r="IKI273" s="157"/>
      <c r="IKJ273" s="157"/>
      <c r="IKK273" s="157"/>
      <c r="IKL273" s="157"/>
      <c r="IKM273" s="157"/>
      <c r="IKN273" s="157"/>
      <c r="IKO273" s="157"/>
      <c r="IKP273" s="157"/>
      <c r="IKQ273" s="157"/>
      <c r="IKR273" s="157"/>
      <c r="IKS273" s="157"/>
      <c r="IKT273" s="157"/>
      <c r="IKU273" s="157"/>
      <c r="IKV273" s="157"/>
      <c r="IKW273" s="157"/>
      <c r="IKX273" s="157"/>
      <c r="IKY273" s="157"/>
      <c r="IKZ273" s="157"/>
      <c r="ILA273" s="157"/>
      <c r="ILB273" s="157"/>
      <c r="ILC273" s="157"/>
      <c r="ILD273" s="157"/>
      <c r="ILE273" s="157"/>
      <c r="ILF273" s="157"/>
      <c r="ILG273" s="157"/>
      <c r="ILH273" s="157"/>
      <c r="ILI273" s="157"/>
      <c r="ILJ273" s="157"/>
      <c r="ILK273" s="157"/>
      <c r="ILL273" s="157"/>
      <c r="ILM273" s="157"/>
      <c r="ILN273" s="157"/>
      <c r="ILO273" s="157"/>
      <c r="ILP273" s="157"/>
      <c r="ILQ273" s="157"/>
      <c r="ILR273" s="157"/>
      <c r="ILS273" s="157"/>
      <c r="ILT273" s="157"/>
      <c r="ILU273" s="157"/>
      <c r="ILV273" s="157"/>
      <c r="ILW273" s="157"/>
      <c r="ILX273" s="157"/>
      <c r="ILY273" s="157"/>
      <c r="ILZ273" s="157"/>
      <c r="IMA273" s="157"/>
      <c r="IMB273" s="157"/>
      <c r="IMC273" s="157"/>
      <c r="IMD273" s="157"/>
      <c r="IME273" s="157"/>
      <c r="IMF273" s="157"/>
      <c r="IMG273" s="157"/>
      <c r="IMH273" s="157"/>
      <c r="IMI273" s="157"/>
      <c r="IMJ273" s="157"/>
      <c r="IMK273" s="157"/>
      <c r="IML273" s="157"/>
      <c r="IMM273" s="157"/>
      <c r="IMN273" s="157"/>
      <c r="IMO273" s="157"/>
      <c r="IMP273" s="157"/>
      <c r="IMQ273" s="157"/>
      <c r="IMR273" s="157"/>
      <c r="IMS273" s="157"/>
      <c r="IMT273" s="157"/>
      <c r="IMU273" s="157"/>
      <c r="IMV273" s="157"/>
      <c r="IMW273" s="157"/>
      <c r="IMX273" s="157"/>
      <c r="IMY273" s="157"/>
      <c r="IMZ273" s="157"/>
      <c r="INA273" s="157"/>
      <c r="INB273" s="157"/>
      <c r="INC273" s="157"/>
      <c r="IND273" s="157"/>
      <c r="INE273" s="157"/>
      <c r="INF273" s="157"/>
      <c r="ING273" s="157"/>
      <c r="INH273" s="157"/>
      <c r="INI273" s="157"/>
      <c r="INJ273" s="157"/>
      <c r="INK273" s="157"/>
      <c r="INL273" s="157"/>
      <c r="INM273" s="157"/>
      <c r="INN273" s="157"/>
      <c r="INO273" s="157"/>
      <c r="INP273" s="157"/>
      <c r="INQ273" s="157"/>
      <c r="INR273" s="157"/>
      <c r="INS273" s="157"/>
      <c r="INT273" s="157"/>
      <c r="INU273" s="157"/>
      <c r="INV273" s="157"/>
      <c r="INW273" s="157"/>
      <c r="INX273" s="157"/>
      <c r="INY273" s="157"/>
      <c r="INZ273" s="157"/>
      <c r="IOA273" s="157"/>
      <c r="IOB273" s="157"/>
      <c r="IOC273" s="157"/>
      <c r="IOD273" s="157"/>
      <c r="IOE273" s="157"/>
      <c r="IOF273" s="157"/>
      <c r="IOG273" s="157"/>
      <c r="IOH273" s="157"/>
      <c r="IOI273" s="157"/>
      <c r="IOJ273" s="157"/>
      <c r="IOK273" s="157"/>
      <c r="IOL273" s="157"/>
      <c r="IOM273" s="157"/>
      <c r="ION273" s="157"/>
      <c r="IOO273" s="157"/>
      <c r="IOP273" s="157"/>
      <c r="IOQ273" s="157"/>
      <c r="IOR273" s="157"/>
      <c r="IOS273" s="157"/>
      <c r="IOT273" s="157"/>
      <c r="IOU273" s="157"/>
      <c r="IOV273" s="157"/>
      <c r="IOW273" s="157"/>
      <c r="IOX273" s="157"/>
      <c r="IOY273" s="157"/>
      <c r="IOZ273" s="157"/>
      <c r="IPA273" s="157"/>
      <c r="IPB273" s="157"/>
      <c r="IPC273" s="157"/>
      <c r="IPD273" s="157"/>
      <c r="IPE273" s="157"/>
      <c r="IPF273" s="157"/>
      <c r="IPG273" s="157"/>
      <c r="IPH273" s="157"/>
      <c r="IPI273" s="157"/>
      <c r="IPJ273" s="157"/>
      <c r="IPK273" s="157"/>
      <c r="IPL273" s="157"/>
      <c r="IPM273" s="157"/>
      <c r="IPN273" s="157"/>
      <c r="IPO273" s="157"/>
      <c r="IPP273" s="157"/>
      <c r="IPQ273" s="157"/>
      <c r="IPR273" s="157"/>
      <c r="IPS273" s="157"/>
      <c r="IPT273" s="157"/>
      <c r="IPU273" s="157"/>
      <c r="IPV273" s="157"/>
      <c r="IPW273" s="157"/>
      <c r="IPX273" s="157"/>
      <c r="IPY273" s="157"/>
      <c r="IPZ273" s="157"/>
      <c r="IQA273" s="157"/>
      <c r="IQB273" s="157"/>
      <c r="IQC273" s="157"/>
      <c r="IQD273" s="157"/>
      <c r="IQE273" s="157"/>
      <c r="IQF273" s="157"/>
      <c r="IQG273" s="157"/>
      <c r="IQH273" s="157"/>
      <c r="IQI273" s="157"/>
      <c r="IQJ273" s="157"/>
      <c r="IQK273" s="157"/>
      <c r="IQL273" s="157"/>
      <c r="IQM273" s="157"/>
      <c r="IQN273" s="157"/>
      <c r="IQO273" s="157"/>
      <c r="IQP273" s="157"/>
      <c r="IQQ273" s="157"/>
      <c r="IQR273" s="157"/>
      <c r="IQS273" s="157"/>
      <c r="IQT273" s="157"/>
      <c r="IQU273" s="157"/>
      <c r="IQV273" s="157"/>
      <c r="IQW273" s="157"/>
      <c r="IQX273" s="157"/>
      <c r="IQY273" s="157"/>
      <c r="IQZ273" s="157"/>
      <c r="IRA273" s="157"/>
      <c r="IRB273" s="157"/>
      <c r="IRC273" s="157"/>
      <c r="IRD273" s="157"/>
      <c r="IRE273" s="157"/>
      <c r="IRF273" s="157"/>
      <c r="IRG273" s="157"/>
      <c r="IRH273" s="157"/>
      <c r="IRI273" s="157"/>
      <c r="IRJ273" s="157"/>
      <c r="IRK273" s="157"/>
      <c r="IRL273" s="157"/>
      <c r="IRM273" s="157"/>
      <c r="IRN273" s="157"/>
      <c r="IRO273" s="157"/>
      <c r="IRP273" s="157"/>
      <c r="IRQ273" s="157"/>
      <c r="IRR273" s="157"/>
      <c r="IRS273" s="157"/>
      <c r="IRT273" s="157"/>
      <c r="IRU273" s="157"/>
      <c r="IRV273" s="157"/>
      <c r="IRW273" s="157"/>
      <c r="IRX273" s="157"/>
      <c r="IRY273" s="157"/>
      <c r="IRZ273" s="157"/>
      <c r="ISA273" s="157"/>
      <c r="ISB273" s="157"/>
      <c r="ISC273" s="157"/>
      <c r="ISD273" s="157"/>
      <c r="ISE273" s="157"/>
      <c r="ISF273" s="157"/>
      <c r="ISG273" s="157"/>
      <c r="ISH273" s="157"/>
      <c r="ISI273" s="157"/>
      <c r="ISJ273" s="157"/>
      <c r="ISK273" s="157"/>
      <c r="ISL273" s="157"/>
      <c r="ISM273" s="157"/>
      <c r="ISN273" s="157"/>
      <c r="ISO273" s="157"/>
      <c r="ISP273" s="157"/>
      <c r="ISQ273" s="157"/>
      <c r="ISR273" s="157"/>
      <c r="ISS273" s="157"/>
      <c r="IST273" s="157"/>
      <c r="ISU273" s="157"/>
      <c r="ISV273" s="157"/>
      <c r="ISW273" s="157"/>
      <c r="ISX273" s="157"/>
      <c r="ISY273" s="157"/>
      <c r="ISZ273" s="157"/>
      <c r="ITA273" s="157"/>
      <c r="ITB273" s="157"/>
      <c r="ITC273" s="157"/>
      <c r="ITD273" s="157"/>
      <c r="ITE273" s="157"/>
      <c r="ITF273" s="157"/>
      <c r="ITG273" s="157"/>
      <c r="ITH273" s="157"/>
      <c r="ITI273" s="157"/>
      <c r="ITJ273" s="157"/>
      <c r="ITK273" s="157"/>
      <c r="ITL273" s="157"/>
      <c r="ITM273" s="157"/>
      <c r="ITN273" s="157"/>
      <c r="ITO273" s="157"/>
      <c r="ITP273" s="157"/>
      <c r="ITQ273" s="157"/>
      <c r="ITR273" s="157"/>
      <c r="ITS273" s="157"/>
      <c r="ITT273" s="157"/>
      <c r="ITU273" s="157"/>
      <c r="ITV273" s="157"/>
      <c r="ITW273" s="157"/>
      <c r="ITX273" s="157"/>
      <c r="ITY273" s="157"/>
      <c r="ITZ273" s="157"/>
      <c r="IUA273" s="157"/>
      <c r="IUB273" s="157"/>
      <c r="IUC273" s="157"/>
      <c r="IUD273" s="157"/>
      <c r="IUE273" s="157"/>
      <c r="IUF273" s="157"/>
      <c r="IUG273" s="157"/>
      <c r="IUH273" s="157"/>
      <c r="IUI273" s="157"/>
      <c r="IUJ273" s="157"/>
      <c r="IUK273" s="157"/>
      <c r="IUL273" s="157"/>
      <c r="IUM273" s="157"/>
      <c r="IUN273" s="157"/>
      <c r="IUO273" s="157"/>
      <c r="IUP273" s="157"/>
      <c r="IUQ273" s="157"/>
      <c r="IUR273" s="157"/>
      <c r="IUS273" s="157"/>
      <c r="IUT273" s="157"/>
      <c r="IUU273" s="157"/>
      <c r="IUV273" s="157"/>
      <c r="IUW273" s="157"/>
      <c r="IUX273" s="157"/>
      <c r="IUY273" s="157"/>
      <c r="IUZ273" s="157"/>
      <c r="IVA273" s="157"/>
      <c r="IVB273" s="157"/>
      <c r="IVC273" s="157"/>
      <c r="IVD273" s="157"/>
      <c r="IVE273" s="157"/>
      <c r="IVF273" s="157"/>
      <c r="IVG273" s="157"/>
      <c r="IVH273" s="157"/>
      <c r="IVI273" s="157"/>
      <c r="IVJ273" s="157"/>
      <c r="IVK273" s="157"/>
      <c r="IVL273" s="157"/>
      <c r="IVM273" s="157"/>
      <c r="IVN273" s="157"/>
      <c r="IVO273" s="157"/>
      <c r="IVP273" s="157"/>
      <c r="IVQ273" s="157"/>
      <c r="IVR273" s="157"/>
      <c r="IVS273" s="157"/>
      <c r="IVT273" s="157"/>
      <c r="IVU273" s="157"/>
      <c r="IVV273" s="157"/>
      <c r="IVW273" s="157"/>
      <c r="IVX273" s="157"/>
      <c r="IVY273" s="157"/>
      <c r="IVZ273" s="157"/>
      <c r="IWA273" s="157"/>
      <c r="IWB273" s="157"/>
      <c r="IWC273" s="157"/>
      <c r="IWD273" s="157"/>
      <c r="IWE273" s="157"/>
      <c r="IWF273" s="157"/>
      <c r="IWG273" s="157"/>
      <c r="IWH273" s="157"/>
      <c r="IWI273" s="157"/>
      <c r="IWJ273" s="157"/>
      <c r="IWK273" s="157"/>
      <c r="IWL273" s="157"/>
      <c r="IWM273" s="157"/>
      <c r="IWN273" s="157"/>
      <c r="IWO273" s="157"/>
      <c r="IWP273" s="157"/>
      <c r="IWQ273" s="157"/>
      <c r="IWR273" s="157"/>
      <c r="IWS273" s="157"/>
      <c r="IWT273" s="157"/>
      <c r="IWU273" s="157"/>
      <c r="IWV273" s="157"/>
      <c r="IWW273" s="157"/>
      <c r="IWX273" s="157"/>
      <c r="IWY273" s="157"/>
      <c r="IWZ273" s="157"/>
      <c r="IXA273" s="157"/>
      <c r="IXB273" s="157"/>
      <c r="IXC273" s="157"/>
      <c r="IXD273" s="157"/>
      <c r="IXE273" s="157"/>
      <c r="IXF273" s="157"/>
      <c r="IXG273" s="157"/>
      <c r="IXH273" s="157"/>
      <c r="IXI273" s="157"/>
      <c r="IXJ273" s="157"/>
      <c r="IXK273" s="157"/>
      <c r="IXL273" s="157"/>
      <c r="IXM273" s="157"/>
      <c r="IXN273" s="157"/>
      <c r="IXO273" s="157"/>
      <c r="IXP273" s="157"/>
      <c r="IXQ273" s="157"/>
      <c r="IXR273" s="157"/>
      <c r="IXS273" s="157"/>
      <c r="IXT273" s="157"/>
      <c r="IXU273" s="157"/>
      <c r="IXV273" s="157"/>
      <c r="IXW273" s="157"/>
      <c r="IXX273" s="157"/>
      <c r="IXY273" s="157"/>
      <c r="IXZ273" s="157"/>
      <c r="IYA273" s="157"/>
      <c r="IYB273" s="157"/>
      <c r="IYC273" s="157"/>
      <c r="IYD273" s="157"/>
      <c r="IYE273" s="157"/>
      <c r="IYF273" s="157"/>
      <c r="IYG273" s="157"/>
      <c r="IYH273" s="157"/>
      <c r="IYI273" s="157"/>
      <c r="IYJ273" s="157"/>
      <c r="IYK273" s="157"/>
      <c r="IYL273" s="157"/>
      <c r="IYM273" s="157"/>
      <c r="IYN273" s="157"/>
      <c r="IYO273" s="157"/>
      <c r="IYP273" s="157"/>
      <c r="IYQ273" s="157"/>
      <c r="IYR273" s="157"/>
      <c r="IYS273" s="157"/>
      <c r="IYT273" s="157"/>
      <c r="IYU273" s="157"/>
      <c r="IYV273" s="157"/>
      <c r="IYW273" s="157"/>
      <c r="IYX273" s="157"/>
      <c r="IYY273" s="157"/>
      <c r="IYZ273" s="157"/>
      <c r="IZA273" s="157"/>
      <c r="IZB273" s="157"/>
      <c r="IZC273" s="157"/>
      <c r="IZD273" s="157"/>
      <c r="IZE273" s="157"/>
      <c r="IZF273" s="157"/>
      <c r="IZG273" s="157"/>
      <c r="IZH273" s="157"/>
      <c r="IZI273" s="157"/>
      <c r="IZJ273" s="157"/>
      <c r="IZK273" s="157"/>
      <c r="IZL273" s="157"/>
      <c r="IZM273" s="157"/>
      <c r="IZN273" s="157"/>
      <c r="IZO273" s="157"/>
      <c r="IZP273" s="157"/>
      <c r="IZQ273" s="157"/>
      <c r="IZR273" s="157"/>
      <c r="IZS273" s="157"/>
      <c r="IZT273" s="157"/>
      <c r="IZU273" s="157"/>
      <c r="IZV273" s="157"/>
      <c r="IZW273" s="157"/>
      <c r="IZX273" s="157"/>
      <c r="IZY273" s="157"/>
      <c r="IZZ273" s="157"/>
      <c r="JAA273" s="157"/>
      <c r="JAB273" s="157"/>
      <c r="JAC273" s="157"/>
      <c r="JAD273" s="157"/>
      <c r="JAE273" s="157"/>
      <c r="JAF273" s="157"/>
      <c r="JAG273" s="157"/>
      <c r="JAH273" s="157"/>
      <c r="JAI273" s="157"/>
      <c r="JAJ273" s="157"/>
      <c r="JAK273" s="157"/>
      <c r="JAL273" s="157"/>
      <c r="JAM273" s="157"/>
      <c r="JAN273" s="157"/>
      <c r="JAO273" s="157"/>
      <c r="JAP273" s="157"/>
      <c r="JAQ273" s="157"/>
      <c r="JAR273" s="157"/>
      <c r="JAS273" s="157"/>
      <c r="JAT273" s="157"/>
      <c r="JAU273" s="157"/>
      <c r="JAV273" s="157"/>
      <c r="JAW273" s="157"/>
      <c r="JAX273" s="157"/>
      <c r="JAY273" s="157"/>
      <c r="JAZ273" s="157"/>
      <c r="JBA273" s="157"/>
      <c r="JBB273" s="157"/>
      <c r="JBC273" s="157"/>
      <c r="JBD273" s="157"/>
      <c r="JBE273" s="157"/>
      <c r="JBF273" s="157"/>
      <c r="JBG273" s="157"/>
      <c r="JBH273" s="157"/>
      <c r="JBI273" s="157"/>
      <c r="JBJ273" s="157"/>
      <c r="JBK273" s="157"/>
      <c r="JBL273" s="157"/>
      <c r="JBM273" s="157"/>
      <c r="JBN273" s="157"/>
      <c r="JBO273" s="157"/>
      <c r="JBP273" s="157"/>
      <c r="JBQ273" s="157"/>
      <c r="JBR273" s="157"/>
      <c r="JBS273" s="157"/>
      <c r="JBT273" s="157"/>
      <c r="JBU273" s="157"/>
      <c r="JBV273" s="157"/>
      <c r="JBW273" s="157"/>
      <c r="JBX273" s="157"/>
      <c r="JBY273" s="157"/>
      <c r="JBZ273" s="157"/>
      <c r="JCA273" s="157"/>
      <c r="JCB273" s="157"/>
      <c r="JCC273" s="157"/>
      <c r="JCD273" s="157"/>
      <c r="JCE273" s="157"/>
      <c r="JCF273" s="157"/>
      <c r="JCG273" s="157"/>
      <c r="JCH273" s="157"/>
      <c r="JCI273" s="157"/>
      <c r="JCJ273" s="157"/>
      <c r="JCK273" s="157"/>
      <c r="JCL273" s="157"/>
      <c r="JCM273" s="157"/>
      <c r="JCN273" s="157"/>
      <c r="JCO273" s="157"/>
      <c r="JCP273" s="157"/>
      <c r="JCQ273" s="157"/>
      <c r="JCR273" s="157"/>
      <c r="JCS273" s="157"/>
      <c r="JCT273" s="157"/>
      <c r="JCU273" s="157"/>
      <c r="JCV273" s="157"/>
      <c r="JCW273" s="157"/>
      <c r="JCX273" s="157"/>
      <c r="JCY273" s="157"/>
      <c r="JCZ273" s="157"/>
      <c r="JDA273" s="157"/>
      <c r="JDB273" s="157"/>
      <c r="JDC273" s="157"/>
      <c r="JDD273" s="157"/>
      <c r="JDE273" s="157"/>
      <c r="JDF273" s="157"/>
      <c r="JDG273" s="157"/>
      <c r="JDH273" s="157"/>
      <c r="JDI273" s="157"/>
      <c r="JDJ273" s="157"/>
      <c r="JDK273" s="157"/>
      <c r="JDL273" s="157"/>
      <c r="JDM273" s="157"/>
      <c r="JDN273" s="157"/>
      <c r="JDO273" s="157"/>
      <c r="JDP273" s="157"/>
      <c r="JDQ273" s="157"/>
      <c r="JDR273" s="157"/>
      <c r="JDS273" s="157"/>
      <c r="JDT273" s="157"/>
      <c r="JDU273" s="157"/>
      <c r="JDV273" s="157"/>
      <c r="JDW273" s="157"/>
      <c r="JDX273" s="157"/>
      <c r="JDY273" s="157"/>
      <c r="JDZ273" s="157"/>
      <c r="JEA273" s="157"/>
      <c r="JEB273" s="157"/>
      <c r="JEC273" s="157"/>
      <c r="JED273" s="157"/>
      <c r="JEE273" s="157"/>
      <c r="JEF273" s="157"/>
      <c r="JEG273" s="157"/>
      <c r="JEH273" s="157"/>
      <c r="JEI273" s="157"/>
      <c r="JEJ273" s="157"/>
      <c r="JEK273" s="157"/>
      <c r="JEL273" s="157"/>
      <c r="JEM273" s="157"/>
      <c r="JEN273" s="157"/>
      <c r="JEO273" s="157"/>
      <c r="JEP273" s="157"/>
      <c r="JEQ273" s="157"/>
      <c r="JER273" s="157"/>
      <c r="JES273" s="157"/>
      <c r="JET273" s="157"/>
      <c r="JEU273" s="157"/>
      <c r="JEV273" s="157"/>
      <c r="JEW273" s="157"/>
      <c r="JEX273" s="157"/>
      <c r="JEY273" s="157"/>
      <c r="JEZ273" s="157"/>
      <c r="JFA273" s="157"/>
      <c r="JFB273" s="157"/>
      <c r="JFC273" s="157"/>
      <c r="JFD273" s="157"/>
      <c r="JFE273" s="157"/>
      <c r="JFF273" s="157"/>
      <c r="JFG273" s="157"/>
      <c r="JFH273" s="157"/>
      <c r="JFI273" s="157"/>
      <c r="JFJ273" s="157"/>
      <c r="JFK273" s="157"/>
      <c r="JFL273" s="157"/>
      <c r="JFM273" s="157"/>
      <c r="JFN273" s="157"/>
      <c r="JFO273" s="157"/>
      <c r="JFP273" s="157"/>
      <c r="JFQ273" s="157"/>
      <c r="JFR273" s="157"/>
      <c r="JFS273" s="157"/>
      <c r="JFT273" s="157"/>
      <c r="JFU273" s="157"/>
      <c r="JFV273" s="157"/>
      <c r="JFW273" s="157"/>
      <c r="JFX273" s="157"/>
      <c r="JFY273" s="157"/>
      <c r="JFZ273" s="157"/>
      <c r="JGA273" s="157"/>
      <c r="JGB273" s="157"/>
      <c r="JGC273" s="157"/>
      <c r="JGD273" s="157"/>
      <c r="JGE273" s="157"/>
      <c r="JGF273" s="157"/>
      <c r="JGG273" s="157"/>
      <c r="JGH273" s="157"/>
      <c r="JGI273" s="157"/>
      <c r="JGJ273" s="157"/>
      <c r="JGK273" s="157"/>
      <c r="JGL273" s="157"/>
      <c r="JGM273" s="157"/>
      <c r="JGN273" s="157"/>
      <c r="JGO273" s="157"/>
      <c r="JGP273" s="157"/>
      <c r="JGQ273" s="157"/>
      <c r="JGR273" s="157"/>
      <c r="JGS273" s="157"/>
      <c r="JGT273" s="157"/>
      <c r="JGU273" s="157"/>
      <c r="JGV273" s="157"/>
      <c r="JGW273" s="157"/>
      <c r="JGX273" s="157"/>
      <c r="JGY273" s="157"/>
      <c r="JGZ273" s="157"/>
      <c r="JHA273" s="157"/>
      <c r="JHB273" s="157"/>
      <c r="JHC273" s="157"/>
      <c r="JHD273" s="157"/>
      <c r="JHE273" s="157"/>
      <c r="JHF273" s="157"/>
      <c r="JHG273" s="157"/>
      <c r="JHH273" s="157"/>
      <c r="JHI273" s="157"/>
      <c r="JHJ273" s="157"/>
      <c r="JHK273" s="157"/>
      <c r="JHL273" s="157"/>
      <c r="JHM273" s="157"/>
      <c r="JHN273" s="157"/>
      <c r="JHO273" s="157"/>
      <c r="JHP273" s="157"/>
      <c r="JHQ273" s="157"/>
      <c r="JHR273" s="157"/>
      <c r="JHS273" s="157"/>
      <c r="JHT273" s="157"/>
      <c r="JHU273" s="157"/>
      <c r="JHV273" s="157"/>
      <c r="JHW273" s="157"/>
      <c r="JHX273" s="157"/>
      <c r="JHY273" s="157"/>
      <c r="JHZ273" s="157"/>
      <c r="JIA273" s="157"/>
      <c r="JIB273" s="157"/>
      <c r="JIC273" s="157"/>
      <c r="JID273" s="157"/>
      <c r="JIE273" s="157"/>
      <c r="JIF273" s="157"/>
      <c r="JIG273" s="157"/>
      <c r="JIH273" s="157"/>
      <c r="JII273" s="157"/>
      <c r="JIJ273" s="157"/>
      <c r="JIK273" s="157"/>
      <c r="JIL273" s="157"/>
      <c r="JIM273" s="157"/>
      <c r="JIN273" s="157"/>
      <c r="JIO273" s="157"/>
      <c r="JIP273" s="157"/>
      <c r="JIQ273" s="157"/>
      <c r="JIR273" s="157"/>
      <c r="JIS273" s="157"/>
      <c r="JIT273" s="157"/>
      <c r="JIU273" s="157"/>
      <c r="JIV273" s="157"/>
      <c r="JIW273" s="157"/>
      <c r="JIX273" s="157"/>
      <c r="JIY273" s="157"/>
      <c r="JIZ273" s="157"/>
      <c r="JJA273" s="157"/>
      <c r="JJB273" s="157"/>
      <c r="JJC273" s="157"/>
      <c r="JJD273" s="157"/>
      <c r="JJE273" s="157"/>
      <c r="JJF273" s="157"/>
      <c r="JJG273" s="157"/>
      <c r="JJH273" s="157"/>
      <c r="JJI273" s="157"/>
      <c r="JJJ273" s="157"/>
      <c r="JJK273" s="157"/>
      <c r="JJL273" s="157"/>
      <c r="JJM273" s="157"/>
      <c r="JJN273" s="157"/>
      <c r="JJO273" s="157"/>
      <c r="JJP273" s="157"/>
      <c r="JJQ273" s="157"/>
      <c r="JJR273" s="157"/>
      <c r="JJS273" s="157"/>
      <c r="JJT273" s="157"/>
      <c r="JJU273" s="157"/>
      <c r="JJV273" s="157"/>
      <c r="JJW273" s="157"/>
      <c r="JJX273" s="157"/>
      <c r="JJY273" s="157"/>
      <c r="JJZ273" s="157"/>
      <c r="JKA273" s="157"/>
      <c r="JKB273" s="157"/>
      <c r="JKC273" s="157"/>
      <c r="JKD273" s="157"/>
      <c r="JKE273" s="157"/>
      <c r="JKF273" s="157"/>
      <c r="JKG273" s="157"/>
      <c r="JKH273" s="157"/>
      <c r="JKI273" s="157"/>
      <c r="JKJ273" s="157"/>
      <c r="JKK273" s="157"/>
      <c r="JKL273" s="157"/>
      <c r="JKM273" s="157"/>
      <c r="JKN273" s="157"/>
      <c r="JKO273" s="157"/>
      <c r="JKP273" s="157"/>
      <c r="JKQ273" s="157"/>
      <c r="JKR273" s="157"/>
      <c r="JKS273" s="157"/>
      <c r="JKT273" s="157"/>
      <c r="JKU273" s="157"/>
      <c r="JKV273" s="157"/>
      <c r="JKW273" s="157"/>
      <c r="JKX273" s="157"/>
      <c r="JKY273" s="157"/>
      <c r="JKZ273" s="157"/>
      <c r="JLA273" s="157"/>
      <c r="JLB273" s="157"/>
      <c r="JLC273" s="157"/>
      <c r="JLD273" s="157"/>
      <c r="JLE273" s="157"/>
      <c r="JLF273" s="157"/>
      <c r="JLG273" s="157"/>
      <c r="JLH273" s="157"/>
      <c r="JLI273" s="157"/>
      <c r="JLJ273" s="157"/>
      <c r="JLK273" s="157"/>
      <c r="JLL273" s="157"/>
      <c r="JLM273" s="157"/>
      <c r="JLN273" s="157"/>
      <c r="JLO273" s="157"/>
      <c r="JLP273" s="157"/>
      <c r="JLQ273" s="157"/>
      <c r="JLR273" s="157"/>
      <c r="JLS273" s="157"/>
      <c r="JLT273" s="157"/>
      <c r="JLU273" s="157"/>
      <c r="JLV273" s="157"/>
      <c r="JLW273" s="157"/>
      <c r="JLX273" s="157"/>
      <c r="JLY273" s="157"/>
      <c r="JLZ273" s="157"/>
      <c r="JMA273" s="157"/>
      <c r="JMB273" s="157"/>
      <c r="JMC273" s="157"/>
      <c r="JMD273" s="157"/>
      <c r="JME273" s="157"/>
      <c r="JMF273" s="157"/>
      <c r="JMG273" s="157"/>
      <c r="JMH273" s="157"/>
      <c r="JMI273" s="157"/>
      <c r="JMJ273" s="157"/>
      <c r="JMK273" s="157"/>
      <c r="JML273" s="157"/>
      <c r="JMM273" s="157"/>
      <c r="JMN273" s="157"/>
      <c r="JMO273" s="157"/>
      <c r="JMP273" s="157"/>
      <c r="JMQ273" s="157"/>
      <c r="JMR273" s="157"/>
      <c r="JMS273" s="157"/>
      <c r="JMT273" s="157"/>
      <c r="JMU273" s="157"/>
      <c r="JMV273" s="157"/>
      <c r="JMW273" s="157"/>
      <c r="JMX273" s="157"/>
      <c r="JMY273" s="157"/>
      <c r="JMZ273" s="157"/>
      <c r="JNA273" s="157"/>
      <c r="JNB273" s="157"/>
      <c r="JNC273" s="157"/>
      <c r="JND273" s="157"/>
      <c r="JNE273" s="157"/>
      <c r="JNF273" s="157"/>
      <c r="JNG273" s="157"/>
      <c r="JNH273" s="157"/>
      <c r="JNI273" s="157"/>
      <c r="JNJ273" s="157"/>
      <c r="JNK273" s="157"/>
      <c r="JNL273" s="157"/>
      <c r="JNM273" s="157"/>
      <c r="JNN273" s="157"/>
      <c r="JNO273" s="157"/>
      <c r="JNP273" s="157"/>
      <c r="JNQ273" s="157"/>
      <c r="JNR273" s="157"/>
      <c r="JNS273" s="157"/>
      <c r="JNT273" s="157"/>
      <c r="JNU273" s="157"/>
      <c r="JNV273" s="157"/>
      <c r="JNW273" s="157"/>
      <c r="JNX273" s="157"/>
      <c r="JNY273" s="157"/>
      <c r="JNZ273" s="157"/>
      <c r="JOA273" s="157"/>
      <c r="JOB273" s="157"/>
      <c r="JOC273" s="157"/>
      <c r="JOD273" s="157"/>
      <c r="JOE273" s="157"/>
      <c r="JOF273" s="157"/>
      <c r="JOG273" s="157"/>
      <c r="JOH273" s="157"/>
      <c r="JOI273" s="157"/>
      <c r="JOJ273" s="157"/>
      <c r="JOK273" s="157"/>
      <c r="JOL273" s="157"/>
      <c r="JOM273" s="157"/>
      <c r="JON273" s="157"/>
      <c r="JOO273" s="157"/>
      <c r="JOP273" s="157"/>
      <c r="JOQ273" s="157"/>
      <c r="JOR273" s="157"/>
      <c r="JOS273" s="157"/>
      <c r="JOT273" s="157"/>
      <c r="JOU273" s="157"/>
      <c r="JOV273" s="157"/>
      <c r="JOW273" s="157"/>
      <c r="JOX273" s="157"/>
      <c r="JOY273" s="157"/>
      <c r="JOZ273" s="157"/>
      <c r="JPA273" s="157"/>
      <c r="JPB273" s="157"/>
      <c r="JPC273" s="157"/>
      <c r="JPD273" s="157"/>
      <c r="JPE273" s="157"/>
      <c r="JPF273" s="157"/>
      <c r="JPG273" s="157"/>
      <c r="JPH273" s="157"/>
      <c r="JPI273" s="157"/>
      <c r="JPJ273" s="157"/>
      <c r="JPK273" s="157"/>
      <c r="JPL273" s="157"/>
      <c r="JPM273" s="157"/>
      <c r="JPN273" s="157"/>
      <c r="JPO273" s="157"/>
      <c r="JPP273" s="157"/>
      <c r="JPQ273" s="157"/>
      <c r="JPR273" s="157"/>
      <c r="JPS273" s="157"/>
      <c r="JPT273" s="157"/>
      <c r="JPU273" s="157"/>
      <c r="JPV273" s="157"/>
      <c r="JPW273" s="157"/>
      <c r="JPX273" s="157"/>
      <c r="JPY273" s="157"/>
      <c r="JPZ273" s="157"/>
      <c r="JQA273" s="157"/>
      <c r="JQB273" s="157"/>
      <c r="JQC273" s="157"/>
      <c r="JQD273" s="157"/>
      <c r="JQE273" s="157"/>
      <c r="JQF273" s="157"/>
      <c r="JQG273" s="157"/>
      <c r="JQH273" s="157"/>
      <c r="JQI273" s="157"/>
      <c r="JQJ273" s="157"/>
      <c r="JQK273" s="157"/>
      <c r="JQL273" s="157"/>
      <c r="JQM273" s="157"/>
      <c r="JQN273" s="157"/>
      <c r="JQO273" s="157"/>
      <c r="JQP273" s="157"/>
      <c r="JQQ273" s="157"/>
      <c r="JQR273" s="157"/>
      <c r="JQS273" s="157"/>
      <c r="JQT273" s="157"/>
      <c r="JQU273" s="157"/>
      <c r="JQV273" s="157"/>
      <c r="JQW273" s="157"/>
      <c r="JQX273" s="157"/>
      <c r="JQY273" s="157"/>
      <c r="JQZ273" s="157"/>
      <c r="JRA273" s="157"/>
      <c r="JRB273" s="157"/>
      <c r="JRC273" s="157"/>
      <c r="JRD273" s="157"/>
      <c r="JRE273" s="157"/>
      <c r="JRF273" s="157"/>
      <c r="JRG273" s="157"/>
      <c r="JRH273" s="157"/>
      <c r="JRI273" s="157"/>
      <c r="JRJ273" s="157"/>
      <c r="JRK273" s="157"/>
      <c r="JRL273" s="157"/>
      <c r="JRM273" s="157"/>
      <c r="JRN273" s="157"/>
      <c r="JRO273" s="157"/>
      <c r="JRP273" s="157"/>
      <c r="JRQ273" s="157"/>
      <c r="JRR273" s="157"/>
      <c r="JRS273" s="157"/>
      <c r="JRT273" s="157"/>
      <c r="JRU273" s="157"/>
      <c r="JRV273" s="157"/>
      <c r="JRW273" s="157"/>
      <c r="JRX273" s="157"/>
      <c r="JRY273" s="157"/>
      <c r="JRZ273" s="157"/>
      <c r="JSA273" s="157"/>
      <c r="JSB273" s="157"/>
      <c r="JSC273" s="157"/>
      <c r="JSD273" s="157"/>
      <c r="JSE273" s="157"/>
      <c r="JSF273" s="157"/>
      <c r="JSG273" s="157"/>
      <c r="JSH273" s="157"/>
      <c r="JSI273" s="157"/>
      <c r="JSJ273" s="157"/>
      <c r="JSK273" s="157"/>
      <c r="JSL273" s="157"/>
      <c r="JSM273" s="157"/>
      <c r="JSN273" s="157"/>
      <c r="JSO273" s="157"/>
      <c r="JSP273" s="157"/>
      <c r="JSQ273" s="157"/>
      <c r="JSR273" s="157"/>
      <c r="JSS273" s="157"/>
      <c r="JST273" s="157"/>
      <c r="JSU273" s="157"/>
      <c r="JSV273" s="157"/>
      <c r="JSW273" s="157"/>
      <c r="JSX273" s="157"/>
      <c r="JSY273" s="157"/>
      <c r="JSZ273" s="157"/>
      <c r="JTA273" s="157"/>
      <c r="JTB273" s="157"/>
      <c r="JTC273" s="157"/>
      <c r="JTD273" s="157"/>
      <c r="JTE273" s="157"/>
      <c r="JTF273" s="157"/>
      <c r="JTG273" s="157"/>
      <c r="JTH273" s="157"/>
      <c r="JTI273" s="157"/>
      <c r="JTJ273" s="157"/>
      <c r="JTK273" s="157"/>
      <c r="JTL273" s="157"/>
      <c r="JTM273" s="157"/>
      <c r="JTN273" s="157"/>
      <c r="JTO273" s="157"/>
      <c r="JTP273" s="157"/>
      <c r="JTQ273" s="157"/>
      <c r="JTR273" s="157"/>
      <c r="JTS273" s="157"/>
      <c r="JTT273" s="157"/>
      <c r="JTU273" s="157"/>
      <c r="JTV273" s="157"/>
      <c r="JTW273" s="157"/>
      <c r="JTX273" s="157"/>
      <c r="JTY273" s="157"/>
      <c r="JTZ273" s="157"/>
      <c r="JUA273" s="157"/>
      <c r="JUB273" s="157"/>
      <c r="JUC273" s="157"/>
      <c r="JUD273" s="157"/>
      <c r="JUE273" s="157"/>
      <c r="JUF273" s="157"/>
      <c r="JUG273" s="157"/>
      <c r="JUH273" s="157"/>
      <c r="JUI273" s="157"/>
      <c r="JUJ273" s="157"/>
      <c r="JUK273" s="157"/>
      <c r="JUL273" s="157"/>
      <c r="JUM273" s="157"/>
      <c r="JUN273" s="157"/>
      <c r="JUO273" s="157"/>
      <c r="JUP273" s="157"/>
      <c r="JUQ273" s="157"/>
      <c r="JUR273" s="157"/>
      <c r="JUS273" s="157"/>
      <c r="JUT273" s="157"/>
      <c r="JUU273" s="157"/>
      <c r="JUV273" s="157"/>
      <c r="JUW273" s="157"/>
      <c r="JUX273" s="157"/>
      <c r="JUY273" s="157"/>
      <c r="JUZ273" s="157"/>
      <c r="JVA273" s="157"/>
      <c r="JVB273" s="157"/>
      <c r="JVC273" s="157"/>
      <c r="JVD273" s="157"/>
      <c r="JVE273" s="157"/>
      <c r="JVF273" s="157"/>
      <c r="JVG273" s="157"/>
      <c r="JVH273" s="157"/>
      <c r="JVI273" s="157"/>
      <c r="JVJ273" s="157"/>
      <c r="JVK273" s="157"/>
      <c r="JVL273" s="157"/>
      <c r="JVM273" s="157"/>
      <c r="JVN273" s="157"/>
      <c r="JVO273" s="157"/>
      <c r="JVP273" s="157"/>
      <c r="JVQ273" s="157"/>
      <c r="JVR273" s="157"/>
      <c r="JVS273" s="157"/>
      <c r="JVT273" s="157"/>
      <c r="JVU273" s="157"/>
      <c r="JVV273" s="157"/>
      <c r="JVW273" s="157"/>
      <c r="JVX273" s="157"/>
      <c r="JVY273" s="157"/>
      <c r="JVZ273" s="157"/>
      <c r="JWA273" s="157"/>
      <c r="JWB273" s="157"/>
      <c r="JWC273" s="157"/>
      <c r="JWD273" s="157"/>
      <c r="JWE273" s="157"/>
      <c r="JWF273" s="157"/>
      <c r="JWG273" s="157"/>
      <c r="JWH273" s="157"/>
      <c r="JWI273" s="157"/>
      <c r="JWJ273" s="157"/>
      <c r="JWK273" s="157"/>
      <c r="JWL273" s="157"/>
      <c r="JWM273" s="157"/>
      <c r="JWN273" s="157"/>
      <c r="JWO273" s="157"/>
      <c r="JWP273" s="157"/>
      <c r="JWQ273" s="157"/>
      <c r="JWR273" s="157"/>
      <c r="JWS273" s="157"/>
      <c r="JWT273" s="157"/>
      <c r="JWU273" s="157"/>
      <c r="JWV273" s="157"/>
      <c r="JWW273" s="157"/>
      <c r="JWX273" s="157"/>
      <c r="JWY273" s="157"/>
      <c r="JWZ273" s="157"/>
      <c r="JXA273" s="157"/>
      <c r="JXB273" s="157"/>
      <c r="JXC273" s="157"/>
      <c r="JXD273" s="157"/>
      <c r="JXE273" s="157"/>
      <c r="JXF273" s="157"/>
      <c r="JXG273" s="157"/>
      <c r="JXH273" s="157"/>
      <c r="JXI273" s="157"/>
      <c r="JXJ273" s="157"/>
      <c r="JXK273" s="157"/>
      <c r="JXL273" s="157"/>
      <c r="JXM273" s="157"/>
      <c r="JXN273" s="157"/>
      <c r="JXO273" s="157"/>
      <c r="JXP273" s="157"/>
      <c r="JXQ273" s="157"/>
      <c r="JXR273" s="157"/>
      <c r="JXS273" s="157"/>
      <c r="JXT273" s="157"/>
      <c r="JXU273" s="157"/>
      <c r="JXV273" s="157"/>
      <c r="JXW273" s="157"/>
      <c r="JXX273" s="157"/>
      <c r="JXY273" s="157"/>
      <c r="JXZ273" s="157"/>
      <c r="JYA273" s="157"/>
      <c r="JYB273" s="157"/>
      <c r="JYC273" s="157"/>
      <c r="JYD273" s="157"/>
      <c r="JYE273" s="157"/>
      <c r="JYF273" s="157"/>
      <c r="JYG273" s="157"/>
      <c r="JYH273" s="157"/>
      <c r="JYI273" s="157"/>
      <c r="JYJ273" s="157"/>
      <c r="JYK273" s="157"/>
      <c r="JYL273" s="157"/>
      <c r="JYM273" s="157"/>
      <c r="JYN273" s="157"/>
      <c r="JYO273" s="157"/>
      <c r="JYP273" s="157"/>
      <c r="JYQ273" s="157"/>
      <c r="JYR273" s="157"/>
      <c r="JYS273" s="157"/>
      <c r="JYT273" s="157"/>
      <c r="JYU273" s="157"/>
      <c r="JYV273" s="157"/>
      <c r="JYW273" s="157"/>
      <c r="JYX273" s="157"/>
      <c r="JYY273" s="157"/>
      <c r="JYZ273" s="157"/>
      <c r="JZA273" s="157"/>
      <c r="JZB273" s="157"/>
      <c r="JZC273" s="157"/>
      <c r="JZD273" s="157"/>
      <c r="JZE273" s="157"/>
      <c r="JZF273" s="157"/>
      <c r="JZG273" s="157"/>
      <c r="JZH273" s="157"/>
      <c r="JZI273" s="157"/>
      <c r="JZJ273" s="157"/>
      <c r="JZK273" s="157"/>
      <c r="JZL273" s="157"/>
      <c r="JZM273" s="157"/>
      <c r="JZN273" s="157"/>
      <c r="JZO273" s="157"/>
      <c r="JZP273" s="157"/>
      <c r="JZQ273" s="157"/>
      <c r="JZR273" s="157"/>
      <c r="JZS273" s="157"/>
      <c r="JZT273" s="157"/>
      <c r="JZU273" s="157"/>
      <c r="JZV273" s="157"/>
      <c r="JZW273" s="157"/>
      <c r="JZX273" s="157"/>
      <c r="JZY273" s="157"/>
      <c r="JZZ273" s="157"/>
      <c r="KAA273" s="157"/>
      <c r="KAB273" s="157"/>
      <c r="KAC273" s="157"/>
      <c r="KAD273" s="157"/>
      <c r="KAE273" s="157"/>
      <c r="KAF273" s="157"/>
      <c r="KAG273" s="157"/>
      <c r="KAH273" s="157"/>
      <c r="KAI273" s="157"/>
      <c r="KAJ273" s="157"/>
      <c r="KAK273" s="157"/>
      <c r="KAL273" s="157"/>
      <c r="KAM273" s="157"/>
      <c r="KAN273" s="157"/>
      <c r="KAO273" s="157"/>
      <c r="KAP273" s="157"/>
      <c r="KAQ273" s="157"/>
      <c r="KAR273" s="157"/>
      <c r="KAS273" s="157"/>
      <c r="KAT273" s="157"/>
      <c r="KAU273" s="157"/>
      <c r="KAV273" s="157"/>
      <c r="KAW273" s="157"/>
      <c r="KAX273" s="157"/>
      <c r="KAY273" s="157"/>
      <c r="KAZ273" s="157"/>
      <c r="KBA273" s="157"/>
      <c r="KBB273" s="157"/>
      <c r="KBC273" s="157"/>
      <c r="KBD273" s="157"/>
      <c r="KBE273" s="157"/>
      <c r="KBF273" s="157"/>
      <c r="KBG273" s="157"/>
      <c r="KBH273" s="157"/>
      <c r="KBI273" s="157"/>
      <c r="KBJ273" s="157"/>
      <c r="KBK273" s="157"/>
      <c r="KBL273" s="157"/>
      <c r="KBM273" s="157"/>
      <c r="KBN273" s="157"/>
      <c r="KBO273" s="157"/>
      <c r="KBP273" s="157"/>
      <c r="KBQ273" s="157"/>
      <c r="KBR273" s="157"/>
      <c r="KBS273" s="157"/>
      <c r="KBT273" s="157"/>
      <c r="KBU273" s="157"/>
      <c r="KBV273" s="157"/>
      <c r="KBW273" s="157"/>
      <c r="KBX273" s="157"/>
      <c r="KBY273" s="157"/>
      <c r="KBZ273" s="157"/>
      <c r="KCA273" s="157"/>
      <c r="KCB273" s="157"/>
      <c r="KCC273" s="157"/>
      <c r="KCD273" s="157"/>
      <c r="KCE273" s="157"/>
      <c r="KCF273" s="157"/>
      <c r="KCG273" s="157"/>
      <c r="KCH273" s="157"/>
      <c r="KCI273" s="157"/>
      <c r="KCJ273" s="157"/>
      <c r="KCK273" s="157"/>
      <c r="KCL273" s="157"/>
      <c r="KCM273" s="157"/>
      <c r="KCN273" s="157"/>
      <c r="KCO273" s="157"/>
      <c r="KCP273" s="157"/>
      <c r="KCQ273" s="157"/>
      <c r="KCR273" s="157"/>
      <c r="KCS273" s="157"/>
      <c r="KCT273" s="157"/>
      <c r="KCU273" s="157"/>
      <c r="KCV273" s="157"/>
      <c r="KCW273" s="157"/>
      <c r="KCX273" s="157"/>
      <c r="KCY273" s="157"/>
      <c r="KCZ273" s="157"/>
      <c r="KDA273" s="157"/>
      <c r="KDB273" s="157"/>
      <c r="KDC273" s="157"/>
      <c r="KDD273" s="157"/>
      <c r="KDE273" s="157"/>
      <c r="KDF273" s="157"/>
      <c r="KDG273" s="157"/>
      <c r="KDH273" s="157"/>
      <c r="KDI273" s="157"/>
      <c r="KDJ273" s="157"/>
      <c r="KDK273" s="157"/>
      <c r="KDL273" s="157"/>
      <c r="KDM273" s="157"/>
      <c r="KDN273" s="157"/>
      <c r="KDO273" s="157"/>
      <c r="KDP273" s="157"/>
      <c r="KDQ273" s="157"/>
      <c r="KDR273" s="157"/>
      <c r="KDS273" s="157"/>
      <c r="KDT273" s="157"/>
      <c r="KDU273" s="157"/>
      <c r="KDV273" s="157"/>
      <c r="KDW273" s="157"/>
      <c r="KDX273" s="157"/>
      <c r="KDY273" s="157"/>
      <c r="KDZ273" s="157"/>
      <c r="KEA273" s="157"/>
      <c r="KEB273" s="157"/>
      <c r="KEC273" s="157"/>
      <c r="KED273" s="157"/>
      <c r="KEE273" s="157"/>
      <c r="KEF273" s="157"/>
      <c r="KEG273" s="157"/>
      <c r="KEH273" s="157"/>
      <c r="KEI273" s="157"/>
      <c r="KEJ273" s="157"/>
      <c r="KEK273" s="157"/>
      <c r="KEL273" s="157"/>
      <c r="KEM273" s="157"/>
      <c r="KEN273" s="157"/>
      <c r="KEO273" s="157"/>
      <c r="KEP273" s="157"/>
      <c r="KEQ273" s="157"/>
      <c r="KER273" s="157"/>
      <c r="KES273" s="157"/>
      <c r="KET273" s="157"/>
      <c r="KEU273" s="157"/>
      <c r="KEV273" s="157"/>
      <c r="KEW273" s="157"/>
      <c r="KEX273" s="157"/>
      <c r="KEY273" s="157"/>
      <c r="KEZ273" s="157"/>
      <c r="KFA273" s="157"/>
      <c r="KFB273" s="157"/>
      <c r="KFC273" s="157"/>
      <c r="KFD273" s="157"/>
      <c r="KFE273" s="157"/>
      <c r="KFF273" s="157"/>
      <c r="KFG273" s="157"/>
      <c r="KFH273" s="157"/>
      <c r="KFI273" s="157"/>
      <c r="KFJ273" s="157"/>
      <c r="KFK273" s="157"/>
      <c r="KFL273" s="157"/>
      <c r="KFM273" s="157"/>
      <c r="KFN273" s="157"/>
      <c r="KFO273" s="157"/>
      <c r="KFP273" s="157"/>
      <c r="KFQ273" s="157"/>
      <c r="KFR273" s="157"/>
      <c r="KFS273" s="157"/>
      <c r="KFT273" s="157"/>
      <c r="KFU273" s="157"/>
      <c r="KFV273" s="157"/>
      <c r="KFW273" s="157"/>
      <c r="KFX273" s="157"/>
      <c r="KFY273" s="157"/>
      <c r="KFZ273" s="157"/>
      <c r="KGA273" s="157"/>
      <c r="KGB273" s="157"/>
      <c r="KGC273" s="157"/>
      <c r="KGD273" s="157"/>
      <c r="KGE273" s="157"/>
      <c r="KGF273" s="157"/>
      <c r="KGG273" s="157"/>
      <c r="KGH273" s="157"/>
      <c r="KGI273" s="157"/>
      <c r="KGJ273" s="157"/>
      <c r="KGK273" s="157"/>
      <c r="KGL273" s="157"/>
      <c r="KGM273" s="157"/>
      <c r="KGN273" s="157"/>
      <c r="KGO273" s="157"/>
      <c r="KGP273" s="157"/>
      <c r="KGQ273" s="157"/>
      <c r="KGR273" s="157"/>
      <c r="KGS273" s="157"/>
      <c r="KGT273" s="157"/>
      <c r="KGU273" s="157"/>
      <c r="KGV273" s="157"/>
      <c r="KGW273" s="157"/>
      <c r="KGX273" s="157"/>
      <c r="KGY273" s="157"/>
      <c r="KGZ273" s="157"/>
      <c r="KHA273" s="157"/>
      <c r="KHB273" s="157"/>
      <c r="KHC273" s="157"/>
      <c r="KHD273" s="157"/>
      <c r="KHE273" s="157"/>
      <c r="KHF273" s="157"/>
      <c r="KHG273" s="157"/>
      <c r="KHH273" s="157"/>
      <c r="KHI273" s="157"/>
      <c r="KHJ273" s="157"/>
      <c r="KHK273" s="157"/>
      <c r="KHL273" s="157"/>
      <c r="KHM273" s="157"/>
      <c r="KHN273" s="157"/>
      <c r="KHO273" s="157"/>
      <c r="KHP273" s="157"/>
      <c r="KHQ273" s="157"/>
      <c r="KHR273" s="157"/>
      <c r="KHS273" s="157"/>
      <c r="KHT273" s="157"/>
      <c r="KHU273" s="157"/>
      <c r="KHV273" s="157"/>
      <c r="KHW273" s="157"/>
      <c r="KHX273" s="157"/>
      <c r="KHY273" s="157"/>
      <c r="KHZ273" s="157"/>
      <c r="KIA273" s="157"/>
      <c r="KIB273" s="157"/>
      <c r="KIC273" s="157"/>
      <c r="KID273" s="157"/>
      <c r="KIE273" s="157"/>
      <c r="KIF273" s="157"/>
      <c r="KIG273" s="157"/>
      <c r="KIH273" s="157"/>
      <c r="KII273" s="157"/>
      <c r="KIJ273" s="157"/>
      <c r="KIK273" s="157"/>
      <c r="KIL273" s="157"/>
      <c r="KIM273" s="157"/>
      <c r="KIN273" s="157"/>
      <c r="KIO273" s="157"/>
      <c r="KIP273" s="157"/>
      <c r="KIQ273" s="157"/>
      <c r="KIR273" s="157"/>
      <c r="KIS273" s="157"/>
      <c r="KIT273" s="157"/>
      <c r="KIU273" s="157"/>
      <c r="KIV273" s="157"/>
      <c r="KIW273" s="157"/>
      <c r="KIX273" s="157"/>
      <c r="KIY273" s="157"/>
      <c r="KIZ273" s="157"/>
      <c r="KJA273" s="157"/>
      <c r="KJB273" s="157"/>
      <c r="KJC273" s="157"/>
      <c r="KJD273" s="157"/>
      <c r="KJE273" s="157"/>
      <c r="KJF273" s="157"/>
      <c r="KJG273" s="157"/>
      <c r="KJH273" s="157"/>
      <c r="KJI273" s="157"/>
      <c r="KJJ273" s="157"/>
      <c r="KJK273" s="157"/>
      <c r="KJL273" s="157"/>
      <c r="KJM273" s="157"/>
      <c r="KJN273" s="157"/>
      <c r="KJO273" s="157"/>
      <c r="KJP273" s="157"/>
      <c r="KJQ273" s="157"/>
      <c r="KJR273" s="157"/>
      <c r="KJS273" s="157"/>
      <c r="KJT273" s="157"/>
      <c r="KJU273" s="157"/>
      <c r="KJV273" s="157"/>
      <c r="KJW273" s="157"/>
      <c r="KJX273" s="157"/>
      <c r="KJY273" s="157"/>
      <c r="KJZ273" s="157"/>
      <c r="KKA273" s="157"/>
      <c r="KKB273" s="157"/>
      <c r="KKC273" s="157"/>
      <c r="KKD273" s="157"/>
      <c r="KKE273" s="157"/>
      <c r="KKF273" s="157"/>
      <c r="KKG273" s="157"/>
      <c r="KKH273" s="157"/>
      <c r="KKI273" s="157"/>
      <c r="KKJ273" s="157"/>
      <c r="KKK273" s="157"/>
      <c r="KKL273" s="157"/>
      <c r="KKM273" s="157"/>
      <c r="KKN273" s="157"/>
      <c r="KKO273" s="157"/>
      <c r="KKP273" s="157"/>
      <c r="KKQ273" s="157"/>
      <c r="KKR273" s="157"/>
      <c r="KKS273" s="157"/>
      <c r="KKT273" s="157"/>
      <c r="KKU273" s="157"/>
      <c r="KKV273" s="157"/>
      <c r="KKW273" s="157"/>
      <c r="KKX273" s="157"/>
      <c r="KKY273" s="157"/>
      <c r="KKZ273" s="157"/>
      <c r="KLA273" s="157"/>
      <c r="KLB273" s="157"/>
      <c r="KLC273" s="157"/>
      <c r="KLD273" s="157"/>
      <c r="KLE273" s="157"/>
      <c r="KLF273" s="157"/>
      <c r="KLG273" s="157"/>
      <c r="KLH273" s="157"/>
      <c r="KLI273" s="157"/>
      <c r="KLJ273" s="157"/>
      <c r="KLK273" s="157"/>
      <c r="KLL273" s="157"/>
      <c r="KLM273" s="157"/>
      <c r="KLN273" s="157"/>
      <c r="KLO273" s="157"/>
      <c r="KLP273" s="157"/>
      <c r="KLQ273" s="157"/>
      <c r="KLR273" s="157"/>
      <c r="KLS273" s="157"/>
      <c r="KLT273" s="157"/>
      <c r="KLU273" s="157"/>
      <c r="KLV273" s="157"/>
      <c r="KLW273" s="157"/>
      <c r="KLX273" s="157"/>
      <c r="KLY273" s="157"/>
      <c r="KLZ273" s="157"/>
      <c r="KMA273" s="157"/>
      <c r="KMB273" s="157"/>
      <c r="KMC273" s="157"/>
      <c r="KMD273" s="157"/>
      <c r="KME273" s="157"/>
      <c r="KMF273" s="157"/>
      <c r="KMG273" s="157"/>
      <c r="KMH273" s="157"/>
      <c r="KMI273" s="157"/>
      <c r="KMJ273" s="157"/>
      <c r="KMK273" s="157"/>
      <c r="KML273" s="157"/>
      <c r="KMM273" s="157"/>
      <c r="KMN273" s="157"/>
      <c r="KMO273" s="157"/>
      <c r="KMP273" s="157"/>
      <c r="KMQ273" s="157"/>
      <c r="KMR273" s="157"/>
      <c r="KMS273" s="157"/>
      <c r="KMT273" s="157"/>
      <c r="KMU273" s="157"/>
      <c r="KMV273" s="157"/>
      <c r="KMW273" s="157"/>
      <c r="KMX273" s="157"/>
      <c r="KMY273" s="157"/>
      <c r="KMZ273" s="157"/>
      <c r="KNA273" s="157"/>
      <c r="KNB273" s="157"/>
      <c r="KNC273" s="157"/>
      <c r="KND273" s="157"/>
      <c r="KNE273" s="157"/>
      <c r="KNF273" s="157"/>
      <c r="KNG273" s="157"/>
      <c r="KNH273" s="157"/>
      <c r="KNI273" s="157"/>
      <c r="KNJ273" s="157"/>
      <c r="KNK273" s="157"/>
      <c r="KNL273" s="157"/>
      <c r="KNM273" s="157"/>
      <c r="KNN273" s="157"/>
      <c r="KNO273" s="157"/>
      <c r="KNP273" s="157"/>
      <c r="KNQ273" s="157"/>
      <c r="KNR273" s="157"/>
      <c r="KNS273" s="157"/>
      <c r="KNT273" s="157"/>
      <c r="KNU273" s="157"/>
      <c r="KNV273" s="157"/>
      <c r="KNW273" s="157"/>
      <c r="KNX273" s="157"/>
      <c r="KNY273" s="157"/>
      <c r="KNZ273" s="157"/>
      <c r="KOA273" s="157"/>
      <c r="KOB273" s="157"/>
      <c r="KOC273" s="157"/>
      <c r="KOD273" s="157"/>
      <c r="KOE273" s="157"/>
      <c r="KOF273" s="157"/>
      <c r="KOG273" s="157"/>
      <c r="KOH273" s="157"/>
      <c r="KOI273" s="157"/>
      <c r="KOJ273" s="157"/>
      <c r="KOK273" s="157"/>
      <c r="KOL273" s="157"/>
      <c r="KOM273" s="157"/>
      <c r="KON273" s="157"/>
      <c r="KOO273" s="157"/>
      <c r="KOP273" s="157"/>
      <c r="KOQ273" s="157"/>
      <c r="KOR273" s="157"/>
      <c r="KOS273" s="157"/>
      <c r="KOT273" s="157"/>
      <c r="KOU273" s="157"/>
      <c r="KOV273" s="157"/>
      <c r="KOW273" s="157"/>
      <c r="KOX273" s="157"/>
      <c r="KOY273" s="157"/>
      <c r="KOZ273" s="157"/>
      <c r="KPA273" s="157"/>
      <c r="KPB273" s="157"/>
      <c r="KPC273" s="157"/>
      <c r="KPD273" s="157"/>
      <c r="KPE273" s="157"/>
      <c r="KPF273" s="157"/>
      <c r="KPG273" s="157"/>
      <c r="KPH273" s="157"/>
      <c r="KPI273" s="157"/>
      <c r="KPJ273" s="157"/>
      <c r="KPK273" s="157"/>
      <c r="KPL273" s="157"/>
      <c r="KPM273" s="157"/>
      <c r="KPN273" s="157"/>
      <c r="KPO273" s="157"/>
      <c r="KPP273" s="157"/>
      <c r="KPQ273" s="157"/>
      <c r="KPR273" s="157"/>
      <c r="KPS273" s="157"/>
      <c r="KPT273" s="157"/>
      <c r="KPU273" s="157"/>
      <c r="KPV273" s="157"/>
      <c r="KPW273" s="157"/>
      <c r="KPX273" s="157"/>
      <c r="KPY273" s="157"/>
      <c r="KPZ273" s="157"/>
      <c r="KQA273" s="157"/>
      <c r="KQB273" s="157"/>
      <c r="KQC273" s="157"/>
      <c r="KQD273" s="157"/>
      <c r="KQE273" s="157"/>
      <c r="KQF273" s="157"/>
      <c r="KQG273" s="157"/>
      <c r="KQH273" s="157"/>
      <c r="KQI273" s="157"/>
      <c r="KQJ273" s="157"/>
      <c r="KQK273" s="157"/>
      <c r="KQL273" s="157"/>
      <c r="KQM273" s="157"/>
      <c r="KQN273" s="157"/>
      <c r="KQO273" s="157"/>
      <c r="KQP273" s="157"/>
      <c r="KQQ273" s="157"/>
      <c r="KQR273" s="157"/>
      <c r="KQS273" s="157"/>
      <c r="KQT273" s="157"/>
      <c r="KQU273" s="157"/>
      <c r="KQV273" s="157"/>
      <c r="KQW273" s="157"/>
      <c r="KQX273" s="157"/>
      <c r="KQY273" s="157"/>
      <c r="KQZ273" s="157"/>
      <c r="KRA273" s="157"/>
      <c r="KRB273" s="157"/>
      <c r="KRC273" s="157"/>
      <c r="KRD273" s="157"/>
      <c r="KRE273" s="157"/>
      <c r="KRF273" s="157"/>
      <c r="KRG273" s="157"/>
      <c r="KRH273" s="157"/>
      <c r="KRI273" s="157"/>
      <c r="KRJ273" s="157"/>
      <c r="KRK273" s="157"/>
      <c r="KRL273" s="157"/>
      <c r="KRM273" s="157"/>
      <c r="KRN273" s="157"/>
      <c r="KRO273" s="157"/>
      <c r="KRP273" s="157"/>
      <c r="KRQ273" s="157"/>
      <c r="KRR273" s="157"/>
      <c r="KRS273" s="157"/>
      <c r="KRT273" s="157"/>
      <c r="KRU273" s="157"/>
      <c r="KRV273" s="157"/>
      <c r="KRW273" s="157"/>
      <c r="KRX273" s="157"/>
      <c r="KRY273" s="157"/>
      <c r="KRZ273" s="157"/>
      <c r="KSA273" s="157"/>
      <c r="KSB273" s="157"/>
      <c r="KSC273" s="157"/>
      <c r="KSD273" s="157"/>
      <c r="KSE273" s="157"/>
      <c r="KSF273" s="157"/>
      <c r="KSG273" s="157"/>
      <c r="KSH273" s="157"/>
      <c r="KSI273" s="157"/>
      <c r="KSJ273" s="157"/>
      <c r="KSK273" s="157"/>
      <c r="KSL273" s="157"/>
      <c r="KSM273" s="157"/>
      <c r="KSN273" s="157"/>
      <c r="KSO273" s="157"/>
      <c r="KSP273" s="157"/>
      <c r="KSQ273" s="157"/>
      <c r="KSR273" s="157"/>
      <c r="KSS273" s="157"/>
      <c r="KST273" s="157"/>
      <c r="KSU273" s="157"/>
      <c r="KSV273" s="157"/>
      <c r="KSW273" s="157"/>
      <c r="KSX273" s="157"/>
      <c r="KSY273" s="157"/>
      <c r="KSZ273" s="157"/>
      <c r="KTA273" s="157"/>
      <c r="KTB273" s="157"/>
      <c r="KTC273" s="157"/>
      <c r="KTD273" s="157"/>
      <c r="KTE273" s="157"/>
      <c r="KTF273" s="157"/>
      <c r="KTG273" s="157"/>
      <c r="KTH273" s="157"/>
      <c r="KTI273" s="157"/>
      <c r="KTJ273" s="157"/>
      <c r="KTK273" s="157"/>
      <c r="KTL273" s="157"/>
      <c r="KTM273" s="157"/>
      <c r="KTN273" s="157"/>
      <c r="KTO273" s="157"/>
      <c r="KTP273" s="157"/>
      <c r="KTQ273" s="157"/>
      <c r="KTR273" s="157"/>
      <c r="KTS273" s="157"/>
      <c r="KTT273" s="157"/>
      <c r="KTU273" s="157"/>
      <c r="KTV273" s="157"/>
      <c r="KTW273" s="157"/>
      <c r="KTX273" s="157"/>
      <c r="KTY273" s="157"/>
      <c r="KTZ273" s="157"/>
      <c r="KUA273" s="157"/>
      <c r="KUB273" s="157"/>
      <c r="KUC273" s="157"/>
      <c r="KUD273" s="157"/>
      <c r="KUE273" s="157"/>
      <c r="KUF273" s="157"/>
      <c r="KUG273" s="157"/>
      <c r="KUH273" s="157"/>
      <c r="KUI273" s="157"/>
      <c r="KUJ273" s="157"/>
      <c r="KUK273" s="157"/>
      <c r="KUL273" s="157"/>
      <c r="KUM273" s="157"/>
      <c r="KUN273" s="157"/>
      <c r="KUO273" s="157"/>
      <c r="KUP273" s="157"/>
      <c r="KUQ273" s="157"/>
      <c r="KUR273" s="157"/>
      <c r="KUS273" s="157"/>
      <c r="KUT273" s="157"/>
      <c r="KUU273" s="157"/>
      <c r="KUV273" s="157"/>
      <c r="KUW273" s="157"/>
      <c r="KUX273" s="157"/>
      <c r="KUY273" s="157"/>
      <c r="KUZ273" s="157"/>
      <c r="KVA273" s="157"/>
      <c r="KVB273" s="157"/>
      <c r="KVC273" s="157"/>
      <c r="KVD273" s="157"/>
      <c r="KVE273" s="157"/>
      <c r="KVF273" s="157"/>
      <c r="KVG273" s="157"/>
      <c r="KVH273" s="157"/>
      <c r="KVI273" s="157"/>
      <c r="KVJ273" s="157"/>
      <c r="KVK273" s="157"/>
      <c r="KVL273" s="157"/>
      <c r="KVM273" s="157"/>
      <c r="KVN273" s="157"/>
      <c r="KVO273" s="157"/>
      <c r="KVP273" s="157"/>
      <c r="KVQ273" s="157"/>
      <c r="KVR273" s="157"/>
      <c r="KVS273" s="157"/>
      <c r="KVT273" s="157"/>
      <c r="KVU273" s="157"/>
      <c r="KVV273" s="157"/>
      <c r="KVW273" s="157"/>
      <c r="KVX273" s="157"/>
      <c r="KVY273" s="157"/>
      <c r="KVZ273" s="157"/>
      <c r="KWA273" s="157"/>
      <c r="KWB273" s="157"/>
      <c r="KWC273" s="157"/>
      <c r="KWD273" s="157"/>
      <c r="KWE273" s="157"/>
      <c r="KWF273" s="157"/>
      <c r="KWG273" s="157"/>
      <c r="KWH273" s="157"/>
      <c r="KWI273" s="157"/>
      <c r="KWJ273" s="157"/>
      <c r="KWK273" s="157"/>
      <c r="KWL273" s="157"/>
      <c r="KWM273" s="157"/>
      <c r="KWN273" s="157"/>
      <c r="KWO273" s="157"/>
      <c r="KWP273" s="157"/>
      <c r="KWQ273" s="157"/>
      <c r="KWR273" s="157"/>
      <c r="KWS273" s="157"/>
      <c r="KWT273" s="157"/>
      <c r="KWU273" s="157"/>
      <c r="KWV273" s="157"/>
      <c r="KWW273" s="157"/>
      <c r="KWX273" s="157"/>
      <c r="KWY273" s="157"/>
      <c r="KWZ273" s="157"/>
      <c r="KXA273" s="157"/>
      <c r="KXB273" s="157"/>
      <c r="KXC273" s="157"/>
      <c r="KXD273" s="157"/>
      <c r="KXE273" s="157"/>
      <c r="KXF273" s="157"/>
      <c r="KXG273" s="157"/>
      <c r="KXH273" s="157"/>
      <c r="KXI273" s="157"/>
      <c r="KXJ273" s="157"/>
      <c r="KXK273" s="157"/>
      <c r="KXL273" s="157"/>
      <c r="KXM273" s="157"/>
      <c r="KXN273" s="157"/>
      <c r="KXO273" s="157"/>
      <c r="KXP273" s="157"/>
      <c r="KXQ273" s="157"/>
      <c r="KXR273" s="157"/>
      <c r="KXS273" s="157"/>
      <c r="KXT273" s="157"/>
      <c r="KXU273" s="157"/>
      <c r="KXV273" s="157"/>
      <c r="KXW273" s="157"/>
      <c r="KXX273" s="157"/>
      <c r="KXY273" s="157"/>
      <c r="KXZ273" s="157"/>
      <c r="KYA273" s="157"/>
      <c r="KYB273" s="157"/>
      <c r="KYC273" s="157"/>
      <c r="KYD273" s="157"/>
      <c r="KYE273" s="157"/>
      <c r="KYF273" s="157"/>
      <c r="KYG273" s="157"/>
      <c r="KYH273" s="157"/>
      <c r="KYI273" s="157"/>
      <c r="KYJ273" s="157"/>
      <c r="KYK273" s="157"/>
      <c r="KYL273" s="157"/>
      <c r="KYM273" s="157"/>
      <c r="KYN273" s="157"/>
      <c r="KYO273" s="157"/>
      <c r="KYP273" s="157"/>
      <c r="KYQ273" s="157"/>
      <c r="KYR273" s="157"/>
      <c r="KYS273" s="157"/>
      <c r="KYT273" s="157"/>
      <c r="KYU273" s="157"/>
      <c r="KYV273" s="157"/>
      <c r="KYW273" s="157"/>
      <c r="KYX273" s="157"/>
      <c r="KYY273" s="157"/>
      <c r="KYZ273" s="157"/>
      <c r="KZA273" s="157"/>
      <c r="KZB273" s="157"/>
      <c r="KZC273" s="157"/>
      <c r="KZD273" s="157"/>
      <c r="KZE273" s="157"/>
      <c r="KZF273" s="157"/>
      <c r="KZG273" s="157"/>
      <c r="KZH273" s="157"/>
      <c r="KZI273" s="157"/>
      <c r="KZJ273" s="157"/>
      <c r="KZK273" s="157"/>
      <c r="KZL273" s="157"/>
      <c r="KZM273" s="157"/>
      <c r="KZN273" s="157"/>
      <c r="KZO273" s="157"/>
      <c r="KZP273" s="157"/>
      <c r="KZQ273" s="157"/>
      <c r="KZR273" s="157"/>
      <c r="KZS273" s="157"/>
      <c r="KZT273" s="157"/>
      <c r="KZU273" s="157"/>
      <c r="KZV273" s="157"/>
      <c r="KZW273" s="157"/>
      <c r="KZX273" s="157"/>
      <c r="KZY273" s="157"/>
      <c r="KZZ273" s="157"/>
      <c r="LAA273" s="157"/>
      <c r="LAB273" s="157"/>
      <c r="LAC273" s="157"/>
      <c r="LAD273" s="157"/>
      <c r="LAE273" s="157"/>
      <c r="LAF273" s="157"/>
      <c r="LAG273" s="157"/>
      <c r="LAH273" s="157"/>
      <c r="LAI273" s="157"/>
      <c r="LAJ273" s="157"/>
      <c r="LAK273" s="157"/>
      <c r="LAL273" s="157"/>
      <c r="LAM273" s="157"/>
      <c r="LAN273" s="157"/>
      <c r="LAO273" s="157"/>
      <c r="LAP273" s="157"/>
      <c r="LAQ273" s="157"/>
      <c r="LAR273" s="157"/>
      <c r="LAS273" s="157"/>
      <c r="LAT273" s="157"/>
      <c r="LAU273" s="157"/>
      <c r="LAV273" s="157"/>
      <c r="LAW273" s="157"/>
      <c r="LAX273" s="157"/>
      <c r="LAY273" s="157"/>
      <c r="LAZ273" s="157"/>
      <c r="LBA273" s="157"/>
      <c r="LBB273" s="157"/>
      <c r="LBC273" s="157"/>
      <c r="LBD273" s="157"/>
      <c r="LBE273" s="157"/>
      <c r="LBF273" s="157"/>
      <c r="LBG273" s="157"/>
      <c r="LBH273" s="157"/>
      <c r="LBI273" s="157"/>
      <c r="LBJ273" s="157"/>
      <c r="LBK273" s="157"/>
      <c r="LBL273" s="157"/>
      <c r="LBM273" s="157"/>
      <c r="LBN273" s="157"/>
      <c r="LBO273" s="157"/>
      <c r="LBP273" s="157"/>
      <c r="LBQ273" s="157"/>
      <c r="LBR273" s="157"/>
      <c r="LBS273" s="157"/>
      <c r="LBT273" s="157"/>
      <c r="LBU273" s="157"/>
      <c r="LBV273" s="157"/>
      <c r="LBW273" s="157"/>
      <c r="LBX273" s="157"/>
      <c r="LBY273" s="157"/>
      <c r="LBZ273" s="157"/>
      <c r="LCA273" s="157"/>
      <c r="LCB273" s="157"/>
      <c r="LCC273" s="157"/>
      <c r="LCD273" s="157"/>
      <c r="LCE273" s="157"/>
      <c r="LCF273" s="157"/>
      <c r="LCG273" s="157"/>
      <c r="LCH273" s="157"/>
      <c r="LCI273" s="157"/>
      <c r="LCJ273" s="157"/>
      <c r="LCK273" s="157"/>
      <c r="LCL273" s="157"/>
      <c r="LCM273" s="157"/>
      <c r="LCN273" s="157"/>
      <c r="LCO273" s="157"/>
      <c r="LCP273" s="157"/>
      <c r="LCQ273" s="157"/>
      <c r="LCR273" s="157"/>
      <c r="LCS273" s="157"/>
      <c r="LCT273" s="157"/>
      <c r="LCU273" s="157"/>
      <c r="LCV273" s="157"/>
      <c r="LCW273" s="157"/>
      <c r="LCX273" s="157"/>
      <c r="LCY273" s="157"/>
      <c r="LCZ273" s="157"/>
      <c r="LDA273" s="157"/>
      <c r="LDB273" s="157"/>
      <c r="LDC273" s="157"/>
      <c r="LDD273" s="157"/>
      <c r="LDE273" s="157"/>
      <c r="LDF273" s="157"/>
      <c r="LDG273" s="157"/>
      <c r="LDH273" s="157"/>
      <c r="LDI273" s="157"/>
      <c r="LDJ273" s="157"/>
      <c r="LDK273" s="157"/>
      <c r="LDL273" s="157"/>
      <c r="LDM273" s="157"/>
      <c r="LDN273" s="157"/>
      <c r="LDO273" s="157"/>
      <c r="LDP273" s="157"/>
      <c r="LDQ273" s="157"/>
      <c r="LDR273" s="157"/>
      <c r="LDS273" s="157"/>
      <c r="LDT273" s="157"/>
      <c r="LDU273" s="157"/>
      <c r="LDV273" s="157"/>
      <c r="LDW273" s="157"/>
      <c r="LDX273" s="157"/>
      <c r="LDY273" s="157"/>
      <c r="LDZ273" s="157"/>
      <c r="LEA273" s="157"/>
      <c r="LEB273" s="157"/>
      <c r="LEC273" s="157"/>
      <c r="LED273" s="157"/>
      <c r="LEE273" s="157"/>
      <c r="LEF273" s="157"/>
      <c r="LEG273" s="157"/>
      <c r="LEH273" s="157"/>
      <c r="LEI273" s="157"/>
      <c r="LEJ273" s="157"/>
      <c r="LEK273" s="157"/>
      <c r="LEL273" s="157"/>
      <c r="LEM273" s="157"/>
      <c r="LEN273" s="157"/>
      <c r="LEO273" s="157"/>
      <c r="LEP273" s="157"/>
      <c r="LEQ273" s="157"/>
      <c r="LER273" s="157"/>
      <c r="LES273" s="157"/>
      <c r="LET273" s="157"/>
      <c r="LEU273" s="157"/>
      <c r="LEV273" s="157"/>
      <c r="LEW273" s="157"/>
      <c r="LEX273" s="157"/>
      <c r="LEY273" s="157"/>
      <c r="LEZ273" s="157"/>
      <c r="LFA273" s="157"/>
      <c r="LFB273" s="157"/>
      <c r="LFC273" s="157"/>
      <c r="LFD273" s="157"/>
      <c r="LFE273" s="157"/>
      <c r="LFF273" s="157"/>
      <c r="LFG273" s="157"/>
      <c r="LFH273" s="157"/>
      <c r="LFI273" s="157"/>
      <c r="LFJ273" s="157"/>
      <c r="LFK273" s="157"/>
      <c r="LFL273" s="157"/>
      <c r="LFM273" s="157"/>
      <c r="LFN273" s="157"/>
      <c r="LFO273" s="157"/>
      <c r="LFP273" s="157"/>
      <c r="LFQ273" s="157"/>
      <c r="LFR273" s="157"/>
      <c r="LFS273" s="157"/>
      <c r="LFT273" s="157"/>
      <c r="LFU273" s="157"/>
      <c r="LFV273" s="157"/>
      <c r="LFW273" s="157"/>
      <c r="LFX273" s="157"/>
      <c r="LFY273" s="157"/>
      <c r="LFZ273" s="157"/>
      <c r="LGA273" s="157"/>
      <c r="LGB273" s="157"/>
      <c r="LGC273" s="157"/>
      <c r="LGD273" s="157"/>
      <c r="LGE273" s="157"/>
      <c r="LGF273" s="157"/>
      <c r="LGG273" s="157"/>
      <c r="LGH273" s="157"/>
      <c r="LGI273" s="157"/>
      <c r="LGJ273" s="157"/>
      <c r="LGK273" s="157"/>
      <c r="LGL273" s="157"/>
      <c r="LGM273" s="157"/>
      <c r="LGN273" s="157"/>
      <c r="LGO273" s="157"/>
      <c r="LGP273" s="157"/>
      <c r="LGQ273" s="157"/>
      <c r="LGR273" s="157"/>
      <c r="LGS273" s="157"/>
      <c r="LGT273" s="157"/>
      <c r="LGU273" s="157"/>
      <c r="LGV273" s="157"/>
      <c r="LGW273" s="157"/>
      <c r="LGX273" s="157"/>
      <c r="LGY273" s="157"/>
      <c r="LGZ273" s="157"/>
      <c r="LHA273" s="157"/>
      <c r="LHB273" s="157"/>
      <c r="LHC273" s="157"/>
      <c r="LHD273" s="157"/>
      <c r="LHE273" s="157"/>
      <c r="LHF273" s="157"/>
      <c r="LHG273" s="157"/>
      <c r="LHH273" s="157"/>
      <c r="LHI273" s="157"/>
      <c r="LHJ273" s="157"/>
      <c r="LHK273" s="157"/>
      <c r="LHL273" s="157"/>
      <c r="LHM273" s="157"/>
      <c r="LHN273" s="157"/>
      <c r="LHO273" s="157"/>
      <c r="LHP273" s="157"/>
      <c r="LHQ273" s="157"/>
      <c r="LHR273" s="157"/>
      <c r="LHS273" s="157"/>
      <c r="LHT273" s="157"/>
      <c r="LHU273" s="157"/>
      <c r="LHV273" s="157"/>
      <c r="LHW273" s="157"/>
      <c r="LHX273" s="157"/>
      <c r="LHY273" s="157"/>
      <c r="LHZ273" s="157"/>
      <c r="LIA273" s="157"/>
      <c r="LIB273" s="157"/>
      <c r="LIC273" s="157"/>
      <c r="LID273" s="157"/>
      <c r="LIE273" s="157"/>
      <c r="LIF273" s="157"/>
      <c r="LIG273" s="157"/>
      <c r="LIH273" s="157"/>
      <c r="LII273" s="157"/>
      <c r="LIJ273" s="157"/>
      <c r="LIK273" s="157"/>
      <c r="LIL273" s="157"/>
      <c r="LIM273" s="157"/>
      <c r="LIN273" s="157"/>
      <c r="LIO273" s="157"/>
      <c r="LIP273" s="157"/>
      <c r="LIQ273" s="157"/>
      <c r="LIR273" s="157"/>
      <c r="LIS273" s="157"/>
      <c r="LIT273" s="157"/>
      <c r="LIU273" s="157"/>
      <c r="LIV273" s="157"/>
      <c r="LIW273" s="157"/>
      <c r="LIX273" s="157"/>
      <c r="LIY273" s="157"/>
      <c r="LIZ273" s="157"/>
      <c r="LJA273" s="157"/>
      <c r="LJB273" s="157"/>
      <c r="LJC273" s="157"/>
      <c r="LJD273" s="157"/>
      <c r="LJE273" s="157"/>
      <c r="LJF273" s="157"/>
      <c r="LJG273" s="157"/>
      <c r="LJH273" s="157"/>
      <c r="LJI273" s="157"/>
      <c r="LJJ273" s="157"/>
      <c r="LJK273" s="157"/>
      <c r="LJL273" s="157"/>
      <c r="LJM273" s="157"/>
      <c r="LJN273" s="157"/>
      <c r="LJO273" s="157"/>
      <c r="LJP273" s="157"/>
      <c r="LJQ273" s="157"/>
      <c r="LJR273" s="157"/>
      <c r="LJS273" s="157"/>
      <c r="LJT273" s="157"/>
      <c r="LJU273" s="157"/>
      <c r="LJV273" s="157"/>
      <c r="LJW273" s="157"/>
      <c r="LJX273" s="157"/>
      <c r="LJY273" s="157"/>
      <c r="LJZ273" s="157"/>
      <c r="LKA273" s="157"/>
      <c r="LKB273" s="157"/>
      <c r="LKC273" s="157"/>
      <c r="LKD273" s="157"/>
      <c r="LKE273" s="157"/>
      <c r="LKF273" s="157"/>
      <c r="LKG273" s="157"/>
      <c r="LKH273" s="157"/>
      <c r="LKI273" s="157"/>
      <c r="LKJ273" s="157"/>
      <c r="LKK273" s="157"/>
      <c r="LKL273" s="157"/>
      <c r="LKM273" s="157"/>
      <c r="LKN273" s="157"/>
      <c r="LKO273" s="157"/>
      <c r="LKP273" s="157"/>
      <c r="LKQ273" s="157"/>
      <c r="LKR273" s="157"/>
      <c r="LKS273" s="157"/>
      <c r="LKT273" s="157"/>
      <c r="LKU273" s="157"/>
      <c r="LKV273" s="157"/>
      <c r="LKW273" s="157"/>
      <c r="LKX273" s="157"/>
      <c r="LKY273" s="157"/>
      <c r="LKZ273" s="157"/>
      <c r="LLA273" s="157"/>
      <c r="LLB273" s="157"/>
      <c r="LLC273" s="157"/>
      <c r="LLD273" s="157"/>
      <c r="LLE273" s="157"/>
      <c r="LLF273" s="157"/>
      <c r="LLG273" s="157"/>
      <c r="LLH273" s="157"/>
      <c r="LLI273" s="157"/>
      <c r="LLJ273" s="157"/>
      <c r="LLK273" s="157"/>
      <c r="LLL273" s="157"/>
      <c r="LLM273" s="157"/>
      <c r="LLN273" s="157"/>
      <c r="LLO273" s="157"/>
      <c r="LLP273" s="157"/>
      <c r="LLQ273" s="157"/>
      <c r="LLR273" s="157"/>
      <c r="LLS273" s="157"/>
      <c r="LLT273" s="157"/>
      <c r="LLU273" s="157"/>
      <c r="LLV273" s="157"/>
      <c r="LLW273" s="157"/>
      <c r="LLX273" s="157"/>
      <c r="LLY273" s="157"/>
      <c r="LLZ273" s="157"/>
      <c r="LMA273" s="157"/>
      <c r="LMB273" s="157"/>
      <c r="LMC273" s="157"/>
      <c r="LMD273" s="157"/>
      <c r="LME273" s="157"/>
      <c r="LMF273" s="157"/>
      <c r="LMG273" s="157"/>
      <c r="LMH273" s="157"/>
      <c r="LMI273" s="157"/>
      <c r="LMJ273" s="157"/>
      <c r="LMK273" s="157"/>
      <c r="LML273" s="157"/>
      <c r="LMM273" s="157"/>
      <c r="LMN273" s="157"/>
      <c r="LMO273" s="157"/>
      <c r="LMP273" s="157"/>
      <c r="LMQ273" s="157"/>
      <c r="LMR273" s="157"/>
      <c r="LMS273" s="157"/>
      <c r="LMT273" s="157"/>
      <c r="LMU273" s="157"/>
      <c r="LMV273" s="157"/>
      <c r="LMW273" s="157"/>
      <c r="LMX273" s="157"/>
      <c r="LMY273" s="157"/>
      <c r="LMZ273" s="157"/>
      <c r="LNA273" s="157"/>
      <c r="LNB273" s="157"/>
      <c r="LNC273" s="157"/>
      <c r="LND273" s="157"/>
      <c r="LNE273" s="157"/>
      <c r="LNF273" s="157"/>
      <c r="LNG273" s="157"/>
      <c r="LNH273" s="157"/>
      <c r="LNI273" s="157"/>
      <c r="LNJ273" s="157"/>
      <c r="LNK273" s="157"/>
      <c r="LNL273" s="157"/>
      <c r="LNM273" s="157"/>
      <c r="LNN273" s="157"/>
      <c r="LNO273" s="157"/>
      <c r="LNP273" s="157"/>
      <c r="LNQ273" s="157"/>
      <c r="LNR273" s="157"/>
      <c r="LNS273" s="157"/>
      <c r="LNT273" s="157"/>
      <c r="LNU273" s="157"/>
      <c r="LNV273" s="157"/>
      <c r="LNW273" s="157"/>
      <c r="LNX273" s="157"/>
      <c r="LNY273" s="157"/>
      <c r="LNZ273" s="157"/>
      <c r="LOA273" s="157"/>
      <c r="LOB273" s="157"/>
      <c r="LOC273" s="157"/>
      <c r="LOD273" s="157"/>
      <c r="LOE273" s="157"/>
      <c r="LOF273" s="157"/>
      <c r="LOG273" s="157"/>
      <c r="LOH273" s="157"/>
      <c r="LOI273" s="157"/>
      <c r="LOJ273" s="157"/>
      <c r="LOK273" s="157"/>
      <c r="LOL273" s="157"/>
      <c r="LOM273" s="157"/>
      <c r="LON273" s="157"/>
      <c r="LOO273" s="157"/>
      <c r="LOP273" s="157"/>
      <c r="LOQ273" s="157"/>
      <c r="LOR273" s="157"/>
      <c r="LOS273" s="157"/>
      <c r="LOT273" s="157"/>
      <c r="LOU273" s="157"/>
      <c r="LOV273" s="157"/>
      <c r="LOW273" s="157"/>
      <c r="LOX273" s="157"/>
      <c r="LOY273" s="157"/>
      <c r="LOZ273" s="157"/>
      <c r="LPA273" s="157"/>
      <c r="LPB273" s="157"/>
      <c r="LPC273" s="157"/>
      <c r="LPD273" s="157"/>
      <c r="LPE273" s="157"/>
      <c r="LPF273" s="157"/>
      <c r="LPG273" s="157"/>
      <c r="LPH273" s="157"/>
      <c r="LPI273" s="157"/>
      <c r="LPJ273" s="157"/>
      <c r="LPK273" s="157"/>
      <c r="LPL273" s="157"/>
      <c r="LPM273" s="157"/>
      <c r="LPN273" s="157"/>
      <c r="LPO273" s="157"/>
      <c r="LPP273" s="157"/>
      <c r="LPQ273" s="157"/>
      <c r="LPR273" s="157"/>
      <c r="LPS273" s="157"/>
      <c r="LPT273" s="157"/>
      <c r="LPU273" s="157"/>
      <c r="LPV273" s="157"/>
      <c r="LPW273" s="157"/>
      <c r="LPX273" s="157"/>
      <c r="LPY273" s="157"/>
      <c r="LPZ273" s="157"/>
      <c r="LQA273" s="157"/>
      <c r="LQB273" s="157"/>
      <c r="LQC273" s="157"/>
      <c r="LQD273" s="157"/>
      <c r="LQE273" s="157"/>
      <c r="LQF273" s="157"/>
      <c r="LQG273" s="157"/>
      <c r="LQH273" s="157"/>
      <c r="LQI273" s="157"/>
      <c r="LQJ273" s="157"/>
      <c r="LQK273" s="157"/>
      <c r="LQL273" s="157"/>
      <c r="LQM273" s="157"/>
      <c r="LQN273" s="157"/>
      <c r="LQO273" s="157"/>
      <c r="LQP273" s="157"/>
      <c r="LQQ273" s="157"/>
      <c r="LQR273" s="157"/>
      <c r="LQS273" s="157"/>
      <c r="LQT273" s="157"/>
      <c r="LQU273" s="157"/>
      <c r="LQV273" s="157"/>
      <c r="LQW273" s="157"/>
      <c r="LQX273" s="157"/>
      <c r="LQY273" s="157"/>
      <c r="LQZ273" s="157"/>
      <c r="LRA273" s="157"/>
      <c r="LRB273" s="157"/>
      <c r="LRC273" s="157"/>
      <c r="LRD273" s="157"/>
      <c r="LRE273" s="157"/>
      <c r="LRF273" s="157"/>
      <c r="LRG273" s="157"/>
      <c r="LRH273" s="157"/>
      <c r="LRI273" s="157"/>
      <c r="LRJ273" s="157"/>
      <c r="LRK273" s="157"/>
      <c r="LRL273" s="157"/>
      <c r="LRM273" s="157"/>
      <c r="LRN273" s="157"/>
      <c r="LRO273" s="157"/>
      <c r="LRP273" s="157"/>
      <c r="LRQ273" s="157"/>
      <c r="LRR273" s="157"/>
      <c r="LRS273" s="157"/>
      <c r="LRT273" s="157"/>
      <c r="LRU273" s="157"/>
      <c r="LRV273" s="157"/>
      <c r="LRW273" s="157"/>
      <c r="LRX273" s="157"/>
      <c r="LRY273" s="157"/>
      <c r="LRZ273" s="157"/>
      <c r="LSA273" s="157"/>
      <c r="LSB273" s="157"/>
      <c r="LSC273" s="157"/>
      <c r="LSD273" s="157"/>
      <c r="LSE273" s="157"/>
      <c r="LSF273" s="157"/>
      <c r="LSG273" s="157"/>
      <c r="LSH273" s="157"/>
      <c r="LSI273" s="157"/>
      <c r="LSJ273" s="157"/>
      <c r="LSK273" s="157"/>
      <c r="LSL273" s="157"/>
      <c r="LSM273" s="157"/>
      <c r="LSN273" s="157"/>
      <c r="LSO273" s="157"/>
      <c r="LSP273" s="157"/>
      <c r="LSQ273" s="157"/>
      <c r="LSR273" s="157"/>
      <c r="LSS273" s="157"/>
      <c r="LST273" s="157"/>
      <c r="LSU273" s="157"/>
      <c r="LSV273" s="157"/>
      <c r="LSW273" s="157"/>
      <c r="LSX273" s="157"/>
      <c r="LSY273" s="157"/>
      <c r="LSZ273" s="157"/>
      <c r="LTA273" s="157"/>
      <c r="LTB273" s="157"/>
      <c r="LTC273" s="157"/>
      <c r="LTD273" s="157"/>
      <c r="LTE273" s="157"/>
      <c r="LTF273" s="157"/>
      <c r="LTG273" s="157"/>
      <c r="LTH273" s="157"/>
      <c r="LTI273" s="157"/>
      <c r="LTJ273" s="157"/>
      <c r="LTK273" s="157"/>
      <c r="LTL273" s="157"/>
      <c r="LTM273" s="157"/>
      <c r="LTN273" s="157"/>
      <c r="LTO273" s="157"/>
      <c r="LTP273" s="157"/>
      <c r="LTQ273" s="157"/>
      <c r="LTR273" s="157"/>
      <c r="LTS273" s="157"/>
      <c r="LTT273" s="157"/>
      <c r="LTU273" s="157"/>
      <c r="LTV273" s="157"/>
      <c r="LTW273" s="157"/>
      <c r="LTX273" s="157"/>
      <c r="LTY273" s="157"/>
      <c r="LTZ273" s="157"/>
      <c r="LUA273" s="157"/>
      <c r="LUB273" s="157"/>
      <c r="LUC273" s="157"/>
      <c r="LUD273" s="157"/>
      <c r="LUE273" s="157"/>
      <c r="LUF273" s="157"/>
      <c r="LUG273" s="157"/>
      <c r="LUH273" s="157"/>
      <c r="LUI273" s="157"/>
      <c r="LUJ273" s="157"/>
      <c r="LUK273" s="157"/>
      <c r="LUL273" s="157"/>
      <c r="LUM273" s="157"/>
      <c r="LUN273" s="157"/>
      <c r="LUO273" s="157"/>
      <c r="LUP273" s="157"/>
      <c r="LUQ273" s="157"/>
      <c r="LUR273" s="157"/>
      <c r="LUS273" s="157"/>
      <c r="LUT273" s="157"/>
      <c r="LUU273" s="157"/>
      <c r="LUV273" s="157"/>
      <c r="LUW273" s="157"/>
      <c r="LUX273" s="157"/>
      <c r="LUY273" s="157"/>
      <c r="LUZ273" s="157"/>
      <c r="LVA273" s="157"/>
      <c r="LVB273" s="157"/>
      <c r="LVC273" s="157"/>
      <c r="LVD273" s="157"/>
      <c r="LVE273" s="157"/>
      <c r="LVF273" s="157"/>
      <c r="LVG273" s="157"/>
      <c r="LVH273" s="157"/>
      <c r="LVI273" s="157"/>
      <c r="LVJ273" s="157"/>
      <c r="LVK273" s="157"/>
      <c r="LVL273" s="157"/>
      <c r="LVM273" s="157"/>
      <c r="LVN273" s="157"/>
      <c r="LVO273" s="157"/>
      <c r="LVP273" s="157"/>
      <c r="LVQ273" s="157"/>
      <c r="LVR273" s="157"/>
      <c r="LVS273" s="157"/>
      <c r="LVT273" s="157"/>
      <c r="LVU273" s="157"/>
      <c r="LVV273" s="157"/>
      <c r="LVW273" s="157"/>
      <c r="LVX273" s="157"/>
      <c r="LVY273" s="157"/>
      <c r="LVZ273" s="157"/>
      <c r="LWA273" s="157"/>
      <c r="LWB273" s="157"/>
      <c r="LWC273" s="157"/>
      <c r="LWD273" s="157"/>
      <c r="LWE273" s="157"/>
      <c r="LWF273" s="157"/>
      <c r="LWG273" s="157"/>
      <c r="LWH273" s="157"/>
      <c r="LWI273" s="157"/>
      <c r="LWJ273" s="157"/>
      <c r="LWK273" s="157"/>
      <c r="LWL273" s="157"/>
      <c r="LWM273" s="157"/>
      <c r="LWN273" s="157"/>
      <c r="LWO273" s="157"/>
      <c r="LWP273" s="157"/>
      <c r="LWQ273" s="157"/>
      <c r="LWR273" s="157"/>
      <c r="LWS273" s="157"/>
      <c r="LWT273" s="157"/>
      <c r="LWU273" s="157"/>
      <c r="LWV273" s="157"/>
      <c r="LWW273" s="157"/>
      <c r="LWX273" s="157"/>
      <c r="LWY273" s="157"/>
      <c r="LWZ273" s="157"/>
      <c r="LXA273" s="157"/>
      <c r="LXB273" s="157"/>
      <c r="LXC273" s="157"/>
      <c r="LXD273" s="157"/>
      <c r="LXE273" s="157"/>
      <c r="LXF273" s="157"/>
      <c r="LXG273" s="157"/>
      <c r="LXH273" s="157"/>
      <c r="LXI273" s="157"/>
      <c r="LXJ273" s="157"/>
      <c r="LXK273" s="157"/>
      <c r="LXL273" s="157"/>
      <c r="LXM273" s="157"/>
      <c r="LXN273" s="157"/>
      <c r="LXO273" s="157"/>
      <c r="LXP273" s="157"/>
      <c r="LXQ273" s="157"/>
      <c r="LXR273" s="157"/>
      <c r="LXS273" s="157"/>
      <c r="LXT273" s="157"/>
      <c r="LXU273" s="157"/>
      <c r="LXV273" s="157"/>
      <c r="LXW273" s="157"/>
      <c r="LXX273" s="157"/>
      <c r="LXY273" s="157"/>
      <c r="LXZ273" s="157"/>
      <c r="LYA273" s="157"/>
      <c r="LYB273" s="157"/>
      <c r="LYC273" s="157"/>
      <c r="LYD273" s="157"/>
      <c r="LYE273" s="157"/>
      <c r="LYF273" s="157"/>
      <c r="LYG273" s="157"/>
      <c r="LYH273" s="157"/>
      <c r="LYI273" s="157"/>
      <c r="LYJ273" s="157"/>
      <c r="LYK273" s="157"/>
      <c r="LYL273" s="157"/>
      <c r="LYM273" s="157"/>
      <c r="LYN273" s="157"/>
      <c r="LYO273" s="157"/>
      <c r="LYP273" s="157"/>
      <c r="LYQ273" s="157"/>
      <c r="LYR273" s="157"/>
      <c r="LYS273" s="157"/>
      <c r="LYT273" s="157"/>
      <c r="LYU273" s="157"/>
      <c r="LYV273" s="157"/>
      <c r="LYW273" s="157"/>
      <c r="LYX273" s="157"/>
      <c r="LYY273" s="157"/>
      <c r="LYZ273" s="157"/>
      <c r="LZA273" s="157"/>
      <c r="LZB273" s="157"/>
      <c r="LZC273" s="157"/>
      <c r="LZD273" s="157"/>
      <c r="LZE273" s="157"/>
      <c r="LZF273" s="157"/>
      <c r="LZG273" s="157"/>
      <c r="LZH273" s="157"/>
      <c r="LZI273" s="157"/>
      <c r="LZJ273" s="157"/>
      <c r="LZK273" s="157"/>
      <c r="LZL273" s="157"/>
      <c r="LZM273" s="157"/>
      <c r="LZN273" s="157"/>
      <c r="LZO273" s="157"/>
      <c r="LZP273" s="157"/>
      <c r="LZQ273" s="157"/>
      <c r="LZR273" s="157"/>
      <c r="LZS273" s="157"/>
      <c r="LZT273" s="157"/>
      <c r="LZU273" s="157"/>
      <c r="LZV273" s="157"/>
      <c r="LZW273" s="157"/>
      <c r="LZX273" s="157"/>
      <c r="LZY273" s="157"/>
      <c r="LZZ273" s="157"/>
      <c r="MAA273" s="157"/>
      <c r="MAB273" s="157"/>
      <c r="MAC273" s="157"/>
      <c r="MAD273" s="157"/>
      <c r="MAE273" s="157"/>
      <c r="MAF273" s="157"/>
      <c r="MAG273" s="157"/>
      <c r="MAH273" s="157"/>
      <c r="MAI273" s="157"/>
      <c r="MAJ273" s="157"/>
      <c r="MAK273" s="157"/>
      <c r="MAL273" s="157"/>
      <c r="MAM273" s="157"/>
      <c r="MAN273" s="157"/>
      <c r="MAO273" s="157"/>
      <c r="MAP273" s="157"/>
      <c r="MAQ273" s="157"/>
      <c r="MAR273" s="157"/>
      <c r="MAS273" s="157"/>
      <c r="MAT273" s="157"/>
      <c r="MAU273" s="157"/>
      <c r="MAV273" s="157"/>
      <c r="MAW273" s="157"/>
      <c r="MAX273" s="157"/>
      <c r="MAY273" s="157"/>
      <c r="MAZ273" s="157"/>
      <c r="MBA273" s="157"/>
      <c r="MBB273" s="157"/>
      <c r="MBC273" s="157"/>
      <c r="MBD273" s="157"/>
      <c r="MBE273" s="157"/>
      <c r="MBF273" s="157"/>
      <c r="MBG273" s="157"/>
      <c r="MBH273" s="157"/>
      <c r="MBI273" s="157"/>
      <c r="MBJ273" s="157"/>
      <c r="MBK273" s="157"/>
      <c r="MBL273" s="157"/>
      <c r="MBM273" s="157"/>
      <c r="MBN273" s="157"/>
      <c r="MBO273" s="157"/>
      <c r="MBP273" s="157"/>
      <c r="MBQ273" s="157"/>
      <c r="MBR273" s="157"/>
      <c r="MBS273" s="157"/>
      <c r="MBT273" s="157"/>
      <c r="MBU273" s="157"/>
      <c r="MBV273" s="157"/>
      <c r="MBW273" s="157"/>
      <c r="MBX273" s="157"/>
      <c r="MBY273" s="157"/>
      <c r="MBZ273" s="157"/>
      <c r="MCA273" s="157"/>
      <c r="MCB273" s="157"/>
      <c r="MCC273" s="157"/>
      <c r="MCD273" s="157"/>
      <c r="MCE273" s="157"/>
      <c r="MCF273" s="157"/>
      <c r="MCG273" s="157"/>
      <c r="MCH273" s="157"/>
      <c r="MCI273" s="157"/>
      <c r="MCJ273" s="157"/>
      <c r="MCK273" s="157"/>
      <c r="MCL273" s="157"/>
      <c r="MCM273" s="157"/>
      <c r="MCN273" s="157"/>
      <c r="MCO273" s="157"/>
      <c r="MCP273" s="157"/>
      <c r="MCQ273" s="157"/>
      <c r="MCR273" s="157"/>
      <c r="MCS273" s="157"/>
      <c r="MCT273" s="157"/>
      <c r="MCU273" s="157"/>
      <c r="MCV273" s="157"/>
      <c r="MCW273" s="157"/>
      <c r="MCX273" s="157"/>
      <c r="MCY273" s="157"/>
      <c r="MCZ273" s="157"/>
      <c r="MDA273" s="157"/>
      <c r="MDB273" s="157"/>
      <c r="MDC273" s="157"/>
      <c r="MDD273" s="157"/>
      <c r="MDE273" s="157"/>
      <c r="MDF273" s="157"/>
      <c r="MDG273" s="157"/>
      <c r="MDH273" s="157"/>
      <c r="MDI273" s="157"/>
      <c r="MDJ273" s="157"/>
      <c r="MDK273" s="157"/>
      <c r="MDL273" s="157"/>
      <c r="MDM273" s="157"/>
      <c r="MDN273" s="157"/>
      <c r="MDO273" s="157"/>
      <c r="MDP273" s="157"/>
      <c r="MDQ273" s="157"/>
      <c r="MDR273" s="157"/>
      <c r="MDS273" s="157"/>
      <c r="MDT273" s="157"/>
      <c r="MDU273" s="157"/>
      <c r="MDV273" s="157"/>
      <c r="MDW273" s="157"/>
      <c r="MDX273" s="157"/>
      <c r="MDY273" s="157"/>
      <c r="MDZ273" s="157"/>
      <c r="MEA273" s="157"/>
      <c r="MEB273" s="157"/>
      <c r="MEC273" s="157"/>
      <c r="MED273" s="157"/>
      <c r="MEE273" s="157"/>
      <c r="MEF273" s="157"/>
      <c r="MEG273" s="157"/>
      <c r="MEH273" s="157"/>
      <c r="MEI273" s="157"/>
      <c r="MEJ273" s="157"/>
      <c r="MEK273" s="157"/>
      <c r="MEL273" s="157"/>
      <c r="MEM273" s="157"/>
      <c r="MEN273" s="157"/>
      <c r="MEO273" s="157"/>
      <c r="MEP273" s="157"/>
      <c r="MEQ273" s="157"/>
      <c r="MER273" s="157"/>
      <c r="MES273" s="157"/>
      <c r="MET273" s="157"/>
      <c r="MEU273" s="157"/>
      <c r="MEV273" s="157"/>
      <c r="MEW273" s="157"/>
      <c r="MEX273" s="157"/>
      <c r="MEY273" s="157"/>
      <c r="MEZ273" s="157"/>
      <c r="MFA273" s="157"/>
      <c r="MFB273" s="157"/>
      <c r="MFC273" s="157"/>
      <c r="MFD273" s="157"/>
      <c r="MFE273" s="157"/>
      <c r="MFF273" s="157"/>
      <c r="MFG273" s="157"/>
      <c r="MFH273" s="157"/>
      <c r="MFI273" s="157"/>
      <c r="MFJ273" s="157"/>
      <c r="MFK273" s="157"/>
      <c r="MFL273" s="157"/>
      <c r="MFM273" s="157"/>
      <c r="MFN273" s="157"/>
      <c r="MFO273" s="157"/>
      <c r="MFP273" s="157"/>
      <c r="MFQ273" s="157"/>
      <c r="MFR273" s="157"/>
      <c r="MFS273" s="157"/>
      <c r="MFT273" s="157"/>
      <c r="MFU273" s="157"/>
      <c r="MFV273" s="157"/>
      <c r="MFW273" s="157"/>
      <c r="MFX273" s="157"/>
      <c r="MFY273" s="157"/>
      <c r="MFZ273" s="157"/>
      <c r="MGA273" s="157"/>
      <c r="MGB273" s="157"/>
      <c r="MGC273" s="157"/>
      <c r="MGD273" s="157"/>
      <c r="MGE273" s="157"/>
      <c r="MGF273" s="157"/>
      <c r="MGG273" s="157"/>
      <c r="MGH273" s="157"/>
      <c r="MGI273" s="157"/>
      <c r="MGJ273" s="157"/>
      <c r="MGK273" s="157"/>
      <c r="MGL273" s="157"/>
      <c r="MGM273" s="157"/>
      <c r="MGN273" s="157"/>
      <c r="MGO273" s="157"/>
      <c r="MGP273" s="157"/>
      <c r="MGQ273" s="157"/>
      <c r="MGR273" s="157"/>
      <c r="MGS273" s="157"/>
      <c r="MGT273" s="157"/>
      <c r="MGU273" s="157"/>
      <c r="MGV273" s="157"/>
      <c r="MGW273" s="157"/>
      <c r="MGX273" s="157"/>
      <c r="MGY273" s="157"/>
      <c r="MGZ273" s="157"/>
      <c r="MHA273" s="157"/>
      <c r="MHB273" s="157"/>
      <c r="MHC273" s="157"/>
      <c r="MHD273" s="157"/>
      <c r="MHE273" s="157"/>
      <c r="MHF273" s="157"/>
      <c r="MHG273" s="157"/>
      <c r="MHH273" s="157"/>
      <c r="MHI273" s="157"/>
      <c r="MHJ273" s="157"/>
      <c r="MHK273" s="157"/>
      <c r="MHL273" s="157"/>
      <c r="MHM273" s="157"/>
      <c r="MHN273" s="157"/>
      <c r="MHO273" s="157"/>
      <c r="MHP273" s="157"/>
      <c r="MHQ273" s="157"/>
      <c r="MHR273" s="157"/>
      <c r="MHS273" s="157"/>
      <c r="MHT273" s="157"/>
      <c r="MHU273" s="157"/>
      <c r="MHV273" s="157"/>
      <c r="MHW273" s="157"/>
      <c r="MHX273" s="157"/>
      <c r="MHY273" s="157"/>
      <c r="MHZ273" s="157"/>
      <c r="MIA273" s="157"/>
      <c r="MIB273" s="157"/>
      <c r="MIC273" s="157"/>
      <c r="MID273" s="157"/>
      <c r="MIE273" s="157"/>
      <c r="MIF273" s="157"/>
      <c r="MIG273" s="157"/>
      <c r="MIH273" s="157"/>
      <c r="MII273" s="157"/>
      <c r="MIJ273" s="157"/>
      <c r="MIK273" s="157"/>
      <c r="MIL273" s="157"/>
      <c r="MIM273" s="157"/>
      <c r="MIN273" s="157"/>
      <c r="MIO273" s="157"/>
      <c r="MIP273" s="157"/>
      <c r="MIQ273" s="157"/>
      <c r="MIR273" s="157"/>
      <c r="MIS273" s="157"/>
      <c r="MIT273" s="157"/>
      <c r="MIU273" s="157"/>
      <c r="MIV273" s="157"/>
      <c r="MIW273" s="157"/>
      <c r="MIX273" s="157"/>
      <c r="MIY273" s="157"/>
      <c r="MIZ273" s="157"/>
      <c r="MJA273" s="157"/>
      <c r="MJB273" s="157"/>
      <c r="MJC273" s="157"/>
      <c r="MJD273" s="157"/>
      <c r="MJE273" s="157"/>
      <c r="MJF273" s="157"/>
      <c r="MJG273" s="157"/>
      <c r="MJH273" s="157"/>
      <c r="MJI273" s="157"/>
      <c r="MJJ273" s="157"/>
      <c r="MJK273" s="157"/>
      <c r="MJL273" s="157"/>
      <c r="MJM273" s="157"/>
      <c r="MJN273" s="157"/>
      <c r="MJO273" s="157"/>
      <c r="MJP273" s="157"/>
      <c r="MJQ273" s="157"/>
      <c r="MJR273" s="157"/>
      <c r="MJS273" s="157"/>
      <c r="MJT273" s="157"/>
      <c r="MJU273" s="157"/>
      <c r="MJV273" s="157"/>
      <c r="MJW273" s="157"/>
      <c r="MJX273" s="157"/>
      <c r="MJY273" s="157"/>
      <c r="MJZ273" s="157"/>
      <c r="MKA273" s="157"/>
      <c r="MKB273" s="157"/>
      <c r="MKC273" s="157"/>
      <c r="MKD273" s="157"/>
      <c r="MKE273" s="157"/>
      <c r="MKF273" s="157"/>
      <c r="MKG273" s="157"/>
      <c r="MKH273" s="157"/>
      <c r="MKI273" s="157"/>
      <c r="MKJ273" s="157"/>
      <c r="MKK273" s="157"/>
      <c r="MKL273" s="157"/>
      <c r="MKM273" s="157"/>
      <c r="MKN273" s="157"/>
      <c r="MKO273" s="157"/>
      <c r="MKP273" s="157"/>
      <c r="MKQ273" s="157"/>
      <c r="MKR273" s="157"/>
      <c r="MKS273" s="157"/>
      <c r="MKT273" s="157"/>
      <c r="MKU273" s="157"/>
      <c r="MKV273" s="157"/>
      <c r="MKW273" s="157"/>
      <c r="MKX273" s="157"/>
      <c r="MKY273" s="157"/>
      <c r="MKZ273" s="157"/>
      <c r="MLA273" s="157"/>
      <c r="MLB273" s="157"/>
      <c r="MLC273" s="157"/>
      <c r="MLD273" s="157"/>
      <c r="MLE273" s="157"/>
      <c r="MLF273" s="157"/>
      <c r="MLG273" s="157"/>
      <c r="MLH273" s="157"/>
      <c r="MLI273" s="157"/>
      <c r="MLJ273" s="157"/>
      <c r="MLK273" s="157"/>
      <c r="MLL273" s="157"/>
      <c r="MLM273" s="157"/>
      <c r="MLN273" s="157"/>
      <c r="MLO273" s="157"/>
      <c r="MLP273" s="157"/>
      <c r="MLQ273" s="157"/>
      <c r="MLR273" s="157"/>
      <c r="MLS273" s="157"/>
      <c r="MLT273" s="157"/>
      <c r="MLU273" s="157"/>
      <c r="MLV273" s="157"/>
      <c r="MLW273" s="157"/>
      <c r="MLX273" s="157"/>
      <c r="MLY273" s="157"/>
      <c r="MLZ273" s="157"/>
      <c r="MMA273" s="157"/>
      <c r="MMB273" s="157"/>
      <c r="MMC273" s="157"/>
      <c r="MMD273" s="157"/>
      <c r="MME273" s="157"/>
      <c r="MMF273" s="157"/>
      <c r="MMG273" s="157"/>
      <c r="MMH273" s="157"/>
      <c r="MMI273" s="157"/>
      <c r="MMJ273" s="157"/>
      <c r="MMK273" s="157"/>
      <c r="MML273" s="157"/>
      <c r="MMM273" s="157"/>
      <c r="MMN273" s="157"/>
      <c r="MMO273" s="157"/>
      <c r="MMP273" s="157"/>
      <c r="MMQ273" s="157"/>
      <c r="MMR273" s="157"/>
      <c r="MMS273" s="157"/>
      <c r="MMT273" s="157"/>
      <c r="MMU273" s="157"/>
      <c r="MMV273" s="157"/>
      <c r="MMW273" s="157"/>
      <c r="MMX273" s="157"/>
      <c r="MMY273" s="157"/>
      <c r="MMZ273" s="157"/>
      <c r="MNA273" s="157"/>
      <c r="MNB273" s="157"/>
      <c r="MNC273" s="157"/>
      <c r="MND273" s="157"/>
      <c r="MNE273" s="157"/>
      <c r="MNF273" s="157"/>
      <c r="MNG273" s="157"/>
      <c r="MNH273" s="157"/>
      <c r="MNI273" s="157"/>
      <c r="MNJ273" s="157"/>
      <c r="MNK273" s="157"/>
      <c r="MNL273" s="157"/>
      <c r="MNM273" s="157"/>
      <c r="MNN273" s="157"/>
      <c r="MNO273" s="157"/>
      <c r="MNP273" s="157"/>
      <c r="MNQ273" s="157"/>
      <c r="MNR273" s="157"/>
      <c r="MNS273" s="157"/>
      <c r="MNT273" s="157"/>
      <c r="MNU273" s="157"/>
      <c r="MNV273" s="157"/>
      <c r="MNW273" s="157"/>
      <c r="MNX273" s="157"/>
      <c r="MNY273" s="157"/>
      <c r="MNZ273" s="157"/>
      <c r="MOA273" s="157"/>
      <c r="MOB273" s="157"/>
      <c r="MOC273" s="157"/>
      <c r="MOD273" s="157"/>
      <c r="MOE273" s="157"/>
      <c r="MOF273" s="157"/>
      <c r="MOG273" s="157"/>
      <c r="MOH273" s="157"/>
      <c r="MOI273" s="157"/>
      <c r="MOJ273" s="157"/>
      <c r="MOK273" s="157"/>
      <c r="MOL273" s="157"/>
      <c r="MOM273" s="157"/>
      <c r="MON273" s="157"/>
      <c r="MOO273" s="157"/>
      <c r="MOP273" s="157"/>
      <c r="MOQ273" s="157"/>
      <c r="MOR273" s="157"/>
      <c r="MOS273" s="157"/>
      <c r="MOT273" s="157"/>
      <c r="MOU273" s="157"/>
      <c r="MOV273" s="157"/>
      <c r="MOW273" s="157"/>
      <c r="MOX273" s="157"/>
      <c r="MOY273" s="157"/>
      <c r="MOZ273" s="157"/>
      <c r="MPA273" s="157"/>
      <c r="MPB273" s="157"/>
      <c r="MPC273" s="157"/>
      <c r="MPD273" s="157"/>
      <c r="MPE273" s="157"/>
      <c r="MPF273" s="157"/>
      <c r="MPG273" s="157"/>
      <c r="MPH273" s="157"/>
      <c r="MPI273" s="157"/>
      <c r="MPJ273" s="157"/>
      <c r="MPK273" s="157"/>
      <c r="MPL273" s="157"/>
      <c r="MPM273" s="157"/>
      <c r="MPN273" s="157"/>
      <c r="MPO273" s="157"/>
      <c r="MPP273" s="157"/>
      <c r="MPQ273" s="157"/>
      <c r="MPR273" s="157"/>
      <c r="MPS273" s="157"/>
      <c r="MPT273" s="157"/>
      <c r="MPU273" s="157"/>
      <c r="MPV273" s="157"/>
      <c r="MPW273" s="157"/>
      <c r="MPX273" s="157"/>
      <c r="MPY273" s="157"/>
      <c r="MPZ273" s="157"/>
      <c r="MQA273" s="157"/>
      <c r="MQB273" s="157"/>
      <c r="MQC273" s="157"/>
      <c r="MQD273" s="157"/>
      <c r="MQE273" s="157"/>
      <c r="MQF273" s="157"/>
      <c r="MQG273" s="157"/>
      <c r="MQH273" s="157"/>
      <c r="MQI273" s="157"/>
      <c r="MQJ273" s="157"/>
      <c r="MQK273" s="157"/>
      <c r="MQL273" s="157"/>
      <c r="MQM273" s="157"/>
      <c r="MQN273" s="157"/>
      <c r="MQO273" s="157"/>
      <c r="MQP273" s="157"/>
      <c r="MQQ273" s="157"/>
      <c r="MQR273" s="157"/>
      <c r="MQS273" s="157"/>
      <c r="MQT273" s="157"/>
      <c r="MQU273" s="157"/>
      <c r="MQV273" s="157"/>
      <c r="MQW273" s="157"/>
      <c r="MQX273" s="157"/>
      <c r="MQY273" s="157"/>
      <c r="MQZ273" s="157"/>
      <c r="MRA273" s="157"/>
      <c r="MRB273" s="157"/>
      <c r="MRC273" s="157"/>
      <c r="MRD273" s="157"/>
      <c r="MRE273" s="157"/>
      <c r="MRF273" s="157"/>
      <c r="MRG273" s="157"/>
      <c r="MRH273" s="157"/>
      <c r="MRI273" s="157"/>
      <c r="MRJ273" s="157"/>
      <c r="MRK273" s="157"/>
      <c r="MRL273" s="157"/>
      <c r="MRM273" s="157"/>
      <c r="MRN273" s="157"/>
      <c r="MRO273" s="157"/>
      <c r="MRP273" s="157"/>
      <c r="MRQ273" s="157"/>
      <c r="MRR273" s="157"/>
      <c r="MRS273" s="157"/>
      <c r="MRT273" s="157"/>
      <c r="MRU273" s="157"/>
      <c r="MRV273" s="157"/>
      <c r="MRW273" s="157"/>
      <c r="MRX273" s="157"/>
      <c r="MRY273" s="157"/>
      <c r="MRZ273" s="157"/>
      <c r="MSA273" s="157"/>
      <c r="MSB273" s="157"/>
      <c r="MSC273" s="157"/>
      <c r="MSD273" s="157"/>
      <c r="MSE273" s="157"/>
      <c r="MSF273" s="157"/>
      <c r="MSG273" s="157"/>
      <c r="MSH273" s="157"/>
      <c r="MSI273" s="157"/>
      <c r="MSJ273" s="157"/>
      <c r="MSK273" s="157"/>
      <c r="MSL273" s="157"/>
      <c r="MSM273" s="157"/>
      <c r="MSN273" s="157"/>
      <c r="MSO273" s="157"/>
      <c r="MSP273" s="157"/>
      <c r="MSQ273" s="157"/>
      <c r="MSR273" s="157"/>
      <c r="MSS273" s="157"/>
      <c r="MST273" s="157"/>
      <c r="MSU273" s="157"/>
      <c r="MSV273" s="157"/>
      <c r="MSW273" s="157"/>
      <c r="MSX273" s="157"/>
      <c r="MSY273" s="157"/>
      <c r="MSZ273" s="157"/>
      <c r="MTA273" s="157"/>
      <c r="MTB273" s="157"/>
      <c r="MTC273" s="157"/>
      <c r="MTD273" s="157"/>
      <c r="MTE273" s="157"/>
      <c r="MTF273" s="157"/>
      <c r="MTG273" s="157"/>
      <c r="MTH273" s="157"/>
      <c r="MTI273" s="157"/>
      <c r="MTJ273" s="157"/>
      <c r="MTK273" s="157"/>
      <c r="MTL273" s="157"/>
      <c r="MTM273" s="157"/>
      <c r="MTN273" s="157"/>
      <c r="MTO273" s="157"/>
      <c r="MTP273" s="157"/>
      <c r="MTQ273" s="157"/>
      <c r="MTR273" s="157"/>
      <c r="MTS273" s="157"/>
      <c r="MTT273" s="157"/>
      <c r="MTU273" s="157"/>
      <c r="MTV273" s="157"/>
      <c r="MTW273" s="157"/>
      <c r="MTX273" s="157"/>
      <c r="MTY273" s="157"/>
      <c r="MTZ273" s="157"/>
      <c r="MUA273" s="157"/>
      <c r="MUB273" s="157"/>
      <c r="MUC273" s="157"/>
      <c r="MUD273" s="157"/>
      <c r="MUE273" s="157"/>
      <c r="MUF273" s="157"/>
      <c r="MUG273" s="157"/>
      <c r="MUH273" s="157"/>
      <c r="MUI273" s="157"/>
      <c r="MUJ273" s="157"/>
      <c r="MUK273" s="157"/>
      <c r="MUL273" s="157"/>
      <c r="MUM273" s="157"/>
      <c r="MUN273" s="157"/>
      <c r="MUO273" s="157"/>
      <c r="MUP273" s="157"/>
      <c r="MUQ273" s="157"/>
      <c r="MUR273" s="157"/>
      <c r="MUS273" s="157"/>
      <c r="MUT273" s="157"/>
      <c r="MUU273" s="157"/>
      <c r="MUV273" s="157"/>
      <c r="MUW273" s="157"/>
      <c r="MUX273" s="157"/>
      <c r="MUY273" s="157"/>
      <c r="MUZ273" s="157"/>
      <c r="MVA273" s="157"/>
      <c r="MVB273" s="157"/>
      <c r="MVC273" s="157"/>
      <c r="MVD273" s="157"/>
      <c r="MVE273" s="157"/>
      <c r="MVF273" s="157"/>
      <c r="MVG273" s="157"/>
      <c r="MVH273" s="157"/>
      <c r="MVI273" s="157"/>
      <c r="MVJ273" s="157"/>
      <c r="MVK273" s="157"/>
      <c r="MVL273" s="157"/>
      <c r="MVM273" s="157"/>
      <c r="MVN273" s="157"/>
      <c r="MVO273" s="157"/>
      <c r="MVP273" s="157"/>
      <c r="MVQ273" s="157"/>
      <c r="MVR273" s="157"/>
      <c r="MVS273" s="157"/>
      <c r="MVT273" s="157"/>
      <c r="MVU273" s="157"/>
      <c r="MVV273" s="157"/>
      <c r="MVW273" s="157"/>
      <c r="MVX273" s="157"/>
      <c r="MVY273" s="157"/>
      <c r="MVZ273" s="157"/>
      <c r="MWA273" s="157"/>
      <c r="MWB273" s="157"/>
      <c r="MWC273" s="157"/>
      <c r="MWD273" s="157"/>
      <c r="MWE273" s="157"/>
      <c r="MWF273" s="157"/>
      <c r="MWG273" s="157"/>
      <c r="MWH273" s="157"/>
      <c r="MWI273" s="157"/>
      <c r="MWJ273" s="157"/>
      <c r="MWK273" s="157"/>
      <c r="MWL273" s="157"/>
      <c r="MWM273" s="157"/>
      <c r="MWN273" s="157"/>
      <c r="MWO273" s="157"/>
      <c r="MWP273" s="157"/>
      <c r="MWQ273" s="157"/>
      <c r="MWR273" s="157"/>
      <c r="MWS273" s="157"/>
      <c r="MWT273" s="157"/>
      <c r="MWU273" s="157"/>
      <c r="MWV273" s="157"/>
      <c r="MWW273" s="157"/>
      <c r="MWX273" s="157"/>
      <c r="MWY273" s="157"/>
      <c r="MWZ273" s="157"/>
      <c r="MXA273" s="157"/>
      <c r="MXB273" s="157"/>
      <c r="MXC273" s="157"/>
      <c r="MXD273" s="157"/>
      <c r="MXE273" s="157"/>
      <c r="MXF273" s="157"/>
      <c r="MXG273" s="157"/>
      <c r="MXH273" s="157"/>
      <c r="MXI273" s="157"/>
      <c r="MXJ273" s="157"/>
      <c r="MXK273" s="157"/>
      <c r="MXL273" s="157"/>
      <c r="MXM273" s="157"/>
      <c r="MXN273" s="157"/>
      <c r="MXO273" s="157"/>
      <c r="MXP273" s="157"/>
      <c r="MXQ273" s="157"/>
      <c r="MXR273" s="157"/>
      <c r="MXS273" s="157"/>
      <c r="MXT273" s="157"/>
      <c r="MXU273" s="157"/>
      <c r="MXV273" s="157"/>
      <c r="MXW273" s="157"/>
      <c r="MXX273" s="157"/>
      <c r="MXY273" s="157"/>
      <c r="MXZ273" s="157"/>
      <c r="MYA273" s="157"/>
      <c r="MYB273" s="157"/>
      <c r="MYC273" s="157"/>
      <c r="MYD273" s="157"/>
      <c r="MYE273" s="157"/>
      <c r="MYF273" s="157"/>
      <c r="MYG273" s="157"/>
      <c r="MYH273" s="157"/>
      <c r="MYI273" s="157"/>
      <c r="MYJ273" s="157"/>
      <c r="MYK273" s="157"/>
      <c r="MYL273" s="157"/>
      <c r="MYM273" s="157"/>
      <c r="MYN273" s="157"/>
      <c r="MYO273" s="157"/>
      <c r="MYP273" s="157"/>
      <c r="MYQ273" s="157"/>
      <c r="MYR273" s="157"/>
      <c r="MYS273" s="157"/>
      <c r="MYT273" s="157"/>
      <c r="MYU273" s="157"/>
      <c r="MYV273" s="157"/>
      <c r="MYW273" s="157"/>
      <c r="MYX273" s="157"/>
      <c r="MYY273" s="157"/>
      <c r="MYZ273" s="157"/>
      <c r="MZA273" s="157"/>
      <c r="MZB273" s="157"/>
      <c r="MZC273" s="157"/>
      <c r="MZD273" s="157"/>
      <c r="MZE273" s="157"/>
      <c r="MZF273" s="157"/>
      <c r="MZG273" s="157"/>
      <c r="MZH273" s="157"/>
      <c r="MZI273" s="157"/>
      <c r="MZJ273" s="157"/>
      <c r="MZK273" s="157"/>
      <c r="MZL273" s="157"/>
      <c r="MZM273" s="157"/>
      <c r="MZN273" s="157"/>
      <c r="MZO273" s="157"/>
      <c r="MZP273" s="157"/>
      <c r="MZQ273" s="157"/>
      <c r="MZR273" s="157"/>
      <c r="MZS273" s="157"/>
      <c r="MZT273" s="157"/>
      <c r="MZU273" s="157"/>
      <c r="MZV273" s="157"/>
      <c r="MZW273" s="157"/>
      <c r="MZX273" s="157"/>
      <c r="MZY273" s="157"/>
      <c r="MZZ273" s="157"/>
      <c r="NAA273" s="157"/>
      <c r="NAB273" s="157"/>
      <c r="NAC273" s="157"/>
      <c r="NAD273" s="157"/>
      <c r="NAE273" s="157"/>
      <c r="NAF273" s="157"/>
      <c r="NAG273" s="157"/>
      <c r="NAH273" s="157"/>
      <c r="NAI273" s="157"/>
      <c r="NAJ273" s="157"/>
      <c r="NAK273" s="157"/>
      <c r="NAL273" s="157"/>
      <c r="NAM273" s="157"/>
      <c r="NAN273" s="157"/>
      <c r="NAO273" s="157"/>
      <c r="NAP273" s="157"/>
      <c r="NAQ273" s="157"/>
      <c r="NAR273" s="157"/>
      <c r="NAS273" s="157"/>
      <c r="NAT273" s="157"/>
      <c r="NAU273" s="157"/>
      <c r="NAV273" s="157"/>
      <c r="NAW273" s="157"/>
      <c r="NAX273" s="157"/>
      <c r="NAY273" s="157"/>
      <c r="NAZ273" s="157"/>
      <c r="NBA273" s="157"/>
      <c r="NBB273" s="157"/>
      <c r="NBC273" s="157"/>
      <c r="NBD273" s="157"/>
      <c r="NBE273" s="157"/>
      <c r="NBF273" s="157"/>
      <c r="NBG273" s="157"/>
      <c r="NBH273" s="157"/>
      <c r="NBI273" s="157"/>
      <c r="NBJ273" s="157"/>
      <c r="NBK273" s="157"/>
      <c r="NBL273" s="157"/>
      <c r="NBM273" s="157"/>
      <c r="NBN273" s="157"/>
      <c r="NBO273" s="157"/>
      <c r="NBP273" s="157"/>
      <c r="NBQ273" s="157"/>
      <c r="NBR273" s="157"/>
      <c r="NBS273" s="157"/>
      <c r="NBT273" s="157"/>
      <c r="NBU273" s="157"/>
      <c r="NBV273" s="157"/>
      <c r="NBW273" s="157"/>
      <c r="NBX273" s="157"/>
      <c r="NBY273" s="157"/>
      <c r="NBZ273" s="157"/>
      <c r="NCA273" s="157"/>
      <c r="NCB273" s="157"/>
      <c r="NCC273" s="157"/>
      <c r="NCD273" s="157"/>
      <c r="NCE273" s="157"/>
      <c r="NCF273" s="157"/>
      <c r="NCG273" s="157"/>
      <c r="NCH273" s="157"/>
      <c r="NCI273" s="157"/>
      <c r="NCJ273" s="157"/>
      <c r="NCK273" s="157"/>
      <c r="NCL273" s="157"/>
      <c r="NCM273" s="157"/>
      <c r="NCN273" s="157"/>
      <c r="NCO273" s="157"/>
      <c r="NCP273" s="157"/>
      <c r="NCQ273" s="157"/>
      <c r="NCR273" s="157"/>
      <c r="NCS273" s="157"/>
      <c r="NCT273" s="157"/>
      <c r="NCU273" s="157"/>
      <c r="NCV273" s="157"/>
      <c r="NCW273" s="157"/>
      <c r="NCX273" s="157"/>
      <c r="NCY273" s="157"/>
      <c r="NCZ273" s="157"/>
      <c r="NDA273" s="157"/>
      <c r="NDB273" s="157"/>
      <c r="NDC273" s="157"/>
      <c r="NDD273" s="157"/>
      <c r="NDE273" s="157"/>
      <c r="NDF273" s="157"/>
      <c r="NDG273" s="157"/>
      <c r="NDH273" s="157"/>
      <c r="NDI273" s="157"/>
      <c r="NDJ273" s="157"/>
      <c r="NDK273" s="157"/>
      <c r="NDL273" s="157"/>
      <c r="NDM273" s="157"/>
      <c r="NDN273" s="157"/>
      <c r="NDO273" s="157"/>
      <c r="NDP273" s="157"/>
      <c r="NDQ273" s="157"/>
      <c r="NDR273" s="157"/>
      <c r="NDS273" s="157"/>
      <c r="NDT273" s="157"/>
      <c r="NDU273" s="157"/>
      <c r="NDV273" s="157"/>
      <c r="NDW273" s="157"/>
      <c r="NDX273" s="157"/>
      <c r="NDY273" s="157"/>
      <c r="NDZ273" s="157"/>
      <c r="NEA273" s="157"/>
      <c r="NEB273" s="157"/>
      <c r="NEC273" s="157"/>
      <c r="NED273" s="157"/>
      <c r="NEE273" s="157"/>
      <c r="NEF273" s="157"/>
      <c r="NEG273" s="157"/>
      <c r="NEH273" s="157"/>
      <c r="NEI273" s="157"/>
      <c r="NEJ273" s="157"/>
      <c r="NEK273" s="157"/>
      <c r="NEL273" s="157"/>
      <c r="NEM273" s="157"/>
      <c r="NEN273" s="157"/>
      <c r="NEO273" s="157"/>
      <c r="NEP273" s="157"/>
      <c r="NEQ273" s="157"/>
      <c r="NER273" s="157"/>
      <c r="NES273" s="157"/>
      <c r="NET273" s="157"/>
      <c r="NEU273" s="157"/>
      <c r="NEV273" s="157"/>
      <c r="NEW273" s="157"/>
      <c r="NEX273" s="157"/>
      <c r="NEY273" s="157"/>
      <c r="NEZ273" s="157"/>
      <c r="NFA273" s="157"/>
      <c r="NFB273" s="157"/>
      <c r="NFC273" s="157"/>
      <c r="NFD273" s="157"/>
      <c r="NFE273" s="157"/>
      <c r="NFF273" s="157"/>
      <c r="NFG273" s="157"/>
      <c r="NFH273" s="157"/>
      <c r="NFI273" s="157"/>
      <c r="NFJ273" s="157"/>
      <c r="NFK273" s="157"/>
      <c r="NFL273" s="157"/>
      <c r="NFM273" s="157"/>
      <c r="NFN273" s="157"/>
      <c r="NFO273" s="157"/>
      <c r="NFP273" s="157"/>
      <c r="NFQ273" s="157"/>
      <c r="NFR273" s="157"/>
      <c r="NFS273" s="157"/>
      <c r="NFT273" s="157"/>
      <c r="NFU273" s="157"/>
      <c r="NFV273" s="157"/>
      <c r="NFW273" s="157"/>
      <c r="NFX273" s="157"/>
      <c r="NFY273" s="157"/>
      <c r="NFZ273" s="157"/>
      <c r="NGA273" s="157"/>
      <c r="NGB273" s="157"/>
      <c r="NGC273" s="157"/>
      <c r="NGD273" s="157"/>
      <c r="NGE273" s="157"/>
      <c r="NGF273" s="157"/>
      <c r="NGG273" s="157"/>
      <c r="NGH273" s="157"/>
      <c r="NGI273" s="157"/>
      <c r="NGJ273" s="157"/>
      <c r="NGK273" s="157"/>
      <c r="NGL273" s="157"/>
      <c r="NGM273" s="157"/>
      <c r="NGN273" s="157"/>
      <c r="NGO273" s="157"/>
      <c r="NGP273" s="157"/>
      <c r="NGQ273" s="157"/>
      <c r="NGR273" s="157"/>
      <c r="NGS273" s="157"/>
      <c r="NGT273" s="157"/>
      <c r="NGU273" s="157"/>
      <c r="NGV273" s="157"/>
      <c r="NGW273" s="157"/>
      <c r="NGX273" s="157"/>
      <c r="NGY273" s="157"/>
      <c r="NGZ273" s="157"/>
      <c r="NHA273" s="157"/>
      <c r="NHB273" s="157"/>
      <c r="NHC273" s="157"/>
      <c r="NHD273" s="157"/>
      <c r="NHE273" s="157"/>
      <c r="NHF273" s="157"/>
      <c r="NHG273" s="157"/>
      <c r="NHH273" s="157"/>
      <c r="NHI273" s="157"/>
      <c r="NHJ273" s="157"/>
      <c r="NHK273" s="157"/>
      <c r="NHL273" s="157"/>
      <c r="NHM273" s="157"/>
      <c r="NHN273" s="157"/>
      <c r="NHO273" s="157"/>
      <c r="NHP273" s="157"/>
      <c r="NHQ273" s="157"/>
      <c r="NHR273" s="157"/>
      <c r="NHS273" s="157"/>
      <c r="NHT273" s="157"/>
      <c r="NHU273" s="157"/>
      <c r="NHV273" s="157"/>
      <c r="NHW273" s="157"/>
      <c r="NHX273" s="157"/>
      <c r="NHY273" s="157"/>
      <c r="NHZ273" s="157"/>
      <c r="NIA273" s="157"/>
      <c r="NIB273" s="157"/>
      <c r="NIC273" s="157"/>
      <c r="NID273" s="157"/>
      <c r="NIE273" s="157"/>
      <c r="NIF273" s="157"/>
      <c r="NIG273" s="157"/>
      <c r="NIH273" s="157"/>
      <c r="NII273" s="157"/>
      <c r="NIJ273" s="157"/>
      <c r="NIK273" s="157"/>
      <c r="NIL273" s="157"/>
      <c r="NIM273" s="157"/>
      <c r="NIN273" s="157"/>
      <c r="NIO273" s="157"/>
      <c r="NIP273" s="157"/>
      <c r="NIQ273" s="157"/>
      <c r="NIR273" s="157"/>
      <c r="NIS273" s="157"/>
      <c r="NIT273" s="157"/>
      <c r="NIU273" s="157"/>
      <c r="NIV273" s="157"/>
      <c r="NIW273" s="157"/>
      <c r="NIX273" s="157"/>
      <c r="NIY273" s="157"/>
      <c r="NIZ273" s="157"/>
      <c r="NJA273" s="157"/>
      <c r="NJB273" s="157"/>
      <c r="NJC273" s="157"/>
      <c r="NJD273" s="157"/>
      <c r="NJE273" s="157"/>
      <c r="NJF273" s="157"/>
      <c r="NJG273" s="157"/>
      <c r="NJH273" s="157"/>
      <c r="NJI273" s="157"/>
      <c r="NJJ273" s="157"/>
      <c r="NJK273" s="157"/>
      <c r="NJL273" s="157"/>
      <c r="NJM273" s="157"/>
      <c r="NJN273" s="157"/>
      <c r="NJO273" s="157"/>
      <c r="NJP273" s="157"/>
      <c r="NJQ273" s="157"/>
      <c r="NJR273" s="157"/>
      <c r="NJS273" s="157"/>
      <c r="NJT273" s="157"/>
      <c r="NJU273" s="157"/>
      <c r="NJV273" s="157"/>
      <c r="NJW273" s="157"/>
      <c r="NJX273" s="157"/>
      <c r="NJY273" s="157"/>
      <c r="NJZ273" s="157"/>
      <c r="NKA273" s="157"/>
      <c r="NKB273" s="157"/>
      <c r="NKC273" s="157"/>
      <c r="NKD273" s="157"/>
      <c r="NKE273" s="157"/>
      <c r="NKF273" s="157"/>
      <c r="NKG273" s="157"/>
      <c r="NKH273" s="157"/>
      <c r="NKI273" s="157"/>
      <c r="NKJ273" s="157"/>
      <c r="NKK273" s="157"/>
      <c r="NKL273" s="157"/>
      <c r="NKM273" s="157"/>
      <c r="NKN273" s="157"/>
      <c r="NKO273" s="157"/>
      <c r="NKP273" s="157"/>
      <c r="NKQ273" s="157"/>
      <c r="NKR273" s="157"/>
      <c r="NKS273" s="157"/>
      <c r="NKT273" s="157"/>
      <c r="NKU273" s="157"/>
      <c r="NKV273" s="157"/>
      <c r="NKW273" s="157"/>
      <c r="NKX273" s="157"/>
      <c r="NKY273" s="157"/>
      <c r="NKZ273" s="157"/>
      <c r="NLA273" s="157"/>
      <c r="NLB273" s="157"/>
      <c r="NLC273" s="157"/>
      <c r="NLD273" s="157"/>
      <c r="NLE273" s="157"/>
      <c r="NLF273" s="157"/>
      <c r="NLG273" s="157"/>
      <c r="NLH273" s="157"/>
      <c r="NLI273" s="157"/>
      <c r="NLJ273" s="157"/>
      <c r="NLK273" s="157"/>
      <c r="NLL273" s="157"/>
      <c r="NLM273" s="157"/>
      <c r="NLN273" s="157"/>
      <c r="NLO273" s="157"/>
      <c r="NLP273" s="157"/>
      <c r="NLQ273" s="157"/>
      <c r="NLR273" s="157"/>
      <c r="NLS273" s="157"/>
      <c r="NLT273" s="157"/>
      <c r="NLU273" s="157"/>
      <c r="NLV273" s="157"/>
      <c r="NLW273" s="157"/>
      <c r="NLX273" s="157"/>
      <c r="NLY273" s="157"/>
      <c r="NLZ273" s="157"/>
      <c r="NMA273" s="157"/>
      <c r="NMB273" s="157"/>
      <c r="NMC273" s="157"/>
      <c r="NMD273" s="157"/>
      <c r="NME273" s="157"/>
      <c r="NMF273" s="157"/>
      <c r="NMG273" s="157"/>
      <c r="NMH273" s="157"/>
      <c r="NMI273" s="157"/>
      <c r="NMJ273" s="157"/>
      <c r="NMK273" s="157"/>
      <c r="NML273" s="157"/>
      <c r="NMM273" s="157"/>
      <c r="NMN273" s="157"/>
      <c r="NMO273" s="157"/>
      <c r="NMP273" s="157"/>
      <c r="NMQ273" s="157"/>
      <c r="NMR273" s="157"/>
      <c r="NMS273" s="157"/>
      <c r="NMT273" s="157"/>
      <c r="NMU273" s="157"/>
      <c r="NMV273" s="157"/>
      <c r="NMW273" s="157"/>
      <c r="NMX273" s="157"/>
      <c r="NMY273" s="157"/>
      <c r="NMZ273" s="157"/>
      <c r="NNA273" s="157"/>
      <c r="NNB273" s="157"/>
      <c r="NNC273" s="157"/>
      <c r="NND273" s="157"/>
      <c r="NNE273" s="157"/>
      <c r="NNF273" s="157"/>
      <c r="NNG273" s="157"/>
      <c r="NNH273" s="157"/>
      <c r="NNI273" s="157"/>
      <c r="NNJ273" s="157"/>
      <c r="NNK273" s="157"/>
      <c r="NNL273" s="157"/>
      <c r="NNM273" s="157"/>
      <c r="NNN273" s="157"/>
      <c r="NNO273" s="157"/>
      <c r="NNP273" s="157"/>
      <c r="NNQ273" s="157"/>
      <c r="NNR273" s="157"/>
      <c r="NNS273" s="157"/>
      <c r="NNT273" s="157"/>
      <c r="NNU273" s="157"/>
      <c r="NNV273" s="157"/>
      <c r="NNW273" s="157"/>
      <c r="NNX273" s="157"/>
      <c r="NNY273" s="157"/>
      <c r="NNZ273" s="157"/>
      <c r="NOA273" s="157"/>
      <c r="NOB273" s="157"/>
      <c r="NOC273" s="157"/>
      <c r="NOD273" s="157"/>
      <c r="NOE273" s="157"/>
      <c r="NOF273" s="157"/>
      <c r="NOG273" s="157"/>
      <c r="NOH273" s="157"/>
      <c r="NOI273" s="157"/>
      <c r="NOJ273" s="157"/>
      <c r="NOK273" s="157"/>
      <c r="NOL273" s="157"/>
      <c r="NOM273" s="157"/>
      <c r="NON273" s="157"/>
      <c r="NOO273" s="157"/>
      <c r="NOP273" s="157"/>
      <c r="NOQ273" s="157"/>
      <c r="NOR273" s="157"/>
      <c r="NOS273" s="157"/>
      <c r="NOT273" s="157"/>
      <c r="NOU273" s="157"/>
      <c r="NOV273" s="157"/>
      <c r="NOW273" s="157"/>
      <c r="NOX273" s="157"/>
      <c r="NOY273" s="157"/>
      <c r="NOZ273" s="157"/>
      <c r="NPA273" s="157"/>
      <c r="NPB273" s="157"/>
      <c r="NPC273" s="157"/>
      <c r="NPD273" s="157"/>
      <c r="NPE273" s="157"/>
      <c r="NPF273" s="157"/>
      <c r="NPG273" s="157"/>
      <c r="NPH273" s="157"/>
      <c r="NPI273" s="157"/>
      <c r="NPJ273" s="157"/>
      <c r="NPK273" s="157"/>
      <c r="NPL273" s="157"/>
      <c r="NPM273" s="157"/>
      <c r="NPN273" s="157"/>
      <c r="NPO273" s="157"/>
      <c r="NPP273" s="157"/>
      <c r="NPQ273" s="157"/>
      <c r="NPR273" s="157"/>
      <c r="NPS273" s="157"/>
      <c r="NPT273" s="157"/>
      <c r="NPU273" s="157"/>
      <c r="NPV273" s="157"/>
      <c r="NPW273" s="157"/>
      <c r="NPX273" s="157"/>
      <c r="NPY273" s="157"/>
      <c r="NPZ273" s="157"/>
      <c r="NQA273" s="157"/>
      <c r="NQB273" s="157"/>
      <c r="NQC273" s="157"/>
      <c r="NQD273" s="157"/>
      <c r="NQE273" s="157"/>
      <c r="NQF273" s="157"/>
      <c r="NQG273" s="157"/>
      <c r="NQH273" s="157"/>
      <c r="NQI273" s="157"/>
      <c r="NQJ273" s="157"/>
      <c r="NQK273" s="157"/>
      <c r="NQL273" s="157"/>
      <c r="NQM273" s="157"/>
      <c r="NQN273" s="157"/>
      <c r="NQO273" s="157"/>
      <c r="NQP273" s="157"/>
      <c r="NQQ273" s="157"/>
      <c r="NQR273" s="157"/>
      <c r="NQS273" s="157"/>
      <c r="NQT273" s="157"/>
      <c r="NQU273" s="157"/>
      <c r="NQV273" s="157"/>
      <c r="NQW273" s="157"/>
      <c r="NQX273" s="157"/>
      <c r="NQY273" s="157"/>
      <c r="NQZ273" s="157"/>
      <c r="NRA273" s="157"/>
      <c r="NRB273" s="157"/>
      <c r="NRC273" s="157"/>
      <c r="NRD273" s="157"/>
      <c r="NRE273" s="157"/>
      <c r="NRF273" s="157"/>
      <c r="NRG273" s="157"/>
      <c r="NRH273" s="157"/>
      <c r="NRI273" s="157"/>
      <c r="NRJ273" s="157"/>
      <c r="NRK273" s="157"/>
      <c r="NRL273" s="157"/>
      <c r="NRM273" s="157"/>
      <c r="NRN273" s="157"/>
      <c r="NRO273" s="157"/>
      <c r="NRP273" s="157"/>
      <c r="NRQ273" s="157"/>
      <c r="NRR273" s="157"/>
      <c r="NRS273" s="157"/>
      <c r="NRT273" s="157"/>
      <c r="NRU273" s="157"/>
      <c r="NRV273" s="157"/>
      <c r="NRW273" s="157"/>
      <c r="NRX273" s="157"/>
      <c r="NRY273" s="157"/>
      <c r="NRZ273" s="157"/>
      <c r="NSA273" s="157"/>
      <c r="NSB273" s="157"/>
      <c r="NSC273" s="157"/>
      <c r="NSD273" s="157"/>
      <c r="NSE273" s="157"/>
      <c r="NSF273" s="157"/>
      <c r="NSG273" s="157"/>
      <c r="NSH273" s="157"/>
      <c r="NSI273" s="157"/>
      <c r="NSJ273" s="157"/>
      <c r="NSK273" s="157"/>
      <c r="NSL273" s="157"/>
      <c r="NSM273" s="157"/>
      <c r="NSN273" s="157"/>
      <c r="NSO273" s="157"/>
      <c r="NSP273" s="157"/>
      <c r="NSQ273" s="157"/>
      <c r="NSR273" s="157"/>
      <c r="NSS273" s="157"/>
      <c r="NST273" s="157"/>
      <c r="NSU273" s="157"/>
      <c r="NSV273" s="157"/>
      <c r="NSW273" s="157"/>
      <c r="NSX273" s="157"/>
      <c r="NSY273" s="157"/>
      <c r="NSZ273" s="157"/>
      <c r="NTA273" s="157"/>
      <c r="NTB273" s="157"/>
      <c r="NTC273" s="157"/>
      <c r="NTD273" s="157"/>
      <c r="NTE273" s="157"/>
      <c r="NTF273" s="157"/>
      <c r="NTG273" s="157"/>
      <c r="NTH273" s="157"/>
      <c r="NTI273" s="157"/>
      <c r="NTJ273" s="157"/>
      <c r="NTK273" s="157"/>
      <c r="NTL273" s="157"/>
      <c r="NTM273" s="157"/>
      <c r="NTN273" s="157"/>
      <c r="NTO273" s="157"/>
      <c r="NTP273" s="157"/>
      <c r="NTQ273" s="157"/>
      <c r="NTR273" s="157"/>
      <c r="NTS273" s="157"/>
      <c r="NTT273" s="157"/>
      <c r="NTU273" s="157"/>
      <c r="NTV273" s="157"/>
      <c r="NTW273" s="157"/>
      <c r="NTX273" s="157"/>
      <c r="NTY273" s="157"/>
      <c r="NTZ273" s="157"/>
      <c r="NUA273" s="157"/>
      <c r="NUB273" s="157"/>
      <c r="NUC273" s="157"/>
      <c r="NUD273" s="157"/>
      <c r="NUE273" s="157"/>
      <c r="NUF273" s="157"/>
      <c r="NUG273" s="157"/>
      <c r="NUH273" s="157"/>
      <c r="NUI273" s="157"/>
      <c r="NUJ273" s="157"/>
      <c r="NUK273" s="157"/>
      <c r="NUL273" s="157"/>
      <c r="NUM273" s="157"/>
      <c r="NUN273" s="157"/>
      <c r="NUO273" s="157"/>
      <c r="NUP273" s="157"/>
      <c r="NUQ273" s="157"/>
      <c r="NUR273" s="157"/>
      <c r="NUS273" s="157"/>
      <c r="NUT273" s="157"/>
      <c r="NUU273" s="157"/>
      <c r="NUV273" s="157"/>
      <c r="NUW273" s="157"/>
      <c r="NUX273" s="157"/>
      <c r="NUY273" s="157"/>
      <c r="NUZ273" s="157"/>
      <c r="NVA273" s="157"/>
      <c r="NVB273" s="157"/>
      <c r="NVC273" s="157"/>
      <c r="NVD273" s="157"/>
      <c r="NVE273" s="157"/>
      <c r="NVF273" s="157"/>
      <c r="NVG273" s="157"/>
      <c r="NVH273" s="157"/>
      <c r="NVI273" s="157"/>
      <c r="NVJ273" s="157"/>
      <c r="NVK273" s="157"/>
      <c r="NVL273" s="157"/>
      <c r="NVM273" s="157"/>
      <c r="NVN273" s="157"/>
      <c r="NVO273" s="157"/>
      <c r="NVP273" s="157"/>
      <c r="NVQ273" s="157"/>
      <c r="NVR273" s="157"/>
      <c r="NVS273" s="157"/>
      <c r="NVT273" s="157"/>
      <c r="NVU273" s="157"/>
      <c r="NVV273" s="157"/>
      <c r="NVW273" s="157"/>
      <c r="NVX273" s="157"/>
      <c r="NVY273" s="157"/>
      <c r="NVZ273" s="157"/>
      <c r="NWA273" s="157"/>
      <c r="NWB273" s="157"/>
      <c r="NWC273" s="157"/>
      <c r="NWD273" s="157"/>
      <c r="NWE273" s="157"/>
      <c r="NWF273" s="157"/>
      <c r="NWG273" s="157"/>
      <c r="NWH273" s="157"/>
      <c r="NWI273" s="157"/>
      <c r="NWJ273" s="157"/>
      <c r="NWK273" s="157"/>
      <c r="NWL273" s="157"/>
      <c r="NWM273" s="157"/>
      <c r="NWN273" s="157"/>
      <c r="NWO273" s="157"/>
      <c r="NWP273" s="157"/>
      <c r="NWQ273" s="157"/>
      <c r="NWR273" s="157"/>
      <c r="NWS273" s="157"/>
      <c r="NWT273" s="157"/>
      <c r="NWU273" s="157"/>
      <c r="NWV273" s="157"/>
      <c r="NWW273" s="157"/>
      <c r="NWX273" s="157"/>
      <c r="NWY273" s="157"/>
      <c r="NWZ273" s="157"/>
      <c r="NXA273" s="157"/>
      <c r="NXB273" s="157"/>
      <c r="NXC273" s="157"/>
      <c r="NXD273" s="157"/>
      <c r="NXE273" s="157"/>
      <c r="NXF273" s="157"/>
      <c r="NXG273" s="157"/>
      <c r="NXH273" s="157"/>
      <c r="NXI273" s="157"/>
      <c r="NXJ273" s="157"/>
      <c r="NXK273" s="157"/>
      <c r="NXL273" s="157"/>
      <c r="NXM273" s="157"/>
      <c r="NXN273" s="157"/>
      <c r="NXO273" s="157"/>
      <c r="NXP273" s="157"/>
      <c r="NXQ273" s="157"/>
      <c r="NXR273" s="157"/>
      <c r="NXS273" s="157"/>
      <c r="NXT273" s="157"/>
      <c r="NXU273" s="157"/>
      <c r="NXV273" s="157"/>
      <c r="NXW273" s="157"/>
      <c r="NXX273" s="157"/>
      <c r="NXY273" s="157"/>
      <c r="NXZ273" s="157"/>
      <c r="NYA273" s="157"/>
      <c r="NYB273" s="157"/>
      <c r="NYC273" s="157"/>
      <c r="NYD273" s="157"/>
      <c r="NYE273" s="157"/>
      <c r="NYF273" s="157"/>
      <c r="NYG273" s="157"/>
      <c r="NYH273" s="157"/>
      <c r="NYI273" s="157"/>
      <c r="NYJ273" s="157"/>
      <c r="NYK273" s="157"/>
      <c r="NYL273" s="157"/>
      <c r="NYM273" s="157"/>
      <c r="NYN273" s="157"/>
      <c r="NYO273" s="157"/>
      <c r="NYP273" s="157"/>
      <c r="NYQ273" s="157"/>
      <c r="NYR273" s="157"/>
      <c r="NYS273" s="157"/>
      <c r="NYT273" s="157"/>
      <c r="NYU273" s="157"/>
      <c r="NYV273" s="157"/>
      <c r="NYW273" s="157"/>
      <c r="NYX273" s="157"/>
      <c r="NYY273" s="157"/>
      <c r="NYZ273" s="157"/>
      <c r="NZA273" s="157"/>
      <c r="NZB273" s="157"/>
      <c r="NZC273" s="157"/>
      <c r="NZD273" s="157"/>
      <c r="NZE273" s="157"/>
      <c r="NZF273" s="157"/>
      <c r="NZG273" s="157"/>
      <c r="NZH273" s="157"/>
      <c r="NZI273" s="157"/>
      <c r="NZJ273" s="157"/>
      <c r="NZK273" s="157"/>
      <c r="NZL273" s="157"/>
      <c r="NZM273" s="157"/>
      <c r="NZN273" s="157"/>
      <c r="NZO273" s="157"/>
      <c r="NZP273" s="157"/>
      <c r="NZQ273" s="157"/>
      <c r="NZR273" s="157"/>
      <c r="NZS273" s="157"/>
      <c r="NZT273" s="157"/>
      <c r="NZU273" s="157"/>
      <c r="NZV273" s="157"/>
      <c r="NZW273" s="157"/>
      <c r="NZX273" s="157"/>
      <c r="NZY273" s="157"/>
      <c r="NZZ273" s="157"/>
      <c r="OAA273" s="157"/>
      <c r="OAB273" s="157"/>
      <c r="OAC273" s="157"/>
      <c r="OAD273" s="157"/>
      <c r="OAE273" s="157"/>
      <c r="OAF273" s="157"/>
      <c r="OAG273" s="157"/>
      <c r="OAH273" s="157"/>
      <c r="OAI273" s="157"/>
      <c r="OAJ273" s="157"/>
      <c r="OAK273" s="157"/>
      <c r="OAL273" s="157"/>
      <c r="OAM273" s="157"/>
      <c r="OAN273" s="157"/>
      <c r="OAO273" s="157"/>
      <c r="OAP273" s="157"/>
      <c r="OAQ273" s="157"/>
      <c r="OAR273" s="157"/>
      <c r="OAS273" s="157"/>
      <c r="OAT273" s="157"/>
      <c r="OAU273" s="157"/>
      <c r="OAV273" s="157"/>
      <c r="OAW273" s="157"/>
      <c r="OAX273" s="157"/>
      <c r="OAY273" s="157"/>
      <c r="OAZ273" s="157"/>
      <c r="OBA273" s="157"/>
      <c r="OBB273" s="157"/>
      <c r="OBC273" s="157"/>
      <c r="OBD273" s="157"/>
      <c r="OBE273" s="157"/>
      <c r="OBF273" s="157"/>
      <c r="OBG273" s="157"/>
      <c r="OBH273" s="157"/>
      <c r="OBI273" s="157"/>
      <c r="OBJ273" s="157"/>
      <c r="OBK273" s="157"/>
      <c r="OBL273" s="157"/>
      <c r="OBM273" s="157"/>
      <c r="OBN273" s="157"/>
      <c r="OBO273" s="157"/>
      <c r="OBP273" s="157"/>
      <c r="OBQ273" s="157"/>
      <c r="OBR273" s="157"/>
      <c r="OBS273" s="157"/>
      <c r="OBT273" s="157"/>
      <c r="OBU273" s="157"/>
      <c r="OBV273" s="157"/>
      <c r="OBW273" s="157"/>
      <c r="OBX273" s="157"/>
      <c r="OBY273" s="157"/>
      <c r="OBZ273" s="157"/>
      <c r="OCA273" s="157"/>
      <c r="OCB273" s="157"/>
      <c r="OCC273" s="157"/>
      <c r="OCD273" s="157"/>
      <c r="OCE273" s="157"/>
      <c r="OCF273" s="157"/>
      <c r="OCG273" s="157"/>
      <c r="OCH273" s="157"/>
      <c r="OCI273" s="157"/>
      <c r="OCJ273" s="157"/>
      <c r="OCK273" s="157"/>
      <c r="OCL273" s="157"/>
      <c r="OCM273" s="157"/>
      <c r="OCN273" s="157"/>
      <c r="OCO273" s="157"/>
      <c r="OCP273" s="157"/>
      <c r="OCQ273" s="157"/>
      <c r="OCR273" s="157"/>
      <c r="OCS273" s="157"/>
      <c r="OCT273" s="157"/>
      <c r="OCU273" s="157"/>
      <c r="OCV273" s="157"/>
      <c r="OCW273" s="157"/>
      <c r="OCX273" s="157"/>
      <c r="OCY273" s="157"/>
      <c r="OCZ273" s="157"/>
      <c r="ODA273" s="157"/>
      <c r="ODB273" s="157"/>
      <c r="ODC273" s="157"/>
      <c r="ODD273" s="157"/>
      <c r="ODE273" s="157"/>
      <c r="ODF273" s="157"/>
      <c r="ODG273" s="157"/>
      <c r="ODH273" s="157"/>
      <c r="ODI273" s="157"/>
      <c r="ODJ273" s="157"/>
      <c r="ODK273" s="157"/>
      <c r="ODL273" s="157"/>
      <c r="ODM273" s="157"/>
      <c r="ODN273" s="157"/>
      <c r="ODO273" s="157"/>
      <c r="ODP273" s="157"/>
      <c r="ODQ273" s="157"/>
      <c r="ODR273" s="157"/>
      <c r="ODS273" s="157"/>
      <c r="ODT273" s="157"/>
      <c r="ODU273" s="157"/>
      <c r="ODV273" s="157"/>
      <c r="ODW273" s="157"/>
      <c r="ODX273" s="157"/>
      <c r="ODY273" s="157"/>
      <c r="ODZ273" s="157"/>
      <c r="OEA273" s="157"/>
      <c r="OEB273" s="157"/>
      <c r="OEC273" s="157"/>
      <c r="OED273" s="157"/>
      <c r="OEE273" s="157"/>
      <c r="OEF273" s="157"/>
      <c r="OEG273" s="157"/>
      <c r="OEH273" s="157"/>
      <c r="OEI273" s="157"/>
      <c r="OEJ273" s="157"/>
      <c r="OEK273" s="157"/>
      <c r="OEL273" s="157"/>
      <c r="OEM273" s="157"/>
      <c r="OEN273" s="157"/>
      <c r="OEO273" s="157"/>
      <c r="OEP273" s="157"/>
      <c r="OEQ273" s="157"/>
      <c r="OER273" s="157"/>
      <c r="OES273" s="157"/>
      <c r="OET273" s="157"/>
      <c r="OEU273" s="157"/>
      <c r="OEV273" s="157"/>
      <c r="OEW273" s="157"/>
      <c r="OEX273" s="157"/>
      <c r="OEY273" s="157"/>
      <c r="OEZ273" s="157"/>
      <c r="OFA273" s="157"/>
      <c r="OFB273" s="157"/>
      <c r="OFC273" s="157"/>
      <c r="OFD273" s="157"/>
      <c r="OFE273" s="157"/>
      <c r="OFF273" s="157"/>
      <c r="OFG273" s="157"/>
      <c r="OFH273" s="157"/>
      <c r="OFI273" s="157"/>
      <c r="OFJ273" s="157"/>
      <c r="OFK273" s="157"/>
      <c r="OFL273" s="157"/>
      <c r="OFM273" s="157"/>
      <c r="OFN273" s="157"/>
      <c r="OFO273" s="157"/>
      <c r="OFP273" s="157"/>
      <c r="OFQ273" s="157"/>
      <c r="OFR273" s="157"/>
      <c r="OFS273" s="157"/>
      <c r="OFT273" s="157"/>
      <c r="OFU273" s="157"/>
      <c r="OFV273" s="157"/>
      <c r="OFW273" s="157"/>
      <c r="OFX273" s="157"/>
      <c r="OFY273" s="157"/>
      <c r="OFZ273" s="157"/>
      <c r="OGA273" s="157"/>
      <c r="OGB273" s="157"/>
      <c r="OGC273" s="157"/>
      <c r="OGD273" s="157"/>
      <c r="OGE273" s="157"/>
      <c r="OGF273" s="157"/>
      <c r="OGG273" s="157"/>
      <c r="OGH273" s="157"/>
      <c r="OGI273" s="157"/>
      <c r="OGJ273" s="157"/>
      <c r="OGK273" s="157"/>
      <c r="OGL273" s="157"/>
      <c r="OGM273" s="157"/>
      <c r="OGN273" s="157"/>
      <c r="OGO273" s="157"/>
      <c r="OGP273" s="157"/>
      <c r="OGQ273" s="157"/>
      <c r="OGR273" s="157"/>
      <c r="OGS273" s="157"/>
      <c r="OGT273" s="157"/>
      <c r="OGU273" s="157"/>
      <c r="OGV273" s="157"/>
      <c r="OGW273" s="157"/>
      <c r="OGX273" s="157"/>
      <c r="OGY273" s="157"/>
      <c r="OGZ273" s="157"/>
      <c r="OHA273" s="157"/>
      <c r="OHB273" s="157"/>
      <c r="OHC273" s="157"/>
      <c r="OHD273" s="157"/>
      <c r="OHE273" s="157"/>
      <c r="OHF273" s="157"/>
      <c r="OHG273" s="157"/>
      <c r="OHH273" s="157"/>
      <c r="OHI273" s="157"/>
      <c r="OHJ273" s="157"/>
      <c r="OHK273" s="157"/>
      <c r="OHL273" s="157"/>
      <c r="OHM273" s="157"/>
      <c r="OHN273" s="157"/>
      <c r="OHO273" s="157"/>
      <c r="OHP273" s="157"/>
      <c r="OHQ273" s="157"/>
      <c r="OHR273" s="157"/>
      <c r="OHS273" s="157"/>
      <c r="OHT273" s="157"/>
      <c r="OHU273" s="157"/>
      <c r="OHV273" s="157"/>
      <c r="OHW273" s="157"/>
      <c r="OHX273" s="157"/>
      <c r="OHY273" s="157"/>
      <c r="OHZ273" s="157"/>
      <c r="OIA273" s="157"/>
      <c r="OIB273" s="157"/>
      <c r="OIC273" s="157"/>
      <c r="OID273" s="157"/>
      <c r="OIE273" s="157"/>
      <c r="OIF273" s="157"/>
      <c r="OIG273" s="157"/>
      <c r="OIH273" s="157"/>
      <c r="OII273" s="157"/>
      <c r="OIJ273" s="157"/>
      <c r="OIK273" s="157"/>
      <c r="OIL273" s="157"/>
      <c r="OIM273" s="157"/>
      <c r="OIN273" s="157"/>
      <c r="OIO273" s="157"/>
      <c r="OIP273" s="157"/>
      <c r="OIQ273" s="157"/>
      <c r="OIR273" s="157"/>
      <c r="OIS273" s="157"/>
      <c r="OIT273" s="157"/>
      <c r="OIU273" s="157"/>
      <c r="OIV273" s="157"/>
      <c r="OIW273" s="157"/>
      <c r="OIX273" s="157"/>
      <c r="OIY273" s="157"/>
      <c r="OIZ273" s="157"/>
      <c r="OJA273" s="157"/>
      <c r="OJB273" s="157"/>
      <c r="OJC273" s="157"/>
      <c r="OJD273" s="157"/>
      <c r="OJE273" s="157"/>
      <c r="OJF273" s="157"/>
      <c r="OJG273" s="157"/>
      <c r="OJH273" s="157"/>
      <c r="OJI273" s="157"/>
      <c r="OJJ273" s="157"/>
      <c r="OJK273" s="157"/>
      <c r="OJL273" s="157"/>
      <c r="OJM273" s="157"/>
      <c r="OJN273" s="157"/>
      <c r="OJO273" s="157"/>
      <c r="OJP273" s="157"/>
      <c r="OJQ273" s="157"/>
      <c r="OJR273" s="157"/>
      <c r="OJS273" s="157"/>
      <c r="OJT273" s="157"/>
      <c r="OJU273" s="157"/>
      <c r="OJV273" s="157"/>
      <c r="OJW273" s="157"/>
      <c r="OJX273" s="157"/>
      <c r="OJY273" s="157"/>
      <c r="OJZ273" s="157"/>
      <c r="OKA273" s="157"/>
      <c r="OKB273" s="157"/>
      <c r="OKC273" s="157"/>
      <c r="OKD273" s="157"/>
      <c r="OKE273" s="157"/>
      <c r="OKF273" s="157"/>
      <c r="OKG273" s="157"/>
      <c r="OKH273" s="157"/>
      <c r="OKI273" s="157"/>
      <c r="OKJ273" s="157"/>
      <c r="OKK273" s="157"/>
      <c r="OKL273" s="157"/>
      <c r="OKM273" s="157"/>
      <c r="OKN273" s="157"/>
      <c r="OKO273" s="157"/>
      <c r="OKP273" s="157"/>
      <c r="OKQ273" s="157"/>
      <c r="OKR273" s="157"/>
      <c r="OKS273" s="157"/>
      <c r="OKT273" s="157"/>
      <c r="OKU273" s="157"/>
      <c r="OKV273" s="157"/>
      <c r="OKW273" s="157"/>
      <c r="OKX273" s="157"/>
      <c r="OKY273" s="157"/>
      <c r="OKZ273" s="157"/>
      <c r="OLA273" s="157"/>
      <c r="OLB273" s="157"/>
      <c r="OLC273" s="157"/>
      <c r="OLD273" s="157"/>
      <c r="OLE273" s="157"/>
      <c r="OLF273" s="157"/>
      <c r="OLG273" s="157"/>
      <c r="OLH273" s="157"/>
      <c r="OLI273" s="157"/>
      <c r="OLJ273" s="157"/>
      <c r="OLK273" s="157"/>
      <c r="OLL273" s="157"/>
      <c r="OLM273" s="157"/>
      <c r="OLN273" s="157"/>
      <c r="OLO273" s="157"/>
      <c r="OLP273" s="157"/>
      <c r="OLQ273" s="157"/>
      <c r="OLR273" s="157"/>
      <c r="OLS273" s="157"/>
      <c r="OLT273" s="157"/>
      <c r="OLU273" s="157"/>
      <c r="OLV273" s="157"/>
      <c r="OLW273" s="157"/>
      <c r="OLX273" s="157"/>
      <c r="OLY273" s="157"/>
      <c r="OLZ273" s="157"/>
      <c r="OMA273" s="157"/>
      <c r="OMB273" s="157"/>
      <c r="OMC273" s="157"/>
      <c r="OMD273" s="157"/>
      <c r="OME273" s="157"/>
      <c r="OMF273" s="157"/>
      <c r="OMG273" s="157"/>
      <c r="OMH273" s="157"/>
      <c r="OMI273" s="157"/>
      <c r="OMJ273" s="157"/>
      <c r="OMK273" s="157"/>
      <c r="OML273" s="157"/>
      <c r="OMM273" s="157"/>
      <c r="OMN273" s="157"/>
      <c r="OMO273" s="157"/>
      <c r="OMP273" s="157"/>
      <c r="OMQ273" s="157"/>
      <c r="OMR273" s="157"/>
      <c r="OMS273" s="157"/>
      <c r="OMT273" s="157"/>
      <c r="OMU273" s="157"/>
      <c r="OMV273" s="157"/>
      <c r="OMW273" s="157"/>
      <c r="OMX273" s="157"/>
      <c r="OMY273" s="157"/>
      <c r="OMZ273" s="157"/>
      <c r="ONA273" s="157"/>
      <c r="ONB273" s="157"/>
      <c r="ONC273" s="157"/>
      <c r="OND273" s="157"/>
      <c r="ONE273" s="157"/>
      <c r="ONF273" s="157"/>
      <c r="ONG273" s="157"/>
      <c r="ONH273" s="157"/>
      <c r="ONI273" s="157"/>
      <c r="ONJ273" s="157"/>
      <c r="ONK273" s="157"/>
      <c r="ONL273" s="157"/>
      <c r="ONM273" s="157"/>
      <c r="ONN273" s="157"/>
      <c r="ONO273" s="157"/>
      <c r="ONP273" s="157"/>
      <c r="ONQ273" s="157"/>
      <c r="ONR273" s="157"/>
      <c r="ONS273" s="157"/>
      <c r="ONT273" s="157"/>
      <c r="ONU273" s="157"/>
      <c r="ONV273" s="157"/>
      <c r="ONW273" s="157"/>
      <c r="ONX273" s="157"/>
      <c r="ONY273" s="157"/>
      <c r="ONZ273" s="157"/>
      <c r="OOA273" s="157"/>
      <c r="OOB273" s="157"/>
      <c r="OOC273" s="157"/>
      <c r="OOD273" s="157"/>
      <c r="OOE273" s="157"/>
      <c r="OOF273" s="157"/>
      <c r="OOG273" s="157"/>
      <c r="OOH273" s="157"/>
      <c r="OOI273" s="157"/>
      <c r="OOJ273" s="157"/>
      <c r="OOK273" s="157"/>
      <c r="OOL273" s="157"/>
      <c r="OOM273" s="157"/>
      <c r="OON273" s="157"/>
      <c r="OOO273" s="157"/>
      <c r="OOP273" s="157"/>
      <c r="OOQ273" s="157"/>
      <c r="OOR273" s="157"/>
      <c r="OOS273" s="157"/>
      <c r="OOT273" s="157"/>
      <c r="OOU273" s="157"/>
      <c r="OOV273" s="157"/>
      <c r="OOW273" s="157"/>
      <c r="OOX273" s="157"/>
      <c r="OOY273" s="157"/>
      <c r="OOZ273" s="157"/>
      <c r="OPA273" s="157"/>
      <c r="OPB273" s="157"/>
      <c r="OPC273" s="157"/>
      <c r="OPD273" s="157"/>
      <c r="OPE273" s="157"/>
      <c r="OPF273" s="157"/>
      <c r="OPG273" s="157"/>
      <c r="OPH273" s="157"/>
      <c r="OPI273" s="157"/>
      <c r="OPJ273" s="157"/>
      <c r="OPK273" s="157"/>
      <c r="OPL273" s="157"/>
      <c r="OPM273" s="157"/>
      <c r="OPN273" s="157"/>
      <c r="OPO273" s="157"/>
      <c r="OPP273" s="157"/>
      <c r="OPQ273" s="157"/>
      <c r="OPR273" s="157"/>
      <c r="OPS273" s="157"/>
      <c r="OPT273" s="157"/>
      <c r="OPU273" s="157"/>
      <c r="OPV273" s="157"/>
      <c r="OPW273" s="157"/>
      <c r="OPX273" s="157"/>
      <c r="OPY273" s="157"/>
      <c r="OPZ273" s="157"/>
      <c r="OQA273" s="157"/>
      <c r="OQB273" s="157"/>
      <c r="OQC273" s="157"/>
      <c r="OQD273" s="157"/>
      <c r="OQE273" s="157"/>
      <c r="OQF273" s="157"/>
      <c r="OQG273" s="157"/>
      <c r="OQH273" s="157"/>
      <c r="OQI273" s="157"/>
      <c r="OQJ273" s="157"/>
      <c r="OQK273" s="157"/>
      <c r="OQL273" s="157"/>
      <c r="OQM273" s="157"/>
      <c r="OQN273" s="157"/>
      <c r="OQO273" s="157"/>
      <c r="OQP273" s="157"/>
      <c r="OQQ273" s="157"/>
      <c r="OQR273" s="157"/>
      <c r="OQS273" s="157"/>
      <c r="OQT273" s="157"/>
      <c r="OQU273" s="157"/>
      <c r="OQV273" s="157"/>
      <c r="OQW273" s="157"/>
      <c r="OQX273" s="157"/>
      <c r="OQY273" s="157"/>
      <c r="OQZ273" s="157"/>
      <c r="ORA273" s="157"/>
      <c r="ORB273" s="157"/>
      <c r="ORC273" s="157"/>
      <c r="ORD273" s="157"/>
      <c r="ORE273" s="157"/>
      <c r="ORF273" s="157"/>
      <c r="ORG273" s="157"/>
      <c r="ORH273" s="157"/>
      <c r="ORI273" s="157"/>
      <c r="ORJ273" s="157"/>
      <c r="ORK273" s="157"/>
      <c r="ORL273" s="157"/>
      <c r="ORM273" s="157"/>
      <c r="ORN273" s="157"/>
      <c r="ORO273" s="157"/>
      <c r="ORP273" s="157"/>
      <c r="ORQ273" s="157"/>
      <c r="ORR273" s="157"/>
      <c r="ORS273" s="157"/>
      <c r="ORT273" s="157"/>
      <c r="ORU273" s="157"/>
      <c r="ORV273" s="157"/>
      <c r="ORW273" s="157"/>
      <c r="ORX273" s="157"/>
      <c r="ORY273" s="157"/>
      <c r="ORZ273" s="157"/>
      <c r="OSA273" s="157"/>
      <c r="OSB273" s="157"/>
      <c r="OSC273" s="157"/>
      <c r="OSD273" s="157"/>
      <c r="OSE273" s="157"/>
      <c r="OSF273" s="157"/>
      <c r="OSG273" s="157"/>
      <c r="OSH273" s="157"/>
      <c r="OSI273" s="157"/>
      <c r="OSJ273" s="157"/>
      <c r="OSK273" s="157"/>
      <c r="OSL273" s="157"/>
      <c r="OSM273" s="157"/>
      <c r="OSN273" s="157"/>
      <c r="OSO273" s="157"/>
      <c r="OSP273" s="157"/>
      <c r="OSQ273" s="157"/>
      <c r="OSR273" s="157"/>
      <c r="OSS273" s="157"/>
      <c r="OST273" s="157"/>
      <c r="OSU273" s="157"/>
      <c r="OSV273" s="157"/>
      <c r="OSW273" s="157"/>
      <c r="OSX273" s="157"/>
      <c r="OSY273" s="157"/>
      <c r="OSZ273" s="157"/>
      <c r="OTA273" s="157"/>
      <c r="OTB273" s="157"/>
      <c r="OTC273" s="157"/>
      <c r="OTD273" s="157"/>
      <c r="OTE273" s="157"/>
      <c r="OTF273" s="157"/>
      <c r="OTG273" s="157"/>
      <c r="OTH273" s="157"/>
      <c r="OTI273" s="157"/>
      <c r="OTJ273" s="157"/>
      <c r="OTK273" s="157"/>
      <c r="OTL273" s="157"/>
      <c r="OTM273" s="157"/>
      <c r="OTN273" s="157"/>
      <c r="OTO273" s="157"/>
      <c r="OTP273" s="157"/>
      <c r="OTQ273" s="157"/>
      <c r="OTR273" s="157"/>
      <c r="OTS273" s="157"/>
      <c r="OTT273" s="157"/>
      <c r="OTU273" s="157"/>
      <c r="OTV273" s="157"/>
      <c r="OTW273" s="157"/>
      <c r="OTX273" s="157"/>
      <c r="OTY273" s="157"/>
      <c r="OTZ273" s="157"/>
      <c r="OUA273" s="157"/>
      <c r="OUB273" s="157"/>
      <c r="OUC273" s="157"/>
      <c r="OUD273" s="157"/>
      <c r="OUE273" s="157"/>
      <c r="OUF273" s="157"/>
      <c r="OUG273" s="157"/>
      <c r="OUH273" s="157"/>
      <c r="OUI273" s="157"/>
      <c r="OUJ273" s="157"/>
      <c r="OUK273" s="157"/>
      <c r="OUL273" s="157"/>
      <c r="OUM273" s="157"/>
      <c r="OUN273" s="157"/>
      <c r="OUO273" s="157"/>
      <c r="OUP273" s="157"/>
      <c r="OUQ273" s="157"/>
      <c r="OUR273" s="157"/>
      <c r="OUS273" s="157"/>
      <c r="OUT273" s="157"/>
      <c r="OUU273" s="157"/>
      <c r="OUV273" s="157"/>
      <c r="OUW273" s="157"/>
      <c r="OUX273" s="157"/>
      <c r="OUY273" s="157"/>
      <c r="OUZ273" s="157"/>
      <c r="OVA273" s="157"/>
      <c r="OVB273" s="157"/>
      <c r="OVC273" s="157"/>
      <c r="OVD273" s="157"/>
      <c r="OVE273" s="157"/>
      <c r="OVF273" s="157"/>
      <c r="OVG273" s="157"/>
      <c r="OVH273" s="157"/>
      <c r="OVI273" s="157"/>
      <c r="OVJ273" s="157"/>
      <c r="OVK273" s="157"/>
      <c r="OVL273" s="157"/>
      <c r="OVM273" s="157"/>
      <c r="OVN273" s="157"/>
      <c r="OVO273" s="157"/>
      <c r="OVP273" s="157"/>
      <c r="OVQ273" s="157"/>
      <c r="OVR273" s="157"/>
      <c r="OVS273" s="157"/>
      <c r="OVT273" s="157"/>
      <c r="OVU273" s="157"/>
      <c r="OVV273" s="157"/>
      <c r="OVW273" s="157"/>
      <c r="OVX273" s="157"/>
      <c r="OVY273" s="157"/>
      <c r="OVZ273" s="157"/>
      <c r="OWA273" s="157"/>
      <c r="OWB273" s="157"/>
      <c r="OWC273" s="157"/>
      <c r="OWD273" s="157"/>
      <c r="OWE273" s="157"/>
      <c r="OWF273" s="157"/>
      <c r="OWG273" s="157"/>
      <c r="OWH273" s="157"/>
      <c r="OWI273" s="157"/>
      <c r="OWJ273" s="157"/>
      <c r="OWK273" s="157"/>
      <c r="OWL273" s="157"/>
      <c r="OWM273" s="157"/>
      <c r="OWN273" s="157"/>
      <c r="OWO273" s="157"/>
      <c r="OWP273" s="157"/>
      <c r="OWQ273" s="157"/>
      <c r="OWR273" s="157"/>
      <c r="OWS273" s="157"/>
      <c r="OWT273" s="157"/>
      <c r="OWU273" s="157"/>
      <c r="OWV273" s="157"/>
      <c r="OWW273" s="157"/>
      <c r="OWX273" s="157"/>
      <c r="OWY273" s="157"/>
      <c r="OWZ273" s="157"/>
      <c r="OXA273" s="157"/>
      <c r="OXB273" s="157"/>
      <c r="OXC273" s="157"/>
      <c r="OXD273" s="157"/>
      <c r="OXE273" s="157"/>
      <c r="OXF273" s="157"/>
      <c r="OXG273" s="157"/>
      <c r="OXH273" s="157"/>
      <c r="OXI273" s="157"/>
      <c r="OXJ273" s="157"/>
      <c r="OXK273" s="157"/>
      <c r="OXL273" s="157"/>
      <c r="OXM273" s="157"/>
      <c r="OXN273" s="157"/>
      <c r="OXO273" s="157"/>
      <c r="OXP273" s="157"/>
      <c r="OXQ273" s="157"/>
      <c r="OXR273" s="157"/>
      <c r="OXS273" s="157"/>
      <c r="OXT273" s="157"/>
      <c r="OXU273" s="157"/>
      <c r="OXV273" s="157"/>
      <c r="OXW273" s="157"/>
      <c r="OXX273" s="157"/>
      <c r="OXY273" s="157"/>
      <c r="OXZ273" s="157"/>
      <c r="OYA273" s="157"/>
      <c r="OYB273" s="157"/>
      <c r="OYC273" s="157"/>
      <c r="OYD273" s="157"/>
      <c r="OYE273" s="157"/>
      <c r="OYF273" s="157"/>
      <c r="OYG273" s="157"/>
      <c r="OYH273" s="157"/>
      <c r="OYI273" s="157"/>
      <c r="OYJ273" s="157"/>
      <c r="OYK273" s="157"/>
      <c r="OYL273" s="157"/>
      <c r="OYM273" s="157"/>
      <c r="OYN273" s="157"/>
      <c r="OYO273" s="157"/>
      <c r="OYP273" s="157"/>
      <c r="OYQ273" s="157"/>
      <c r="OYR273" s="157"/>
      <c r="OYS273" s="157"/>
      <c r="OYT273" s="157"/>
      <c r="OYU273" s="157"/>
      <c r="OYV273" s="157"/>
      <c r="OYW273" s="157"/>
      <c r="OYX273" s="157"/>
      <c r="OYY273" s="157"/>
      <c r="OYZ273" s="157"/>
      <c r="OZA273" s="157"/>
      <c r="OZB273" s="157"/>
      <c r="OZC273" s="157"/>
      <c r="OZD273" s="157"/>
      <c r="OZE273" s="157"/>
      <c r="OZF273" s="157"/>
      <c r="OZG273" s="157"/>
      <c r="OZH273" s="157"/>
      <c r="OZI273" s="157"/>
      <c r="OZJ273" s="157"/>
      <c r="OZK273" s="157"/>
      <c r="OZL273" s="157"/>
      <c r="OZM273" s="157"/>
      <c r="OZN273" s="157"/>
      <c r="OZO273" s="157"/>
      <c r="OZP273" s="157"/>
      <c r="OZQ273" s="157"/>
      <c r="OZR273" s="157"/>
      <c r="OZS273" s="157"/>
      <c r="OZT273" s="157"/>
      <c r="OZU273" s="157"/>
      <c r="OZV273" s="157"/>
      <c r="OZW273" s="157"/>
      <c r="OZX273" s="157"/>
      <c r="OZY273" s="157"/>
      <c r="OZZ273" s="157"/>
      <c r="PAA273" s="157"/>
      <c r="PAB273" s="157"/>
      <c r="PAC273" s="157"/>
      <c r="PAD273" s="157"/>
      <c r="PAE273" s="157"/>
      <c r="PAF273" s="157"/>
      <c r="PAG273" s="157"/>
      <c r="PAH273" s="157"/>
      <c r="PAI273" s="157"/>
      <c r="PAJ273" s="157"/>
      <c r="PAK273" s="157"/>
      <c r="PAL273" s="157"/>
      <c r="PAM273" s="157"/>
      <c r="PAN273" s="157"/>
      <c r="PAO273" s="157"/>
      <c r="PAP273" s="157"/>
      <c r="PAQ273" s="157"/>
      <c r="PAR273" s="157"/>
      <c r="PAS273" s="157"/>
      <c r="PAT273" s="157"/>
      <c r="PAU273" s="157"/>
      <c r="PAV273" s="157"/>
      <c r="PAW273" s="157"/>
      <c r="PAX273" s="157"/>
      <c r="PAY273" s="157"/>
      <c r="PAZ273" s="157"/>
      <c r="PBA273" s="157"/>
      <c r="PBB273" s="157"/>
      <c r="PBC273" s="157"/>
      <c r="PBD273" s="157"/>
      <c r="PBE273" s="157"/>
      <c r="PBF273" s="157"/>
      <c r="PBG273" s="157"/>
      <c r="PBH273" s="157"/>
      <c r="PBI273" s="157"/>
      <c r="PBJ273" s="157"/>
      <c r="PBK273" s="157"/>
      <c r="PBL273" s="157"/>
      <c r="PBM273" s="157"/>
      <c r="PBN273" s="157"/>
      <c r="PBO273" s="157"/>
      <c r="PBP273" s="157"/>
      <c r="PBQ273" s="157"/>
      <c r="PBR273" s="157"/>
      <c r="PBS273" s="157"/>
      <c r="PBT273" s="157"/>
      <c r="PBU273" s="157"/>
      <c r="PBV273" s="157"/>
      <c r="PBW273" s="157"/>
      <c r="PBX273" s="157"/>
      <c r="PBY273" s="157"/>
      <c r="PBZ273" s="157"/>
      <c r="PCA273" s="157"/>
      <c r="PCB273" s="157"/>
      <c r="PCC273" s="157"/>
      <c r="PCD273" s="157"/>
      <c r="PCE273" s="157"/>
      <c r="PCF273" s="157"/>
      <c r="PCG273" s="157"/>
      <c r="PCH273" s="157"/>
      <c r="PCI273" s="157"/>
      <c r="PCJ273" s="157"/>
      <c r="PCK273" s="157"/>
      <c r="PCL273" s="157"/>
      <c r="PCM273" s="157"/>
      <c r="PCN273" s="157"/>
      <c r="PCO273" s="157"/>
      <c r="PCP273" s="157"/>
      <c r="PCQ273" s="157"/>
      <c r="PCR273" s="157"/>
      <c r="PCS273" s="157"/>
      <c r="PCT273" s="157"/>
      <c r="PCU273" s="157"/>
      <c r="PCV273" s="157"/>
      <c r="PCW273" s="157"/>
      <c r="PCX273" s="157"/>
      <c r="PCY273" s="157"/>
      <c r="PCZ273" s="157"/>
      <c r="PDA273" s="157"/>
      <c r="PDB273" s="157"/>
      <c r="PDC273" s="157"/>
      <c r="PDD273" s="157"/>
      <c r="PDE273" s="157"/>
      <c r="PDF273" s="157"/>
      <c r="PDG273" s="157"/>
      <c r="PDH273" s="157"/>
      <c r="PDI273" s="157"/>
      <c r="PDJ273" s="157"/>
      <c r="PDK273" s="157"/>
      <c r="PDL273" s="157"/>
      <c r="PDM273" s="157"/>
      <c r="PDN273" s="157"/>
      <c r="PDO273" s="157"/>
      <c r="PDP273" s="157"/>
      <c r="PDQ273" s="157"/>
      <c r="PDR273" s="157"/>
      <c r="PDS273" s="157"/>
      <c r="PDT273" s="157"/>
      <c r="PDU273" s="157"/>
      <c r="PDV273" s="157"/>
      <c r="PDW273" s="157"/>
      <c r="PDX273" s="157"/>
      <c r="PDY273" s="157"/>
      <c r="PDZ273" s="157"/>
      <c r="PEA273" s="157"/>
      <c r="PEB273" s="157"/>
      <c r="PEC273" s="157"/>
      <c r="PED273" s="157"/>
      <c r="PEE273" s="157"/>
      <c r="PEF273" s="157"/>
      <c r="PEG273" s="157"/>
      <c r="PEH273" s="157"/>
      <c r="PEI273" s="157"/>
      <c r="PEJ273" s="157"/>
      <c r="PEK273" s="157"/>
      <c r="PEL273" s="157"/>
      <c r="PEM273" s="157"/>
      <c r="PEN273" s="157"/>
      <c r="PEO273" s="157"/>
      <c r="PEP273" s="157"/>
      <c r="PEQ273" s="157"/>
      <c r="PER273" s="157"/>
      <c r="PES273" s="157"/>
      <c r="PET273" s="157"/>
      <c r="PEU273" s="157"/>
      <c r="PEV273" s="157"/>
      <c r="PEW273" s="157"/>
      <c r="PEX273" s="157"/>
      <c r="PEY273" s="157"/>
      <c r="PEZ273" s="157"/>
      <c r="PFA273" s="157"/>
      <c r="PFB273" s="157"/>
      <c r="PFC273" s="157"/>
      <c r="PFD273" s="157"/>
      <c r="PFE273" s="157"/>
      <c r="PFF273" s="157"/>
      <c r="PFG273" s="157"/>
      <c r="PFH273" s="157"/>
      <c r="PFI273" s="157"/>
      <c r="PFJ273" s="157"/>
      <c r="PFK273" s="157"/>
      <c r="PFL273" s="157"/>
      <c r="PFM273" s="157"/>
      <c r="PFN273" s="157"/>
      <c r="PFO273" s="157"/>
      <c r="PFP273" s="157"/>
      <c r="PFQ273" s="157"/>
      <c r="PFR273" s="157"/>
      <c r="PFS273" s="157"/>
      <c r="PFT273" s="157"/>
      <c r="PFU273" s="157"/>
      <c r="PFV273" s="157"/>
      <c r="PFW273" s="157"/>
      <c r="PFX273" s="157"/>
      <c r="PFY273" s="157"/>
      <c r="PFZ273" s="157"/>
      <c r="PGA273" s="157"/>
      <c r="PGB273" s="157"/>
      <c r="PGC273" s="157"/>
      <c r="PGD273" s="157"/>
      <c r="PGE273" s="157"/>
      <c r="PGF273" s="157"/>
      <c r="PGG273" s="157"/>
      <c r="PGH273" s="157"/>
      <c r="PGI273" s="157"/>
      <c r="PGJ273" s="157"/>
      <c r="PGK273" s="157"/>
      <c r="PGL273" s="157"/>
      <c r="PGM273" s="157"/>
      <c r="PGN273" s="157"/>
      <c r="PGO273" s="157"/>
      <c r="PGP273" s="157"/>
      <c r="PGQ273" s="157"/>
      <c r="PGR273" s="157"/>
      <c r="PGS273" s="157"/>
      <c r="PGT273" s="157"/>
      <c r="PGU273" s="157"/>
      <c r="PGV273" s="157"/>
      <c r="PGW273" s="157"/>
      <c r="PGX273" s="157"/>
      <c r="PGY273" s="157"/>
      <c r="PGZ273" s="157"/>
      <c r="PHA273" s="157"/>
      <c r="PHB273" s="157"/>
      <c r="PHC273" s="157"/>
      <c r="PHD273" s="157"/>
      <c r="PHE273" s="157"/>
      <c r="PHF273" s="157"/>
      <c r="PHG273" s="157"/>
      <c r="PHH273" s="157"/>
      <c r="PHI273" s="157"/>
      <c r="PHJ273" s="157"/>
      <c r="PHK273" s="157"/>
      <c r="PHL273" s="157"/>
      <c r="PHM273" s="157"/>
      <c r="PHN273" s="157"/>
      <c r="PHO273" s="157"/>
      <c r="PHP273" s="157"/>
      <c r="PHQ273" s="157"/>
      <c r="PHR273" s="157"/>
      <c r="PHS273" s="157"/>
      <c r="PHT273" s="157"/>
      <c r="PHU273" s="157"/>
      <c r="PHV273" s="157"/>
      <c r="PHW273" s="157"/>
      <c r="PHX273" s="157"/>
      <c r="PHY273" s="157"/>
      <c r="PHZ273" s="157"/>
      <c r="PIA273" s="157"/>
      <c r="PIB273" s="157"/>
      <c r="PIC273" s="157"/>
      <c r="PID273" s="157"/>
      <c r="PIE273" s="157"/>
      <c r="PIF273" s="157"/>
      <c r="PIG273" s="157"/>
      <c r="PIH273" s="157"/>
      <c r="PII273" s="157"/>
      <c r="PIJ273" s="157"/>
      <c r="PIK273" s="157"/>
      <c r="PIL273" s="157"/>
      <c r="PIM273" s="157"/>
      <c r="PIN273" s="157"/>
      <c r="PIO273" s="157"/>
      <c r="PIP273" s="157"/>
      <c r="PIQ273" s="157"/>
      <c r="PIR273" s="157"/>
      <c r="PIS273" s="157"/>
      <c r="PIT273" s="157"/>
      <c r="PIU273" s="157"/>
      <c r="PIV273" s="157"/>
      <c r="PIW273" s="157"/>
      <c r="PIX273" s="157"/>
      <c r="PIY273" s="157"/>
      <c r="PIZ273" s="157"/>
      <c r="PJA273" s="157"/>
      <c r="PJB273" s="157"/>
      <c r="PJC273" s="157"/>
      <c r="PJD273" s="157"/>
      <c r="PJE273" s="157"/>
      <c r="PJF273" s="157"/>
      <c r="PJG273" s="157"/>
      <c r="PJH273" s="157"/>
      <c r="PJI273" s="157"/>
      <c r="PJJ273" s="157"/>
      <c r="PJK273" s="157"/>
      <c r="PJL273" s="157"/>
      <c r="PJM273" s="157"/>
      <c r="PJN273" s="157"/>
      <c r="PJO273" s="157"/>
      <c r="PJP273" s="157"/>
      <c r="PJQ273" s="157"/>
      <c r="PJR273" s="157"/>
      <c r="PJS273" s="157"/>
      <c r="PJT273" s="157"/>
      <c r="PJU273" s="157"/>
      <c r="PJV273" s="157"/>
      <c r="PJW273" s="157"/>
      <c r="PJX273" s="157"/>
      <c r="PJY273" s="157"/>
      <c r="PJZ273" s="157"/>
      <c r="PKA273" s="157"/>
      <c r="PKB273" s="157"/>
      <c r="PKC273" s="157"/>
      <c r="PKD273" s="157"/>
      <c r="PKE273" s="157"/>
      <c r="PKF273" s="157"/>
      <c r="PKG273" s="157"/>
      <c r="PKH273" s="157"/>
      <c r="PKI273" s="157"/>
      <c r="PKJ273" s="157"/>
      <c r="PKK273" s="157"/>
      <c r="PKL273" s="157"/>
      <c r="PKM273" s="157"/>
      <c r="PKN273" s="157"/>
      <c r="PKO273" s="157"/>
      <c r="PKP273" s="157"/>
      <c r="PKQ273" s="157"/>
      <c r="PKR273" s="157"/>
      <c r="PKS273" s="157"/>
      <c r="PKT273" s="157"/>
      <c r="PKU273" s="157"/>
      <c r="PKV273" s="157"/>
      <c r="PKW273" s="157"/>
      <c r="PKX273" s="157"/>
      <c r="PKY273" s="157"/>
      <c r="PKZ273" s="157"/>
      <c r="PLA273" s="157"/>
      <c r="PLB273" s="157"/>
      <c r="PLC273" s="157"/>
      <c r="PLD273" s="157"/>
      <c r="PLE273" s="157"/>
      <c r="PLF273" s="157"/>
      <c r="PLG273" s="157"/>
      <c r="PLH273" s="157"/>
      <c r="PLI273" s="157"/>
      <c r="PLJ273" s="157"/>
      <c r="PLK273" s="157"/>
      <c r="PLL273" s="157"/>
      <c r="PLM273" s="157"/>
      <c r="PLN273" s="157"/>
      <c r="PLO273" s="157"/>
      <c r="PLP273" s="157"/>
      <c r="PLQ273" s="157"/>
      <c r="PLR273" s="157"/>
      <c r="PLS273" s="157"/>
      <c r="PLT273" s="157"/>
      <c r="PLU273" s="157"/>
      <c r="PLV273" s="157"/>
      <c r="PLW273" s="157"/>
      <c r="PLX273" s="157"/>
      <c r="PLY273" s="157"/>
      <c r="PLZ273" s="157"/>
      <c r="PMA273" s="157"/>
      <c r="PMB273" s="157"/>
      <c r="PMC273" s="157"/>
      <c r="PMD273" s="157"/>
      <c r="PME273" s="157"/>
      <c r="PMF273" s="157"/>
      <c r="PMG273" s="157"/>
      <c r="PMH273" s="157"/>
      <c r="PMI273" s="157"/>
      <c r="PMJ273" s="157"/>
      <c r="PMK273" s="157"/>
      <c r="PML273" s="157"/>
      <c r="PMM273" s="157"/>
      <c r="PMN273" s="157"/>
      <c r="PMO273" s="157"/>
      <c r="PMP273" s="157"/>
      <c r="PMQ273" s="157"/>
      <c r="PMR273" s="157"/>
      <c r="PMS273" s="157"/>
      <c r="PMT273" s="157"/>
      <c r="PMU273" s="157"/>
      <c r="PMV273" s="157"/>
      <c r="PMW273" s="157"/>
      <c r="PMX273" s="157"/>
      <c r="PMY273" s="157"/>
      <c r="PMZ273" s="157"/>
      <c r="PNA273" s="157"/>
      <c r="PNB273" s="157"/>
      <c r="PNC273" s="157"/>
      <c r="PND273" s="157"/>
      <c r="PNE273" s="157"/>
      <c r="PNF273" s="157"/>
      <c r="PNG273" s="157"/>
      <c r="PNH273" s="157"/>
      <c r="PNI273" s="157"/>
      <c r="PNJ273" s="157"/>
      <c r="PNK273" s="157"/>
      <c r="PNL273" s="157"/>
      <c r="PNM273" s="157"/>
      <c r="PNN273" s="157"/>
      <c r="PNO273" s="157"/>
      <c r="PNP273" s="157"/>
      <c r="PNQ273" s="157"/>
      <c r="PNR273" s="157"/>
      <c r="PNS273" s="157"/>
      <c r="PNT273" s="157"/>
      <c r="PNU273" s="157"/>
      <c r="PNV273" s="157"/>
      <c r="PNW273" s="157"/>
      <c r="PNX273" s="157"/>
      <c r="PNY273" s="157"/>
      <c r="PNZ273" s="157"/>
      <c r="POA273" s="157"/>
      <c r="POB273" s="157"/>
      <c r="POC273" s="157"/>
      <c r="POD273" s="157"/>
      <c r="POE273" s="157"/>
      <c r="POF273" s="157"/>
      <c r="POG273" s="157"/>
      <c r="POH273" s="157"/>
      <c r="POI273" s="157"/>
      <c r="POJ273" s="157"/>
      <c r="POK273" s="157"/>
      <c r="POL273" s="157"/>
      <c r="POM273" s="157"/>
      <c r="PON273" s="157"/>
      <c r="POO273" s="157"/>
      <c r="POP273" s="157"/>
      <c r="POQ273" s="157"/>
      <c r="POR273" s="157"/>
      <c r="POS273" s="157"/>
      <c r="POT273" s="157"/>
      <c r="POU273" s="157"/>
      <c r="POV273" s="157"/>
      <c r="POW273" s="157"/>
      <c r="POX273" s="157"/>
      <c r="POY273" s="157"/>
      <c r="POZ273" s="157"/>
      <c r="PPA273" s="157"/>
      <c r="PPB273" s="157"/>
      <c r="PPC273" s="157"/>
      <c r="PPD273" s="157"/>
      <c r="PPE273" s="157"/>
      <c r="PPF273" s="157"/>
      <c r="PPG273" s="157"/>
      <c r="PPH273" s="157"/>
      <c r="PPI273" s="157"/>
      <c r="PPJ273" s="157"/>
      <c r="PPK273" s="157"/>
      <c r="PPL273" s="157"/>
      <c r="PPM273" s="157"/>
      <c r="PPN273" s="157"/>
      <c r="PPO273" s="157"/>
      <c r="PPP273" s="157"/>
      <c r="PPQ273" s="157"/>
      <c r="PPR273" s="157"/>
      <c r="PPS273" s="157"/>
      <c r="PPT273" s="157"/>
      <c r="PPU273" s="157"/>
      <c r="PPV273" s="157"/>
      <c r="PPW273" s="157"/>
      <c r="PPX273" s="157"/>
      <c r="PPY273" s="157"/>
      <c r="PPZ273" s="157"/>
      <c r="PQA273" s="157"/>
      <c r="PQB273" s="157"/>
      <c r="PQC273" s="157"/>
      <c r="PQD273" s="157"/>
      <c r="PQE273" s="157"/>
      <c r="PQF273" s="157"/>
      <c r="PQG273" s="157"/>
      <c r="PQH273" s="157"/>
      <c r="PQI273" s="157"/>
      <c r="PQJ273" s="157"/>
      <c r="PQK273" s="157"/>
      <c r="PQL273" s="157"/>
      <c r="PQM273" s="157"/>
      <c r="PQN273" s="157"/>
      <c r="PQO273" s="157"/>
      <c r="PQP273" s="157"/>
      <c r="PQQ273" s="157"/>
      <c r="PQR273" s="157"/>
      <c r="PQS273" s="157"/>
      <c r="PQT273" s="157"/>
      <c r="PQU273" s="157"/>
      <c r="PQV273" s="157"/>
      <c r="PQW273" s="157"/>
      <c r="PQX273" s="157"/>
      <c r="PQY273" s="157"/>
      <c r="PQZ273" s="157"/>
      <c r="PRA273" s="157"/>
      <c r="PRB273" s="157"/>
      <c r="PRC273" s="157"/>
      <c r="PRD273" s="157"/>
      <c r="PRE273" s="157"/>
      <c r="PRF273" s="157"/>
      <c r="PRG273" s="157"/>
      <c r="PRH273" s="157"/>
      <c r="PRI273" s="157"/>
      <c r="PRJ273" s="157"/>
      <c r="PRK273" s="157"/>
      <c r="PRL273" s="157"/>
      <c r="PRM273" s="157"/>
      <c r="PRN273" s="157"/>
      <c r="PRO273" s="157"/>
      <c r="PRP273" s="157"/>
      <c r="PRQ273" s="157"/>
      <c r="PRR273" s="157"/>
      <c r="PRS273" s="157"/>
      <c r="PRT273" s="157"/>
      <c r="PRU273" s="157"/>
      <c r="PRV273" s="157"/>
      <c r="PRW273" s="157"/>
      <c r="PRX273" s="157"/>
      <c r="PRY273" s="157"/>
      <c r="PRZ273" s="157"/>
      <c r="PSA273" s="157"/>
      <c r="PSB273" s="157"/>
      <c r="PSC273" s="157"/>
      <c r="PSD273" s="157"/>
      <c r="PSE273" s="157"/>
      <c r="PSF273" s="157"/>
      <c r="PSG273" s="157"/>
      <c r="PSH273" s="157"/>
      <c r="PSI273" s="157"/>
      <c r="PSJ273" s="157"/>
      <c r="PSK273" s="157"/>
      <c r="PSL273" s="157"/>
      <c r="PSM273" s="157"/>
      <c r="PSN273" s="157"/>
      <c r="PSO273" s="157"/>
      <c r="PSP273" s="157"/>
      <c r="PSQ273" s="157"/>
      <c r="PSR273" s="157"/>
      <c r="PSS273" s="157"/>
      <c r="PST273" s="157"/>
      <c r="PSU273" s="157"/>
      <c r="PSV273" s="157"/>
      <c r="PSW273" s="157"/>
      <c r="PSX273" s="157"/>
      <c r="PSY273" s="157"/>
      <c r="PSZ273" s="157"/>
      <c r="PTA273" s="157"/>
      <c r="PTB273" s="157"/>
      <c r="PTC273" s="157"/>
      <c r="PTD273" s="157"/>
      <c r="PTE273" s="157"/>
      <c r="PTF273" s="157"/>
      <c r="PTG273" s="157"/>
      <c r="PTH273" s="157"/>
      <c r="PTI273" s="157"/>
      <c r="PTJ273" s="157"/>
      <c r="PTK273" s="157"/>
      <c r="PTL273" s="157"/>
      <c r="PTM273" s="157"/>
      <c r="PTN273" s="157"/>
      <c r="PTO273" s="157"/>
      <c r="PTP273" s="157"/>
      <c r="PTQ273" s="157"/>
      <c r="PTR273" s="157"/>
      <c r="PTS273" s="157"/>
      <c r="PTT273" s="157"/>
      <c r="PTU273" s="157"/>
      <c r="PTV273" s="157"/>
      <c r="PTW273" s="157"/>
      <c r="PTX273" s="157"/>
      <c r="PTY273" s="157"/>
      <c r="PTZ273" s="157"/>
      <c r="PUA273" s="157"/>
      <c r="PUB273" s="157"/>
      <c r="PUC273" s="157"/>
      <c r="PUD273" s="157"/>
      <c r="PUE273" s="157"/>
      <c r="PUF273" s="157"/>
      <c r="PUG273" s="157"/>
      <c r="PUH273" s="157"/>
      <c r="PUI273" s="157"/>
      <c r="PUJ273" s="157"/>
      <c r="PUK273" s="157"/>
      <c r="PUL273" s="157"/>
      <c r="PUM273" s="157"/>
      <c r="PUN273" s="157"/>
      <c r="PUO273" s="157"/>
      <c r="PUP273" s="157"/>
      <c r="PUQ273" s="157"/>
      <c r="PUR273" s="157"/>
      <c r="PUS273" s="157"/>
      <c r="PUT273" s="157"/>
      <c r="PUU273" s="157"/>
      <c r="PUV273" s="157"/>
      <c r="PUW273" s="157"/>
      <c r="PUX273" s="157"/>
      <c r="PUY273" s="157"/>
      <c r="PUZ273" s="157"/>
      <c r="PVA273" s="157"/>
      <c r="PVB273" s="157"/>
      <c r="PVC273" s="157"/>
      <c r="PVD273" s="157"/>
      <c r="PVE273" s="157"/>
      <c r="PVF273" s="157"/>
      <c r="PVG273" s="157"/>
      <c r="PVH273" s="157"/>
      <c r="PVI273" s="157"/>
      <c r="PVJ273" s="157"/>
      <c r="PVK273" s="157"/>
      <c r="PVL273" s="157"/>
      <c r="PVM273" s="157"/>
      <c r="PVN273" s="157"/>
      <c r="PVO273" s="157"/>
      <c r="PVP273" s="157"/>
      <c r="PVQ273" s="157"/>
      <c r="PVR273" s="157"/>
      <c r="PVS273" s="157"/>
      <c r="PVT273" s="157"/>
      <c r="PVU273" s="157"/>
      <c r="PVV273" s="157"/>
      <c r="PVW273" s="157"/>
      <c r="PVX273" s="157"/>
      <c r="PVY273" s="157"/>
      <c r="PVZ273" s="157"/>
      <c r="PWA273" s="157"/>
      <c r="PWB273" s="157"/>
      <c r="PWC273" s="157"/>
      <c r="PWD273" s="157"/>
      <c r="PWE273" s="157"/>
      <c r="PWF273" s="157"/>
      <c r="PWG273" s="157"/>
      <c r="PWH273" s="157"/>
      <c r="PWI273" s="157"/>
      <c r="PWJ273" s="157"/>
      <c r="PWK273" s="157"/>
      <c r="PWL273" s="157"/>
      <c r="PWM273" s="157"/>
      <c r="PWN273" s="157"/>
      <c r="PWO273" s="157"/>
      <c r="PWP273" s="157"/>
      <c r="PWQ273" s="157"/>
      <c r="PWR273" s="157"/>
      <c r="PWS273" s="157"/>
      <c r="PWT273" s="157"/>
      <c r="PWU273" s="157"/>
      <c r="PWV273" s="157"/>
      <c r="PWW273" s="157"/>
      <c r="PWX273" s="157"/>
      <c r="PWY273" s="157"/>
      <c r="PWZ273" s="157"/>
      <c r="PXA273" s="157"/>
      <c r="PXB273" s="157"/>
      <c r="PXC273" s="157"/>
      <c r="PXD273" s="157"/>
      <c r="PXE273" s="157"/>
      <c r="PXF273" s="157"/>
      <c r="PXG273" s="157"/>
      <c r="PXH273" s="157"/>
      <c r="PXI273" s="157"/>
      <c r="PXJ273" s="157"/>
      <c r="PXK273" s="157"/>
      <c r="PXL273" s="157"/>
      <c r="PXM273" s="157"/>
      <c r="PXN273" s="157"/>
      <c r="PXO273" s="157"/>
      <c r="PXP273" s="157"/>
      <c r="PXQ273" s="157"/>
      <c r="PXR273" s="157"/>
      <c r="PXS273" s="157"/>
      <c r="PXT273" s="157"/>
      <c r="PXU273" s="157"/>
      <c r="PXV273" s="157"/>
      <c r="PXW273" s="157"/>
      <c r="PXX273" s="157"/>
      <c r="PXY273" s="157"/>
      <c r="PXZ273" s="157"/>
      <c r="PYA273" s="157"/>
      <c r="PYB273" s="157"/>
      <c r="PYC273" s="157"/>
      <c r="PYD273" s="157"/>
      <c r="PYE273" s="157"/>
      <c r="PYF273" s="157"/>
      <c r="PYG273" s="157"/>
      <c r="PYH273" s="157"/>
      <c r="PYI273" s="157"/>
      <c r="PYJ273" s="157"/>
      <c r="PYK273" s="157"/>
      <c r="PYL273" s="157"/>
      <c r="PYM273" s="157"/>
      <c r="PYN273" s="157"/>
      <c r="PYO273" s="157"/>
      <c r="PYP273" s="157"/>
      <c r="PYQ273" s="157"/>
      <c r="PYR273" s="157"/>
      <c r="PYS273" s="157"/>
      <c r="PYT273" s="157"/>
      <c r="PYU273" s="157"/>
      <c r="PYV273" s="157"/>
      <c r="PYW273" s="157"/>
      <c r="PYX273" s="157"/>
      <c r="PYY273" s="157"/>
      <c r="PYZ273" s="157"/>
      <c r="PZA273" s="157"/>
      <c r="PZB273" s="157"/>
      <c r="PZC273" s="157"/>
      <c r="PZD273" s="157"/>
      <c r="PZE273" s="157"/>
      <c r="PZF273" s="157"/>
      <c r="PZG273" s="157"/>
      <c r="PZH273" s="157"/>
      <c r="PZI273" s="157"/>
      <c r="PZJ273" s="157"/>
      <c r="PZK273" s="157"/>
      <c r="PZL273" s="157"/>
      <c r="PZM273" s="157"/>
      <c r="PZN273" s="157"/>
      <c r="PZO273" s="157"/>
      <c r="PZP273" s="157"/>
      <c r="PZQ273" s="157"/>
      <c r="PZR273" s="157"/>
      <c r="PZS273" s="157"/>
      <c r="PZT273" s="157"/>
      <c r="PZU273" s="157"/>
      <c r="PZV273" s="157"/>
      <c r="PZW273" s="157"/>
      <c r="PZX273" s="157"/>
      <c r="PZY273" s="157"/>
      <c r="PZZ273" s="157"/>
      <c r="QAA273" s="157"/>
      <c r="QAB273" s="157"/>
      <c r="QAC273" s="157"/>
      <c r="QAD273" s="157"/>
      <c r="QAE273" s="157"/>
      <c r="QAF273" s="157"/>
      <c r="QAG273" s="157"/>
      <c r="QAH273" s="157"/>
      <c r="QAI273" s="157"/>
      <c r="QAJ273" s="157"/>
      <c r="QAK273" s="157"/>
      <c r="QAL273" s="157"/>
      <c r="QAM273" s="157"/>
      <c r="QAN273" s="157"/>
      <c r="QAO273" s="157"/>
      <c r="QAP273" s="157"/>
      <c r="QAQ273" s="157"/>
      <c r="QAR273" s="157"/>
      <c r="QAS273" s="157"/>
      <c r="QAT273" s="157"/>
      <c r="QAU273" s="157"/>
      <c r="QAV273" s="157"/>
      <c r="QAW273" s="157"/>
      <c r="QAX273" s="157"/>
      <c r="QAY273" s="157"/>
      <c r="QAZ273" s="157"/>
      <c r="QBA273" s="157"/>
      <c r="QBB273" s="157"/>
      <c r="QBC273" s="157"/>
      <c r="QBD273" s="157"/>
      <c r="QBE273" s="157"/>
      <c r="QBF273" s="157"/>
      <c r="QBG273" s="157"/>
      <c r="QBH273" s="157"/>
      <c r="QBI273" s="157"/>
      <c r="QBJ273" s="157"/>
      <c r="QBK273" s="157"/>
      <c r="QBL273" s="157"/>
      <c r="QBM273" s="157"/>
      <c r="QBN273" s="157"/>
      <c r="QBO273" s="157"/>
      <c r="QBP273" s="157"/>
      <c r="QBQ273" s="157"/>
      <c r="QBR273" s="157"/>
      <c r="QBS273" s="157"/>
      <c r="QBT273" s="157"/>
      <c r="QBU273" s="157"/>
      <c r="QBV273" s="157"/>
      <c r="QBW273" s="157"/>
      <c r="QBX273" s="157"/>
      <c r="QBY273" s="157"/>
      <c r="QBZ273" s="157"/>
      <c r="QCA273" s="157"/>
      <c r="QCB273" s="157"/>
      <c r="QCC273" s="157"/>
      <c r="QCD273" s="157"/>
      <c r="QCE273" s="157"/>
      <c r="QCF273" s="157"/>
      <c r="QCG273" s="157"/>
      <c r="QCH273" s="157"/>
      <c r="QCI273" s="157"/>
      <c r="QCJ273" s="157"/>
      <c r="QCK273" s="157"/>
      <c r="QCL273" s="157"/>
      <c r="QCM273" s="157"/>
      <c r="QCN273" s="157"/>
      <c r="QCO273" s="157"/>
      <c r="QCP273" s="157"/>
      <c r="QCQ273" s="157"/>
      <c r="QCR273" s="157"/>
      <c r="QCS273" s="157"/>
      <c r="QCT273" s="157"/>
      <c r="QCU273" s="157"/>
      <c r="QCV273" s="157"/>
      <c r="QCW273" s="157"/>
      <c r="QCX273" s="157"/>
      <c r="QCY273" s="157"/>
      <c r="QCZ273" s="157"/>
      <c r="QDA273" s="157"/>
      <c r="QDB273" s="157"/>
      <c r="QDC273" s="157"/>
      <c r="QDD273" s="157"/>
      <c r="QDE273" s="157"/>
      <c r="QDF273" s="157"/>
      <c r="QDG273" s="157"/>
      <c r="QDH273" s="157"/>
      <c r="QDI273" s="157"/>
      <c r="QDJ273" s="157"/>
      <c r="QDK273" s="157"/>
      <c r="QDL273" s="157"/>
      <c r="QDM273" s="157"/>
      <c r="QDN273" s="157"/>
      <c r="QDO273" s="157"/>
      <c r="QDP273" s="157"/>
      <c r="QDQ273" s="157"/>
      <c r="QDR273" s="157"/>
      <c r="QDS273" s="157"/>
      <c r="QDT273" s="157"/>
      <c r="QDU273" s="157"/>
      <c r="QDV273" s="157"/>
      <c r="QDW273" s="157"/>
      <c r="QDX273" s="157"/>
      <c r="QDY273" s="157"/>
      <c r="QDZ273" s="157"/>
      <c r="QEA273" s="157"/>
      <c r="QEB273" s="157"/>
      <c r="QEC273" s="157"/>
      <c r="QED273" s="157"/>
      <c r="QEE273" s="157"/>
      <c r="QEF273" s="157"/>
      <c r="QEG273" s="157"/>
      <c r="QEH273" s="157"/>
      <c r="QEI273" s="157"/>
      <c r="QEJ273" s="157"/>
      <c r="QEK273" s="157"/>
      <c r="QEL273" s="157"/>
      <c r="QEM273" s="157"/>
      <c r="QEN273" s="157"/>
      <c r="QEO273" s="157"/>
      <c r="QEP273" s="157"/>
      <c r="QEQ273" s="157"/>
      <c r="QER273" s="157"/>
      <c r="QES273" s="157"/>
      <c r="QET273" s="157"/>
      <c r="QEU273" s="157"/>
      <c r="QEV273" s="157"/>
      <c r="QEW273" s="157"/>
      <c r="QEX273" s="157"/>
      <c r="QEY273" s="157"/>
      <c r="QEZ273" s="157"/>
      <c r="QFA273" s="157"/>
      <c r="QFB273" s="157"/>
      <c r="QFC273" s="157"/>
      <c r="QFD273" s="157"/>
      <c r="QFE273" s="157"/>
      <c r="QFF273" s="157"/>
      <c r="QFG273" s="157"/>
      <c r="QFH273" s="157"/>
      <c r="QFI273" s="157"/>
      <c r="QFJ273" s="157"/>
      <c r="QFK273" s="157"/>
      <c r="QFL273" s="157"/>
      <c r="QFM273" s="157"/>
      <c r="QFN273" s="157"/>
      <c r="QFO273" s="157"/>
      <c r="QFP273" s="157"/>
      <c r="QFQ273" s="157"/>
      <c r="QFR273" s="157"/>
      <c r="QFS273" s="157"/>
      <c r="QFT273" s="157"/>
      <c r="QFU273" s="157"/>
      <c r="QFV273" s="157"/>
      <c r="QFW273" s="157"/>
      <c r="QFX273" s="157"/>
      <c r="QFY273" s="157"/>
      <c r="QFZ273" s="157"/>
      <c r="QGA273" s="157"/>
      <c r="QGB273" s="157"/>
      <c r="QGC273" s="157"/>
      <c r="QGD273" s="157"/>
      <c r="QGE273" s="157"/>
      <c r="QGF273" s="157"/>
      <c r="QGG273" s="157"/>
      <c r="QGH273" s="157"/>
      <c r="QGI273" s="157"/>
      <c r="QGJ273" s="157"/>
      <c r="QGK273" s="157"/>
      <c r="QGL273" s="157"/>
      <c r="QGM273" s="157"/>
      <c r="QGN273" s="157"/>
      <c r="QGO273" s="157"/>
      <c r="QGP273" s="157"/>
      <c r="QGQ273" s="157"/>
      <c r="QGR273" s="157"/>
      <c r="QGS273" s="157"/>
      <c r="QGT273" s="157"/>
      <c r="QGU273" s="157"/>
      <c r="QGV273" s="157"/>
      <c r="QGW273" s="157"/>
      <c r="QGX273" s="157"/>
      <c r="QGY273" s="157"/>
      <c r="QGZ273" s="157"/>
      <c r="QHA273" s="157"/>
      <c r="QHB273" s="157"/>
      <c r="QHC273" s="157"/>
      <c r="QHD273" s="157"/>
      <c r="QHE273" s="157"/>
      <c r="QHF273" s="157"/>
      <c r="QHG273" s="157"/>
      <c r="QHH273" s="157"/>
      <c r="QHI273" s="157"/>
      <c r="QHJ273" s="157"/>
      <c r="QHK273" s="157"/>
      <c r="QHL273" s="157"/>
      <c r="QHM273" s="157"/>
      <c r="QHN273" s="157"/>
      <c r="QHO273" s="157"/>
      <c r="QHP273" s="157"/>
      <c r="QHQ273" s="157"/>
      <c r="QHR273" s="157"/>
      <c r="QHS273" s="157"/>
      <c r="QHT273" s="157"/>
      <c r="QHU273" s="157"/>
      <c r="QHV273" s="157"/>
      <c r="QHW273" s="157"/>
      <c r="QHX273" s="157"/>
      <c r="QHY273" s="157"/>
      <c r="QHZ273" s="157"/>
      <c r="QIA273" s="157"/>
      <c r="QIB273" s="157"/>
      <c r="QIC273" s="157"/>
      <c r="QID273" s="157"/>
      <c r="QIE273" s="157"/>
      <c r="QIF273" s="157"/>
      <c r="QIG273" s="157"/>
      <c r="QIH273" s="157"/>
      <c r="QII273" s="157"/>
      <c r="QIJ273" s="157"/>
      <c r="QIK273" s="157"/>
      <c r="QIL273" s="157"/>
      <c r="QIM273" s="157"/>
      <c r="QIN273" s="157"/>
      <c r="QIO273" s="157"/>
      <c r="QIP273" s="157"/>
      <c r="QIQ273" s="157"/>
      <c r="QIR273" s="157"/>
      <c r="QIS273" s="157"/>
      <c r="QIT273" s="157"/>
      <c r="QIU273" s="157"/>
      <c r="QIV273" s="157"/>
      <c r="QIW273" s="157"/>
      <c r="QIX273" s="157"/>
      <c r="QIY273" s="157"/>
      <c r="QIZ273" s="157"/>
      <c r="QJA273" s="157"/>
      <c r="QJB273" s="157"/>
      <c r="QJC273" s="157"/>
      <c r="QJD273" s="157"/>
      <c r="QJE273" s="157"/>
      <c r="QJF273" s="157"/>
      <c r="QJG273" s="157"/>
      <c r="QJH273" s="157"/>
      <c r="QJI273" s="157"/>
      <c r="QJJ273" s="157"/>
      <c r="QJK273" s="157"/>
      <c r="QJL273" s="157"/>
      <c r="QJM273" s="157"/>
      <c r="QJN273" s="157"/>
      <c r="QJO273" s="157"/>
      <c r="QJP273" s="157"/>
      <c r="QJQ273" s="157"/>
      <c r="QJR273" s="157"/>
      <c r="QJS273" s="157"/>
      <c r="QJT273" s="157"/>
      <c r="QJU273" s="157"/>
      <c r="QJV273" s="157"/>
      <c r="QJW273" s="157"/>
      <c r="QJX273" s="157"/>
      <c r="QJY273" s="157"/>
      <c r="QJZ273" s="157"/>
      <c r="QKA273" s="157"/>
      <c r="QKB273" s="157"/>
      <c r="QKC273" s="157"/>
      <c r="QKD273" s="157"/>
      <c r="QKE273" s="157"/>
      <c r="QKF273" s="157"/>
      <c r="QKG273" s="157"/>
      <c r="QKH273" s="157"/>
      <c r="QKI273" s="157"/>
      <c r="QKJ273" s="157"/>
      <c r="QKK273" s="157"/>
      <c r="QKL273" s="157"/>
      <c r="QKM273" s="157"/>
      <c r="QKN273" s="157"/>
      <c r="QKO273" s="157"/>
      <c r="QKP273" s="157"/>
      <c r="QKQ273" s="157"/>
      <c r="QKR273" s="157"/>
      <c r="QKS273" s="157"/>
      <c r="QKT273" s="157"/>
      <c r="QKU273" s="157"/>
      <c r="QKV273" s="157"/>
      <c r="QKW273" s="157"/>
      <c r="QKX273" s="157"/>
      <c r="QKY273" s="157"/>
      <c r="QKZ273" s="157"/>
      <c r="QLA273" s="157"/>
      <c r="QLB273" s="157"/>
      <c r="QLC273" s="157"/>
      <c r="QLD273" s="157"/>
      <c r="QLE273" s="157"/>
      <c r="QLF273" s="157"/>
      <c r="QLG273" s="157"/>
      <c r="QLH273" s="157"/>
      <c r="QLI273" s="157"/>
      <c r="QLJ273" s="157"/>
      <c r="QLK273" s="157"/>
      <c r="QLL273" s="157"/>
      <c r="QLM273" s="157"/>
      <c r="QLN273" s="157"/>
      <c r="QLO273" s="157"/>
      <c r="QLP273" s="157"/>
      <c r="QLQ273" s="157"/>
      <c r="QLR273" s="157"/>
      <c r="QLS273" s="157"/>
      <c r="QLT273" s="157"/>
      <c r="QLU273" s="157"/>
      <c r="QLV273" s="157"/>
      <c r="QLW273" s="157"/>
      <c r="QLX273" s="157"/>
      <c r="QLY273" s="157"/>
      <c r="QLZ273" s="157"/>
      <c r="QMA273" s="157"/>
      <c r="QMB273" s="157"/>
      <c r="QMC273" s="157"/>
      <c r="QMD273" s="157"/>
      <c r="QME273" s="157"/>
      <c r="QMF273" s="157"/>
      <c r="QMG273" s="157"/>
      <c r="QMH273" s="157"/>
      <c r="QMI273" s="157"/>
      <c r="QMJ273" s="157"/>
      <c r="QMK273" s="157"/>
      <c r="QML273" s="157"/>
      <c r="QMM273" s="157"/>
      <c r="QMN273" s="157"/>
      <c r="QMO273" s="157"/>
      <c r="QMP273" s="157"/>
      <c r="QMQ273" s="157"/>
      <c r="QMR273" s="157"/>
      <c r="QMS273" s="157"/>
      <c r="QMT273" s="157"/>
      <c r="QMU273" s="157"/>
      <c r="QMV273" s="157"/>
      <c r="QMW273" s="157"/>
      <c r="QMX273" s="157"/>
      <c r="QMY273" s="157"/>
      <c r="QMZ273" s="157"/>
      <c r="QNA273" s="157"/>
      <c r="QNB273" s="157"/>
      <c r="QNC273" s="157"/>
      <c r="QND273" s="157"/>
      <c r="QNE273" s="157"/>
      <c r="QNF273" s="157"/>
      <c r="QNG273" s="157"/>
      <c r="QNH273" s="157"/>
      <c r="QNI273" s="157"/>
      <c r="QNJ273" s="157"/>
      <c r="QNK273" s="157"/>
      <c r="QNL273" s="157"/>
      <c r="QNM273" s="157"/>
      <c r="QNN273" s="157"/>
      <c r="QNO273" s="157"/>
      <c r="QNP273" s="157"/>
      <c r="QNQ273" s="157"/>
      <c r="QNR273" s="157"/>
      <c r="QNS273" s="157"/>
      <c r="QNT273" s="157"/>
      <c r="QNU273" s="157"/>
      <c r="QNV273" s="157"/>
      <c r="QNW273" s="157"/>
      <c r="QNX273" s="157"/>
      <c r="QNY273" s="157"/>
      <c r="QNZ273" s="157"/>
      <c r="QOA273" s="157"/>
      <c r="QOB273" s="157"/>
      <c r="QOC273" s="157"/>
      <c r="QOD273" s="157"/>
      <c r="QOE273" s="157"/>
      <c r="QOF273" s="157"/>
      <c r="QOG273" s="157"/>
      <c r="QOH273" s="157"/>
      <c r="QOI273" s="157"/>
      <c r="QOJ273" s="157"/>
      <c r="QOK273" s="157"/>
      <c r="QOL273" s="157"/>
      <c r="QOM273" s="157"/>
      <c r="QON273" s="157"/>
      <c r="QOO273" s="157"/>
      <c r="QOP273" s="157"/>
      <c r="QOQ273" s="157"/>
      <c r="QOR273" s="157"/>
      <c r="QOS273" s="157"/>
      <c r="QOT273" s="157"/>
      <c r="QOU273" s="157"/>
      <c r="QOV273" s="157"/>
      <c r="QOW273" s="157"/>
      <c r="QOX273" s="157"/>
      <c r="QOY273" s="157"/>
      <c r="QOZ273" s="157"/>
      <c r="QPA273" s="157"/>
      <c r="QPB273" s="157"/>
      <c r="QPC273" s="157"/>
      <c r="QPD273" s="157"/>
      <c r="QPE273" s="157"/>
      <c r="QPF273" s="157"/>
      <c r="QPG273" s="157"/>
      <c r="QPH273" s="157"/>
      <c r="QPI273" s="157"/>
      <c r="QPJ273" s="157"/>
      <c r="QPK273" s="157"/>
      <c r="QPL273" s="157"/>
      <c r="QPM273" s="157"/>
      <c r="QPN273" s="157"/>
      <c r="QPO273" s="157"/>
      <c r="QPP273" s="157"/>
      <c r="QPQ273" s="157"/>
      <c r="QPR273" s="157"/>
      <c r="QPS273" s="157"/>
      <c r="QPT273" s="157"/>
      <c r="QPU273" s="157"/>
      <c r="QPV273" s="157"/>
      <c r="QPW273" s="157"/>
      <c r="QPX273" s="157"/>
      <c r="QPY273" s="157"/>
      <c r="QPZ273" s="157"/>
      <c r="QQA273" s="157"/>
      <c r="QQB273" s="157"/>
      <c r="QQC273" s="157"/>
      <c r="QQD273" s="157"/>
      <c r="QQE273" s="157"/>
      <c r="QQF273" s="157"/>
      <c r="QQG273" s="157"/>
      <c r="QQH273" s="157"/>
      <c r="QQI273" s="157"/>
      <c r="QQJ273" s="157"/>
      <c r="QQK273" s="157"/>
      <c r="QQL273" s="157"/>
      <c r="QQM273" s="157"/>
      <c r="QQN273" s="157"/>
      <c r="QQO273" s="157"/>
      <c r="QQP273" s="157"/>
      <c r="QQQ273" s="157"/>
      <c r="QQR273" s="157"/>
      <c r="QQS273" s="157"/>
      <c r="QQT273" s="157"/>
      <c r="QQU273" s="157"/>
      <c r="QQV273" s="157"/>
      <c r="QQW273" s="157"/>
      <c r="QQX273" s="157"/>
      <c r="QQY273" s="157"/>
      <c r="QQZ273" s="157"/>
      <c r="QRA273" s="157"/>
      <c r="QRB273" s="157"/>
      <c r="QRC273" s="157"/>
      <c r="QRD273" s="157"/>
      <c r="QRE273" s="157"/>
      <c r="QRF273" s="157"/>
      <c r="QRG273" s="157"/>
      <c r="QRH273" s="157"/>
      <c r="QRI273" s="157"/>
      <c r="QRJ273" s="157"/>
      <c r="QRK273" s="157"/>
      <c r="QRL273" s="157"/>
      <c r="QRM273" s="157"/>
      <c r="QRN273" s="157"/>
      <c r="QRO273" s="157"/>
      <c r="QRP273" s="157"/>
      <c r="QRQ273" s="157"/>
      <c r="QRR273" s="157"/>
      <c r="QRS273" s="157"/>
      <c r="QRT273" s="157"/>
      <c r="QRU273" s="157"/>
      <c r="QRV273" s="157"/>
      <c r="QRW273" s="157"/>
      <c r="QRX273" s="157"/>
      <c r="QRY273" s="157"/>
      <c r="QRZ273" s="157"/>
      <c r="QSA273" s="157"/>
      <c r="QSB273" s="157"/>
      <c r="QSC273" s="157"/>
      <c r="QSD273" s="157"/>
      <c r="QSE273" s="157"/>
      <c r="QSF273" s="157"/>
      <c r="QSG273" s="157"/>
      <c r="QSH273" s="157"/>
      <c r="QSI273" s="157"/>
      <c r="QSJ273" s="157"/>
      <c r="QSK273" s="157"/>
      <c r="QSL273" s="157"/>
      <c r="QSM273" s="157"/>
      <c r="QSN273" s="157"/>
      <c r="QSO273" s="157"/>
      <c r="QSP273" s="157"/>
      <c r="QSQ273" s="157"/>
      <c r="QSR273" s="157"/>
      <c r="QSS273" s="157"/>
      <c r="QST273" s="157"/>
      <c r="QSU273" s="157"/>
      <c r="QSV273" s="157"/>
      <c r="QSW273" s="157"/>
      <c r="QSX273" s="157"/>
      <c r="QSY273" s="157"/>
      <c r="QSZ273" s="157"/>
      <c r="QTA273" s="157"/>
      <c r="QTB273" s="157"/>
      <c r="QTC273" s="157"/>
      <c r="QTD273" s="157"/>
      <c r="QTE273" s="157"/>
      <c r="QTF273" s="157"/>
      <c r="QTG273" s="157"/>
      <c r="QTH273" s="157"/>
      <c r="QTI273" s="157"/>
      <c r="QTJ273" s="157"/>
      <c r="QTK273" s="157"/>
      <c r="QTL273" s="157"/>
      <c r="QTM273" s="157"/>
      <c r="QTN273" s="157"/>
      <c r="QTO273" s="157"/>
      <c r="QTP273" s="157"/>
      <c r="QTQ273" s="157"/>
      <c r="QTR273" s="157"/>
      <c r="QTS273" s="157"/>
      <c r="QTT273" s="157"/>
      <c r="QTU273" s="157"/>
      <c r="QTV273" s="157"/>
      <c r="QTW273" s="157"/>
      <c r="QTX273" s="157"/>
      <c r="QTY273" s="157"/>
      <c r="QTZ273" s="157"/>
      <c r="QUA273" s="157"/>
      <c r="QUB273" s="157"/>
      <c r="QUC273" s="157"/>
      <c r="QUD273" s="157"/>
      <c r="QUE273" s="157"/>
      <c r="QUF273" s="157"/>
      <c r="QUG273" s="157"/>
      <c r="QUH273" s="157"/>
      <c r="QUI273" s="157"/>
      <c r="QUJ273" s="157"/>
      <c r="QUK273" s="157"/>
      <c r="QUL273" s="157"/>
      <c r="QUM273" s="157"/>
      <c r="QUN273" s="157"/>
      <c r="QUO273" s="157"/>
      <c r="QUP273" s="157"/>
      <c r="QUQ273" s="157"/>
      <c r="QUR273" s="157"/>
      <c r="QUS273" s="157"/>
      <c r="QUT273" s="157"/>
      <c r="QUU273" s="157"/>
      <c r="QUV273" s="157"/>
      <c r="QUW273" s="157"/>
      <c r="QUX273" s="157"/>
      <c r="QUY273" s="157"/>
      <c r="QUZ273" s="157"/>
      <c r="QVA273" s="157"/>
      <c r="QVB273" s="157"/>
      <c r="QVC273" s="157"/>
      <c r="QVD273" s="157"/>
      <c r="QVE273" s="157"/>
      <c r="QVF273" s="157"/>
      <c r="QVG273" s="157"/>
      <c r="QVH273" s="157"/>
      <c r="QVI273" s="157"/>
      <c r="QVJ273" s="157"/>
      <c r="QVK273" s="157"/>
      <c r="QVL273" s="157"/>
      <c r="QVM273" s="157"/>
      <c r="QVN273" s="157"/>
      <c r="QVO273" s="157"/>
      <c r="QVP273" s="157"/>
      <c r="QVQ273" s="157"/>
      <c r="QVR273" s="157"/>
      <c r="QVS273" s="157"/>
      <c r="QVT273" s="157"/>
      <c r="QVU273" s="157"/>
      <c r="QVV273" s="157"/>
      <c r="QVW273" s="157"/>
      <c r="QVX273" s="157"/>
      <c r="QVY273" s="157"/>
      <c r="QVZ273" s="157"/>
      <c r="QWA273" s="157"/>
      <c r="QWB273" s="157"/>
      <c r="QWC273" s="157"/>
      <c r="QWD273" s="157"/>
      <c r="QWE273" s="157"/>
      <c r="QWF273" s="157"/>
      <c r="QWG273" s="157"/>
      <c r="QWH273" s="157"/>
      <c r="QWI273" s="157"/>
      <c r="QWJ273" s="157"/>
      <c r="QWK273" s="157"/>
      <c r="QWL273" s="157"/>
      <c r="QWM273" s="157"/>
      <c r="QWN273" s="157"/>
      <c r="QWO273" s="157"/>
      <c r="QWP273" s="157"/>
      <c r="QWQ273" s="157"/>
      <c r="QWR273" s="157"/>
      <c r="QWS273" s="157"/>
      <c r="QWT273" s="157"/>
      <c r="QWU273" s="157"/>
      <c r="QWV273" s="157"/>
      <c r="QWW273" s="157"/>
      <c r="QWX273" s="157"/>
      <c r="QWY273" s="157"/>
      <c r="QWZ273" s="157"/>
      <c r="QXA273" s="157"/>
      <c r="QXB273" s="157"/>
      <c r="QXC273" s="157"/>
      <c r="QXD273" s="157"/>
      <c r="QXE273" s="157"/>
      <c r="QXF273" s="157"/>
      <c r="QXG273" s="157"/>
      <c r="QXH273" s="157"/>
      <c r="QXI273" s="157"/>
      <c r="QXJ273" s="157"/>
      <c r="QXK273" s="157"/>
      <c r="QXL273" s="157"/>
      <c r="QXM273" s="157"/>
      <c r="QXN273" s="157"/>
      <c r="QXO273" s="157"/>
      <c r="QXP273" s="157"/>
      <c r="QXQ273" s="157"/>
      <c r="QXR273" s="157"/>
      <c r="QXS273" s="157"/>
      <c r="QXT273" s="157"/>
      <c r="QXU273" s="157"/>
      <c r="QXV273" s="157"/>
      <c r="QXW273" s="157"/>
      <c r="QXX273" s="157"/>
      <c r="QXY273" s="157"/>
      <c r="QXZ273" s="157"/>
      <c r="QYA273" s="157"/>
      <c r="QYB273" s="157"/>
      <c r="QYC273" s="157"/>
      <c r="QYD273" s="157"/>
      <c r="QYE273" s="157"/>
      <c r="QYF273" s="157"/>
      <c r="QYG273" s="157"/>
      <c r="QYH273" s="157"/>
      <c r="QYI273" s="157"/>
      <c r="QYJ273" s="157"/>
      <c r="QYK273" s="157"/>
      <c r="QYL273" s="157"/>
      <c r="QYM273" s="157"/>
      <c r="QYN273" s="157"/>
      <c r="QYO273" s="157"/>
      <c r="QYP273" s="157"/>
      <c r="QYQ273" s="157"/>
      <c r="QYR273" s="157"/>
      <c r="QYS273" s="157"/>
      <c r="QYT273" s="157"/>
      <c r="QYU273" s="157"/>
      <c r="QYV273" s="157"/>
      <c r="QYW273" s="157"/>
      <c r="QYX273" s="157"/>
      <c r="QYY273" s="157"/>
      <c r="QYZ273" s="157"/>
      <c r="QZA273" s="157"/>
      <c r="QZB273" s="157"/>
      <c r="QZC273" s="157"/>
      <c r="QZD273" s="157"/>
      <c r="QZE273" s="157"/>
      <c r="QZF273" s="157"/>
      <c r="QZG273" s="157"/>
      <c r="QZH273" s="157"/>
      <c r="QZI273" s="157"/>
      <c r="QZJ273" s="157"/>
      <c r="QZK273" s="157"/>
      <c r="QZL273" s="157"/>
      <c r="QZM273" s="157"/>
      <c r="QZN273" s="157"/>
      <c r="QZO273" s="157"/>
      <c r="QZP273" s="157"/>
      <c r="QZQ273" s="157"/>
      <c r="QZR273" s="157"/>
      <c r="QZS273" s="157"/>
      <c r="QZT273" s="157"/>
      <c r="QZU273" s="157"/>
      <c r="QZV273" s="157"/>
      <c r="QZW273" s="157"/>
      <c r="QZX273" s="157"/>
      <c r="QZY273" s="157"/>
      <c r="QZZ273" s="157"/>
      <c r="RAA273" s="157"/>
      <c r="RAB273" s="157"/>
      <c r="RAC273" s="157"/>
      <c r="RAD273" s="157"/>
      <c r="RAE273" s="157"/>
      <c r="RAF273" s="157"/>
      <c r="RAG273" s="157"/>
      <c r="RAH273" s="157"/>
      <c r="RAI273" s="157"/>
      <c r="RAJ273" s="157"/>
      <c r="RAK273" s="157"/>
      <c r="RAL273" s="157"/>
      <c r="RAM273" s="157"/>
      <c r="RAN273" s="157"/>
      <c r="RAO273" s="157"/>
      <c r="RAP273" s="157"/>
      <c r="RAQ273" s="157"/>
      <c r="RAR273" s="157"/>
      <c r="RAS273" s="157"/>
      <c r="RAT273" s="157"/>
      <c r="RAU273" s="157"/>
      <c r="RAV273" s="157"/>
      <c r="RAW273" s="157"/>
      <c r="RAX273" s="157"/>
      <c r="RAY273" s="157"/>
      <c r="RAZ273" s="157"/>
      <c r="RBA273" s="157"/>
      <c r="RBB273" s="157"/>
      <c r="RBC273" s="157"/>
      <c r="RBD273" s="157"/>
      <c r="RBE273" s="157"/>
      <c r="RBF273" s="157"/>
      <c r="RBG273" s="157"/>
      <c r="RBH273" s="157"/>
      <c r="RBI273" s="157"/>
      <c r="RBJ273" s="157"/>
      <c r="RBK273" s="157"/>
      <c r="RBL273" s="157"/>
      <c r="RBM273" s="157"/>
      <c r="RBN273" s="157"/>
      <c r="RBO273" s="157"/>
      <c r="RBP273" s="157"/>
      <c r="RBQ273" s="157"/>
      <c r="RBR273" s="157"/>
      <c r="RBS273" s="157"/>
      <c r="RBT273" s="157"/>
      <c r="RBU273" s="157"/>
      <c r="RBV273" s="157"/>
      <c r="RBW273" s="157"/>
      <c r="RBX273" s="157"/>
      <c r="RBY273" s="157"/>
      <c r="RBZ273" s="157"/>
      <c r="RCA273" s="157"/>
      <c r="RCB273" s="157"/>
      <c r="RCC273" s="157"/>
      <c r="RCD273" s="157"/>
      <c r="RCE273" s="157"/>
      <c r="RCF273" s="157"/>
      <c r="RCG273" s="157"/>
      <c r="RCH273" s="157"/>
      <c r="RCI273" s="157"/>
      <c r="RCJ273" s="157"/>
      <c r="RCK273" s="157"/>
      <c r="RCL273" s="157"/>
      <c r="RCM273" s="157"/>
      <c r="RCN273" s="157"/>
      <c r="RCO273" s="157"/>
      <c r="RCP273" s="157"/>
      <c r="RCQ273" s="157"/>
      <c r="RCR273" s="157"/>
      <c r="RCS273" s="157"/>
      <c r="RCT273" s="157"/>
      <c r="RCU273" s="157"/>
      <c r="RCV273" s="157"/>
      <c r="RCW273" s="157"/>
      <c r="RCX273" s="157"/>
      <c r="RCY273" s="157"/>
      <c r="RCZ273" s="157"/>
      <c r="RDA273" s="157"/>
      <c r="RDB273" s="157"/>
      <c r="RDC273" s="157"/>
      <c r="RDD273" s="157"/>
      <c r="RDE273" s="157"/>
      <c r="RDF273" s="157"/>
      <c r="RDG273" s="157"/>
      <c r="RDH273" s="157"/>
      <c r="RDI273" s="157"/>
      <c r="RDJ273" s="157"/>
      <c r="RDK273" s="157"/>
      <c r="RDL273" s="157"/>
      <c r="RDM273" s="157"/>
      <c r="RDN273" s="157"/>
      <c r="RDO273" s="157"/>
      <c r="RDP273" s="157"/>
      <c r="RDQ273" s="157"/>
      <c r="RDR273" s="157"/>
      <c r="RDS273" s="157"/>
      <c r="RDT273" s="157"/>
      <c r="RDU273" s="157"/>
      <c r="RDV273" s="157"/>
      <c r="RDW273" s="157"/>
      <c r="RDX273" s="157"/>
      <c r="RDY273" s="157"/>
      <c r="RDZ273" s="157"/>
      <c r="REA273" s="157"/>
      <c r="REB273" s="157"/>
      <c r="REC273" s="157"/>
      <c r="RED273" s="157"/>
      <c r="REE273" s="157"/>
      <c r="REF273" s="157"/>
      <c r="REG273" s="157"/>
      <c r="REH273" s="157"/>
      <c r="REI273" s="157"/>
      <c r="REJ273" s="157"/>
      <c r="REK273" s="157"/>
      <c r="REL273" s="157"/>
      <c r="REM273" s="157"/>
      <c r="REN273" s="157"/>
      <c r="REO273" s="157"/>
      <c r="REP273" s="157"/>
      <c r="REQ273" s="157"/>
      <c r="RER273" s="157"/>
      <c r="RES273" s="157"/>
      <c r="RET273" s="157"/>
      <c r="REU273" s="157"/>
      <c r="REV273" s="157"/>
      <c r="REW273" s="157"/>
      <c r="REX273" s="157"/>
      <c r="REY273" s="157"/>
      <c r="REZ273" s="157"/>
      <c r="RFA273" s="157"/>
      <c r="RFB273" s="157"/>
      <c r="RFC273" s="157"/>
      <c r="RFD273" s="157"/>
      <c r="RFE273" s="157"/>
      <c r="RFF273" s="157"/>
      <c r="RFG273" s="157"/>
      <c r="RFH273" s="157"/>
      <c r="RFI273" s="157"/>
      <c r="RFJ273" s="157"/>
      <c r="RFK273" s="157"/>
      <c r="RFL273" s="157"/>
      <c r="RFM273" s="157"/>
      <c r="RFN273" s="157"/>
      <c r="RFO273" s="157"/>
      <c r="RFP273" s="157"/>
      <c r="RFQ273" s="157"/>
      <c r="RFR273" s="157"/>
      <c r="RFS273" s="157"/>
      <c r="RFT273" s="157"/>
      <c r="RFU273" s="157"/>
      <c r="RFV273" s="157"/>
      <c r="RFW273" s="157"/>
      <c r="RFX273" s="157"/>
      <c r="RFY273" s="157"/>
      <c r="RFZ273" s="157"/>
      <c r="RGA273" s="157"/>
      <c r="RGB273" s="157"/>
      <c r="RGC273" s="157"/>
      <c r="RGD273" s="157"/>
      <c r="RGE273" s="157"/>
      <c r="RGF273" s="157"/>
      <c r="RGG273" s="157"/>
      <c r="RGH273" s="157"/>
      <c r="RGI273" s="157"/>
      <c r="RGJ273" s="157"/>
      <c r="RGK273" s="157"/>
      <c r="RGL273" s="157"/>
      <c r="RGM273" s="157"/>
      <c r="RGN273" s="157"/>
      <c r="RGO273" s="157"/>
      <c r="RGP273" s="157"/>
      <c r="RGQ273" s="157"/>
      <c r="RGR273" s="157"/>
      <c r="RGS273" s="157"/>
      <c r="RGT273" s="157"/>
      <c r="RGU273" s="157"/>
      <c r="RGV273" s="157"/>
      <c r="RGW273" s="157"/>
      <c r="RGX273" s="157"/>
      <c r="RGY273" s="157"/>
      <c r="RGZ273" s="157"/>
      <c r="RHA273" s="157"/>
      <c r="RHB273" s="157"/>
      <c r="RHC273" s="157"/>
      <c r="RHD273" s="157"/>
      <c r="RHE273" s="157"/>
      <c r="RHF273" s="157"/>
      <c r="RHG273" s="157"/>
      <c r="RHH273" s="157"/>
      <c r="RHI273" s="157"/>
      <c r="RHJ273" s="157"/>
      <c r="RHK273" s="157"/>
      <c r="RHL273" s="157"/>
      <c r="RHM273" s="157"/>
      <c r="RHN273" s="157"/>
      <c r="RHO273" s="157"/>
      <c r="RHP273" s="157"/>
      <c r="RHQ273" s="157"/>
      <c r="RHR273" s="157"/>
      <c r="RHS273" s="157"/>
      <c r="RHT273" s="157"/>
      <c r="RHU273" s="157"/>
      <c r="RHV273" s="157"/>
      <c r="RHW273" s="157"/>
      <c r="RHX273" s="157"/>
      <c r="RHY273" s="157"/>
      <c r="RHZ273" s="157"/>
      <c r="RIA273" s="157"/>
      <c r="RIB273" s="157"/>
      <c r="RIC273" s="157"/>
      <c r="RID273" s="157"/>
      <c r="RIE273" s="157"/>
      <c r="RIF273" s="157"/>
      <c r="RIG273" s="157"/>
      <c r="RIH273" s="157"/>
      <c r="RII273" s="157"/>
      <c r="RIJ273" s="157"/>
      <c r="RIK273" s="157"/>
      <c r="RIL273" s="157"/>
      <c r="RIM273" s="157"/>
      <c r="RIN273" s="157"/>
      <c r="RIO273" s="157"/>
      <c r="RIP273" s="157"/>
      <c r="RIQ273" s="157"/>
      <c r="RIR273" s="157"/>
      <c r="RIS273" s="157"/>
      <c r="RIT273" s="157"/>
      <c r="RIU273" s="157"/>
      <c r="RIV273" s="157"/>
      <c r="RIW273" s="157"/>
      <c r="RIX273" s="157"/>
      <c r="RIY273" s="157"/>
      <c r="RIZ273" s="157"/>
      <c r="RJA273" s="157"/>
      <c r="RJB273" s="157"/>
      <c r="RJC273" s="157"/>
      <c r="RJD273" s="157"/>
      <c r="RJE273" s="157"/>
      <c r="RJF273" s="157"/>
      <c r="RJG273" s="157"/>
      <c r="RJH273" s="157"/>
      <c r="RJI273" s="157"/>
      <c r="RJJ273" s="157"/>
      <c r="RJK273" s="157"/>
      <c r="RJL273" s="157"/>
      <c r="RJM273" s="157"/>
      <c r="RJN273" s="157"/>
      <c r="RJO273" s="157"/>
      <c r="RJP273" s="157"/>
      <c r="RJQ273" s="157"/>
      <c r="RJR273" s="157"/>
      <c r="RJS273" s="157"/>
      <c r="RJT273" s="157"/>
      <c r="RJU273" s="157"/>
      <c r="RJV273" s="157"/>
      <c r="RJW273" s="157"/>
      <c r="RJX273" s="157"/>
      <c r="RJY273" s="157"/>
      <c r="RJZ273" s="157"/>
      <c r="RKA273" s="157"/>
      <c r="RKB273" s="157"/>
      <c r="RKC273" s="157"/>
      <c r="RKD273" s="157"/>
      <c r="RKE273" s="157"/>
      <c r="RKF273" s="157"/>
      <c r="RKG273" s="157"/>
      <c r="RKH273" s="157"/>
      <c r="RKI273" s="157"/>
      <c r="RKJ273" s="157"/>
      <c r="RKK273" s="157"/>
      <c r="RKL273" s="157"/>
      <c r="RKM273" s="157"/>
      <c r="RKN273" s="157"/>
      <c r="RKO273" s="157"/>
      <c r="RKP273" s="157"/>
      <c r="RKQ273" s="157"/>
      <c r="RKR273" s="157"/>
      <c r="RKS273" s="157"/>
      <c r="RKT273" s="157"/>
      <c r="RKU273" s="157"/>
      <c r="RKV273" s="157"/>
      <c r="RKW273" s="157"/>
      <c r="RKX273" s="157"/>
      <c r="RKY273" s="157"/>
      <c r="RKZ273" s="157"/>
      <c r="RLA273" s="157"/>
      <c r="RLB273" s="157"/>
      <c r="RLC273" s="157"/>
      <c r="RLD273" s="157"/>
      <c r="RLE273" s="157"/>
      <c r="RLF273" s="157"/>
      <c r="RLG273" s="157"/>
      <c r="RLH273" s="157"/>
      <c r="RLI273" s="157"/>
      <c r="RLJ273" s="157"/>
      <c r="RLK273" s="157"/>
      <c r="RLL273" s="157"/>
      <c r="RLM273" s="157"/>
      <c r="RLN273" s="157"/>
      <c r="RLO273" s="157"/>
      <c r="RLP273" s="157"/>
      <c r="RLQ273" s="157"/>
      <c r="RLR273" s="157"/>
      <c r="RLS273" s="157"/>
      <c r="RLT273" s="157"/>
      <c r="RLU273" s="157"/>
      <c r="RLV273" s="157"/>
      <c r="RLW273" s="157"/>
      <c r="RLX273" s="157"/>
      <c r="RLY273" s="157"/>
      <c r="RLZ273" s="157"/>
      <c r="RMA273" s="157"/>
      <c r="RMB273" s="157"/>
      <c r="RMC273" s="157"/>
      <c r="RMD273" s="157"/>
      <c r="RME273" s="157"/>
      <c r="RMF273" s="157"/>
      <c r="RMG273" s="157"/>
      <c r="RMH273" s="157"/>
      <c r="RMI273" s="157"/>
      <c r="RMJ273" s="157"/>
      <c r="RMK273" s="157"/>
      <c r="RML273" s="157"/>
      <c r="RMM273" s="157"/>
      <c r="RMN273" s="157"/>
      <c r="RMO273" s="157"/>
      <c r="RMP273" s="157"/>
      <c r="RMQ273" s="157"/>
      <c r="RMR273" s="157"/>
      <c r="RMS273" s="157"/>
      <c r="RMT273" s="157"/>
      <c r="RMU273" s="157"/>
      <c r="RMV273" s="157"/>
      <c r="RMW273" s="157"/>
      <c r="RMX273" s="157"/>
      <c r="RMY273" s="157"/>
      <c r="RMZ273" s="157"/>
      <c r="RNA273" s="157"/>
      <c r="RNB273" s="157"/>
      <c r="RNC273" s="157"/>
      <c r="RND273" s="157"/>
      <c r="RNE273" s="157"/>
      <c r="RNF273" s="157"/>
      <c r="RNG273" s="157"/>
      <c r="RNH273" s="157"/>
      <c r="RNI273" s="157"/>
      <c r="RNJ273" s="157"/>
      <c r="RNK273" s="157"/>
      <c r="RNL273" s="157"/>
      <c r="RNM273" s="157"/>
      <c r="RNN273" s="157"/>
      <c r="RNO273" s="157"/>
      <c r="RNP273" s="157"/>
      <c r="RNQ273" s="157"/>
      <c r="RNR273" s="157"/>
      <c r="RNS273" s="157"/>
      <c r="RNT273" s="157"/>
      <c r="RNU273" s="157"/>
      <c r="RNV273" s="157"/>
      <c r="RNW273" s="157"/>
      <c r="RNX273" s="157"/>
      <c r="RNY273" s="157"/>
      <c r="RNZ273" s="157"/>
      <c r="ROA273" s="157"/>
      <c r="ROB273" s="157"/>
      <c r="ROC273" s="157"/>
      <c r="ROD273" s="157"/>
      <c r="ROE273" s="157"/>
      <c r="ROF273" s="157"/>
      <c r="ROG273" s="157"/>
      <c r="ROH273" s="157"/>
      <c r="ROI273" s="157"/>
      <c r="ROJ273" s="157"/>
      <c r="ROK273" s="157"/>
      <c r="ROL273" s="157"/>
      <c r="ROM273" s="157"/>
      <c r="RON273" s="157"/>
      <c r="ROO273" s="157"/>
      <c r="ROP273" s="157"/>
      <c r="ROQ273" s="157"/>
      <c r="ROR273" s="157"/>
      <c r="ROS273" s="157"/>
      <c r="ROT273" s="157"/>
      <c r="ROU273" s="157"/>
      <c r="ROV273" s="157"/>
      <c r="ROW273" s="157"/>
      <c r="ROX273" s="157"/>
      <c r="ROY273" s="157"/>
      <c r="ROZ273" s="157"/>
      <c r="RPA273" s="157"/>
      <c r="RPB273" s="157"/>
      <c r="RPC273" s="157"/>
      <c r="RPD273" s="157"/>
      <c r="RPE273" s="157"/>
      <c r="RPF273" s="157"/>
      <c r="RPG273" s="157"/>
      <c r="RPH273" s="157"/>
      <c r="RPI273" s="157"/>
      <c r="RPJ273" s="157"/>
      <c r="RPK273" s="157"/>
      <c r="RPL273" s="157"/>
      <c r="RPM273" s="157"/>
      <c r="RPN273" s="157"/>
      <c r="RPO273" s="157"/>
      <c r="RPP273" s="157"/>
      <c r="RPQ273" s="157"/>
      <c r="RPR273" s="157"/>
      <c r="RPS273" s="157"/>
      <c r="RPT273" s="157"/>
      <c r="RPU273" s="157"/>
      <c r="RPV273" s="157"/>
      <c r="RPW273" s="157"/>
      <c r="RPX273" s="157"/>
      <c r="RPY273" s="157"/>
      <c r="RPZ273" s="157"/>
      <c r="RQA273" s="157"/>
      <c r="RQB273" s="157"/>
      <c r="RQC273" s="157"/>
      <c r="RQD273" s="157"/>
      <c r="RQE273" s="157"/>
      <c r="RQF273" s="157"/>
      <c r="RQG273" s="157"/>
      <c r="RQH273" s="157"/>
      <c r="RQI273" s="157"/>
      <c r="RQJ273" s="157"/>
      <c r="RQK273" s="157"/>
      <c r="RQL273" s="157"/>
      <c r="RQM273" s="157"/>
      <c r="RQN273" s="157"/>
      <c r="RQO273" s="157"/>
      <c r="RQP273" s="157"/>
      <c r="RQQ273" s="157"/>
      <c r="RQR273" s="157"/>
      <c r="RQS273" s="157"/>
      <c r="RQT273" s="157"/>
      <c r="RQU273" s="157"/>
      <c r="RQV273" s="157"/>
      <c r="RQW273" s="157"/>
      <c r="RQX273" s="157"/>
      <c r="RQY273" s="157"/>
      <c r="RQZ273" s="157"/>
      <c r="RRA273" s="157"/>
      <c r="RRB273" s="157"/>
      <c r="RRC273" s="157"/>
      <c r="RRD273" s="157"/>
      <c r="RRE273" s="157"/>
      <c r="RRF273" s="157"/>
      <c r="RRG273" s="157"/>
      <c r="RRH273" s="157"/>
      <c r="RRI273" s="157"/>
      <c r="RRJ273" s="157"/>
      <c r="RRK273" s="157"/>
      <c r="RRL273" s="157"/>
      <c r="RRM273" s="157"/>
      <c r="RRN273" s="157"/>
      <c r="RRO273" s="157"/>
      <c r="RRP273" s="157"/>
      <c r="RRQ273" s="157"/>
      <c r="RRR273" s="157"/>
      <c r="RRS273" s="157"/>
      <c r="RRT273" s="157"/>
      <c r="RRU273" s="157"/>
      <c r="RRV273" s="157"/>
      <c r="RRW273" s="157"/>
      <c r="RRX273" s="157"/>
      <c r="RRY273" s="157"/>
      <c r="RRZ273" s="157"/>
      <c r="RSA273" s="157"/>
      <c r="RSB273" s="157"/>
      <c r="RSC273" s="157"/>
      <c r="RSD273" s="157"/>
      <c r="RSE273" s="157"/>
      <c r="RSF273" s="157"/>
      <c r="RSG273" s="157"/>
      <c r="RSH273" s="157"/>
      <c r="RSI273" s="157"/>
      <c r="RSJ273" s="157"/>
      <c r="RSK273" s="157"/>
      <c r="RSL273" s="157"/>
      <c r="RSM273" s="157"/>
      <c r="RSN273" s="157"/>
      <c r="RSO273" s="157"/>
      <c r="RSP273" s="157"/>
      <c r="RSQ273" s="157"/>
      <c r="RSR273" s="157"/>
      <c r="RSS273" s="157"/>
      <c r="RST273" s="157"/>
      <c r="RSU273" s="157"/>
      <c r="RSV273" s="157"/>
      <c r="RSW273" s="157"/>
      <c r="RSX273" s="157"/>
      <c r="RSY273" s="157"/>
      <c r="RSZ273" s="157"/>
      <c r="RTA273" s="157"/>
      <c r="RTB273" s="157"/>
      <c r="RTC273" s="157"/>
      <c r="RTD273" s="157"/>
      <c r="RTE273" s="157"/>
      <c r="RTF273" s="157"/>
      <c r="RTG273" s="157"/>
      <c r="RTH273" s="157"/>
      <c r="RTI273" s="157"/>
      <c r="RTJ273" s="157"/>
      <c r="RTK273" s="157"/>
      <c r="RTL273" s="157"/>
      <c r="RTM273" s="157"/>
      <c r="RTN273" s="157"/>
      <c r="RTO273" s="157"/>
      <c r="RTP273" s="157"/>
      <c r="RTQ273" s="157"/>
      <c r="RTR273" s="157"/>
      <c r="RTS273" s="157"/>
      <c r="RTT273" s="157"/>
      <c r="RTU273" s="157"/>
      <c r="RTV273" s="157"/>
      <c r="RTW273" s="157"/>
      <c r="RTX273" s="157"/>
      <c r="RTY273" s="157"/>
      <c r="RTZ273" s="157"/>
      <c r="RUA273" s="157"/>
      <c r="RUB273" s="157"/>
      <c r="RUC273" s="157"/>
      <c r="RUD273" s="157"/>
      <c r="RUE273" s="157"/>
      <c r="RUF273" s="157"/>
      <c r="RUG273" s="157"/>
      <c r="RUH273" s="157"/>
      <c r="RUI273" s="157"/>
      <c r="RUJ273" s="157"/>
      <c r="RUK273" s="157"/>
      <c r="RUL273" s="157"/>
      <c r="RUM273" s="157"/>
      <c r="RUN273" s="157"/>
      <c r="RUO273" s="157"/>
      <c r="RUP273" s="157"/>
      <c r="RUQ273" s="157"/>
      <c r="RUR273" s="157"/>
      <c r="RUS273" s="157"/>
      <c r="RUT273" s="157"/>
      <c r="RUU273" s="157"/>
      <c r="RUV273" s="157"/>
      <c r="RUW273" s="157"/>
      <c r="RUX273" s="157"/>
      <c r="RUY273" s="157"/>
      <c r="RUZ273" s="157"/>
      <c r="RVA273" s="157"/>
      <c r="RVB273" s="157"/>
      <c r="RVC273" s="157"/>
      <c r="RVD273" s="157"/>
      <c r="RVE273" s="157"/>
      <c r="RVF273" s="157"/>
      <c r="RVG273" s="157"/>
      <c r="RVH273" s="157"/>
      <c r="RVI273" s="157"/>
      <c r="RVJ273" s="157"/>
      <c r="RVK273" s="157"/>
      <c r="RVL273" s="157"/>
      <c r="RVM273" s="157"/>
      <c r="RVN273" s="157"/>
      <c r="RVO273" s="157"/>
      <c r="RVP273" s="157"/>
      <c r="RVQ273" s="157"/>
      <c r="RVR273" s="157"/>
      <c r="RVS273" s="157"/>
      <c r="RVT273" s="157"/>
      <c r="RVU273" s="157"/>
      <c r="RVV273" s="157"/>
      <c r="RVW273" s="157"/>
      <c r="RVX273" s="157"/>
      <c r="RVY273" s="157"/>
      <c r="RVZ273" s="157"/>
      <c r="RWA273" s="157"/>
      <c r="RWB273" s="157"/>
      <c r="RWC273" s="157"/>
      <c r="RWD273" s="157"/>
      <c r="RWE273" s="157"/>
      <c r="RWF273" s="157"/>
      <c r="RWG273" s="157"/>
      <c r="RWH273" s="157"/>
      <c r="RWI273" s="157"/>
      <c r="RWJ273" s="157"/>
      <c r="RWK273" s="157"/>
      <c r="RWL273" s="157"/>
      <c r="RWM273" s="157"/>
      <c r="RWN273" s="157"/>
      <c r="RWO273" s="157"/>
      <c r="RWP273" s="157"/>
      <c r="RWQ273" s="157"/>
      <c r="RWR273" s="157"/>
      <c r="RWS273" s="157"/>
      <c r="RWT273" s="157"/>
      <c r="RWU273" s="157"/>
      <c r="RWV273" s="157"/>
      <c r="RWW273" s="157"/>
      <c r="RWX273" s="157"/>
      <c r="RWY273" s="157"/>
      <c r="RWZ273" s="157"/>
      <c r="RXA273" s="157"/>
      <c r="RXB273" s="157"/>
      <c r="RXC273" s="157"/>
      <c r="RXD273" s="157"/>
      <c r="RXE273" s="157"/>
      <c r="RXF273" s="157"/>
      <c r="RXG273" s="157"/>
      <c r="RXH273" s="157"/>
      <c r="RXI273" s="157"/>
      <c r="RXJ273" s="157"/>
      <c r="RXK273" s="157"/>
      <c r="RXL273" s="157"/>
      <c r="RXM273" s="157"/>
      <c r="RXN273" s="157"/>
      <c r="RXO273" s="157"/>
      <c r="RXP273" s="157"/>
      <c r="RXQ273" s="157"/>
      <c r="RXR273" s="157"/>
      <c r="RXS273" s="157"/>
      <c r="RXT273" s="157"/>
      <c r="RXU273" s="157"/>
      <c r="RXV273" s="157"/>
      <c r="RXW273" s="157"/>
      <c r="RXX273" s="157"/>
      <c r="RXY273" s="157"/>
      <c r="RXZ273" s="157"/>
      <c r="RYA273" s="157"/>
      <c r="RYB273" s="157"/>
      <c r="RYC273" s="157"/>
      <c r="RYD273" s="157"/>
      <c r="RYE273" s="157"/>
      <c r="RYF273" s="157"/>
      <c r="RYG273" s="157"/>
      <c r="RYH273" s="157"/>
      <c r="RYI273" s="157"/>
      <c r="RYJ273" s="157"/>
      <c r="RYK273" s="157"/>
      <c r="RYL273" s="157"/>
      <c r="RYM273" s="157"/>
      <c r="RYN273" s="157"/>
      <c r="RYO273" s="157"/>
      <c r="RYP273" s="157"/>
      <c r="RYQ273" s="157"/>
      <c r="RYR273" s="157"/>
      <c r="RYS273" s="157"/>
      <c r="RYT273" s="157"/>
      <c r="RYU273" s="157"/>
      <c r="RYV273" s="157"/>
      <c r="RYW273" s="157"/>
      <c r="RYX273" s="157"/>
      <c r="RYY273" s="157"/>
      <c r="RYZ273" s="157"/>
      <c r="RZA273" s="157"/>
      <c r="RZB273" s="157"/>
      <c r="RZC273" s="157"/>
      <c r="RZD273" s="157"/>
      <c r="RZE273" s="157"/>
      <c r="RZF273" s="157"/>
      <c r="RZG273" s="157"/>
      <c r="RZH273" s="157"/>
      <c r="RZI273" s="157"/>
      <c r="RZJ273" s="157"/>
      <c r="RZK273" s="157"/>
      <c r="RZL273" s="157"/>
      <c r="RZM273" s="157"/>
      <c r="RZN273" s="157"/>
      <c r="RZO273" s="157"/>
      <c r="RZP273" s="157"/>
      <c r="RZQ273" s="157"/>
      <c r="RZR273" s="157"/>
      <c r="RZS273" s="157"/>
      <c r="RZT273" s="157"/>
      <c r="RZU273" s="157"/>
      <c r="RZV273" s="157"/>
      <c r="RZW273" s="157"/>
      <c r="RZX273" s="157"/>
      <c r="RZY273" s="157"/>
      <c r="RZZ273" s="157"/>
      <c r="SAA273" s="157"/>
      <c r="SAB273" s="157"/>
      <c r="SAC273" s="157"/>
      <c r="SAD273" s="157"/>
      <c r="SAE273" s="157"/>
      <c r="SAF273" s="157"/>
      <c r="SAG273" s="157"/>
      <c r="SAH273" s="157"/>
      <c r="SAI273" s="157"/>
      <c r="SAJ273" s="157"/>
      <c r="SAK273" s="157"/>
      <c r="SAL273" s="157"/>
      <c r="SAM273" s="157"/>
      <c r="SAN273" s="157"/>
      <c r="SAO273" s="157"/>
      <c r="SAP273" s="157"/>
      <c r="SAQ273" s="157"/>
      <c r="SAR273" s="157"/>
      <c r="SAS273" s="157"/>
      <c r="SAT273" s="157"/>
      <c r="SAU273" s="157"/>
      <c r="SAV273" s="157"/>
      <c r="SAW273" s="157"/>
      <c r="SAX273" s="157"/>
      <c r="SAY273" s="157"/>
      <c r="SAZ273" s="157"/>
      <c r="SBA273" s="157"/>
      <c r="SBB273" s="157"/>
      <c r="SBC273" s="157"/>
      <c r="SBD273" s="157"/>
      <c r="SBE273" s="157"/>
      <c r="SBF273" s="157"/>
      <c r="SBG273" s="157"/>
      <c r="SBH273" s="157"/>
      <c r="SBI273" s="157"/>
      <c r="SBJ273" s="157"/>
      <c r="SBK273" s="157"/>
      <c r="SBL273" s="157"/>
      <c r="SBM273" s="157"/>
      <c r="SBN273" s="157"/>
      <c r="SBO273" s="157"/>
      <c r="SBP273" s="157"/>
      <c r="SBQ273" s="157"/>
      <c r="SBR273" s="157"/>
      <c r="SBS273" s="157"/>
      <c r="SBT273" s="157"/>
      <c r="SBU273" s="157"/>
      <c r="SBV273" s="157"/>
      <c r="SBW273" s="157"/>
      <c r="SBX273" s="157"/>
      <c r="SBY273" s="157"/>
      <c r="SBZ273" s="157"/>
      <c r="SCA273" s="157"/>
      <c r="SCB273" s="157"/>
      <c r="SCC273" s="157"/>
      <c r="SCD273" s="157"/>
      <c r="SCE273" s="157"/>
      <c r="SCF273" s="157"/>
      <c r="SCG273" s="157"/>
      <c r="SCH273" s="157"/>
      <c r="SCI273" s="157"/>
      <c r="SCJ273" s="157"/>
      <c r="SCK273" s="157"/>
      <c r="SCL273" s="157"/>
      <c r="SCM273" s="157"/>
      <c r="SCN273" s="157"/>
      <c r="SCO273" s="157"/>
      <c r="SCP273" s="157"/>
      <c r="SCQ273" s="157"/>
      <c r="SCR273" s="157"/>
      <c r="SCS273" s="157"/>
      <c r="SCT273" s="157"/>
      <c r="SCU273" s="157"/>
      <c r="SCV273" s="157"/>
      <c r="SCW273" s="157"/>
      <c r="SCX273" s="157"/>
      <c r="SCY273" s="157"/>
      <c r="SCZ273" s="157"/>
      <c r="SDA273" s="157"/>
      <c r="SDB273" s="157"/>
      <c r="SDC273" s="157"/>
      <c r="SDD273" s="157"/>
      <c r="SDE273" s="157"/>
      <c r="SDF273" s="157"/>
      <c r="SDG273" s="157"/>
      <c r="SDH273" s="157"/>
      <c r="SDI273" s="157"/>
      <c r="SDJ273" s="157"/>
      <c r="SDK273" s="157"/>
      <c r="SDL273" s="157"/>
      <c r="SDM273" s="157"/>
      <c r="SDN273" s="157"/>
      <c r="SDO273" s="157"/>
      <c r="SDP273" s="157"/>
      <c r="SDQ273" s="157"/>
      <c r="SDR273" s="157"/>
      <c r="SDS273" s="157"/>
      <c r="SDT273" s="157"/>
      <c r="SDU273" s="157"/>
      <c r="SDV273" s="157"/>
      <c r="SDW273" s="157"/>
      <c r="SDX273" s="157"/>
      <c r="SDY273" s="157"/>
      <c r="SDZ273" s="157"/>
      <c r="SEA273" s="157"/>
      <c r="SEB273" s="157"/>
      <c r="SEC273" s="157"/>
      <c r="SED273" s="157"/>
      <c r="SEE273" s="157"/>
      <c r="SEF273" s="157"/>
      <c r="SEG273" s="157"/>
      <c r="SEH273" s="157"/>
      <c r="SEI273" s="157"/>
      <c r="SEJ273" s="157"/>
      <c r="SEK273" s="157"/>
      <c r="SEL273" s="157"/>
      <c r="SEM273" s="157"/>
      <c r="SEN273" s="157"/>
      <c r="SEO273" s="157"/>
      <c r="SEP273" s="157"/>
      <c r="SEQ273" s="157"/>
      <c r="SER273" s="157"/>
      <c r="SES273" s="157"/>
      <c r="SET273" s="157"/>
      <c r="SEU273" s="157"/>
      <c r="SEV273" s="157"/>
      <c r="SEW273" s="157"/>
      <c r="SEX273" s="157"/>
      <c r="SEY273" s="157"/>
      <c r="SEZ273" s="157"/>
      <c r="SFA273" s="157"/>
      <c r="SFB273" s="157"/>
      <c r="SFC273" s="157"/>
      <c r="SFD273" s="157"/>
      <c r="SFE273" s="157"/>
      <c r="SFF273" s="157"/>
      <c r="SFG273" s="157"/>
      <c r="SFH273" s="157"/>
      <c r="SFI273" s="157"/>
      <c r="SFJ273" s="157"/>
      <c r="SFK273" s="157"/>
      <c r="SFL273" s="157"/>
      <c r="SFM273" s="157"/>
      <c r="SFN273" s="157"/>
      <c r="SFO273" s="157"/>
      <c r="SFP273" s="157"/>
      <c r="SFQ273" s="157"/>
      <c r="SFR273" s="157"/>
      <c r="SFS273" s="157"/>
      <c r="SFT273" s="157"/>
      <c r="SFU273" s="157"/>
      <c r="SFV273" s="157"/>
      <c r="SFW273" s="157"/>
      <c r="SFX273" s="157"/>
      <c r="SFY273" s="157"/>
      <c r="SFZ273" s="157"/>
      <c r="SGA273" s="157"/>
      <c r="SGB273" s="157"/>
      <c r="SGC273" s="157"/>
      <c r="SGD273" s="157"/>
      <c r="SGE273" s="157"/>
      <c r="SGF273" s="157"/>
      <c r="SGG273" s="157"/>
      <c r="SGH273" s="157"/>
      <c r="SGI273" s="157"/>
      <c r="SGJ273" s="157"/>
      <c r="SGK273" s="157"/>
      <c r="SGL273" s="157"/>
      <c r="SGM273" s="157"/>
      <c r="SGN273" s="157"/>
      <c r="SGO273" s="157"/>
      <c r="SGP273" s="157"/>
      <c r="SGQ273" s="157"/>
      <c r="SGR273" s="157"/>
      <c r="SGS273" s="157"/>
      <c r="SGT273" s="157"/>
      <c r="SGU273" s="157"/>
      <c r="SGV273" s="157"/>
      <c r="SGW273" s="157"/>
      <c r="SGX273" s="157"/>
      <c r="SGY273" s="157"/>
      <c r="SGZ273" s="157"/>
      <c r="SHA273" s="157"/>
      <c r="SHB273" s="157"/>
      <c r="SHC273" s="157"/>
      <c r="SHD273" s="157"/>
      <c r="SHE273" s="157"/>
      <c r="SHF273" s="157"/>
      <c r="SHG273" s="157"/>
      <c r="SHH273" s="157"/>
      <c r="SHI273" s="157"/>
      <c r="SHJ273" s="157"/>
      <c r="SHK273" s="157"/>
      <c r="SHL273" s="157"/>
      <c r="SHM273" s="157"/>
      <c r="SHN273" s="157"/>
      <c r="SHO273" s="157"/>
      <c r="SHP273" s="157"/>
      <c r="SHQ273" s="157"/>
      <c r="SHR273" s="157"/>
      <c r="SHS273" s="157"/>
      <c r="SHT273" s="157"/>
      <c r="SHU273" s="157"/>
      <c r="SHV273" s="157"/>
      <c r="SHW273" s="157"/>
      <c r="SHX273" s="157"/>
      <c r="SHY273" s="157"/>
      <c r="SHZ273" s="157"/>
      <c r="SIA273" s="157"/>
      <c r="SIB273" s="157"/>
      <c r="SIC273" s="157"/>
      <c r="SID273" s="157"/>
      <c r="SIE273" s="157"/>
      <c r="SIF273" s="157"/>
      <c r="SIG273" s="157"/>
      <c r="SIH273" s="157"/>
      <c r="SII273" s="157"/>
      <c r="SIJ273" s="157"/>
      <c r="SIK273" s="157"/>
      <c r="SIL273" s="157"/>
      <c r="SIM273" s="157"/>
      <c r="SIN273" s="157"/>
      <c r="SIO273" s="157"/>
      <c r="SIP273" s="157"/>
      <c r="SIQ273" s="157"/>
      <c r="SIR273" s="157"/>
      <c r="SIS273" s="157"/>
      <c r="SIT273" s="157"/>
      <c r="SIU273" s="157"/>
      <c r="SIV273" s="157"/>
      <c r="SIW273" s="157"/>
      <c r="SIX273" s="157"/>
      <c r="SIY273" s="157"/>
      <c r="SIZ273" s="157"/>
      <c r="SJA273" s="157"/>
      <c r="SJB273" s="157"/>
      <c r="SJC273" s="157"/>
      <c r="SJD273" s="157"/>
      <c r="SJE273" s="157"/>
      <c r="SJF273" s="157"/>
      <c r="SJG273" s="157"/>
      <c r="SJH273" s="157"/>
      <c r="SJI273" s="157"/>
      <c r="SJJ273" s="157"/>
      <c r="SJK273" s="157"/>
      <c r="SJL273" s="157"/>
      <c r="SJM273" s="157"/>
      <c r="SJN273" s="157"/>
      <c r="SJO273" s="157"/>
      <c r="SJP273" s="157"/>
      <c r="SJQ273" s="157"/>
      <c r="SJR273" s="157"/>
      <c r="SJS273" s="157"/>
      <c r="SJT273" s="157"/>
      <c r="SJU273" s="157"/>
      <c r="SJV273" s="157"/>
      <c r="SJW273" s="157"/>
      <c r="SJX273" s="157"/>
      <c r="SJY273" s="157"/>
      <c r="SJZ273" s="157"/>
      <c r="SKA273" s="157"/>
      <c r="SKB273" s="157"/>
      <c r="SKC273" s="157"/>
      <c r="SKD273" s="157"/>
      <c r="SKE273" s="157"/>
      <c r="SKF273" s="157"/>
      <c r="SKG273" s="157"/>
      <c r="SKH273" s="157"/>
      <c r="SKI273" s="157"/>
      <c r="SKJ273" s="157"/>
      <c r="SKK273" s="157"/>
      <c r="SKL273" s="157"/>
      <c r="SKM273" s="157"/>
      <c r="SKN273" s="157"/>
      <c r="SKO273" s="157"/>
      <c r="SKP273" s="157"/>
      <c r="SKQ273" s="157"/>
      <c r="SKR273" s="157"/>
      <c r="SKS273" s="157"/>
      <c r="SKT273" s="157"/>
      <c r="SKU273" s="157"/>
      <c r="SKV273" s="157"/>
      <c r="SKW273" s="157"/>
      <c r="SKX273" s="157"/>
      <c r="SKY273" s="157"/>
      <c r="SKZ273" s="157"/>
      <c r="SLA273" s="157"/>
      <c r="SLB273" s="157"/>
      <c r="SLC273" s="157"/>
      <c r="SLD273" s="157"/>
      <c r="SLE273" s="157"/>
      <c r="SLF273" s="157"/>
      <c r="SLG273" s="157"/>
      <c r="SLH273" s="157"/>
      <c r="SLI273" s="157"/>
      <c r="SLJ273" s="157"/>
      <c r="SLK273" s="157"/>
      <c r="SLL273" s="157"/>
      <c r="SLM273" s="157"/>
      <c r="SLN273" s="157"/>
      <c r="SLO273" s="157"/>
      <c r="SLP273" s="157"/>
      <c r="SLQ273" s="157"/>
      <c r="SLR273" s="157"/>
      <c r="SLS273" s="157"/>
      <c r="SLT273" s="157"/>
      <c r="SLU273" s="157"/>
      <c r="SLV273" s="157"/>
      <c r="SLW273" s="157"/>
      <c r="SLX273" s="157"/>
      <c r="SLY273" s="157"/>
      <c r="SLZ273" s="157"/>
      <c r="SMA273" s="157"/>
      <c r="SMB273" s="157"/>
      <c r="SMC273" s="157"/>
      <c r="SMD273" s="157"/>
      <c r="SME273" s="157"/>
      <c r="SMF273" s="157"/>
      <c r="SMG273" s="157"/>
      <c r="SMH273" s="157"/>
      <c r="SMI273" s="157"/>
      <c r="SMJ273" s="157"/>
      <c r="SMK273" s="157"/>
      <c r="SML273" s="157"/>
      <c r="SMM273" s="157"/>
      <c r="SMN273" s="157"/>
      <c r="SMO273" s="157"/>
      <c r="SMP273" s="157"/>
      <c r="SMQ273" s="157"/>
      <c r="SMR273" s="157"/>
      <c r="SMS273" s="157"/>
      <c r="SMT273" s="157"/>
      <c r="SMU273" s="157"/>
      <c r="SMV273" s="157"/>
      <c r="SMW273" s="157"/>
      <c r="SMX273" s="157"/>
      <c r="SMY273" s="157"/>
      <c r="SMZ273" s="157"/>
      <c r="SNA273" s="157"/>
      <c r="SNB273" s="157"/>
      <c r="SNC273" s="157"/>
      <c r="SND273" s="157"/>
      <c r="SNE273" s="157"/>
      <c r="SNF273" s="157"/>
      <c r="SNG273" s="157"/>
      <c r="SNH273" s="157"/>
      <c r="SNI273" s="157"/>
      <c r="SNJ273" s="157"/>
      <c r="SNK273" s="157"/>
      <c r="SNL273" s="157"/>
      <c r="SNM273" s="157"/>
      <c r="SNN273" s="157"/>
      <c r="SNO273" s="157"/>
      <c r="SNP273" s="157"/>
      <c r="SNQ273" s="157"/>
      <c r="SNR273" s="157"/>
      <c r="SNS273" s="157"/>
      <c r="SNT273" s="157"/>
      <c r="SNU273" s="157"/>
      <c r="SNV273" s="157"/>
      <c r="SNW273" s="157"/>
      <c r="SNX273" s="157"/>
      <c r="SNY273" s="157"/>
      <c r="SNZ273" s="157"/>
      <c r="SOA273" s="157"/>
      <c r="SOB273" s="157"/>
      <c r="SOC273" s="157"/>
      <c r="SOD273" s="157"/>
      <c r="SOE273" s="157"/>
      <c r="SOF273" s="157"/>
      <c r="SOG273" s="157"/>
      <c r="SOH273" s="157"/>
      <c r="SOI273" s="157"/>
      <c r="SOJ273" s="157"/>
      <c r="SOK273" s="157"/>
      <c r="SOL273" s="157"/>
      <c r="SOM273" s="157"/>
      <c r="SON273" s="157"/>
      <c r="SOO273" s="157"/>
      <c r="SOP273" s="157"/>
      <c r="SOQ273" s="157"/>
      <c r="SOR273" s="157"/>
      <c r="SOS273" s="157"/>
      <c r="SOT273" s="157"/>
      <c r="SOU273" s="157"/>
      <c r="SOV273" s="157"/>
      <c r="SOW273" s="157"/>
      <c r="SOX273" s="157"/>
      <c r="SOY273" s="157"/>
      <c r="SOZ273" s="157"/>
      <c r="SPA273" s="157"/>
      <c r="SPB273" s="157"/>
      <c r="SPC273" s="157"/>
      <c r="SPD273" s="157"/>
      <c r="SPE273" s="157"/>
      <c r="SPF273" s="157"/>
      <c r="SPG273" s="157"/>
      <c r="SPH273" s="157"/>
      <c r="SPI273" s="157"/>
      <c r="SPJ273" s="157"/>
      <c r="SPK273" s="157"/>
      <c r="SPL273" s="157"/>
      <c r="SPM273" s="157"/>
      <c r="SPN273" s="157"/>
      <c r="SPO273" s="157"/>
      <c r="SPP273" s="157"/>
      <c r="SPQ273" s="157"/>
      <c r="SPR273" s="157"/>
      <c r="SPS273" s="157"/>
      <c r="SPT273" s="157"/>
      <c r="SPU273" s="157"/>
      <c r="SPV273" s="157"/>
      <c r="SPW273" s="157"/>
      <c r="SPX273" s="157"/>
      <c r="SPY273" s="157"/>
      <c r="SPZ273" s="157"/>
      <c r="SQA273" s="157"/>
      <c r="SQB273" s="157"/>
      <c r="SQC273" s="157"/>
      <c r="SQD273" s="157"/>
      <c r="SQE273" s="157"/>
      <c r="SQF273" s="157"/>
      <c r="SQG273" s="157"/>
      <c r="SQH273" s="157"/>
      <c r="SQI273" s="157"/>
      <c r="SQJ273" s="157"/>
      <c r="SQK273" s="157"/>
      <c r="SQL273" s="157"/>
      <c r="SQM273" s="157"/>
      <c r="SQN273" s="157"/>
      <c r="SQO273" s="157"/>
      <c r="SQP273" s="157"/>
      <c r="SQQ273" s="157"/>
      <c r="SQR273" s="157"/>
      <c r="SQS273" s="157"/>
      <c r="SQT273" s="157"/>
      <c r="SQU273" s="157"/>
      <c r="SQV273" s="157"/>
      <c r="SQW273" s="157"/>
      <c r="SQX273" s="157"/>
      <c r="SQY273" s="157"/>
      <c r="SQZ273" s="157"/>
      <c r="SRA273" s="157"/>
      <c r="SRB273" s="157"/>
      <c r="SRC273" s="157"/>
      <c r="SRD273" s="157"/>
      <c r="SRE273" s="157"/>
      <c r="SRF273" s="157"/>
      <c r="SRG273" s="157"/>
      <c r="SRH273" s="157"/>
      <c r="SRI273" s="157"/>
      <c r="SRJ273" s="157"/>
      <c r="SRK273" s="157"/>
      <c r="SRL273" s="157"/>
      <c r="SRM273" s="157"/>
      <c r="SRN273" s="157"/>
      <c r="SRO273" s="157"/>
      <c r="SRP273" s="157"/>
      <c r="SRQ273" s="157"/>
      <c r="SRR273" s="157"/>
      <c r="SRS273" s="157"/>
      <c r="SRT273" s="157"/>
      <c r="SRU273" s="157"/>
      <c r="SRV273" s="157"/>
      <c r="SRW273" s="157"/>
      <c r="SRX273" s="157"/>
      <c r="SRY273" s="157"/>
      <c r="SRZ273" s="157"/>
      <c r="SSA273" s="157"/>
      <c r="SSB273" s="157"/>
      <c r="SSC273" s="157"/>
      <c r="SSD273" s="157"/>
      <c r="SSE273" s="157"/>
      <c r="SSF273" s="157"/>
      <c r="SSG273" s="157"/>
      <c r="SSH273" s="157"/>
      <c r="SSI273" s="157"/>
      <c r="SSJ273" s="157"/>
      <c r="SSK273" s="157"/>
      <c r="SSL273" s="157"/>
      <c r="SSM273" s="157"/>
      <c r="SSN273" s="157"/>
      <c r="SSO273" s="157"/>
      <c r="SSP273" s="157"/>
      <c r="SSQ273" s="157"/>
      <c r="SSR273" s="157"/>
      <c r="SSS273" s="157"/>
      <c r="SST273" s="157"/>
      <c r="SSU273" s="157"/>
      <c r="SSV273" s="157"/>
      <c r="SSW273" s="157"/>
      <c r="SSX273" s="157"/>
      <c r="SSY273" s="157"/>
      <c r="SSZ273" s="157"/>
      <c r="STA273" s="157"/>
      <c r="STB273" s="157"/>
      <c r="STC273" s="157"/>
      <c r="STD273" s="157"/>
      <c r="STE273" s="157"/>
      <c r="STF273" s="157"/>
      <c r="STG273" s="157"/>
      <c r="STH273" s="157"/>
      <c r="STI273" s="157"/>
      <c r="STJ273" s="157"/>
      <c r="STK273" s="157"/>
      <c r="STL273" s="157"/>
      <c r="STM273" s="157"/>
      <c r="STN273" s="157"/>
      <c r="STO273" s="157"/>
      <c r="STP273" s="157"/>
      <c r="STQ273" s="157"/>
      <c r="STR273" s="157"/>
      <c r="STS273" s="157"/>
      <c r="STT273" s="157"/>
      <c r="STU273" s="157"/>
      <c r="STV273" s="157"/>
      <c r="STW273" s="157"/>
      <c r="STX273" s="157"/>
      <c r="STY273" s="157"/>
      <c r="STZ273" s="157"/>
      <c r="SUA273" s="157"/>
      <c r="SUB273" s="157"/>
      <c r="SUC273" s="157"/>
      <c r="SUD273" s="157"/>
      <c r="SUE273" s="157"/>
      <c r="SUF273" s="157"/>
      <c r="SUG273" s="157"/>
      <c r="SUH273" s="157"/>
      <c r="SUI273" s="157"/>
      <c r="SUJ273" s="157"/>
      <c r="SUK273" s="157"/>
      <c r="SUL273" s="157"/>
      <c r="SUM273" s="157"/>
      <c r="SUN273" s="157"/>
      <c r="SUO273" s="157"/>
      <c r="SUP273" s="157"/>
      <c r="SUQ273" s="157"/>
      <c r="SUR273" s="157"/>
      <c r="SUS273" s="157"/>
      <c r="SUT273" s="157"/>
      <c r="SUU273" s="157"/>
      <c r="SUV273" s="157"/>
      <c r="SUW273" s="157"/>
      <c r="SUX273" s="157"/>
      <c r="SUY273" s="157"/>
      <c r="SUZ273" s="157"/>
      <c r="SVA273" s="157"/>
      <c r="SVB273" s="157"/>
      <c r="SVC273" s="157"/>
      <c r="SVD273" s="157"/>
      <c r="SVE273" s="157"/>
      <c r="SVF273" s="157"/>
      <c r="SVG273" s="157"/>
      <c r="SVH273" s="157"/>
      <c r="SVI273" s="157"/>
      <c r="SVJ273" s="157"/>
      <c r="SVK273" s="157"/>
      <c r="SVL273" s="157"/>
      <c r="SVM273" s="157"/>
      <c r="SVN273" s="157"/>
      <c r="SVO273" s="157"/>
      <c r="SVP273" s="157"/>
      <c r="SVQ273" s="157"/>
      <c r="SVR273" s="157"/>
      <c r="SVS273" s="157"/>
      <c r="SVT273" s="157"/>
      <c r="SVU273" s="157"/>
      <c r="SVV273" s="157"/>
      <c r="SVW273" s="157"/>
      <c r="SVX273" s="157"/>
      <c r="SVY273" s="157"/>
      <c r="SVZ273" s="157"/>
      <c r="SWA273" s="157"/>
      <c r="SWB273" s="157"/>
      <c r="SWC273" s="157"/>
      <c r="SWD273" s="157"/>
      <c r="SWE273" s="157"/>
      <c r="SWF273" s="157"/>
      <c r="SWG273" s="157"/>
      <c r="SWH273" s="157"/>
      <c r="SWI273" s="157"/>
      <c r="SWJ273" s="157"/>
      <c r="SWK273" s="157"/>
      <c r="SWL273" s="157"/>
      <c r="SWM273" s="157"/>
      <c r="SWN273" s="157"/>
      <c r="SWO273" s="157"/>
      <c r="SWP273" s="157"/>
      <c r="SWQ273" s="157"/>
      <c r="SWR273" s="157"/>
      <c r="SWS273" s="157"/>
      <c r="SWT273" s="157"/>
      <c r="SWU273" s="157"/>
      <c r="SWV273" s="157"/>
      <c r="SWW273" s="157"/>
      <c r="SWX273" s="157"/>
      <c r="SWY273" s="157"/>
      <c r="SWZ273" s="157"/>
      <c r="SXA273" s="157"/>
      <c r="SXB273" s="157"/>
      <c r="SXC273" s="157"/>
      <c r="SXD273" s="157"/>
      <c r="SXE273" s="157"/>
      <c r="SXF273" s="157"/>
      <c r="SXG273" s="157"/>
      <c r="SXH273" s="157"/>
      <c r="SXI273" s="157"/>
      <c r="SXJ273" s="157"/>
      <c r="SXK273" s="157"/>
      <c r="SXL273" s="157"/>
      <c r="SXM273" s="157"/>
      <c r="SXN273" s="157"/>
      <c r="SXO273" s="157"/>
      <c r="SXP273" s="157"/>
      <c r="SXQ273" s="157"/>
      <c r="SXR273" s="157"/>
      <c r="SXS273" s="157"/>
      <c r="SXT273" s="157"/>
      <c r="SXU273" s="157"/>
      <c r="SXV273" s="157"/>
      <c r="SXW273" s="157"/>
      <c r="SXX273" s="157"/>
      <c r="SXY273" s="157"/>
      <c r="SXZ273" s="157"/>
      <c r="SYA273" s="157"/>
      <c r="SYB273" s="157"/>
      <c r="SYC273" s="157"/>
      <c r="SYD273" s="157"/>
      <c r="SYE273" s="157"/>
      <c r="SYF273" s="157"/>
      <c r="SYG273" s="157"/>
      <c r="SYH273" s="157"/>
      <c r="SYI273" s="157"/>
      <c r="SYJ273" s="157"/>
      <c r="SYK273" s="157"/>
      <c r="SYL273" s="157"/>
      <c r="SYM273" s="157"/>
      <c r="SYN273" s="157"/>
      <c r="SYO273" s="157"/>
      <c r="SYP273" s="157"/>
      <c r="SYQ273" s="157"/>
      <c r="SYR273" s="157"/>
      <c r="SYS273" s="157"/>
      <c r="SYT273" s="157"/>
      <c r="SYU273" s="157"/>
      <c r="SYV273" s="157"/>
      <c r="SYW273" s="157"/>
      <c r="SYX273" s="157"/>
      <c r="SYY273" s="157"/>
      <c r="SYZ273" s="157"/>
      <c r="SZA273" s="157"/>
      <c r="SZB273" s="157"/>
      <c r="SZC273" s="157"/>
      <c r="SZD273" s="157"/>
      <c r="SZE273" s="157"/>
      <c r="SZF273" s="157"/>
      <c r="SZG273" s="157"/>
      <c r="SZH273" s="157"/>
      <c r="SZI273" s="157"/>
      <c r="SZJ273" s="157"/>
      <c r="SZK273" s="157"/>
      <c r="SZL273" s="157"/>
      <c r="SZM273" s="157"/>
      <c r="SZN273" s="157"/>
      <c r="SZO273" s="157"/>
      <c r="SZP273" s="157"/>
      <c r="SZQ273" s="157"/>
      <c r="SZR273" s="157"/>
      <c r="SZS273" s="157"/>
      <c r="SZT273" s="157"/>
      <c r="SZU273" s="157"/>
      <c r="SZV273" s="157"/>
      <c r="SZW273" s="157"/>
      <c r="SZX273" s="157"/>
      <c r="SZY273" s="157"/>
      <c r="SZZ273" s="157"/>
      <c r="TAA273" s="157"/>
      <c r="TAB273" s="157"/>
      <c r="TAC273" s="157"/>
      <c r="TAD273" s="157"/>
      <c r="TAE273" s="157"/>
      <c r="TAF273" s="157"/>
      <c r="TAG273" s="157"/>
      <c r="TAH273" s="157"/>
      <c r="TAI273" s="157"/>
      <c r="TAJ273" s="157"/>
      <c r="TAK273" s="157"/>
      <c r="TAL273" s="157"/>
      <c r="TAM273" s="157"/>
      <c r="TAN273" s="157"/>
      <c r="TAO273" s="157"/>
      <c r="TAP273" s="157"/>
      <c r="TAQ273" s="157"/>
      <c r="TAR273" s="157"/>
      <c r="TAS273" s="157"/>
      <c r="TAT273" s="157"/>
      <c r="TAU273" s="157"/>
      <c r="TAV273" s="157"/>
      <c r="TAW273" s="157"/>
      <c r="TAX273" s="157"/>
      <c r="TAY273" s="157"/>
      <c r="TAZ273" s="157"/>
      <c r="TBA273" s="157"/>
      <c r="TBB273" s="157"/>
      <c r="TBC273" s="157"/>
      <c r="TBD273" s="157"/>
      <c r="TBE273" s="157"/>
      <c r="TBF273" s="157"/>
      <c r="TBG273" s="157"/>
      <c r="TBH273" s="157"/>
      <c r="TBI273" s="157"/>
      <c r="TBJ273" s="157"/>
      <c r="TBK273" s="157"/>
      <c r="TBL273" s="157"/>
      <c r="TBM273" s="157"/>
      <c r="TBN273" s="157"/>
      <c r="TBO273" s="157"/>
      <c r="TBP273" s="157"/>
      <c r="TBQ273" s="157"/>
      <c r="TBR273" s="157"/>
      <c r="TBS273" s="157"/>
      <c r="TBT273" s="157"/>
      <c r="TBU273" s="157"/>
      <c r="TBV273" s="157"/>
      <c r="TBW273" s="157"/>
      <c r="TBX273" s="157"/>
      <c r="TBY273" s="157"/>
      <c r="TBZ273" s="157"/>
      <c r="TCA273" s="157"/>
      <c r="TCB273" s="157"/>
      <c r="TCC273" s="157"/>
      <c r="TCD273" s="157"/>
      <c r="TCE273" s="157"/>
      <c r="TCF273" s="157"/>
      <c r="TCG273" s="157"/>
      <c r="TCH273" s="157"/>
      <c r="TCI273" s="157"/>
      <c r="TCJ273" s="157"/>
      <c r="TCK273" s="157"/>
      <c r="TCL273" s="157"/>
      <c r="TCM273" s="157"/>
      <c r="TCN273" s="157"/>
      <c r="TCO273" s="157"/>
      <c r="TCP273" s="157"/>
      <c r="TCQ273" s="157"/>
      <c r="TCR273" s="157"/>
      <c r="TCS273" s="157"/>
      <c r="TCT273" s="157"/>
      <c r="TCU273" s="157"/>
      <c r="TCV273" s="157"/>
      <c r="TCW273" s="157"/>
      <c r="TCX273" s="157"/>
      <c r="TCY273" s="157"/>
      <c r="TCZ273" s="157"/>
      <c r="TDA273" s="157"/>
      <c r="TDB273" s="157"/>
      <c r="TDC273" s="157"/>
      <c r="TDD273" s="157"/>
      <c r="TDE273" s="157"/>
      <c r="TDF273" s="157"/>
      <c r="TDG273" s="157"/>
      <c r="TDH273" s="157"/>
      <c r="TDI273" s="157"/>
      <c r="TDJ273" s="157"/>
      <c r="TDK273" s="157"/>
      <c r="TDL273" s="157"/>
      <c r="TDM273" s="157"/>
      <c r="TDN273" s="157"/>
      <c r="TDO273" s="157"/>
      <c r="TDP273" s="157"/>
      <c r="TDQ273" s="157"/>
      <c r="TDR273" s="157"/>
      <c r="TDS273" s="157"/>
      <c r="TDT273" s="157"/>
      <c r="TDU273" s="157"/>
      <c r="TDV273" s="157"/>
      <c r="TDW273" s="157"/>
      <c r="TDX273" s="157"/>
      <c r="TDY273" s="157"/>
      <c r="TDZ273" s="157"/>
      <c r="TEA273" s="157"/>
      <c r="TEB273" s="157"/>
      <c r="TEC273" s="157"/>
      <c r="TED273" s="157"/>
      <c r="TEE273" s="157"/>
      <c r="TEF273" s="157"/>
      <c r="TEG273" s="157"/>
      <c r="TEH273" s="157"/>
      <c r="TEI273" s="157"/>
      <c r="TEJ273" s="157"/>
      <c r="TEK273" s="157"/>
      <c r="TEL273" s="157"/>
      <c r="TEM273" s="157"/>
      <c r="TEN273" s="157"/>
      <c r="TEO273" s="157"/>
      <c r="TEP273" s="157"/>
      <c r="TEQ273" s="157"/>
      <c r="TER273" s="157"/>
      <c r="TES273" s="157"/>
      <c r="TET273" s="157"/>
      <c r="TEU273" s="157"/>
      <c r="TEV273" s="157"/>
      <c r="TEW273" s="157"/>
      <c r="TEX273" s="157"/>
      <c r="TEY273" s="157"/>
      <c r="TEZ273" s="157"/>
      <c r="TFA273" s="157"/>
      <c r="TFB273" s="157"/>
      <c r="TFC273" s="157"/>
      <c r="TFD273" s="157"/>
      <c r="TFE273" s="157"/>
      <c r="TFF273" s="157"/>
      <c r="TFG273" s="157"/>
      <c r="TFH273" s="157"/>
      <c r="TFI273" s="157"/>
      <c r="TFJ273" s="157"/>
      <c r="TFK273" s="157"/>
      <c r="TFL273" s="157"/>
      <c r="TFM273" s="157"/>
      <c r="TFN273" s="157"/>
      <c r="TFO273" s="157"/>
      <c r="TFP273" s="157"/>
      <c r="TFQ273" s="157"/>
      <c r="TFR273" s="157"/>
      <c r="TFS273" s="157"/>
      <c r="TFT273" s="157"/>
      <c r="TFU273" s="157"/>
      <c r="TFV273" s="157"/>
      <c r="TFW273" s="157"/>
      <c r="TFX273" s="157"/>
      <c r="TFY273" s="157"/>
      <c r="TFZ273" s="157"/>
      <c r="TGA273" s="157"/>
      <c r="TGB273" s="157"/>
      <c r="TGC273" s="157"/>
      <c r="TGD273" s="157"/>
      <c r="TGE273" s="157"/>
      <c r="TGF273" s="157"/>
      <c r="TGG273" s="157"/>
      <c r="TGH273" s="157"/>
      <c r="TGI273" s="157"/>
      <c r="TGJ273" s="157"/>
      <c r="TGK273" s="157"/>
      <c r="TGL273" s="157"/>
      <c r="TGM273" s="157"/>
      <c r="TGN273" s="157"/>
      <c r="TGO273" s="157"/>
      <c r="TGP273" s="157"/>
      <c r="TGQ273" s="157"/>
      <c r="TGR273" s="157"/>
      <c r="TGS273" s="157"/>
      <c r="TGT273" s="157"/>
      <c r="TGU273" s="157"/>
      <c r="TGV273" s="157"/>
      <c r="TGW273" s="157"/>
      <c r="TGX273" s="157"/>
      <c r="TGY273" s="157"/>
      <c r="TGZ273" s="157"/>
      <c r="THA273" s="157"/>
      <c r="THB273" s="157"/>
      <c r="THC273" s="157"/>
      <c r="THD273" s="157"/>
      <c r="THE273" s="157"/>
      <c r="THF273" s="157"/>
      <c r="THG273" s="157"/>
      <c r="THH273" s="157"/>
      <c r="THI273" s="157"/>
      <c r="THJ273" s="157"/>
      <c r="THK273" s="157"/>
      <c r="THL273" s="157"/>
      <c r="THM273" s="157"/>
      <c r="THN273" s="157"/>
      <c r="THO273" s="157"/>
      <c r="THP273" s="157"/>
      <c r="THQ273" s="157"/>
      <c r="THR273" s="157"/>
      <c r="THS273" s="157"/>
      <c r="THT273" s="157"/>
      <c r="THU273" s="157"/>
      <c r="THV273" s="157"/>
      <c r="THW273" s="157"/>
      <c r="THX273" s="157"/>
      <c r="THY273" s="157"/>
      <c r="THZ273" s="157"/>
      <c r="TIA273" s="157"/>
      <c r="TIB273" s="157"/>
      <c r="TIC273" s="157"/>
      <c r="TID273" s="157"/>
      <c r="TIE273" s="157"/>
      <c r="TIF273" s="157"/>
      <c r="TIG273" s="157"/>
      <c r="TIH273" s="157"/>
      <c r="TII273" s="157"/>
      <c r="TIJ273" s="157"/>
      <c r="TIK273" s="157"/>
      <c r="TIL273" s="157"/>
      <c r="TIM273" s="157"/>
      <c r="TIN273" s="157"/>
      <c r="TIO273" s="157"/>
      <c r="TIP273" s="157"/>
      <c r="TIQ273" s="157"/>
      <c r="TIR273" s="157"/>
      <c r="TIS273" s="157"/>
      <c r="TIT273" s="157"/>
      <c r="TIU273" s="157"/>
      <c r="TIV273" s="157"/>
      <c r="TIW273" s="157"/>
      <c r="TIX273" s="157"/>
      <c r="TIY273" s="157"/>
      <c r="TIZ273" s="157"/>
      <c r="TJA273" s="157"/>
      <c r="TJB273" s="157"/>
      <c r="TJC273" s="157"/>
      <c r="TJD273" s="157"/>
      <c r="TJE273" s="157"/>
      <c r="TJF273" s="157"/>
      <c r="TJG273" s="157"/>
      <c r="TJH273" s="157"/>
      <c r="TJI273" s="157"/>
      <c r="TJJ273" s="157"/>
      <c r="TJK273" s="157"/>
      <c r="TJL273" s="157"/>
      <c r="TJM273" s="157"/>
      <c r="TJN273" s="157"/>
      <c r="TJO273" s="157"/>
      <c r="TJP273" s="157"/>
      <c r="TJQ273" s="157"/>
      <c r="TJR273" s="157"/>
      <c r="TJS273" s="157"/>
      <c r="TJT273" s="157"/>
      <c r="TJU273" s="157"/>
      <c r="TJV273" s="157"/>
      <c r="TJW273" s="157"/>
      <c r="TJX273" s="157"/>
      <c r="TJY273" s="157"/>
      <c r="TJZ273" s="157"/>
      <c r="TKA273" s="157"/>
      <c r="TKB273" s="157"/>
      <c r="TKC273" s="157"/>
      <c r="TKD273" s="157"/>
      <c r="TKE273" s="157"/>
      <c r="TKF273" s="157"/>
      <c r="TKG273" s="157"/>
      <c r="TKH273" s="157"/>
      <c r="TKI273" s="157"/>
      <c r="TKJ273" s="157"/>
      <c r="TKK273" s="157"/>
      <c r="TKL273" s="157"/>
      <c r="TKM273" s="157"/>
      <c r="TKN273" s="157"/>
      <c r="TKO273" s="157"/>
      <c r="TKP273" s="157"/>
      <c r="TKQ273" s="157"/>
      <c r="TKR273" s="157"/>
      <c r="TKS273" s="157"/>
      <c r="TKT273" s="157"/>
      <c r="TKU273" s="157"/>
      <c r="TKV273" s="157"/>
      <c r="TKW273" s="157"/>
      <c r="TKX273" s="157"/>
      <c r="TKY273" s="157"/>
      <c r="TKZ273" s="157"/>
      <c r="TLA273" s="157"/>
      <c r="TLB273" s="157"/>
      <c r="TLC273" s="157"/>
      <c r="TLD273" s="157"/>
      <c r="TLE273" s="157"/>
      <c r="TLF273" s="157"/>
      <c r="TLG273" s="157"/>
      <c r="TLH273" s="157"/>
      <c r="TLI273" s="157"/>
      <c r="TLJ273" s="157"/>
      <c r="TLK273" s="157"/>
      <c r="TLL273" s="157"/>
      <c r="TLM273" s="157"/>
      <c r="TLN273" s="157"/>
      <c r="TLO273" s="157"/>
      <c r="TLP273" s="157"/>
      <c r="TLQ273" s="157"/>
      <c r="TLR273" s="157"/>
      <c r="TLS273" s="157"/>
      <c r="TLT273" s="157"/>
      <c r="TLU273" s="157"/>
      <c r="TLV273" s="157"/>
      <c r="TLW273" s="157"/>
      <c r="TLX273" s="157"/>
      <c r="TLY273" s="157"/>
      <c r="TLZ273" s="157"/>
      <c r="TMA273" s="157"/>
      <c r="TMB273" s="157"/>
      <c r="TMC273" s="157"/>
      <c r="TMD273" s="157"/>
      <c r="TME273" s="157"/>
      <c r="TMF273" s="157"/>
      <c r="TMG273" s="157"/>
      <c r="TMH273" s="157"/>
      <c r="TMI273" s="157"/>
      <c r="TMJ273" s="157"/>
      <c r="TMK273" s="157"/>
      <c r="TML273" s="157"/>
      <c r="TMM273" s="157"/>
      <c r="TMN273" s="157"/>
      <c r="TMO273" s="157"/>
      <c r="TMP273" s="157"/>
      <c r="TMQ273" s="157"/>
      <c r="TMR273" s="157"/>
      <c r="TMS273" s="157"/>
      <c r="TMT273" s="157"/>
      <c r="TMU273" s="157"/>
      <c r="TMV273" s="157"/>
      <c r="TMW273" s="157"/>
      <c r="TMX273" s="157"/>
      <c r="TMY273" s="157"/>
      <c r="TMZ273" s="157"/>
      <c r="TNA273" s="157"/>
      <c r="TNB273" s="157"/>
      <c r="TNC273" s="157"/>
      <c r="TND273" s="157"/>
      <c r="TNE273" s="157"/>
      <c r="TNF273" s="157"/>
      <c r="TNG273" s="157"/>
      <c r="TNH273" s="157"/>
      <c r="TNI273" s="157"/>
      <c r="TNJ273" s="157"/>
      <c r="TNK273" s="157"/>
      <c r="TNL273" s="157"/>
      <c r="TNM273" s="157"/>
      <c r="TNN273" s="157"/>
      <c r="TNO273" s="157"/>
      <c r="TNP273" s="157"/>
      <c r="TNQ273" s="157"/>
      <c r="TNR273" s="157"/>
      <c r="TNS273" s="157"/>
      <c r="TNT273" s="157"/>
      <c r="TNU273" s="157"/>
      <c r="TNV273" s="157"/>
      <c r="TNW273" s="157"/>
      <c r="TNX273" s="157"/>
      <c r="TNY273" s="157"/>
      <c r="TNZ273" s="157"/>
      <c r="TOA273" s="157"/>
      <c r="TOB273" s="157"/>
      <c r="TOC273" s="157"/>
      <c r="TOD273" s="157"/>
      <c r="TOE273" s="157"/>
      <c r="TOF273" s="157"/>
      <c r="TOG273" s="157"/>
      <c r="TOH273" s="157"/>
      <c r="TOI273" s="157"/>
      <c r="TOJ273" s="157"/>
      <c r="TOK273" s="157"/>
      <c r="TOL273" s="157"/>
      <c r="TOM273" s="157"/>
      <c r="TON273" s="157"/>
      <c r="TOO273" s="157"/>
      <c r="TOP273" s="157"/>
      <c r="TOQ273" s="157"/>
      <c r="TOR273" s="157"/>
      <c r="TOS273" s="157"/>
      <c r="TOT273" s="157"/>
      <c r="TOU273" s="157"/>
      <c r="TOV273" s="157"/>
      <c r="TOW273" s="157"/>
      <c r="TOX273" s="157"/>
      <c r="TOY273" s="157"/>
      <c r="TOZ273" s="157"/>
      <c r="TPA273" s="157"/>
      <c r="TPB273" s="157"/>
      <c r="TPC273" s="157"/>
      <c r="TPD273" s="157"/>
      <c r="TPE273" s="157"/>
      <c r="TPF273" s="157"/>
      <c r="TPG273" s="157"/>
      <c r="TPH273" s="157"/>
      <c r="TPI273" s="157"/>
      <c r="TPJ273" s="157"/>
      <c r="TPK273" s="157"/>
      <c r="TPL273" s="157"/>
      <c r="TPM273" s="157"/>
      <c r="TPN273" s="157"/>
      <c r="TPO273" s="157"/>
      <c r="TPP273" s="157"/>
      <c r="TPQ273" s="157"/>
      <c r="TPR273" s="157"/>
      <c r="TPS273" s="157"/>
      <c r="TPT273" s="157"/>
      <c r="TPU273" s="157"/>
      <c r="TPV273" s="157"/>
      <c r="TPW273" s="157"/>
      <c r="TPX273" s="157"/>
      <c r="TPY273" s="157"/>
      <c r="TPZ273" s="157"/>
      <c r="TQA273" s="157"/>
      <c r="TQB273" s="157"/>
      <c r="TQC273" s="157"/>
      <c r="TQD273" s="157"/>
      <c r="TQE273" s="157"/>
      <c r="TQF273" s="157"/>
      <c r="TQG273" s="157"/>
      <c r="TQH273" s="157"/>
      <c r="TQI273" s="157"/>
      <c r="TQJ273" s="157"/>
      <c r="TQK273" s="157"/>
      <c r="TQL273" s="157"/>
      <c r="TQM273" s="157"/>
      <c r="TQN273" s="157"/>
      <c r="TQO273" s="157"/>
      <c r="TQP273" s="157"/>
      <c r="TQQ273" s="157"/>
      <c r="TQR273" s="157"/>
      <c r="TQS273" s="157"/>
      <c r="TQT273" s="157"/>
      <c r="TQU273" s="157"/>
      <c r="TQV273" s="157"/>
      <c r="TQW273" s="157"/>
      <c r="TQX273" s="157"/>
      <c r="TQY273" s="157"/>
      <c r="TQZ273" s="157"/>
      <c r="TRA273" s="157"/>
      <c r="TRB273" s="157"/>
      <c r="TRC273" s="157"/>
      <c r="TRD273" s="157"/>
      <c r="TRE273" s="157"/>
      <c r="TRF273" s="157"/>
      <c r="TRG273" s="157"/>
      <c r="TRH273" s="157"/>
      <c r="TRI273" s="157"/>
      <c r="TRJ273" s="157"/>
      <c r="TRK273" s="157"/>
      <c r="TRL273" s="157"/>
      <c r="TRM273" s="157"/>
      <c r="TRN273" s="157"/>
      <c r="TRO273" s="157"/>
      <c r="TRP273" s="157"/>
      <c r="TRQ273" s="157"/>
      <c r="TRR273" s="157"/>
      <c r="TRS273" s="157"/>
      <c r="TRT273" s="157"/>
      <c r="TRU273" s="157"/>
      <c r="TRV273" s="157"/>
      <c r="TRW273" s="157"/>
      <c r="TRX273" s="157"/>
      <c r="TRY273" s="157"/>
      <c r="TRZ273" s="157"/>
      <c r="TSA273" s="157"/>
      <c r="TSB273" s="157"/>
      <c r="TSC273" s="157"/>
      <c r="TSD273" s="157"/>
      <c r="TSE273" s="157"/>
      <c r="TSF273" s="157"/>
      <c r="TSG273" s="157"/>
      <c r="TSH273" s="157"/>
      <c r="TSI273" s="157"/>
      <c r="TSJ273" s="157"/>
      <c r="TSK273" s="157"/>
      <c r="TSL273" s="157"/>
      <c r="TSM273" s="157"/>
      <c r="TSN273" s="157"/>
      <c r="TSO273" s="157"/>
      <c r="TSP273" s="157"/>
      <c r="TSQ273" s="157"/>
      <c r="TSR273" s="157"/>
      <c r="TSS273" s="157"/>
      <c r="TST273" s="157"/>
      <c r="TSU273" s="157"/>
      <c r="TSV273" s="157"/>
      <c r="TSW273" s="157"/>
      <c r="TSX273" s="157"/>
      <c r="TSY273" s="157"/>
      <c r="TSZ273" s="157"/>
      <c r="TTA273" s="157"/>
      <c r="TTB273" s="157"/>
      <c r="TTC273" s="157"/>
      <c r="TTD273" s="157"/>
      <c r="TTE273" s="157"/>
      <c r="TTF273" s="157"/>
      <c r="TTG273" s="157"/>
      <c r="TTH273" s="157"/>
      <c r="TTI273" s="157"/>
      <c r="TTJ273" s="157"/>
      <c r="TTK273" s="157"/>
      <c r="TTL273" s="157"/>
      <c r="TTM273" s="157"/>
      <c r="TTN273" s="157"/>
      <c r="TTO273" s="157"/>
      <c r="TTP273" s="157"/>
      <c r="TTQ273" s="157"/>
      <c r="TTR273" s="157"/>
      <c r="TTS273" s="157"/>
      <c r="TTT273" s="157"/>
      <c r="TTU273" s="157"/>
      <c r="TTV273" s="157"/>
      <c r="TTW273" s="157"/>
      <c r="TTX273" s="157"/>
      <c r="TTY273" s="157"/>
      <c r="TTZ273" s="157"/>
      <c r="TUA273" s="157"/>
      <c r="TUB273" s="157"/>
      <c r="TUC273" s="157"/>
      <c r="TUD273" s="157"/>
      <c r="TUE273" s="157"/>
      <c r="TUF273" s="157"/>
      <c r="TUG273" s="157"/>
      <c r="TUH273" s="157"/>
      <c r="TUI273" s="157"/>
      <c r="TUJ273" s="157"/>
      <c r="TUK273" s="157"/>
      <c r="TUL273" s="157"/>
      <c r="TUM273" s="157"/>
      <c r="TUN273" s="157"/>
      <c r="TUO273" s="157"/>
      <c r="TUP273" s="157"/>
      <c r="TUQ273" s="157"/>
      <c r="TUR273" s="157"/>
      <c r="TUS273" s="157"/>
      <c r="TUT273" s="157"/>
      <c r="TUU273" s="157"/>
      <c r="TUV273" s="157"/>
      <c r="TUW273" s="157"/>
      <c r="TUX273" s="157"/>
      <c r="TUY273" s="157"/>
      <c r="TUZ273" s="157"/>
      <c r="TVA273" s="157"/>
      <c r="TVB273" s="157"/>
      <c r="TVC273" s="157"/>
      <c r="TVD273" s="157"/>
      <c r="TVE273" s="157"/>
      <c r="TVF273" s="157"/>
      <c r="TVG273" s="157"/>
      <c r="TVH273" s="157"/>
      <c r="TVI273" s="157"/>
      <c r="TVJ273" s="157"/>
      <c r="TVK273" s="157"/>
      <c r="TVL273" s="157"/>
      <c r="TVM273" s="157"/>
      <c r="TVN273" s="157"/>
      <c r="TVO273" s="157"/>
      <c r="TVP273" s="157"/>
      <c r="TVQ273" s="157"/>
      <c r="TVR273" s="157"/>
      <c r="TVS273" s="157"/>
      <c r="TVT273" s="157"/>
      <c r="TVU273" s="157"/>
      <c r="TVV273" s="157"/>
      <c r="TVW273" s="157"/>
      <c r="TVX273" s="157"/>
      <c r="TVY273" s="157"/>
      <c r="TVZ273" s="157"/>
      <c r="TWA273" s="157"/>
      <c r="TWB273" s="157"/>
      <c r="TWC273" s="157"/>
      <c r="TWD273" s="157"/>
      <c r="TWE273" s="157"/>
      <c r="TWF273" s="157"/>
      <c r="TWG273" s="157"/>
      <c r="TWH273" s="157"/>
      <c r="TWI273" s="157"/>
      <c r="TWJ273" s="157"/>
      <c r="TWK273" s="157"/>
      <c r="TWL273" s="157"/>
      <c r="TWM273" s="157"/>
      <c r="TWN273" s="157"/>
      <c r="TWO273" s="157"/>
      <c r="TWP273" s="157"/>
      <c r="TWQ273" s="157"/>
      <c r="TWR273" s="157"/>
      <c r="TWS273" s="157"/>
      <c r="TWT273" s="157"/>
      <c r="TWU273" s="157"/>
      <c r="TWV273" s="157"/>
      <c r="TWW273" s="157"/>
      <c r="TWX273" s="157"/>
      <c r="TWY273" s="157"/>
      <c r="TWZ273" s="157"/>
      <c r="TXA273" s="157"/>
      <c r="TXB273" s="157"/>
      <c r="TXC273" s="157"/>
      <c r="TXD273" s="157"/>
      <c r="TXE273" s="157"/>
      <c r="TXF273" s="157"/>
      <c r="TXG273" s="157"/>
      <c r="TXH273" s="157"/>
      <c r="TXI273" s="157"/>
      <c r="TXJ273" s="157"/>
      <c r="TXK273" s="157"/>
      <c r="TXL273" s="157"/>
      <c r="TXM273" s="157"/>
      <c r="TXN273" s="157"/>
      <c r="TXO273" s="157"/>
      <c r="TXP273" s="157"/>
      <c r="TXQ273" s="157"/>
      <c r="TXR273" s="157"/>
      <c r="TXS273" s="157"/>
      <c r="TXT273" s="157"/>
      <c r="TXU273" s="157"/>
      <c r="TXV273" s="157"/>
      <c r="TXW273" s="157"/>
      <c r="TXX273" s="157"/>
      <c r="TXY273" s="157"/>
      <c r="TXZ273" s="157"/>
      <c r="TYA273" s="157"/>
      <c r="TYB273" s="157"/>
      <c r="TYC273" s="157"/>
      <c r="TYD273" s="157"/>
      <c r="TYE273" s="157"/>
      <c r="TYF273" s="157"/>
      <c r="TYG273" s="157"/>
      <c r="TYH273" s="157"/>
      <c r="TYI273" s="157"/>
      <c r="TYJ273" s="157"/>
      <c r="TYK273" s="157"/>
      <c r="TYL273" s="157"/>
      <c r="TYM273" s="157"/>
      <c r="TYN273" s="157"/>
      <c r="TYO273" s="157"/>
      <c r="TYP273" s="157"/>
      <c r="TYQ273" s="157"/>
      <c r="TYR273" s="157"/>
      <c r="TYS273" s="157"/>
      <c r="TYT273" s="157"/>
      <c r="TYU273" s="157"/>
      <c r="TYV273" s="157"/>
      <c r="TYW273" s="157"/>
      <c r="TYX273" s="157"/>
      <c r="TYY273" s="157"/>
      <c r="TYZ273" s="157"/>
      <c r="TZA273" s="157"/>
      <c r="TZB273" s="157"/>
      <c r="TZC273" s="157"/>
      <c r="TZD273" s="157"/>
      <c r="TZE273" s="157"/>
      <c r="TZF273" s="157"/>
      <c r="TZG273" s="157"/>
      <c r="TZH273" s="157"/>
      <c r="TZI273" s="157"/>
      <c r="TZJ273" s="157"/>
      <c r="TZK273" s="157"/>
      <c r="TZL273" s="157"/>
      <c r="TZM273" s="157"/>
      <c r="TZN273" s="157"/>
      <c r="TZO273" s="157"/>
      <c r="TZP273" s="157"/>
      <c r="TZQ273" s="157"/>
      <c r="TZR273" s="157"/>
      <c r="TZS273" s="157"/>
      <c r="TZT273" s="157"/>
      <c r="TZU273" s="157"/>
      <c r="TZV273" s="157"/>
      <c r="TZW273" s="157"/>
      <c r="TZX273" s="157"/>
      <c r="TZY273" s="157"/>
      <c r="TZZ273" s="157"/>
      <c r="UAA273" s="157"/>
      <c r="UAB273" s="157"/>
      <c r="UAC273" s="157"/>
      <c r="UAD273" s="157"/>
      <c r="UAE273" s="157"/>
      <c r="UAF273" s="157"/>
      <c r="UAG273" s="157"/>
      <c r="UAH273" s="157"/>
      <c r="UAI273" s="157"/>
      <c r="UAJ273" s="157"/>
      <c r="UAK273" s="157"/>
      <c r="UAL273" s="157"/>
      <c r="UAM273" s="157"/>
      <c r="UAN273" s="157"/>
      <c r="UAO273" s="157"/>
      <c r="UAP273" s="157"/>
      <c r="UAQ273" s="157"/>
      <c r="UAR273" s="157"/>
      <c r="UAS273" s="157"/>
      <c r="UAT273" s="157"/>
      <c r="UAU273" s="157"/>
      <c r="UAV273" s="157"/>
      <c r="UAW273" s="157"/>
      <c r="UAX273" s="157"/>
      <c r="UAY273" s="157"/>
      <c r="UAZ273" s="157"/>
      <c r="UBA273" s="157"/>
      <c r="UBB273" s="157"/>
      <c r="UBC273" s="157"/>
      <c r="UBD273" s="157"/>
      <c r="UBE273" s="157"/>
      <c r="UBF273" s="157"/>
      <c r="UBG273" s="157"/>
      <c r="UBH273" s="157"/>
      <c r="UBI273" s="157"/>
      <c r="UBJ273" s="157"/>
      <c r="UBK273" s="157"/>
      <c r="UBL273" s="157"/>
      <c r="UBM273" s="157"/>
      <c r="UBN273" s="157"/>
      <c r="UBO273" s="157"/>
      <c r="UBP273" s="157"/>
      <c r="UBQ273" s="157"/>
      <c r="UBR273" s="157"/>
      <c r="UBS273" s="157"/>
      <c r="UBT273" s="157"/>
      <c r="UBU273" s="157"/>
      <c r="UBV273" s="157"/>
      <c r="UBW273" s="157"/>
      <c r="UBX273" s="157"/>
      <c r="UBY273" s="157"/>
      <c r="UBZ273" s="157"/>
      <c r="UCA273" s="157"/>
      <c r="UCB273" s="157"/>
      <c r="UCC273" s="157"/>
      <c r="UCD273" s="157"/>
      <c r="UCE273" s="157"/>
      <c r="UCF273" s="157"/>
      <c r="UCG273" s="157"/>
      <c r="UCH273" s="157"/>
      <c r="UCI273" s="157"/>
      <c r="UCJ273" s="157"/>
      <c r="UCK273" s="157"/>
      <c r="UCL273" s="157"/>
      <c r="UCM273" s="157"/>
      <c r="UCN273" s="157"/>
      <c r="UCO273" s="157"/>
      <c r="UCP273" s="157"/>
      <c r="UCQ273" s="157"/>
      <c r="UCR273" s="157"/>
      <c r="UCS273" s="157"/>
      <c r="UCT273" s="157"/>
      <c r="UCU273" s="157"/>
      <c r="UCV273" s="157"/>
      <c r="UCW273" s="157"/>
      <c r="UCX273" s="157"/>
      <c r="UCY273" s="157"/>
      <c r="UCZ273" s="157"/>
      <c r="UDA273" s="157"/>
      <c r="UDB273" s="157"/>
      <c r="UDC273" s="157"/>
      <c r="UDD273" s="157"/>
      <c r="UDE273" s="157"/>
      <c r="UDF273" s="157"/>
      <c r="UDG273" s="157"/>
      <c r="UDH273" s="157"/>
      <c r="UDI273" s="157"/>
      <c r="UDJ273" s="157"/>
      <c r="UDK273" s="157"/>
      <c r="UDL273" s="157"/>
      <c r="UDM273" s="157"/>
      <c r="UDN273" s="157"/>
      <c r="UDO273" s="157"/>
      <c r="UDP273" s="157"/>
      <c r="UDQ273" s="157"/>
      <c r="UDR273" s="157"/>
      <c r="UDS273" s="157"/>
      <c r="UDT273" s="157"/>
      <c r="UDU273" s="157"/>
      <c r="UDV273" s="157"/>
      <c r="UDW273" s="157"/>
      <c r="UDX273" s="157"/>
      <c r="UDY273" s="157"/>
      <c r="UDZ273" s="157"/>
      <c r="UEA273" s="157"/>
      <c r="UEB273" s="157"/>
      <c r="UEC273" s="157"/>
      <c r="UED273" s="157"/>
      <c r="UEE273" s="157"/>
      <c r="UEF273" s="157"/>
      <c r="UEG273" s="157"/>
      <c r="UEH273" s="157"/>
      <c r="UEI273" s="157"/>
      <c r="UEJ273" s="157"/>
      <c r="UEK273" s="157"/>
      <c r="UEL273" s="157"/>
      <c r="UEM273" s="157"/>
      <c r="UEN273" s="157"/>
      <c r="UEO273" s="157"/>
      <c r="UEP273" s="157"/>
      <c r="UEQ273" s="157"/>
      <c r="UER273" s="157"/>
      <c r="UES273" s="157"/>
      <c r="UET273" s="157"/>
      <c r="UEU273" s="157"/>
      <c r="UEV273" s="157"/>
      <c r="UEW273" s="157"/>
      <c r="UEX273" s="157"/>
      <c r="UEY273" s="157"/>
      <c r="UEZ273" s="157"/>
      <c r="UFA273" s="157"/>
      <c r="UFB273" s="157"/>
      <c r="UFC273" s="157"/>
      <c r="UFD273" s="157"/>
      <c r="UFE273" s="157"/>
      <c r="UFF273" s="157"/>
      <c r="UFG273" s="157"/>
      <c r="UFH273" s="157"/>
      <c r="UFI273" s="157"/>
      <c r="UFJ273" s="157"/>
      <c r="UFK273" s="157"/>
      <c r="UFL273" s="157"/>
      <c r="UFM273" s="157"/>
      <c r="UFN273" s="157"/>
      <c r="UFO273" s="157"/>
      <c r="UFP273" s="157"/>
      <c r="UFQ273" s="157"/>
      <c r="UFR273" s="157"/>
      <c r="UFS273" s="157"/>
      <c r="UFT273" s="157"/>
      <c r="UFU273" s="157"/>
      <c r="UFV273" s="157"/>
      <c r="UFW273" s="157"/>
      <c r="UFX273" s="157"/>
      <c r="UFY273" s="157"/>
      <c r="UFZ273" s="157"/>
      <c r="UGA273" s="157"/>
      <c r="UGB273" s="157"/>
      <c r="UGC273" s="157"/>
      <c r="UGD273" s="157"/>
      <c r="UGE273" s="157"/>
      <c r="UGF273" s="157"/>
      <c r="UGG273" s="157"/>
      <c r="UGH273" s="157"/>
      <c r="UGI273" s="157"/>
      <c r="UGJ273" s="157"/>
      <c r="UGK273" s="157"/>
      <c r="UGL273" s="157"/>
      <c r="UGM273" s="157"/>
      <c r="UGN273" s="157"/>
      <c r="UGO273" s="157"/>
      <c r="UGP273" s="157"/>
      <c r="UGQ273" s="157"/>
      <c r="UGR273" s="157"/>
      <c r="UGS273" s="157"/>
      <c r="UGT273" s="157"/>
      <c r="UGU273" s="157"/>
      <c r="UGV273" s="157"/>
      <c r="UGW273" s="157"/>
      <c r="UGX273" s="157"/>
      <c r="UGY273" s="157"/>
      <c r="UGZ273" s="157"/>
      <c r="UHA273" s="157"/>
      <c r="UHB273" s="157"/>
      <c r="UHC273" s="157"/>
      <c r="UHD273" s="157"/>
      <c r="UHE273" s="157"/>
      <c r="UHF273" s="157"/>
      <c r="UHG273" s="157"/>
      <c r="UHH273" s="157"/>
      <c r="UHI273" s="157"/>
      <c r="UHJ273" s="157"/>
      <c r="UHK273" s="157"/>
      <c r="UHL273" s="157"/>
      <c r="UHM273" s="157"/>
      <c r="UHN273" s="157"/>
      <c r="UHO273" s="157"/>
      <c r="UHP273" s="157"/>
      <c r="UHQ273" s="157"/>
      <c r="UHR273" s="157"/>
      <c r="UHS273" s="157"/>
      <c r="UHT273" s="157"/>
      <c r="UHU273" s="157"/>
      <c r="UHV273" s="157"/>
      <c r="UHW273" s="157"/>
      <c r="UHX273" s="157"/>
      <c r="UHY273" s="157"/>
      <c r="UHZ273" s="157"/>
      <c r="UIA273" s="157"/>
      <c r="UIB273" s="157"/>
      <c r="UIC273" s="157"/>
      <c r="UID273" s="157"/>
      <c r="UIE273" s="157"/>
      <c r="UIF273" s="157"/>
      <c r="UIG273" s="157"/>
      <c r="UIH273" s="157"/>
      <c r="UII273" s="157"/>
      <c r="UIJ273" s="157"/>
      <c r="UIK273" s="157"/>
      <c r="UIL273" s="157"/>
      <c r="UIM273" s="157"/>
      <c r="UIN273" s="157"/>
      <c r="UIO273" s="157"/>
      <c r="UIP273" s="157"/>
      <c r="UIQ273" s="157"/>
      <c r="UIR273" s="157"/>
      <c r="UIS273" s="157"/>
      <c r="UIT273" s="157"/>
      <c r="UIU273" s="157"/>
      <c r="UIV273" s="157"/>
      <c r="UIW273" s="157"/>
      <c r="UIX273" s="157"/>
      <c r="UIY273" s="157"/>
      <c r="UIZ273" s="157"/>
      <c r="UJA273" s="157"/>
      <c r="UJB273" s="157"/>
      <c r="UJC273" s="157"/>
      <c r="UJD273" s="157"/>
      <c r="UJE273" s="157"/>
      <c r="UJF273" s="157"/>
      <c r="UJG273" s="157"/>
      <c r="UJH273" s="157"/>
      <c r="UJI273" s="157"/>
      <c r="UJJ273" s="157"/>
      <c r="UJK273" s="157"/>
      <c r="UJL273" s="157"/>
      <c r="UJM273" s="157"/>
      <c r="UJN273" s="157"/>
      <c r="UJO273" s="157"/>
      <c r="UJP273" s="157"/>
      <c r="UJQ273" s="157"/>
      <c r="UJR273" s="157"/>
      <c r="UJS273" s="157"/>
      <c r="UJT273" s="157"/>
      <c r="UJU273" s="157"/>
      <c r="UJV273" s="157"/>
      <c r="UJW273" s="157"/>
      <c r="UJX273" s="157"/>
      <c r="UJY273" s="157"/>
      <c r="UJZ273" s="157"/>
      <c r="UKA273" s="157"/>
      <c r="UKB273" s="157"/>
      <c r="UKC273" s="157"/>
      <c r="UKD273" s="157"/>
      <c r="UKE273" s="157"/>
      <c r="UKF273" s="157"/>
      <c r="UKG273" s="157"/>
      <c r="UKH273" s="157"/>
      <c r="UKI273" s="157"/>
      <c r="UKJ273" s="157"/>
      <c r="UKK273" s="157"/>
      <c r="UKL273" s="157"/>
      <c r="UKM273" s="157"/>
      <c r="UKN273" s="157"/>
      <c r="UKO273" s="157"/>
      <c r="UKP273" s="157"/>
      <c r="UKQ273" s="157"/>
      <c r="UKR273" s="157"/>
      <c r="UKS273" s="157"/>
      <c r="UKT273" s="157"/>
      <c r="UKU273" s="157"/>
      <c r="UKV273" s="157"/>
      <c r="UKW273" s="157"/>
      <c r="UKX273" s="157"/>
      <c r="UKY273" s="157"/>
      <c r="UKZ273" s="157"/>
      <c r="ULA273" s="157"/>
      <c r="ULB273" s="157"/>
      <c r="ULC273" s="157"/>
      <c r="ULD273" s="157"/>
      <c r="ULE273" s="157"/>
      <c r="ULF273" s="157"/>
      <c r="ULG273" s="157"/>
      <c r="ULH273" s="157"/>
      <c r="ULI273" s="157"/>
      <c r="ULJ273" s="157"/>
      <c r="ULK273" s="157"/>
      <c r="ULL273" s="157"/>
      <c r="ULM273" s="157"/>
      <c r="ULN273" s="157"/>
      <c r="ULO273" s="157"/>
      <c r="ULP273" s="157"/>
      <c r="ULQ273" s="157"/>
      <c r="ULR273" s="157"/>
      <c r="ULS273" s="157"/>
      <c r="ULT273" s="157"/>
      <c r="ULU273" s="157"/>
      <c r="ULV273" s="157"/>
      <c r="ULW273" s="157"/>
      <c r="ULX273" s="157"/>
      <c r="ULY273" s="157"/>
      <c r="ULZ273" s="157"/>
      <c r="UMA273" s="157"/>
      <c r="UMB273" s="157"/>
      <c r="UMC273" s="157"/>
      <c r="UMD273" s="157"/>
      <c r="UME273" s="157"/>
      <c r="UMF273" s="157"/>
      <c r="UMG273" s="157"/>
      <c r="UMH273" s="157"/>
      <c r="UMI273" s="157"/>
      <c r="UMJ273" s="157"/>
      <c r="UMK273" s="157"/>
      <c r="UML273" s="157"/>
      <c r="UMM273" s="157"/>
      <c r="UMN273" s="157"/>
      <c r="UMO273" s="157"/>
      <c r="UMP273" s="157"/>
      <c r="UMQ273" s="157"/>
      <c r="UMR273" s="157"/>
      <c r="UMS273" s="157"/>
      <c r="UMT273" s="157"/>
      <c r="UMU273" s="157"/>
      <c r="UMV273" s="157"/>
      <c r="UMW273" s="157"/>
      <c r="UMX273" s="157"/>
      <c r="UMY273" s="157"/>
      <c r="UMZ273" s="157"/>
      <c r="UNA273" s="157"/>
      <c r="UNB273" s="157"/>
      <c r="UNC273" s="157"/>
      <c r="UND273" s="157"/>
      <c r="UNE273" s="157"/>
      <c r="UNF273" s="157"/>
      <c r="UNG273" s="157"/>
      <c r="UNH273" s="157"/>
      <c r="UNI273" s="157"/>
      <c r="UNJ273" s="157"/>
      <c r="UNK273" s="157"/>
      <c r="UNL273" s="157"/>
      <c r="UNM273" s="157"/>
      <c r="UNN273" s="157"/>
      <c r="UNO273" s="157"/>
      <c r="UNP273" s="157"/>
      <c r="UNQ273" s="157"/>
      <c r="UNR273" s="157"/>
      <c r="UNS273" s="157"/>
      <c r="UNT273" s="157"/>
      <c r="UNU273" s="157"/>
      <c r="UNV273" s="157"/>
      <c r="UNW273" s="157"/>
      <c r="UNX273" s="157"/>
      <c r="UNY273" s="157"/>
      <c r="UNZ273" s="157"/>
      <c r="UOA273" s="157"/>
      <c r="UOB273" s="157"/>
      <c r="UOC273" s="157"/>
      <c r="UOD273" s="157"/>
      <c r="UOE273" s="157"/>
      <c r="UOF273" s="157"/>
      <c r="UOG273" s="157"/>
      <c r="UOH273" s="157"/>
      <c r="UOI273" s="157"/>
      <c r="UOJ273" s="157"/>
      <c r="UOK273" s="157"/>
      <c r="UOL273" s="157"/>
      <c r="UOM273" s="157"/>
      <c r="UON273" s="157"/>
      <c r="UOO273" s="157"/>
      <c r="UOP273" s="157"/>
      <c r="UOQ273" s="157"/>
      <c r="UOR273" s="157"/>
      <c r="UOS273" s="157"/>
      <c r="UOT273" s="157"/>
      <c r="UOU273" s="157"/>
      <c r="UOV273" s="157"/>
      <c r="UOW273" s="157"/>
      <c r="UOX273" s="157"/>
      <c r="UOY273" s="157"/>
      <c r="UOZ273" s="157"/>
      <c r="UPA273" s="157"/>
      <c r="UPB273" s="157"/>
      <c r="UPC273" s="157"/>
      <c r="UPD273" s="157"/>
      <c r="UPE273" s="157"/>
      <c r="UPF273" s="157"/>
      <c r="UPG273" s="157"/>
      <c r="UPH273" s="157"/>
      <c r="UPI273" s="157"/>
      <c r="UPJ273" s="157"/>
      <c r="UPK273" s="157"/>
      <c r="UPL273" s="157"/>
      <c r="UPM273" s="157"/>
      <c r="UPN273" s="157"/>
      <c r="UPO273" s="157"/>
      <c r="UPP273" s="157"/>
      <c r="UPQ273" s="157"/>
      <c r="UPR273" s="157"/>
      <c r="UPS273" s="157"/>
      <c r="UPT273" s="157"/>
      <c r="UPU273" s="157"/>
      <c r="UPV273" s="157"/>
      <c r="UPW273" s="157"/>
      <c r="UPX273" s="157"/>
      <c r="UPY273" s="157"/>
      <c r="UPZ273" s="157"/>
      <c r="UQA273" s="157"/>
      <c r="UQB273" s="157"/>
      <c r="UQC273" s="157"/>
      <c r="UQD273" s="157"/>
      <c r="UQE273" s="157"/>
      <c r="UQF273" s="157"/>
      <c r="UQG273" s="157"/>
      <c r="UQH273" s="157"/>
      <c r="UQI273" s="157"/>
      <c r="UQJ273" s="157"/>
      <c r="UQK273" s="157"/>
      <c r="UQL273" s="157"/>
      <c r="UQM273" s="157"/>
      <c r="UQN273" s="157"/>
      <c r="UQO273" s="157"/>
      <c r="UQP273" s="157"/>
      <c r="UQQ273" s="157"/>
      <c r="UQR273" s="157"/>
      <c r="UQS273" s="157"/>
      <c r="UQT273" s="157"/>
      <c r="UQU273" s="157"/>
      <c r="UQV273" s="157"/>
      <c r="UQW273" s="157"/>
      <c r="UQX273" s="157"/>
      <c r="UQY273" s="157"/>
      <c r="UQZ273" s="157"/>
      <c r="URA273" s="157"/>
      <c r="URB273" s="157"/>
      <c r="URC273" s="157"/>
      <c r="URD273" s="157"/>
      <c r="URE273" s="157"/>
      <c r="URF273" s="157"/>
      <c r="URG273" s="157"/>
      <c r="URH273" s="157"/>
      <c r="URI273" s="157"/>
      <c r="URJ273" s="157"/>
      <c r="URK273" s="157"/>
      <c r="URL273" s="157"/>
      <c r="URM273" s="157"/>
      <c r="URN273" s="157"/>
      <c r="URO273" s="157"/>
      <c r="URP273" s="157"/>
      <c r="URQ273" s="157"/>
      <c r="URR273" s="157"/>
      <c r="URS273" s="157"/>
      <c r="URT273" s="157"/>
      <c r="URU273" s="157"/>
      <c r="URV273" s="157"/>
      <c r="URW273" s="157"/>
      <c r="URX273" s="157"/>
      <c r="URY273" s="157"/>
      <c r="URZ273" s="157"/>
      <c r="USA273" s="157"/>
      <c r="USB273" s="157"/>
      <c r="USC273" s="157"/>
      <c r="USD273" s="157"/>
      <c r="USE273" s="157"/>
      <c r="USF273" s="157"/>
      <c r="USG273" s="157"/>
      <c r="USH273" s="157"/>
      <c r="USI273" s="157"/>
      <c r="USJ273" s="157"/>
      <c r="USK273" s="157"/>
      <c r="USL273" s="157"/>
      <c r="USM273" s="157"/>
      <c r="USN273" s="157"/>
      <c r="USO273" s="157"/>
      <c r="USP273" s="157"/>
      <c r="USQ273" s="157"/>
      <c r="USR273" s="157"/>
      <c r="USS273" s="157"/>
      <c r="UST273" s="157"/>
      <c r="USU273" s="157"/>
      <c r="USV273" s="157"/>
      <c r="USW273" s="157"/>
      <c r="USX273" s="157"/>
      <c r="USY273" s="157"/>
      <c r="USZ273" s="157"/>
      <c r="UTA273" s="157"/>
      <c r="UTB273" s="157"/>
      <c r="UTC273" s="157"/>
      <c r="UTD273" s="157"/>
      <c r="UTE273" s="157"/>
      <c r="UTF273" s="157"/>
      <c r="UTG273" s="157"/>
      <c r="UTH273" s="157"/>
      <c r="UTI273" s="157"/>
      <c r="UTJ273" s="157"/>
      <c r="UTK273" s="157"/>
      <c r="UTL273" s="157"/>
      <c r="UTM273" s="157"/>
      <c r="UTN273" s="157"/>
      <c r="UTO273" s="157"/>
      <c r="UTP273" s="157"/>
      <c r="UTQ273" s="157"/>
      <c r="UTR273" s="157"/>
      <c r="UTS273" s="157"/>
      <c r="UTT273" s="157"/>
      <c r="UTU273" s="157"/>
      <c r="UTV273" s="157"/>
      <c r="UTW273" s="157"/>
      <c r="UTX273" s="157"/>
      <c r="UTY273" s="157"/>
      <c r="UTZ273" s="157"/>
      <c r="UUA273" s="157"/>
      <c r="UUB273" s="157"/>
      <c r="UUC273" s="157"/>
      <c r="UUD273" s="157"/>
      <c r="UUE273" s="157"/>
      <c r="UUF273" s="157"/>
      <c r="UUG273" s="157"/>
      <c r="UUH273" s="157"/>
      <c r="UUI273" s="157"/>
      <c r="UUJ273" s="157"/>
      <c r="UUK273" s="157"/>
      <c r="UUL273" s="157"/>
      <c r="UUM273" s="157"/>
      <c r="UUN273" s="157"/>
      <c r="UUO273" s="157"/>
      <c r="UUP273" s="157"/>
      <c r="UUQ273" s="157"/>
      <c r="UUR273" s="157"/>
      <c r="UUS273" s="157"/>
      <c r="UUT273" s="157"/>
      <c r="UUU273" s="157"/>
      <c r="UUV273" s="157"/>
      <c r="UUW273" s="157"/>
      <c r="UUX273" s="157"/>
      <c r="UUY273" s="157"/>
      <c r="UUZ273" s="157"/>
      <c r="UVA273" s="157"/>
      <c r="UVB273" s="157"/>
      <c r="UVC273" s="157"/>
      <c r="UVD273" s="157"/>
      <c r="UVE273" s="157"/>
      <c r="UVF273" s="157"/>
      <c r="UVG273" s="157"/>
      <c r="UVH273" s="157"/>
      <c r="UVI273" s="157"/>
      <c r="UVJ273" s="157"/>
      <c r="UVK273" s="157"/>
      <c r="UVL273" s="157"/>
      <c r="UVM273" s="157"/>
      <c r="UVN273" s="157"/>
      <c r="UVO273" s="157"/>
      <c r="UVP273" s="157"/>
      <c r="UVQ273" s="157"/>
      <c r="UVR273" s="157"/>
      <c r="UVS273" s="157"/>
      <c r="UVT273" s="157"/>
      <c r="UVU273" s="157"/>
      <c r="UVV273" s="157"/>
      <c r="UVW273" s="157"/>
      <c r="UVX273" s="157"/>
      <c r="UVY273" s="157"/>
      <c r="UVZ273" s="157"/>
      <c r="UWA273" s="157"/>
      <c r="UWB273" s="157"/>
      <c r="UWC273" s="157"/>
      <c r="UWD273" s="157"/>
      <c r="UWE273" s="157"/>
      <c r="UWF273" s="157"/>
      <c r="UWG273" s="157"/>
      <c r="UWH273" s="157"/>
      <c r="UWI273" s="157"/>
      <c r="UWJ273" s="157"/>
      <c r="UWK273" s="157"/>
      <c r="UWL273" s="157"/>
      <c r="UWM273" s="157"/>
      <c r="UWN273" s="157"/>
      <c r="UWO273" s="157"/>
      <c r="UWP273" s="157"/>
      <c r="UWQ273" s="157"/>
      <c r="UWR273" s="157"/>
      <c r="UWS273" s="157"/>
      <c r="UWT273" s="157"/>
      <c r="UWU273" s="157"/>
      <c r="UWV273" s="157"/>
      <c r="UWW273" s="157"/>
      <c r="UWX273" s="157"/>
      <c r="UWY273" s="157"/>
      <c r="UWZ273" s="157"/>
      <c r="UXA273" s="157"/>
      <c r="UXB273" s="157"/>
      <c r="UXC273" s="157"/>
      <c r="UXD273" s="157"/>
      <c r="UXE273" s="157"/>
      <c r="UXF273" s="157"/>
      <c r="UXG273" s="157"/>
      <c r="UXH273" s="157"/>
      <c r="UXI273" s="157"/>
      <c r="UXJ273" s="157"/>
      <c r="UXK273" s="157"/>
      <c r="UXL273" s="157"/>
      <c r="UXM273" s="157"/>
      <c r="UXN273" s="157"/>
      <c r="UXO273" s="157"/>
      <c r="UXP273" s="157"/>
      <c r="UXQ273" s="157"/>
      <c r="UXR273" s="157"/>
      <c r="UXS273" s="157"/>
      <c r="UXT273" s="157"/>
      <c r="UXU273" s="157"/>
      <c r="UXV273" s="157"/>
      <c r="UXW273" s="157"/>
      <c r="UXX273" s="157"/>
      <c r="UXY273" s="157"/>
      <c r="UXZ273" s="157"/>
      <c r="UYA273" s="157"/>
      <c r="UYB273" s="157"/>
      <c r="UYC273" s="157"/>
      <c r="UYD273" s="157"/>
      <c r="UYE273" s="157"/>
      <c r="UYF273" s="157"/>
      <c r="UYG273" s="157"/>
      <c r="UYH273" s="157"/>
      <c r="UYI273" s="157"/>
      <c r="UYJ273" s="157"/>
      <c r="UYK273" s="157"/>
      <c r="UYL273" s="157"/>
      <c r="UYM273" s="157"/>
      <c r="UYN273" s="157"/>
      <c r="UYO273" s="157"/>
      <c r="UYP273" s="157"/>
      <c r="UYQ273" s="157"/>
      <c r="UYR273" s="157"/>
      <c r="UYS273" s="157"/>
      <c r="UYT273" s="157"/>
      <c r="UYU273" s="157"/>
      <c r="UYV273" s="157"/>
      <c r="UYW273" s="157"/>
      <c r="UYX273" s="157"/>
      <c r="UYY273" s="157"/>
      <c r="UYZ273" s="157"/>
      <c r="UZA273" s="157"/>
      <c r="UZB273" s="157"/>
      <c r="UZC273" s="157"/>
      <c r="UZD273" s="157"/>
      <c r="UZE273" s="157"/>
      <c r="UZF273" s="157"/>
      <c r="UZG273" s="157"/>
      <c r="UZH273" s="157"/>
      <c r="UZI273" s="157"/>
      <c r="UZJ273" s="157"/>
      <c r="UZK273" s="157"/>
      <c r="UZL273" s="157"/>
      <c r="UZM273" s="157"/>
      <c r="UZN273" s="157"/>
      <c r="UZO273" s="157"/>
      <c r="UZP273" s="157"/>
      <c r="UZQ273" s="157"/>
      <c r="UZR273" s="157"/>
      <c r="UZS273" s="157"/>
      <c r="UZT273" s="157"/>
      <c r="UZU273" s="157"/>
      <c r="UZV273" s="157"/>
      <c r="UZW273" s="157"/>
      <c r="UZX273" s="157"/>
      <c r="UZY273" s="157"/>
      <c r="UZZ273" s="157"/>
      <c r="VAA273" s="157"/>
      <c r="VAB273" s="157"/>
      <c r="VAC273" s="157"/>
      <c r="VAD273" s="157"/>
      <c r="VAE273" s="157"/>
      <c r="VAF273" s="157"/>
      <c r="VAG273" s="157"/>
      <c r="VAH273" s="157"/>
      <c r="VAI273" s="157"/>
      <c r="VAJ273" s="157"/>
      <c r="VAK273" s="157"/>
      <c r="VAL273" s="157"/>
      <c r="VAM273" s="157"/>
      <c r="VAN273" s="157"/>
      <c r="VAO273" s="157"/>
      <c r="VAP273" s="157"/>
      <c r="VAQ273" s="157"/>
      <c r="VAR273" s="157"/>
      <c r="VAS273" s="157"/>
      <c r="VAT273" s="157"/>
      <c r="VAU273" s="157"/>
      <c r="VAV273" s="157"/>
      <c r="VAW273" s="157"/>
      <c r="VAX273" s="157"/>
      <c r="VAY273" s="157"/>
      <c r="VAZ273" s="157"/>
      <c r="VBA273" s="157"/>
      <c r="VBB273" s="157"/>
      <c r="VBC273" s="157"/>
      <c r="VBD273" s="157"/>
      <c r="VBE273" s="157"/>
      <c r="VBF273" s="157"/>
      <c r="VBG273" s="157"/>
      <c r="VBH273" s="157"/>
      <c r="VBI273" s="157"/>
      <c r="VBJ273" s="157"/>
      <c r="VBK273" s="157"/>
      <c r="VBL273" s="157"/>
      <c r="VBM273" s="157"/>
      <c r="VBN273" s="157"/>
      <c r="VBO273" s="157"/>
      <c r="VBP273" s="157"/>
      <c r="VBQ273" s="157"/>
      <c r="VBR273" s="157"/>
      <c r="VBS273" s="157"/>
      <c r="VBT273" s="157"/>
      <c r="VBU273" s="157"/>
      <c r="VBV273" s="157"/>
      <c r="VBW273" s="157"/>
      <c r="VBX273" s="157"/>
      <c r="VBY273" s="157"/>
      <c r="VBZ273" s="157"/>
      <c r="VCA273" s="157"/>
      <c r="VCB273" s="157"/>
      <c r="VCC273" s="157"/>
      <c r="VCD273" s="157"/>
      <c r="VCE273" s="157"/>
      <c r="VCF273" s="157"/>
      <c r="VCG273" s="157"/>
      <c r="VCH273" s="157"/>
      <c r="VCI273" s="157"/>
      <c r="VCJ273" s="157"/>
      <c r="VCK273" s="157"/>
      <c r="VCL273" s="157"/>
      <c r="VCM273" s="157"/>
      <c r="VCN273" s="157"/>
      <c r="VCO273" s="157"/>
      <c r="VCP273" s="157"/>
      <c r="VCQ273" s="157"/>
      <c r="VCR273" s="157"/>
      <c r="VCS273" s="157"/>
      <c r="VCT273" s="157"/>
      <c r="VCU273" s="157"/>
      <c r="VCV273" s="157"/>
      <c r="VCW273" s="157"/>
      <c r="VCX273" s="157"/>
      <c r="VCY273" s="157"/>
      <c r="VCZ273" s="157"/>
      <c r="VDA273" s="157"/>
      <c r="VDB273" s="157"/>
      <c r="VDC273" s="157"/>
      <c r="VDD273" s="157"/>
      <c r="VDE273" s="157"/>
      <c r="VDF273" s="157"/>
      <c r="VDG273" s="157"/>
      <c r="VDH273" s="157"/>
      <c r="VDI273" s="157"/>
      <c r="VDJ273" s="157"/>
      <c r="VDK273" s="157"/>
      <c r="VDL273" s="157"/>
      <c r="VDM273" s="157"/>
      <c r="VDN273" s="157"/>
      <c r="VDO273" s="157"/>
      <c r="VDP273" s="157"/>
      <c r="VDQ273" s="157"/>
      <c r="VDR273" s="157"/>
      <c r="VDS273" s="157"/>
      <c r="VDT273" s="157"/>
      <c r="VDU273" s="157"/>
      <c r="VDV273" s="157"/>
      <c r="VDW273" s="157"/>
      <c r="VDX273" s="157"/>
      <c r="VDY273" s="157"/>
      <c r="VDZ273" s="157"/>
      <c r="VEA273" s="157"/>
      <c r="VEB273" s="157"/>
      <c r="VEC273" s="157"/>
      <c r="VED273" s="157"/>
      <c r="VEE273" s="157"/>
      <c r="VEF273" s="157"/>
      <c r="VEG273" s="157"/>
      <c r="VEH273" s="157"/>
      <c r="VEI273" s="157"/>
      <c r="VEJ273" s="157"/>
      <c r="VEK273" s="157"/>
      <c r="VEL273" s="157"/>
      <c r="VEM273" s="157"/>
      <c r="VEN273" s="157"/>
      <c r="VEO273" s="157"/>
      <c r="VEP273" s="157"/>
      <c r="VEQ273" s="157"/>
      <c r="VER273" s="157"/>
      <c r="VES273" s="157"/>
      <c r="VET273" s="157"/>
      <c r="VEU273" s="157"/>
      <c r="VEV273" s="157"/>
      <c r="VEW273" s="157"/>
      <c r="VEX273" s="157"/>
      <c r="VEY273" s="157"/>
      <c r="VEZ273" s="157"/>
      <c r="VFA273" s="157"/>
      <c r="VFB273" s="157"/>
      <c r="VFC273" s="157"/>
      <c r="VFD273" s="157"/>
      <c r="VFE273" s="157"/>
      <c r="VFF273" s="157"/>
      <c r="VFG273" s="157"/>
      <c r="VFH273" s="157"/>
      <c r="VFI273" s="157"/>
      <c r="VFJ273" s="157"/>
      <c r="VFK273" s="157"/>
      <c r="VFL273" s="157"/>
      <c r="VFM273" s="157"/>
      <c r="VFN273" s="157"/>
      <c r="VFO273" s="157"/>
      <c r="VFP273" s="157"/>
      <c r="VFQ273" s="157"/>
      <c r="VFR273" s="157"/>
      <c r="VFS273" s="157"/>
      <c r="VFT273" s="157"/>
      <c r="VFU273" s="157"/>
      <c r="VFV273" s="157"/>
      <c r="VFW273" s="157"/>
      <c r="VFX273" s="157"/>
      <c r="VFY273" s="157"/>
      <c r="VFZ273" s="157"/>
      <c r="VGA273" s="157"/>
      <c r="VGB273" s="157"/>
      <c r="VGC273" s="157"/>
      <c r="VGD273" s="157"/>
      <c r="VGE273" s="157"/>
      <c r="VGF273" s="157"/>
      <c r="VGG273" s="157"/>
      <c r="VGH273" s="157"/>
      <c r="VGI273" s="157"/>
      <c r="VGJ273" s="157"/>
      <c r="VGK273" s="157"/>
      <c r="VGL273" s="157"/>
      <c r="VGM273" s="157"/>
      <c r="VGN273" s="157"/>
      <c r="VGO273" s="157"/>
      <c r="VGP273" s="157"/>
      <c r="VGQ273" s="157"/>
      <c r="VGR273" s="157"/>
      <c r="VGS273" s="157"/>
      <c r="VGT273" s="157"/>
      <c r="VGU273" s="157"/>
      <c r="VGV273" s="157"/>
      <c r="VGW273" s="157"/>
      <c r="VGX273" s="157"/>
      <c r="VGY273" s="157"/>
      <c r="VGZ273" s="157"/>
      <c r="VHA273" s="157"/>
      <c r="VHB273" s="157"/>
      <c r="VHC273" s="157"/>
      <c r="VHD273" s="157"/>
      <c r="VHE273" s="157"/>
      <c r="VHF273" s="157"/>
      <c r="VHG273" s="157"/>
      <c r="VHH273" s="157"/>
      <c r="VHI273" s="157"/>
      <c r="VHJ273" s="157"/>
      <c r="VHK273" s="157"/>
      <c r="VHL273" s="157"/>
      <c r="VHM273" s="157"/>
      <c r="VHN273" s="157"/>
      <c r="VHO273" s="157"/>
      <c r="VHP273" s="157"/>
      <c r="VHQ273" s="157"/>
      <c r="VHR273" s="157"/>
      <c r="VHS273" s="157"/>
      <c r="VHT273" s="157"/>
      <c r="VHU273" s="157"/>
      <c r="VHV273" s="157"/>
      <c r="VHW273" s="157"/>
      <c r="VHX273" s="157"/>
      <c r="VHY273" s="157"/>
      <c r="VHZ273" s="157"/>
      <c r="VIA273" s="157"/>
      <c r="VIB273" s="157"/>
      <c r="VIC273" s="157"/>
      <c r="VID273" s="157"/>
      <c r="VIE273" s="157"/>
      <c r="VIF273" s="157"/>
      <c r="VIG273" s="157"/>
      <c r="VIH273" s="157"/>
      <c r="VII273" s="157"/>
      <c r="VIJ273" s="157"/>
      <c r="VIK273" s="157"/>
      <c r="VIL273" s="157"/>
      <c r="VIM273" s="157"/>
      <c r="VIN273" s="157"/>
      <c r="VIO273" s="157"/>
      <c r="VIP273" s="157"/>
      <c r="VIQ273" s="157"/>
      <c r="VIR273" s="157"/>
      <c r="VIS273" s="157"/>
      <c r="VIT273" s="157"/>
      <c r="VIU273" s="157"/>
      <c r="VIV273" s="157"/>
      <c r="VIW273" s="157"/>
      <c r="VIX273" s="157"/>
      <c r="VIY273" s="157"/>
      <c r="VIZ273" s="157"/>
      <c r="VJA273" s="157"/>
      <c r="VJB273" s="157"/>
      <c r="VJC273" s="157"/>
      <c r="VJD273" s="157"/>
      <c r="VJE273" s="157"/>
      <c r="VJF273" s="157"/>
      <c r="VJG273" s="157"/>
      <c r="VJH273" s="157"/>
      <c r="VJI273" s="157"/>
      <c r="VJJ273" s="157"/>
      <c r="VJK273" s="157"/>
      <c r="VJL273" s="157"/>
      <c r="VJM273" s="157"/>
      <c r="VJN273" s="157"/>
      <c r="VJO273" s="157"/>
      <c r="VJP273" s="157"/>
      <c r="VJQ273" s="157"/>
      <c r="VJR273" s="157"/>
      <c r="VJS273" s="157"/>
      <c r="VJT273" s="157"/>
      <c r="VJU273" s="157"/>
      <c r="VJV273" s="157"/>
      <c r="VJW273" s="157"/>
      <c r="VJX273" s="157"/>
      <c r="VJY273" s="157"/>
      <c r="VJZ273" s="157"/>
      <c r="VKA273" s="157"/>
      <c r="VKB273" s="157"/>
      <c r="VKC273" s="157"/>
      <c r="VKD273" s="157"/>
      <c r="VKE273" s="157"/>
      <c r="VKF273" s="157"/>
      <c r="VKG273" s="157"/>
      <c r="VKH273" s="157"/>
      <c r="VKI273" s="157"/>
      <c r="VKJ273" s="157"/>
      <c r="VKK273" s="157"/>
      <c r="VKL273" s="157"/>
      <c r="VKM273" s="157"/>
      <c r="VKN273" s="157"/>
      <c r="VKO273" s="157"/>
      <c r="VKP273" s="157"/>
      <c r="VKQ273" s="157"/>
      <c r="VKR273" s="157"/>
      <c r="VKS273" s="157"/>
      <c r="VKT273" s="157"/>
      <c r="VKU273" s="157"/>
      <c r="VKV273" s="157"/>
      <c r="VKW273" s="157"/>
      <c r="VKX273" s="157"/>
      <c r="VKY273" s="157"/>
      <c r="VKZ273" s="157"/>
      <c r="VLA273" s="157"/>
      <c r="VLB273" s="157"/>
      <c r="VLC273" s="157"/>
      <c r="VLD273" s="157"/>
      <c r="VLE273" s="157"/>
      <c r="VLF273" s="157"/>
      <c r="VLG273" s="157"/>
      <c r="VLH273" s="157"/>
      <c r="VLI273" s="157"/>
      <c r="VLJ273" s="157"/>
      <c r="VLK273" s="157"/>
      <c r="VLL273" s="157"/>
      <c r="VLM273" s="157"/>
      <c r="VLN273" s="157"/>
      <c r="VLO273" s="157"/>
      <c r="VLP273" s="157"/>
      <c r="VLQ273" s="157"/>
      <c r="VLR273" s="157"/>
      <c r="VLS273" s="157"/>
      <c r="VLT273" s="157"/>
      <c r="VLU273" s="157"/>
      <c r="VLV273" s="157"/>
      <c r="VLW273" s="157"/>
      <c r="VLX273" s="157"/>
      <c r="VLY273" s="157"/>
      <c r="VLZ273" s="157"/>
      <c r="VMA273" s="157"/>
      <c r="VMB273" s="157"/>
      <c r="VMC273" s="157"/>
      <c r="VMD273" s="157"/>
      <c r="VME273" s="157"/>
      <c r="VMF273" s="157"/>
      <c r="VMG273" s="157"/>
      <c r="VMH273" s="157"/>
      <c r="VMI273" s="157"/>
      <c r="VMJ273" s="157"/>
      <c r="VMK273" s="157"/>
      <c r="VML273" s="157"/>
      <c r="VMM273" s="157"/>
      <c r="VMN273" s="157"/>
      <c r="VMO273" s="157"/>
      <c r="VMP273" s="157"/>
      <c r="VMQ273" s="157"/>
      <c r="VMR273" s="157"/>
      <c r="VMS273" s="157"/>
      <c r="VMT273" s="157"/>
      <c r="VMU273" s="157"/>
      <c r="VMV273" s="157"/>
      <c r="VMW273" s="157"/>
      <c r="VMX273" s="157"/>
      <c r="VMY273" s="157"/>
      <c r="VMZ273" s="157"/>
      <c r="VNA273" s="157"/>
      <c r="VNB273" s="157"/>
      <c r="VNC273" s="157"/>
      <c r="VND273" s="157"/>
      <c r="VNE273" s="157"/>
      <c r="VNF273" s="157"/>
      <c r="VNG273" s="157"/>
      <c r="VNH273" s="157"/>
      <c r="VNI273" s="157"/>
      <c r="VNJ273" s="157"/>
      <c r="VNK273" s="157"/>
      <c r="VNL273" s="157"/>
      <c r="VNM273" s="157"/>
      <c r="VNN273" s="157"/>
      <c r="VNO273" s="157"/>
      <c r="VNP273" s="157"/>
      <c r="VNQ273" s="157"/>
      <c r="VNR273" s="157"/>
      <c r="VNS273" s="157"/>
      <c r="VNT273" s="157"/>
      <c r="VNU273" s="157"/>
      <c r="VNV273" s="157"/>
      <c r="VNW273" s="157"/>
      <c r="VNX273" s="157"/>
      <c r="VNY273" s="157"/>
      <c r="VNZ273" s="157"/>
      <c r="VOA273" s="157"/>
      <c r="VOB273" s="157"/>
      <c r="VOC273" s="157"/>
      <c r="VOD273" s="157"/>
      <c r="VOE273" s="157"/>
      <c r="VOF273" s="157"/>
      <c r="VOG273" s="157"/>
      <c r="VOH273" s="157"/>
      <c r="VOI273" s="157"/>
      <c r="VOJ273" s="157"/>
      <c r="VOK273" s="157"/>
      <c r="VOL273" s="157"/>
      <c r="VOM273" s="157"/>
      <c r="VON273" s="157"/>
      <c r="VOO273" s="157"/>
      <c r="VOP273" s="157"/>
      <c r="VOQ273" s="157"/>
      <c r="VOR273" s="157"/>
      <c r="VOS273" s="157"/>
      <c r="VOT273" s="157"/>
      <c r="VOU273" s="157"/>
      <c r="VOV273" s="157"/>
      <c r="VOW273" s="157"/>
      <c r="VOX273" s="157"/>
      <c r="VOY273" s="157"/>
      <c r="VOZ273" s="157"/>
      <c r="VPA273" s="157"/>
      <c r="VPB273" s="157"/>
      <c r="VPC273" s="157"/>
      <c r="VPD273" s="157"/>
      <c r="VPE273" s="157"/>
      <c r="VPF273" s="157"/>
      <c r="VPG273" s="157"/>
      <c r="VPH273" s="157"/>
      <c r="VPI273" s="157"/>
      <c r="VPJ273" s="157"/>
      <c r="VPK273" s="157"/>
      <c r="VPL273" s="157"/>
      <c r="VPM273" s="157"/>
      <c r="VPN273" s="157"/>
      <c r="VPO273" s="157"/>
      <c r="VPP273" s="157"/>
      <c r="VPQ273" s="157"/>
      <c r="VPR273" s="157"/>
      <c r="VPS273" s="157"/>
      <c r="VPT273" s="157"/>
      <c r="VPU273" s="157"/>
      <c r="VPV273" s="157"/>
      <c r="VPW273" s="157"/>
      <c r="VPX273" s="157"/>
      <c r="VPY273" s="157"/>
      <c r="VPZ273" s="157"/>
      <c r="VQA273" s="157"/>
      <c r="VQB273" s="157"/>
      <c r="VQC273" s="157"/>
      <c r="VQD273" s="157"/>
      <c r="VQE273" s="157"/>
      <c r="VQF273" s="157"/>
      <c r="VQG273" s="157"/>
      <c r="VQH273" s="157"/>
      <c r="VQI273" s="157"/>
      <c r="VQJ273" s="157"/>
      <c r="VQK273" s="157"/>
      <c r="VQL273" s="157"/>
      <c r="VQM273" s="157"/>
      <c r="VQN273" s="157"/>
      <c r="VQO273" s="157"/>
      <c r="VQP273" s="157"/>
      <c r="VQQ273" s="157"/>
      <c r="VQR273" s="157"/>
      <c r="VQS273" s="157"/>
      <c r="VQT273" s="157"/>
      <c r="VQU273" s="157"/>
      <c r="VQV273" s="157"/>
      <c r="VQW273" s="157"/>
      <c r="VQX273" s="157"/>
      <c r="VQY273" s="157"/>
      <c r="VQZ273" s="157"/>
      <c r="VRA273" s="157"/>
      <c r="VRB273" s="157"/>
      <c r="VRC273" s="157"/>
      <c r="VRD273" s="157"/>
      <c r="VRE273" s="157"/>
      <c r="VRF273" s="157"/>
      <c r="VRG273" s="157"/>
      <c r="VRH273" s="157"/>
      <c r="VRI273" s="157"/>
      <c r="VRJ273" s="157"/>
      <c r="VRK273" s="157"/>
      <c r="VRL273" s="157"/>
      <c r="VRM273" s="157"/>
      <c r="VRN273" s="157"/>
      <c r="VRO273" s="157"/>
      <c r="VRP273" s="157"/>
      <c r="VRQ273" s="157"/>
      <c r="VRR273" s="157"/>
      <c r="VRS273" s="157"/>
      <c r="VRT273" s="157"/>
      <c r="VRU273" s="157"/>
      <c r="VRV273" s="157"/>
      <c r="VRW273" s="157"/>
      <c r="VRX273" s="157"/>
      <c r="VRY273" s="157"/>
      <c r="VRZ273" s="157"/>
      <c r="VSA273" s="157"/>
      <c r="VSB273" s="157"/>
      <c r="VSC273" s="157"/>
      <c r="VSD273" s="157"/>
      <c r="VSE273" s="157"/>
      <c r="VSF273" s="157"/>
      <c r="VSG273" s="157"/>
      <c r="VSH273" s="157"/>
      <c r="VSI273" s="157"/>
      <c r="VSJ273" s="157"/>
      <c r="VSK273" s="157"/>
      <c r="VSL273" s="157"/>
      <c r="VSM273" s="157"/>
      <c r="VSN273" s="157"/>
      <c r="VSO273" s="157"/>
      <c r="VSP273" s="157"/>
      <c r="VSQ273" s="157"/>
      <c r="VSR273" s="157"/>
      <c r="VSS273" s="157"/>
      <c r="VST273" s="157"/>
      <c r="VSU273" s="157"/>
      <c r="VSV273" s="157"/>
      <c r="VSW273" s="157"/>
      <c r="VSX273" s="157"/>
      <c r="VSY273" s="157"/>
      <c r="VSZ273" s="157"/>
      <c r="VTA273" s="157"/>
      <c r="VTB273" s="157"/>
      <c r="VTC273" s="157"/>
      <c r="VTD273" s="157"/>
      <c r="VTE273" s="157"/>
      <c r="VTF273" s="157"/>
      <c r="VTG273" s="157"/>
      <c r="VTH273" s="157"/>
      <c r="VTI273" s="157"/>
      <c r="VTJ273" s="157"/>
      <c r="VTK273" s="157"/>
      <c r="VTL273" s="157"/>
      <c r="VTM273" s="157"/>
      <c r="VTN273" s="157"/>
      <c r="VTO273" s="157"/>
      <c r="VTP273" s="157"/>
      <c r="VTQ273" s="157"/>
      <c r="VTR273" s="157"/>
      <c r="VTS273" s="157"/>
      <c r="VTT273" s="157"/>
      <c r="VTU273" s="157"/>
      <c r="VTV273" s="157"/>
      <c r="VTW273" s="157"/>
      <c r="VTX273" s="157"/>
      <c r="VTY273" s="157"/>
      <c r="VTZ273" s="157"/>
      <c r="VUA273" s="157"/>
      <c r="VUB273" s="157"/>
      <c r="VUC273" s="157"/>
      <c r="VUD273" s="157"/>
      <c r="VUE273" s="157"/>
      <c r="VUF273" s="157"/>
      <c r="VUG273" s="157"/>
      <c r="VUH273" s="157"/>
      <c r="VUI273" s="157"/>
      <c r="VUJ273" s="157"/>
      <c r="VUK273" s="157"/>
      <c r="VUL273" s="157"/>
      <c r="VUM273" s="157"/>
      <c r="VUN273" s="157"/>
      <c r="VUO273" s="157"/>
      <c r="VUP273" s="157"/>
      <c r="VUQ273" s="157"/>
      <c r="VUR273" s="157"/>
      <c r="VUS273" s="157"/>
      <c r="VUT273" s="157"/>
      <c r="VUU273" s="157"/>
      <c r="VUV273" s="157"/>
      <c r="VUW273" s="157"/>
      <c r="VUX273" s="157"/>
      <c r="VUY273" s="157"/>
      <c r="VUZ273" s="157"/>
      <c r="VVA273" s="157"/>
      <c r="VVB273" s="157"/>
      <c r="VVC273" s="157"/>
      <c r="VVD273" s="157"/>
      <c r="VVE273" s="157"/>
      <c r="VVF273" s="157"/>
      <c r="VVG273" s="157"/>
      <c r="VVH273" s="157"/>
      <c r="VVI273" s="157"/>
      <c r="VVJ273" s="157"/>
      <c r="VVK273" s="157"/>
      <c r="VVL273" s="157"/>
      <c r="VVM273" s="157"/>
      <c r="VVN273" s="157"/>
      <c r="VVO273" s="157"/>
      <c r="VVP273" s="157"/>
      <c r="VVQ273" s="157"/>
      <c r="VVR273" s="157"/>
      <c r="VVS273" s="157"/>
      <c r="VVT273" s="157"/>
      <c r="VVU273" s="157"/>
      <c r="VVV273" s="157"/>
      <c r="VVW273" s="157"/>
      <c r="VVX273" s="157"/>
      <c r="VVY273" s="157"/>
      <c r="VVZ273" s="157"/>
      <c r="VWA273" s="157"/>
      <c r="VWB273" s="157"/>
      <c r="VWC273" s="157"/>
      <c r="VWD273" s="157"/>
      <c r="VWE273" s="157"/>
      <c r="VWF273" s="157"/>
      <c r="VWG273" s="157"/>
      <c r="VWH273" s="157"/>
      <c r="VWI273" s="157"/>
      <c r="VWJ273" s="157"/>
      <c r="VWK273" s="157"/>
      <c r="VWL273" s="157"/>
      <c r="VWM273" s="157"/>
      <c r="VWN273" s="157"/>
      <c r="VWO273" s="157"/>
      <c r="VWP273" s="157"/>
      <c r="VWQ273" s="157"/>
      <c r="VWR273" s="157"/>
      <c r="VWS273" s="157"/>
      <c r="VWT273" s="157"/>
      <c r="VWU273" s="157"/>
      <c r="VWV273" s="157"/>
      <c r="VWW273" s="157"/>
      <c r="VWX273" s="157"/>
      <c r="VWY273" s="157"/>
      <c r="VWZ273" s="157"/>
      <c r="VXA273" s="157"/>
      <c r="VXB273" s="157"/>
      <c r="VXC273" s="157"/>
      <c r="VXD273" s="157"/>
      <c r="VXE273" s="157"/>
      <c r="VXF273" s="157"/>
      <c r="VXG273" s="157"/>
      <c r="VXH273" s="157"/>
      <c r="VXI273" s="157"/>
      <c r="VXJ273" s="157"/>
      <c r="VXK273" s="157"/>
      <c r="VXL273" s="157"/>
      <c r="VXM273" s="157"/>
      <c r="VXN273" s="157"/>
      <c r="VXO273" s="157"/>
      <c r="VXP273" s="157"/>
      <c r="VXQ273" s="157"/>
      <c r="VXR273" s="157"/>
      <c r="VXS273" s="157"/>
      <c r="VXT273" s="157"/>
      <c r="VXU273" s="157"/>
      <c r="VXV273" s="157"/>
      <c r="VXW273" s="157"/>
      <c r="VXX273" s="157"/>
      <c r="VXY273" s="157"/>
      <c r="VXZ273" s="157"/>
      <c r="VYA273" s="157"/>
      <c r="VYB273" s="157"/>
      <c r="VYC273" s="157"/>
      <c r="VYD273" s="157"/>
      <c r="VYE273" s="157"/>
      <c r="VYF273" s="157"/>
      <c r="VYG273" s="157"/>
      <c r="VYH273" s="157"/>
      <c r="VYI273" s="157"/>
      <c r="VYJ273" s="157"/>
      <c r="VYK273" s="157"/>
      <c r="VYL273" s="157"/>
      <c r="VYM273" s="157"/>
      <c r="VYN273" s="157"/>
      <c r="VYO273" s="157"/>
      <c r="VYP273" s="157"/>
      <c r="VYQ273" s="157"/>
      <c r="VYR273" s="157"/>
      <c r="VYS273" s="157"/>
      <c r="VYT273" s="157"/>
      <c r="VYU273" s="157"/>
      <c r="VYV273" s="157"/>
      <c r="VYW273" s="157"/>
      <c r="VYX273" s="157"/>
      <c r="VYY273" s="157"/>
      <c r="VYZ273" s="157"/>
      <c r="VZA273" s="157"/>
      <c r="VZB273" s="157"/>
      <c r="VZC273" s="157"/>
      <c r="VZD273" s="157"/>
      <c r="VZE273" s="157"/>
      <c r="VZF273" s="157"/>
      <c r="VZG273" s="157"/>
      <c r="VZH273" s="157"/>
      <c r="VZI273" s="157"/>
      <c r="VZJ273" s="157"/>
      <c r="VZK273" s="157"/>
      <c r="VZL273" s="157"/>
      <c r="VZM273" s="157"/>
      <c r="VZN273" s="157"/>
      <c r="VZO273" s="157"/>
      <c r="VZP273" s="157"/>
      <c r="VZQ273" s="157"/>
      <c r="VZR273" s="157"/>
      <c r="VZS273" s="157"/>
      <c r="VZT273" s="157"/>
      <c r="VZU273" s="157"/>
      <c r="VZV273" s="157"/>
      <c r="VZW273" s="157"/>
      <c r="VZX273" s="157"/>
      <c r="VZY273" s="157"/>
      <c r="VZZ273" s="157"/>
      <c r="WAA273" s="157"/>
      <c r="WAB273" s="157"/>
      <c r="WAC273" s="157"/>
      <c r="WAD273" s="157"/>
      <c r="WAE273" s="157"/>
      <c r="WAF273" s="157"/>
      <c r="WAG273" s="157"/>
      <c r="WAH273" s="157"/>
      <c r="WAI273" s="157"/>
      <c r="WAJ273" s="157"/>
      <c r="WAK273" s="157"/>
      <c r="WAL273" s="157"/>
      <c r="WAM273" s="157"/>
      <c r="WAN273" s="157"/>
      <c r="WAO273" s="157"/>
      <c r="WAP273" s="157"/>
      <c r="WAQ273" s="157"/>
      <c r="WAR273" s="157"/>
      <c r="WAS273" s="157"/>
      <c r="WAT273" s="157"/>
      <c r="WAU273" s="157"/>
      <c r="WAV273" s="157"/>
      <c r="WAW273" s="157"/>
      <c r="WAX273" s="157"/>
      <c r="WAY273" s="157"/>
      <c r="WAZ273" s="157"/>
      <c r="WBA273" s="157"/>
      <c r="WBB273" s="157"/>
      <c r="WBC273" s="157"/>
      <c r="WBD273" s="157"/>
      <c r="WBE273" s="157"/>
      <c r="WBF273" s="157"/>
      <c r="WBG273" s="157"/>
      <c r="WBH273" s="157"/>
      <c r="WBI273" s="157"/>
      <c r="WBJ273" s="157"/>
      <c r="WBK273" s="157"/>
      <c r="WBL273" s="157"/>
      <c r="WBM273" s="157"/>
      <c r="WBN273" s="157"/>
      <c r="WBO273" s="157"/>
      <c r="WBP273" s="157"/>
      <c r="WBQ273" s="157"/>
      <c r="WBR273" s="157"/>
      <c r="WBS273" s="157"/>
      <c r="WBT273" s="157"/>
      <c r="WBU273" s="157"/>
      <c r="WBV273" s="157"/>
      <c r="WBW273" s="157"/>
      <c r="WBX273" s="157"/>
      <c r="WBY273" s="157"/>
      <c r="WBZ273" s="157"/>
      <c r="WCA273" s="157"/>
      <c r="WCB273" s="157"/>
      <c r="WCC273" s="157"/>
      <c r="WCD273" s="157"/>
      <c r="WCE273" s="157"/>
      <c r="WCF273" s="157"/>
      <c r="WCG273" s="157"/>
      <c r="WCH273" s="157"/>
      <c r="WCI273" s="157"/>
      <c r="WCJ273" s="157"/>
      <c r="WCK273" s="157"/>
      <c r="WCL273" s="157"/>
      <c r="WCM273" s="157"/>
      <c r="WCN273" s="157"/>
      <c r="WCO273" s="157"/>
      <c r="WCP273" s="157"/>
      <c r="WCQ273" s="157"/>
      <c r="WCR273" s="157"/>
      <c r="WCS273" s="157"/>
      <c r="WCT273" s="157"/>
      <c r="WCU273" s="157"/>
      <c r="WCV273" s="157"/>
      <c r="WCW273" s="157"/>
      <c r="WCX273" s="157"/>
      <c r="WCY273" s="157"/>
      <c r="WCZ273" s="157"/>
      <c r="WDA273" s="157"/>
      <c r="WDB273" s="157"/>
      <c r="WDC273" s="157"/>
      <c r="WDD273" s="157"/>
      <c r="WDE273" s="157"/>
      <c r="WDF273" s="157"/>
      <c r="WDG273" s="157"/>
      <c r="WDH273" s="157"/>
      <c r="WDI273" s="157"/>
      <c r="WDJ273" s="157"/>
      <c r="WDK273" s="157"/>
      <c r="WDL273" s="157"/>
      <c r="WDM273" s="157"/>
      <c r="WDN273" s="157"/>
      <c r="WDO273" s="157"/>
      <c r="WDP273" s="157"/>
      <c r="WDQ273" s="157"/>
      <c r="WDR273" s="157"/>
      <c r="WDS273" s="157"/>
      <c r="WDT273" s="157"/>
      <c r="WDU273" s="157"/>
      <c r="WDV273" s="157"/>
      <c r="WDW273" s="157"/>
      <c r="WDX273" s="157"/>
      <c r="WDY273" s="157"/>
      <c r="WDZ273" s="157"/>
      <c r="WEA273" s="157"/>
      <c r="WEB273" s="157"/>
      <c r="WEC273" s="157"/>
      <c r="WED273" s="157"/>
      <c r="WEE273" s="157"/>
      <c r="WEF273" s="157"/>
      <c r="WEG273" s="157"/>
      <c r="WEH273" s="157"/>
      <c r="WEI273" s="157"/>
      <c r="WEJ273" s="157"/>
      <c r="WEK273" s="157"/>
      <c r="WEL273" s="157"/>
      <c r="WEM273" s="157"/>
      <c r="WEN273" s="157"/>
      <c r="WEO273" s="157"/>
      <c r="WEP273" s="157"/>
      <c r="WEQ273" s="157"/>
      <c r="WER273" s="157"/>
      <c r="WES273" s="157"/>
      <c r="WET273" s="157"/>
      <c r="WEU273" s="157"/>
      <c r="WEV273" s="157"/>
      <c r="WEW273" s="157"/>
      <c r="WEX273" s="157"/>
      <c r="WEY273" s="157"/>
      <c r="WEZ273" s="157"/>
      <c r="WFA273" s="157"/>
      <c r="WFB273" s="157"/>
      <c r="WFC273" s="157"/>
      <c r="WFD273" s="157"/>
      <c r="WFE273" s="157"/>
      <c r="WFF273" s="157"/>
      <c r="WFG273" s="157"/>
      <c r="WFH273" s="157"/>
      <c r="WFI273" s="157"/>
      <c r="WFJ273" s="157"/>
      <c r="WFK273" s="157"/>
      <c r="WFL273" s="157"/>
      <c r="WFM273" s="157"/>
      <c r="WFN273" s="157"/>
      <c r="WFO273" s="157"/>
      <c r="WFP273" s="157"/>
      <c r="WFQ273" s="157"/>
      <c r="WFR273" s="157"/>
      <c r="WFS273" s="157"/>
      <c r="WFT273" s="157"/>
      <c r="WFU273" s="157"/>
      <c r="WFV273" s="157"/>
      <c r="WFW273" s="157"/>
      <c r="WFX273" s="157"/>
      <c r="WFY273" s="157"/>
      <c r="WFZ273" s="157"/>
      <c r="WGA273" s="157"/>
      <c r="WGB273" s="157"/>
      <c r="WGC273" s="157"/>
      <c r="WGD273" s="157"/>
      <c r="WGE273" s="157"/>
      <c r="WGF273" s="157"/>
      <c r="WGG273" s="157"/>
      <c r="WGH273" s="157"/>
      <c r="WGI273" s="157"/>
      <c r="WGJ273" s="157"/>
      <c r="WGK273" s="157"/>
      <c r="WGL273" s="157"/>
      <c r="WGM273" s="157"/>
      <c r="WGN273" s="157"/>
      <c r="WGO273" s="157"/>
      <c r="WGP273" s="157"/>
      <c r="WGQ273" s="157"/>
      <c r="WGR273" s="157"/>
      <c r="WGS273" s="157"/>
      <c r="WGT273" s="157"/>
      <c r="WGU273" s="157"/>
      <c r="WGV273" s="157"/>
      <c r="WGW273" s="157"/>
      <c r="WGX273" s="157"/>
      <c r="WGY273" s="157"/>
      <c r="WGZ273" s="157"/>
      <c r="WHA273" s="157"/>
      <c r="WHB273" s="157"/>
      <c r="WHC273" s="157"/>
      <c r="WHD273" s="157"/>
      <c r="WHE273" s="157"/>
      <c r="WHF273" s="157"/>
      <c r="WHG273" s="157"/>
      <c r="WHH273" s="157"/>
      <c r="WHI273" s="157"/>
      <c r="WHJ273" s="157"/>
      <c r="WHK273" s="157"/>
      <c r="WHL273" s="157"/>
      <c r="WHM273" s="157"/>
      <c r="WHN273" s="157"/>
      <c r="WHO273" s="157"/>
      <c r="WHP273" s="157"/>
      <c r="WHQ273" s="157"/>
      <c r="WHR273" s="157"/>
      <c r="WHS273" s="157"/>
      <c r="WHT273" s="157"/>
      <c r="WHU273" s="157"/>
      <c r="WHV273" s="157"/>
      <c r="WHW273" s="157"/>
      <c r="WHX273" s="157"/>
      <c r="WHY273" s="157"/>
      <c r="WHZ273" s="157"/>
      <c r="WIA273" s="157"/>
      <c r="WIB273" s="157"/>
      <c r="WIC273" s="157"/>
      <c r="WID273" s="157"/>
      <c r="WIE273" s="157"/>
      <c r="WIF273" s="157"/>
      <c r="WIG273" s="157"/>
      <c r="WIH273" s="157"/>
      <c r="WII273" s="157"/>
      <c r="WIJ273" s="157"/>
      <c r="WIK273" s="157"/>
      <c r="WIL273" s="157"/>
      <c r="WIM273" s="157"/>
      <c r="WIN273" s="157"/>
      <c r="WIO273" s="157"/>
      <c r="WIP273" s="157"/>
      <c r="WIQ273" s="157"/>
      <c r="WIR273" s="157"/>
      <c r="WIS273" s="157"/>
      <c r="WIT273" s="157"/>
      <c r="WIU273" s="157"/>
      <c r="WIV273" s="157"/>
      <c r="WIW273" s="157"/>
      <c r="WIX273" s="157"/>
      <c r="WIY273" s="157"/>
      <c r="WIZ273" s="157"/>
      <c r="WJA273" s="157"/>
      <c r="WJB273" s="157"/>
      <c r="WJC273" s="157"/>
      <c r="WJD273" s="157"/>
      <c r="WJE273" s="157"/>
      <c r="WJF273" s="157"/>
      <c r="WJG273" s="157"/>
      <c r="WJH273" s="157"/>
      <c r="WJI273" s="157"/>
      <c r="WJJ273" s="157"/>
      <c r="WJK273" s="157"/>
      <c r="WJL273" s="157"/>
      <c r="WJM273" s="157"/>
      <c r="WJN273" s="157"/>
      <c r="WJO273" s="157"/>
      <c r="WJP273" s="157"/>
      <c r="WJQ273" s="157"/>
      <c r="WJR273" s="157"/>
      <c r="WJS273" s="157"/>
      <c r="WJT273" s="157"/>
      <c r="WJU273" s="157"/>
      <c r="WJV273" s="157"/>
      <c r="WJW273" s="157"/>
      <c r="WJX273" s="157"/>
      <c r="WJY273" s="157"/>
      <c r="WJZ273" s="157"/>
      <c r="WKA273" s="157"/>
      <c r="WKB273" s="157"/>
      <c r="WKC273" s="157"/>
      <c r="WKD273" s="157"/>
      <c r="WKE273" s="157"/>
      <c r="WKF273" s="157"/>
      <c r="WKG273" s="157"/>
      <c r="WKH273" s="157"/>
      <c r="WKI273" s="157"/>
      <c r="WKJ273" s="157"/>
      <c r="WKK273" s="157"/>
      <c r="WKL273" s="157"/>
      <c r="WKM273" s="157"/>
      <c r="WKN273" s="157"/>
      <c r="WKO273" s="157"/>
      <c r="WKP273" s="157"/>
      <c r="WKQ273" s="157"/>
      <c r="WKR273" s="157"/>
      <c r="WKS273" s="157"/>
      <c r="WKT273" s="157"/>
      <c r="WKU273" s="157"/>
      <c r="WKV273" s="157"/>
      <c r="WKW273" s="157"/>
      <c r="WKX273" s="157"/>
      <c r="WKY273" s="157"/>
      <c r="WKZ273" s="157"/>
      <c r="WLA273" s="157"/>
      <c r="WLB273" s="157"/>
      <c r="WLC273" s="157"/>
      <c r="WLD273" s="157"/>
      <c r="WLE273" s="157"/>
      <c r="WLF273" s="157"/>
      <c r="WLG273" s="157"/>
      <c r="WLH273" s="157"/>
      <c r="WLI273" s="157"/>
      <c r="WLJ273" s="157"/>
      <c r="WLK273" s="157"/>
      <c r="WLL273" s="157"/>
      <c r="WLM273" s="157"/>
      <c r="WLN273" s="157"/>
      <c r="WLO273" s="157"/>
      <c r="WLP273" s="157"/>
      <c r="WLQ273" s="157"/>
      <c r="WLR273" s="157"/>
      <c r="WLS273" s="157"/>
      <c r="WLT273" s="157"/>
      <c r="WLU273" s="157"/>
      <c r="WLV273" s="157"/>
      <c r="WLW273" s="157"/>
      <c r="WLX273" s="157"/>
      <c r="WLY273" s="157"/>
      <c r="WLZ273" s="157"/>
      <c r="WMA273" s="157"/>
      <c r="WMB273" s="157"/>
      <c r="WMC273" s="157"/>
      <c r="WMD273" s="157"/>
      <c r="WME273" s="157"/>
      <c r="WMF273" s="157"/>
      <c r="WMG273" s="157"/>
      <c r="WMH273" s="157"/>
      <c r="WMI273" s="157"/>
      <c r="WMJ273" s="157"/>
      <c r="WMK273" s="157"/>
      <c r="WML273" s="157"/>
      <c r="WMM273" s="157"/>
      <c r="WMN273" s="157"/>
      <c r="WMO273" s="157"/>
      <c r="WMP273" s="157"/>
      <c r="WMQ273" s="157"/>
      <c r="WMR273" s="157"/>
      <c r="WMS273" s="157"/>
      <c r="WMT273" s="157"/>
      <c r="WMU273" s="157"/>
      <c r="WMV273" s="157"/>
      <c r="WMW273" s="157"/>
      <c r="WMX273" s="157"/>
      <c r="WMY273" s="157"/>
      <c r="WMZ273" s="157"/>
      <c r="WNA273" s="157"/>
      <c r="WNB273" s="157"/>
      <c r="WNC273" s="157"/>
      <c r="WND273" s="157"/>
      <c r="WNE273" s="157"/>
      <c r="WNF273" s="157"/>
      <c r="WNG273" s="157"/>
      <c r="WNH273" s="157"/>
      <c r="WNI273" s="157"/>
      <c r="WNJ273" s="157"/>
      <c r="WNK273" s="157"/>
      <c r="WNL273" s="157"/>
      <c r="WNM273" s="157"/>
      <c r="WNN273" s="157"/>
      <c r="WNO273" s="157"/>
      <c r="WNP273" s="157"/>
      <c r="WNQ273" s="157"/>
      <c r="WNR273" s="157"/>
      <c r="WNS273" s="157"/>
      <c r="WNT273" s="157"/>
      <c r="WNU273" s="157"/>
      <c r="WNV273" s="157"/>
      <c r="WNW273" s="157"/>
      <c r="WNX273" s="157"/>
      <c r="WNY273" s="157"/>
      <c r="WNZ273" s="157"/>
      <c r="WOA273" s="157"/>
      <c r="WOB273" s="157"/>
      <c r="WOC273" s="157"/>
      <c r="WOD273" s="157"/>
      <c r="WOE273" s="157"/>
      <c r="WOF273" s="157"/>
      <c r="WOG273" s="157"/>
      <c r="WOH273" s="157"/>
      <c r="WOI273" s="157"/>
      <c r="WOJ273" s="157"/>
      <c r="WOK273" s="157"/>
      <c r="WOL273" s="157"/>
      <c r="WOM273" s="157"/>
      <c r="WON273" s="157"/>
      <c r="WOO273" s="157"/>
      <c r="WOP273" s="157"/>
      <c r="WOQ273" s="157"/>
      <c r="WOR273" s="157"/>
      <c r="WOS273" s="157"/>
      <c r="WOT273" s="157"/>
      <c r="WOU273" s="157"/>
      <c r="WOV273" s="157"/>
      <c r="WOW273" s="157"/>
      <c r="WOX273" s="157"/>
      <c r="WOY273" s="157"/>
      <c r="WOZ273" s="157"/>
      <c r="WPA273" s="157"/>
      <c r="WPB273" s="157"/>
      <c r="WPC273" s="157"/>
      <c r="WPD273" s="157"/>
      <c r="WPE273" s="157"/>
      <c r="WPF273" s="157"/>
      <c r="WPG273" s="157"/>
      <c r="WPH273" s="157"/>
      <c r="WPI273" s="157"/>
      <c r="WPJ273" s="157"/>
      <c r="WPK273" s="157"/>
      <c r="WPL273" s="157"/>
      <c r="WPM273" s="157"/>
      <c r="WPN273" s="157"/>
      <c r="WPO273" s="157"/>
      <c r="WPP273" s="157"/>
      <c r="WPQ273" s="157"/>
      <c r="WPR273" s="157"/>
      <c r="WPS273" s="157"/>
      <c r="WPT273" s="157"/>
      <c r="WPU273" s="157"/>
      <c r="WPV273" s="157"/>
      <c r="WPW273" s="157"/>
      <c r="WPX273" s="157"/>
      <c r="WPY273" s="157"/>
      <c r="WPZ273" s="157"/>
      <c r="WQA273" s="157"/>
      <c r="WQB273" s="157"/>
      <c r="WQC273" s="157"/>
      <c r="WQD273" s="157"/>
      <c r="WQE273" s="157"/>
      <c r="WQF273" s="157"/>
      <c r="WQG273" s="157"/>
      <c r="WQH273" s="157"/>
      <c r="WQI273" s="157"/>
      <c r="WQJ273" s="157"/>
      <c r="WQK273" s="157"/>
      <c r="WQL273" s="157"/>
      <c r="WQM273" s="157"/>
      <c r="WQN273" s="157"/>
      <c r="WQO273" s="157"/>
      <c r="WQP273" s="157"/>
      <c r="WQQ273" s="157"/>
      <c r="WQR273" s="157"/>
      <c r="WQS273" s="157"/>
      <c r="WQT273" s="157"/>
      <c r="WQU273" s="157"/>
      <c r="WQV273" s="157"/>
      <c r="WQW273" s="157"/>
      <c r="WQX273" s="157"/>
      <c r="WQY273" s="157"/>
      <c r="WQZ273" s="157"/>
      <c r="WRA273" s="157"/>
      <c r="WRB273" s="157"/>
      <c r="WRC273" s="157"/>
      <c r="WRD273" s="157"/>
      <c r="WRE273" s="157"/>
      <c r="WRF273" s="157"/>
      <c r="WRG273" s="157"/>
      <c r="WRH273" s="157"/>
      <c r="WRI273" s="157"/>
      <c r="WRJ273" s="157"/>
      <c r="WRK273" s="157"/>
      <c r="WRL273" s="157"/>
      <c r="WRM273" s="157"/>
      <c r="WRN273" s="157"/>
      <c r="WRO273" s="157"/>
      <c r="WRP273" s="157"/>
      <c r="WRQ273" s="157"/>
      <c r="WRR273" s="157"/>
      <c r="WRS273" s="157"/>
      <c r="WRT273" s="157"/>
      <c r="WRU273" s="157"/>
      <c r="WRV273" s="157"/>
      <c r="WRW273" s="157"/>
      <c r="WRX273" s="157"/>
      <c r="WRY273" s="157"/>
      <c r="WRZ273" s="157"/>
      <c r="WSA273" s="157"/>
      <c r="WSB273" s="157"/>
      <c r="WSC273" s="157"/>
      <c r="WSD273" s="157"/>
      <c r="WSE273" s="157"/>
      <c r="WSF273" s="157"/>
      <c r="WSG273" s="157"/>
      <c r="WSH273" s="157"/>
      <c r="WSI273" s="157"/>
      <c r="WSJ273" s="157"/>
      <c r="WSK273" s="157"/>
      <c r="WSL273" s="157"/>
      <c r="WSM273" s="157"/>
      <c r="WSN273" s="157"/>
      <c r="WSO273" s="157"/>
      <c r="WSP273" s="157"/>
      <c r="WSQ273" s="157"/>
      <c r="WSR273" s="157"/>
      <c r="WSS273" s="157"/>
      <c r="WST273" s="157"/>
      <c r="WSU273" s="157"/>
      <c r="WSV273" s="157"/>
      <c r="WSW273" s="157"/>
      <c r="WSX273" s="157"/>
      <c r="WSY273" s="157"/>
      <c r="WSZ273" s="157"/>
      <c r="WTA273" s="157"/>
      <c r="WTB273" s="157"/>
      <c r="WTC273" s="157"/>
      <c r="WTD273" s="157"/>
      <c r="WTE273" s="157"/>
      <c r="WTF273" s="157"/>
      <c r="WTG273" s="157"/>
      <c r="WTH273" s="157"/>
      <c r="WTI273" s="157"/>
      <c r="WTJ273" s="157"/>
      <c r="WTK273" s="157"/>
      <c r="WTL273" s="157"/>
      <c r="WTM273" s="157"/>
      <c r="WTN273" s="157"/>
      <c r="WTO273" s="157"/>
      <c r="WTP273" s="157"/>
      <c r="WTQ273" s="157"/>
      <c r="WTR273" s="157"/>
      <c r="WTS273" s="157"/>
      <c r="WTT273" s="157"/>
      <c r="WTU273" s="157"/>
      <c r="WTV273" s="157"/>
      <c r="WTW273" s="157"/>
      <c r="WTX273" s="157"/>
      <c r="WTY273" s="157"/>
      <c r="WTZ273" s="157"/>
      <c r="WUA273" s="157"/>
      <c r="WUB273" s="157"/>
      <c r="WUC273" s="157"/>
      <c r="WUD273" s="157"/>
      <c r="WUE273" s="157"/>
      <c r="WUF273" s="157"/>
      <c r="WUG273" s="157"/>
      <c r="WUH273" s="157"/>
      <c r="WUI273" s="157"/>
      <c r="WUJ273" s="157"/>
      <c r="WUK273" s="157"/>
      <c r="WUL273" s="157"/>
      <c r="WUM273" s="157"/>
      <c r="WUN273" s="157"/>
      <c r="WUO273" s="157"/>
      <c r="WUP273" s="157"/>
      <c r="WUQ273" s="157"/>
      <c r="WUR273" s="157"/>
      <c r="WUS273" s="157"/>
      <c r="WUT273" s="157"/>
      <c r="WUU273" s="157"/>
      <c r="WUV273" s="157"/>
      <c r="WUW273" s="157"/>
      <c r="WUX273" s="157"/>
      <c r="WUY273" s="157"/>
      <c r="WUZ273" s="157"/>
      <c r="WVA273" s="157"/>
      <c r="WVB273" s="157"/>
      <c r="WVC273" s="157"/>
      <c r="WVD273" s="157"/>
      <c r="WVE273" s="157"/>
      <c r="WVF273" s="157"/>
      <c r="WVG273" s="157"/>
      <c r="WVH273" s="157"/>
      <c r="WVI273" s="157"/>
      <c r="WVJ273" s="157"/>
      <c r="WVK273" s="157"/>
      <c r="WVL273" s="157"/>
      <c r="WVM273" s="157"/>
      <c r="WVN273" s="157"/>
      <c r="WVO273" s="157"/>
      <c r="WVP273" s="157"/>
      <c r="WVQ273" s="157"/>
      <c r="WVR273" s="157"/>
      <c r="WVS273" s="157"/>
      <c r="WVT273" s="157"/>
      <c r="WVU273" s="157"/>
      <c r="WVV273" s="157"/>
      <c r="WVW273" s="157"/>
      <c r="WVX273" s="157"/>
      <c r="WVY273" s="157"/>
      <c r="WVZ273" s="157"/>
      <c r="WWA273" s="157"/>
      <c r="WWB273" s="157"/>
      <c r="WWC273" s="157"/>
      <c r="WWD273" s="157"/>
      <c r="WWE273" s="157"/>
      <c r="WWF273" s="157"/>
      <c r="WWG273" s="157"/>
      <c r="WWH273" s="157"/>
      <c r="WWI273" s="157"/>
      <c r="WWJ273" s="157"/>
      <c r="WWK273" s="157"/>
      <c r="WWL273" s="157"/>
      <c r="WWM273" s="157"/>
      <c r="WWN273" s="157"/>
      <c r="WWO273" s="157"/>
      <c r="WWP273" s="157"/>
      <c r="WWQ273" s="157"/>
      <c r="WWR273" s="157"/>
      <c r="WWS273" s="157"/>
      <c r="WWT273" s="157"/>
      <c r="WWU273" s="157"/>
      <c r="WWV273" s="157"/>
      <c r="WWW273" s="157"/>
      <c r="WWX273" s="157"/>
      <c r="WWY273" s="157"/>
      <c r="WWZ273" s="157"/>
      <c r="WXA273" s="157"/>
      <c r="WXB273" s="157"/>
      <c r="WXC273" s="157"/>
      <c r="WXD273" s="157"/>
      <c r="WXE273" s="157"/>
      <c r="WXF273" s="157"/>
      <c r="WXG273" s="157"/>
      <c r="WXH273" s="157"/>
      <c r="WXI273" s="157"/>
      <c r="WXJ273" s="157"/>
      <c r="WXK273" s="157"/>
      <c r="WXL273" s="157"/>
      <c r="WXM273" s="157"/>
      <c r="WXN273" s="157"/>
      <c r="WXO273" s="157"/>
      <c r="WXP273" s="157"/>
      <c r="WXQ273" s="157"/>
      <c r="WXR273" s="157"/>
      <c r="WXS273" s="157"/>
      <c r="WXT273" s="157"/>
      <c r="WXU273" s="157"/>
      <c r="WXV273" s="157"/>
      <c r="WXW273" s="157"/>
      <c r="WXX273" s="157"/>
      <c r="WXY273" s="157"/>
      <c r="WXZ273" s="157"/>
      <c r="WYA273" s="157"/>
      <c r="WYB273" s="157"/>
      <c r="WYC273" s="157"/>
      <c r="WYD273" s="157"/>
      <c r="WYE273" s="157"/>
      <c r="WYF273" s="157"/>
      <c r="WYG273" s="157"/>
      <c r="WYH273" s="157"/>
      <c r="WYI273" s="157"/>
      <c r="WYJ273" s="157"/>
      <c r="WYK273" s="157"/>
      <c r="WYL273" s="157"/>
      <c r="WYM273" s="157"/>
      <c r="WYN273" s="157"/>
      <c r="WYO273" s="157"/>
      <c r="WYP273" s="157"/>
      <c r="WYQ273" s="157"/>
      <c r="WYR273" s="157"/>
      <c r="WYS273" s="157"/>
      <c r="WYT273" s="157"/>
      <c r="WYU273" s="157"/>
      <c r="WYV273" s="157"/>
      <c r="WYW273" s="157"/>
      <c r="WYX273" s="157"/>
      <c r="WYY273" s="157"/>
      <c r="WYZ273" s="157"/>
      <c r="WZA273" s="157"/>
      <c r="WZB273" s="157"/>
      <c r="WZC273" s="157"/>
      <c r="WZD273" s="157"/>
      <c r="WZE273" s="157"/>
      <c r="WZF273" s="157"/>
      <c r="WZG273" s="157"/>
      <c r="WZH273" s="157"/>
      <c r="WZI273" s="157"/>
      <c r="WZJ273" s="157"/>
      <c r="WZK273" s="157"/>
      <c r="WZL273" s="157"/>
      <c r="WZM273" s="157"/>
      <c r="WZN273" s="157"/>
      <c r="WZO273" s="157"/>
      <c r="WZP273" s="157"/>
      <c r="WZQ273" s="157"/>
      <c r="WZR273" s="157"/>
      <c r="WZS273" s="157"/>
      <c r="WZT273" s="157"/>
      <c r="WZU273" s="157"/>
      <c r="WZV273" s="157"/>
      <c r="WZW273" s="157"/>
      <c r="WZX273" s="157"/>
      <c r="WZY273" s="157"/>
      <c r="WZZ273" s="157"/>
      <c r="XAA273" s="157"/>
      <c r="XAB273" s="157"/>
      <c r="XAC273" s="157"/>
      <c r="XAD273" s="157"/>
      <c r="XAE273" s="157"/>
      <c r="XAF273" s="157"/>
      <c r="XAG273" s="157"/>
      <c r="XAH273" s="157"/>
      <c r="XAI273" s="157"/>
      <c r="XAJ273" s="157"/>
      <c r="XAK273" s="157"/>
      <c r="XAL273" s="157"/>
      <c r="XAM273" s="157"/>
      <c r="XAN273" s="157"/>
      <c r="XAO273" s="157"/>
      <c r="XAP273" s="157"/>
      <c r="XAQ273" s="157"/>
      <c r="XAR273" s="157"/>
      <c r="XAS273" s="157"/>
      <c r="XAT273" s="157"/>
      <c r="XAU273" s="157"/>
      <c r="XAV273" s="157"/>
      <c r="XAW273" s="157"/>
      <c r="XAX273" s="157"/>
      <c r="XAY273" s="157"/>
      <c r="XAZ273" s="157"/>
      <c r="XBA273" s="157"/>
      <c r="XBB273" s="157"/>
      <c r="XBC273" s="157"/>
      <c r="XBD273" s="157"/>
      <c r="XBE273" s="157"/>
      <c r="XBF273" s="157"/>
      <c r="XBG273" s="157"/>
      <c r="XBH273" s="157"/>
      <c r="XBI273" s="157"/>
      <c r="XBJ273" s="157"/>
      <c r="XBK273" s="157"/>
      <c r="XBL273" s="157"/>
      <c r="XBM273" s="157"/>
      <c r="XBN273" s="157"/>
      <c r="XBO273" s="157"/>
      <c r="XBP273" s="157"/>
      <c r="XBQ273" s="157"/>
      <c r="XBR273" s="157"/>
      <c r="XBS273" s="157"/>
      <c r="XBT273" s="157"/>
      <c r="XBU273" s="157"/>
      <c r="XBV273" s="157"/>
      <c r="XBW273" s="157"/>
      <c r="XBX273" s="157"/>
      <c r="XBY273" s="157"/>
      <c r="XBZ273" s="157"/>
      <c r="XCA273" s="157"/>
      <c r="XCB273" s="157"/>
      <c r="XCC273" s="157"/>
      <c r="XCD273" s="157"/>
      <c r="XCE273" s="157"/>
      <c r="XCF273" s="157"/>
      <c r="XCG273" s="157"/>
      <c r="XCH273" s="157"/>
      <c r="XCI273" s="157"/>
      <c r="XCJ273" s="157"/>
      <c r="XCK273" s="157"/>
      <c r="XCL273" s="157"/>
      <c r="XCM273" s="157"/>
      <c r="XCN273" s="157"/>
      <c r="XCO273" s="157"/>
      <c r="XCP273" s="157"/>
      <c r="XCQ273" s="157"/>
      <c r="XCR273" s="157"/>
      <c r="XCS273" s="157"/>
      <c r="XCT273" s="157"/>
      <c r="XCU273" s="157"/>
      <c r="XCV273" s="157"/>
      <c r="XCW273" s="157"/>
      <c r="XCX273" s="157"/>
      <c r="XCY273" s="157"/>
      <c r="XCZ273" s="157"/>
      <c r="XDA273" s="157"/>
      <c r="XDB273" s="157"/>
      <c r="XDC273" s="157"/>
      <c r="XDD273" s="157"/>
      <c r="XDE273" s="157"/>
      <c r="XDF273" s="157"/>
      <c r="XDG273" s="157"/>
      <c r="XDH273" s="157"/>
      <c r="XDI273" s="157"/>
      <c r="XDJ273" s="157"/>
      <c r="XDK273" s="157"/>
      <c r="XDL273" s="157"/>
      <c r="XDM273" s="157"/>
      <c r="XDN273" s="157"/>
      <c r="XDO273" s="157"/>
      <c r="XDP273" s="157"/>
      <c r="XDQ273" s="157"/>
      <c r="XDR273" s="157"/>
      <c r="XDS273" s="157"/>
      <c r="XDT273" s="157"/>
      <c r="XDU273" s="157"/>
      <c r="XDV273" s="157"/>
      <c r="XDW273" s="157"/>
      <c r="XDX273" s="157"/>
      <c r="XDY273" s="157"/>
      <c r="XDZ273" s="157"/>
      <c r="XEA273" s="157"/>
      <c r="XEB273" s="157"/>
      <c r="XEC273" s="157"/>
      <c r="XED273" s="157"/>
      <c r="XEE273" s="157"/>
      <c r="XEF273" s="157"/>
      <c r="XEG273" s="157"/>
      <c r="XEH273" s="157"/>
      <c r="XEI273" s="157"/>
      <c r="XEJ273" s="157"/>
      <c r="XEK273" s="157"/>
      <c r="XEL273" s="157"/>
      <c r="XEM273" s="157"/>
      <c r="XEN273" s="157"/>
      <c r="XEO273" s="157"/>
      <c r="XEP273" s="157"/>
      <c r="XEQ273" s="157"/>
      <c r="XER273" s="157"/>
      <c r="XES273" s="157"/>
      <c r="XET273" s="157"/>
      <c r="XEU273" s="157"/>
      <c r="XEV273" s="157"/>
      <c r="XEW273" s="157"/>
      <c r="XEX273" s="157"/>
      <c r="XEY273" s="157"/>
      <c r="XEZ273" s="157"/>
      <c r="XFA273" s="157"/>
      <c r="XFB273" s="157"/>
      <c r="XFC273" s="157"/>
      <c r="XFD273" s="157"/>
    </row>
    <row r="274" spans="1:16384" ht="15.75" x14ac:dyDescent="0.25">
      <c r="A274" s="17">
        <v>22</v>
      </c>
      <c r="B274" s="143" t="str">
        <f t="shared" si="13"/>
        <v>00.03.27.1.2.2.1.A.22.2022</v>
      </c>
      <c r="C274" s="34">
        <v>22</v>
      </c>
      <c r="D274" s="155" t="s">
        <v>649</v>
      </c>
      <c r="E274" s="228" t="s">
        <v>689</v>
      </c>
      <c r="F274" s="153" t="s">
        <v>669</v>
      </c>
      <c r="G274" s="156" t="s">
        <v>690</v>
      </c>
      <c r="H274" s="156">
        <v>2620298</v>
      </c>
      <c r="I274" s="156" t="s">
        <v>720</v>
      </c>
      <c r="J274" s="156" t="s">
        <v>720</v>
      </c>
      <c r="K274" s="153" t="s">
        <v>638</v>
      </c>
      <c r="L274" s="153" t="s">
        <v>707</v>
      </c>
      <c r="M274" s="153">
        <v>2022</v>
      </c>
      <c r="N274" s="150"/>
      <c r="O274" s="150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  <c r="AF274" s="157"/>
      <c r="AG274" s="157"/>
      <c r="AH274" s="157"/>
      <c r="AI274" s="157"/>
      <c r="AJ274" s="157"/>
      <c r="AK274" s="157"/>
      <c r="AL274" s="157"/>
      <c r="AM274" s="157"/>
      <c r="AN274" s="157"/>
      <c r="AO274" s="157"/>
      <c r="AP274" s="157"/>
      <c r="AQ274" s="157"/>
      <c r="AR274" s="157"/>
      <c r="AS274" s="157"/>
      <c r="AT274" s="157"/>
      <c r="AU274" s="157"/>
      <c r="AV274" s="157"/>
      <c r="AW274" s="157"/>
      <c r="AX274" s="157"/>
      <c r="AY274" s="157"/>
      <c r="AZ274" s="157"/>
      <c r="BA274" s="157"/>
      <c r="BB274" s="157"/>
      <c r="BC274" s="157"/>
      <c r="BD274" s="157"/>
      <c r="BE274" s="157"/>
      <c r="BF274" s="157"/>
      <c r="BG274" s="157"/>
      <c r="BH274" s="157"/>
      <c r="BI274" s="157"/>
      <c r="BJ274" s="157"/>
      <c r="BK274" s="157"/>
      <c r="BL274" s="157"/>
      <c r="BM274" s="157"/>
      <c r="BN274" s="157"/>
      <c r="BO274" s="157"/>
      <c r="BP274" s="157"/>
      <c r="BQ274" s="157"/>
      <c r="BR274" s="157"/>
      <c r="BS274" s="157"/>
      <c r="BT274" s="157"/>
      <c r="BU274" s="157"/>
      <c r="BV274" s="157"/>
      <c r="BW274" s="157"/>
      <c r="BX274" s="157"/>
      <c r="BY274" s="157"/>
      <c r="BZ274" s="157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57"/>
      <c r="DA274" s="157"/>
      <c r="DB274" s="157"/>
      <c r="DC274" s="157"/>
      <c r="DD274" s="157"/>
      <c r="DE274" s="157"/>
      <c r="DF274" s="157"/>
      <c r="DG274" s="157"/>
      <c r="DH274" s="157"/>
      <c r="DI274" s="157"/>
      <c r="DJ274" s="157"/>
      <c r="DK274" s="157"/>
      <c r="DL274" s="157"/>
      <c r="DM274" s="157"/>
      <c r="DN274" s="157"/>
      <c r="DO274" s="157"/>
      <c r="DP274" s="157"/>
      <c r="DQ274" s="157"/>
      <c r="DR274" s="157"/>
      <c r="DS274" s="157"/>
      <c r="DT274" s="157"/>
      <c r="DU274" s="157"/>
      <c r="DV274" s="157"/>
      <c r="DW274" s="157"/>
      <c r="DX274" s="157"/>
      <c r="DY274" s="157"/>
      <c r="DZ274" s="157"/>
      <c r="EA274" s="157"/>
      <c r="EB274" s="157"/>
      <c r="EC274" s="157"/>
      <c r="ED274" s="157"/>
      <c r="EE274" s="157"/>
      <c r="EF274" s="157"/>
      <c r="EG274" s="157"/>
      <c r="EH274" s="157"/>
      <c r="EI274" s="157"/>
      <c r="EJ274" s="157"/>
      <c r="EK274" s="157"/>
      <c r="EL274" s="157"/>
      <c r="EM274" s="157"/>
      <c r="EN274" s="157"/>
      <c r="EO274" s="157"/>
      <c r="EP274" s="157"/>
      <c r="EQ274" s="157"/>
      <c r="ER274" s="157"/>
      <c r="ES274" s="157"/>
      <c r="ET274" s="157"/>
      <c r="EU274" s="157"/>
      <c r="EV274" s="157"/>
      <c r="EW274" s="157"/>
      <c r="EX274" s="157"/>
      <c r="EY274" s="157"/>
      <c r="EZ274" s="157"/>
      <c r="FA274" s="157"/>
      <c r="FB274" s="157"/>
      <c r="FC274" s="157"/>
      <c r="FD274" s="157"/>
      <c r="FE274" s="157"/>
      <c r="FF274" s="157"/>
      <c r="FG274" s="157"/>
      <c r="FH274" s="157"/>
      <c r="FI274" s="157"/>
      <c r="FJ274" s="157"/>
      <c r="FK274" s="157"/>
      <c r="FL274" s="157"/>
      <c r="FM274" s="157"/>
      <c r="FN274" s="157"/>
      <c r="FO274" s="157"/>
      <c r="FP274" s="157"/>
      <c r="FQ274" s="157"/>
      <c r="FR274" s="157"/>
      <c r="FS274" s="157"/>
      <c r="FT274" s="157"/>
      <c r="FU274" s="157"/>
      <c r="FV274" s="157"/>
      <c r="FW274" s="157"/>
      <c r="FX274" s="157"/>
      <c r="FY274" s="157"/>
      <c r="FZ274" s="157"/>
      <c r="GA274" s="157"/>
      <c r="GB274" s="157"/>
      <c r="GC274" s="157"/>
      <c r="GD274" s="157"/>
      <c r="GE274" s="157"/>
      <c r="GF274" s="157"/>
      <c r="GG274" s="157"/>
      <c r="GH274" s="157"/>
      <c r="GI274" s="157"/>
      <c r="GJ274" s="157"/>
      <c r="GK274" s="157"/>
      <c r="GL274" s="157"/>
      <c r="GM274" s="157"/>
      <c r="GN274" s="157"/>
      <c r="GO274" s="157"/>
      <c r="GP274" s="157"/>
      <c r="GQ274" s="157"/>
      <c r="GR274" s="157"/>
      <c r="GS274" s="157"/>
      <c r="GT274" s="157"/>
      <c r="GU274" s="157"/>
      <c r="GV274" s="157"/>
      <c r="GW274" s="157"/>
      <c r="GX274" s="157"/>
      <c r="GY274" s="157"/>
      <c r="GZ274" s="157"/>
      <c r="HA274" s="157"/>
      <c r="HB274" s="157"/>
      <c r="HC274" s="157"/>
      <c r="HD274" s="157"/>
      <c r="HE274" s="157"/>
      <c r="HF274" s="157"/>
      <c r="HG274" s="157"/>
      <c r="HH274" s="157"/>
      <c r="HI274" s="157"/>
      <c r="HJ274" s="157"/>
      <c r="HK274" s="157"/>
      <c r="HL274" s="157"/>
      <c r="HM274" s="157"/>
      <c r="HN274" s="157"/>
      <c r="HO274" s="157"/>
      <c r="HP274" s="157"/>
      <c r="HQ274" s="157"/>
      <c r="HR274" s="157"/>
      <c r="HS274" s="157"/>
      <c r="HT274" s="157"/>
      <c r="HU274" s="157"/>
      <c r="HV274" s="157"/>
      <c r="HW274" s="157"/>
      <c r="HX274" s="157"/>
      <c r="HY274" s="157"/>
      <c r="HZ274" s="157"/>
      <c r="IA274" s="157"/>
      <c r="IB274" s="157"/>
      <c r="IC274" s="157"/>
      <c r="ID274" s="157"/>
      <c r="IE274" s="157"/>
      <c r="IF274" s="157"/>
      <c r="IG274" s="157"/>
      <c r="IH274" s="157"/>
      <c r="II274" s="157"/>
      <c r="IJ274" s="157"/>
      <c r="IK274" s="157"/>
      <c r="IL274" s="157"/>
      <c r="IM274" s="157"/>
      <c r="IN274" s="157"/>
      <c r="IO274" s="157"/>
      <c r="IP274" s="157"/>
      <c r="IQ274" s="157"/>
      <c r="IR274" s="157"/>
      <c r="IS274" s="157"/>
      <c r="IT274" s="157"/>
      <c r="IU274" s="157"/>
      <c r="IV274" s="157"/>
      <c r="IW274" s="157"/>
      <c r="IX274" s="157"/>
      <c r="IY274" s="157"/>
      <c r="IZ274" s="157"/>
      <c r="JA274" s="157"/>
      <c r="JB274" s="157"/>
      <c r="JC274" s="157"/>
      <c r="JD274" s="157"/>
      <c r="JE274" s="157"/>
      <c r="JF274" s="157"/>
      <c r="JG274" s="157"/>
      <c r="JH274" s="157"/>
      <c r="JI274" s="157"/>
      <c r="JJ274" s="157"/>
      <c r="JK274" s="157"/>
      <c r="JL274" s="157"/>
      <c r="JM274" s="157"/>
      <c r="JN274" s="157"/>
      <c r="JO274" s="157"/>
      <c r="JP274" s="157"/>
      <c r="JQ274" s="157"/>
      <c r="JR274" s="157"/>
      <c r="JS274" s="157"/>
      <c r="JT274" s="157"/>
      <c r="JU274" s="157"/>
      <c r="JV274" s="157"/>
      <c r="JW274" s="157"/>
      <c r="JX274" s="157"/>
      <c r="JY274" s="157"/>
      <c r="JZ274" s="157"/>
      <c r="KA274" s="157"/>
      <c r="KB274" s="157"/>
      <c r="KC274" s="157"/>
      <c r="KD274" s="157"/>
      <c r="KE274" s="157"/>
      <c r="KF274" s="157"/>
      <c r="KG274" s="157"/>
      <c r="KH274" s="157"/>
      <c r="KI274" s="157"/>
      <c r="KJ274" s="157"/>
      <c r="KK274" s="157"/>
      <c r="KL274" s="157"/>
      <c r="KM274" s="157"/>
      <c r="KN274" s="157"/>
      <c r="KO274" s="157"/>
      <c r="KP274" s="157"/>
      <c r="KQ274" s="157"/>
      <c r="KR274" s="157"/>
      <c r="KS274" s="157"/>
      <c r="KT274" s="157"/>
      <c r="KU274" s="157"/>
      <c r="KV274" s="157"/>
      <c r="KW274" s="157"/>
      <c r="KX274" s="157"/>
      <c r="KY274" s="157"/>
      <c r="KZ274" s="157"/>
      <c r="LA274" s="157"/>
      <c r="LB274" s="157"/>
      <c r="LC274" s="157"/>
      <c r="LD274" s="157"/>
      <c r="LE274" s="157"/>
      <c r="LF274" s="157"/>
      <c r="LG274" s="157"/>
      <c r="LH274" s="157"/>
      <c r="LI274" s="157"/>
      <c r="LJ274" s="157"/>
      <c r="LK274" s="157"/>
      <c r="LL274" s="157"/>
      <c r="LM274" s="157"/>
      <c r="LN274" s="157"/>
      <c r="LO274" s="157"/>
      <c r="LP274" s="157"/>
      <c r="LQ274" s="157"/>
      <c r="LR274" s="157"/>
      <c r="LS274" s="157"/>
      <c r="LT274" s="157"/>
      <c r="LU274" s="157"/>
      <c r="LV274" s="157"/>
      <c r="LW274" s="157"/>
      <c r="LX274" s="157"/>
      <c r="LY274" s="157"/>
      <c r="LZ274" s="157"/>
      <c r="MA274" s="157"/>
      <c r="MB274" s="157"/>
      <c r="MC274" s="157"/>
      <c r="MD274" s="157"/>
      <c r="ME274" s="157"/>
      <c r="MF274" s="157"/>
      <c r="MG274" s="157"/>
      <c r="MH274" s="157"/>
      <c r="MI274" s="157"/>
      <c r="MJ274" s="157"/>
      <c r="MK274" s="157"/>
      <c r="ML274" s="157"/>
      <c r="MM274" s="157"/>
      <c r="MN274" s="157"/>
      <c r="MO274" s="157"/>
      <c r="MP274" s="157"/>
      <c r="MQ274" s="157"/>
      <c r="MR274" s="157"/>
      <c r="MS274" s="157"/>
      <c r="MT274" s="157"/>
      <c r="MU274" s="157"/>
      <c r="MV274" s="157"/>
      <c r="MW274" s="157"/>
      <c r="MX274" s="157"/>
      <c r="MY274" s="157"/>
      <c r="MZ274" s="157"/>
      <c r="NA274" s="157"/>
      <c r="NB274" s="157"/>
      <c r="NC274" s="157"/>
      <c r="ND274" s="157"/>
      <c r="NE274" s="157"/>
      <c r="NF274" s="157"/>
      <c r="NG274" s="157"/>
      <c r="NH274" s="157"/>
      <c r="NI274" s="157"/>
      <c r="NJ274" s="157"/>
      <c r="NK274" s="157"/>
      <c r="NL274" s="157"/>
      <c r="NM274" s="157"/>
      <c r="NN274" s="157"/>
      <c r="NO274" s="157"/>
      <c r="NP274" s="157"/>
      <c r="NQ274" s="157"/>
      <c r="NR274" s="157"/>
      <c r="NS274" s="157"/>
      <c r="NT274" s="157"/>
      <c r="NU274" s="157"/>
      <c r="NV274" s="157"/>
      <c r="NW274" s="157"/>
      <c r="NX274" s="157"/>
      <c r="NY274" s="157"/>
      <c r="NZ274" s="157"/>
      <c r="OA274" s="157"/>
      <c r="OB274" s="157"/>
      <c r="OC274" s="157"/>
      <c r="OD274" s="157"/>
      <c r="OE274" s="157"/>
      <c r="OF274" s="157"/>
      <c r="OG274" s="157"/>
      <c r="OH274" s="157"/>
      <c r="OI274" s="157"/>
      <c r="OJ274" s="157"/>
      <c r="OK274" s="157"/>
      <c r="OL274" s="157"/>
      <c r="OM274" s="157"/>
      <c r="ON274" s="157"/>
      <c r="OO274" s="157"/>
      <c r="OP274" s="157"/>
      <c r="OQ274" s="157"/>
      <c r="OR274" s="157"/>
      <c r="OS274" s="157"/>
      <c r="OT274" s="157"/>
      <c r="OU274" s="157"/>
      <c r="OV274" s="157"/>
      <c r="OW274" s="157"/>
      <c r="OX274" s="157"/>
      <c r="OY274" s="157"/>
      <c r="OZ274" s="157"/>
      <c r="PA274" s="157"/>
      <c r="PB274" s="157"/>
      <c r="PC274" s="157"/>
      <c r="PD274" s="157"/>
      <c r="PE274" s="157"/>
      <c r="PF274" s="157"/>
      <c r="PG274" s="157"/>
      <c r="PH274" s="157"/>
      <c r="PI274" s="157"/>
      <c r="PJ274" s="157"/>
      <c r="PK274" s="157"/>
      <c r="PL274" s="157"/>
      <c r="PM274" s="157"/>
      <c r="PN274" s="157"/>
      <c r="PO274" s="157"/>
      <c r="PP274" s="157"/>
      <c r="PQ274" s="157"/>
      <c r="PR274" s="157"/>
      <c r="PS274" s="157"/>
      <c r="PT274" s="157"/>
      <c r="PU274" s="157"/>
      <c r="PV274" s="157"/>
      <c r="PW274" s="157"/>
      <c r="PX274" s="157"/>
      <c r="PY274" s="157"/>
      <c r="PZ274" s="157"/>
      <c r="QA274" s="157"/>
      <c r="QB274" s="157"/>
      <c r="QC274" s="157"/>
      <c r="QD274" s="157"/>
      <c r="QE274" s="157"/>
      <c r="QF274" s="157"/>
      <c r="QG274" s="157"/>
      <c r="QH274" s="157"/>
      <c r="QI274" s="157"/>
      <c r="QJ274" s="157"/>
      <c r="QK274" s="157"/>
      <c r="QL274" s="157"/>
      <c r="QM274" s="157"/>
      <c r="QN274" s="157"/>
      <c r="QO274" s="157"/>
      <c r="QP274" s="157"/>
      <c r="QQ274" s="157"/>
      <c r="QR274" s="157"/>
      <c r="QS274" s="157"/>
      <c r="QT274" s="157"/>
      <c r="QU274" s="157"/>
      <c r="QV274" s="157"/>
      <c r="QW274" s="157"/>
      <c r="QX274" s="157"/>
      <c r="QY274" s="157"/>
      <c r="QZ274" s="157"/>
      <c r="RA274" s="157"/>
      <c r="RB274" s="157"/>
      <c r="RC274" s="157"/>
      <c r="RD274" s="157"/>
      <c r="RE274" s="157"/>
      <c r="RF274" s="157"/>
      <c r="RG274" s="157"/>
      <c r="RH274" s="157"/>
      <c r="RI274" s="157"/>
      <c r="RJ274" s="157"/>
      <c r="RK274" s="157"/>
      <c r="RL274" s="157"/>
      <c r="RM274" s="157"/>
      <c r="RN274" s="157"/>
      <c r="RO274" s="157"/>
      <c r="RP274" s="157"/>
      <c r="RQ274" s="157"/>
      <c r="RR274" s="157"/>
      <c r="RS274" s="157"/>
      <c r="RT274" s="157"/>
      <c r="RU274" s="157"/>
      <c r="RV274" s="157"/>
      <c r="RW274" s="157"/>
      <c r="RX274" s="157"/>
      <c r="RY274" s="157"/>
      <c r="RZ274" s="157"/>
      <c r="SA274" s="157"/>
      <c r="SB274" s="157"/>
      <c r="SC274" s="157"/>
      <c r="SD274" s="157"/>
      <c r="SE274" s="157"/>
      <c r="SF274" s="157"/>
      <c r="SG274" s="157"/>
      <c r="SH274" s="157"/>
      <c r="SI274" s="157"/>
      <c r="SJ274" s="157"/>
      <c r="SK274" s="157"/>
      <c r="SL274" s="157"/>
      <c r="SM274" s="157"/>
      <c r="SN274" s="157"/>
      <c r="SO274" s="157"/>
      <c r="SP274" s="157"/>
      <c r="SQ274" s="157"/>
      <c r="SR274" s="157"/>
      <c r="SS274" s="157"/>
      <c r="ST274" s="157"/>
      <c r="SU274" s="157"/>
      <c r="SV274" s="157"/>
      <c r="SW274" s="157"/>
      <c r="SX274" s="157"/>
      <c r="SY274" s="157"/>
      <c r="SZ274" s="157"/>
      <c r="TA274" s="157"/>
      <c r="TB274" s="157"/>
      <c r="TC274" s="157"/>
      <c r="TD274" s="157"/>
      <c r="TE274" s="157"/>
      <c r="TF274" s="157"/>
      <c r="TG274" s="157"/>
      <c r="TH274" s="157"/>
      <c r="TI274" s="157"/>
      <c r="TJ274" s="157"/>
      <c r="TK274" s="157"/>
      <c r="TL274" s="157"/>
      <c r="TM274" s="157"/>
      <c r="TN274" s="157"/>
      <c r="TO274" s="157"/>
      <c r="TP274" s="157"/>
      <c r="TQ274" s="157"/>
      <c r="TR274" s="157"/>
      <c r="TS274" s="157"/>
      <c r="TT274" s="157"/>
      <c r="TU274" s="157"/>
      <c r="TV274" s="157"/>
      <c r="TW274" s="157"/>
      <c r="TX274" s="157"/>
      <c r="TY274" s="157"/>
      <c r="TZ274" s="157"/>
      <c r="UA274" s="157"/>
      <c r="UB274" s="157"/>
      <c r="UC274" s="157"/>
      <c r="UD274" s="157"/>
      <c r="UE274" s="157"/>
      <c r="UF274" s="157"/>
      <c r="UG274" s="157"/>
      <c r="UH274" s="157"/>
      <c r="UI274" s="157"/>
      <c r="UJ274" s="157"/>
      <c r="UK274" s="157"/>
      <c r="UL274" s="157"/>
      <c r="UM274" s="157"/>
      <c r="UN274" s="157"/>
      <c r="UO274" s="157"/>
      <c r="UP274" s="157"/>
      <c r="UQ274" s="157"/>
      <c r="UR274" s="157"/>
      <c r="US274" s="157"/>
      <c r="UT274" s="157"/>
      <c r="UU274" s="157"/>
      <c r="UV274" s="157"/>
      <c r="UW274" s="157"/>
      <c r="UX274" s="157"/>
      <c r="UY274" s="157"/>
      <c r="UZ274" s="157"/>
      <c r="VA274" s="157"/>
      <c r="VB274" s="157"/>
      <c r="VC274" s="157"/>
      <c r="VD274" s="157"/>
      <c r="VE274" s="157"/>
      <c r="VF274" s="157"/>
      <c r="VG274" s="157"/>
      <c r="VH274" s="157"/>
      <c r="VI274" s="157"/>
      <c r="VJ274" s="157"/>
      <c r="VK274" s="157"/>
      <c r="VL274" s="157"/>
      <c r="VM274" s="157"/>
      <c r="VN274" s="157"/>
      <c r="VO274" s="157"/>
      <c r="VP274" s="157"/>
      <c r="VQ274" s="157"/>
      <c r="VR274" s="157"/>
      <c r="VS274" s="157"/>
      <c r="VT274" s="157"/>
      <c r="VU274" s="157"/>
      <c r="VV274" s="157"/>
      <c r="VW274" s="157"/>
      <c r="VX274" s="157"/>
      <c r="VY274" s="157"/>
      <c r="VZ274" s="157"/>
      <c r="WA274" s="157"/>
      <c r="WB274" s="157"/>
      <c r="WC274" s="157"/>
      <c r="WD274" s="157"/>
      <c r="WE274" s="157"/>
      <c r="WF274" s="157"/>
      <c r="WG274" s="157"/>
      <c r="WH274" s="157"/>
      <c r="WI274" s="157"/>
      <c r="WJ274" s="157"/>
      <c r="WK274" s="157"/>
      <c r="WL274" s="157"/>
      <c r="WM274" s="157"/>
      <c r="WN274" s="157"/>
      <c r="WO274" s="157"/>
      <c r="WP274" s="157"/>
      <c r="WQ274" s="157"/>
      <c r="WR274" s="157"/>
      <c r="WS274" s="157"/>
      <c r="WT274" s="157"/>
      <c r="WU274" s="157"/>
      <c r="WV274" s="157"/>
      <c r="WW274" s="157"/>
      <c r="WX274" s="157"/>
      <c r="WY274" s="157"/>
      <c r="WZ274" s="157"/>
      <c r="XA274" s="157"/>
      <c r="XB274" s="157"/>
      <c r="XC274" s="157"/>
      <c r="XD274" s="157"/>
      <c r="XE274" s="157"/>
      <c r="XF274" s="157"/>
      <c r="XG274" s="157"/>
      <c r="XH274" s="157"/>
      <c r="XI274" s="157"/>
      <c r="XJ274" s="157"/>
      <c r="XK274" s="157"/>
      <c r="XL274" s="157"/>
      <c r="XM274" s="157"/>
      <c r="XN274" s="157"/>
      <c r="XO274" s="157"/>
      <c r="XP274" s="157"/>
      <c r="XQ274" s="157"/>
      <c r="XR274" s="157"/>
      <c r="XS274" s="157"/>
      <c r="XT274" s="157"/>
      <c r="XU274" s="157"/>
      <c r="XV274" s="157"/>
      <c r="XW274" s="157"/>
      <c r="XX274" s="157"/>
      <c r="XY274" s="157"/>
      <c r="XZ274" s="157"/>
      <c r="YA274" s="157"/>
      <c r="YB274" s="157"/>
      <c r="YC274" s="157"/>
      <c r="YD274" s="157"/>
      <c r="YE274" s="157"/>
      <c r="YF274" s="157"/>
      <c r="YG274" s="157"/>
      <c r="YH274" s="157"/>
      <c r="YI274" s="157"/>
      <c r="YJ274" s="157"/>
      <c r="YK274" s="157"/>
      <c r="YL274" s="157"/>
      <c r="YM274" s="157"/>
      <c r="YN274" s="157"/>
      <c r="YO274" s="157"/>
      <c r="YP274" s="157"/>
      <c r="YQ274" s="157"/>
      <c r="YR274" s="157"/>
      <c r="YS274" s="157"/>
      <c r="YT274" s="157"/>
      <c r="YU274" s="157"/>
      <c r="YV274" s="157"/>
      <c r="YW274" s="157"/>
      <c r="YX274" s="157"/>
      <c r="YY274" s="157"/>
      <c r="YZ274" s="157"/>
      <c r="ZA274" s="157"/>
      <c r="ZB274" s="157"/>
      <c r="ZC274" s="157"/>
      <c r="ZD274" s="157"/>
      <c r="ZE274" s="157"/>
      <c r="ZF274" s="157"/>
      <c r="ZG274" s="157"/>
      <c r="ZH274" s="157"/>
      <c r="ZI274" s="157"/>
      <c r="ZJ274" s="157"/>
      <c r="ZK274" s="157"/>
      <c r="ZL274" s="157"/>
      <c r="ZM274" s="157"/>
      <c r="ZN274" s="157"/>
      <c r="ZO274" s="157"/>
      <c r="ZP274" s="157"/>
      <c r="ZQ274" s="157"/>
      <c r="ZR274" s="157"/>
      <c r="ZS274" s="157"/>
      <c r="ZT274" s="157"/>
      <c r="ZU274" s="157"/>
      <c r="ZV274" s="157"/>
      <c r="ZW274" s="157"/>
      <c r="ZX274" s="157"/>
      <c r="ZY274" s="157"/>
      <c r="ZZ274" s="157"/>
      <c r="AAA274" s="157"/>
      <c r="AAB274" s="157"/>
      <c r="AAC274" s="157"/>
      <c r="AAD274" s="157"/>
      <c r="AAE274" s="157"/>
      <c r="AAF274" s="157"/>
      <c r="AAG274" s="157"/>
      <c r="AAH274" s="157"/>
      <c r="AAI274" s="157"/>
      <c r="AAJ274" s="157"/>
      <c r="AAK274" s="157"/>
      <c r="AAL274" s="157"/>
      <c r="AAM274" s="157"/>
      <c r="AAN274" s="157"/>
      <c r="AAO274" s="157"/>
      <c r="AAP274" s="157"/>
      <c r="AAQ274" s="157"/>
      <c r="AAR274" s="157"/>
      <c r="AAS274" s="157"/>
      <c r="AAT274" s="157"/>
      <c r="AAU274" s="157"/>
      <c r="AAV274" s="157"/>
      <c r="AAW274" s="157"/>
      <c r="AAX274" s="157"/>
      <c r="AAY274" s="157"/>
      <c r="AAZ274" s="157"/>
      <c r="ABA274" s="157"/>
      <c r="ABB274" s="157"/>
      <c r="ABC274" s="157"/>
      <c r="ABD274" s="157"/>
      <c r="ABE274" s="157"/>
      <c r="ABF274" s="157"/>
      <c r="ABG274" s="157"/>
      <c r="ABH274" s="157"/>
      <c r="ABI274" s="157"/>
      <c r="ABJ274" s="157"/>
      <c r="ABK274" s="157"/>
      <c r="ABL274" s="157"/>
      <c r="ABM274" s="157"/>
      <c r="ABN274" s="157"/>
      <c r="ABO274" s="157"/>
      <c r="ABP274" s="157"/>
      <c r="ABQ274" s="157"/>
      <c r="ABR274" s="157"/>
      <c r="ABS274" s="157"/>
      <c r="ABT274" s="157"/>
      <c r="ABU274" s="157"/>
      <c r="ABV274" s="157"/>
      <c r="ABW274" s="157"/>
      <c r="ABX274" s="157"/>
      <c r="ABY274" s="157"/>
      <c r="ABZ274" s="157"/>
      <c r="ACA274" s="157"/>
      <c r="ACB274" s="157"/>
      <c r="ACC274" s="157"/>
      <c r="ACD274" s="157"/>
      <c r="ACE274" s="157"/>
      <c r="ACF274" s="157"/>
      <c r="ACG274" s="157"/>
      <c r="ACH274" s="157"/>
      <c r="ACI274" s="157"/>
      <c r="ACJ274" s="157"/>
      <c r="ACK274" s="157"/>
      <c r="ACL274" s="157"/>
      <c r="ACM274" s="157"/>
      <c r="ACN274" s="157"/>
      <c r="ACO274" s="157"/>
      <c r="ACP274" s="157"/>
      <c r="ACQ274" s="157"/>
      <c r="ACR274" s="157"/>
      <c r="ACS274" s="157"/>
      <c r="ACT274" s="157"/>
      <c r="ACU274" s="157"/>
      <c r="ACV274" s="157"/>
      <c r="ACW274" s="157"/>
      <c r="ACX274" s="157"/>
      <c r="ACY274" s="157"/>
      <c r="ACZ274" s="157"/>
      <c r="ADA274" s="157"/>
      <c r="ADB274" s="157"/>
      <c r="ADC274" s="157"/>
      <c r="ADD274" s="157"/>
      <c r="ADE274" s="157"/>
      <c r="ADF274" s="157"/>
      <c r="ADG274" s="157"/>
      <c r="ADH274" s="157"/>
      <c r="ADI274" s="157"/>
      <c r="ADJ274" s="157"/>
      <c r="ADK274" s="157"/>
      <c r="ADL274" s="157"/>
      <c r="ADM274" s="157"/>
      <c r="ADN274" s="157"/>
      <c r="ADO274" s="157"/>
      <c r="ADP274" s="157"/>
      <c r="ADQ274" s="157"/>
      <c r="ADR274" s="157"/>
      <c r="ADS274" s="157"/>
      <c r="ADT274" s="157"/>
      <c r="ADU274" s="157"/>
      <c r="ADV274" s="157"/>
      <c r="ADW274" s="157"/>
      <c r="ADX274" s="157"/>
      <c r="ADY274" s="157"/>
      <c r="ADZ274" s="157"/>
      <c r="AEA274" s="157"/>
      <c r="AEB274" s="157"/>
      <c r="AEC274" s="157"/>
      <c r="AED274" s="157"/>
      <c r="AEE274" s="157"/>
      <c r="AEF274" s="157"/>
      <c r="AEG274" s="157"/>
      <c r="AEH274" s="157"/>
      <c r="AEI274" s="157"/>
      <c r="AEJ274" s="157"/>
      <c r="AEK274" s="157"/>
      <c r="AEL274" s="157"/>
      <c r="AEM274" s="157"/>
      <c r="AEN274" s="157"/>
      <c r="AEO274" s="157"/>
      <c r="AEP274" s="157"/>
      <c r="AEQ274" s="157"/>
      <c r="AER274" s="157"/>
      <c r="AES274" s="157"/>
      <c r="AET274" s="157"/>
      <c r="AEU274" s="157"/>
      <c r="AEV274" s="157"/>
      <c r="AEW274" s="157"/>
      <c r="AEX274" s="157"/>
      <c r="AEY274" s="157"/>
      <c r="AEZ274" s="157"/>
      <c r="AFA274" s="157"/>
      <c r="AFB274" s="157"/>
      <c r="AFC274" s="157"/>
      <c r="AFD274" s="157"/>
      <c r="AFE274" s="157"/>
      <c r="AFF274" s="157"/>
      <c r="AFG274" s="157"/>
      <c r="AFH274" s="157"/>
      <c r="AFI274" s="157"/>
      <c r="AFJ274" s="157"/>
      <c r="AFK274" s="157"/>
      <c r="AFL274" s="157"/>
      <c r="AFM274" s="157"/>
      <c r="AFN274" s="157"/>
      <c r="AFO274" s="157"/>
      <c r="AFP274" s="157"/>
      <c r="AFQ274" s="157"/>
      <c r="AFR274" s="157"/>
      <c r="AFS274" s="157"/>
      <c r="AFT274" s="157"/>
      <c r="AFU274" s="157"/>
      <c r="AFV274" s="157"/>
      <c r="AFW274" s="157"/>
      <c r="AFX274" s="157"/>
      <c r="AFY274" s="157"/>
      <c r="AFZ274" s="157"/>
      <c r="AGA274" s="157"/>
      <c r="AGB274" s="157"/>
      <c r="AGC274" s="157"/>
      <c r="AGD274" s="157"/>
      <c r="AGE274" s="157"/>
      <c r="AGF274" s="157"/>
      <c r="AGG274" s="157"/>
      <c r="AGH274" s="157"/>
      <c r="AGI274" s="157"/>
      <c r="AGJ274" s="157"/>
      <c r="AGK274" s="157"/>
      <c r="AGL274" s="157"/>
      <c r="AGM274" s="157"/>
      <c r="AGN274" s="157"/>
      <c r="AGO274" s="157"/>
      <c r="AGP274" s="157"/>
      <c r="AGQ274" s="157"/>
      <c r="AGR274" s="157"/>
      <c r="AGS274" s="157"/>
      <c r="AGT274" s="157"/>
      <c r="AGU274" s="157"/>
      <c r="AGV274" s="157"/>
      <c r="AGW274" s="157"/>
      <c r="AGX274" s="157"/>
      <c r="AGY274" s="157"/>
      <c r="AGZ274" s="157"/>
      <c r="AHA274" s="157"/>
      <c r="AHB274" s="157"/>
      <c r="AHC274" s="157"/>
      <c r="AHD274" s="157"/>
      <c r="AHE274" s="157"/>
      <c r="AHF274" s="157"/>
      <c r="AHG274" s="157"/>
      <c r="AHH274" s="157"/>
      <c r="AHI274" s="157"/>
      <c r="AHJ274" s="157"/>
      <c r="AHK274" s="157"/>
      <c r="AHL274" s="157"/>
      <c r="AHM274" s="157"/>
      <c r="AHN274" s="157"/>
      <c r="AHO274" s="157"/>
      <c r="AHP274" s="157"/>
      <c r="AHQ274" s="157"/>
      <c r="AHR274" s="157"/>
      <c r="AHS274" s="157"/>
      <c r="AHT274" s="157"/>
      <c r="AHU274" s="157"/>
      <c r="AHV274" s="157"/>
      <c r="AHW274" s="157"/>
      <c r="AHX274" s="157"/>
      <c r="AHY274" s="157"/>
      <c r="AHZ274" s="157"/>
      <c r="AIA274" s="157"/>
      <c r="AIB274" s="157"/>
      <c r="AIC274" s="157"/>
      <c r="AID274" s="157"/>
      <c r="AIE274" s="157"/>
      <c r="AIF274" s="157"/>
      <c r="AIG274" s="157"/>
      <c r="AIH274" s="157"/>
      <c r="AII274" s="157"/>
      <c r="AIJ274" s="157"/>
      <c r="AIK274" s="157"/>
      <c r="AIL274" s="157"/>
      <c r="AIM274" s="157"/>
      <c r="AIN274" s="157"/>
      <c r="AIO274" s="157"/>
      <c r="AIP274" s="157"/>
      <c r="AIQ274" s="157"/>
      <c r="AIR274" s="157"/>
      <c r="AIS274" s="157"/>
      <c r="AIT274" s="157"/>
      <c r="AIU274" s="157"/>
      <c r="AIV274" s="157"/>
      <c r="AIW274" s="157"/>
      <c r="AIX274" s="157"/>
      <c r="AIY274" s="157"/>
      <c r="AIZ274" s="157"/>
      <c r="AJA274" s="157"/>
      <c r="AJB274" s="157"/>
      <c r="AJC274" s="157"/>
      <c r="AJD274" s="157"/>
      <c r="AJE274" s="157"/>
      <c r="AJF274" s="157"/>
      <c r="AJG274" s="157"/>
      <c r="AJH274" s="157"/>
      <c r="AJI274" s="157"/>
      <c r="AJJ274" s="157"/>
      <c r="AJK274" s="157"/>
      <c r="AJL274" s="157"/>
      <c r="AJM274" s="157"/>
      <c r="AJN274" s="157"/>
      <c r="AJO274" s="157"/>
      <c r="AJP274" s="157"/>
      <c r="AJQ274" s="157"/>
      <c r="AJR274" s="157"/>
      <c r="AJS274" s="157"/>
      <c r="AJT274" s="157"/>
      <c r="AJU274" s="157"/>
      <c r="AJV274" s="157"/>
      <c r="AJW274" s="157"/>
      <c r="AJX274" s="157"/>
      <c r="AJY274" s="157"/>
      <c r="AJZ274" s="157"/>
      <c r="AKA274" s="157"/>
      <c r="AKB274" s="157"/>
      <c r="AKC274" s="157"/>
      <c r="AKD274" s="157"/>
      <c r="AKE274" s="157"/>
      <c r="AKF274" s="157"/>
      <c r="AKG274" s="157"/>
      <c r="AKH274" s="157"/>
      <c r="AKI274" s="157"/>
      <c r="AKJ274" s="157"/>
      <c r="AKK274" s="157"/>
      <c r="AKL274" s="157"/>
      <c r="AKM274" s="157"/>
      <c r="AKN274" s="157"/>
      <c r="AKO274" s="157"/>
      <c r="AKP274" s="157"/>
      <c r="AKQ274" s="157"/>
      <c r="AKR274" s="157"/>
      <c r="AKS274" s="157"/>
      <c r="AKT274" s="157"/>
      <c r="AKU274" s="157"/>
      <c r="AKV274" s="157"/>
      <c r="AKW274" s="157"/>
      <c r="AKX274" s="157"/>
      <c r="AKY274" s="157"/>
      <c r="AKZ274" s="157"/>
      <c r="ALA274" s="157"/>
      <c r="ALB274" s="157"/>
      <c r="ALC274" s="157"/>
      <c r="ALD274" s="157"/>
      <c r="ALE274" s="157"/>
      <c r="ALF274" s="157"/>
      <c r="ALG274" s="157"/>
      <c r="ALH274" s="157"/>
      <c r="ALI274" s="157"/>
      <c r="ALJ274" s="157"/>
      <c r="ALK274" s="157"/>
      <c r="ALL274" s="157"/>
      <c r="ALM274" s="157"/>
      <c r="ALN274" s="157"/>
      <c r="ALO274" s="157"/>
      <c r="ALP274" s="157"/>
      <c r="ALQ274" s="157"/>
      <c r="ALR274" s="157"/>
      <c r="ALS274" s="157"/>
      <c r="ALT274" s="157"/>
      <c r="ALU274" s="157"/>
      <c r="ALV274" s="157"/>
      <c r="ALW274" s="157"/>
      <c r="ALX274" s="157"/>
      <c r="ALY274" s="157"/>
      <c r="ALZ274" s="157"/>
      <c r="AMA274" s="157"/>
      <c r="AMB274" s="157"/>
      <c r="AMC274" s="157"/>
      <c r="AMD274" s="157"/>
      <c r="AME274" s="157"/>
      <c r="AMF274" s="157"/>
      <c r="AMG274" s="157"/>
      <c r="AMH274" s="157"/>
      <c r="AMI274" s="157"/>
      <c r="AMJ274" s="157"/>
      <c r="AMK274" s="157"/>
      <c r="AML274" s="157"/>
      <c r="AMM274" s="157"/>
      <c r="AMN274" s="157"/>
      <c r="AMO274" s="157"/>
      <c r="AMP274" s="157"/>
      <c r="AMQ274" s="157"/>
      <c r="AMR274" s="157"/>
      <c r="AMS274" s="157"/>
      <c r="AMT274" s="157"/>
      <c r="AMU274" s="157"/>
      <c r="AMV274" s="157"/>
      <c r="AMW274" s="157"/>
      <c r="AMX274" s="157"/>
      <c r="AMY274" s="157"/>
      <c r="AMZ274" s="157"/>
      <c r="ANA274" s="157"/>
      <c r="ANB274" s="157"/>
      <c r="ANC274" s="157"/>
      <c r="AND274" s="157"/>
      <c r="ANE274" s="157"/>
      <c r="ANF274" s="157"/>
      <c r="ANG274" s="157"/>
      <c r="ANH274" s="157"/>
      <c r="ANI274" s="157"/>
      <c r="ANJ274" s="157"/>
      <c r="ANK274" s="157"/>
      <c r="ANL274" s="157"/>
      <c r="ANM274" s="157"/>
      <c r="ANN274" s="157"/>
      <c r="ANO274" s="157"/>
      <c r="ANP274" s="157"/>
      <c r="ANQ274" s="157"/>
      <c r="ANR274" s="157"/>
      <c r="ANS274" s="157"/>
      <c r="ANT274" s="157"/>
      <c r="ANU274" s="157"/>
      <c r="ANV274" s="157"/>
      <c r="ANW274" s="157"/>
      <c r="ANX274" s="157"/>
      <c r="ANY274" s="157"/>
      <c r="ANZ274" s="157"/>
      <c r="AOA274" s="157"/>
      <c r="AOB274" s="157"/>
      <c r="AOC274" s="157"/>
      <c r="AOD274" s="157"/>
      <c r="AOE274" s="157"/>
      <c r="AOF274" s="157"/>
      <c r="AOG274" s="157"/>
      <c r="AOH274" s="157"/>
      <c r="AOI274" s="157"/>
      <c r="AOJ274" s="157"/>
      <c r="AOK274" s="157"/>
      <c r="AOL274" s="157"/>
      <c r="AOM274" s="157"/>
      <c r="AON274" s="157"/>
      <c r="AOO274" s="157"/>
      <c r="AOP274" s="157"/>
      <c r="AOQ274" s="157"/>
      <c r="AOR274" s="157"/>
      <c r="AOS274" s="157"/>
      <c r="AOT274" s="157"/>
      <c r="AOU274" s="157"/>
      <c r="AOV274" s="157"/>
      <c r="AOW274" s="157"/>
      <c r="AOX274" s="157"/>
      <c r="AOY274" s="157"/>
      <c r="AOZ274" s="157"/>
      <c r="APA274" s="157"/>
      <c r="APB274" s="157"/>
      <c r="APC274" s="157"/>
      <c r="APD274" s="157"/>
      <c r="APE274" s="157"/>
      <c r="APF274" s="157"/>
      <c r="APG274" s="157"/>
      <c r="APH274" s="157"/>
      <c r="API274" s="157"/>
      <c r="APJ274" s="157"/>
      <c r="APK274" s="157"/>
      <c r="APL274" s="157"/>
      <c r="APM274" s="157"/>
      <c r="APN274" s="157"/>
      <c r="APO274" s="157"/>
      <c r="APP274" s="157"/>
      <c r="APQ274" s="157"/>
      <c r="APR274" s="157"/>
      <c r="APS274" s="157"/>
      <c r="APT274" s="157"/>
      <c r="APU274" s="157"/>
      <c r="APV274" s="157"/>
      <c r="APW274" s="157"/>
      <c r="APX274" s="157"/>
      <c r="APY274" s="157"/>
      <c r="APZ274" s="157"/>
      <c r="AQA274" s="157"/>
      <c r="AQB274" s="157"/>
      <c r="AQC274" s="157"/>
      <c r="AQD274" s="157"/>
      <c r="AQE274" s="157"/>
      <c r="AQF274" s="157"/>
      <c r="AQG274" s="157"/>
      <c r="AQH274" s="157"/>
      <c r="AQI274" s="157"/>
      <c r="AQJ274" s="157"/>
      <c r="AQK274" s="157"/>
      <c r="AQL274" s="157"/>
      <c r="AQM274" s="157"/>
      <c r="AQN274" s="157"/>
      <c r="AQO274" s="157"/>
      <c r="AQP274" s="157"/>
      <c r="AQQ274" s="157"/>
      <c r="AQR274" s="157"/>
      <c r="AQS274" s="157"/>
      <c r="AQT274" s="157"/>
      <c r="AQU274" s="157"/>
      <c r="AQV274" s="157"/>
      <c r="AQW274" s="157"/>
      <c r="AQX274" s="157"/>
      <c r="AQY274" s="157"/>
      <c r="AQZ274" s="157"/>
      <c r="ARA274" s="157"/>
      <c r="ARB274" s="157"/>
      <c r="ARC274" s="157"/>
      <c r="ARD274" s="157"/>
      <c r="ARE274" s="157"/>
      <c r="ARF274" s="157"/>
      <c r="ARG274" s="157"/>
      <c r="ARH274" s="157"/>
      <c r="ARI274" s="157"/>
      <c r="ARJ274" s="157"/>
      <c r="ARK274" s="157"/>
      <c r="ARL274" s="157"/>
      <c r="ARM274" s="157"/>
      <c r="ARN274" s="157"/>
      <c r="ARO274" s="157"/>
      <c r="ARP274" s="157"/>
      <c r="ARQ274" s="157"/>
      <c r="ARR274" s="157"/>
      <c r="ARS274" s="157"/>
      <c r="ART274" s="157"/>
      <c r="ARU274" s="157"/>
      <c r="ARV274" s="157"/>
      <c r="ARW274" s="157"/>
      <c r="ARX274" s="157"/>
      <c r="ARY274" s="157"/>
      <c r="ARZ274" s="157"/>
      <c r="ASA274" s="157"/>
      <c r="ASB274" s="157"/>
      <c r="ASC274" s="157"/>
      <c r="ASD274" s="157"/>
      <c r="ASE274" s="157"/>
      <c r="ASF274" s="157"/>
      <c r="ASG274" s="157"/>
      <c r="ASH274" s="157"/>
      <c r="ASI274" s="157"/>
      <c r="ASJ274" s="157"/>
      <c r="ASK274" s="157"/>
      <c r="ASL274" s="157"/>
      <c r="ASM274" s="157"/>
      <c r="ASN274" s="157"/>
      <c r="ASO274" s="157"/>
      <c r="ASP274" s="157"/>
      <c r="ASQ274" s="157"/>
      <c r="ASR274" s="157"/>
      <c r="ASS274" s="157"/>
      <c r="AST274" s="157"/>
      <c r="ASU274" s="157"/>
      <c r="ASV274" s="157"/>
      <c r="ASW274" s="157"/>
      <c r="ASX274" s="157"/>
      <c r="ASY274" s="157"/>
      <c r="ASZ274" s="157"/>
      <c r="ATA274" s="157"/>
      <c r="ATB274" s="157"/>
      <c r="ATC274" s="157"/>
      <c r="ATD274" s="157"/>
      <c r="ATE274" s="157"/>
      <c r="ATF274" s="157"/>
      <c r="ATG274" s="157"/>
      <c r="ATH274" s="157"/>
      <c r="ATI274" s="157"/>
      <c r="ATJ274" s="157"/>
      <c r="ATK274" s="157"/>
      <c r="ATL274" s="157"/>
      <c r="ATM274" s="157"/>
      <c r="ATN274" s="157"/>
      <c r="ATO274" s="157"/>
      <c r="ATP274" s="157"/>
      <c r="ATQ274" s="157"/>
      <c r="ATR274" s="157"/>
      <c r="ATS274" s="157"/>
      <c r="ATT274" s="157"/>
      <c r="ATU274" s="157"/>
      <c r="ATV274" s="157"/>
      <c r="ATW274" s="157"/>
      <c r="ATX274" s="157"/>
      <c r="ATY274" s="157"/>
      <c r="ATZ274" s="157"/>
      <c r="AUA274" s="157"/>
      <c r="AUB274" s="157"/>
      <c r="AUC274" s="157"/>
      <c r="AUD274" s="157"/>
      <c r="AUE274" s="157"/>
      <c r="AUF274" s="157"/>
      <c r="AUG274" s="157"/>
      <c r="AUH274" s="157"/>
      <c r="AUI274" s="157"/>
      <c r="AUJ274" s="157"/>
      <c r="AUK274" s="157"/>
      <c r="AUL274" s="157"/>
      <c r="AUM274" s="157"/>
      <c r="AUN274" s="157"/>
      <c r="AUO274" s="157"/>
      <c r="AUP274" s="157"/>
      <c r="AUQ274" s="157"/>
      <c r="AUR274" s="157"/>
      <c r="AUS274" s="157"/>
      <c r="AUT274" s="157"/>
      <c r="AUU274" s="157"/>
      <c r="AUV274" s="157"/>
      <c r="AUW274" s="157"/>
      <c r="AUX274" s="157"/>
      <c r="AUY274" s="157"/>
      <c r="AUZ274" s="157"/>
      <c r="AVA274" s="157"/>
      <c r="AVB274" s="157"/>
      <c r="AVC274" s="157"/>
      <c r="AVD274" s="157"/>
      <c r="AVE274" s="157"/>
      <c r="AVF274" s="157"/>
      <c r="AVG274" s="157"/>
      <c r="AVH274" s="157"/>
      <c r="AVI274" s="157"/>
      <c r="AVJ274" s="157"/>
      <c r="AVK274" s="157"/>
      <c r="AVL274" s="157"/>
      <c r="AVM274" s="157"/>
      <c r="AVN274" s="157"/>
      <c r="AVO274" s="157"/>
      <c r="AVP274" s="157"/>
      <c r="AVQ274" s="157"/>
      <c r="AVR274" s="157"/>
      <c r="AVS274" s="157"/>
      <c r="AVT274" s="157"/>
      <c r="AVU274" s="157"/>
      <c r="AVV274" s="157"/>
      <c r="AVW274" s="157"/>
      <c r="AVX274" s="157"/>
      <c r="AVY274" s="157"/>
      <c r="AVZ274" s="157"/>
      <c r="AWA274" s="157"/>
      <c r="AWB274" s="157"/>
      <c r="AWC274" s="157"/>
      <c r="AWD274" s="157"/>
      <c r="AWE274" s="157"/>
      <c r="AWF274" s="157"/>
      <c r="AWG274" s="157"/>
      <c r="AWH274" s="157"/>
      <c r="AWI274" s="157"/>
      <c r="AWJ274" s="157"/>
      <c r="AWK274" s="157"/>
      <c r="AWL274" s="157"/>
      <c r="AWM274" s="157"/>
      <c r="AWN274" s="157"/>
      <c r="AWO274" s="157"/>
      <c r="AWP274" s="157"/>
      <c r="AWQ274" s="157"/>
      <c r="AWR274" s="157"/>
      <c r="AWS274" s="157"/>
      <c r="AWT274" s="157"/>
      <c r="AWU274" s="157"/>
      <c r="AWV274" s="157"/>
      <c r="AWW274" s="157"/>
      <c r="AWX274" s="157"/>
      <c r="AWY274" s="157"/>
      <c r="AWZ274" s="157"/>
      <c r="AXA274" s="157"/>
      <c r="AXB274" s="157"/>
      <c r="AXC274" s="157"/>
      <c r="AXD274" s="157"/>
      <c r="AXE274" s="157"/>
      <c r="AXF274" s="157"/>
      <c r="AXG274" s="157"/>
      <c r="AXH274" s="157"/>
      <c r="AXI274" s="157"/>
      <c r="AXJ274" s="157"/>
      <c r="AXK274" s="157"/>
      <c r="AXL274" s="157"/>
      <c r="AXM274" s="157"/>
      <c r="AXN274" s="157"/>
      <c r="AXO274" s="157"/>
      <c r="AXP274" s="157"/>
      <c r="AXQ274" s="157"/>
      <c r="AXR274" s="157"/>
      <c r="AXS274" s="157"/>
      <c r="AXT274" s="157"/>
      <c r="AXU274" s="157"/>
      <c r="AXV274" s="157"/>
      <c r="AXW274" s="157"/>
      <c r="AXX274" s="157"/>
      <c r="AXY274" s="157"/>
      <c r="AXZ274" s="157"/>
      <c r="AYA274" s="157"/>
      <c r="AYB274" s="157"/>
      <c r="AYC274" s="157"/>
      <c r="AYD274" s="157"/>
      <c r="AYE274" s="157"/>
      <c r="AYF274" s="157"/>
      <c r="AYG274" s="157"/>
      <c r="AYH274" s="157"/>
      <c r="AYI274" s="157"/>
      <c r="AYJ274" s="157"/>
      <c r="AYK274" s="157"/>
      <c r="AYL274" s="157"/>
      <c r="AYM274" s="157"/>
      <c r="AYN274" s="157"/>
      <c r="AYO274" s="157"/>
      <c r="AYP274" s="157"/>
      <c r="AYQ274" s="157"/>
      <c r="AYR274" s="157"/>
      <c r="AYS274" s="157"/>
      <c r="AYT274" s="157"/>
      <c r="AYU274" s="157"/>
      <c r="AYV274" s="157"/>
      <c r="AYW274" s="157"/>
      <c r="AYX274" s="157"/>
      <c r="AYY274" s="157"/>
      <c r="AYZ274" s="157"/>
      <c r="AZA274" s="157"/>
      <c r="AZB274" s="157"/>
      <c r="AZC274" s="157"/>
      <c r="AZD274" s="157"/>
      <c r="AZE274" s="157"/>
      <c r="AZF274" s="157"/>
      <c r="AZG274" s="157"/>
      <c r="AZH274" s="157"/>
      <c r="AZI274" s="157"/>
      <c r="AZJ274" s="157"/>
      <c r="AZK274" s="157"/>
      <c r="AZL274" s="157"/>
      <c r="AZM274" s="157"/>
      <c r="AZN274" s="157"/>
      <c r="AZO274" s="157"/>
      <c r="AZP274" s="157"/>
      <c r="AZQ274" s="157"/>
      <c r="AZR274" s="157"/>
      <c r="AZS274" s="157"/>
      <c r="AZT274" s="157"/>
      <c r="AZU274" s="157"/>
      <c r="AZV274" s="157"/>
      <c r="AZW274" s="157"/>
      <c r="AZX274" s="157"/>
      <c r="AZY274" s="157"/>
      <c r="AZZ274" s="157"/>
      <c r="BAA274" s="157"/>
      <c r="BAB274" s="157"/>
      <c r="BAC274" s="157"/>
      <c r="BAD274" s="157"/>
      <c r="BAE274" s="157"/>
      <c r="BAF274" s="157"/>
      <c r="BAG274" s="157"/>
      <c r="BAH274" s="157"/>
      <c r="BAI274" s="157"/>
      <c r="BAJ274" s="157"/>
      <c r="BAK274" s="157"/>
      <c r="BAL274" s="157"/>
      <c r="BAM274" s="157"/>
      <c r="BAN274" s="157"/>
      <c r="BAO274" s="157"/>
      <c r="BAP274" s="157"/>
      <c r="BAQ274" s="157"/>
      <c r="BAR274" s="157"/>
      <c r="BAS274" s="157"/>
      <c r="BAT274" s="157"/>
      <c r="BAU274" s="157"/>
      <c r="BAV274" s="157"/>
      <c r="BAW274" s="157"/>
      <c r="BAX274" s="157"/>
      <c r="BAY274" s="157"/>
      <c r="BAZ274" s="157"/>
      <c r="BBA274" s="157"/>
      <c r="BBB274" s="157"/>
      <c r="BBC274" s="157"/>
      <c r="BBD274" s="157"/>
      <c r="BBE274" s="157"/>
      <c r="BBF274" s="157"/>
      <c r="BBG274" s="157"/>
      <c r="BBH274" s="157"/>
      <c r="BBI274" s="157"/>
      <c r="BBJ274" s="157"/>
      <c r="BBK274" s="157"/>
      <c r="BBL274" s="157"/>
      <c r="BBM274" s="157"/>
      <c r="BBN274" s="157"/>
      <c r="BBO274" s="157"/>
      <c r="BBP274" s="157"/>
      <c r="BBQ274" s="157"/>
      <c r="BBR274" s="157"/>
      <c r="BBS274" s="157"/>
      <c r="BBT274" s="157"/>
      <c r="BBU274" s="157"/>
      <c r="BBV274" s="157"/>
      <c r="BBW274" s="157"/>
      <c r="BBX274" s="157"/>
      <c r="BBY274" s="157"/>
      <c r="BBZ274" s="157"/>
      <c r="BCA274" s="157"/>
      <c r="BCB274" s="157"/>
      <c r="BCC274" s="157"/>
      <c r="BCD274" s="157"/>
      <c r="BCE274" s="157"/>
      <c r="BCF274" s="157"/>
      <c r="BCG274" s="157"/>
      <c r="BCH274" s="157"/>
      <c r="BCI274" s="157"/>
      <c r="BCJ274" s="157"/>
      <c r="BCK274" s="157"/>
      <c r="BCL274" s="157"/>
      <c r="BCM274" s="157"/>
      <c r="BCN274" s="157"/>
      <c r="BCO274" s="157"/>
      <c r="BCP274" s="157"/>
      <c r="BCQ274" s="157"/>
      <c r="BCR274" s="157"/>
      <c r="BCS274" s="157"/>
      <c r="BCT274" s="157"/>
      <c r="BCU274" s="157"/>
      <c r="BCV274" s="157"/>
      <c r="BCW274" s="157"/>
      <c r="BCX274" s="157"/>
      <c r="BCY274" s="157"/>
      <c r="BCZ274" s="157"/>
      <c r="BDA274" s="157"/>
      <c r="BDB274" s="157"/>
      <c r="BDC274" s="157"/>
      <c r="BDD274" s="157"/>
      <c r="BDE274" s="157"/>
      <c r="BDF274" s="157"/>
      <c r="BDG274" s="157"/>
      <c r="BDH274" s="157"/>
      <c r="BDI274" s="157"/>
      <c r="BDJ274" s="157"/>
      <c r="BDK274" s="157"/>
      <c r="BDL274" s="157"/>
      <c r="BDM274" s="157"/>
      <c r="BDN274" s="157"/>
      <c r="BDO274" s="157"/>
      <c r="BDP274" s="157"/>
      <c r="BDQ274" s="157"/>
      <c r="BDR274" s="157"/>
      <c r="BDS274" s="157"/>
      <c r="BDT274" s="157"/>
      <c r="BDU274" s="157"/>
      <c r="BDV274" s="157"/>
      <c r="BDW274" s="157"/>
      <c r="BDX274" s="157"/>
      <c r="BDY274" s="157"/>
      <c r="BDZ274" s="157"/>
      <c r="BEA274" s="157"/>
      <c r="BEB274" s="157"/>
      <c r="BEC274" s="157"/>
      <c r="BED274" s="157"/>
      <c r="BEE274" s="157"/>
      <c r="BEF274" s="157"/>
      <c r="BEG274" s="157"/>
      <c r="BEH274" s="157"/>
      <c r="BEI274" s="157"/>
      <c r="BEJ274" s="157"/>
      <c r="BEK274" s="157"/>
      <c r="BEL274" s="157"/>
      <c r="BEM274" s="157"/>
      <c r="BEN274" s="157"/>
      <c r="BEO274" s="157"/>
      <c r="BEP274" s="157"/>
      <c r="BEQ274" s="157"/>
      <c r="BER274" s="157"/>
      <c r="BES274" s="157"/>
      <c r="BET274" s="157"/>
      <c r="BEU274" s="157"/>
      <c r="BEV274" s="157"/>
      <c r="BEW274" s="157"/>
      <c r="BEX274" s="157"/>
      <c r="BEY274" s="157"/>
      <c r="BEZ274" s="157"/>
      <c r="BFA274" s="157"/>
      <c r="BFB274" s="157"/>
      <c r="BFC274" s="157"/>
      <c r="BFD274" s="157"/>
      <c r="BFE274" s="157"/>
      <c r="BFF274" s="157"/>
      <c r="BFG274" s="157"/>
      <c r="BFH274" s="157"/>
      <c r="BFI274" s="157"/>
      <c r="BFJ274" s="157"/>
      <c r="BFK274" s="157"/>
      <c r="BFL274" s="157"/>
      <c r="BFM274" s="157"/>
      <c r="BFN274" s="157"/>
      <c r="BFO274" s="157"/>
      <c r="BFP274" s="157"/>
      <c r="BFQ274" s="157"/>
      <c r="BFR274" s="157"/>
      <c r="BFS274" s="157"/>
      <c r="BFT274" s="157"/>
      <c r="BFU274" s="157"/>
      <c r="BFV274" s="157"/>
      <c r="BFW274" s="157"/>
      <c r="BFX274" s="157"/>
      <c r="BFY274" s="157"/>
      <c r="BFZ274" s="157"/>
      <c r="BGA274" s="157"/>
      <c r="BGB274" s="157"/>
      <c r="BGC274" s="157"/>
      <c r="BGD274" s="157"/>
      <c r="BGE274" s="157"/>
      <c r="BGF274" s="157"/>
      <c r="BGG274" s="157"/>
      <c r="BGH274" s="157"/>
      <c r="BGI274" s="157"/>
      <c r="BGJ274" s="157"/>
      <c r="BGK274" s="157"/>
      <c r="BGL274" s="157"/>
      <c r="BGM274" s="157"/>
      <c r="BGN274" s="157"/>
      <c r="BGO274" s="157"/>
      <c r="BGP274" s="157"/>
      <c r="BGQ274" s="157"/>
      <c r="BGR274" s="157"/>
      <c r="BGS274" s="157"/>
      <c r="BGT274" s="157"/>
      <c r="BGU274" s="157"/>
      <c r="BGV274" s="157"/>
      <c r="BGW274" s="157"/>
      <c r="BGX274" s="157"/>
      <c r="BGY274" s="157"/>
      <c r="BGZ274" s="157"/>
      <c r="BHA274" s="157"/>
      <c r="BHB274" s="157"/>
      <c r="BHC274" s="157"/>
      <c r="BHD274" s="157"/>
      <c r="BHE274" s="157"/>
      <c r="BHF274" s="157"/>
      <c r="BHG274" s="157"/>
      <c r="BHH274" s="157"/>
      <c r="BHI274" s="157"/>
      <c r="BHJ274" s="157"/>
      <c r="BHK274" s="157"/>
      <c r="BHL274" s="157"/>
      <c r="BHM274" s="157"/>
      <c r="BHN274" s="157"/>
      <c r="BHO274" s="157"/>
      <c r="BHP274" s="157"/>
      <c r="BHQ274" s="157"/>
      <c r="BHR274" s="157"/>
      <c r="BHS274" s="157"/>
      <c r="BHT274" s="157"/>
      <c r="BHU274" s="157"/>
      <c r="BHV274" s="157"/>
      <c r="BHW274" s="157"/>
      <c r="BHX274" s="157"/>
      <c r="BHY274" s="157"/>
      <c r="BHZ274" s="157"/>
      <c r="BIA274" s="157"/>
      <c r="BIB274" s="157"/>
      <c r="BIC274" s="157"/>
      <c r="BID274" s="157"/>
      <c r="BIE274" s="157"/>
      <c r="BIF274" s="157"/>
      <c r="BIG274" s="157"/>
      <c r="BIH274" s="157"/>
      <c r="BII274" s="157"/>
      <c r="BIJ274" s="157"/>
      <c r="BIK274" s="157"/>
      <c r="BIL274" s="157"/>
      <c r="BIM274" s="157"/>
      <c r="BIN274" s="157"/>
      <c r="BIO274" s="157"/>
      <c r="BIP274" s="157"/>
      <c r="BIQ274" s="157"/>
      <c r="BIR274" s="157"/>
      <c r="BIS274" s="157"/>
      <c r="BIT274" s="157"/>
      <c r="BIU274" s="157"/>
      <c r="BIV274" s="157"/>
      <c r="BIW274" s="157"/>
      <c r="BIX274" s="157"/>
      <c r="BIY274" s="157"/>
      <c r="BIZ274" s="157"/>
      <c r="BJA274" s="157"/>
      <c r="BJB274" s="157"/>
      <c r="BJC274" s="157"/>
      <c r="BJD274" s="157"/>
      <c r="BJE274" s="157"/>
      <c r="BJF274" s="157"/>
      <c r="BJG274" s="157"/>
      <c r="BJH274" s="157"/>
      <c r="BJI274" s="157"/>
      <c r="BJJ274" s="157"/>
      <c r="BJK274" s="157"/>
      <c r="BJL274" s="157"/>
      <c r="BJM274" s="157"/>
      <c r="BJN274" s="157"/>
      <c r="BJO274" s="157"/>
      <c r="BJP274" s="157"/>
      <c r="BJQ274" s="157"/>
      <c r="BJR274" s="157"/>
      <c r="BJS274" s="157"/>
      <c r="BJT274" s="157"/>
      <c r="BJU274" s="157"/>
      <c r="BJV274" s="157"/>
      <c r="BJW274" s="157"/>
      <c r="BJX274" s="157"/>
      <c r="BJY274" s="157"/>
      <c r="BJZ274" s="157"/>
      <c r="BKA274" s="157"/>
      <c r="BKB274" s="157"/>
      <c r="BKC274" s="157"/>
      <c r="BKD274" s="157"/>
      <c r="BKE274" s="157"/>
      <c r="BKF274" s="157"/>
      <c r="BKG274" s="157"/>
      <c r="BKH274" s="157"/>
      <c r="BKI274" s="157"/>
      <c r="BKJ274" s="157"/>
      <c r="BKK274" s="157"/>
      <c r="BKL274" s="157"/>
      <c r="BKM274" s="157"/>
      <c r="BKN274" s="157"/>
      <c r="BKO274" s="157"/>
      <c r="BKP274" s="157"/>
      <c r="BKQ274" s="157"/>
      <c r="BKR274" s="157"/>
      <c r="BKS274" s="157"/>
      <c r="BKT274" s="157"/>
      <c r="BKU274" s="157"/>
      <c r="BKV274" s="157"/>
      <c r="BKW274" s="157"/>
      <c r="BKX274" s="157"/>
      <c r="BKY274" s="157"/>
      <c r="BKZ274" s="157"/>
      <c r="BLA274" s="157"/>
      <c r="BLB274" s="157"/>
      <c r="BLC274" s="157"/>
      <c r="BLD274" s="157"/>
      <c r="BLE274" s="157"/>
      <c r="BLF274" s="157"/>
      <c r="BLG274" s="157"/>
      <c r="BLH274" s="157"/>
      <c r="BLI274" s="157"/>
      <c r="BLJ274" s="157"/>
      <c r="BLK274" s="157"/>
      <c r="BLL274" s="157"/>
      <c r="BLM274" s="157"/>
      <c r="BLN274" s="157"/>
      <c r="BLO274" s="157"/>
      <c r="BLP274" s="157"/>
      <c r="BLQ274" s="157"/>
      <c r="BLR274" s="157"/>
      <c r="BLS274" s="157"/>
      <c r="BLT274" s="157"/>
      <c r="BLU274" s="157"/>
      <c r="BLV274" s="157"/>
      <c r="BLW274" s="157"/>
      <c r="BLX274" s="157"/>
      <c r="BLY274" s="157"/>
      <c r="BLZ274" s="157"/>
      <c r="BMA274" s="157"/>
      <c r="BMB274" s="157"/>
      <c r="BMC274" s="157"/>
      <c r="BMD274" s="157"/>
      <c r="BME274" s="157"/>
      <c r="BMF274" s="157"/>
      <c r="BMG274" s="157"/>
      <c r="BMH274" s="157"/>
      <c r="BMI274" s="157"/>
      <c r="BMJ274" s="157"/>
      <c r="BMK274" s="157"/>
      <c r="BML274" s="157"/>
      <c r="BMM274" s="157"/>
      <c r="BMN274" s="157"/>
      <c r="BMO274" s="157"/>
      <c r="BMP274" s="157"/>
      <c r="BMQ274" s="157"/>
      <c r="BMR274" s="157"/>
      <c r="BMS274" s="157"/>
      <c r="BMT274" s="157"/>
      <c r="BMU274" s="157"/>
      <c r="BMV274" s="157"/>
      <c r="BMW274" s="157"/>
      <c r="BMX274" s="157"/>
      <c r="BMY274" s="157"/>
      <c r="BMZ274" s="157"/>
      <c r="BNA274" s="157"/>
      <c r="BNB274" s="157"/>
      <c r="BNC274" s="157"/>
      <c r="BND274" s="157"/>
      <c r="BNE274" s="157"/>
      <c r="BNF274" s="157"/>
      <c r="BNG274" s="157"/>
      <c r="BNH274" s="157"/>
      <c r="BNI274" s="157"/>
      <c r="BNJ274" s="157"/>
      <c r="BNK274" s="157"/>
      <c r="BNL274" s="157"/>
      <c r="BNM274" s="157"/>
      <c r="BNN274" s="157"/>
      <c r="BNO274" s="157"/>
      <c r="BNP274" s="157"/>
      <c r="BNQ274" s="157"/>
      <c r="BNR274" s="157"/>
      <c r="BNS274" s="157"/>
      <c r="BNT274" s="157"/>
      <c r="BNU274" s="157"/>
      <c r="BNV274" s="157"/>
      <c r="BNW274" s="157"/>
      <c r="BNX274" s="157"/>
      <c r="BNY274" s="157"/>
      <c r="BNZ274" s="157"/>
      <c r="BOA274" s="157"/>
      <c r="BOB274" s="157"/>
      <c r="BOC274" s="157"/>
      <c r="BOD274" s="157"/>
      <c r="BOE274" s="157"/>
      <c r="BOF274" s="157"/>
      <c r="BOG274" s="157"/>
      <c r="BOH274" s="157"/>
      <c r="BOI274" s="157"/>
      <c r="BOJ274" s="157"/>
      <c r="BOK274" s="157"/>
      <c r="BOL274" s="157"/>
      <c r="BOM274" s="157"/>
      <c r="BON274" s="157"/>
      <c r="BOO274" s="157"/>
      <c r="BOP274" s="157"/>
      <c r="BOQ274" s="157"/>
      <c r="BOR274" s="157"/>
      <c r="BOS274" s="157"/>
      <c r="BOT274" s="157"/>
      <c r="BOU274" s="157"/>
      <c r="BOV274" s="157"/>
      <c r="BOW274" s="157"/>
      <c r="BOX274" s="157"/>
      <c r="BOY274" s="157"/>
      <c r="BOZ274" s="157"/>
      <c r="BPA274" s="157"/>
      <c r="BPB274" s="157"/>
      <c r="BPC274" s="157"/>
      <c r="BPD274" s="157"/>
      <c r="BPE274" s="157"/>
      <c r="BPF274" s="157"/>
      <c r="BPG274" s="157"/>
      <c r="BPH274" s="157"/>
      <c r="BPI274" s="157"/>
      <c r="BPJ274" s="157"/>
      <c r="BPK274" s="157"/>
      <c r="BPL274" s="157"/>
      <c r="BPM274" s="157"/>
      <c r="BPN274" s="157"/>
      <c r="BPO274" s="157"/>
      <c r="BPP274" s="157"/>
      <c r="BPQ274" s="157"/>
      <c r="BPR274" s="157"/>
      <c r="BPS274" s="157"/>
      <c r="BPT274" s="157"/>
      <c r="BPU274" s="157"/>
      <c r="BPV274" s="157"/>
      <c r="BPW274" s="157"/>
      <c r="BPX274" s="157"/>
      <c r="BPY274" s="157"/>
      <c r="BPZ274" s="157"/>
      <c r="BQA274" s="157"/>
      <c r="BQB274" s="157"/>
      <c r="BQC274" s="157"/>
      <c r="BQD274" s="157"/>
      <c r="BQE274" s="157"/>
      <c r="BQF274" s="157"/>
      <c r="BQG274" s="157"/>
      <c r="BQH274" s="157"/>
      <c r="BQI274" s="157"/>
      <c r="BQJ274" s="157"/>
      <c r="BQK274" s="157"/>
      <c r="BQL274" s="157"/>
      <c r="BQM274" s="157"/>
      <c r="BQN274" s="157"/>
      <c r="BQO274" s="157"/>
      <c r="BQP274" s="157"/>
      <c r="BQQ274" s="157"/>
      <c r="BQR274" s="157"/>
      <c r="BQS274" s="157"/>
      <c r="BQT274" s="157"/>
      <c r="BQU274" s="157"/>
      <c r="BQV274" s="157"/>
      <c r="BQW274" s="157"/>
      <c r="BQX274" s="157"/>
      <c r="BQY274" s="157"/>
      <c r="BQZ274" s="157"/>
      <c r="BRA274" s="157"/>
      <c r="BRB274" s="157"/>
      <c r="BRC274" s="157"/>
      <c r="BRD274" s="157"/>
      <c r="BRE274" s="157"/>
      <c r="BRF274" s="157"/>
      <c r="BRG274" s="157"/>
      <c r="BRH274" s="157"/>
      <c r="BRI274" s="157"/>
      <c r="BRJ274" s="157"/>
      <c r="BRK274" s="157"/>
      <c r="BRL274" s="157"/>
      <c r="BRM274" s="157"/>
      <c r="BRN274" s="157"/>
      <c r="BRO274" s="157"/>
      <c r="BRP274" s="157"/>
      <c r="BRQ274" s="157"/>
      <c r="BRR274" s="157"/>
      <c r="BRS274" s="157"/>
      <c r="BRT274" s="157"/>
      <c r="BRU274" s="157"/>
      <c r="BRV274" s="157"/>
      <c r="BRW274" s="157"/>
      <c r="BRX274" s="157"/>
      <c r="BRY274" s="157"/>
      <c r="BRZ274" s="157"/>
      <c r="BSA274" s="157"/>
      <c r="BSB274" s="157"/>
      <c r="BSC274" s="157"/>
      <c r="BSD274" s="157"/>
      <c r="BSE274" s="157"/>
      <c r="BSF274" s="157"/>
      <c r="BSG274" s="157"/>
      <c r="BSH274" s="157"/>
      <c r="BSI274" s="157"/>
      <c r="BSJ274" s="157"/>
      <c r="BSK274" s="157"/>
      <c r="BSL274" s="157"/>
      <c r="BSM274" s="157"/>
      <c r="BSN274" s="157"/>
      <c r="BSO274" s="157"/>
      <c r="BSP274" s="157"/>
      <c r="BSQ274" s="157"/>
      <c r="BSR274" s="157"/>
      <c r="BSS274" s="157"/>
      <c r="BST274" s="157"/>
      <c r="BSU274" s="157"/>
      <c r="BSV274" s="157"/>
      <c r="BSW274" s="157"/>
      <c r="BSX274" s="157"/>
      <c r="BSY274" s="157"/>
      <c r="BSZ274" s="157"/>
      <c r="BTA274" s="157"/>
      <c r="BTB274" s="157"/>
      <c r="BTC274" s="157"/>
      <c r="BTD274" s="157"/>
      <c r="BTE274" s="157"/>
      <c r="BTF274" s="157"/>
      <c r="BTG274" s="157"/>
      <c r="BTH274" s="157"/>
      <c r="BTI274" s="157"/>
      <c r="BTJ274" s="157"/>
      <c r="BTK274" s="157"/>
      <c r="BTL274" s="157"/>
      <c r="BTM274" s="157"/>
      <c r="BTN274" s="157"/>
      <c r="BTO274" s="157"/>
      <c r="BTP274" s="157"/>
      <c r="BTQ274" s="157"/>
      <c r="BTR274" s="157"/>
      <c r="BTS274" s="157"/>
      <c r="BTT274" s="157"/>
      <c r="BTU274" s="157"/>
      <c r="BTV274" s="157"/>
      <c r="BTW274" s="157"/>
      <c r="BTX274" s="157"/>
      <c r="BTY274" s="157"/>
      <c r="BTZ274" s="157"/>
      <c r="BUA274" s="157"/>
      <c r="BUB274" s="157"/>
      <c r="BUC274" s="157"/>
      <c r="BUD274" s="157"/>
      <c r="BUE274" s="157"/>
      <c r="BUF274" s="157"/>
      <c r="BUG274" s="157"/>
      <c r="BUH274" s="157"/>
      <c r="BUI274" s="157"/>
      <c r="BUJ274" s="157"/>
      <c r="BUK274" s="157"/>
      <c r="BUL274" s="157"/>
      <c r="BUM274" s="157"/>
      <c r="BUN274" s="157"/>
      <c r="BUO274" s="157"/>
      <c r="BUP274" s="157"/>
      <c r="BUQ274" s="157"/>
      <c r="BUR274" s="157"/>
      <c r="BUS274" s="157"/>
      <c r="BUT274" s="157"/>
      <c r="BUU274" s="157"/>
      <c r="BUV274" s="157"/>
      <c r="BUW274" s="157"/>
      <c r="BUX274" s="157"/>
      <c r="BUY274" s="157"/>
      <c r="BUZ274" s="157"/>
      <c r="BVA274" s="157"/>
      <c r="BVB274" s="157"/>
      <c r="BVC274" s="157"/>
      <c r="BVD274" s="157"/>
      <c r="BVE274" s="157"/>
      <c r="BVF274" s="157"/>
      <c r="BVG274" s="157"/>
      <c r="BVH274" s="157"/>
      <c r="BVI274" s="157"/>
      <c r="BVJ274" s="157"/>
      <c r="BVK274" s="157"/>
      <c r="BVL274" s="157"/>
      <c r="BVM274" s="157"/>
      <c r="BVN274" s="157"/>
      <c r="BVO274" s="157"/>
      <c r="BVP274" s="157"/>
      <c r="BVQ274" s="157"/>
      <c r="BVR274" s="157"/>
      <c r="BVS274" s="157"/>
      <c r="BVT274" s="157"/>
      <c r="BVU274" s="157"/>
      <c r="BVV274" s="157"/>
      <c r="BVW274" s="157"/>
      <c r="BVX274" s="157"/>
      <c r="BVY274" s="157"/>
      <c r="BVZ274" s="157"/>
      <c r="BWA274" s="157"/>
      <c r="BWB274" s="157"/>
      <c r="BWC274" s="157"/>
      <c r="BWD274" s="157"/>
      <c r="BWE274" s="157"/>
      <c r="BWF274" s="157"/>
      <c r="BWG274" s="157"/>
      <c r="BWH274" s="157"/>
      <c r="BWI274" s="157"/>
      <c r="BWJ274" s="157"/>
      <c r="BWK274" s="157"/>
      <c r="BWL274" s="157"/>
      <c r="BWM274" s="157"/>
      <c r="BWN274" s="157"/>
      <c r="BWO274" s="157"/>
      <c r="BWP274" s="157"/>
      <c r="BWQ274" s="157"/>
      <c r="BWR274" s="157"/>
      <c r="BWS274" s="157"/>
      <c r="BWT274" s="157"/>
      <c r="BWU274" s="157"/>
      <c r="BWV274" s="157"/>
      <c r="BWW274" s="157"/>
      <c r="BWX274" s="157"/>
      <c r="BWY274" s="157"/>
      <c r="BWZ274" s="157"/>
      <c r="BXA274" s="157"/>
      <c r="BXB274" s="157"/>
      <c r="BXC274" s="157"/>
      <c r="BXD274" s="157"/>
      <c r="BXE274" s="157"/>
      <c r="BXF274" s="157"/>
      <c r="BXG274" s="157"/>
      <c r="BXH274" s="157"/>
      <c r="BXI274" s="157"/>
      <c r="BXJ274" s="157"/>
      <c r="BXK274" s="157"/>
      <c r="BXL274" s="157"/>
      <c r="BXM274" s="157"/>
      <c r="BXN274" s="157"/>
      <c r="BXO274" s="157"/>
      <c r="BXP274" s="157"/>
      <c r="BXQ274" s="157"/>
      <c r="BXR274" s="157"/>
      <c r="BXS274" s="157"/>
      <c r="BXT274" s="157"/>
      <c r="BXU274" s="157"/>
      <c r="BXV274" s="157"/>
      <c r="BXW274" s="157"/>
      <c r="BXX274" s="157"/>
      <c r="BXY274" s="157"/>
      <c r="BXZ274" s="157"/>
      <c r="BYA274" s="157"/>
      <c r="BYB274" s="157"/>
      <c r="BYC274" s="157"/>
      <c r="BYD274" s="157"/>
      <c r="BYE274" s="157"/>
      <c r="BYF274" s="157"/>
      <c r="BYG274" s="157"/>
      <c r="BYH274" s="157"/>
      <c r="BYI274" s="157"/>
      <c r="BYJ274" s="157"/>
      <c r="BYK274" s="157"/>
      <c r="BYL274" s="157"/>
      <c r="BYM274" s="157"/>
      <c r="BYN274" s="157"/>
      <c r="BYO274" s="157"/>
      <c r="BYP274" s="157"/>
      <c r="BYQ274" s="157"/>
      <c r="BYR274" s="157"/>
      <c r="BYS274" s="157"/>
      <c r="BYT274" s="157"/>
      <c r="BYU274" s="157"/>
      <c r="BYV274" s="157"/>
      <c r="BYW274" s="157"/>
      <c r="BYX274" s="157"/>
      <c r="BYY274" s="157"/>
      <c r="BYZ274" s="157"/>
      <c r="BZA274" s="157"/>
      <c r="BZB274" s="157"/>
      <c r="BZC274" s="157"/>
      <c r="BZD274" s="157"/>
      <c r="BZE274" s="157"/>
      <c r="BZF274" s="157"/>
      <c r="BZG274" s="157"/>
      <c r="BZH274" s="157"/>
      <c r="BZI274" s="157"/>
      <c r="BZJ274" s="157"/>
      <c r="BZK274" s="157"/>
      <c r="BZL274" s="157"/>
      <c r="BZM274" s="157"/>
      <c r="BZN274" s="157"/>
      <c r="BZO274" s="157"/>
      <c r="BZP274" s="157"/>
      <c r="BZQ274" s="157"/>
      <c r="BZR274" s="157"/>
      <c r="BZS274" s="157"/>
      <c r="BZT274" s="157"/>
      <c r="BZU274" s="157"/>
      <c r="BZV274" s="157"/>
      <c r="BZW274" s="157"/>
      <c r="BZX274" s="157"/>
      <c r="BZY274" s="157"/>
      <c r="BZZ274" s="157"/>
      <c r="CAA274" s="157"/>
      <c r="CAB274" s="157"/>
      <c r="CAC274" s="157"/>
      <c r="CAD274" s="157"/>
      <c r="CAE274" s="157"/>
      <c r="CAF274" s="157"/>
      <c r="CAG274" s="157"/>
      <c r="CAH274" s="157"/>
      <c r="CAI274" s="157"/>
      <c r="CAJ274" s="157"/>
      <c r="CAK274" s="157"/>
      <c r="CAL274" s="157"/>
      <c r="CAM274" s="157"/>
      <c r="CAN274" s="157"/>
      <c r="CAO274" s="157"/>
      <c r="CAP274" s="157"/>
      <c r="CAQ274" s="157"/>
      <c r="CAR274" s="157"/>
      <c r="CAS274" s="157"/>
      <c r="CAT274" s="157"/>
      <c r="CAU274" s="157"/>
      <c r="CAV274" s="157"/>
      <c r="CAW274" s="157"/>
      <c r="CAX274" s="157"/>
      <c r="CAY274" s="157"/>
      <c r="CAZ274" s="157"/>
      <c r="CBA274" s="157"/>
      <c r="CBB274" s="157"/>
      <c r="CBC274" s="157"/>
      <c r="CBD274" s="157"/>
      <c r="CBE274" s="157"/>
      <c r="CBF274" s="157"/>
      <c r="CBG274" s="157"/>
      <c r="CBH274" s="157"/>
      <c r="CBI274" s="157"/>
      <c r="CBJ274" s="157"/>
      <c r="CBK274" s="157"/>
      <c r="CBL274" s="157"/>
      <c r="CBM274" s="157"/>
      <c r="CBN274" s="157"/>
      <c r="CBO274" s="157"/>
      <c r="CBP274" s="157"/>
      <c r="CBQ274" s="157"/>
      <c r="CBR274" s="157"/>
      <c r="CBS274" s="157"/>
      <c r="CBT274" s="157"/>
      <c r="CBU274" s="157"/>
      <c r="CBV274" s="157"/>
      <c r="CBW274" s="157"/>
      <c r="CBX274" s="157"/>
      <c r="CBY274" s="157"/>
      <c r="CBZ274" s="157"/>
      <c r="CCA274" s="157"/>
      <c r="CCB274" s="157"/>
      <c r="CCC274" s="157"/>
      <c r="CCD274" s="157"/>
      <c r="CCE274" s="157"/>
      <c r="CCF274" s="157"/>
      <c r="CCG274" s="157"/>
      <c r="CCH274" s="157"/>
      <c r="CCI274" s="157"/>
      <c r="CCJ274" s="157"/>
      <c r="CCK274" s="157"/>
      <c r="CCL274" s="157"/>
      <c r="CCM274" s="157"/>
      <c r="CCN274" s="157"/>
      <c r="CCO274" s="157"/>
      <c r="CCP274" s="157"/>
      <c r="CCQ274" s="157"/>
      <c r="CCR274" s="157"/>
      <c r="CCS274" s="157"/>
      <c r="CCT274" s="157"/>
      <c r="CCU274" s="157"/>
      <c r="CCV274" s="157"/>
      <c r="CCW274" s="157"/>
      <c r="CCX274" s="157"/>
      <c r="CCY274" s="157"/>
      <c r="CCZ274" s="157"/>
      <c r="CDA274" s="157"/>
      <c r="CDB274" s="157"/>
      <c r="CDC274" s="157"/>
      <c r="CDD274" s="157"/>
      <c r="CDE274" s="157"/>
      <c r="CDF274" s="157"/>
      <c r="CDG274" s="157"/>
      <c r="CDH274" s="157"/>
      <c r="CDI274" s="157"/>
      <c r="CDJ274" s="157"/>
      <c r="CDK274" s="157"/>
      <c r="CDL274" s="157"/>
      <c r="CDM274" s="157"/>
      <c r="CDN274" s="157"/>
      <c r="CDO274" s="157"/>
      <c r="CDP274" s="157"/>
      <c r="CDQ274" s="157"/>
      <c r="CDR274" s="157"/>
      <c r="CDS274" s="157"/>
      <c r="CDT274" s="157"/>
      <c r="CDU274" s="157"/>
      <c r="CDV274" s="157"/>
      <c r="CDW274" s="157"/>
      <c r="CDX274" s="157"/>
      <c r="CDY274" s="157"/>
      <c r="CDZ274" s="157"/>
      <c r="CEA274" s="157"/>
      <c r="CEB274" s="157"/>
      <c r="CEC274" s="157"/>
      <c r="CED274" s="157"/>
      <c r="CEE274" s="157"/>
      <c r="CEF274" s="157"/>
      <c r="CEG274" s="157"/>
      <c r="CEH274" s="157"/>
      <c r="CEI274" s="157"/>
      <c r="CEJ274" s="157"/>
      <c r="CEK274" s="157"/>
      <c r="CEL274" s="157"/>
      <c r="CEM274" s="157"/>
      <c r="CEN274" s="157"/>
      <c r="CEO274" s="157"/>
      <c r="CEP274" s="157"/>
      <c r="CEQ274" s="157"/>
      <c r="CER274" s="157"/>
      <c r="CES274" s="157"/>
      <c r="CET274" s="157"/>
      <c r="CEU274" s="157"/>
      <c r="CEV274" s="157"/>
      <c r="CEW274" s="157"/>
      <c r="CEX274" s="157"/>
      <c r="CEY274" s="157"/>
      <c r="CEZ274" s="157"/>
      <c r="CFA274" s="157"/>
      <c r="CFB274" s="157"/>
      <c r="CFC274" s="157"/>
      <c r="CFD274" s="157"/>
      <c r="CFE274" s="157"/>
      <c r="CFF274" s="157"/>
      <c r="CFG274" s="157"/>
      <c r="CFH274" s="157"/>
      <c r="CFI274" s="157"/>
      <c r="CFJ274" s="157"/>
      <c r="CFK274" s="157"/>
      <c r="CFL274" s="157"/>
      <c r="CFM274" s="157"/>
      <c r="CFN274" s="157"/>
      <c r="CFO274" s="157"/>
      <c r="CFP274" s="157"/>
      <c r="CFQ274" s="157"/>
      <c r="CFR274" s="157"/>
      <c r="CFS274" s="157"/>
      <c r="CFT274" s="157"/>
      <c r="CFU274" s="157"/>
      <c r="CFV274" s="157"/>
      <c r="CFW274" s="157"/>
      <c r="CFX274" s="157"/>
      <c r="CFY274" s="157"/>
      <c r="CFZ274" s="157"/>
      <c r="CGA274" s="157"/>
      <c r="CGB274" s="157"/>
      <c r="CGC274" s="157"/>
      <c r="CGD274" s="157"/>
      <c r="CGE274" s="157"/>
      <c r="CGF274" s="157"/>
      <c r="CGG274" s="157"/>
      <c r="CGH274" s="157"/>
      <c r="CGI274" s="157"/>
      <c r="CGJ274" s="157"/>
      <c r="CGK274" s="157"/>
      <c r="CGL274" s="157"/>
      <c r="CGM274" s="157"/>
      <c r="CGN274" s="157"/>
      <c r="CGO274" s="157"/>
      <c r="CGP274" s="157"/>
      <c r="CGQ274" s="157"/>
      <c r="CGR274" s="157"/>
      <c r="CGS274" s="157"/>
      <c r="CGT274" s="157"/>
      <c r="CGU274" s="157"/>
      <c r="CGV274" s="157"/>
      <c r="CGW274" s="157"/>
      <c r="CGX274" s="157"/>
      <c r="CGY274" s="157"/>
      <c r="CGZ274" s="157"/>
      <c r="CHA274" s="157"/>
      <c r="CHB274" s="157"/>
      <c r="CHC274" s="157"/>
      <c r="CHD274" s="157"/>
      <c r="CHE274" s="157"/>
      <c r="CHF274" s="157"/>
      <c r="CHG274" s="157"/>
      <c r="CHH274" s="157"/>
      <c r="CHI274" s="157"/>
      <c r="CHJ274" s="157"/>
      <c r="CHK274" s="157"/>
      <c r="CHL274" s="157"/>
      <c r="CHM274" s="157"/>
      <c r="CHN274" s="157"/>
      <c r="CHO274" s="157"/>
      <c r="CHP274" s="157"/>
      <c r="CHQ274" s="157"/>
      <c r="CHR274" s="157"/>
      <c r="CHS274" s="157"/>
      <c r="CHT274" s="157"/>
      <c r="CHU274" s="157"/>
      <c r="CHV274" s="157"/>
      <c r="CHW274" s="157"/>
      <c r="CHX274" s="157"/>
      <c r="CHY274" s="157"/>
      <c r="CHZ274" s="157"/>
      <c r="CIA274" s="157"/>
      <c r="CIB274" s="157"/>
      <c r="CIC274" s="157"/>
      <c r="CID274" s="157"/>
      <c r="CIE274" s="157"/>
      <c r="CIF274" s="157"/>
      <c r="CIG274" s="157"/>
      <c r="CIH274" s="157"/>
      <c r="CII274" s="157"/>
      <c r="CIJ274" s="157"/>
      <c r="CIK274" s="157"/>
      <c r="CIL274" s="157"/>
      <c r="CIM274" s="157"/>
      <c r="CIN274" s="157"/>
      <c r="CIO274" s="157"/>
      <c r="CIP274" s="157"/>
      <c r="CIQ274" s="157"/>
      <c r="CIR274" s="157"/>
      <c r="CIS274" s="157"/>
      <c r="CIT274" s="157"/>
      <c r="CIU274" s="157"/>
      <c r="CIV274" s="157"/>
      <c r="CIW274" s="157"/>
      <c r="CIX274" s="157"/>
      <c r="CIY274" s="157"/>
      <c r="CIZ274" s="157"/>
      <c r="CJA274" s="157"/>
      <c r="CJB274" s="157"/>
      <c r="CJC274" s="157"/>
      <c r="CJD274" s="157"/>
      <c r="CJE274" s="157"/>
      <c r="CJF274" s="157"/>
      <c r="CJG274" s="157"/>
      <c r="CJH274" s="157"/>
      <c r="CJI274" s="157"/>
      <c r="CJJ274" s="157"/>
      <c r="CJK274" s="157"/>
      <c r="CJL274" s="157"/>
      <c r="CJM274" s="157"/>
      <c r="CJN274" s="157"/>
      <c r="CJO274" s="157"/>
      <c r="CJP274" s="157"/>
      <c r="CJQ274" s="157"/>
      <c r="CJR274" s="157"/>
      <c r="CJS274" s="157"/>
      <c r="CJT274" s="157"/>
      <c r="CJU274" s="157"/>
      <c r="CJV274" s="157"/>
      <c r="CJW274" s="157"/>
      <c r="CJX274" s="157"/>
      <c r="CJY274" s="157"/>
      <c r="CJZ274" s="157"/>
      <c r="CKA274" s="157"/>
      <c r="CKB274" s="157"/>
      <c r="CKC274" s="157"/>
      <c r="CKD274" s="157"/>
      <c r="CKE274" s="157"/>
      <c r="CKF274" s="157"/>
      <c r="CKG274" s="157"/>
      <c r="CKH274" s="157"/>
      <c r="CKI274" s="157"/>
      <c r="CKJ274" s="157"/>
      <c r="CKK274" s="157"/>
      <c r="CKL274" s="157"/>
      <c r="CKM274" s="157"/>
      <c r="CKN274" s="157"/>
      <c r="CKO274" s="157"/>
      <c r="CKP274" s="157"/>
      <c r="CKQ274" s="157"/>
      <c r="CKR274" s="157"/>
      <c r="CKS274" s="157"/>
      <c r="CKT274" s="157"/>
      <c r="CKU274" s="157"/>
      <c r="CKV274" s="157"/>
      <c r="CKW274" s="157"/>
      <c r="CKX274" s="157"/>
      <c r="CKY274" s="157"/>
      <c r="CKZ274" s="157"/>
      <c r="CLA274" s="157"/>
      <c r="CLB274" s="157"/>
      <c r="CLC274" s="157"/>
      <c r="CLD274" s="157"/>
      <c r="CLE274" s="157"/>
      <c r="CLF274" s="157"/>
      <c r="CLG274" s="157"/>
      <c r="CLH274" s="157"/>
      <c r="CLI274" s="157"/>
      <c r="CLJ274" s="157"/>
      <c r="CLK274" s="157"/>
      <c r="CLL274" s="157"/>
      <c r="CLM274" s="157"/>
      <c r="CLN274" s="157"/>
      <c r="CLO274" s="157"/>
      <c r="CLP274" s="157"/>
      <c r="CLQ274" s="157"/>
      <c r="CLR274" s="157"/>
      <c r="CLS274" s="157"/>
      <c r="CLT274" s="157"/>
      <c r="CLU274" s="157"/>
      <c r="CLV274" s="157"/>
      <c r="CLW274" s="157"/>
      <c r="CLX274" s="157"/>
      <c r="CLY274" s="157"/>
      <c r="CLZ274" s="157"/>
      <c r="CMA274" s="157"/>
      <c r="CMB274" s="157"/>
      <c r="CMC274" s="157"/>
      <c r="CMD274" s="157"/>
      <c r="CME274" s="157"/>
      <c r="CMF274" s="157"/>
      <c r="CMG274" s="157"/>
      <c r="CMH274" s="157"/>
      <c r="CMI274" s="157"/>
      <c r="CMJ274" s="157"/>
      <c r="CMK274" s="157"/>
      <c r="CML274" s="157"/>
      <c r="CMM274" s="157"/>
      <c r="CMN274" s="157"/>
      <c r="CMO274" s="157"/>
      <c r="CMP274" s="157"/>
      <c r="CMQ274" s="157"/>
      <c r="CMR274" s="157"/>
      <c r="CMS274" s="157"/>
      <c r="CMT274" s="157"/>
      <c r="CMU274" s="157"/>
      <c r="CMV274" s="157"/>
      <c r="CMW274" s="157"/>
      <c r="CMX274" s="157"/>
      <c r="CMY274" s="157"/>
      <c r="CMZ274" s="157"/>
      <c r="CNA274" s="157"/>
      <c r="CNB274" s="157"/>
      <c r="CNC274" s="157"/>
      <c r="CND274" s="157"/>
      <c r="CNE274" s="157"/>
      <c r="CNF274" s="157"/>
      <c r="CNG274" s="157"/>
      <c r="CNH274" s="157"/>
      <c r="CNI274" s="157"/>
      <c r="CNJ274" s="157"/>
      <c r="CNK274" s="157"/>
      <c r="CNL274" s="157"/>
      <c r="CNM274" s="157"/>
      <c r="CNN274" s="157"/>
      <c r="CNO274" s="157"/>
      <c r="CNP274" s="157"/>
      <c r="CNQ274" s="157"/>
      <c r="CNR274" s="157"/>
      <c r="CNS274" s="157"/>
      <c r="CNT274" s="157"/>
      <c r="CNU274" s="157"/>
      <c r="CNV274" s="157"/>
      <c r="CNW274" s="157"/>
      <c r="CNX274" s="157"/>
      <c r="CNY274" s="157"/>
      <c r="CNZ274" s="157"/>
      <c r="COA274" s="157"/>
      <c r="COB274" s="157"/>
      <c r="COC274" s="157"/>
      <c r="COD274" s="157"/>
      <c r="COE274" s="157"/>
      <c r="COF274" s="157"/>
      <c r="COG274" s="157"/>
      <c r="COH274" s="157"/>
      <c r="COI274" s="157"/>
      <c r="COJ274" s="157"/>
      <c r="COK274" s="157"/>
      <c r="COL274" s="157"/>
      <c r="COM274" s="157"/>
      <c r="CON274" s="157"/>
      <c r="COO274" s="157"/>
      <c r="COP274" s="157"/>
      <c r="COQ274" s="157"/>
      <c r="COR274" s="157"/>
      <c r="COS274" s="157"/>
      <c r="COT274" s="157"/>
      <c r="COU274" s="157"/>
      <c r="COV274" s="157"/>
      <c r="COW274" s="157"/>
      <c r="COX274" s="157"/>
      <c r="COY274" s="157"/>
      <c r="COZ274" s="157"/>
      <c r="CPA274" s="157"/>
      <c r="CPB274" s="157"/>
      <c r="CPC274" s="157"/>
      <c r="CPD274" s="157"/>
      <c r="CPE274" s="157"/>
      <c r="CPF274" s="157"/>
      <c r="CPG274" s="157"/>
      <c r="CPH274" s="157"/>
      <c r="CPI274" s="157"/>
      <c r="CPJ274" s="157"/>
      <c r="CPK274" s="157"/>
      <c r="CPL274" s="157"/>
      <c r="CPM274" s="157"/>
      <c r="CPN274" s="157"/>
      <c r="CPO274" s="157"/>
      <c r="CPP274" s="157"/>
      <c r="CPQ274" s="157"/>
      <c r="CPR274" s="157"/>
      <c r="CPS274" s="157"/>
      <c r="CPT274" s="157"/>
      <c r="CPU274" s="157"/>
      <c r="CPV274" s="157"/>
      <c r="CPW274" s="157"/>
      <c r="CPX274" s="157"/>
      <c r="CPY274" s="157"/>
      <c r="CPZ274" s="157"/>
      <c r="CQA274" s="157"/>
      <c r="CQB274" s="157"/>
      <c r="CQC274" s="157"/>
      <c r="CQD274" s="157"/>
      <c r="CQE274" s="157"/>
      <c r="CQF274" s="157"/>
      <c r="CQG274" s="157"/>
      <c r="CQH274" s="157"/>
      <c r="CQI274" s="157"/>
      <c r="CQJ274" s="157"/>
      <c r="CQK274" s="157"/>
      <c r="CQL274" s="157"/>
      <c r="CQM274" s="157"/>
      <c r="CQN274" s="157"/>
      <c r="CQO274" s="157"/>
      <c r="CQP274" s="157"/>
      <c r="CQQ274" s="157"/>
      <c r="CQR274" s="157"/>
      <c r="CQS274" s="157"/>
      <c r="CQT274" s="157"/>
      <c r="CQU274" s="157"/>
      <c r="CQV274" s="157"/>
      <c r="CQW274" s="157"/>
      <c r="CQX274" s="157"/>
      <c r="CQY274" s="157"/>
      <c r="CQZ274" s="157"/>
      <c r="CRA274" s="157"/>
      <c r="CRB274" s="157"/>
      <c r="CRC274" s="157"/>
      <c r="CRD274" s="157"/>
      <c r="CRE274" s="157"/>
      <c r="CRF274" s="157"/>
      <c r="CRG274" s="157"/>
      <c r="CRH274" s="157"/>
      <c r="CRI274" s="157"/>
      <c r="CRJ274" s="157"/>
      <c r="CRK274" s="157"/>
      <c r="CRL274" s="157"/>
      <c r="CRM274" s="157"/>
      <c r="CRN274" s="157"/>
      <c r="CRO274" s="157"/>
      <c r="CRP274" s="157"/>
      <c r="CRQ274" s="157"/>
      <c r="CRR274" s="157"/>
      <c r="CRS274" s="157"/>
      <c r="CRT274" s="157"/>
      <c r="CRU274" s="157"/>
      <c r="CRV274" s="157"/>
      <c r="CRW274" s="157"/>
      <c r="CRX274" s="157"/>
      <c r="CRY274" s="157"/>
      <c r="CRZ274" s="157"/>
      <c r="CSA274" s="157"/>
      <c r="CSB274" s="157"/>
      <c r="CSC274" s="157"/>
      <c r="CSD274" s="157"/>
      <c r="CSE274" s="157"/>
      <c r="CSF274" s="157"/>
      <c r="CSG274" s="157"/>
      <c r="CSH274" s="157"/>
      <c r="CSI274" s="157"/>
      <c r="CSJ274" s="157"/>
      <c r="CSK274" s="157"/>
      <c r="CSL274" s="157"/>
      <c r="CSM274" s="157"/>
      <c r="CSN274" s="157"/>
      <c r="CSO274" s="157"/>
      <c r="CSP274" s="157"/>
      <c r="CSQ274" s="157"/>
      <c r="CSR274" s="157"/>
      <c r="CSS274" s="157"/>
      <c r="CST274" s="157"/>
      <c r="CSU274" s="157"/>
      <c r="CSV274" s="157"/>
      <c r="CSW274" s="157"/>
      <c r="CSX274" s="157"/>
      <c r="CSY274" s="157"/>
      <c r="CSZ274" s="157"/>
      <c r="CTA274" s="157"/>
      <c r="CTB274" s="157"/>
      <c r="CTC274" s="157"/>
      <c r="CTD274" s="157"/>
      <c r="CTE274" s="157"/>
      <c r="CTF274" s="157"/>
      <c r="CTG274" s="157"/>
      <c r="CTH274" s="157"/>
      <c r="CTI274" s="157"/>
      <c r="CTJ274" s="157"/>
      <c r="CTK274" s="157"/>
      <c r="CTL274" s="157"/>
      <c r="CTM274" s="157"/>
      <c r="CTN274" s="157"/>
      <c r="CTO274" s="157"/>
      <c r="CTP274" s="157"/>
      <c r="CTQ274" s="157"/>
      <c r="CTR274" s="157"/>
      <c r="CTS274" s="157"/>
      <c r="CTT274" s="157"/>
      <c r="CTU274" s="157"/>
      <c r="CTV274" s="157"/>
      <c r="CTW274" s="157"/>
      <c r="CTX274" s="157"/>
      <c r="CTY274" s="157"/>
      <c r="CTZ274" s="157"/>
      <c r="CUA274" s="157"/>
      <c r="CUB274" s="157"/>
      <c r="CUC274" s="157"/>
      <c r="CUD274" s="157"/>
      <c r="CUE274" s="157"/>
      <c r="CUF274" s="157"/>
      <c r="CUG274" s="157"/>
      <c r="CUH274" s="157"/>
      <c r="CUI274" s="157"/>
      <c r="CUJ274" s="157"/>
      <c r="CUK274" s="157"/>
      <c r="CUL274" s="157"/>
      <c r="CUM274" s="157"/>
      <c r="CUN274" s="157"/>
      <c r="CUO274" s="157"/>
      <c r="CUP274" s="157"/>
      <c r="CUQ274" s="157"/>
      <c r="CUR274" s="157"/>
      <c r="CUS274" s="157"/>
      <c r="CUT274" s="157"/>
      <c r="CUU274" s="157"/>
      <c r="CUV274" s="157"/>
      <c r="CUW274" s="157"/>
      <c r="CUX274" s="157"/>
      <c r="CUY274" s="157"/>
      <c r="CUZ274" s="157"/>
      <c r="CVA274" s="157"/>
      <c r="CVB274" s="157"/>
      <c r="CVC274" s="157"/>
      <c r="CVD274" s="157"/>
      <c r="CVE274" s="157"/>
      <c r="CVF274" s="157"/>
      <c r="CVG274" s="157"/>
      <c r="CVH274" s="157"/>
      <c r="CVI274" s="157"/>
      <c r="CVJ274" s="157"/>
      <c r="CVK274" s="157"/>
      <c r="CVL274" s="157"/>
      <c r="CVM274" s="157"/>
      <c r="CVN274" s="157"/>
      <c r="CVO274" s="157"/>
      <c r="CVP274" s="157"/>
      <c r="CVQ274" s="157"/>
      <c r="CVR274" s="157"/>
      <c r="CVS274" s="157"/>
      <c r="CVT274" s="157"/>
      <c r="CVU274" s="157"/>
      <c r="CVV274" s="157"/>
      <c r="CVW274" s="157"/>
      <c r="CVX274" s="157"/>
      <c r="CVY274" s="157"/>
      <c r="CVZ274" s="157"/>
      <c r="CWA274" s="157"/>
      <c r="CWB274" s="157"/>
      <c r="CWC274" s="157"/>
      <c r="CWD274" s="157"/>
      <c r="CWE274" s="157"/>
      <c r="CWF274" s="157"/>
      <c r="CWG274" s="157"/>
      <c r="CWH274" s="157"/>
      <c r="CWI274" s="157"/>
      <c r="CWJ274" s="157"/>
      <c r="CWK274" s="157"/>
      <c r="CWL274" s="157"/>
      <c r="CWM274" s="157"/>
      <c r="CWN274" s="157"/>
      <c r="CWO274" s="157"/>
      <c r="CWP274" s="157"/>
      <c r="CWQ274" s="157"/>
      <c r="CWR274" s="157"/>
      <c r="CWS274" s="157"/>
      <c r="CWT274" s="157"/>
      <c r="CWU274" s="157"/>
      <c r="CWV274" s="157"/>
      <c r="CWW274" s="157"/>
      <c r="CWX274" s="157"/>
      <c r="CWY274" s="157"/>
      <c r="CWZ274" s="157"/>
      <c r="CXA274" s="157"/>
      <c r="CXB274" s="157"/>
      <c r="CXC274" s="157"/>
      <c r="CXD274" s="157"/>
      <c r="CXE274" s="157"/>
      <c r="CXF274" s="157"/>
      <c r="CXG274" s="157"/>
      <c r="CXH274" s="157"/>
      <c r="CXI274" s="157"/>
      <c r="CXJ274" s="157"/>
      <c r="CXK274" s="157"/>
      <c r="CXL274" s="157"/>
      <c r="CXM274" s="157"/>
      <c r="CXN274" s="157"/>
      <c r="CXO274" s="157"/>
      <c r="CXP274" s="157"/>
      <c r="CXQ274" s="157"/>
      <c r="CXR274" s="157"/>
      <c r="CXS274" s="157"/>
      <c r="CXT274" s="157"/>
      <c r="CXU274" s="157"/>
      <c r="CXV274" s="157"/>
      <c r="CXW274" s="157"/>
      <c r="CXX274" s="157"/>
      <c r="CXY274" s="157"/>
      <c r="CXZ274" s="157"/>
      <c r="CYA274" s="157"/>
      <c r="CYB274" s="157"/>
      <c r="CYC274" s="157"/>
      <c r="CYD274" s="157"/>
      <c r="CYE274" s="157"/>
      <c r="CYF274" s="157"/>
      <c r="CYG274" s="157"/>
      <c r="CYH274" s="157"/>
      <c r="CYI274" s="157"/>
      <c r="CYJ274" s="157"/>
      <c r="CYK274" s="157"/>
      <c r="CYL274" s="157"/>
      <c r="CYM274" s="157"/>
      <c r="CYN274" s="157"/>
      <c r="CYO274" s="157"/>
      <c r="CYP274" s="157"/>
      <c r="CYQ274" s="157"/>
      <c r="CYR274" s="157"/>
      <c r="CYS274" s="157"/>
      <c r="CYT274" s="157"/>
      <c r="CYU274" s="157"/>
      <c r="CYV274" s="157"/>
      <c r="CYW274" s="157"/>
      <c r="CYX274" s="157"/>
      <c r="CYY274" s="157"/>
      <c r="CYZ274" s="157"/>
      <c r="CZA274" s="157"/>
      <c r="CZB274" s="157"/>
      <c r="CZC274" s="157"/>
      <c r="CZD274" s="157"/>
      <c r="CZE274" s="157"/>
      <c r="CZF274" s="157"/>
      <c r="CZG274" s="157"/>
      <c r="CZH274" s="157"/>
      <c r="CZI274" s="157"/>
      <c r="CZJ274" s="157"/>
      <c r="CZK274" s="157"/>
      <c r="CZL274" s="157"/>
      <c r="CZM274" s="157"/>
      <c r="CZN274" s="157"/>
      <c r="CZO274" s="157"/>
      <c r="CZP274" s="157"/>
      <c r="CZQ274" s="157"/>
      <c r="CZR274" s="157"/>
      <c r="CZS274" s="157"/>
      <c r="CZT274" s="157"/>
      <c r="CZU274" s="157"/>
      <c r="CZV274" s="157"/>
      <c r="CZW274" s="157"/>
      <c r="CZX274" s="157"/>
      <c r="CZY274" s="157"/>
      <c r="CZZ274" s="157"/>
      <c r="DAA274" s="157"/>
      <c r="DAB274" s="157"/>
      <c r="DAC274" s="157"/>
      <c r="DAD274" s="157"/>
      <c r="DAE274" s="157"/>
      <c r="DAF274" s="157"/>
      <c r="DAG274" s="157"/>
      <c r="DAH274" s="157"/>
      <c r="DAI274" s="157"/>
      <c r="DAJ274" s="157"/>
      <c r="DAK274" s="157"/>
      <c r="DAL274" s="157"/>
      <c r="DAM274" s="157"/>
      <c r="DAN274" s="157"/>
      <c r="DAO274" s="157"/>
      <c r="DAP274" s="157"/>
      <c r="DAQ274" s="157"/>
      <c r="DAR274" s="157"/>
      <c r="DAS274" s="157"/>
      <c r="DAT274" s="157"/>
      <c r="DAU274" s="157"/>
      <c r="DAV274" s="157"/>
      <c r="DAW274" s="157"/>
      <c r="DAX274" s="157"/>
      <c r="DAY274" s="157"/>
      <c r="DAZ274" s="157"/>
      <c r="DBA274" s="157"/>
      <c r="DBB274" s="157"/>
      <c r="DBC274" s="157"/>
      <c r="DBD274" s="157"/>
      <c r="DBE274" s="157"/>
      <c r="DBF274" s="157"/>
      <c r="DBG274" s="157"/>
      <c r="DBH274" s="157"/>
      <c r="DBI274" s="157"/>
      <c r="DBJ274" s="157"/>
      <c r="DBK274" s="157"/>
      <c r="DBL274" s="157"/>
      <c r="DBM274" s="157"/>
      <c r="DBN274" s="157"/>
      <c r="DBO274" s="157"/>
      <c r="DBP274" s="157"/>
      <c r="DBQ274" s="157"/>
      <c r="DBR274" s="157"/>
      <c r="DBS274" s="157"/>
      <c r="DBT274" s="157"/>
      <c r="DBU274" s="157"/>
      <c r="DBV274" s="157"/>
      <c r="DBW274" s="157"/>
      <c r="DBX274" s="157"/>
      <c r="DBY274" s="157"/>
      <c r="DBZ274" s="157"/>
      <c r="DCA274" s="157"/>
      <c r="DCB274" s="157"/>
      <c r="DCC274" s="157"/>
      <c r="DCD274" s="157"/>
      <c r="DCE274" s="157"/>
      <c r="DCF274" s="157"/>
      <c r="DCG274" s="157"/>
      <c r="DCH274" s="157"/>
      <c r="DCI274" s="157"/>
      <c r="DCJ274" s="157"/>
      <c r="DCK274" s="157"/>
      <c r="DCL274" s="157"/>
      <c r="DCM274" s="157"/>
      <c r="DCN274" s="157"/>
      <c r="DCO274" s="157"/>
      <c r="DCP274" s="157"/>
      <c r="DCQ274" s="157"/>
      <c r="DCR274" s="157"/>
      <c r="DCS274" s="157"/>
      <c r="DCT274" s="157"/>
      <c r="DCU274" s="157"/>
      <c r="DCV274" s="157"/>
      <c r="DCW274" s="157"/>
      <c r="DCX274" s="157"/>
      <c r="DCY274" s="157"/>
      <c r="DCZ274" s="157"/>
      <c r="DDA274" s="157"/>
      <c r="DDB274" s="157"/>
      <c r="DDC274" s="157"/>
      <c r="DDD274" s="157"/>
      <c r="DDE274" s="157"/>
      <c r="DDF274" s="157"/>
      <c r="DDG274" s="157"/>
      <c r="DDH274" s="157"/>
      <c r="DDI274" s="157"/>
      <c r="DDJ274" s="157"/>
      <c r="DDK274" s="157"/>
      <c r="DDL274" s="157"/>
      <c r="DDM274" s="157"/>
      <c r="DDN274" s="157"/>
      <c r="DDO274" s="157"/>
      <c r="DDP274" s="157"/>
      <c r="DDQ274" s="157"/>
      <c r="DDR274" s="157"/>
      <c r="DDS274" s="157"/>
      <c r="DDT274" s="157"/>
      <c r="DDU274" s="157"/>
      <c r="DDV274" s="157"/>
      <c r="DDW274" s="157"/>
      <c r="DDX274" s="157"/>
      <c r="DDY274" s="157"/>
      <c r="DDZ274" s="157"/>
      <c r="DEA274" s="157"/>
      <c r="DEB274" s="157"/>
      <c r="DEC274" s="157"/>
      <c r="DED274" s="157"/>
      <c r="DEE274" s="157"/>
      <c r="DEF274" s="157"/>
      <c r="DEG274" s="157"/>
      <c r="DEH274" s="157"/>
      <c r="DEI274" s="157"/>
      <c r="DEJ274" s="157"/>
      <c r="DEK274" s="157"/>
      <c r="DEL274" s="157"/>
      <c r="DEM274" s="157"/>
      <c r="DEN274" s="157"/>
      <c r="DEO274" s="157"/>
      <c r="DEP274" s="157"/>
      <c r="DEQ274" s="157"/>
      <c r="DER274" s="157"/>
      <c r="DES274" s="157"/>
      <c r="DET274" s="157"/>
      <c r="DEU274" s="157"/>
      <c r="DEV274" s="157"/>
      <c r="DEW274" s="157"/>
      <c r="DEX274" s="157"/>
      <c r="DEY274" s="157"/>
      <c r="DEZ274" s="157"/>
      <c r="DFA274" s="157"/>
      <c r="DFB274" s="157"/>
      <c r="DFC274" s="157"/>
      <c r="DFD274" s="157"/>
      <c r="DFE274" s="157"/>
      <c r="DFF274" s="157"/>
      <c r="DFG274" s="157"/>
      <c r="DFH274" s="157"/>
      <c r="DFI274" s="157"/>
      <c r="DFJ274" s="157"/>
      <c r="DFK274" s="157"/>
      <c r="DFL274" s="157"/>
      <c r="DFM274" s="157"/>
      <c r="DFN274" s="157"/>
      <c r="DFO274" s="157"/>
      <c r="DFP274" s="157"/>
      <c r="DFQ274" s="157"/>
      <c r="DFR274" s="157"/>
      <c r="DFS274" s="157"/>
      <c r="DFT274" s="157"/>
      <c r="DFU274" s="157"/>
      <c r="DFV274" s="157"/>
      <c r="DFW274" s="157"/>
      <c r="DFX274" s="157"/>
      <c r="DFY274" s="157"/>
      <c r="DFZ274" s="157"/>
      <c r="DGA274" s="157"/>
      <c r="DGB274" s="157"/>
      <c r="DGC274" s="157"/>
      <c r="DGD274" s="157"/>
      <c r="DGE274" s="157"/>
      <c r="DGF274" s="157"/>
      <c r="DGG274" s="157"/>
      <c r="DGH274" s="157"/>
      <c r="DGI274" s="157"/>
      <c r="DGJ274" s="157"/>
      <c r="DGK274" s="157"/>
      <c r="DGL274" s="157"/>
      <c r="DGM274" s="157"/>
      <c r="DGN274" s="157"/>
      <c r="DGO274" s="157"/>
      <c r="DGP274" s="157"/>
      <c r="DGQ274" s="157"/>
      <c r="DGR274" s="157"/>
      <c r="DGS274" s="157"/>
      <c r="DGT274" s="157"/>
      <c r="DGU274" s="157"/>
      <c r="DGV274" s="157"/>
      <c r="DGW274" s="157"/>
      <c r="DGX274" s="157"/>
      <c r="DGY274" s="157"/>
      <c r="DGZ274" s="157"/>
      <c r="DHA274" s="157"/>
      <c r="DHB274" s="157"/>
      <c r="DHC274" s="157"/>
      <c r="DHD274" s="157"/>
      <c r="DHE274" s="157"/>
      <c r="DHF274" s="157"/>
      <c r="DHG274" s="157"/>
      <c r="DHH274" s="157"/>
      <c r="DHI274" s="157"/>
      <c r="DHJ274" s="157"/>
      <c r="DHK274" s="157"/>
      <c r="DHL274" s="157"/>
      <c r="DHM274" s="157"/>
      <c r="DHN274" s="157"/>
      <c r="DHO274" s="157"/>
      <c r="DHP274" s="157"/>
      <c r="DHQ274" s="157"/>
      <c r="DHR274" s="157"/>
      <c r="DHS274" s="157"/>
      <c r="DHT274" s="157"/>
      <c r="DHU274" s="157"/>
      <c r="DHV274" s="157"/>
      <c r="DHW274" s="157"/>
      <c r="DHX274" s="157"/>
      <c r="DHY274" s="157"/>
      <c r="DHZ274" s="157"/>
      <c r="DIA274" s="157"/>
      <c r="DIB274" s="157"/>
      <c r="DIC274" s="157"/>
      <c r="DID274" s="157"/>
      <c r="DIE274" s="157"/>
      <c r="DIF274" s="157"/>
      <c r="DIG274" s="157"/>
      <c r="DIH274" s="157"/>
      <c r="DII274" s="157"/>
      <c r="DIJ274" s="157"/>
      <c r="DIK274" s="157"/>
      <c r="DIL274" s="157"/>
      <c r="DIM274" s="157"/>
      <c r="DIN274" s="157"/>
      <c r="DIO274" s="157"/>
      <c r="DIP274" s="157"/>
      <c r="DIQ274" s="157"/>
      <c r="DIR274" s="157"/>
      <c r="DIS274" s="157"/>
      <c r="DIT274" s="157"/>
      <c r="DIU274" s="157"/>
      <c r="DIV274" s="157"/>
      <c r="DIW274" s="157"/>
      <c r="DIX274" s="157"/>
      <c r="DIY274" s="157"/>
      <c r="DIZ274" s="157"/>
      <c r="DJA274" s="157"/>
      <c r="DJB274" s="157"/>
      <c r="DJC274" s="157"/>
      <c r="DJD274" s="157"/>
      <c r="DJE274" s="157"/>
      <c r="DJF274" s="157"/>
      <c r="DJG274" s="157"/>
      <c r="DJH274" s="157"/>
      <c r="DJI274" s="157"/>
      <c r="DJJ274" s="157"/>
      <c r="DJK274" s="157"/>
      <c r="DJL274" s="157"/>
      <c r="DJM274" s="157"/>
      <c r="DJN274" s="157"/>
      <c r="DJO274" s="157"/>
      <c r="DJP274" s="157"/>
      <c r="DJQ274" s="157"/>
      <c r="DJR274" s="157"/>
      <c r="DJS274" s="157"/>
      <c r="DJT274" s="157"/>
      <c r="DJU274" s="157"/>
      <c r="DJV274" s="157"/>
      <c r="DJW274" s="157"/>
      <c r="DJX274" s="157"/>
      <c r="DJY274" s="157"/>
      <c r="DJZ274" s="157"/>
      <c r="DKA274" s="157"/>
      <c r="DKB274" s="157"/>
      <c r="DKC274" s="157"/>
      <c r="DKD274" s="157"/>
      <c r="DKE274" s="157"/>
      <c r="DKF274" s="157"/>
      <c r="DKG274" s="157"/>
      <c r="DKH274" s="157"/>
      <c r="DKI274" s="157"/>
      <c r="DKJ274" s="157"/>
      <c r="DKK274" s="157"/>
      <c r="DKL274" s="157"/>
      <c r="DKM274" s="157"/>
      <c r="DKN274" s="157"/>
      <c r="DKO274" s="157"/>
      <c r="DKP274" s="157"/>
      <c r="DKQ274" s="157"/>
      <c r="DKR274" s="157"/>
      <c r="DKS274" s="157"/>
      <c r="DKT274" s="157"/>
      <c r="DKU274" s="157"/>
      <c r="DKV274" s="157"/>
      <c r="DKW274" s="157"/>
      <c r="DKX274" s="157"/>
      <c r="DKY274" s="157"/>
      <c r="DKZ274" s="157"/>
      <c r="DLA274" s="157"/>
      <c r="DLB274" s="157"/>
      <c r="DLC274" s="157"/>
      <c r="DLD274" s="157"/>
      <c r="DLE274" s="157"/>
      <c r="DLF274" s="157"/>
      <c r="DLG274" s="157"/>
      <c r="DLH274" s="157"/>
      <c r="DLI274" s="157"/>
      <c r="DLJ274" s="157"/>
      <c r="DLK274" s="157"/>
      <c r="DLL274" s="157"/>
      <c r="DLM274" s="157"/>
      <c r="DLN274" s="157"/>
      <c r="DLO274" s="157"/>
      <c r="DLP274" s="157"/>
      <c r="DLQ274" s="157"/>
      <c r="DLR274" s="157"/>
      <c r="DLS274" s="157"/>
      <c r="DLT274" s="157"/>
      <c r="DLU274" s="157"/>
      <c r="DLV274" s="157"/>
      <c r="DLW274" s="157"/>
      <c r="DLX274" s="157"/>
      <c r="DLY274" s="157"/>
      <c r="DLZ274" s="157"/>
      <c r="DMA274" s="157"/>
      <c r="DMB274" s="157"/>
      <c r="DMC274" s="157"/>
      <c r="DMD274" s="157"/>
      <c r="DME274" s="157"/>
      <c r="DMF274" s="157"/>
      <c r="DMG274" s="157"/>
      <c r="DMH274" s="157"/>
      <c r="DMI274" s="157"/>
      <c r="DMJ274" s="157"/>
      <c r="DMK274" s="157"/>
      <c r="DML274" s="157"/>
      <c r="DMM274" s="157"/>
      <c r="DMN274" s="157"/>
      <c r="DMO274" s="157"/>
      <c r="DMP274" s="157"/>
      <c r="DMQ274" s="157"/>
      <c r="DMR274" s="157"/>
      <c r="DMS274" s="157"/>
      <c r="DMT274" s="157"/>
      <c r="DMU274" s="157"/>
      <c r="DMV274" s="157"/>
      <c r="DMW274" s="157"/>
      <c r="DMX274" s="157"/>
      <c r="DMY274" s="157"/>
      <c r="DMZ274" s="157"/>
      <c r="DNA274" s="157"/>
      <c r="DNB274" s="157"/>
      <c r="DNC274" s="157"/>
      <c r="DND274" s="157"/>
      <c r="DNE274" s="157"/>
      <c r="DNF274" s="157"/>
      <c r="DNG274" s="157"/>
      <c r="DNH274" s="157"/>
      <c r="DNI274" s="157"/>
      <c r="DNJ274" s="157"/>
      <c r="DNK274" s="157"/>
      <c r="DNL274" s="157"/>
      <c r="DNM274" s="157"/>
      <c r="DNN274" s="157"/>
      <c r="DNO274" s="157"/>
      <c r="DNP274" s="157"/>
      <c r="DNQ274" s="157"/>
      <c r="DNR274" s="157"/>
      <c r="DNS274" s="157"/>
      <c r="DNT274" s="157"/>
      <c r="DNU274" s="157"/>
      <c r="DNV274" s="157"/>
      <c r="DNW274" s="157"/>
      <c r="DNX274" s="157"/>
      <c r="DNY274" s="157"/>
      <c r="DNZ274" s="157"/>
      <c r="DOA274" s="157"/>
      <c r="DOB274" s="157"/>
      <c r="DOC274" s="157"/>
      <c r="DOD274" s="157"/>
      <c r="DOE274" s="157"/>
      <c r="DOF274" s="157"/>
      <c r="DOG274" s="157"/>
      <c r="DOH274" s="157"/>
      <c r="DOI274" s="157"/>
      <c r="DOJ274" s="157"/>
      <c r="DOK274" s="157"/>
      <c r="DOL274" s="157"/>
      <c r="DOM274" s="157"/>
      <c r="DON274" s="157"/>
      <c r="DOO274" s="157"/>
      <c r="DOP274" s="157"/>
      <c r="DOQ274" s="157"/>
      <c r="DOR274" s="157"/>
      <c r="DOS274" s="157"/>
      <c r="DOT274" s="157"/>
      <c r="DOU274" s="157"/>
      <c r="DOV274" s="157"/>
      <c r="DOW274" s="157"/>
      <c r="DOX274" s="157"/>
      <c r="DOY274" s="157"/>
      <c r="DOZ274" s="157"/>
      <c r="DPA274" s="157"/>
      <c r="DPB274" s="157"/>
      <c r="DPC274" s="157"/>
      <c r="DPD274" s="157"/>
      <c r="DPE274" s="157"/>
      <c r="DPF274" s="157"/>
      <c r="DPG274" s="157"/>
      <c r="DPH274" s="157"/>
      <c r="DPI274" s="157"/>
      <c r="DPJ274" s="157"/>
      <c r="DPK274" s="157"/>
      <c r="DPL274" s="157"/>
      <c r="DPM274" s="157"/>
      <c r="DPN274" s="157"/>
      <c r="DPO274" s="157"/>
      <c r="DPP274" s="157"/>
      <c r="DPQ274" s="157"/>
      <c r="DPR274" s="157"/>
      <c r="DPS274" s="157"/>
      <c r="DPT274" s="157"/>
      <c r="DPU274" s="157"/>
      <c r="DPV274" s="157"/>
      <c r="DPW274" s="157"/>
      <c r="DPX274" s="157"/>
      <c r="DPY274" s="157"/>
      <c r="DPZ274" s="157"/>
      <c r="DQA274" s="157"/>
      <c r="DQB274" s="157"/>
      <c r="DQC274" s="157"/>
      <c r="DQD274" s="157"/>
      <c r="DQE274" s="157"/>
      <c r="DQF274" s="157"/>
      <c r="DQG274" s="157"/>
      <c r="DQH274" s="157"/>
      <c r="DQI274" s="157"/>
      <c r="DQJ274" s="157"/>
      <c r="DQK274" s="157"/>
      <c r="DQL274" s="157"/>
      <c r="DQM274" s="157"/>
      <c r="DQN274" s="157"/>
      <c r="DQO274" s="157"/>
      <c r="DQP274" s="157"/>
      <c r="DQQ274" s="157"/>
      <c r="DQR274" s="157"/>
      <c r="DQS274" s="157"/>
      <c r="DQT274" s="157"/>
      <c r="DQU274" s="157"/>
      <c r="DQV274" s="157"/>
      <c r="DQW274" s="157"/>
      <c r="DQX274" s="157"/>
      <c r="DQY274" s="157"/>
      <c r="DQZ274" s="157"/>
      <c r="DRA274" s="157"/>
      <c r="DRB274" s="157"/>
      <c r="DRC274" s="157"/>
      <c r="DRD274" s="157"/>
      <c r="DRE274" s="157"/>
      <c r="DRF274" s="157"/>
      <c r="DRG274" s="157"/>
      <c r="DRH274" s="157"/>
      <c r="DRI274" s="157"/>
      <c r="DRJ274" s="157"/>
      <c r="DRK274" s="157"/>
      <c r="DRL274" s="157"/>
      <c r="DRM274" s="157"/>
      <c r="DRN274" s="157"/>
      <c r="DRO274" s="157"/>
      <c r="DRP274" s="157"/>
      <c r="DRQ274" s="157"/>
      <c r="DRR274" s="157"/>
      <c r="DRS274" s="157"/>
      <c r="DRT274" s="157"/>
      <c r="DRU274" s="157"/>
      <c r="DRV274" s="157"/>
      <c r="DRW274" s="157"/>
      <c r="DRX274" s="157"/>
      <c r="DRY274" s="157"/>
      <c r="DRZ274" s="157"/>
      <c r="DSA274" s="157"/>
      <c r="DSB274" s="157"/>
      <c r="DSC274" s="157"/>
      <c r="DSD274" s="157"/>
      <c r="DSE274" s="157"/>
      <c r="DSF274" s="157"/>
      <c r="DSG274" s="157"/>
      <c r="DSH274" s="157"/>
      <c r="DSI274" s="157"/>
      <c r="DSJ274" s="157"/>
      <c r="DSK274" s="157"/>
      <c r="DSL274" s="157"/>
      <c r="DSM274" s="157"/>
      <c r="DSN274" s="157"/>
      <c r="DSO274" s="157"/>
      <c r="DSP274" s="157"/>
      <c r="DSQ274" s="157"/>
      <c r="DSR274" s="157"/>
      <c r="DSS274" s="157"/>
      <c r="DST274" s="157"/>
      <c r="DSU274" s="157"/>
      <c r="DSV274" s="157"/>
      <c r="DSW274" s="157"/>
      <c r="DSX274" s="157"/>
      <c r="DSY274" s="157"/>
      <c r="DSZ274" s="157"/>
      <c r="DTA274" s="157"/>
      <c r="DTB274" s="157"/>
      <c r="DTC274" s="157"/>
      <c r="DTD274" s="157"/>
      <c r="DTE274" s="157"/>
      <c r="DTF274" s="157"/>
      <c r="DTG274" s="157"/>
      <c r="DTH274" s="157"/>
      <c r="DTI274" s="157"/>
      <c r="DTJ274" s="157"/>
      <c r="DTK274" s="157"/>
      <c r="DTL274" s="157"/>
      <c r="DTM274" s="157"/>
      <c r="DTN274" s="157"/>
      <c r="DTO274" s="157"/>
      <c r="DTP274" s="157"/>
      <c r="DTQ274" s="157"/>
      <c r="DTR274" s="157"/>
      <c r="DTS274" s="157"/>
      <c r="DTT274" s="157"/>
      <c r="DTU274" s="157"/>
      <c r="DTV274" s="157"/>
      <c r="DTW274" s="157"/>
      <c r="DTX274" s="157"/>
      <c r="DTY274" s="157"/>
      <c r="DTZ274" s="157"/>
      <c r="DUA274" s="157"/>
      <c r="DUB274" s="157"/>
      <c r="DUC274" s="157"/>
      <c r="DUD274" s="157"/>
      <c r="DUE274" s="157"/>
      <c r="DUF274" s="157"/>
      <c r="DUG274" s="157"/>
      <c r="DUH274" s="157"/>
      <c r="DUI274" s="157"/>
      <c r="DUJ274" s="157"/>
      <c r="DUK274" s="157"/>
      <c r="DUL274" s="157"/>
      <c r="DUM274" s="157"/>
      <c r="DUN274" s="157"/>
      <c r="DUO274" s="157"/>
      <c r="DUP274" s="157"/>
      <c r="DUQ274" s="157"/>
      <c r="DUR274" s="157"/>
      <c r="DUS274" s="157"/>
      <c r="DUT274" s="157"/>
      <c r="DUU274" s="157"/>
      <c r="DUV274" s="157"/>
      <c r="DUW274" s="157"/>
      <c r="DUX274" s="157"/>
      <c r="DUY274" s="157"/>
      <c r="DUZ274" s="157"/>
      <c r="DVA274" s="157"/>
      <c r="DVB274" s="157"/>
      <c r="DVC274" s="157"/>
      <c r="DVD274" s="157"/>
      <c r="DVE274" s="157"/>
      <c r="DVF274" s="157"/>
      <c r="DVG274" s="157"/>
      <c r="DVH274" s="157"/>
      <c r="DVI274" s="157"/>
      <c r="DVJ274" s="157"/>
      <c r="DVK274" s="157"/>
      <c r="DVL274" s="157"/>
      <c r="DVM274" s="157"/>
      <c r="DVN274" s="157"/>
      <c r="DVO274" s="157"/>
      <c r="DVP274" s="157"/>
      <c r="DVQ274" s="157"/>
      <c r="DVR274" s="157"/>
      <c r="DVS274" s="157"/>
      <c r="DVT274" s="157"/>
      <c r="DVU274" s="157"/>
      <c r="DVV274" s="157"/>
      <c r="DVW274" s="157"/>
      <c r="DVX274" s="157"/>
      <c r="DVY274" s="157"/>
      <c r="DVZ274" s="157"/>
      <c r="DWA274" s="157"/>
      <c r="DWB274" s="157"/>
      <c r="DWC274" s="157"/>
      <c r="DWD274" s="157"/>
      <c r="DWE274" s="157"/>
      <c r="DWF274" s="157"/>
      <c r="DWG274" s="157"/>
      <c r="DWH274" s="157"/>
      <c r="DWI274" s="157"/>
      <c r="DWJ274" s="157"/>
      <c r="DWK274" s="157"/>
      <c r="DWL274" s="157"/>
      <c r="DWM274" s="157"/>
      <c r="DWN274" s="157"/>
      <c r="DWO274" s="157"/>
      <c r="DWP274" s="157"/>
      <c r="DWQ274" s="157"/>
      <c r="DWR274" s="157"/>
      <c r="DWS274" s="157"/>
      <c r="DWT274" s="157"/>
      <c r="DWU274" s="157"/>
      <c r="DWV274" s="157"/>
      <c r="DWW274" s="157"/>
      <c r="DWX274" s="157"/>
      <c r="DWY274" s="157"/>
      <c r="DWZ274" s="157"/>
      <c r="DXA274" s="157"/>
      <c r="DXB274" s="157"/>
      <c r="DXC274" s="157"/>
      <c r="DXD274" s="157"/>
      <c r="DXE274" s="157"/>
      <c r="DXF274" s="157"/>
      <c r="DXG274" s="157"/>
      <c r="DXH274" s="157"/>
      <c r="DXI274" s="157"/>
      <c r="DXJ274" s="157"/>
      <c r="DXK274" s="157"/>
      <c r="DXL274" s="157"/>
      <c r="DXM274" s="157"/>
      <c r="DXN274" s="157"/>
      <c r="DXO274" s="157"/>
      <c r="DXP274" s="157"/>
      <c r="DXQ274" s="157"/>
      <c r="DXR274" s="157"/>
      <c r="DXS274" s="157"/>
      <c r="DXT274" s="157"/>
      <c r="DXU274" s="157"/>
      <c r="DXV274" s="157"/>
      <c r="DXW274" s="157"/>
      <c r="DXX274" s="157"/>
      <c r="DXY274" s="157"/>
      <c r="DXZ274" s="157"/>
      <c r="DYA274" s="157"/>
      <c r="DYB274" s="157"/>
      <c r="DYC274" s="157"/>
      <c r="DYD274" s="157"/>
      <c r="DYE274" s="157"/>
      <c r="DYF274" s="157"/>
      <c r="DYG274" s="157"/>
      <c r="DYH274" s="157"/>
      <c r="DYI274" s="157"/>
      <c r="DYJ274" s="157"/>
      <c r="DYK274" s="157"/>
      <c r="DYL274" s="157"/>
      <c r="DYM274" s="157"/>
      <c r="DYN274" s="157"/>
      <c r="DYO274" s="157"/>
      <c r="DYP274" s="157"/>
      <c r="DYQ274" s="157"/>
      <c r="DYR274" s="157"/>
      <c r="DYS274" s="157"/>
      <c r="DYT274" s="157"/>
      <c r="DYU274" s="157"/>
      <c r="DYV274" s="157"/>
      <c r="DYW274" s="157"/>
      <c r="DYX274" s="157"/>
      <c r="DYY274" s="157"/>
      <c r="DYZ274" s="157"/>
      <c r="DZA274" s="157"/>
      <c r="DZB274" s="157"/>
      <c r="DZC274" s="157"/>
      <c r="DZD274" s="157"/>
      <c r="DZE274" s="157"/>
      <c r="DZF274" s="157"/>
      <c r="DZG274" s="157"/>
      <c r="DZH274" s="157"/>
      <c r="DZI274" s="157"/>
      <c r="DZJ274" s="157"/>
      <c r="DZK274" s="157"/>
      <c r="DZL274" s="157"/>
      <c r="DZM274" s="157"/>
      <c r="DZN274" s="157"/>
      <c r="DZO274" s="157"/>
      <c r="DZP274" s="157"/>
      <c r="DZQ274" s="157"/>
      <c r="DZR274" s="157"/>
      <c r="DZS274" s="157"/>
      <c r="DZT274" s="157"/>
      <c r="DZU274" s="157"/>
      <c r="DZV274" s="157"/>
      <c r="DZW274" s="157"/>
      <c r="DZX274" s="157"/>
      <c r="DZY274" s="157"/>
      <c r="DZZ274" s="157"/>
      <c r="EAA274" s="157"/>
      <c r="EAB274" s="157"/>
      <c r="EAC274" s="157"/>
      <c r="EAD274" s="157"/>
      <c r="EAE274" s="157"/>
      <c r="EAF274" s="157"/>
      <c r="EAG274" s="157"/>
      <c r="EAH274" s="157"/>
      <c r="EAI274" s="157"/>
      <c r="EAJ274" s="157"/>
      <c r="EAK274" s="157"/>
      <c r="EAL274" s="157"/>
      <c r="EAM274" s="157"/>
      <c r="EAN274" s="157"/>
      <c r="EAO274" s="157"/>
      <c r="EAP274" s="157"/>
      <c r="EAQ274" s="157"/>
      <c r="EAR274" s="157"/>
      <c r="EAS274" s="157"/>
      <c r="EAT274" s="157"/>
      <c r="EAU274" s="157"/>
      <c r="EAV274" s="157"/>
      <c r="EAW274" s="157"/>
      <c r="EAX274" s="157"/>
      <c r="EAY274" s="157"/>
      <c r="EAZ274" s="157"/>
      <c r="EBA274" s="157"/>
      <c r="EBB274" s="157"/>
      <c r="EBC274" s="157"/>
      <c r="EBD274" s="157"/>
      <c r="EBE274" s="157"/>
      <c r="EBF274" s="157"/>
      <c r="EBG274" s="157"/>
      <c r="EBH274" s="157"/>
      <c r="EBI274" s="157"/>
      <c r="EBJ274" s="157"/>
      <c r="EBK274" s="157"/>
      <c r="EBL274" s="157"/>
      <c r="EBM274" s="157"/>
      <c r="EBN274" s="157"/>
      <c r="EBO274" s="157"/>
      <c r="EBP274" s="157"/>
      <c r="EBQ274" s="157"/>
      <c r="EBR274" s="157"/>
      <c r="EBS274" s="157"/>
      <c r="EBT274" s="157"/>
      <c r="EBU274" s="157"/>
      <c r="EBV274" s="157"/>
      <c r="EBW274" s="157"/>
      <c r="EBX274" s="157"/>
      <c r="EBY274" s="157"/>
      <c r="EBZ274" s="157"/>
      <c r="ECA274" s="157"/>
      <c r="ECB274" s="157"/>
      <c r="ECC274" s="157"/>
      <c r="ECD274" s="157"/>
      <c r="ECE274" s="157"/>
      <c r="ECF274" s="157"/>
      <c r="ECG274" s="157"/>
      <c r="ECH274" s="157"/>
      <c r="ECI274" s="157"/>
      <c r="ECJ274" s="157"/>
      <c r="ECK274" s="157"/>
      <c r="ECL274" s="157"/>
      <c r="ECM274" s="157"/>
      <c r="ECN274" s="157"/>
      <c r="ECO274" s="157"/>
      <c r="ECP274" s="157"/>
      <c r="ECQ274" s="157"/>
      <c r="ECR274" s="157"/>
      <c r="ECS274" s="157"/>
      <c r="ECT274" s="157"/>
      <c r="ECU274" s="157"/>
      <c r="ECV274" s="157"/>
      <c r="ECW274" s="157"/>
      <c r="ECX274" s="157"/>
      <c r="ECY274" s="157"/>
      <c r="ECZ274" s="157"/>
      <c r="EDA274" s="157"/>
      <c r="EDB274" s="157"/>
      <c r="EDC274" s="157"/>
      <c r="EDD274" s="157"/>
      <c r="EDE274" s="157"/>
      <c r="EDF274" s="157"/>
      <c r="EDG274" s="157"/>
      <c r="EDH274" s="157"/>
      <c r="EDI274" s="157"/>
      <c r="EDJ274" s="157"/>
      <c r="EDK274" s="157"/>
      <c r="EDL274" s="157"/>
      <c r="EDM274" s="157"/>
      <c r="EDN274" s="157"/>
      <c r="EDO274" s="157"/>
      <c r="EDP274" s="157"/>
      <c r="EDQ274" s="157"/>
      <c r="EDR274" s="157"/>
      <c r="EDS274" s="157"/>
      <c r="EDT274" s="157"/>
      <c r="EDU274" s="157"/>
      <c r="EDV274" s="157"/>
      <c r="EDW274" s="157"/>
      <c r="EDX274" s="157"/>
      <c r="EDY274" s="157"/>
      <c r="EDZ274" s="157"/>
      <c r="EEA274" s="157"/>
      <c r="EEB274" s="157"/>
      <c r="EEC274" s="157"/>
      <c r="EED274" s="157"/>
      <c r="EEE274" s="157"/>
      <c r="EEF274" s="157"/>
      <c r="EEG274" s="157"/>
      <c r="EEH274" s="157"/>
      <c r="EEI274" s="157"/>
      <c r="EEJ274" s="157"/>
      <c r="EEK274" s="157"/>
      <c r="EEL274" s="157"/>
      <c r="EEM274" s="157"/>
      <c r="EEN274" s="157"/>
      <c r="EEO274" s="157"/>
      <c r="EEP274" s="157"/>
      <c r="EEQ274" s="157"/>
      <c r="EER274" s="157"/>
      <c r="EES274" s="157"/>
      <c r="EET274" s="157"/>
      <c r="EEU274" s="157"/>
      <c r="EEV274" s="157"/>
      <c r="EEW274" s="157"/>
      <c r="EEX274" s="157"/>
      <c r="EEY274" s="157"/>
      <c r="EEZ274" s="157"/>
      <c r="EFA274" s="157"/>
      <c r="EFB274" s="157"/>
      <c r="EFC274" s="157"/>
      <c r="EFD274" s="157"/>
      <c r="EFE274" s="157"/>
      <c r="EFF274" s="157"/>
      <c r="EFG274" s="157"/>
      <c r="EFH274" s="157"/>
      <c r="EFI274" s="157"/>
      <c r="EFJ274" s="157"/>
      <c r="EFK274" s="157"/>
      <c r="EFL274" s="157"/>
      <c r="EFM274" s="157"/>
      <c r="EFN274" s="157"/>
      <c r="EFO274" s="157"/>
      <c r="EFP274" s="157"/>
      <c r="EFQ274" s="157"/>
      <c r="EFR274" s="157"/>
      <c r="EFS274" s="157"/>
      <c r="EFT274" s="157"/>
      <c r="EFU274" s="157"/>
      <c r="EFV274" s="157"/>
      <c r="EFW274" s="157"/>
      <c r="EFX274" s="157"/>
      <c r="EFY274" s="157"/>
      <c r="EFZ274" s="157"/>
      <c r="EGA274" s="157"/>
      <c r="EGB274" s="157"/>
      <c r="EGC274" s="157"/>
      <c r="EGD274" s="157"/>
      <c r="EGE274" s="157"/>
      <c r="EGF274" s="157"/>
      <c r="EGG274" s="157"/>
      <c r="EGH274" s="157"/>
      <c r="EGI274" s="157"/>
      <c r="EGJ274" s="157"/>
      <c r="EGK274" s="157"/>
      <c r="EGL274" s="157"/>
      <c r="EGM274" s="157"/>
      <c r="EGN274" s="157"/>
      <c r="EGO274" s="157"/>
      <c r="EGP274" s="157"/>
      <c r="EGQ274" s="157"/>
      <c r="EGR274" s="157"/>
      <c r="EGS274" s="157"/>
      <c r="EGT274" s="157"/>
      <c r="EGU274" s="157"/>
      <c r="EGV274" s="157"/>
      <c r="EGW274" s="157"/>
      <c r="EGX274" s="157"/>
      <c r="EGY274" s="157"/>
      <c r="EGZ274" s="157"/>
      <c r="EHA274" s="157"/>
      <c r="EHB274" s="157"/>
      <c r="EHC274" s="157"/>
      <c r="EHD274" s="157"/>
      <c r="EHE274" s="157"/>
      <c r="EHF274" s="157"/>
      <c r="EHG274" s="157"/>
      <c r="EHH274" s="157"/>
      <c r="EHI274" s="157"/>
      <c r="EHJ274" s="157"/>
      <c r="EHK274" s="157"/>
      <c r="EHL274" s="157"/>
      <c r="EHM274" s="157"/>
      <c r="EHN274" s="157"/>
      <c r="EHO274" s="157"/>
      <c r="EHP274" s="157"/>
      <c r="EHQ274" s="157"/>
      <c r="EHR274" s="157"/>
      <c r="EHS274" s="157"/>
      <c r="EHT274" s="157"/>
      <c r="EHU274" s="157"/>
      <c r="EHV274" s="157"/>
      <c r="EHW274" s="157"/>
      <c r="EHX274" s="157"/>
      <c r="EHY274" s="157"/>
      <c r="EHZ274" s="157"/>
      <c r="EIA274" s="157"/>
      <c r="EIB274" s="157"/>
      <c r="EIC274" s="157"/>
      <c r="EID274" s="157"/>
      <c r="EIE274" s="157"/>
      <c r="EIF274" s="157"/>
      <c r="EIG274" s="157"/>
      <c r="EIH274" s="157"/>
      <c r="EII274" s="157"/>
      <c r="EIJ274" s="157"/>
      <c r="EIK274" s="157"/>
      <c r="EIL274" s="157"/>
      <c r="EIM274" s="157"/>
      <c r="EIN274" s="157"/>
      <c r="EIO274" s="157"/>
      <c r="EIP274" s="157"/>
      <c r="EIQ274" s="157"/>
      <c r="EIR274" s="157"/>
      <c r="EIS274" s="157"/>
      <c r="EIT274" s="157"/>
      <c r="EIU274" s="157"/>
      <c r="EIV274" s="157"/>
      <c r="EIW274" s="157"/>
      <c r="EIX274" s="157"/>
      <c r="EIY274" s="157"/>
      <c r="EIZ274" s="157"/>
      <c r="EJA274" s="157"/>
      <c r="EJB274" s="157"/>
      <c r="EJC274" s="157"/>
      <c r="EJD274" s="157"/>
      <c r="EJE274" s="157"/>
      <c r="EJF274" s="157"/>
      <c r="EJG274" s="157"/>
      <c r="EJH274" s="157"/>
      <c r="EJI274" s="157"/>
      <c r="EJJ274" s="157"/>
      <c r="EJK274" s="157"/>
      <c r="EJL274" s="157"/>
      <c r="EJM274" s="157"/>
      <c r="EJN274" s="157"/>
      <c r="EJO274" s="157"/>
      <c r="EJP274" s="157"/>
      <c r="EJQ274" s="157"/>
      <c r="EJR274" s="157"/>
      <c r="EJS274" s="157"/>
      <c r="EJT274" s="157"/>
      <c r="EJU274" s="157"/>
      <c r="EJV274" s="157"/>
      <c r="EJW274" s="157"/>
      <c r="EJX274" s="157"/>
      <c r="EJY274" s="157"/>
      <c r="EJZ274" s="157"/>
      <c r="EKA274" s="157"/>
      <c r="EKB274" s="157"/>
      <c r="EKC274" s="157"/>
      <c r="EKD274" s="157"/>
      <c r="EKE274" s="157"/>
      <c r="EKF274" s="157"/>
      <c r="EKG274" s="157"/>
      <c r="EKH274" s="157"/>
      <c r="EKI274" s="157"/>
      <c r="EKJ274" s="157"/>
      <c r="EKK274" s="157"/>
      <c r="EKL274" s="157"/>
      <c r="EKM274" s="157"/>
      <c r="EKN274" s="157"/>
      <c r="EKO274" s="157"/>
      <c r="EKP274" s="157"/>
      <c r="EKQ274" s="157"/>
      <c r="EKR274" s="157"/>
      <c r="EKS274" s="157"/>
      <c r="EKT274" s="157"/>
      <c r="EKU274" s="157"/>
      <c r="EKV274" s="157"/>
      <c r="EKW274" s="157"/>
      <c r="EKX274" s="157"/>
      <c r="EKY274" s="157"/>
      <c r="EKZ274" s="157"/>
      <c r="ELA274" s="157"/>
      <c r="ELB274" s="157"/>
      <c r="ELC274" s="157"/>
      <c r="ELD274" s="157"/>
      <c r="ELE274" s="157"/>
      <c r="ELF274" s="157"/>
      <c r="ELG274" s="157"/>
      <c r="ELH274" s="157"/>
      <c r="ELI274" s="157"/>
      <c r="ELJ274" s="157"/>
      <c r="ELK274" s="157"/>
      <c r="ELL274" s="157"/>
      <c r="ELM274" s="157"/>
      <c r="ELN274" s="157"/>
      <c r="ELO274" s="157"/>
      <c r="ELP274" s="157"/>
      <c r="ELQ274" s="157"/>
      <c r="ELR274" s="157"/>
      <c r="ELS274" s="157"/>
      <c r="ELT274" s="157"/>
      <c r="ELU274" s="157"/>
      <c r="ELV274" s="157"/>
      <c r="ELW274" s="157"/>
      <c r="ELX274" s="157"/>
      <c r="ELY274" s="157"/>
      <c r="ELZ274" s="157"/>
      <c r="EMA274" s="157"/>
      <c r="EMB274" s="157"/>
      <c r="EMC274" s="157"/>
      <c r="EMD274" s="157"/>
      <c r="EME274" s="157"/>
      <c r="EMF274" s="157"/>
      <c r="EMG274" s="157"/>
      <c r="EMH274" s="157"/>
      <c r="EMI274" s="157"/>
      <c r="EMJ274" s="157"/>
      <c r="EMK274" s="157"/>
      <c r="EML274" s="157"/>
      <c r="EMM274" s="157"/>
      <c r="EMN274" s="157"/>
      <c r="EMO274" s="157"/>
      <c r="EMP274" s="157"/>
      <c r="EMQ274" s="157"/>
      <c r="EMR274" s="157"/>
      <c r="EMS274" s="157"/>
      <c r="EMT274" s="157"/>
      <c r="EMU274" s="157"/>
      <c r="EMV274" s="157"/>
      <c r="EMW274" s="157"/>
      <c r="EMX274" s="157"/>
      <c r="EMY274" s="157"/>
      <c r="EMZ274" s="157"/>
      <c r="ENA274" s="157"/>
      <c r="ENB274" s="157"/>
      <c r="ENC274" s="157"/>
      <c r="END274" s="157"/>
      <c r="ENE274" s="157"/>
      <c r="ENF274" s="157"/>
      <c r="ENG274" s="157"/>
      <c r="ENH274" s="157"/>
      <c r="ENI274" s="157"/>
      <c r="ENJ274" s="157"/>
      <c r="ENK274" s="157"/>
      <c r="ENL274" s="157"/>
      <c r="ENM274" s="157"/>
      <c r="ENN274" s="157"/>
      <c r="ENO274" s="157"/>
      <c r="ENP274" s="157"/>
      <c r="ENQ274" s="157"/>
      <c r="ENR274" s="157"/>
      <c r="ENS274" s="157"/>
      <c r="ENT274" s="157"/>
      <c r="ENU274" s="157"/>
      <c r="ENV274" s="157"/>
      <c r="ENW274" s="157"/>
      <c r="ENX274" s="157"/>
      <c r="ENY274" s="157"/>
      <c r="ENZ274" s="157"/>
      <c r="EOA274" s="157"/>
      <c r="EOB274" s="157"/>
      <c r="EOC274" s="157"/>
      <c r="EOD274" s="157"/>
      <c r="EOE274" s="157"/>
      <c r="EOF274" s="157"/>
      <c r="EOG274" s="157"/>
      <c r="EOH274" s="157"/>
      <c r="EOI274" s="157"/>
      <c r="EOJ274" s="157"/>
      <c r="EOK274" s="157"/>
      <c r="EOL274" s="157"/>
      <c r="EOM274" s="157"/>
      <c r="EON274" s="157"/>
      <c r="EOO274" s="157"/>
      <c r="EOP274" s="157"/>
      <c r="EOQ274" s="157"/>
      <c r="EOR274" s="157"/>
      <c r="EOS274" s="157"/>
      <c r="EOT274" s="157"/>
      <c r="EOU274" s="157"/>
      <c r="EOV274" s="157"/>
      <c r="EOW274" s="157"/>
      <c r="EOX274" s="157"/>
      <c r="EOY274" s="157"/>
      <c r="EOZ274" s="157"/>
      <c r="EPA274" s="157"/>
      <c r="EPB274" s="157"/>
      <c r="EPC274" s="157"/>
      <c r="EPD274" s="157"/>
      <c r="EPE274" s="157"/>
      <c r="EPF274" s="157"/>
      <c r="EPG274" s="157"/>
      <c r="EPH274" s="157"/>
      <c r="EPI274" s="157"/>
      <c r="EPJ274" s="157"/>
      <c r="EPK274" s="157"/>
      <c r="EPL274" s="157"/>
      <c r="EPM274" s="157"/>
      <c r="EPN274" s="157"/>
      <c r="EPO274" s="157"/>
      <c r="EPP274" s="157"/>
      <c r="EPQ274" s="157"/>
      <c r="EPR274" s="157"/>
      <c r="EPS274" s="157"/>
      <c r="EPT274" s="157"/>
      <c r="EPU274" s="157"/>
      <c r="EPV274" s="157"/>
      <c r="EPW274" s="157"/>
      <c r="EPX274" s="157"/>
      <c r="EPY274" s="157"/>
      <c r="EPZ274" s="157"/>
      <c r="EQA274" s="157"/>
      <c r="EQB274" s="157"/>
      <c r="EQC274" s="157"/>
      <c r="EQD274" s="157"/>
      <c r="EQE274" s="157"/>
      <c r="EQF274" s="157"/>
      <c r="EQG274" s="157"/>
      <c r="EQH274" s="157"/>
      <c r="EQI274" s="157"/>
      <c r="EQJ274" s="157"/>
      <c r="EQK274" s="157"/>
      <c r="EQL274" s="157"/>
      <c r="EQM274" s="157"/>
      <c r="EQN274" s="157"/>
      <c r="EQO274" s="157"/>
      <c r="EQP274" s="157"/>
      <c r="EQQ274" s="157"/>
      <c r="EQR274" s="157"/>
      <c r="EQS274" s="157"/>
      <c r="EQT274" s="157"/>
      <c r="EQU274" s="157"/>
      <c r="EQV274" s="157"/>
      <c r="EQW274" s="157"/>
      <c r="EQX274" s="157"/>
      <c r="EQY274" s="157"/>
      <c r="EQZ274" s="157"/>
      <c r="ERA274" s="157"/>
      <c r="ERB274" s="157"/>
      <c r="ERC274" s="157"/>
      <c r="ERD274" s="157"/>
      <c r="ERE274" s="157"/>
      <c r="ERF274" s="157"/>
      <c r="ERG274" s="157"/>
      <c r="ERH274" s="157"/>
      <c r="ERI274" s="157"/>
      <c r="ERJ274" s="157"/>
      <c r="ERK274" s="157"/>
      <c r="ERL274" s="157"/>
      <c r="ERM274" s="157"/>
      <c r="ERN274" s="157"/>
      <c r="ERO274" s="157"/>
      <c r="ERP274" s="157"/>
      <c r="ERQ274" s="157"/>
      <c r="ERR274" s="157"/>
      <c r="ERS274" s="157"/>
      <c r="ERT274" s="157"/>
      <c r="ERU274" s="157"/>
      <c r="ERV274" s="157"/>
      <c r="ERW274" s="157"/>
      <c r="ERX274" s="157"/>
      <c r="ERY274" s="157"/>
      <c r="ERZ274" s="157"/>
      <c r="ESA274" s="157"/>
      <c r="ESB274" s="157"/>
      <c r="ESC274" s="157"/>
      <c r="ESD274" s="157"/>
      <c r="ESE274" s="157"/>
      <c r="ESF274" s="157"/>
      <c r="ESG274" s="157"/>
      <c r="ESH274" s="157"/>
      <c r="ESI274" s="157"/>
      <c r="ESJ274" s="157"/>
      <c r="ESK274" s="157"/>
      <c r="ESL274" s="157"/>
      <c r="ESM274" s="157"/>
      <c r="ESN274" s="157"/>
      <c r="ESO274" s="157"/>
      <c r="ESP274" s="157"/>
      <c r="ESQ274" s="157"/>
      <c r="ESR274" s="157"/>
      <c r="ESS274" s="157"/>
      <c r="EST274" s="157"/>
      <c r="ESU274" s="157"/>
      <c r="ESV274" s="157"/>
      <c r="ESW274" s="157"/>
      <c r="ESX274" s="157"/>
      <c r="ESY274" s="157"/>
      <c r="ESZ274" s="157"/>
      <c r="ETA274" s="157"/>
      <c r="ETB274" s="157"/>
      <c r="ETC274" s="157"/>
      <c r="ETD274" s="157"/>
      <c r="ETE274" s="157"/>
      <c r="ETF274" s="157"/>
      <c r="ETG274" s="157"/>
      <c r="ETH274" s="157"/>
      <c r="ETI274" s="157"/>
      <c r="ETJ274" s="157"/>
      <c r="ETK274" s="157"/>
      <c r="ETL274" s="157"/>
      <c r="ETM274" s="157"/>
      <c r="ETN274" s="157"/>
      <c r="ETO274" s="157"/>
      <c r="ETP274" s="157"/>
      <c r="ETQ274" s="157"/>
      <c r="ETR274" s="157"/>
      <c r="ETS274" s="157"/>
      <c r="ETT274" s="157"/>
      <c r="ETU274" s="157"/>
      <c r="ETV274" s="157"/>
      <c r="ETW274" s="157"/>
      <c r="ETX274" s="157"/>
      <c r="ETY274" s="157"/>
      <c r="ETZ274" s="157"/>
      <c r="EUA274" s="157"/>
      <c r="EUB274" s="157"/>
      <c r="EUC274" s="157"/>
      <c r="EUD274" s="157"/>
      <c r="EUE274" s="157"/>
      <c r="EUF274" s="157"/>
      <c r="EUG274" s="157"/>
      <c r="EUH274" s="157"/>
      <c r="EUI274" s="157"/>
      <c r="EUJ274" s="157"/>
      <c r="EUK274" s="157"/>
      <c r="EUL274" s="157"/>
      <c r="EUM274" s="157"/>
      <c r="EUN274" s="157"/>
      <c r="EUO274" s="157"/>
      <c r="EUP274" s="157"/>
      <c r="EUQ274" s="157"/>
      <c r="EUR274" s="157"/>
      <c r="EUS274" s="157"/>
      <c r="EUT274" s="157"/>
      <c r="EUU274" s="157"/>
      <c r="EUV274" s="157"/>
      <c r="EUW274" s="157"/>
      <c r="EUX274" s="157"/>
      <c r="EUY274" s="157"/>
      <c r="EUZ274" s="157"/>
      <c r="EVA274" s="157"/>
      <c r="EVB274" s="157"/>
      <c r="EVC274" s="157"/>
      <c r="EVD274" s="157"/>
      <c r="EVE274" s="157"/>
      <c r="EVF274" s="157"/>
      <c r="EVG274" s="157"/>
      <c r="EVH274" s="157"/>
      <c r="EVI274" s="157"/>
      <c r="EVJ274" s="157"/>
      <c r="EVK274" s="157"/>
      <c r="EVL274" s="157"/>
      <c r="EVM274" s="157"/>
      <c r="EVN274" s="157"/>
      <c r="EVO274" s="157"/>
      <c r="EVP274" s="157"/>
      <c r="EVQ274" s="157"/>
      <c r="EVR274" s="157"/>
      <c r="EVS274" s="157"/>
      <c r="EVT274" s="157"/>
      <c r="EVU274" s="157"/>
      <c r="EVV274" s="157"/>
      <c r="EVW274" s="157"/>
      <c r="EVX274" s="157"/>
      <c r="EVY274" s="157"/>
      <c r="EVZ274" s="157"/>
      <c r="EWA274" s="157"/>
      <c r="EWB274" s="157"/>
      <c r="EWC274" s="157"/>
      <c r="EWD274" s="157"/>
      <c r="EWE274" s="157"/>
      <c r="EWF274" s="157"/>
      <c r="EWG274" s="157"/>
      <c r="EWH274" s="157"/>
      <c r="EWI274" s="157"/>
      <c r="EWJ274" s="157"/>
      <c r="EWK274" s="157"/>
      <c r="EWL274" s="157"/>
      <c r="EWM274" s="157"/>
      <c r="EWN274" s="157"/>
      <c r="EWO274" s="157"/>
      <c r="EWP274" s="157"/>
      <c r="EWQ274" s="157"/>
      <c r="EWR274" s="157"/>
      <c r="EWS274" s="157"/>
      <c r="EWT274" s="157"/>
      <c r="EWU274" s="157"/>
      <c r="EWV274" s="157"/>
      <c r="EWW274" s="157"/>
      <c r="EWX274" s="157"/>
      <c r="EWY274" s="157"/>
      <c r="EWZ274" s="157"/>
      <c r="EXA274" s="157"/>
      <c r="EXB274" s="157"/>
      <c r="EXC274" s="157"/>
      <c r="EXD274" s="157"/>
      <c r="EXE274" s="157"/>
      <c r="EXF274" s="157"/>
      <c r="EXG274" s="157"/>
      <c r="EXH274" s="157"/>
      <c r="EXI274" s="157"/>
      <c r="EXJ274" s="157"/>
      <c r="EXK274" s="157"/>
      <c r="EXL274" s="157"/>
      <c r="EXM274" s="157"/>
      <c r="EXN274" s="157"/>
      <c r="EXO274" s="157"/>
      <c r="EXP274" s="157"/>
      <c r="EXQ274" s="157"/>
      <c r="EXR274" s="157"/>
      <c r="EXS274" s="157"/>
      <c r="EXT274" s="157"/>
      <c r="EXU274" s="157"/>
      <c r="EXV274" s="157"/>
      <c r="EXW274" s="157"/>
      <c r="EXX274" s="157"/>
      <c r="EXY274" s="157"/>
      <c r="EXZ274" s="157"/>
      <c r="EYA274" s="157"/>
      <c r="EYB274" s="157"/>
      <c r="EYC274" s="157"/>
      <c r="EYD274" s="157"/>
      <c r="EYE274" s="157"/>
      <c r="EYF274" s="157"/>
      <c r="EYG274" s="157"/>
      <c r="EYH274" s="157"/>
      <c r="EYI274" s="157"/>
      <c r="EYJ274" s="157"/>
      <c r="EYK274" s="157"/>
      <c r="EYL274" s="157"/>
      <c r="EYM274" s="157"/>
      <c r="EYN274" s="157"/>
      <c r="EYO274" s="157"/>
      <c r="EYP274" s="157"/>
      <c r="EYQ274" s="157"/>
      <c r="EYR274" s="157"/>
      <c r="EYS274" s="157"/>
      <c r="EYT274" s="157"/>
      <c r="EYU274" s="157"/>
      <c r="EYV274" s="157"/>
      <c r="EYW274" s="157"/>
      <c r="EYX274" s="157"/>
      <c r="EYY274" s="157"/>
      <c r="EYZ274" s="157"/>
      <c r="EZA274" s="157"/>
      <c r="EZB274" s="157"/>
      <c r="EZC274" s="157"/>
      <c r="EZD274" s="157"/>
      <c r="EZE274" s="157"/>
      <c r="EZF274" s="157"/>
      <c r="EZG274" s="157"/>
      <c r="EZH274" s="157"/>
      <c r="EZI274" s="157"/>
      <c r="EZJ274" s="157"/>
      <c r="EZK274" s="157"/>
      <c r="EZL274" s="157"/>
      <c r="EZM274" s="157"/>
      <c r="EZN274" s="157"/>
      <c r="EZO274" s="157"/>
      <c r="EZP274" s="157"/>
      <c r="EZQ274" s="157"/>
      <c r="EZR274" s="157"/>
      <c r="EZS274" s="157"/>
      <c r="EZT274" s="157"/>
      <c r="EZU274" s="157"/>
      <c r="EZV274" s="157"/>
      <c r="EZW274" s="157"/>
      <c r="EZX274" s="157"/>
      <c r="EZY274" s="157"/>
      <c r="EZZ274" s="157"/>
      <c r="FAA274" s="157"/>
      <c r="FAB274" s="157"/>
      <c r="FAC274" s="157"/>
      <c r="FAD274" s="157"/>
      <c r="FAE274" s="157"/>
      <c r="FAF274" s="157"/>
      <c r="FAG274" s="157"/>
      <c r="FAH274" s="157"/>
      <c r="FAI274" s="157"/>
      <c r="FAJ274" s="157"/>
      <c r="FAK274" s="157"/>
      <c r="FAL274" s="157"/>
      <c r="FAM274" s="157"/>
      <c r="FAN274" s="157"/>
      <c r="FAO274" s="157"/>
      <c r="FAP274" s="157"/>
      <c r="FAQ274" s="157"/>
      <c r="FAR274" s="157"/>
      <c r="FAS274" s="157"/>
      <c r="FAT274" s="157"/>
      <c r="FAU274" s="157"/>
      <c r="FAV274" s="157"/>
      <c r="FAW274" s="157"/>
      <c r="FAX274" s="157"/>
      <c r="FAY274" s="157"/>
      <c r="FAZ274" s="157"/>
      <c r="FBA274" s="157"/>
      <c r="FBB274" s="157"/>
      <c r="FBC274" s="157"/>
      <c r="FBD274" s="157"/>
      <c r="FBE274" s="157"/>
      <c r="FBF274" s="157"/>
      <c r="FBG274" s="157"/>
      <c r="FBH274" s="157"/>
      <c r="FBI274" s="157"/>
      <c r="FBJ274" s="157"/>
      <c r="FBK274" s="157"/>
      <c r="FBL274" s="157"/>
      <c r="FBM274" s="157"/>
      <c r="FBN274" s="157"/>
      <c r="FBO274" s="157"/>
      <c r="FBP274" s="157"/>
      <c r="FBQ274" s="157"/>
      <c r="FBR274" s="157"/>
      <c r="FBS274" s="157"/>
      <c r="FBT274" s="157"/>
      <c r="FBU274" s="157"/>
      <c r="FBV274" s="157"/>
      <c r="FBW274" s="157"/>
      <c r="FBX274" s="157"/>
      <c r="FBY274" s="157"/>
      <c r="FBZ274" s="157"/>
      <c r="FCA274" s="157"/>
      <c r="FCB274" s="157"/>
      <c r="FCC274" s="157"/>
      <c r="FCD274" s="157"/>
      <c r="FCE274" s="157"/>
      <c r="FCF274" s="157"/>
      <c r="FCG274" s="157"/>
      <c r="FCH274" s="157"/>
      <c r="FCI274" s="157"/>
      <c r="FCJ274" s="157"/>
      <c r="FCK274" s="157"/>
      <c r="FCL274" s="157"/>
      <c r="FCM274" s="157"/>
      <c r="FCN274" s="157"/>
      <c r="FCO274" s="157"/>
      <c r="FCP274" s="157"/>
      <c r="FCQ274" s="157"/>
      <c r="FCR274" s="157"/>
      <c r="FCS274" s="157"/>
      <c r="FCT274" s="157"/>
      <c r="FCU274" s="157"/>
      <c r="FCV274" s="157"/>
      <c r="FCW274" s="157"/>
      <c r="FCX274" s="157"/>
      <c r="FCY274" s="157"/>
      <c r="FCZ274" s="157"/>
      <c r="FDA274" s="157"/>
      <c r="FDB274" s="157"/>
      <c r="FDC274" s="157"/>
      <c r="FDD274" s="157"/>
      <c r="FDE274" s="157"/>
      <c r="FDF274" s="157"/>
      <c r="FDG274" s="157"/>
      <c r="FDH274" s="157"/>
      <c r="FDI274" s="157"/>
      <c r="FDJ274" s="157"/>
      <c r="FDK274" s="157"/>
      <c r="FDL274" s="157"/>
      <c r="FDM274" s="157"/>
      <c r="FDN274" s="157"/>
      <c r="FDO274" s="157"/>
      <c r="FDP274" s="157"/>
      <c r="FDQ274" s="157"/>
      <c r="FDR274" s="157"/>
      <c r="FDS274" s="157"/>
      <c r="FDT274" s="157"/>
      <c r="FDU274" s="157"/>
      <c r="FDV274" s="157"/>
      <c r="FDW274" s="157"/>
      <c r="FDX274" s="157"/>
      <c r="FDY274" s="157"/>
      <c r="FDZ274" s="157"/>
      <c r="FEA274" s="157"/>
      <c r="FEB274" s="157"/>
      <c r="FEC274" s="157"/>
      <c r="FED274" s="157"/>
      <c r="FEE274" s="157"/>
      <c r="FEF274" s="157"/>
      <c r="FEG274" s="157"/>
      <c r="FEH274" s="157"/>
      <c r="FEI274" s="157"/>
      <c r="FEJ274" s="157"/>
      <c r="FEK274" s="157"/>
      <c r="FEL274" s="157"/>
      <c r="FEM274" s="157"/>
      <c r="FEN274" s="157"/>
      <c r="FEO274" s="157"/>
      <c r="FEP274" s="157"/>
      <c r="FEQ274" s="157"/>
      <c r="FER274" s="157"/>
      <c r="FES274" s="157"/>
      <c r="FET274" s="157"/>
      <c r="FEU274" s="157"/>
      <c r="FEV274" s="157"/>
      <c r="FEW274" s="157"/>
      <c r="FEX274" s="157"/>
      <c r="FEY274" s="157"/>
      <c r="FEZ274" s="157"/>
      <c r="FFA274" s="157"/>
      <c r="FFB274" s="157"/>
      <c r="FFC274" s="157"/>
      <c r="FFD274" s="157"/>
      <c r="FFE274" s="157"/>
      <c r="FFF274" s="157"/>
      <c r="FFG274" s="157"/>
      <c r="FFH274" s="157"/>
      <c r="FFI274" s="157"/>
      <c r="FFJ274" s="157"/>
      <c r="FFK274" s="157"/>
      <c r="FFL274" s="157"/>
      <c r="FFM274" s="157"/>
      <c r="FFN274" s="157"/>
      <c r="FFO274" s="157"/>
      <c r="FFP274" s="157"/>
      <c r="FFQ274" s="157"/>
      <c r="FFR274" s="157"/>
      <c r="FFS274" s="157"/>
      <c r="FFT274" s="157"/>
      <c r="FFU274" s="157"/>
      <c r="FFV274" s="157"/>
      <c r="FFW274" s="157"/>
      <c r="FFX274" s="157"/>
      <c r="FFY274" s="157"/>
      <c r="FFZ274" s="157"/>
      <c r="FGA274" s="157"/>
      <c r="FGB274" s="157"/>
      <c r="FGC274" s="157"/>
      <c r="FGD274" s="157"/>
      <c r="FGE274" s="157"/>
      <c r="FGF274" s="157"/>
      <c r="FGG274" s="157"/>
      <c r="FGH274" s="157"/>
      <c r="FGI274" s="157"/>
      <c r="FGJ274" s="157"/>
      <c r="FGK274" s="157"/>
      <c r="FGL274" s="157"/>
      <c r="FGM274" s="157"/>
      <c r="FGN274" s="157"/>
      <c r="FGO274" s="157"/>
      <c r="FGP274" s="157"/>
      <c r="FGQ274" s="157"/>
      <c r="FGR274" s="157"/>
      <c r="FGS274" s="157"/>
      <c r="FGT274" s="157"/>
      <c r="FGU274" s="157"/>
      <c r="FGV274" s="157"/>
      <c r="FGW274" s="157"/>
      <c r="FGX274" s="157"/>
      <c r="FGY274" s="157"/>
      <c r="FGZ274" s="157"/>
      <c r="FHA274" s="157"/>
      <c r="FHB274" s="157"/>
      <c r="FHC274" s="157"/>
      <c r="FHD274" s="157"/>
      <c r="FHE274" s="157"/>
      <c r="FHF274" s="157"/>
      <c r="FHG274" s="157"/>
      <c r="FHH274" s="157"/>
      <c r="FHI274" s="157"/>
      <c r="FHJ274" s="157"/>
      <c r="FHK274" s="157"/>
      <c r="FHL274" s="157"/>
      <c r="FHM274" s="157"/>
      <c r="FHN274" s="157"/>
      <c r="FHO274" s="157"/>
      <c r="FHP274" s="157"/>
      <c r="FHQ274" s="157"/>
      <c r="FHR274" s="157"/>
      <c r="FHS274" s="157"/>
      <c r="FHT274" s="157"/>
      <c r="FHU274" s="157"/>
      <c r="FHV274" s="157"/>
      <c r="FHW274" s="157"/>
      <c r="FHX274" s="157"/>
      <c r="FHY274" s="157"/>
      <c r="FHZ274" s="157"/>
      <c r="FIA274" s="157"/>
      <c r="FIB274" s="157"/>
      <c r="FIC274" s="157"/>
      <c r="FID274" s="157"/>
      <c r="FIE274" s="157"/>
      <c r="FIF274" s="157"/>
      <c r="FIG274" s="157"/>
      <c r="FIH274" s="157"/>
      <c r="FII274" s="157"/>
      <c r="FIJ274" s="157"/>
      <c r="FIK274" s="157"/>
      <c r="FIL274" s="157"/>
      <c r="FIM274" s="157"/>
      <c r="FIN274" s="157"/>
      <c r="FIO274" s="157"/>
      <c r="FIP274" s="157"/>
      <c r="FIQ274" s="157"/>
      <c r="FIR274" s="157"/>
      <c r="FIS274" s="157"/>
      <c r="FIT274" s="157"/>
      <c r="FIU274" s="157"/>
      <c r="FIV274" s="157"/>
      <c r="FIW274" s="157"/>
      <c r="FIX274" s="157"/>
      <c r="FIY274" s="157"/>
      <c r="FIZ274" s="157"/>
      <c r="FJA274" s="157"/>
      <c r="FJB274" s="157"/>
      <c r="FJC274" s="157"/>
      <c r="FJD274" s="157"/>
      <c r="FJE274" s="157"/>
      <c r="FJF274" s="157"/>
      <c r="FJG274" s="157"/>
      <c r="FJH274" s="157"/>
      <c r="FJI274" s="157"/>
      <c r="FJJ274" s="157"/>
      <c r="FJK274" s="157"/>
      <c r="FJL274" s="157"/>
      <c r="FJM274" s="157"/>
      <c r="FJN274" s="157"/>
      <c r="FJO274" s="157"/>
      <c r="FJP274" s="157"/>
      <c r="FJQ274" s="157"/>
      <c r="FJR274" s="157"/>
      <c r="FJS274" s="157"/>
      <c r="FJT274" s="157"/>
      <c r="FJU274" s="157"/>
      <c r="FJV274" s="157"/>
      <c r="FJW274" s="157"/>
      <c r="FJX274" s="157"/>
      <c r="FJY274" s="157"/>
      <c r="FJZ274" s="157"/>
      <c r="FKA274" s="157"/>
      <c r="FKB274" s="157"/>
      <c r="FKC274" s="157"/>
      <c r="FKD274" s="157"/>
      <c r="FKE274" s="157"/>
      <c r="FKF274" s="157"/>
      <c r="FKG274" s="157"/>
      <c r="FKH274" s="157"/>
      <c r="FKI274" s="157"/>
      <c r="FKJ274" s="157"/>
      <c r="FKK274" s="157"/>
      <c r="FKL274" s="157"/>
      <c r="FKM274" s="157"/>
      <c r="FKN274" s="157"/>
      <c r="FKO274" s="157"/>
      <c r="FKP274" s="157"/>
      <c r="FKQ274" s="157"/>
      <c r="FKR274" s="157"/>
      <c r="FKS274" s="157"/>
      <c r="FKT274" s="157"/>
      <c r="FKU274" s="157"/>
      <c r="FKV274" s="157"/>
      <c r="FKW274" s="157"/>
      <c r="FKX274" s="157"/>
      <c r="FKY274" s="157"/>
      <c r="FKZ274" s="157"/>
      <c r="FLA274" s="157"/>
      <c r="FLB274" s="157"/>
      <c r="FLC274" s="157"/>
      <c r="FLD274" s="157"/>
      <c r="FLE274" s="157"/>
      <c r="FLF274" s="157"/>
      <c r="FLG274" s="157"/>
      <c r="FLH274" s="157"/>
      <c r="FLI274" s="157"/>
      <c r="FLJ274" s="157"/>
      <c r="FLK274" s="157"/>
      <c r="FLL274" s="157"/>
      <c r="FLM274" s="157"/>
      <c r="FLN274" s="157"/>
      <c r="FLO274" s="157"/>
      <c r="FLP274" s="157"/>
      <c r="FLQ274" s="157"/>
      <c r="FLR274" s="157"/>
      <c r="FLS274" s="157"/>
      <c r="FLT274" s="157"/>
      <c r="FLU274" s="157"/>
      <c r="FLV274" s="157"/>
      <c r="FLW274" s="157"/>
      <c r="FLX274" s="157"/>
      <c r="FLY274" s="157"/>
      <c r="FLZ274" s="157"/>
      <c r="FMA274" s="157"/>
      <c r="FMB274" s="157"/>
      <c r="FMC274" s="157"/>
      <c r="FMD274" s="157"/>
      <c r="FME274" s="157"/>
      <c r="FMF274" s="157"/>
      <c r="FMG274" s="157"/>
      <c r="FMH274" s="157"/>
      <c r="FMI274" s="157"/>
      <c r="FMJ274" s="157"/>
      <c r="FMK274" s="157"/>
      <c r="FML274" s="157"/>
      <c r="FMM274" s="157"/>
      <c r="FMN274" s="157"/>
      <c r="FMO274" s="157"/>
      <c r="FMP274" s="157"/>
      <c r="FMQ274" s="157"/>
      <c r="FMR274" s="157"/>
      <c r="FMS274" s="157"/>
      <c r="FMT274" s="157"/>
      <c r="FMU274" s="157"/>
      <c r="FMV274" s="157"/>
      <c r="FMW274" s="157"/>
      <c r="FMX274" s="157"/>
      <c r="FMY274" s="157"/>
      <c r="FMZ274" s="157"/>
      <c r="FNA274" s="157"/>
      <c r="FNB274" s="157"/>
      <c r="FNC274" s="157"/>
      <c r="FND274" s="157"/>
      <c r="FNE274" s="157"/>
      <c r="FNF274" s="157"/>
      <c r="FNG274" s="157"/>
      <c r="FNH274" s="157"/>
      <c r="FNI274" s="157"/>
      <c r="FNJ274" s="157"/>
      <c r="FNK274" s="157"/>
      <c r="FNL274" s="157"/>
      <c r="FNM274" s="157"/>
      <c r="FNN274" s="157"/>
      <c r="FNO274" s="157"/>
      <c r="FNP274" s="157"/>
      <c r="FNQ274" s="157"/>
      <c r="FNR274" s="157"/>
      <c r="FNS274" s="157"/>
      <c r="FNT274" s="157"/>
      <c r="FNU274" s="157"/>
      <c r="FNV274" s="157"/>
      <c r="FNW274" s="157"/>
      <c r="FNX274" s="157"/>
      <c r="FNY274" s="157"/>
      <c r="FNZ274" s="157"/>
      <c r="FOA274" s="157"/>
      <c r="FOB274" s="157"/>
      <c r="FOC274" s="157"/>
      <c r="FOD274" s="157"/>
      <c r="FOE274" s="157"/>
      <c r="FOF274" s="157"/>
      <c r="FOG274" s="157"/>
      <c r="FOH274" s="157"/>
      <c r="FOI274" s="157"/>
      <c r="FOJ274" s="157"/>
      <c r="FOK274" s="157"/>
      <c r="FOL274" s="157"/>
      <c r="FOM274" s="157"/>
      <c r="FON274" s="157"/>
      <c r="FOO274" s="157"/>
      <c r="FOP274" s="157"/>
      <c r="FOQ274" s="157"/>
      <c r="FOR274" s="157"/>
      <c r="FOS274" s="157"/>
      <c r="FOT274" s="157"/>
      <c r="FOU274" s="157"/>
      <c r="FOV274" s="157"/>
      <c r="FOW274" s="157"/>
      <c r="FOX274" s="157"/>
      <c r="FOY274" s="157"/>
      <c r="FOZ274" s="157"/>
      <c r="FPA274" s="157"/>
      <c r="FPB274" s="157"/>
      <c r="FPC274" s="157"/>
      <c r="FPD274" s="157"/>
      <c r="FPE274" s="157"/>
      <c r="FPF274" s="157"/>
      <c r="FPG274" s="157"/>
      <c r="FPH274" s="157"/>
      <c r="FPI274" s="157"/>
      <c r="FPJ274" s="157"/>
      <c r="FPK274" s="157"/>
      <c r="FPL274" s="157"/>
      <c r="FPM274" s="157"/>
      <c r="FPN274" s="157"/>
      <c r="FPO274" s="157"/>
      <c r="FPP274" s="157"/>
      <c r="FPQ274" s="157"/>
      <c r="FPR274" s="157"/>
      <c r="FPS274" s="157"/>
      <c r="FPT274" s="157"/>
      <c r="FPU274" s="157"/>
      <c r="FPV274" s="157"/>
      <c r="FPW274" s="157"/>
      <c r="FPX274" s="157"/>
      <c r="FPY274" s="157"/>
      <c r="FPZ274" s="157"/>
      <c r="FQA274" s="157"/>
      <c r="FQB274" s="157"/>
      <c r="FQC274" s="157"/>
      <c r="FQD274" s="157"/>
      <c r="FQE274" s="157"/>
      <c r="FQF274" s="157"/>
      <c r="FQG274" s="157"/>
      <c r="FQH274" s="157"/>
      <c r="FQI274" s="157"/>
      <c r="FQJ274" s="157"/>
      <c r="FQK274" s="157"/>
      <c r="FQL274" s="157"/>
      <c r="FQM274" s="157"/>
      <c r="FQN274" s="157"/>
      <c r="FQO274" s="157"/>
      <c r="FQP274" s="157"/>
      <c r="FQQ274" s="157"/>
      <c r="FQR274" s="157"/>
      <c r="FQS274" s="157"/>
      <c r="FQT274" s="157"/>
      <c r="FQU274" s="157"/>
      <c r="FQV274" s="157"/>
      <c r="FQW274" s="157"/>
      <c r="FQX274" s="157"/>
      <c r="FQY274" s="157"/>
      <c r="FQZ274" s="157"/>
      <c r="FRA274" s="157"/>
      <c r="FRB274" s="157"/>
      <c r="FRC274" s="157"/>
      <c r="FRD274" s="157"/>
      <c r="FRE274" s="157"/>
      <c r="FRF274" s="157"/>
      <c r="FRG274" s="157"/>
      <c r="FRH274" s="157"/>
      <c r="FRI274" s="157"/>
      <c r="FRJ274" s="157"/>
      <c r="FRK274" s="157"/>
      <c r="FRL274" s="157"/>
      <c r="FRM274" s="157"/>
      <c r="FRN274" s="157"/>
      <c r="FRO274" s="157"/>
      <c r="FRP274" s="157"/>
      <c r="FRQ274" s="157"/>
      <c r="FRR274" s="157"/>
      <c r="FRS274" s="157"/>
      <c r="FRT274" s="157"/>
      <c r="FRU274" s="157"/>
      <c r="FRV274" s="157"/>
      <c r="FRW274" s="157"/>
      <c r="FRX274" s="157"/>
      <c r="FRY274" s="157"/>
      <c r="FRZ274" s="157"/>
      <c r="FSA274" s="157"/>
      <c r="FSB274" s="157"/>
      <c r="FSC274" s="157"/>
      <c r="FSD274" s="157"/>
      <c r="FSE274" s="157"/>
      <c r="FSF274" s="157"/>
      <c r="FSG274" s="157"/>
      <c r="FSH274" s="157"/>
      <c r="FSI274" s="157"/>
      <c r="FSJ274" s="157"/>
      <c r="FSK274" s="157"/>
      <c r="FSL274" s="157"/>
      <c r="FSM274" s="157"/>
      <c r="FSN274" s="157"/>
      <c r="FSO274" s="157"/>
      <c r="FSP274" s="157"/>
      <c r="FSQ274" s="157"/>
      <c r="FSR274" s="157"/>
      <c r="FSS274" s="157"/>
      <c r="FST274" s="157"/>
      <c r="FSU274" s="157"/>
      <c r="FSV274" s="157"/>
      <c r="FSW274" s="157"/>
      <c r="FSX274" s="157"/>
      <c r="FSY274" s="157"/>
      <c r="FSZ274" s="157"/>
      <c r="FTA274" s="157"/>
      <c r="FTB274" s="157"/>
      <c r="FTC274" s="157"/>
      <c r="FTD274" s="157"/>
      <c r="FTE274" s="157"/>
      <c r="FTF274" s="157"/>
      <c r="FTG274" s="157"/>
      <c r="FTH274" s="157"/>
      <c r="FTI274" s="157"/>
      <c r="FTJ274" s="157"/>
      <c r="FTK274" s="157"/>
      <c r="FTL274" s="157"/>
      <c r="FTM274" s="157"/>
      <c r="FTN274" s="157"/>
      <c r="FTO274" s="157"/>
      <c r="FTP274" s="157"/>
      <c r="FTQ274" s="157"/>
      <c r="FTR274" s="157"/>
      <c r="FTS274" s="157"/>
      <c r="FTT274" s="157"/>
      <c r="FTU274" s="157"/>
      <c r="FTV274" s="157"/>
      <c r="FTW274" s="157"/>
      <c r="FTX274" s="157"/>
      <c r="FTY274" s="157"/>
      <c r="FTZ274" s="157"/>
      <c r="FUA274" s="157"/>
      <c r="FUB274" s="157"/>
      <c r="FUC274" s="157"/>
      <c r="FUD274" s="157"/>
      <c r="FUE274" s="157"/>
      <c r="FUF274" s="157"/>
      <c r="FUG274" s="157"/>
      <c r="FUH274" s="157"/>
      <c r="FUI274" s="157"/>
      <c r="FUJ274" s="157"/>
      <c r="FUK274" s="157"/>
      <c r="FUL274" s="157"/>
      <c r="FUM274" s="157"/>
      <c r="FUN274" s="157"/>
      <c r="FUO274" s="157"/>
      <c r="FUP274" s="157"/>
      <c r="FUQ274" s="157"/>
      <c r="FUR274" s="157"/>
      <c r="FUS274" s="157"/>
      <c r="FUT274" s="157"/>
      <c r="FUU274" s="157"/>
      <c r="FUV274" s="157"/>
      <c r="FUW274" s="157"/>
      <c r="FUX274" s="157"/>
      <c r="FUY274" s="157"/>
      <c r="FUZ274" s="157"/>
      <c r="FVA274" s="157"/>
      <c r="FVB274" s="157"/>
      <c r="FVC274" s="157"/>
      <c r="FVD274" s="157"/>
      <c r="FVE274" s="157"/>
      <c r="FVF274" s="157"/>
      <c r="FVG274" s="157"/>
      <c r="FVH274" s="157"/>
      <c r="FVI274" s="157"/>
      <c r="FVJ274" s="157"/>
      <c r="FVK274" s="157"/>
      <c r="FVL274" s="157"/>
      <c r="FVM274" s="157"/>
      <c r="FVN274" s="157"/>
      <c r="FVO274" s="157"/>
      <c r="FVP274" s="157"/>
      <c r="FVQ274" s="157"/>
      <c r="FVR274" s="157"/>
      <c r="FVS274" s="157"/>
      <c r="FVT274" s="157"/>
      <c r="FVU274" s="157"/>
      <c r="FVV274" s="157"/>
      <c r="FVW274" s="157"/>
      <c r="FVX274" s="157"/>
      <c r="FVY274" s="157"/>
      <c r="FVZ274" s="157"/>
      <c r="FWA274" s="157"/>
      <c r="FWB274" s="157"/>
      <c r="FWC274" s="157"/>
      <c r="FWD274" s="157"/>
      <c r="FWE274" s="157"/>
      <c r="FWF274" s="157"/>
      <c r="FWG274" s="157"/>
      <c r="FWH274" s="157"/>
      <c r="FWI274" s="157"/>
      <c r="FWJ274" s="157"/>
      <c r="FWK274" s="157"/>
      <c r="FWL274" s="157"/>
      <c r="FWM274" s="157"/>
      <c r="FWN274" s="157"/>
      <c r="FWO274" s="157"/>
      <c r="FWP274" s="157"/>
      <c r="FWQ274" s="157"/>
      <c r="FWR274" s="157"/>
      <c r="FWS274" s="157"/>
      <c r="FWT274" s="157"/>
      <c r="FWU274" s="157"/>
      <c r="FWV274" s="157"/>
      <c r="FWW274" s="157"/>
      <c r="FWX274" s="157"/>
      <c r="FWY274" s="157"/>
      <c r="FWZ274" s="157"/>
      <c r="FXA274" s="157"/>
      <c r="FXB274" s="157"/>
      <c r="FXC274" s="157"/>
      <c r="FXD274" s="157"/>
      <c r="FXE274" s="157"/>
      <c r="FXF274" s="157"/>
      <c r="FXG274" s="157"/>
      <c r="FXH274" s="157"/>
      <c r="FXI274" s="157"/>
      <c r="FXJ274" s="157"/>
      <c r="FXK274" s="157"/>
      <c r="FXL274" s="157"/>
      <c r="FXM274" s="157"/>
      <c r="FXN274" s="157"/>
      <c r="FXO274" s="157"/>
      <c r="FXP274" s="157"/>
      <c r="FXQ274" s="157"/>
      <c r="FXR274" s="157"/>
      <c r="FXS274" s="157"/>
      <c r="FXT274" s="157"/>
      <c r="FXU274" s="157"/>
      <c r="FXV274" s="157"/>
      <c r="FXW274" s="157"/>
      <c r="FXX274" s="157"/>
      <c r="FXY274" s="157"/>
      <c r="FXZ274" s="157"/>
      <c r="FYA274" s="157"/>
      <c r="FYB274" s="157"/>
      <c r="FYC274" s="157"/>
      <c r="FYD274" s="157"/>
      <c r="FYE274" s="157"/>
      <c r="FYF274" s="157"/>
      <c r="FYG274" s="157"/>
      <c r="FYH274" s="157"/>
      <c r="FYI274" s="157"/>
      <c r="FYJ274" s="157"/>
      <c r="FYK274" s="157"/>
      <c r="FYL274" s="157"/>
      <c r="FYM274" s="157"/>
      <c r="FYN274" s="157"/>
      <c r="FYO274" s="157"/>
      <c r="FYP274" s="157"/>
      <c r="FYQ274" s="157"/>
      <c r="FYR274" s="157"/>
      <c r="FYS274" s="157"/>
      <c r="FYT274" s="157"/>
      <c r="FYU274" s="157"/>
      <c r="FYV274" s="157"/>
      <c r="FYW274" s="157"/>
      <c r="FYX274" s="157"/>
      <c r="FYY274" s="157"/>
      <c r="FYZ274" s="157"/>
      <c r="FZA274" s="157"/>
      <c r="FZB274" s="157"/>
      <c r="FZC274" s="157"/>
      <c r="FZD274" s="157"/>
      <c r="FZE274" s="157"/>
      <c r="FZF274" s="157"/>
      <c r="FZG274" s="157"/>
      <c r="FZH274" s="157"/>
      <c r="FZI274" s="157"/>
      <c r="FZJ274" s="157"/>
      <c r="FZK274" s="157"/>
      <c r="FZL274" s="157"/>
      <c r="FZM274" s="157"/>
      <c r="FZN274" s="157"/>
      <c r="FZO274" s="157"/>
      <c r="FZP274" s="157"/>
      <c r="FZQ274" s="157"/>
      <c r="FZR274" s="157"/>
      <c r="FZS274" s="157"/>
      <c r="FZT274" s="157"/>
      <c r="FZU274" s="157"/>
      <c r="FZV274" s="157"/>
      <c r="FZW274" s="157"/>
      <c r="FZX274" s="157"/>
      <c r="FZY274" s="157"/>
      <c r="FZZ274" s="157"/>
      <c r="GAA274" s="157"/>
      <c r="GAB274" s="157"/>
      <c r="GAC274" s="157"/>
      <c r="GAD274" s="157"/>
      <c r="GAE274" s="157"/>
      <c r="GAF274" s="157"/>
      <c r="GAG274" s="157"/>
      <c r="GAH274" s="157"/>
      <c r="GAI274" s="157"/>
      <c r="GAJ274" s="157"/>
      <c r="GAK274" s="157"/>
      <c r="GAL274" s="157"/>
      <c r="GAM274" s="157"/>
      <c r="GAN274" s="157"/>
      <c r="GAO274" s="157"/>
      <c r="GAP274" s="157"/>
      <c r="GAQ274" s="157"/>
      <c r="GAR274" s="157"/>
      <c r="GAS274" s="157"/>
      <c r="GAT274" s="157"/>
      <c r="GAU274" s="157"/>
      <c r="GAV274" s="157"/>
      <c r="GAW274" s="157"/>
      <c r="GAX274" s="157"/>
      <c r="GAY274" s="157"/>
      <c r="GAZ274" s="157"/>
      <c r="GBA274" s="157"/>
      <c r="GBB274" s="157"/>
      <c r="GBC274" s="157"/>
      <c r="GBD274" s="157"/>
      <c r="GBE274" s="157"/>
      <c r="GBF274" s="157"/>
      <c r="GBG274" s="157"/>
      <c r="GBH274" s="157"/>
      <c r="GBI274" s="157"/>
      <c r="GBJ274" s="157"/>
      <c r="GBK274" s="157"/>
      <c r="GBL274" s="157"/>
      <c r="GBM274" s="157"/>
      <c r="GBN274" s="157"/>
      <c r="GBO274" s="157"/>
      <c r="GBP274" s="157"/>
      <c r="GBQ274" s="157"/>
      <c r="GBR274" s="157"/>
      <c r="GBS274" s="157"/>
      <c r="GBT274" s="157"/>
      <c r="GBU274" s="157"/>
      <c r="GBV274" s="157"/>
      <c r="GBW274" s="157"/>
      <c r="GBX274" s="157"/>
      <c r="GBY274" s="157"/>
      <c r="GBZ274" s="157"/>
      <c r="GCA274" s="157"/>
      <c r="GCB274" s="157"/>
      <c r="GCC274" s="157"/>
      <c r="GCD274" s="157"/>
      <c r="GCE274" s="157"/>
      <c r="GCF274" s="157"/>
      <c r="GCG274" s="157"/>
      <c r="GCH274" s="157"/>
      <c r="GCI274" s="157"/>
      <c r="GCJ274" s="157"/>
      <c r="GCK274" s="157"/>
      <c r="GCL274" s="157"/>
      <c r="GCM274" s="157"/>
      <c r="GCN274" s="157"/>
      <c r="GCO274" s="157"/>
      <c r="GCP274" s="157"/>
      <c r="GCQ274" s="157"/>
      <c r="GCR274" s="157"/>
      <c r="GCS274" s="157"/>
      <c r="GCT274" s="157"/>
      <c r="GCU274" s="157"/>
      <c r="GCV274" s="157"/>
      <c r="GCW274" s="157"/>
      <c r="GCX274" s="157"/>
      <c r="GCY274" s="157"/>
      <c r="GCZ274" s="157"/>
      <c r="GDA274" s="157"/>
      <c r="GDB274" s="157"/>
      <c r="GDC274" s="157"/>
      <c r="GDD274" s="157"/>
      <c r="GDE274" s="157"/>
      <c r="GDF274" s="157"/>
      <c r="GDG274" s="157"/>
      <c r="GDH274" s="157"/>
      <c r="GDI274" s="157"/>
      <c r="GDJ274" s="157"/>
      <c r="GDK274" s="157"/>
      <c r="GDL274" s="157"/>
      <c r="GDM274" s="157"/>
      <c r="GDN274" s="157"/>
      <c r="GDO274" s="157"/>
      <c r="GDP274" s="157"/>
      <c r="GDQ274" s="157"/>
      <c r="GDR274" s="157"/>
      <c r="GDS274" s="157"/>
      <c r="GDT274" s="157"/>
      <c r="GDU274" s="157"/>
      <c r="GDV274" s="157"/>
      <c r="GDW274" s="157"/>
      <c r="GDX274" s="157"/>
      <c r="GDY274" s="157"/>
      <c r="GDZ274" s="157"/>
      <c r="GEA274" s="157"/>
      <c r="GEB274" s="157"/>
      <c r="GEC274" s="157"/>
      <c r="GED274" s="157"/>
      <c r="GEE274" s="157"/>
      <c r="GEF274" s="157"/>
      <c r="GEG274" s="157"/>
      <c r="GEH274" s="157"/>
      <c r="GEI274" s="157"/>
      <c r="GEJ274" s="157"/>
      <c r="GEK274" s="157"/>
      <c r="GEL274" s="157"/>
      <c r="GEM274" s="157"/>
      <c r="GEN274" s="157"/>
      <c r="GEO274" s="157"/>
      <c r="GEP274" s="157"/>
      <c r="GEQ274" s="157"/>
      <c r="GER274" s="157"/>
      <c r="GES274" s="157"/>
      <c r="GET274" s="157"/>
      <c r="GEU274" s="157"/>
      <c r="GEV274" s="157"/>
      <c r="GEW274" s="157"/>
      <c r="GEX274" s="157"/>
      <c r="GEY274" s="157"/>
      <c r="GEZ274" s="157"/>
      <c r="GFA274" s="157"/>
      <c r="GFB274" s="157"/>
      <c r="GFC274" s="157"/>
      <c r="GFD274" s="157"/>
      <c r="GFE274" s="157"/>
      <c r="GFF274" s="157"/>
      <c r="GFG274" s="157"/>
      <c r="GFH274" s="157"/>
      <c r="GFI274" s="157"/>
      <c r="GFJ274" s="157"/>
      <c r="GFK274" s="157"/>
      <c r="GFL274" s="157"/>
      <c r="GFM274" s="157"/>
      <c r="GFN274" s="157"/>
      <c r="GFO274" s="157"/>
      <c r="GFP274" s="157"/>
      <c r="GFQ274" s="157"/>
      <c r="GFR274" s="157"/>
      <c r="GFS274" s="157"/>
      <c r="GFT274" s="157"/>
      <c r="GFU274" s="157"/>
      <c r="GFV274" s="157"/>
      <c r="GFW274" s="157"/>
      <c r="GFX274" s="157"/>
      <c r="GFY274" s="157"/>
      <c r="GFZ274" s="157"/>
      <c r="GGA274" s="157"/>
      <c r="GGB274" s="157"/>
      <c r="GGC274" s="157"/>
      <c r="GGD274" s="157"/>
      <c r="GGE274" s="157"/>
      <c r="GGF274" s="157"/>
      <c r="GGG274" s="157"/>
      <c r="GGH274" s="157"/>
      <c r="GGI274" s="157"/>
      <c r="GGJ274" s="157"/>
      <c r="GGK274" s="157"/>
      <c r="GGL274" s="157"/>
      <c r="GGM274" s="157"/>
      <c r="GGN274" s="157"/>
      <c r="GGO274" s="157"/>
      <c r="GGP274" s="157"/>
      <c r="GGQ274" s="157"/>
      <c r="GGR274" s="157"/>
      <c r="GGS274" s="157"/>
      <c r="GGT274" s="157"/>
      <c r="GGU274" s="157"/>
      <c r="GGV274" s="157"/>
      <c r="GGW274" s="157"/>
      <c r="GGX274" s="157"/>
      <c r="GGY274" s="157"/>
      <c r="GGZ274" s="157"/>
      <c r="GHA274" s="157"/>
      <c r="GHB274" s="157"/>
      <c r="GHC274" s="157"/>
      <c r="GHD274" s="157"/>
      <c r="GHE274" s="157"/>
      <c r="GHF274" s="157"/>
      <c r="GHG274" s="157"/>
      <c r="GHH274" s="157"/>
      <c r="GHI274" s="157"/>
      <c r="GHJ274" s="157"/>
      <c r="GHK274" s="157"/>
      <c r="GHL274" s="157"/>
      <c r="GHM274" s="157"/>
      <c r="GHN274" s="157"/>
      <c r="GHO274" s="157"/>
      <c r="GHP274" s="157"/>
      <c r="GHQ274" s="157"/>
      <c r="GHR274" s="157"/>
      <c r="GHS274" s="157"/>
      <c r="GHT274" s="157"/>
      <c r="GHU274" s="157"/>
      <c r="GHV274" s="157"/>
      <c r="GHW274" s="157"/>
      <c r="GHX274" s="157"/>
      <c r="GHY274" s="157"/>
      <c r="GHZ274" s="157"/>
      <c r="GIA274" s="157"/>
      <c r="GIB274" s="157"/>
      <c r="GIC274" s="157"/>
      <c r="GID274" s="157"/>
      <c r="GIE274" s="157"/>
      <c r="GIF274" s="157"/>
      <c r="GIG274" s="157"/>
      <c r="GIH274" s="157"/>
      <c r="GII274" s="157"/>
      <c r="GIJ274" s="157"/>
      <c r="GIK274" s="157"/>
      <c r="GIL274" s="157"/>
      <c r="GIM274" s="157"/>
      <c r="GIN274" s="157"/>
      <c r="GIO274" s="157"/>
      <c r="GIP274" s="157"/>
      <c r="GIQ274" s="157"/>
      <c r="GIR274" s="157"/>
      <c r="GIS274" s="157"/>
      <c r="GIT274" s="157"/>
      <c r="GIU274" s="157"/>
      <c r="GIV274" s="157"/>
      <c r="GIW274" s="157"/>
      <c r="GIX274" s="157"/>
      <c r="GIY274" s="157"/>
      <c r="GIZ274" s="157"/>
      <c r="GJA274" s="157"/>
      <c r="GJB274" s="157"/>
      <c r="GJC274" s="157"/>
      <c r="GJD274" s="157"/>
      <c r="GJE274" s="157"/>
      <c r="GJF274" s="157"/>
      <c r="GJG274" s="157"/>
      <c r="GJH274" s="157"/>
      <c r="GJI274" s="157"/>
      <c r="GJJ274" s="157"/>
      <c r="GJK274" s="157"/>
      <c r="GJL274" s="157"/>
      <c r="GJM274" s="157"/>
      <c r="GJN274" s="157"/>
      <c r="GJO274" s="157"/>
      <c r="GJP274" s="157"/>
      <c r="GJQ274" s="157"/>
      <c r="GJR274" s="157"/>
      <c r="GJS274" s="157"/>
      <c r="GJT274" s="157"/>
      <c r="GJU274" s="157"/>
      <c r="GJV274" s="157"/>
      <c r="GJW274" s="157"/>
      <c r="GJX274" s="157"/>
      <c r="GJY274" s="157"/>
      <c r="GJZ274" s="157"/>
      <c r="GKA274" s="157"/>
      <c r="GKB274" s="157"/>
      <c r="GKC274" s="157"/>
      <c r="GKD274" s="157"/>
      <c r="GKE274" s="157"/>
      <c r="GKF274" s="157"/>
      <c r="GKG274" s="157"/>
      <c r="GKH274" s="157"/>
      <c r="GKI274" s="157"/>
      <c r="GKJ274" s="157"/>
      <c r="GKK274" s="157"/>
      <c r="GKL274" s="157"/>
      <c r="GKM274" s="157"/>
      <c r="GKN274" s="157"/>
      <c r="GKO274" s="157"/>
      <c r="GKP274" s="157"/>
      <c r="GKQ274" s="157"/>
      <c r="GKR274" s="157"/>
      <c r="GKS274" s="157"/>
      <c r="GKT274" s="157"/>
      <c r="GKU274" s="157"/>
      <c r="GKV274" s="157"/>
      <c r="GKW274" s="157"/>
      <c r="GKX274" s="157"/>
      <c r="GKY274" s="157"/>
      <c r="GKZ274" s="157"/>
      <c r="GLA274" s="157"/>
      <c r="GLB274" s="157"/>
      <c r="GLC274" s="157"/>
      <c r="GLD274" s="157"/>
      <c r="GLE274" s="157"/>
      <c r="GLF274" s="157"/>
      <c r="GLG274" s="157"/>
      <c r="GLH274" s="157"/>
      <c r="GLI274" s="157"/>
      <c r="GLJ274" s="157"/>
      <c r="GLK274" s="157"/>
      <c r="GLL274" s="157"/>
      <c r="GLM274" s="157"/>
      <c r="GLN274" s="157"/>
      <c r="GLO274" s="157"/>
      <c r="GLP274" s="157"/>
      <c r="GLQ274" s="157"/>
      <c r="GLR274" s="157"/>
      <c r="GLS274" s="157"/>
      <c r="GLT274" s="157"/>
      <c r="GLU274" s="157"/>
      <c r="GLV274" s="157"/>
      <c r="GLW274" s="157"/>
      <c r="GLX274" s="157"/>
      <c r="GLY274" s="157"/>
      <c r="GLZ274" s="157"/>
      <c r="GMA274" s="157"/>
      <c r="GMB274" s="157"/>
      <c r="GMC274" s="157"/>
      <c r="GMD274" s="157"/>
      <c r="GME274" s="157"/>
      <c r="GMF274" s="157"/>
      <c r="GMG274" s="157"/>
      <c r="GMH274" s="157"/>
      <c r="GMI274" s="157"/>
      <c r="GMJ274" s="157"/>
      <c r="GMK274" s="157"/>
      <c r="GML274" s="157"/>
      <c r="GMM274" s="157"/>
      <c r="GMN274" s="157"/>
      <c r="GMO274" s="157"/>
      <c r="GMP274" s="157"/>
      <c r="GMQ274" s="157"/>
      <c r="GMR274" s="157"/>
      <c r="GMS274" s="157"/>
      <c r="GMT274" s="157"/>
      <c r="GMU274" s="157"/>
      <c r="GMV274" s="157"/>
      <c r="GMW274" s="157"/>
      <c r="GMX274" s="157"/>
      <c r="GMY274" s="157"/>
      <c r="GMZ274" s="157"/>
      <c r="GNA274" s="157"/>
      <c r="GNB274" s="157"/>
      <c r="GNC274" s="157"/>
      <c r="GND274" s="157"/>
      <c r="GNE274" s="157"/>
      <c r="GNF274" s="157"/>
      <c r="GNG274" s="157"/>
      <c r="GNH274" s="157"/>
      <c r="GNI274" s="157"/>
      <c r="GNJ274" s="157"/>
      <c r="GNK274" s="157"/>
      <c r="GNL274" s="157"/>
      <c r="GNM274" s="157"/>
      <c r="GNN274" s="157"/>
      <c r="GNO274" s="157"/>
      <c r="GNP274" s="157"/>
      <c r="GNQ274" s="157"/>
      <c r="GNR274" s="157"/>
      <c r="GNS274" s="157"/>
      <c r="GNT274" s="157"/>
      <c r="GNU274" s="157"/>
      <c r="GNV274" s="157"/>
      <c r="GNW274" s="157"/>
      <c r="GNX274" s="157"/>
      <c r="GNY274" s="157"/>
      <c r="GNZ274" s="157"/>
      <c r="GOA274" s="157"/>
      <c r="GOB274" s="157"/>
      <c r="GOC274" s="157"/>
      <c r="GOD274" s="157"/>
      <c r="GOE274" s="157"/>
      <c r="GOF274" s="157"/>
      <c r="GOG274" s="157"/>
      <c r="GOH274" s="157"/>
      <c r="GOI274" s="157"/>
      <c r="GOJ274" s="157"/>
      <c r="GOK274" s="157"/>
      <c r="GOL274" s="157"/>
      <c r="GOM274" s="157"/>
      <c r="GON274" s="157"/>
      <c r="GOO274" s="157"/>
      <c r="GOP274" s="157"/>
      <c r="GOQ274" s="157"/>
      <c r="GOR274" s="157"/>
      <c r="GOS274" s="157"/>
      <c r="GOT274" s="157"/>
      <c r="GOU274" s="157"/>
      <c r="GOV274" s="157"/>
      <c r="GOW274" s="157"/>
      <c r="GOX274" s="157"/>
      <c r="GOY274" s="157"/>
      <c r="GOZ274" s="157"/>
      <c r="GPA274" s="157"/>
      <c r="GPB274" s="157"/>
      <c r="GPC274" s="157"/>
      <c r="GPD274" s="157"/>
      <c r="GPE274" s="157"/>
      <c r="GPF274" s="157"/>
      <c r="GPG274" s="157"/>
      <c r="GPH274" s="157"/>
      <c r="GPI274" s="157"/>
      <c r="GPJ274" s="157"/>
      <c r="GPK274" s="157"/>
      <c r="GPL274" s="157"/>
      <c r="GPM274" s="157"/>
      <c r="GPN274" s="157"/>
      <c r="GPO274" s="157"/>
      <c r="GPP274" s="157"/>
      <c r="GPQ274" s="157"/>
      <c r="GPR274" s="157"/>
      <c r="GPS274" s="157"/>
      <c r="GPT274" s="157"/>
      <c r="GPU274" s="157"/>
      <c r="GPV274" s="157"/>
      <c r="GPW274" s="157"/>
      <c r="GPX274" s="157"/>
      <c r="GPY274" s="157"/>
      <c r="GPZ274" s="157"/>
      <c r="GQA274" s="157"/>
      <c r="GQB274" s="157"/>
      <c r="GQC274" s="157"/>
      <c r="GQD274" s="157"/>
      <c r="GQE274" s="157"/>
      <c r="GQF274" s="157"/>
      <c r="GQG274" s="157"/>
      <c r="GQH274" s="157"/>
      <c r="GQI274" s="157"/>
      <c r="GQJ274" s="157"/>
      <c r="GQK274" s="157"/>
      <c r="GQL274" s="157"/>
      <c r="GQM274" s="157"/>
      <c r="GQN274" s="157"/>
      <c r="GQO274" s="157"/>
      <c r="GQP274" s="157"/>
      <c r="GQQ274" s="157"/>
      <c r="GQR274" s="157"/>
      <c r="GQS274" s="157"/>
      <c r="GQT274" s="157"/>
      <c r="GQU274" s="157"/>
      <c r="GQV274" s="157"/>
      <c r="GQW274" s="157"/>
      <c r="GQX274" s="157"/>
      <c r="GQY274" s="157"/>
      <c r="GQZ274" s="157"/>
      <c r="GRA274" s="157"/>
      <c r="GRB274" s="157"/>
      <c r="GRC274" s="157"/>
      <c r="GRD274" s="157"/>
      <c r="GRE274" s="157"/>
      <c r="GRF274" s="157"/>
      <c r="GRG274" s="157"/>
      <c r="GRH274" s="157"/>
      <c r="GRI274" s="157"/>
      <c r="GRJ274" s="157"/>
      <c r="GRK274" s="157"/>
      <c r="GRL274" s="157"/>
      <c r="GRM274" s="157"/>
      <c r="GRN274" s="157"/>
      <c r="GRO274" s="157"/>
      <c r="GRP274" s="157"/>
      <c r="GRQ274" s="157"/>
      <c r="GRR274" s="157"/>
      <c r="GRS274" s="157"/>
      <c r="GRT274" s="157"/>
      <c r="GRU274" s="157"/>
      <c r="GRV274" s="157"/>
      <c r="GRW274" s="157"/>
      <c r="GRX274" s="157"/>
      <c r="GRY274" s="157"/>
      <c r="GRZ274" s="157"/>
      <c r="GSA274" s="157"/>
      <c r="GSB274" s="157"/>
      <c r="GSC274" s="157"/>
      <c r="GSD274" s="157"/>
      <c r="GSE274" s="157"/>
      <c r="GSF274" s="157"/>
      <c r="GSG274" s="157"/>
      <c r="GSH274" s="157"/>
      <c r="GSI274" s="157"/>
      <c r="GSJ274" s="157"/>
      <c r="GSK274" s="157"/>
      <c r="GSL274" s="157"/>
      <c r="GSM274" s="157"/>
      <c r="GSN274" s="157"/>
      <c r="GSO274" s="157"/>
      <c r="GSP274" s="157"/>
      <c r="GSQ274" s="157"/>
      <c r="GSR274" s="157"/>
      <c r="GSS274" s="157"/>
      <c r="GST274" s="157"/>
      <c r="GSU274" s="157"/>
      <c r="GSV274" s="157"/>
      <c r="GSW274" s="157"/>
      <c r="GSX274" s="157"/>
      <c r="GSY274" s="157"/>
      <c r="GSZ274" s="157"/>
      <c r="GTA274" s="157"/>
      <c r="GTB274" s="157"/>
      <c r="GTC274" s="157"/>
      <c r="GTD274" s="157"/>
      <c r="GTE274" s="157"/>
      <c r="GTF274" s="157"/>
      <c r="GTG274" s="157"/>
      <c r="GTH274" s="157"/>
      <c r="GTI274" s="157"/>
      <c r="GTJ274" s="157"/>
      <c r="GTK274" s="157"/>
      <c r="GTL274" s="157"/>
      <c r="GTM274" s="157"/>
      <c r="GTN274" s="157"/>
      <c r="GTO274" s="157"/>
      <c r="GTP274" s="157"/>
      <c r="GTQ274" s="157"/>
      <c r="GTR274" s="157"/>
      <c r="GTS274" s="157"/>
      <c r="GTT274" s="157"/>
      <c r="GTU274" s="157"/>
      <c r="GTV274" s="157"/>
      <c r="GTW274" s="157"/>
      <c r="GTX274" s="157"/>
      <c r="GTY274" s="157"/>
      <c r="GTZ274" s="157"/>
      <c r="GUA274" s="157"/>
      <c r="GUB274" s="157"/>
      <c r="GUC274" s="157"/>
      <c r="GUD274" s="157"/>
      <c r="GUE274" s="157"/>
      <c r="GUF274" s="157"/>
      <c r="GUG274" s="157"/>
      <c r="GUH274" s="157"/>
      <c r="GUI274" s="157"/>
      <c r="GUJ274" s="157"/>
      <c r="GUK274" s="157"/>
      <c r="GUL274" s="157"/>
      <c r="GUM274" s="157"/>
      <c r="GUN274" s="157"/>
      <c r="GUO274" s="157"/>
      <c r="GUP274" s="157"/>
      <c r="GUQ274" s="157"/>
      <c r="GUR274" s="157"/>
      <c r="GUS274" s="157"/>
      <c r="GUT274" s="157"/>
      <c r="GUU274" s="157"/>
      <c r="GUV274" s="157"/>
      <c r="GUW274" s="157"/>
      <c r="GUX274" s="157"/>
      <c r="GUY274" s="157"/>
      <c r="GUZ274" s="157"/>
      <c r="GVA274" s="157"/>
      <c r="GVB274" s="157"/>
      <c r="GVC274" s="157"/>
      <c r="GVD274" s="157"/>
      <c r="GVE274" s="157"/>
      <c r="GVF274" s="157"/>
      <c r="GVG274" s="157"/>
      <c r="GVH274" s="157"/>
      <c r="GVI274" s="157"/>
      <c r="GVJ274" s="157"/>
      <c r="GVK274" s="157"/>
      <c r="GVL274" s="157"/>
      <c r="GVM274" s="157"/>
      <c r="GVN274" s="157"/>
      <c r="GVO274" s="157"/>
      <c r="GVP274" s="157"/>
      <c r="GVQ274" s="157"/>
      <c r="GVR274" s="157"/>
      <c r="GVS274" s="157"/>
      <c r="GVT274" s="157"/>
      <c r="GVU274" s="157"/>
      <c r="GVV274" s="157"/>
      <c r="GVW274" s="157"/>
      <c r="GVX274" s="157"/>
      <c r="GVY274" s="157"/>
      <c r="GVZ274" s="157"/>
      <c r="GWA274" s="157"/>
      <c r="GWB274" s="157"/>
      <c r="GWC274" s="157"/>
      <c r="GWD274" s="157"/>
      <c r="GWE274" s="157"/>
      <c r="GWF274" s="157"/>
      <c r="GWG274" s="157"/>
      <c r="GWH274" s="157"/>
      <c r="GWI274" s="157"/>
      <c r="GWJ274" s="157"/>
      <c r="GWK274" s="157"/>
      <c r="GWL274" s="157"/>
      <c r="GWM274" s="157"/>
      <c r="GWN274" s="157"/>
      <c r="GWO274" s="157"/>
      <c r="GWP274" s="157"/>
      <c r="GWQ274" s="157"/>
      <c r="GWR274" s="157"/>
      <c r="GWS274" s="157"/>
      <c r="GWT274" s="157"/>
      <c r="GWU274" s="157"/>
      <c r="GWV274" s="157"/>
      <c r="GWW274" s="157"/>
      <c r="GWX274" s="157"/>
      <c r="GWY274" s="157"/>
      <c r="GWZ274" s="157"/>
      <c r="GXA274" s="157"/>
      <c r="GXB274" s="157"/>
      <c r="GXC274" s="157"/>
      <c r="GXD274" s="157"/>
      <c r="GXE274" s="157"/>
      <c r="GXF274" s="157"/>
      <c r="GXG274" s="157"/>
      <c r="GXH274" s="157"/>
      <c r="GXI274" s="157"/>
      <c r="GXJ274" s="157"/>
      <c r="GXK274" s="157"/>
      <c r="GXL274" s="157"/>
      <c r="GXM274" s="157"/>
      <c r="GXN274" s="157"/>
      <c r="GXO274" s="157"/>
      <c r="GXP274" s="157"/>
      <c r="GXQ274" s="157"/>
      <c r="GXR274" s="157"/>
      <c r="GXS274" s="157"/>
      <c r="GXT274" s="157"/>
      <c r="GXU274" s="157"/>
      <c r="GXV274" s="157"/>
      <c r="GXW274" s="157"/>
      <c r="GXX274" s="157"/>
      <c r="GXY274" s="157"/>
      <c r="GXZ274" s="157"/>
      <c r="GYA274" s="157"/>
      <c r="GYB274" s="157"/>
      <c r="GYC274" s="157"/>
      <c r="GYD274" s="157"/>
      <c r="GYE274" s="157"/>
      <c r="GYF274" s="157"/>
      <c r="GYG274" s="157"/>
      <c r="GYH274" s="157"/>
      <c r="GYI274" s="157"/>
      <c r="GYJ274" s="157"/>
      <c r="GYK274" s="157"/>
      <c r="GYL274" s="157"/>
      <c r="GYM274" s="157"/>
      <c r="GYN274" s="157"/>
      <c r="GYO274" s="157"/>
      <c r="GYP274" s="157"/>
      <c r="GYQ274" s="157"/>
      <c r="GYR274" s="157"/>
      <c r="GYS274" s="157"/>
      <c r="GYT274" s="157"/>
      <c r="GYU274" s="157"/>
      <c r="GYV274" s="157"/>
      <c r="GYW274" s="157"/>
      <c r="GYX274" s="157"/>
      <c r="GYY274" s="157"/>
      <c r="GYZ274" s="157"/>
      <c r="GZA274" s="157"/>
      <c r="GZB274" s="157"/>
      <c r="GZC274" s="157"/>
      <c r="GZD274" s="157"/>
      <c r="GZE274" s="157"/>
      <c r="GZF274" s="157"/>
      <c r="GZG274" s="157"/>
      <c r="GZH274" s="157"/>
      <c r="GZI274" s="157"/>
      <c r="GZJ274" s="157"/>
      <c r="GZK274" s="157"/>
      <c r="GZL274" s="157"/>
      <c r="GZM274" s="157"/>
      <c r="GZN274" s="157"/>
      <c r="GZO274" s="157"/>
      <c r="GZP274" s="157"/>
      <c r="GZQ274" s="157"/>
      <c r="GZR274" s="157"/>
      <c r="GZS274" s="157"/>
      <c r="GZT274" s="157"/>
      <c r="GZU274" s="157"/>
      <c r="GZV274" s="157"/>
      <c r="GZW274" s="157"/>
      <c r="GZX274" s="157"/>
      <c r="GZY274" s="157"/>
      <c r="GZZ274" s="157"/>
      <c r="HAA274" s="157"/>
      <c r="HAB274" s="157"/>
      <c r="HAC274" s="157"/>
      <c r="HAD274" s="157"/>
      <c r="HAE274" s="157"/>
      <c r="HAF274" s="157"/>
      <c r="HAG274" s="157"/>
      <c r="HAH274" s="157"/>
      <c r="HAI274" s="157"/>
      <c r="HAJ274" s="157"/>
      <c r="HAK274" s="157"/>
      <c r="HAL274" s="157"/>
      <c r="HAM274" s="157"/>
      <c r="HAN274" s="157"/>
      <c r="HAO274" s="157"/>
      <c r="HAP274" s="157"/>
      <c r="HAQ274" s="157"/>
      <c r="HAR274" s="157"/>
      <c r="HAS274" s="157"/>
      <c r="HAT274" s="157"/>
      <c r="HAU274" s="157"/>
      <c r="HAV274" s="157"/>
      <c r="HAW274" s="157"/>
      <c r="HAX274" s="157"/>
      <c r="HAY274" s="157"/>
      <c r="HAZ274" s="157"/>
      <c r="HBA274" s="157"/>
      <c r="HBB274" s="157"/>
      <c r="HBC274" s="157"/>
      <c r="HBD274" s="157"/>
      <c r="HBE274" s="157"/>
      <c r="HBF274" s="157"/>
      <c r="HBG274" s="157"/>
      <c r="HBH274" s="157"/>
      <c r="HBI274" s="157"/>
      <c r="HBJ274" s="157"/>
      <c r="HBK274" s="157"/>
      <c r="HBL274" s="157"/>
      <c r="HBM274" s="157"/>
      <c r="HBN274" s="157"/>
      <c r="HBO274" s="157"/>
      <c r="HBP274" s="157"/>
      <c r="HBQ274" s="157"/>
      <c r="HBR274" s="157"/>
      <c r="HBS274" s="157"/>
      <c r="HBT274" s="157"/>
      <c r="HBU274" s="157"/>
      <c r="HBV274" s="157"/>
      <c r="HBW274" s="157"/>
      <c r="HBX274" s="157"/>
      <c r="HBY274" s="157"/>
      <c r="HBZ274" s="157"/>
      <c r="HCA274" s="157"/>
      <c r="HCB274" s="157"/>
      <c r="HCC274" s="157"/>
      <c r="HCD274" s="157"/>
      <c r="HCE274" s="157"/>
      <c r="HCF274" s="157"/>
      <c r="HCG274" s="157"/>
      <c r="HCH274" s="157"/>
      <c r="HCI274" s="157"/>
      <c r="HCJ274" s="157"/>
      <c r="HCK274" s="157"/>
      <c r="HCL274" s="157"/>
      <c r="HCM274" s="157"/>
      <c r="HCN274" s="157"/>
      <c r="HCO274" s="157"/>
      <c r="HCP274" s="157"/>
      <c r="HCQ274" s="157"/>
      <c r="HCR274" s="157"/>
      <c r="HCS274" s="157"/>
      <c r="HCT274" s="157"/>
      <c r="HCU274" s="157"/>
      <c r="HCV274" s="157"/>
      <c r="HCW274" s="157"/>
      <c r="HCX274" s="157"/>
      <c r="HCY274" s="157"/>
      <c r="HCZ274" s="157"/>
      <c r="HDA274" s="157"/>
      <c r="HDB274" s="157"/>
      <c r="HDC274" s="157"/>
      <c r="HDD274" s="157"/>
      <c r="HDE274" s="157"/>
      <c r="HDF274" s="157"/>
      <c r="HDG274" s="157"/>
      <c r="HDH274" s="157"/>
      <c r="HDI274" s="157"/>
      <c r="HDJ274" s="157"/>
      <c r="HDK274" s="157"/>
      <c r="HDL274" s="157"/>
      <c r="HDM274" s="157"/>
      <c r="HDN274" s="157"/>
      <c r="HDO274" s="157"/>
      <c r="HDP274" s="157"/>
      <c r="HDQ274" s="157"/>
      <c r="HDR274" s="157"/>
      <c r="HDS274" s="157"/>
      <c r="HDT274" s="157"/>
      <c r="HDU274" s="157"/>
      <c r="HDV274" s="157"/>
      <c r="HDW274" s="157"/>
      <c r="HDX274" s="157"/>
      <c r="HDY274" s="157"/>
      <c r="HDZ274" s="157"/>
      <c r="HEA274" s="157"/>
      <c r="HEB274" s="157"/>
      <c r="HEC274" s="157"/>
      <c r="HED274" s="157"/>
      <c r="HEE274" s="157"/>
      <c r="HEF274" s="157"/>
      <c r="HEG274" s="157"/>
      <c r="HEH274" s="157"/>
      <c r="HEI274" s="157"/>
      <c r="HEJ274" s="157"/>
      <c r="HEK274" s="157"/>
      <c r="HEL274" s="157"/>
      <c r="HEM274" s="157"/>
      <c r="HEN274" s="157"/>
      <c r="HEO274" s="157"/>
      <c r="HEP274" s="157"/>
      <c r="HEQ274" s="157"/>
      <c r="HER274" s="157"/>
      <c r="HES274" s="157"/>
      <c r="HET274" s="157"/>
      <c r="HEU274" s="157"/>
      <c r="HEV274" s="157"/>
      <c r="HEW274" s="157"/>
      <c r="HEX274" s="157"/>
      <c r="HEY274" s="157"/>
      <c r="HEZ274" s="157"/>
      <c r="HFA274" s="157"/>
      <c r="HFB274" s="157"/>
      <c r="HFC274" s="157"/>
      <c r="HFD274" s="157"/>
      <c r="HFE274" s="157"/>
      <c r="HFF274" s="157"/>
      <c r="HFG274" s="157"/>
      <c r="HFH274" s="157"/>
      <c r="HFI274" s="157"/>
      <c r="HFJ274" s="157"/>
      <c r="HFK274" s="157"/>
      <c r="HFL274" s="157"/>
      <c r="HFM274" s="157"/>
      <c r="HFN274" s="157"/>
      <c r="HFO274" s="157"/>
      <c r="HFP274" s="157"/>
      <c r="HFQ274" s="157"/>
      <c r="HFR274" s="157"/>
      <c r="HFS274" s="157"/>
      <c r="HFT274" s="157"/>
      <c r="HFU274" s="157"/>
      <c r="HFV274" s="157"/>
      <c r="HFW274" s="157"/>
      <c r="HFX274" s="157"/>
      <c r="HFY274" s="157"/>
      <c r="HFZ274" s="157"/>
      <c r="HGA274" s="157"/>
      <c r="HGB274" s="157"/>
      <c r="HGC274" s="157"/>
      <c r="HGD274" s="157"/>
      <c r="HGE274" s="157"/>
      <c r="HGF274" s="157"/>
      <c r="HGG274" s="157"/>
      <c r="HGH274" s="157"/>
      <c r="HGI274" s="157"/>
      <c r="HGJ274" s="157"/>
      <c r="HGK274" s="157"/>
      <c r="HGL274" s="157"/>
      <c r="HGM274" s="157"/>
      <c r="HGN274" s="157"/>
      <c r="HGO274" s="157"/>
      <c r="HGP274" s="157"/>
      <c r="HGQ274" s="157"/>
      <c r="HGR274" s="157"/>
      <c r="HGS274" s="157"/>
      <c r="HGT274" s="157"/>
      <c r="HGU274" s="157"/>
      <c r="HGV274" s="157"/>
      <c r="HGW274" s="157"/>
      <c r="HGX274" s="157"/>
      <c r="HGY274" s="157"/>
      <c r="HGZ274" s="157"/>
      <c r="HHA274" s="157"/>
      <c r="HHB274" s="157"/>
      <c r="HHC274" s="157"/>
      <c r="HHD274" s="157"/>
      <c r="HHE274" s="157"/>
      <c r="HHF274" s="157"/>
      <c r="HHG274" s="157"/>
      <c r="HHH274" s="157"/>
      <c r="HHI274" s="157"/>
      <c r="HHJ274" s="157"/>
      <c r="HHK274" s="157"/>
      <c r="HHL274" s="157"/>
      <c r="HHM274" s="157"/>
      <c r="HHN274" s="157"/>
      <c r="HHO274" s="157"/>
      <c r="HHP274" s="157"/>
      <c r="HHQ274" s="157"/>
      <c r="HHR274" s="157"/>
      <c r="HHS274" s="157"/>
      <c r="HHT274" s="157"/>
      <c r="HHU274" s="157"/>
      <c r="HHV274" s="157"/>
      <c r="HHW274" s="157"/>
      <c r="HHX274" s="157"/>
      <c r="HHY274" s="157"/>
      <c r="HHZ274" s="157"/>
      <c r="HIA274" s="157"/>
      <c r="HIB274" s="157"/>
      <c r="HIC274" s="157"/>
      <c r="HID274" s="157"/>
      <c r="HIE274" s="157"/>
      <c r="HIF274" s="157"/>
      <c r="HIG274" s="157"/>
      <c r="HIH274" s="157"/>
      <c r="HII274" s="157"/>
      <c r="HIJ274" s="157"/>
      <c r="HIK274" s="157"/>
      <c r="HIL274" s="157"/>
      <c r="HIM274" s="157"/>
      <c r="HIN274" s="157"/>
      <c r="HIO274" s="157"/>
      <c r="HIP274" s="157"/>
      <c r="HIQ274" s="157"/>
      <c r="HIR274" s="157"/>
      <c r="HIS274" s="157"/>
      <c r="HIT274" s="157"/>
      <c r="HIU274" s="157"/>
      <c r="HIV274" s="157"/>
      <c r="HIW274" s="157"/>
      <c r="HIX274" s="157"/>
      <c r="HIY274" s="157"/>
      <c r="HIZ274" s="157"/>
      <c r="HJA274" s="157"/>
      <c r="HJB274" s="157"/>
      <c r="HJC274" s="157"/>
      <c r="HJD274" s="157"/>
      <c r="HJE274" s="157"/>
      <c r="HJF274" s="157"/>
      <c r="HJG274" s="157"/>
      <c r="HJH274" s="157"/>
      <c r="HJI274" s="157"/>
      <c r="HJJ274" s="157"/>
      <c r="HJK274" s="157"/>
      <c r="HJL274" s="157"/>
      <c r="HJM274" s="157"/>
      <c r="HJN274" s="157"/>
      <c r="HJO274" s="157"/>
      <c r="HJP274" s="157"/>
      <c r="HJQ274" s="157"/>
      <c r="HJR274" s="157"/>
      <c r="HJS274" s="157"/>
      <c r="HJT274" s="157"/>
      <c r="HJU274" s="157"/>
      <c r="HJV274" s="157"/>
      <c r="HJW274" s="157"/>
      <c r="HJX274" s="157"/>
      <c r="HJY274" s="157"/>
      <c r="HJZ274" s="157"/>
      <c r="HKA274" s="157"/>
      <c r="HKB274" s="157"/>
      <c r="HKC274" s="157"/>
      <c r="HKD274" s="157"/>
      <c r="HKE274" s="157"/>
      <c r="HKF274" s="157"/>
      <c r="HKG274" s="157"/>
      <c r="HKH274" s="157"/>
      <c r="HKI274" s="157"/>
      <c r="HKJ274" s="157"/>
      <c r="HKK274" s="157"/>
      <c r="HKL274" s="157"/>
      <c r="HKM274" s="157"/>
      <c r="HKN274" s="157"/>
      <c r="HKO274" s="157"/>
      <c r="HKP274" s="157"/>
      <c r="HKQ274" s="157"/>
      <c r="HKR274" s="157"/>
      <c r="HKS274" s="157"/>
      <c r="HKT274" s="157"/>
      <c r="HKU274" s="157"/>
      <c r="HKV274" s="157"/>
      <c r="HKW274" s="157"/>
      <c r="HKX274" s="157"/>
      <c r="HKY274" s="157"/>
      <c r="HKZ274" s="157"/>
      <c r="HLA274" s="157"/>
      <c r="HLB274" s="157"/>
      <c r="HLC274" s="157"/>
      <c r="HLD274" s="157"/>
      <c r="HLE274" s="157"/>
      <c r="HLF274" s="157"/>
      <c r="HLG274" s="157"/>
      <c r="HLH274" s="157"/>
      <c r="HLI274" s="157"/>
      <c r="HLJ274" s="157"/>
      <c r="HLK274" s="157"/>
      <c r="HLL274" s="157"/>
      <c r="HLM274" s="157"/>
      <c r="HLN274" s="157"/>
      <c r="HLO274" s="157"/>
      <c r="HLP274" s="157"/>
      <c r="HLQ274" s="157"/>
      <c r="HLR274" s="157"/>
      <c r="HLS274" s="157"/>
      <c r="HLT274" s="157"/>
      <c r="HLU274" s="157"/>
      <c r="HLV274" s="157"/>
      <c r="HLW274" s="157"/>
      <c r="HLX274" s="157"/>
      <c r="HLY274" s="157"/>
      <c r="HLZ274" s="157"/>
      <c r="HMA274" s="157"/>
      <c r="HMB274" s="157"/>
      <c r="HMC274" s="157"/>
      <c r="HMD274" s="157"/>
      <c r="HME274" s="157"/>
      <c r="HMF274" s="157"/>
      <c r="HMG274" s="157"/>
      <c r="HMH274" s="157"/>
      <c r="HMI274" s="157"/>
      <c r="HMJ274" s="157"/>
      <c r="HMK274" s="157"/>
      <c r="HML274" s="157"/>
      <c r="HMM274" s="157"/>
      <c r="HMN274" s="157"/>
      <c r="HMO274" s="157"/>
      <c r="HMP274" s="157"/>
      <c r="HMQ274" s="157"/>
      <c r="HMR274" s="157"/>
      <c r="HMS274" s="157"/>
      <c r="HMT274" s="157"/>
      <c r="HMU274" s="157"/>
      <c r="HMV274" s="157"/>
      <c r="HMW274" s="157"/>
      <c r="HMX274" s="157"/>
      <c r="HMY274" s="157"/>
      <c r="HMZ274" s="157"/>
      <c r="HNA274" s="157"/>
      <c r="HNB274" s="157"/>
      <c r="HNC274" s="157"/>
      <c r="HND274" s="157"/>
      <c r="HNE274" s="157"/>
      <c r="HNF274" s="157"/>
      <c r="HNG274" s="157"/>
      <c r="HNH274" s="157"/>
      <c r="HNI274" s="157"/>
      <c r="HNJ274" s="157"/>
      <c r="HNK274" s="157"/>
      <c r="HNL274" s="157"/>
      <c r="HNM274" s="157"/>
      <c r="HNN274" s="157"/>
      <c r="HNO274" s="157"/>
      <c r="HNP274" s="157"/>
      <c r="HNQ274" s="157"/>
      <c r="HNR274" s="157"/>
      <c r="HNS274" s="157"/>
      <c r="HNT274" s="157"/>
      <c r="HNU274" s="157"/>
      <c r="HNV274" s="157"/>
      <c r="HNW274" s="157"/>
      <c r="HNX274" s="157"/>
      <c r="HNY274" s="157"/>
      <c r="HNZ274" s="157"/>
      <c r="HOA274" s="157"/>
      <c r="HOB274" s="157"/>
      <c r="HOC274" s="157"/>
      <c r="HOD274" s="157"/>
      <c r="HOE274" s="157"/>
      <c r="HOF274" s="157"/>
      <c r="HOG274" s="157"/>
      <c r="HOH274" s="157"/>
      <c r="HOI274" s="157"/>
      <c r="HOJ274" s="157"/>
      <c r="HOK274" s="157"/>
      <c r="HOL274" s="157"/>
      <c r="HOM274" s="157"/>
      <c r="HON274" s="157"/>
      <c r="HOO274" s="157"/>
      <c r="HOP274" s="157"/>
      <c r="HOQ274" s="157"/>
      <c r="HOR274" s="157"/>
      <c r="HOS274" s="157"/>
      <c r="HOT274" s="157"/>
      <c r="HOU274" s="157"/>
      <c r="HOV274" s="157"/>
      <c r="HOW274" s="157"/>
      <c r="HOX274" s="157"/>
      <c r="HOY274" s="157"/>
      <c r="HOZ274" s="157"/>
      <c r="HPA274" s="157"/>
      <c r="HPB274" s="157"/>
      <c r="HPC274" s="157"/>
      <c r="HPD274" s="157"/>
      <c r="HPE274" s="157"/>
      <c r="HPF274" s="157"/>
      <c r="HPG274" s="157"/>
      <c r="HPH274" s="157"/>
      <c r="HPI274" s="157"/>
      <c r="HPJ274" s="157"/>
      <c r="HPK274" s="157"/>
      <c r="HPL274" s="157"/>
      <c r="HPM274" s="157"/>
      <c r="HPN274" s="157"/>
      <c r="HPO274" s="157"/>
      <c r="HPP274" s="157"/>
      <c r="HPQ274" s="157"/>
      <c r="HPR274" s="157"/>
      <c r="HPS274" s="157"/>
      <c r="HPT274" s="157"/>
      <c r="HPU274" s="157"/>
      <c r="HPV274" s="157"/>
      <c r="HPW274" s="157"/>
      <c r="HPX274" s="157"/>
      <c r="HPY274" s="157"/>
      <c r="HPZ274" s="157"/>
      <c r="HQA274" s="157"/>
      <c r="HQB274" s="157"/>
      <c r="HQC274" s="157"/>
      <c r="HQD274" s="157"/>
      <c r="HQE274" s="157"/>
      <c r="HQF274" s="157"/>
      <c r="HQG274" s="157"/>
      <c r="HQH274" s="157"/>
      <c r="HQI274" s="157"/>
      <c r="HQJ274" s="157"/>
      <c r="HQK274" s="157"/>
      <c r="HQL274" s="157"/>
      <c r="HQM274" s="157"/>
      <c r="HQN274" s="157"/>
      <c r="HQO274" s="157"/>
      <c r="HQP274" s="157"/>
      <c r="HQQ274" s="157"/>
      <c r="HQR274" s="157"/>
      <c r="HQS274" s="157"/>
      <c r="HQT274" s="157"/>
      <c r="HQU274" s="157"/>
      <c r="HQV274" s="157"/>
      <c r="HQW274" s="157"/>
      <c r="HQX274" s="157"/>
      <c r="HQY274" s="157"/>
      <c r="HQZ274" s="157"/>
      <c r="HRA274" s="157"/>
      <c r="HRB274" s="157"/>
      <c r="HRC274" s="157"/>
      <c r="HRD274" s="157"/>
      <c r="HRE274" s="157"/>
      <c r="HRF274" s="157"/>
      <c r="HRG274" s="157"/>
      <c r="HRH274" s="157"/>
      <c r="HRI274" s="157"/>
      <c r="HRJ274" s="157"/>
      <c r="HRK274" s="157"/>
      <c r="HRL274" s="157"/>
      <c r="HRM274" s="157"/>
      <c r="HRN274" s="157"/>
      <c r="HRO274" s="157"/>
      <c r="HRP274" s="157"/>
      <c r="HRQ274" s="157"/>
      <c r="HRR274" s="157"/>
      <c r="HRS274" s="157"/>
      <c r="HRT274" s="157"/>
      <c r="HRU274" s="157"/>
      <c r="HRV274" s="157"/>
      <c r="HRW274" s="157"/>
      <c r="HRX274" s="157"/>
      <c r="HRY274" s="157"/>
      <c r="HRZ274" s="157"/>
      <c r="HSA274" s="157"/>
      <c r="HSB274" s="157"/>
      <c r="HSC274" s="157"/>
      <c r="HSD274" s="157"/>
      <c r="HSE274" s="157"/>
      <c r="HSF274" s="157"/>
      <c r="HSG274" s="157"/>
      <c r="HSH274" s="157"/>
      <c r="HSI274" s="157"/>
      <c r="HSJ274" s="157"/>
      <c r="HSK274" s="157"/>
      <c r="HSL274" s="157"/>
      <c r="HSM274" s="157"/>
      <c r="HSN274" s="157"/>
      <c r="HSO274" s="157"/>
      <c r="HSP274" s="157"/>
      <c r="HSQ274" s="157"/>
      <c r="HSR274" s="157"/>
      <c r="HSS274" s="157"/>
      <c r="HST274" s="157"/>
      <c r="HSU274" s="157"/>
      <c r="HSV274" s="157"/>
      <c r="HSW274" s="157"/>
      <c r="HSX274" s="157"/>
      <c r="HSY274" s="157"/>
      <c r="HSZ274" s="157"/>
      <c r="HTA274" s="157"/>
      <c r="HTB274" s="157"/>
      <c r="HTC274" s="157"/>
      <c r="HTD274" s="157"/>
      <c r="HTE274" s="157"/>
      <c r="HTF274" s="157"/>
      <c r="HTG274" s="157"/>
      <c r="HTH274" s="157"/>
      <c r="HTI274" s="157"/>
      <c r="HTJ274" s="157"/>
      <c r="HTK274" s="157"/>
      <c r="HTL274" s="157"/>
      <c r="HTM274" s="157"/>
      <c r="HTN274" s="157"/>
      <c r="HTO274" s="157"/>
      <c r="HTP274" s="157"/>
      <c r="HTQ274" s="157"/>
      <c r="HTR274" s="157"/>
      <c r="HTS274" s="157"/>
      <c r="HTT274" s="157"/>
      <c r="HTU274" s="157"/>
      <c r="HTV274" s="157"/>
      <c r="HTW274" s="157"/>
      <c r="HTX274" s="157"/>
      <c r="HTY274" s="157"/>
      <c r="HTZ274" s="157"/>
      <c r="HUA274" s="157"/>
      <c r="HUB274" s="157"/>
      <c r="HUC274" s="157"/>
      <c r="HUD274" s="157"/>
      <c r="HUE274" s="157"/>
      <c r="HUF274" s="157"/>
      <c r="HUG274" s="157"/>
      <c r="HUH274" s="157"/>
      <c r="HUI274" s="157"/>
      <c r="HUJ274" s="157"/>
      <c r="HUK274" s="157"/>
      <c r="HUL274" s="157"/>
      <c r="HUM274" s="157"/>
      <c r="HUN274" s="157"/>
      <c r="HUO274" s="157"/>
      <c r="HUP274" s="157"/>
      <c r="HUQ274" s="157"/>
      <c r="HUR274" s="157"/>
      <c r="HUS274" s="157"/>
      <c r="HUT274" s="157"/>
      <c r="HUU274" s="157"/>
      <c r="HUV274" s="157"/>
      <c r="HUW274" s="157"/>
      <c r="HUX274" s="157"/>
      <c r="HUY274" s="157"/>
      <c r="HUZ274" s="157"/>
      <c r="HVA274" s="157"/>
      <c r="HVB274" s="157"/>
      <c r="HVC274" s="157"/>
      <c r="HVD274" s="157"/>
      <c r="HVE274" s="157"/>
      <c r="HVF274" s="157"/>
      <c r="HVG274" s="157"/>
      <c r="HVH274" s="157"/>
      <c r="HVI274" s="157"/>
      <c r="HVJ274" s="157"/>
      <c r="HVK274" s="157"/>
      <c r="HVL274" s="157"/>
      <c r="HVM274" s="157"/>
      <c r="HVN274" s="157"/>
      <c r="HVO274" s="157"/>
      <c r="HVP274" s="157"/>
      <c r="HVQ274" s="157"/>
      <c r="HVR274" s="157"/>
      <c r="HVS274" s="157"/>
      <c r="HVT274" s="157"/>
      <c r="HVU274" s="157"/>
      <c r="HVV274" s="157"/>
      <c r="HVW274" s="157"/>
      <c r="HVX274" s="157"/>
      <c r="HVY274" s="157"/>
      <c r="HVZ274" s="157"/>
      <c r="HWA274" s="157"/>
      <c r="HWB274" s="157"/>
      <c r="HWC274" s="157"/>
      <c r="HWD274" s="157"/>
      <c r="HWE274" s="157"/>
      <c r="HWF274" s="157"/>
      <c r="HWG274" s="157"/>
      <c r="HWH274" s="157"/>
      <c r="HWI274" s="157"/>
      <c r="HWJ274" s="157"/>
      <c r="HWK274" s="157"/>
      <c r="HWL274" s="157"/>
      <c r="HWM274" s="157"/>
      <c r="HWN274" s="157"/>
      <c r="HWO274" s="157"/>
      <c r="HWP274" s="157"/>
      <c r="HWQ274" s="157"/>
      <c r="HWR274" s="157"/>
      <c r="HWS274" s="157"/>
      <c r="HWT274" s="157"/>
      <c r="HWU274" s="157"/>
      <c r="HWV274" s="157"/>
      <c r="HWW274" s="157"/>
      <c r="HWX274" s="157"/>
      <c r="HWY274" s="157"/>
      <c r="HWZ274" s="157"/>
      <c r="HXA274" s="157"/>
      <c r="HXB274" s="157"/>
      <c r="HXC274" s="157"/>
      <c r="HXD274" s="157"/>
      <c r="HXE274" s="157"/>
      <c r="HXF274" s="157"/>
      <c r="HXG274" s="157"/>
      <c r="HXH274" s="157"/>
      <c r="HXI274" s="157"/>
      <c r="HXJ274" s="157"/>
      <c r="HXK274" s="157"/>
      <c r="HXL274" s="157"/>
      <c r="HXM274" s="157"/>
      <c r="HXN274" s="157"/>
      <c r="HXO274" s="157"/>
      <c r="HXP274" s="157"/>
      <c r="HXQ274" s="157"/>
      <c r="HXR274" s="157"/>
      <c r="HXS274" s="157"/>
      <c r="HXT274" s="157"/>
      <c r="HXU274" s="157"/>
      <c r="HXV274" s="157"/>
      <c r="HXW274" s="157"/>
      <c r="HXX274" s="157"/>
      <c r="HXY274" s="157"/>
      <c r="HXZ274" s="157"/>
      <c r="HYA274" s="157"/>
      <c r="HYB274" s="157"/>
      <c r="HYC274" s="157"/>
      <c r="HYD274" s="157"/>
      <c r="HYE274" s="157"/>
      <c r="HYF274" s="157"/>
      <c r="HYG274" s="157"/>
      <c r="HYH274" s="157"/>
      <c r="HYI274" s="157"/>
      <c r="HYJ274" s="157"/>
      <c r="HYK274" s="157"/>
      <c r="HYL274" s="157"/>
      <c r="HYM274" s="157"/>
      <c r="HYN274" s="157"/>
      <c r="HYO274" s="157"/>
      <c r="HYP274" s="157"/>
      <c r="HYQ274" s="157"/>
      <c r="HYR274" s="157"/>
      <c r="HYS274" s="157"/>
      <c r="HYT274" s="157"/>
      <c r="HYU274" s="157"/>
      <c r="HYV274" s="157"/>
      <c r="HYW274" s="157"/>
      <c r="HYX274" s="157"/>
      <c r="HYY274" s="157"/>
      <c r="HYZ274" s="157"/>
      <c r="HZA274" s="157"/>
      <c r="HZB274" s="157"/>
      <c r="HZC274" s="157"/>
      <c r="HZD274" s="157"/>
      <c r="HZE274" s="157"/>
      <c r="HZF274" s="157"/>
      <c r="HZG274" s="157"/>
      <c r="HZH274" s="157"/>
      <c r="HZI274" s="157"/>
      <c r="HZJ274" s="157"/>
      <c r="HZK274" s="157"/>
      <c r="HZL274" s="157"/>
      <c r="HZM274" s="157"/>
      <c r="HZN274" s="157"/>
      <c r="HZO274" s="157"/>
      <c r="HZP274" s="157"/>
      <c r="HZQ274" s="157"/>
      <c r="HZR274" s="157"/>
      <c r="HZS274" s="157"/>
      <c r="HZT274" s="157"/>
      <c r="HZU274" s="157"/>
      <c r="HZV274" s="157"/>
      <c r="HZW274" s="157"/>
      <c r="HZX274" s="157"/>
      <c r="HZY274" s="157"/>
      <c r="HZZ274" s="157"/>
      <c r="IAA274" s="157"/>
      <c r="IAB274" s="157"/>
      <c r="IAC274" s="157"/>
      <c r="IAD274" s="157"/>
      <c r="IAE274" s="157"/>
      <c r="IAF274" s="157"/>
      <c r="IAG274" s="157"/>
      <c r="IAH274" s="157"/>
      <c r="IAI274" s="157"/>
      <c r="IAJ274" s="157"/>
      <c r="IAK274" s="157"/>
      <c r="IAL274" s="157"/>
      <c r="IAM274" s="157"/>
      <c r="IAN274" s="157"/>
      <c r="IAO274" s="157"/>
      <c r="IAP274" s="157"/>
      <c r="IAQ274" s="157"/>
      <c r="IAR274" s="157"/>
      <c r="IAS274" s="157"/>
      <c r="IAT274" s="157"/>
      <c r="IAU274" s="157"/>
      <c r="IAV274" s="157"/>
      <c r="IAW274" s="157"/>
      <c r="IAX274" s="157"/>
      <c r="IAY274" s="157"/>
      <c r="IAZ274" s="157"/>
      <c r="IBA274" s="157"/>
      <c r="IBB274" s="157"/>
      <c r="IBC274" s="157"/>
      <c r="IBD274" s="157"/>
      <c r="IBE274" s="157"/>
      <c r="IBF274" s="157"/>
      <c r="IBG274" s="157"/>
      <c r="IBH274" s="157"/>
      <c r="IBI274" s="157"/>
      <c r="IBJ274" s="157"/>
      <c r="IBK274" s="157"/>
      <c r="IBL274" s="157"/>
      <c r="IBM274" s="157"/>
      <c r="IBN274" s="157"/>
      <c r="IBO274" s="157"/>
      <c r="IBP274" s="157"/>
      <c r="IBQ274" s="157"/>
      <c r="IBR274" s="157"/>
      <c r="IBS274" s="157"/>
      <c r="IBT274" s="157"/>
      <c r="IBU274" s="157"/>
      <c r="IBV274" s="157"/>
      <c r="IBW274" s="157"/>
      <c r="IBX274" s="157"/>
      <c r="IBY274" s="157"/>
      <c r="IBZ274" s="157"/>
      <c r="ICA274" s="157"/>
      <c r="ICB274" s="157"/>
      <c r="ICC274" s="157"/>
      <c r="ICD274" s="157"/>
      <c r="ICE274" s="157"/>
      <c r="ICF274" s="157"/>
      <c r="ICG274" s="157"/>
      <c r="ICH274" s="157"/>
      <c r="ICI274" s="157"/>
      <c r="ICJ274" s="157"/>
      <c r="ICK274" s="157"/>
      <c r="ICL274" s="157"/>
      <c r="ICM274" s="157"/>
      <c r="ICN274" s="157"/>
      <c r="ICO274" s="157"/>
      <c r="ICP274" s="157"/>
      <c r="ICQ274" s="157"/>
      <c r="ICR274" s="157"/>
      <c r="ICS274" s="157"/>
      <c r="ICT274" s="157"/>
      <c r="ICU274" s="157"/>
      <c r="ICV274" s="157"/>
      <c r="ICW274" s="157"/>
      <c r="ICX274" s="157"/>
      <c r="ICY274" s="157"/>
      <c r="ICZ274" s="157"/>
      <c r="IDA274" s="157"/>
      <c r="IDB274" s="157"/>
      <c r="IDC274" s="157"/>
      <c r="IDD274" s="157"/>
      <c r="IDE274" s="157"/>
      <c r="IDF274" s="157"/>
      <c r="IDG274" s="157"/>
      <c r="IDH274" s="157"/>
      <c r="IDI274" s="157"/>
      <c r="IDJ274" s="157"/>
      <c r="IDK274" s="157"/>
      <c r="IDL274" s="157"/>
      <c r="IDM274" s="157"/>
      <c r="IDN274" s="157"/>
      <c r="IDO274" s="157"/>
      <c r="IDP274" s="157"/>
      <c r="IDQ274" s="157"/>
      <c r="IDR274" s="157"/>
      <c r="IDS274" s="157"/>
      <c r="IDT274" s="157"/>
      <c r="IDU274" s="157"/>
      <c r="IDV274" s="157"/>
      <c r="IDW274" s="157"/>
      <c r="IDX274" s="157"/>
      <c r="IDY274" s="157"/>
      <c r="IDZ274" s="157"/>
      <c r="IEA274" s="157"/>
      <c r="IEB274" s="157"/>
      <c r="IEC274" s="157"/>
      <c r="IED274" s="157"/>
      <c r="IEE274" s="157"/>
      <c r="IEF274" s="157"/>
      <c r="IEG274" s="157"/>
      <c r="IEH274" s="157"/>
      <c r="IEI274" s="157"/>
      <c r="IEJ274" s="157"/>
      <c r="IEK274" s="157"/>
      <c r="IEL274" s="157"/>
      <c r="IEM274" s="157"/>
      <c r="IEN274" s="157"/>
      <c r="IEO274" s="157"/>
      <c r="IEP274" s="157"/>
      <c r="IEQ274" s="157"/>
      <c r="IER274" s="157"/>
      <c r="IES274" s="157"/>
      <c r="IET274" s="157"/>
      <c r="IEU274" s="157"/>
      <c r="IEV274" s="157"/>
      <c r="IEW274" s="157"/>
      <c r="IEX274" s="157"/>
      <c r="IEY274" s="157"/>
      <c r="IEZ274" s="157"/>
      <c r="IFA274" s="157"/>
      <c r="IFB274" s="157"/>
      <c r="IFC274" s="157"/>
      <c r="IFD274" s="157"/>
      <c r="IFE274" s="157"/>
      <c r="IFF274" s="157"/>
      <c r="IFG274" s="157"/>
      <c r="IFH274" s="157"/>
      <c r="IFI274" s="157"/>
      <c r="IFJ274" s="157"/>
      <c r="IFK274" s="157"/>
      <c r="IFL274" s="157"/>
      <c r="IFM274" s="157"/>
      <c r="IFN274" s="157"/>
      <c r="IFO274" s="157"/>
      <c r="IFP274" s="157"/>
      <c r="IFQ274" s="157"/>
      <c r="IFR274" s="157"/>
      <c r="IFS274" s="157"/>
      <c r="IFT274" s="157"/>
      <c r="IFU274" s="157"/>
      <c r="IFV274" s="157"/>
      <c r="IFW274" s="157"/>
      <c r="IFX274" s="157"/>
      <c r="IFY274" s="157"/>
      <c r="IFZ274" s="157"/>
      <c r="IGA274" s="157"/>
      <c r="IGB274" s="157"/>
      <c r="IGC274" s="157"/>
      <c r="IGD274" s="157"/>
      <c r="IGE274" s="157"/>
      <c r="IGF274" s="157"/>
      <c r="IGG274" s="157"/>
      <c r="IGH274" s="157"/>
      <c r="IGI274" s="157"/>
      <c r="IGJ274" s="157"/>
      <c r="IGK274" s="157"/>
      <c r="IGL274" s="157"/>
      <c r="IGM274" s="157"/>
      <c r="IGN274" s="157"/>
      <c r="IGO274" s="157"/>
      <c r="IGP274" s="157"/>
      <c r="IGQ274" s="157"/>
      <c r="IGR274" s="157"/>
      <c r="IGS274" s="157"/>
      <c r="IGT274" s="157"/>
      <c r="IGU274" s="157"/>
      <c r="IGV274" s="157"/>
      <c r="IGW274" s="157"/>
      <c r="IGX274" s="157"/>
      <c r="IGY274" s="157"/>
      <c r="IGZ274" s="157"/>
      <c r="IHA274" s="157"/>
      <c r="IHB274" s="157"/>
      <c r="IHC274" s="157"/>
      <c r="IHD274" s="157"/>
      <c r="IHE274" s="157"/>
      <c r="IHF274" s="157"/>
      <c r="IHG274" s="157"/>
      <c r="IHH274" s="157"/>
      <c r="IHI274" s="157"/>
      <c r="IHJ274" s="157"/>
      <c r="IHK274" s="157"/>
      <c r="IHL274" s="157"/>
      <c r="IHM274" s="157"/>
      <c r="IHN274" s="157"/>
      <c r="IHO274" s="157"/>
      <c r="IHP274" s="157"/>
      <c r="IHQ274" s="157"/>
      <c r="IHR274" s="157"/>
      <c r="IHS274" s="157"/>
      <c r="IHT274" s="157"/>
      <c r="IHU274" s="157"/>
      <c r="IHV274" s="157"/>
      <c r="IHW274" s="157"/>
      <c r="IHX274" s="157"/>
      <c r="IHY274" s="157"/>
      <c r="IHZ274" s="157"/>
      <c r="IIA274" s="157"/>
      <c r="IIB274" s="157"/>
      <c r="IIC274" s="157"/>
      <c r="IID274" s="157"/>
      <c r="IIE274" s="157"/>
      <c r="IIF274" s="157"/>
      <c r="IIG274" s="157"/>
      <c r="IIH274" s="157"/>
      <c r="III274" s="157"/>
      <c r="IIJ274" s="157"/>
      <c r="IIK274" s="157"/>
      <c r="IIL274" s="157"/>
      <c r="IIM274" s="157"/>
      <c r="IIN274" s="157"/>
      <c r="IIO274" s="157"/>
      <c r="IIP274" s="157"/>
      <c r="IIQ274" s="157"/>
      <c r="IIR274" s="157"/>
      <c r="IIS274" s="157"/>
      <c r="IIT274" s="157"/>
      <c r="IIU274" s="157"/>
      <c r="IIV274" s="157"/>
      <c r="IIW274" s="157"/>
      <c r="IIX274" s="157"/>
      <c r="IIY274" s="157"/>
      <c r="IIZ274" s="157"/>
      <c r="IJA274" s="157"/>
      <c r="IJB274" s="157"/>
      <c r="IJC274" s="157"/>
      <c r="IJD274" s="157"/>
      <c r="IJE274" s="157"/>
      <c r="IJF274" s="157"/>
      <c r="IJG274" s="157"/>
      <c r="IJH274" s="157"/>
      <c r="IJI274" s="157"/>
      <c r="IJJ274" s="157"/>
      <c r="IJK274" s="157"/>
      <c r="IJL274" s="157"/>
      <c r="IJM274" s="157"/>
      <c r="IJN274" s="157"/>
      <c r="IJO274" s="157"/>
      <c r="IJP274" s="157"/>
      <c r="IJQ274" s="157"/>
      <c r="IJR274" s="157"/>
      <c r="IJS274" s="157"/>
      <c r="IJT274" s="157"/>
      <c r="IJU274" s="157"/>
      <c r="IJV274" s="157"/>
      <c r="IJW274" s="157"/>
      <c r="IJX274" s="157"/>
      <c r="IJY274" s="157"/>
      <c r="IJZ274" s="157"/>
      <c r="IKA274" s="157"/>
      <c r="IKB274" s="157"/>
      <c r="IKC274" s="157"/>
      <c r="IKD274" s="157"/>
      <c r="IKE274" s="157"/>
      <c r="IKF274" s="157"/>
      <c r="IKG274" s="157"/>
      <c r="IKH274" s="157"/>
      <c r="IKI274" s="157"/>
      <c r="IKJ274" s="157"/>
      <c r="IKK274" s="157"/>
      <c r="IKL274" s="157"/>
      <c r="IKM274" s="157"/>
      <c r="IKN274" s="157"/>
      <c r="IKO274" s="157"/>
      <c r="IKP274" s="157"/>
      <c r="IKQ274" s="157"/>
      <c r="IKR274" s="157"/>
      <c r="IKS274" s="157"/>
      <c r="IKT274" s="157"/>
      <c r="IKU274" s="157"/>
      <c r="IKV274" s="157"/>
      <c r="IKW274" s="157"/>
      <c r="IKX274" s="157"/>
      <c r="IKY274" s="157"/>
      <c r="IKZ274" s="157"/>
      <c r="ILA274" s="157"/>
      <c r="ILB274" s="157"/>
      <c r="ILC274" s="157"/>
      <c r="ILD274" s="157"/>
      <c r="ILE274" s="157"/>
      <c r="ILF274" s="157"/>
      <c r="ILG274" s="157"/>
      <c r="ILH274" s="157"/>
      <c r="ILI274" s="157"/>
      <c r="ILJ274" s="157"/>
      <c r="ILK274" s="157"/>
      <c r="ILL274" s="157"/>
      <c r="ILM274" s="157"/>
      <c r="ILN274" s="157"/>
      <c r="ILO274" s="157"/>
      <c r="ILP274" s="157"/>
      <c r="ILQ274" s="157"/>
      <c r="ILR274" s="157"/>
      <c r="ILS274" s="157"/>
      <c r="ILT274" s="157"/>
      <c r="ILU274" s="157"/>
      <c r="ILV274" s="157"/>
      <c r="ILW274" s="157"/>
      <c r="ILX274" s="157"/>
      <c r="ILY274" s="157"/>
      <c r="ILZ274" s="157"/>
      <c r="IMA274" s="157"/>
      <c r="IMB274" s="157"/>
      <c r="IMC274" s="157"/>
      <c r="IMD274" s="157"/>
      <c r="IME274" s="157"/>
      <c r="IMF274" s="157"/>
      <c r="IMG274" s="157"/>
      <c r="IMH274" s="157"/>
      <c r="IMI274" s="157"/>
      <c r="IMJ274" s="157"/>
      <c r="IMK274" s="157"/>
      <c r="IML274" s="157"/>
      <c r="IMM274" s="157"/>
      <c r="IMN274" s="157"/>
      <c r="IMO274" s="157"/>
      <c r="IMP274" s="157"/>
      <c r="IMQ274" s="157"/>
      <c r="IMR274" s="157"/>
      <c r="IMS274" s="157"/>
      <c r="IMT274" s="157"/>
      <c r="IMU274" s="157"/>
      <c r="IMV274" s="157"/>
      <c r="IMW274" s="157"/>
      <c r="IMX274" s="157"/>
      <c r="IMY274" s="157"/>
      <c r="IMZ274" s="157"/>
      <c r="INA274" s="157"/>
      <c r="INB274" s="157"/>
      <c r="INC274" s="157"/>
      <c r="IND274" s="157"/>
      <c r="INE274" s="157"/>
      <c r="INF274" s="157"/>
      <c r="ING274" s="157"/>
      <c r="INH274" s="157"/>
      <c r="INI274" s="157"/>
      <c r="INJ274" s="157"/>
      <c r="INK274" s="157"/>
      <c r="INL274" s="157"/>
      <c r="INM274" s="157"/>
      <c r="INN274" s="157"/>
      <c r="INO274" s="157"/>
      <c r="INP274" s="157"/>
      <c r="INQ274" s="157"/>
      <c r="INR274" s="157"/>
      <c r="INS274" s="157"/>
      <c r="INT274" s="157"/>
      <c r="INU274" s="157"/>
      <c r="INV274" s="157"/>
      <c r="INW274" s="157"/>
      <c r="INX274" s="157"/>
      <c r="INY274" s="157"/>
      <c r="INZ274" s="157"/>
      <c r="IOA274" s="157"/>
      <c r="IOB274" s="157"/>
      <c r="IOC274" s="157"/>
      <c r="IOD274" s="157"/>
      <c r="IOE274" s="157"/>
      <c r="IOF274" s="157"/>
      <c r="IOG274" s="157"/>
      <c r="IOH274" s="157"/>
      <c r="IOI274" s="157"/>
      <c r="IOJ274" s="157"/>
      <c r="IOK274" s="157"/>
      <c r="IOL274" s="157"/>
      <c r="IOM274" s="157"/>
      <c r="ION274" s="157"/>
      <c r="IOO274" s="157"/>
      <c r="IOP274" s="157"/>
      <c r="IOQ274" s="157"/>
      <c r="IOR274" s="157"/>
      <c r="IOS274" s="157"/>
      <c r="IOT274" s="157"/>
      <c r="IOU274" s="157"/>
      <c r="IOV274" s="157"/>
      <c r="IOW274" s="157"/>
      <c r="IOX274" s="157"/>
      <c r="IOY274" s="157"/>
      <c r="IOZ274" s="157"/>
      <c r="IPA274" s="157"/>
      <c r="IPB274" s="157"/>
      <c r="IPC274" s="157"/>
      <c r="IPD274" s="157"/>
      <c r="IPE274" s="157"/>
      <c r="IPF274" s="157"/>
      <c r="IPG274" s="157"/>
      <c r="IPH274" s="157"/>
      <c r="IPI274" s="157"/>
      <c r="IPJ274" s="157"/>
      <c r="IPK274" s="157"/>
      <c r="IPL274" s="157"/>
      <c r="IPM274" s="157"/>
      <c r="IPN274" s="157"/>
      <c r="IPO274" s="157"/>
      <c r="IPP274" s="157"/>
      <c r="IPQ274" s="157"/>
      <c r="IPR274" s="157"/>
      <c r="IPS274" s="157"/>
      <c r="IPT274" s="157"/>
      <c r="IPU274" s="157"/>
      <c r="IPV274" s="157"/>
      <c r="IPW274" s="157"/>
      <c r="IPX274" s="157"/>
      <c r="IPY274" s="157"/>
      <c r="IPZ274" s="157"/>
      <c r="IQA274" s="157"/>
      <c r="IQB274" s="157"/>
      <c r="IQC274" s="157"/>
      <c r="IQD274" s="157"/>
      <c r="IQE274" s="157"/>
      <c r="IQF274" s="157"/>
      <c r="IQG274" s="157"/>
      <c r="IQH274" s="157"/>
      <c r="IQI274" s="157"/>
      <c r="IQJ274" s="157"/>
      <c r="IQK274" s="157"/>
      <c r="IQL274" s="157"/>
      <c r="IQM274" s="157"/>
      <c r="IQN274" s="157"/>
      <c r="IQO274" s="157"/>
      <c r="IQP274" s="157"/>
      <c r="IQQ274" s="157"/>
      <c r="IQR274" s="157"/>
      <c r="IQS274" s="157"/>
      <c r="IQT274" s="157"/>
      <c r="IQU274" s="157"/>
      <c r="IQV274" s="157"/>
      <c r="IQW274" s="157"/>
      <c r="IQX274" s="157"/>
      <c r="IQY274" s="157"/>
      <c r="IQZ274" s="157"/>
      <c r="IRA274" s="157"/>
      <c r="IRB274" s="157"/>
      <c r="IRC274" s="157"/>
      <c r="IRD274" s="157"/>
      <c r="IRE274" s="157"/>
      <c r="IRF274" s="157"/>
      <c r="IRG274" s="157"/>
      <c r="IRH274" s="157"/>
      <c r="IRI274" s="157"/>
      <c r="IRJ274" s="157"/>
      <c r="IRK274" s="157"/>
      <c r="IRL274" s="157"/>
      <c r="IRM274" s="157"/>
      <c r="IRN274" s="157"/>
      <c r="IRO274" s="157"/>
      <c r="IRP274" s="157"/>
      <c r="IRQ274" s="157"/>
      <c r="IRR274" s="157"/>
      <c r="IRS274" s="157"/>
      <c r="IRT274" s="157"/>
      <c r="IRU274" s="157"/>
      <c r="IRV274" s="157"/>
      <c r="IRW274" s="157"/>
      <c r="IRX274" s="157"/>
      <c r="IRY274" s="157"/>
      <c r="IRZ274" s="157"/>
      <c r="ISA274" s="157"/>
      <c r="ISB274" s="157"/>
      <c r="ISC274" s="157"/>
      <c r="ISD274" s="157"/>
      <c r="ISE274" s="157"/>
      <c r="ISF274" s="157"/>
      <c r="ISG274" s="157"/>
      <c r="ISH274" s="157"/>
      <c r="ISI274" s="157"/>
      <c r="ISJ274" s="157"/>
      <c r="ISK274" s="157"/>
      <c r="ISL274" s="157"/>
      <c r="ISM274" s="157"/>
      <c r="ISN274" s="157"/>
      <c r="ISO274" s="157"/>
      <c r="ISP274" s="157"/>
      <c r="ISQ274" s="157"/>
      <c r="ISR274" s="157"/>
      <c r="ISS274" s="157"/>
      <c r="IST274" s="157"/>
      <c r="ISU274" s="157"/>
      <c r="ISV274" s="157"/>
      <c r="ISW274" s="157"/>
      <c r="ISX274" s="157"/>
      <c r="ISY274" s="157"/>
      <c r="ISZ274" s="157"/>
      <c r="ITA274" s="157"/>
      <c r="ITB274" s="157"/>
      <c r="ITC274" s="157"/>
      <c r="ITD274" s="157"/>
      <c r="ITE274" s="157"/>
      <c r="ITF274" s="157"/>
      <c r="ITG274" s="157"/>
      <c r="ITH274" s="157"/>
      <c r="ITI274" s="157"/>
      <c r="ITJ274" s="157"/>
      <c r="ITK274" s="157"/>
      <c r="ITL274" s="157"/>
      <c r="ITM274" s="157"/>
      <c r="ITN274" s="157"/>
      <c r="ITO274" s="157"/>
      <c r="ITP274" s="157"/>
      <c r="ITQ274" s="157"/>
      <c r="ITR274" s="157"/>
      <c r="ITS274" s="157"/>
      <c r="ITT274" s="157"/>
      <c r="ITU274" s="157"/>
      <c r="ITV274" s="157"/>
      <c r="ITW274" s="157"/>
      <c r="ITX274" s="157"/>
      <c r="ITY274" s="157"/>
      <c r="ITZ274" s="157"/>
      <c r="IUA274" s="157"/>
      <c r="IUB274" s="157"/>
      <c r="IUC274" s="157"/>
      <c r="IUD274" s="157"/>
      <c r="IUE274" s="157"/>
      <c r="IUF274" s="157"/>
      <c r="IUG274" s="157"/>
      <c r="IUH274" s="157"/>
      <c r="IUI274" s="157"/>
      <c r="IUJ274" s="157"/>
      <c r="IUK274" s="157"/>
      <c r="IUL274" s="157"/>
      <c r="IUM274" s="157"/>
      <c r="IUN274" s="157"/>
      <c r="IUO274" s="157"/>
      <c r="IUP274" s="157"/>
      <c r="IUQ274" s="157"/>
      <c r="IUR274" s="157"/>
      <c r="IUS274" s="157"/>
      <c r="IUT274" s="157"/>
      <c r="IUU274" s="157"/>
      <c r="IUV274" s="157"/>
      <c r="IUW274" s="157"/>
      <c r="IUX274" s="157"/>
      <c r="IUY274" s="157"/>
      <c r="IUZ274" s="157"/>
      <c r="IVA274" s="157"/>
      <c r="IVB274" s="157"/>
      <c r="IVC274" s="157"/>
      <c r="IVD274" s="157"/>
      <c r="IVE274" s="157"/>
      <c r="IVF274" s="157"/>
      <c r="IVG274" s="157"/>
      <c r="IVH274" s="157"/>
      <c r="IVI274" s="157"/>
      <c r="IVJ274" s="157"/>
      <c r="IVK274" s="157"/>
      <c r="IVL274" s="157"/>
      <c r="IVM274" s="157"/>
      <c r="IVN274" s="157"/>
      <c r="IVO274" s="157"/>
      <c r="IVP274" s="157"/>
      <c r="IVQ274" s="157"/>
      <c r="IVR274" s="157"/>
      <c r="IVS274" s="157"/>
      <c r="IVT274" s="157"/>
      <c r="IVU274" s="157"/>
      <c r="IVV274" s="157"/>
      <c r="IVW274" s="157"/>
      <c r="IVX274" s="157"/>
      <c r="IVY274" s="157"/>
      <c r="IVZ274" s="157"/>
      <c r="IWA274" s="157"/>
      <c r="IWB274" s="157"/>
      <c r="IWC274" s="157"/>
      <c r="IWD274" s="157"/>
      <c r="IWE274" s="157"/>
      <c r="IWF274" s="157"/>
      <c r="IWG274" s="157"/>
      <c r="IWH274" s="157"/>
      <c r="IWI274" s="157"/>
      <c r="IWJ274" s="157"/>
      <c r="IWK274" s="157"/>
      <c r="IWL274" s="157"/>
      <c r="IWM274" s="157"/>
      <c r="IWN274" s="157"/>
      <c r="IWO274" s="157"/>
      <c r="IWP274" s="157"/>
      <c r="IWQ274" s="157"/>
      <c r="IWR274" s="157"/>
      <c r="IWS274" s="157"/>
      <c r="IWT274" s="157"/>
      <c r="IWU274" s="157"/>
      <c r="IWV274" s="157"/>
      <c r="IWW274" s="157"/>
      <c r="IWX274" s="157"/>
      <c r="IWY274" s="157"/>
      <c r="IWZ274" s="157"/>
      <c r="IXA274" s="157"/>
      <c r="IXB274" s="157"/>
      <c r="IXC274" s="157"/>
      <c r="IXD274" s="157"/>
      <c r="IXE274" s="157"/>
      <c r="IXF274" s="157"/>
      <c r="IXG274" s="157"/>
      <c r="IXH274" s="157"/>
      <c r="IXI274" s="157"/>
      <c r="IXJ274" s="157"/>
      <c r="IXK274" s="157"/>
      <c r="IXL274" s="157"/>
      <c r="IXM274" s="157"/>
      <c r="IXN274" s="157"/>
      <c r="IXO274" s="157"/>
      <c r="IXP274" s="157"/>
      <c r="IXQ274" s="157"/>
      <c r="IXR274" s="157"/>
      <c r="IXS274" s="157"/>
      <c r="IXT274" s="157"/>
      <c r="IXU274" s="157"/>
      <c r="IXV274" s="157"/>
      <c r="IXW274" s="157"/>
      <c r="IXX274" s="157"/>
      <c r="IXY274" s="157"/>
      <c r="IXZ274" s="157"/>
      <c r="IYA274" s="157"/>
      <c r="IYB274" s="157"/>
      <c r="IYC274" s="157"/>
      <c r="IYD274" s="157"/>
      <c r="IYE274" s="157"/>
      <c r="IYF274" s="157"/>
      <c r="IYG274" s="157"/>
      <c r="IYH274" s="157"/>
      <c r="IYI274" s="157"/>
      <c r="IYJ274" s="157"/>
      <c r="IYK274" s="157"/>
      <c r="IYL274" s="157"/>
      <c r="IYM274" s="157"/>
      <c r="IYN274" s="157"/>
      <c r="IYO274" s="157"/>
      <c r="IYP274" s="157"/>
      <c r="IYQ274" s="157"/>
      <c r="IYR274" s="157"/>
      <c r="IYS274" s="157"/>
      <c r="IYT274" s="157"/>
      <c r="IYU274" s="157"/>
      <c r="IYV274" s="157"/>
      <c r="IYW274" s="157"/>
      <c r="IYX274" s="157"/>
      <c r="IYY274" s="157"/>
      <c r="IYZ274" s="157"/>
      <c r="IZA274" s="157"/>
      <c r="IZB274" s="157"/>
      <c r="IZC274" s="157"/>
      <c r="IZD274" s="157"/>
      <c r="IZE274" s="157"/>
      <c r="IZF274" s="157"/>
      <c r="IZG274" s="157"/>
      <c r="IZH274" s="157"/>
      <c r="IZI274" s="157"/>
      <c r="IZJ274" s="157"/>
      <c r="IZK274" s="157"/>
      <c r="IZL274" s="157"/>
      <c r="IZM274" s="157"/>
      <c r="IZN274" s="157"/>
      <c r="IZO274" s="157"/>
      <c r="IZP274" s="157"/>
      <c r="IZQ274" s="157"/>
      <c r="IZR274" s="157"/>
      <c r="IZS274" s="157"/>
      <c r="IZT274" s="157"/>
      <c r="IZU274" s="157"/>
      <c r="IZV274" s="157"/>
      <c r="IZW274" s="157"/>
      <c r="IZX274" s="157"/>
      <c r="IZY274" s="157"/>
      <c r="IZZ274" s="157"/>
      <c r="JAA274" s="157"/>
      <c r="JAB274" s="157"/>
      <c r="JAC274" s="157"/>
      <c r="JAD274" s="157"/>
      <c r="JAE274" s="157"/>
      <c r="JAF274" s="157"/>
      <c r="JAG274" s="157"/>
      <c r="JAH274" s="157"/>
      <c r="JAI274" s="157"/>
      <c r="JAJ274" s="157"/>
      <c r="JAK274" s="157"/>
      <c r="JAL274" s="157"/>
      <c r="JAM274" s="157"/>
      <c r="JAN274" s="157"/>
      <c r="JAO274" s="157"/>
      <c r="JAP274" s="157"/>
      <c r="JAQ274" s="157"/>
      <c r="JAR274" s="157"/>
      <c r="JAS274" s="157"/>
      <c r="JAT274" s="157"/>
      <c r="JAU274" s="157"/>
      <c r="JAV274" s="157"/>
      <c r="JAW274" s="157"/>
      <c r="JAX274" s="157"/>
      <c r="JAY274" s="157"/>
      <c r="JAZ274" s="157"/>
      <c r="JBA274" s="157"/>
      <c r="JBB274" s="157"/>
      <c r="JBC274" s="157"/>
      <c r="JBD274" s="157"/>
      <c r="JBE274" s="157"/>
      <c r="JBF274" s="157"/>
      <c r="JBG274" s="157"/>
      <c r="JBH274" s="157"/>
      <c r="JBI274" s="157"/>
      <c r="JBJ274" s="157"/>
      <c r="JBK274" s="157"/>
      <c r="JBL274" s="157"/>
      <c r="JBM274" s="157"/>
      <c r="JBN274" s="157"/>
      <c r="JBO274" s="157"/>
      <c r="JBP274" s="157"/>
      <c r="JBQ274" s="157"/>
      <c r="JBR274" s="157"/>
      <c r="JBS274" s="157"/>
      <c r="JBT274" s="157"/>
      <c r="JBU274" s="157"/>
      <c r="JBV274" s="157"/>
      <c r="JBW274" s="157"/>
      <c r="JBX274" s="157"/>
      <c r="JBY274" s="157"/>
      <c r="JBZ274" s="157"/>
      <c r="JCA274" s="157"/>
      <c r="JCB274" s="157"/>
      <c r="JCC274" s="157"/>
      <c r="JCD274" s="157"/>
      <c r="JCE274" s="157"/>
      <c r="JCF274" s="157"/>
      <c r="JCG274" s="157"/>
      <c r="JCH274" s="157"/>
      <c r="JCI274" s="157"/>
      <c r="JCJ274" s="157"/>
      <c r="JCK274" s="157"/>
      <c r="JCL274" s="157"/>
      <c r="JCM274" s="157"/>
      <c r="JCN274" s="157"/>
      <c r="JCO274" s="157"/>
      <c r="JCP274" s="157"/>
      <c r="JCQ274" s="157"/>
      <c r="JCR274" s="157"/>
      <c r="JCS274" s="157"/>
      <c r="JCT274" s="157"/>
      <c r="JCU274" s="157"/>
      <c r="JCV274" s="157"/>
      <c r="JCW274" s="157"/>
      <c r="JCX274" s="157"/>
      <c r="JCY274" s="157"/>
      <c r="JCZ274" s="157"/>
      <c r="JDA274" s="157"/>
      <c r="JDB274" s="157"/>
      <c r="JDC274" s="157"/>
      <c r="JDD274" s="157"/>
      <c r="JDE274" s="157"/>
      <c r="JDF274" s="157"/>
      <c r="JDG274" s="157"/>
      <c r="JDH274" s="157"/>
      <c r="JDI274" s="157"/>
      <c r="JDJ274" s="157"/>
      <c r="JDK274" s="157"/>
      <c r="JDL274" s="157"/>
      <c r="JDM274" s="157"/>
      <c r="JDN274" s="157"/>
      <c r="JDO274" s="157"/>
      <c r="JDP274" s="157"/>
      <c r="JDQ274" s="157"/>
      <c r="JDR274" s="157"/>
      <c r="JDS274" s="157"/>
      <c r="JDT274" s="157"/>
      <c r="JDU274" s="157"/>
      <c r="JDV274" s="157"/>
      <c r="JDW274" s="157"/>
      <c r="JDX274" s="157"/>
      <c r="JDY274" s="157"/>
      <c r="JDZ274" s="157"/>
      <c r="JEA274" s="157"/>
      <c r="JEB274" s="157"/>
      <c r="JEC274" s="157"/>
      <c r="JED274" s="157"/>
      <c r="JEE274" s="157"/>
      <c r="JEF274" s="157"/>
      <c r="JEG274" s="157"/>
      <c r="JEH274" s="157"/>
      <c r="JEI274" s="157"/>
      <c r="JEJ274" s="157"/>
      <c r="JEK274" s="157"/>
      <c r="JEL274" s="157"/>
      <c r="JEM274" s="157"/>
      <c r="JEN274" s="157"/>
      <c r="JEO274" s="157"/>
      <c r="JEP274" s="157"/>
      <c r="JEQ274" s="157"/>
      <c r="JER274" s="157"/>
      <c r="JES274" s="157"/>
      <c r="JET274" s="157"/>
      <c r="JEU274" s="157"/>
      <c r="JEV274" s="157"/>
      <c r="JEW274" s="157"/>
      <c r="JEX274" s="157"/>
      <c r="JEY274" s="157"/>
      <c r="JEZ274" s="157"/>
      <c r="JFA274" s="157"/>
      <c r="JFB274" s="157"/>
      <c r="JFC274" s="157"/>
      <c r="JFD274" s="157"/>
      <c r="JFE274" s="157"/>
      <c r="JFF274" s="157"/>
      <c r="JFG274" s="157"/>
      <c r="JFH274" s="157"/>
      <c r="JFI274" s="157"/>
      <c r="JFJ274" s="157"/>
      <c r="JFK274" s="157"/>
      <c r="JFL274" s="157"/>
      <c r="JFM274" s="157"/>
      <c r="JFN274" s="157"/>
      <c r="JFO274" s="157"/>
      <c r="JFP274" s="157"/>
      <c r="JFQ274" s="157"/>
      <c r="JFR274" s="157"/>
      <c r="JFS274" s="157"/>
      <c r="JFT274" s="157"/>
      <c r="JFU274" s="157"/>
      <c r="JFV274" s="157"/>
      <c r="JFW274" s="157"/>
      <c r="JFX274" s="157"/>
      <c r="JFY274" s="157"/>
      <c r="JFZ274" s="157"/>
      <c r="JGA274" s="157"/>
      <c r="JGB274" s="157"/>
      <c r="JGC274" s="157"/>
      <c r="JGD274" s="157"/>
      <c r="JGE274" s="157"/>
      <c r="JGF274" s="157"/>
      <c r="JGG274" s="157"/>
      <c r="JGH274" s="157"/>
      <c r="JGI274" s="157"/>
      <c r="JGJ274" s="157"/>
      <c r="JGK274" s="157"/>
      <c r="JGL274" s="157"/>
      <c r="JGM274" s="157"/>
      <c r="JGN274" s="157"/>
      <c r="JGO274" s="157"/>
      <c r="JGP274" s="157"/>
      <c r="JGQ274" s="157"/>
      <c r="JGR274" s="157"/>
      <c r="JGS274" s="157"/>
      <c r="JGT274" s="157"/>
      <c r="JGU274" s="157"/>
      <c r="JGV274" s="157"/>
      <c r="JGW274" s="157"/>
      <c r="JGX274" s="157"/>
      <c r="JGY274" s="157"/>
      <c r="JGZ274" s="157"/>
      <c r="JHA274" s="157"/>
      <c r="JHB274" s="157"/>
      <c r="JHC274" s="157"/>
      <c r="JHD274" s="157"/>
      <c r="JHE274" s="157"/>
      <c r="JHF274" s="157"/>
      <c r="JHG274" s="157"/>
      <c r="JHH274" s="157"/>
      <c r="JHI274" s="157"/>
      <c r="JHJ274" s="157"/>
      <c r="JHK274" s="157"/>
      <c r="JHL274" s="157"/>
      <c r="JHM274" s="157"/>
      <c r="JHN274" s="157"/>
      <c r="JHO274" s="157"/>
      <c r="JHP274" s="157"/>
      <c r="JHQ274" s="157"/>
      <c r="JHR274" s="157"/>
      <c r="JHS274" s="157"/>
      <c r="JHT274" s="157"/>
      <c r="JHU274" s="157"/>
      <c r="JHV274" s="157"/>
      <c r="JHW274" s="157"/>
      <c r="JHX274" s="157"/>
      <c r="JHY274" s="157"/>
      <c r="JHZ274" s="157"/>
      <c r="JIA274" s="157"/>
      <c r="JIB274" s="157"/>
      <c r="JIC274" s="157"/>
      <c r="JID274" s="157"/>
      <c r="JIE274" s="157"/>
      <c r="JIF274" s="157"/>
      <c r="JIG274" s="157"/>
      <c r="JIH274" s="157"/>
      <c r="JII274" s="157"/>
      <c r="JIJ274" s="157"/>
      <c r="JIK274" s="157"/>
      <c r="JIL274" s="157"/>
      <c r="JIM274" s="157"/>
      <c r="JIN274" s="157"/>
      <c r="JIO274" s="157"/>
      <c r="JIP274" s="157"/>
      <c r="JIQ274" s="157"/>
      <c r="JIR274" s="157"/>
      <c r="JIS274" s="157"/>
      <c r="JIT274" s="157"/>
      <c r="JIU274" s="157"/>
      <c r="JIV274" s="157"/>
      <c r="JIW274" s="157"/>
      <c r="JIX274" s="157"/>
      <c r="JIY274" s="157"/>
      <c r="JIZ274" s="157"/>
      <c r="JJA274" s="157"/>
      <c r="JJB274" s="157"/>
      <c r="JJC274" s="157"/>
      <c r="JJD274" s="157"/>
      <c r="JJE274" s="157"/>
      <c r="JJF274" s="157"/>
      <c r="JJG274" s="157"/>
      <c r="JJH274" s="157"/>
      <c r="JJI274" s="157"/>
      <c r="JJJ274" s="157"/>
      <c r="JJK274" s="157"/>
      <c r="JJL274" s="157"/>
      <c r="JJM274" s="157"/>
      <c r="JJN274" s="157"/>
      <c r="JJO274" s="157"/>
      <c r="JJP274" s="157"/>
      <c r="JJQ274" s="157"/>
      <c r="JJR274" s="157"/>
      <c r="JJS274" s="157"/>
      <c r="JJT274" s="157"/>
      <c r="JJU274" s="157"/>
      <c r="JJV274" s="157"/>
      <c r="JJW274" s="157"/>
      <c r="JJX274" s="157"/>
      <c r="JJY274" s="157"/>
      <c r="JJZ274" s="157"/>
      <c r="JKA274" s="157"/>
      <c r="JKB274" s="157"/>
      <c r="JKC274" s="157"/>
      <c r="JKD274" s="157"/>
      <c r="JKE274" s="157"/>
      <c r="JKF274" s="157"/>
      <c r="JKG274" s="157"/>
      <c r="JKH274" s="157"/>
      <c r="JKI274" s="157"/>
      <c r="JKJ274" s="157"/>
      <c r="JKK274" s="157"/>
      <c r="JKL274" s="157"/>
      <c r="JKM274" s="157"/>
      <c r="JKN274" s="157"/>
      <c r="JKO274" s="157"/>
      <c r="JKP274" s="157"/>
      <c r="JKQ274" s="157"/>
      <c r="JKR274" s="157"/>
      <c r="JKS274" s="157"/>
      <c r="JKT274" s="157"/>
      <c r="JKU274" s="157"/>
      <c r="JKV274" s="157"/>
      <c r="JKW274" s="157"/>
      <c r="JKX274" s="157"/>
      <c r="JKY274" s="157"/>
      <c r="JKZ274" s="157"/>
      <c r="JLA274" s="157"/>
      <c r="JLB274" s="157"/>
      <c r="JLC274" s="157"/>
      <c r="JLD274" s="157"/>
      <c r="JLE274" s="157"/>
      <c r="JLF274" s="157"/>
      <c r="JLG274" s="157"/>
      <c r="JLH274" s="157"/>
      <c r="JLI274" s="157"/>
      <c r="JLJ274" s="157"/>
      <c r="JLK274" s="157"/>
      <c r="JLL274" s="157"/>
      <c r="JLM274" s="157"/>
      <c r="JLN274" s="157"/>
      <c r="JLO274" s="157"/>
      <c r="JLP274" s="157"/>
      <c r="JLQ274" s="157"/>
      <c r="JLR274" s="157"/>
      <c r="JLS274" s="157"/>
      <c r="JLT274" s="157"/>
      <c r="JLU274" s="157"/>
      <c r="JLV274" s="157"/>
      <c r="JLW274" s="157"/>
      <c r="JLX274" s="157"/>
      <c r="JLY274" s="157"/>
      <c r="JLZ274" s="157"/>
      <c r="JMA274" s="157"/>
      <c r="JMB274" s="157"/>
      <c r="JMC274" s="157"/>
      <c r="JMD274" s="157"/>
      <c r="JME274" s="157"/>
      <c r="JMF274" s="157"/>
      <c r="JMG274" s="157"/>
      <c r="JMH274" s="157"/>
      <c r="JMI274" s="157"/>
      <c r="JMJ274" s="157"/>
      <c r="JMK274" s="157"/>
      <c r="JML274" s="157"/>
      <c r="JMM274" s="157"/>
      <c r="JMN274" s="157"/>
      <c r="JMO274" s="157"/>
      <c r="JMP274" s="157"/>
      <c r="JMQ274" s="157"/>
      <c r="JMR274" s="157"/>
      <c r="JMS274" s="157"/>
      <c r="JMT274" s="157"/>
      <c r="JMU274" s="157"/>
      <c r="JMV274" s="157"/>
      <c r="JMW274" s="157"/>
      <c r="JMX274" s="157"/>
      <c r="JMY274" s="157"/>
      <c r="JMZ274" s="157"/>
      <c r="JNA274" s="157"/>
      <c r="JNB274" s="157"/>
      <c r="JNC274" s="157"/>
      <c r="JND274" s="157"/>
      <c r="JNE274" s="157"/>
      <c r="JNF274" s="157"/>
      <c r="JNG274" s="157"/>
      <c r="JNH274" s="157"/>
      <c r="JNI274" s="157"/>
      <c r="JNJ274" s="157"/>
      <c r="JNK274" s="157"/>
      <c r="JNL274" s="157"/>
      <c r="JNM274" s="157"/>
      <c r="JNN274" s="157"/>
      <c r="JNO274" s="157"/>
      <c r="JNP274" s="157"/>
      <c r="JNQ274" s="157"/>
      <c r="JNR274" s="157"/>
      <c r="JNS274" s="157"/>
      <c r="JNT274" s="157"/>
      <c r="JNU274" s="157"/>
      <c r="JNV274" s="157"/>
      <c r="JNW274" s="157"/>
      <c r="JNX274" s="157"/>
      <c r="JNY274" s="157"/>
      <c r="JNZ274" s="157"/>
      <c r="JOA274" s="157"/>
      <c r="JOB274" s="157"/>
      <c r="JOC274" s="157"/>
      <c r="JOD274" s="157"/>
      <c r="JOE274" s="157"/>
      <c r="JOF274" s="157"/>
      <c r="JOG274" s="157"/>
      <c r="JOH274" s="157"/>
      <c r="JOI274" s="157"/>
      <c r="JOJ274" s="157"/>
      <c r="JOK274" s="157"/>
      <c r="JOL274" s="157"/>
      <c r="JOM274" s="157"/>
      <c r="JON274" s="157"/>
      <c r="JOO274" s="157"/>
      <c r="JOP274" s="157"/>
      <c r="JOQ274" s="157"/>
      <c r="JOR274" s="157"/>
      <c r="JOS274" s="157"/>
      <c r="JOT274" s="157"/>
      <c r="JOU274" s="157"/>
      <c r="JOV274" s="157"/>
      <c r="JOW274" s="157"/>
      <c r="JOX274" s="157"/>
      <c r="JOY274" s="157"/>
      <c r="JOZ274" s="157"/>
      <c r="JPA274" s="157"/>
      <c r="JPB274" s="157"/>
      <c r="JPC274" s="157"/>
      <c r="JPD274" s="157"/>
      <c r="JPE274" s="157"/>
      <c r="JPF274" s="157"/>
      <c r="JPG274" s="157"/>
      <c r="JPH274" s="157"/>
      <c r="JPI274" s="157"/>
      <c r="JPJ274" s="157"/>
      <c r="JPK274" s="157"/>
      <c r="JPL274" s="157"/>
      <c r="JPM274" s="157"/>
      <c r="JPN274" s="157"/>
      <c r="JPO274" s="157"/>
      <c r="JPP274" s="157"/>
      <c r="JPQ274" s="157"/>
      <c r="JPR274" s="157"/>
      <c r="JPS274" s="157"/>
      <c r="JPT274" s="157"/>
      <c r="JPU274" s="157"/>
      <c r="JPV274" s="157"/>
      <c r="JPW274" s="157"/>
      <c r="JPX274" s="157"/>
      <c r="JPY274" s="157"/>
      <c r="JPZ274" s="157"/>
      <c r="JQA274" s="157"/>
      <c r="JQB274" s="157"/>
      <c r="JQC274" s="157"/>
      <c r="JQD274" s="157"/>
      <c r="JQE274" s="157"/>
      <c r="JQF274" s="157"/>
      <c r="JQG274" s="157"/>
      <c r="JQH274" s="157"/>
      <c r="JQI274" s="157"/>
      <c r="JQJ274" s="157"/>
      <c r="JQK274" s="157"/>
      <c r="JQL274" s="157"/>
      <c r="JQM274" s="157"/>
      <c r="JQN274" s="157"/>
      <c r="JQO274" s="157"/>
      <c r="JQP274" s="157"/>
      <c r="JQQ274" s="157"/>
      <c r="JQR274" s="157"/>
      <c r="JQS274" s="157"/>
      <c r="JQT274" s="157"/>
      <c r="JQU274" s="157"/>
      <c r="JQV274" s="157"/>
      <c r="JQW274" s="157"/>
      <c r="JQX274" s="157"/>
      <c r="JQY274" s="157"/>
      <c r="JQZ274" s="157"/>
      <c r="JRA274" s="157"/>
      <c r="JRB274" s="157"/>
      <c r="JRC274" s="157"/>
      <c r="JRD274" s="157"/>
      <c r="JRE274" s="157"/>
      <c r="JRF274" s="157"/>
      <c r="JRG274" s="157"/>
      <c r="JRH274" s="157"/>
      <c r="JRI274" s="157"/>
      <c r="JRJ274" s="157"/>
      <c r="JRK274" s="157"/>
      <c r="JRL274" s="157"/>
      <c r="JRM274" s="157"/>
      <c r="JRN274" s="157"/>
      <c r="JRO274" s="157"/>
      <c r="JRP274" s="157"/>
      <c r="JRQ274" s="157"/>
      <c r="JRR274" s="157"/>
      <c r="JRS274" s="157"/>
      <c r="JRT274" s="157"/>
      <c r="JRU274" s="157"/>
      <c r="JRV274" s="157"/>
      <c r="JRW274" s="157"/>
      <c r="JRX274" s="157"/>
      <c r="JRY274" s="157"/>
      <c r="JRZ274" s="157"/>
      <c r="JSA274" s="157"/>
      <c r="JSB274" s="157"/>
      <c r="JSC274" s="157"/>
      <c r="JSD274" s="157"/>
      <c r="JSE274" s="157"/>
      <c r="JSF274" s="157"/>
      <c r="JSG274" s="157"/>
      <c r="JSH274" s="157"/>
      <c r="JSI274" s="157"/>
      <c r="JSJ274" s="157"/>
      <c r="JSK274" s="157"/>
      <c r="JSL274" s="157"/>
      <c r="JSM274" s="157"/>
      <c r="JSN274" s="157"/>
      <c r="JSO274" s="157"/>
      <c r="JSP274" s="157"/>
      <c r="JSQ274" s="157"/>
      <c r="JSR274" s="157"/>
      <c r="JSS274" s="157"/>
      <c r="JST274" s="157"/>
      <c r="JSU274" s="157"/>
      <c r="JSV274" s="157"/>
      <c r="JSW274" s="157"/>
      <c r="JSX274" s="157"/>
      <c r="JSY274" s="157"/>
      <c r="JSZ274" s="157"/>
      <c r="JTA274" s="157"/>
      <c r="JTB274" s="157"/>
      <c r="JTC274" s="157"/>
      <c r="JTD274" s="157"/>
      <c r="JTE274" s="157"/>
      <c r="JTF274" s="157"/>
      <c r="JTG274" s="157"/>
      <c r="JTH274" s="157"/>
      <c r="JTI274" s="157"/>
      <c r="JTJ274" s="157"/>
      <c r="JTK274" s="157"/>
      <c r="JTL274" s="157"/>
      <c r="JTM274" s="157"/>
      <c r="JTN274" s="157"/>
      <c r="JTO274" s="157"/>
      <c r="JTP274" s="157"/>
      <c r="JTQ274" s="157"/>
      <c r="JTR274" s="157"/>
      <c r="JTS274" s="157"/>
      <c r="JTT274" s="157"/>
      <c r="JTU274" s="157"/>
      <c r="JTV274" s="157"/>
      <c r="JTW274" s="157"/>
      <c r="JTX274" s="157"/>
      <c r="JTY274" s="157"/>
      <c r="JTZ274" s="157"/>
      <c r="JUA274" s="157"/>
      <c r="JUB274" s="157"/>
      <c r="JUC274" s="157"/>
      <c r="JUD274" s="157"/>
      <c r="JUE274" s="157"/>
      <c r="JUF274" s="157"/>
      <c r="JUG274" s="157"/>
      <c r="JUH274" s="157"/>
      <c r="JUI274" s="157"/>
      <c r="JUJ274" s="157"/>
      <c r="JUK274" s="157"/>
      <c r="JUL274" s="157"/>
      <c r="JUM274" s="157"/>
      <c r="JUN274" s="157"/>
      <c r="JUO274" s="157"/>
      <c r="JUP274" s="157"/>
      <c r="JUQ274" s="157"/>
      <c r="JUR274" s="157"/>
      <c r="JUS274" s="157"/>
      <c r="JUT274" s="157"/>
      <c r="JUU274" s="157"/>
      <c r="JUV274" s="157"/>
      <c r="JUW274" s="157"/>
      <c r="JUX274" s="157"/>
      <c r="JUY274" s="157"/>
      <c r="JUZ274" s="157"/>
      <c r="JVA274" s="157"/>
      <c r="JVB274" s="157"/>
      <c r="JVC274" s="157"/>
      <c r="JVD274" s="157"/>
      <c r="JVE274" s="157"/>
      <c r="JVF274" s="157"/>
      <c r="JVG274" s="157"/>
      <c r="JVH274" s="157"/>
      <c r="JVI274" s="157"/>
      <c r="JVJ274" s="157"/>
      <c r="JVK274" s="157"/>
      <c r="JVL274" s="157"/>
      <c r="JVM274" s="157"/>
      <c r="JVN274" s="157"/>
      <c r="JVO274" s="157"/>
      <c r="JVP274" s="157"/>
      <c r="JVQ274" s="157"/>
      <c r="JVR274" s="157"/>
      <c r="JVS274" s="157"/>
      <c r="JVT274" s="157"/>
      <c r="JVU274" s="157"/>
      <c r="JVV274" s="157"/>
      <c r="JVW274" s="157"/>
      <c r="JVX274" s="157"/>
      <c r="JVY274" s="157"/>
      <c r="JVZ274" s="157"/>
      <c r="JWA274" s="157"/>
      <c r="JWB274" s="157"/>
      <c r="JWC274" s="157"/>
      <c r="JWD274" s="157"/>
      <c r="JWE274" s="157"/>
      <c r="JWF274" s="157"/>
      <c r="JWG274" s="157"/>
      <c r="JWH274" s="157"/>
      <c r="JWI274" s="157"/>
      <c r="JWJ274" s="157"/>
      <c r="JWK274" s="157"/>
      <c r="JWL274" s="157"/>
      <c r="JWM274" s="157"/>
      <c r="JWN274" s="157"/>
      <c r="JWO274" s="157"/>
      <c r="JWP274" s="157"/>
      <c r="JWQ274" s="157"/>
      <c r="JWR274" s="157"/>
      <c r="JWS274" s="157"/>
      <c r="JWT274" s="157"/>
      <c r="JWU274" s="157"/>
      <c r="JWV274" s="157"/>
      <c r="JWW274" s="157"/>
      <c r="JWX274" s="157"/>
      <c r="JWY274" s="157"/>
      <c r="JWZ274" s="157"/>
      <c r="JXA274" s="157"/>
      <c r="JXB274" s="157"/>
      <c r="JXC274" s="157"/>
      <c r="JXD274" s="157"/>
      <c r="JXE274" s="157"/>
      <c r="JXF274" s="157"/>
      <c r="JXG274" s="157"/>
      <c r="JXH274" s="157"/>
      <c r="JXI274" s="157"/>
      <c r="JXJ274" s="157"/>
      <c r="JXK274" s="157"/>
      <c r="JXL274" s="157"/>
      <c r="JXM274" s="157"/>
      <c r="JXN274" s="157"/>
      <c r="JXO274" s="157"/>
      <c r="JXP274" s="157"/>
      <c r="JXQ274" s="157"/>
      <c r="JXR274" s="157"/>
      <c r="JXS274" s="157"/>
      <c r="JXT274" s="157"/>
      <c r="JXU274" s="157"/>
      <c r="JXV274" s="157"/>
      <c r="JXW274" s="157"/>
      <c r="JXX274" s="157"/>
      <c r="JXY274" s="157"/>
      <c r="JXZ274" s="157"/>
      <c r="JYA274" s="157"/>
      <c r="JYB274" s="157"/>
      <c r="JYC274" s="157"/>
      <c r="JYD274" s="157"/>
      <c r="JYE274" s="157"/>
      <c r="JYF274" s="157"/>
      <c r="JYG274" s="157"/>
      <c r="JYH274" s="157"/>
      <c r="JYI274" s="157"/>
      <c r="JYJ274" s="157"/>
      <c r="JYK274" s="157"/>
      <c r="JYL274" s="157"/>
      <c r="JYM274" s="157"/>
      <c r="JYN274" s="157"/>
      <c r="JYO274" s="157"/>
      <c r="JYP274" s="157"/>
      <c r="JYQ274" s="157"/>
      <c r="JYR274" s="157"/>
      <c r="JYS274" s="157"/>
      <c r="JYT274" s="157"/>
      <c r="JYU274" s="157"/>
      <c r="JYV274" s="157"/>
      <c r="JYW274" s="157"/>
      <c r="JYX274" s="157"/>
      <c r="JYY274" s="157"/>
      <c r="JYZ274" s="157"/>
      <c r="JZA274" s="157"/>
      <c r="JZB274" s="157"/>
      <c r="JZC274" s="157"/>
      <c r="JZD274" s="157"/>
      <c r="JZE274" s="157"/>
      <c r="JZF274" s="157"/>
      <c r="JZG274" s="157"/>
      <c r="JZH274" s="157"/>
      <c r="JZI274" s="157"/>
      <c r="JZJ274" s="157"/>
      <c r="JZK274" s="157"/>
      <c r="JZL274" s="157"/>
      <c r="JZM274" s="157"/>
      <c r="JZN274" s="157"/>
      <c r="JZO274" s="157"/>
      <c r="JZP274" s="157"/>
      <c r="JZQ274" s="157"/>
      <c r="JZR274" s="157"/>
      <c r="JZS274" s="157"/>
      <c r="JZT274" s="157"/>
      <c r="JZU274" s="157"/>
      <c r="JZV274" s="157"/>
      <c r="JZW274" s="157"/>
      <c r="JZX274" s="157"/>
      <c r="JZY274" s="157"/>
      <c r="JZZ274" s="157"/>
      <c r="KAA274" s="157"/>
      <c r="KAB274" s="157"/>
      <c r="KAC274" s="157"/>
      <c r="KAD274" s="157"/>
      <c r="KAE274" s="157"/>
      <c r="KAF274" s="157"/>
      <c r="KAG274" s="157"/>
      <c r="KAH274" s="157"/>
      <c r="KAI274" s="157"/>
      <c r="KAJ274" s="157"/>
      <c r="KAK274" s="157"/>
      <c r="KAL274" s="157"/>
      <c r="KAM274" s="157"/>
      <c r="KAN274" s="157"/>
      <c r="KAO274" s="157"/>
      <c r="KAP274" s="157"/>
      <c r="KAQ274" s="157"/>
      <c r="KAR274" s="157"/>
      <c r="KAS274" s="157"/>
      <c r="KAT274" s="157"/>
      <c r="KAU274" s="157"/>
      <c r="KAV274" s="157"/>
      <c r="KAW274" s="157"/>
      <c r="KAX274" s="157"/>
      <c r="KAY274" s="157"/>
      <c r="KAZ274" s="157"/>
      <c r="KBA274" s="157"/>
      <c r="KBB274" s="157"/>
      <c r="KBC274" s="157"/>
      <c r="KBD274" s="157"/>
      <c r="KBE274" s="157"/>
      <c r="KBF274" s="157"/>
      <c r="KBG274" s="157"/>
      <c r="KBH274" s="157"/>
      <c r="KBI274" s="157"/>
      <c r="KBJ274" s="157"/>
      <c r="KBK274" s="157"/>
      <c r="KBL274" s="157"/>
      <c r="KBM274" s="157"/>
      <c r="KBN274" s="157"/>
      <c r="KBO274" s="157"/>
      <c r="KBP274" s="157"/>
      <c r="KBQ274" s="157"/>
      <c r="KBR274" s="157"/>
      <c r="KBS274" s="157"/>
      <c r="KBT274" s="157"/>
      <c r="KBU274" s="157"/>
      <c r="KBV274" s="157"/>
      <c r="KBW274" s="157"/>
      <c r="KBX274" s="157"/>
      <c r="KBY274" s="157"/>
      <c r="KBZ274" s="157"/>
      <c r="KCA274" s="157"/>
      <c r="KCB274" s="157"/>
      <c r="KCC274" s="157"/>
      <c r="KCD274" s="157"/>
      <c r="KCE274" s="157"/>
      <c r="KCF274" s="157"/>
      <c r="KCG274" s="157"/>
      <c r="KCH274" s="157"/>
      <c r="KCI274" s="157"/>
      <c r="KCJ274" s="157"/>
      <c r="KCK274" s="157"/>
      <c r="KCL274" s="157"/>
      <c r="KCM274" s="157"/>
      <c r="KCN274" s="157"/>
      <c r="KCO274" s="157"/>
      <c r="KCP274" s="157"/>
      <c r="KCQ274" s="157"/>
      <c r="KCR274" s="157"/>
      <c r="KCS274" s="157"/>
      <c r="KCT274" s="157"/>
      <c r="KCU274" s="157"/>
      <c r="KCV274" s="157"/>
      <c r="KCW274" s="157"/>
      <c r="KCX274" s="157"/>
      <c r="KCY274" s="157"/>
      <c r="KCZ274" s="157"/>
      <c r="KDA274" s="157"/>
      <c r="KDB274" s="157"/>
      <c r="KDC274" s="157"/>
      <c r="KDD274" s="157"/>
      <c r="KDE274" s="157"/>
      <c r="KDF274" s="157"/>
      <c r="KDG274" s="157"/>
      <c r="KDH274" s="157"/>
      <c r="KDI274" s="157"/>
      <c r="KDJ274" s="157"/>
      <c r="KDK274" s="157"/>
      <c r="KDL274" s="157"/>
      <c r="KDM274" s="157"/>
      <c r="KDN274" s="157"/>
      <c r="KDO274" s="157"/>
      <c r="KDP274" s="157"/>
      <c r="KDQ274" s="157"/>
      <c r="KDR274" s="157"/>
      <c r="KDS274" s="157"/>
      <c r="KDT274" s="157"/>
      <c r="KDU274" s="157"/>
      <c r="KDV274" s="157"/>
      <c r="KDW274" s="157"/>
      <c r="KDX274" s="157"/>
      <c r="KDY274" s="157"/>
      <c r="KDZ274" s="157"/>
      <c r="KEA274" s="157"/>
      <c r="KEB274" s="157"/>
      <c r="KEC274" s="157"/>
      <c r="KED274" s="157"/>
      <c r="KEE274" s="157"/>
      <c r="KEF274" s="157"/>
      <c r="KEG274" s="157"/>
      <c r="KEH274" s="157"/>
      <c r="KEI274" s="157"/>
      <c r="KEJ274" s="157"/>
      <c r="KEK274" s="157"/>
      <c r="KEL274" s="157"/>
      <c r="KEM274" s="157"/>
      <c r="KEN274" s="157"/>
      <c r="KEO274" s="157"/>
      <c r="KEP274" s="157"/>
      <c r="KEQ274" s="157"/>
      <c r="KER274" s="157"/>
      <c r="KES274" s="157"/>
      <c r="KET274" s="157"/>
      <c r="KEU274" s="157"/>
      <c r="KEV274" s="157"/>
      <c r="KEW274" s="157"/>
      <c r="KEX274" s="157"/>
      <c r="KEY274" s="157"/>
      <c r="KEZ274" s="157"/>
      <c r="KFA274" s="157"/>
      <c r="KFB274" s="157"/>
      <c r="KFC274" s="157"/>
      <c r="KFD274" s="157"/>
      <c r="KFE274" s="157"/>
      <c r="KFF274" s="157"/>
      <c r="KFG274" s="157"/>
      <c r="KFH274" s="157"/>
      <c r="KFI274" s="157"/>
      <c r="KFJ274" s="157"/>
      <c r="KFK274" s="157"/>
      <c r="KFL274" s="157"/>
      <c r="KFM274" s="157"/>
      <c r="KFN274" s="157"/>
      <c r="KFO274" s="157"/>
      <c r="KFP274" s="157"/>
      <c r="KFQ274" s="157"/>
      <c r="KFR274" s="157"/>
      <c r="KFS274" s="157"/>
      <c r="KFT274" s="157"/>
      <c r="KFU274" s="157"/>
      <c r="KFV274" s="157"/>
      <c r="KFW274" s="157"/>
      <c r="KFX274" s="157"/>
      <c r="KFY274" s="157"/>
      <c r="KFZ274" s="157"/>
      <c r="KGA274" s="157"/>
      <c r="KGB274" s="157"/>
      <c r="KGC274" s="157"/>
      <c r="KGD274" s="157"/>
      <c r="KGE274" s="157"/>
      <c r="KGF274" s="157"/>
      <c r="KGG274" s="157"/>
      <c r="KGH274" s="157"/>
      <c r="KGI274" s="157"/>
      <c r="KGJ274" s="157"/>
      <c r="KGK274" s="157"/>
      <c r="KGL274" s="157"/>
      <c r="KGM274" s="157"/>
      <c r="KGN274" s="157"/>
      <c r="KGO274" s="157"/>
      <c r="KGP274" s="157"/>
      <c r="KGQ274" s="157"/>
      <c r="KGR274" s="157"/>
      <c r="KGS274" s="157"/>
      <c r="KGT274" s="157"/>
      <c r="KGU274" s="157"/>
      <c r="KGV274" s="157"/>
      <c r="KGW274" s="157"/>
      <c r="KGX274" s="157"/>
      <c r="KGY274" s="157"/>
      <c r="KGZ274" s="157"/>
      <c r="KHA274" s="157"/>
      <c r="KHB274" s="157"/>
      <c r="KHC274" s="157"/>
      <c r="KHD274" s="157"/>
      <c r="KHE274" s="157"/>
      <c r="KHF274" s="157"/>
      <c r="KHG274" s="157"/>
      <c r="KHH274" s="157"/>
      <c r="KHI274" s="157"/>
      <c r="KHJ274" s="157"/>
      <c r="KHK274" s="157"/>
      <c r="KHL274" s="157"/>
      <c r="KHM274" s="157"/>
      <c r="KHN274" s="157"/>
      <c r="KHO274" s="157"/>
      <c r="KHP274" s="157"/>
      <c r="KHQ274" s="157"/>
      <c r="KHR274" s="157"/>
      <c r="KHS274" s="157"/>
      <c r="KHT274" s="157"/>
      <c r="KHU274" s="157"/>
      <c r="KHV274" s="157"/>
      <c r="KHW274" s="157"/>
      <c r="KHX274" s="157"/>
      <c r="KHY274" s="157"/>
      <c r="KHZ274" s="157"/>
      <c r="KIA274" s="157"/>
      <c r="KIB274" s="157"/>
      <c r="KIC274" s="157"/>
      <c r="KID274" s="157"/>
      <c r="KIE274" s="157"/>
      <c r="KIF274" s="157"/>
      <c r="KIG274" s="157"/>
      <c r="KIH274" s="157"/>
      <c r="KII274" s="157"/>
      <c r="KIJ274" s="157"/>
      <c r="KIK274" s="157"/>
      <c r="KIL274" s="157"/>
      <c r="KIM274" s="157"/>
      <c r="KIN274" s="157"/>
      <c r="KIO274" s="157"/>
      <c r="KIP274" s="157"/>
      <c r="KIQ274" s="157"/>
      <c r="KIR274" s="157"/>
      <c r="KIS274" s="157"/>
      <c r="KIT274" s="157"/>
      <c r="KIU274" s="157"/>
      <c r="KIV274" s="157"/>
      <c r="KIW274" s="157"/>
      <c r="KIX274" s="157"/>
      <c r="KIY274" s="157"/>
      <c r="KIZ274" s="157"/>
      <c r="KJA274" s="157"/>
      <c r="KJB274" s="157"/>
      <c r="KJC274" s="157"/>
      <c r="KJD274" s="157"/>
      <c r="KJE274" s="157"/>
      <c r="KJF274" s="157"/>
      <c r="KJG274" s="157"/>
      <c r="KJH274" s="157"/>
      <c r="KJI274" s="157"/>
      <c r="KJJ274" s="157"/>
      <c r="KJK274" s="157"/>
      <c r="KJL274" s="157"/>
      <c r="KJM274" s="157"/>
      <c r="KJN274" s="157"/>
      <c r="KJO274" s="157"/>
      <c r="KJP274" s="157"/>
      <c r="KJQ274" s="157"/>
      <c r="KJR274" s="157"/>
      <c r="KJS274" s="157"/>
      <c r="KJT274" s="157"/>
      <c r="KJU274" s="157"/>
      <c r="KJV274" s="157"/>
      <c r="KJW274" s="157"/>
      <c r="KJX274" s="157"/>
      <c r="KJY274" s="157"/>
      <c r="KJZ274" s="157"/>
      <c r="KKA274" s="157"/>
      <c r="KKB274" s="157"/>
      <c r="KKC274" s="157"/>
      <c r="KKD274" s="157"/>
      <c r="KKE274" s="157"/>
      <c r="KKF274" s="157"/>
      <c r="KKG274" s="157"/>
      <c r="KKH274" s="157"/>
      <c r="KKI274" s="157"/>
      <c r="KKJ274" s="157"/>
      <c r="KKK274" s="157"/>
      <c r="KKL274" s="157"/>
      <c r="KKM274" s="157"/>
      <c r="KKN274" s="157"/>
      <c r="KKO274" s="157"/>
      <c r="KKP274" s="157"/>
      <c r="KKQ274" s="157"/>
      <c r="KKR274" s="157"/>
      <c r="KKS274" s="157"/>
      <c r="KKT274" s="157"/>
      <c r="KKU274" s="157"/>
      <c r="KKV274" s="157"/>
      <c r="KKW274" s="157"/>
      <c r="KKX274" s="157"/>
      <c r="KKY274" s="157"/>
      <c r="KKZ274" s="157"/>
      <c r="KLA274" s="157"/>
      <c r="KLB274" s="157"/>
      <c r="KLC274" s="157"/>
      <c r="KLD274" s="157"/>
      <c r="KLE274" s="157"/>
      <c r="KLF274" s="157"/>
      <c r="KLG274" s="157"/>
      <c r="KLH274" s="157"/>
      <c r="KLI274" s="157"/>
      <c r="KLJ274" s="157"/>
      <c r="KLK274" s="157"/>
      <c r="KLL274" s="157"/>
      <c r="KLM274" s="157"/>
      <c r="KLN274" s="157"/>
      <c r="KLO274" s="157"/>
      <c r="KLP274" s="157"/>
      <c r="KLQ274" s="157"/>
      <c r="KLR274" s="157"/>
      <c r="KLS274" s="157"/>
      <c r="KLT274" s="157"/>
      <c r="KLU274" s="157"/>
      <c r="KLV274" s="157"/>
      <c r="KLW274" s="157"/>
      <c r="KLX274" s="157"/>
      <c r="KLY274" s="157"/>
      <c r="KLZ274" s="157"/>
      <c r="KMA274" s="157"/>
      <c r="KMB274" s="157"/>
      <c r="KMC274" s="157"/>
      <c r="KMD274" s="157"/>
      <c r="KME274" s="157"/>
      <c r="KMF274" s="157"/>
      <c r="KMG274" s="157"/>
      <c r="KMH274" s="157"/>
      <c r="KMI274" s="157"/>
      <c r="KMJ274" s="157"/>
      <c r="KMK274" s="157"/>
      <c r="KML274" s="157"/>
      <c r="KMM274" s="157"/>
      <c r="KMN274" s="157"/>
      <c r="KMO274" s="157"/>
      <c r="KMP274" s="157"/>
      <c r="KMQ274" s="157"/>
      <c r="KMR274" s="157"/>
      <c r="KMS274" s="157"/>
      <c r="KMT274" s="157"/>
      <c r="KMU274" s="157"/>
      <c r="KMV274" s="157"/>
      <c r="KMW274" s="157"/>
      <c r="KMX274" s="157"/>
      <c r="KMY274" s="157"/>
      <c r="KMZ274" s="157"/>
      <c r="KNA274" s="157"/>
      <c r="KNB274" s="157"/>
      <c r="KNC274" s="157"/>
      <c r="KND274" s="157"/>
      <c r="KNE274" s="157"/>
      <c r="KNF274" s="157"/>
      <c r="KNG274" s="157"/>
      <c r="KNH274" s="157"/>
      <c r="KNI274" s="157"/>
      <c r="KNJ274" s="157"/>
      <c r="KNK274" s="157"/>
      <c r="KNL274" s="157"/>
      <c r="KNM274" s="157"/>
      <c r="KNN274" s="157"/>
      <c r="KNO274" s="157"/>
      <c r="KNP274" s="157"/>
      <c r="KNQ274" s="157"/>
      <c r="KNR274" s="157"/>
      <c r="KNS274" s="157"/>
      <c r="KNT274" s="157"/>
      <c r="KNU274" s="157"/>
      <c r="KNV274" s="157"/>
      <c r="KNW274" s="157"/>
      <c r="KNX274" s="157"/>
      <c r="KNY274" s="157"/>
      <c r="KNZ274" s="157"/>
      <c r="KOA274" s="157"/>
      <c r="KOB274" s="157"/>
      <c r="KOC274" s="157"/>
      <c r="KOD274" s="157"/>
      <c r="KOE274" s="157"/>
      <c r="KOF274" s="157"/>
      <c r="KOG274" s="157"/>
      <c r="KOH274" s="157"/>
      <c r="KOI274" s="157"/>
      <c r="KOJ274" s="157"/>
      <c r="KOK274" s="157"/>
      <c r="KOL274" s="157"/>
      <c r="KOM274" s="157"/>
      <c r="KON274" s="157"/>
      <c r="KOO274" s="157"/>
      <c r="KOP274" s="157"/>
      <c r="KOQ274" s="157"/>
      <c r="KOR274" s="157"/>
      <c r="KOS274" s="157"/>
      <c r="KOT274" s="157"/>
      <c r="KOU274" s="157"/>
      <c r="KOV274" s="157"/>
      <c r="KOW274" s="157"/>
      <c r="KOX274" s="157"/>
      <c r="KOY274" s="157"/>
      <c r="KOZ274" s="157"/>
      <c r="KPA274" s="157"/>
      <c r="KPB274" s="157"/>
      <c r="KPC274" s="157"/>
      <c r="KPD274" s="157"/>
      <c r="KPE274" s="157"/>
      <c r="KPF274" s="157"/>
      <c r="KPG274" s="157"/>
      <c r="KPH274" s="157"/>
      <c r="KPI274" s="157"/>
      <c r="KPJ274" s="157"/>
      <c r="KPK274" s="157"/>
      <c r="KPL274" s="157"/>
      <c r="KPM274" s="157"/>
      <c r="KPN274" s="157"/>
      <c r="KPO274" s="157"/>
      <c r="KPP274" s="157"/>
      <c r="KPQ274" s="157"/>
      <c r="KPR274" s="157"/>
      <c r="KPS274" s="157"/>
      <c r="KPT274" s="157"/>
      <c r="KPU274" s="157"/>
      <c r="KPV274" s="157"/>
      <c r="KPW274" s="157"/>
      <c r="KPX274" s="157"/>
      <c r="KPY274" s="157"/>
      <c r="KPZ274" s="157"/>
      <c r="KQA274" s="157"/>
      <c r="KQB274" s="157"/>
      <c r="KQC274" s="157"/>
      <c r="KQD274" s="157"/>
      <c r="KQE274" s="157"/>
      <c r="KQF274" s="157"/>
      <c r="KQG274" s="157"/>
      <c r="KQH274" s="157"/>
      <c r="KQI274" s="157"/>
      <c r="KQJ274" s="157"/>
      <c r="KQK274" s="157"/>
      <c r="KQL274" s="157"/>
      <c r="KQM274" s="157"/>
      <c r="KQN274" s="157"/>
      <c r="KQO274" s="157"/>
      <c r="KQP274" s="157"/>
      <c r="KQQ274" s="157"/>
      <c r="KQR274" s="157"/>
      <c r="KQS274" s="157"/>
      <c r="KQT274" s="157"/>
      <c r="KQU274" s="157"/>
      <c r="KQV274" s="157"/>
      <c r="KQW274" s="157"/>
      <c r="KQX274" s="157"/>
      <c r="KQY274" s="157"/>
      <c r="KQZ274" s="157"/>
      <c r="KRA274" s="157"/>
      <c r="KRB274" s="157"/>
      <c r="KRC274" s="157"/>
      <c r="KRD274" s="157"/>
      <c r="KRE274" s="157"/>
      <c r="KRF274" s="157"/>
      <c r="KRG274" s="157"/>
      <c r="KRH274" s="157"/>
      <c r="KRI274" s="157"/>
      <c r="KRJ274" s="157"/>
      <c r="KRK274" s="157"/>
      <c r="KRL274" s="157"/>
      <c r="KRM274" s="157"/>
      <c r="KRN274" s="157"/>
      <c r="KRO274" s="157"/>
      <c r="KRP274" s="157"/>
      <c r="KRQ274" s="157"/>
      <c r="KRR274" s="157"/>
      <c r="KRS274" s="157"/>
      <c r="KRT274" s="157"/>
      <c r="KRU274" s="157"/>
      <c r="KRV274" s="157"/>
      <c r="KRW274" s="157"/>
      <c r="KRX274" s="157"/>
      <c r="KRY274" s="157"/>
      <c r="KRZ274" s="157"/>
      <c r="KSA274" s="157"/>
      <c r="KSB274" s="157"/>
      <c r="KSC274" s="157"/>
      <c r="KSD274" s="157"/>
      <c r="KSE274" s="157"/>
      <c r="KSF274" s="157"/>
      <c r="KSG274" s="157"/>
      <c r="KSH274" s="157"/>
      <c r="KSI274" s="157"/>
      <c r="KSJ274" s="157"/>
      <c r="KSK274" s="157"/>
      <c r="KSL274" s="157"/>
      <c r="KSM274" s="157"/>
      <c r="KSN274" s="157"/>
      <c r="KSO274" s="157"/>
      <c r="KSP274" s="157"/>
      <c r="KSQ274" s="157"/>
      <c r="KSR274" s="157"/>
      <c r="KSS274" s="157"/>
      <c r="KST274" s="157"/>
      <c r="KSU274" s="157"/>
      <c r="KSV274" s="157"/>
      <c r="KSW274" s="157"/>
      <c r="KSX274" s="157"/>
      <c r="KSY274" s="157"/>
      <c r="KSZ274" s="157"/>
      <c r="KTA274" s="157"/>
      <c r="KTB274" s="157"/>
      <c r="KTC274" s="157"/>
      <c r="KTD274" s="157"/>
      <c r="KTE274" s="157"/>
      <c r="KTF274" s="157"/>
      <c r="KTG274" s="157"/>
      <c r="KTH274" s="157"/>
      <c r="KTI274" s="157"/>
      <c r="KTJ274" s="157"/>
      <c r="KTK274" s="157"/>
      <c r="KTL274" s="157"/>
      <c r="KTM274" s="157"/>
      <c r="KTN274" s="157"/>
      <c r="KTO274" s="157"/>
      <c r="KTP274" s="157"/>
      <c r="KTQ274" s="157"/>
      <c r="KTR274" s="157"/>
      <c r="KTS274" s="157"/>
      <c r="KTT274" s="157"/>
      <c r="KTU274" s="157"/>
      <c r="KTV274" s="157"/>
      <c r="KTW274" s="157"/>
      <c r="KTX274" s="157"/>
      <c r="KTY274" s="157"/>
      <c r="KTZ274" s="157"/>
      <c r="KUA274" s="157"/>
      <c r="KUB274" s="157"/>
      <c r="KUC274" s="157"/>
      <c r="KUD274" s="157"/>
      <c r="KUE274" s="157"/>
      <c r="KUF274" s="157"/>
      <c r="KUG274" s="157"/>
      <c r="KUH274" s="157"/>
      <c r="KUI274" s="157"/>
      <c r="KUJ274" s="157"/>
      <c r="KUK274" s="157"/>
      <c r="KUL274" s="157"/>
      <c r="KUM274" s="157"/>
      <c r="KUN274" s="157"/>
      <c r="KUO274" s="157"/>
      <c r="KUP274" s="157"/>
      <c r="KUQ274" s="157"/>
      <c r="KUR274" s="157"/>
      <c r="KUS274" s="157"/>
      <c r="KUT274" s="157"/>
      <c r="KUU274" s="157"/>
      <c r="KUV274" s="157"/>
      <c r="KUW274" s="157"/>
      <c r="KUX274" s="157"/>
      <c r="KUY274" s="157"/>
      <c r="KUZ274" s="157"/>
      <c r="KVA274" s="157"/>
      <c r="KVB274" s="157"/>
      <c r="KVC274" s="157"/>
      <c r="KVD274" s="157"/>
      <c r="KVE274" s="157"/>
      <c r="KVF274" s="157"/>
      <c r="KVG274" s="157"/>
      <c r="KVH274" s="157"/>
      <c r="KVI274" s="157"/>
      <c r="KVJ274" s="157"/>
      <c r="KVK274" s="157"/>
      <c r="KVL274" s="157"/>
      <c r="KVM274" s="157"/>
      <c r="KVN274" s="157"/>
      <c r="KVO274" s="157"/>
      <c r="KVP274" s="157"/>
      <c r="KVQ274" s="157"/>
      <c r="KVR274" s="157"/>
      <c r="KVS274" s="157"/>
      <c r="KVT274" s="157"/>
      <c r="KVU274" s="157"/>
      <c r="KVV274" s="157"/>
      <c r="KVW274" s="157"/>
      <c r="KVX274" s="157"/>
      <c r="KVY274" s="157"/>
      <c r="KVZ274" s="157"/>
      <c r="KWA274" s="157"/>
      <c r="KWB274" s="157"/>
      <c r="KWC274" s="157"/>
      <c r="KWD274" s="157"/>
      <c r="KWE274" s="157"/>
      <c r="KWF274" s="157"/>
      <c r="KWG274" s="157"/>
      <c r="KWH274" s="157"/>
      <c r="KWI274" s="157"/>
      <c r="KWJ274" s="157"/>
      <c r="KWK274" s="157"/>
      <c r="KWL274" s="157"/>
      <c r="KWM274" s="157"/>
      <c r="KWN274" s="157"/>
      <c r="KWO274" s="157"/>
      <c r="KWP274" s="157"/>
      <c r="KWQ274" s="157"/>
      <c r="KWR274" s="157"/>
      <c r="KWS274" s="157"/>
      <c r="KWT274" s="157"/>
      <c r="KWU274" s="157"/>
      <c r="KWV274" s="157"/>
      <c r="KWW274" s="157"/>
      <c r="KWX274" s="157"/>
      <c r="KWY274" s="157"/>
      <c r="KWZ274" s="157"/>
      <c r="KXA274" s="157"/>
      <c r="KXB274" s="157"/>
      <c r="KXC274" s="157"/>
      <c r="KXD274" s="157"/>
      <c r="KXE274" s="157"/>
      <c r="KXF274" s="157"/>
      <c r="KXG274" s="157"/>
      <c r="KXH274" s="157"/>
      <c r="KXI274" s="157"/>
      <c r="KXJ274" s="157"/>
      <c r="KXK274" s="157"/>
      <c r="KXL274" s="157"/>
      <c r="KXM274" s="157"/>
      <c r="KXN274" s="157"/>
      <c r="KXO274" s="157"/>
      <c r="KXP274" s="157"/>
      <c r="KXQ274" s="157"/>
      <c r="KXR274" s="157"/>
      <c r="KXS274" s="157"/>
      <c r="KXT274" s="157"/>
      <c r="KXU274" s="157"/>
      <c r="KXV274" s="157"/>
      <c r="KXW274" s="157"/>
      <c r="KXX274" s="157"/>
      <c r="KXY274" s="157"/>
      <c r="KXZ274" s="157"/>
      <c r="KYA274" s="157"/>
      <c r="KYB274" s="157"/>
      <c r="KYC274" s="157"/>
      <c r="KYD274" s="157"/>
      <c r="KYE274" s="157"/>
      <c r="KYF274" s="157"/>
      <c r="KYG274" s="157"/>
      <c r="KYH274" s="157"/>
      <c r="KYI274" s="157"/>
      <c r="KYJ274" s="157"/>
      <c r="KYK274" s="157"/>
      <c r="KYL274" s="157"/>
      <c r="KYM274" s="157"/>
      <c r="KYN274" s="157"/>
      <c r="KYO274" s="157"/>
      <c r="KYP274" s="157"/>
      <c r="KYQ274" s="157"/>
      <c r="KYR274" s="157"/>
      <c r="KYS274" s="157"/>
      <c r="KYT274" s="157"/>
      <c r="KYU274" s="157"/>
      <c r="KYV274" s="157"/>
      <c r="KYW274" s="157"/>
      <c r="KYX274" s="157"/>
      <c r="KYY274" s="157"/>
      <c r="KYZ274" s="157"/>
      <c r="KZA274" s="157"/>
      <c r="KZB274" s="157"/>
      <c r="KZC274" s="157"/>
      <c r="KZD274" s="157"/>
      <c r="KZE274" s="157"/>
      <c r="KZF274" s="157"/>
      <c r="KZG274" s="157"/>
      <c r="KZH274" s="157"/>
      <c r="KZI274" s="157"/>
      <c r="KZJ274" s="157"/>
      <c r="KZK274" s="157"/>
      <c r="KZL274" s="157"/>
      <c r="KZM274" s="157"/>
      <c r="KZN274" s="157"/>
      <c r="KZO274" s="157"/>
      <c r="KZP274" s="157"/>
      <c r="KZQ274" s="157"/>
      <c r="KZR274" s="157"/>
      <c r="KZS274" s="157"/>
      <c r="KZT274" s="157"/>
      <c r="KZU274" s="157"/>
      <c r="KZV274" s="157"/>
      <c r="KZW274" s="157"/>
      <c r="KZX274" s="157"/>
      <c r="KZY274" s="157"/>
      <c r="KZZ274" s="157"/>
      <c r="LAA274" s="157"/>
      <c r="LAB274" s="157"/>
      <c r="LAC274" s="157"/>
      <c r="LAD274" s="157"/>
      <c r="LAE274" s="157"/>
      <c r="LAF274" s="157"/>
      <c r="LAG274" s="157"/>
      <c r="LAH274" s="157"/>
      <c r="LAI274" s="157"/>
      <c r="LAJ274" s="157"/>
      <c r="LAK274" s="157"/>
      <c r="LAL274" s="157"/>
      <c r="LAM274" s="157"/>
      <c r="LAN274" s="157"/>
      <c r="LAO274" s="157"/>
      <c r="LAP274" s="157"/>
      <c r="LAQ274" s="157"/>
      <c r="LAR274" s="157"/>
      <c r="LAS274" s="157"/>
      <c r="LAT274" s="157"/>
      <c r="LAU274" s="157"/>
      <c r="LAV274" s="157"/>
      <c r="LAW274" s="157"/>
      <c r="LAX274" s="157"/>
      <c r="LAY274" s="157"/>
      <c r="LAZ274" s="157"/>
      <c r="LBA274" s="157"/>
      <c r="LBB274" s="157"/>
      <c r="LBC274" s="157"/>
      <c r="LBD274" s="157"/>
      <c r="LBE274" s="157"/>
      <c r="LBF274" s="157"/>
      <c r="LBG274" s="157"/>
      <c r="LBH274" s="157"/>
      <c r="LBI274" s="157"/>
      <c r="LBJ274" s="157"/>
      <c r="LBK274" s="157"/>
      <c r="LBL274" s="157"/>
      <c r="LBM274" s="157"/>
      <c r="LBN274" s="157"/>
      <c r="LBO274" s="157"/>
      <c r="LBP274" s="157"/>
      <c r="LBQ274" s="157"/>
      <c r="LBR274" s="157"/>
      <c r="LBS274" s="157"/>
      <c r="LBT274" s="157"/>
      <c r="LBU274" s="157"/>
      <c r="LBV274" s="157"/>
      <c r="LBW274" s="157"/>
      <c r="LBX274" s="157"/>
      <c r="LBY274" s="157"/>
      <c r="LBZ274" s="157"/>
      <c r="LCA274" s="157"/>
      <c r="LCB274" s="157"/>
      <c r="LCC274" s="157"/>
      <c r="LCD274" s="157"/>
      <c r="LCE274" s="157"/>
      <c r="LCF274" s="157"/>
      <c r="LCG274" s="157"/>
      <c r="LCH274" s="157"/>
      <c r="LCI274" s="157"/>
      <c r="LCJ274" s="157"/>
      <c r="LCK274" s="157"/>
      <c r="LCL274" s="157"/>
      <c r="LCM274" s="157"/>
      <c r="LCN274" s="157"/>
      <c r="LCO274" s="157"/>
      <c r="LCP274" s="157"/>
      <c r="LCQ274" s="157"/>
      <c r="LCR274" s="157"/>
      <c r="LCS274" s="157"/>
      <c r="LCT274" s="157"/>
      <c r="LCU274" s="157"/>
      <c r="LCV274" s="157"/>
      <c r="LCW274" s="157"/>
      <c r="LCX274" s="157"/>
      <c r="LCY274" s="157"/>
      <c r="LCZ274" s="157"/>
      <c r="LDA274" s="157"/>
      <c r="LDB274" s="157"/>
      <c r="LDC274" s="157"/>
      <c r="LDD274" s="157"/>
      <c r="LDE274" s="157"/>
      <c r="LDF274" s="157"/>
      <c r="LDG274" s="157"/>
      <c r="LDH274" s="157"/>
      <c r="LDI274" s="157"/>
      <c r="LDJ274" s="157"/>
      <c r="LDK274" s="157"/>
      <c r="LDL274" s="157"/>
      <c r="LDM274" s="157"/>
      <c r="LDN274" s="157"/>
      <c r="LDO274" s="157"/>
      <c r="LDP274" s="157"/>
      <c r="LDQ274" s="157"/>
      <c r="LDR274" s="157"/>
      <c r="LDS274" s="157"/>
      <c r="LDT274" s="157"/>
      <c r="LDU274" s="157"/>
      <c r="LDV274" s="157"/>
      <c r="LDW274" s="157"/>
      <c r="LDX274" s="157"/>
      <c r="LDY274" s="157"/>
      <c r="LDZ274" s="157"/>
      <c r="LEA274" s="157"/>
      <c r="LEB274" s="157"/>
      <c r="LEC274" s="157"/>
      <c r="LED274" s="157"/>
      <c r="LEE274" s="157"/>
      <c r="LEF274" s="157"/>
      <c r="LEG274" s="157"/>
      <c r="LEH274" s="157"/>
      <c r="LEI274" s="157"/>
      <c r="LEJ274" s="157"/>
      <c r="LEK274" s="157"/>
      <c r="LEL274" s="157"/>
      <c r="LEM274" s="157"/>
      <c r="LEN274" s="157"/>
      <c r="LEO274" s="157"/>
      <c r="LEP274" s="157"/>
      <c r="LEQ274" s="157"/>
      <c r="LER274" s="157"/>
      <c r="LES274" s="157"/>
      <c r="LET274" s="157"/>
      <c r="LEU274" s="157"/>
      <c r="LEV274" s="157"/>
      <c r="LEW274" s="157"/>
      <c r="LEX274" s="157"/>
      <c r="LEY274" s="157"/>
      <c r="LEZ274" s="157"/>
      <c r="LFA274" s="157"/>
      <c r="LFB274" s="157"/>
      <c r="LFC274" s="157"/>
      <c r="LFD274" s="157"/>
      <c r="LFE274" s="157"/>
      <c r="LFF274" s="157"/>
      <c r="LFG274" s="157"/>
      <c r="LFH274" s="157"/>
      <c r="LFI274" s="157"/>
      <c r="LFJ274" s="157"/>
      <c r="LFK274" s="157"/>
      <c r="LFL274" s="157"/>
      <c r="LFM274" s="157"/>
      <c r="LFN274" s="157"/>
      <c r="LFO274" s="157"/>
      <c r="LFP274" s="157"/>
      <c r="LFQ274" s="157"/>
      <c r="LFR274" s="157"/>
      <c r="LFS274" s="157"/>
      <c r="LFT274" s="157"/>
      <c r="LFU274" s="157"/>
      <c r="LFV274" s="157"/>
      <c r="LFW274" s="157"/>
      <c r="LFX274" s="157"/>
      <c r="LFY274" s="157"/>
      <c r="LFZ274" s="157"/>
      <c r="LGA274" s="157"/>
      <c r="LGB274" s="157"/>
      <c r="LGC274" s="157"/>
      <c r="LGD274" s="157"/>
      <c r="LGE274" s="157"/>
      <c r="LGF274" s="157"/>
      <c r="LGG274" s="157"/>
      <c r="LGH274" s="157"/>
      <c r="LGI274" s="157"/>
      <c r="LGJ274" s="157"/>
      <c r="LGK274" s="157"/>
      <c r="LGL274" s="157"/>
      <c r="LGM274" s="157"/>
      <c r="LGN274" s="157"/>
      <c r="LGO274" s="157"/>
      <c r="LGP274" s="157"/>
      <c r="LGQ274" s="157"/>
      <c r="LGR274" s="157"/>
      <c r="LGS274" s="157"/>
      <c r="LGT274" s="157"/>
      <c r="LGU274" s="157"/>
      <c r="LGV274" s="157"/>
      <c r="LGW274" s="157"/>
      <c r="LGX274" s="157"/>
      <c r="LGY274" s="157"/>
      <c r="LGZ274" s="157"/>
      <c r="LHA274" s="157"/>
      <c r="LHB274" s="157"/>
      <c r="LHC274" s="157"/>
      <c r="LHD274" s="157"/>
      <c r="LHE274" s="157"/>
      <c r="LHF274" s="157"/>
      <c r="LHG274" s="157"/>
      <c r="LHH274" s="157"/>
      <c r="LHI274" s="157"/>
      <c r="LHJ274" s="157"/>
      <c r="LHK274" s="157"/>
      <c r="LHL274" s="157"/>
      <c r="LHM274" s="157"/>
      <c r="LHN274" s="157"/>
      <c r="LHO274" s="157"/>
      <c r="LHP274" s="157"/>
      <c r="LHQ274" s="157"/>
      <c r="LHR274" s="157"/>
      <c r="LHS274" s="157"/>
      <c r="LHT274" s="157"/>
      <c r="LHU274" s="157"/>
      <c r="LHV274" s="157"/>
      <c r="LHW274" s="157"/>
      <c r="LHX274" s="157"/>
      <c r="LHY274" s="157"/>
      <c r="LHZ274" s="157"/>
      <c r="LIA274" s="157"/>
      <c r="LIB274" s="157"/>
      <c r="LIC274" s="157"/>
      <c r="LID274" s="157"/>
      <c r="LIE274" s="157"/>
      <c r="LIF274" s="157"/>
      <c r="LIG274" s="157"/>
      <c r="LIH274" s="157"/>
      <c r="LII274" s="157"/>
      <c r="LIJ274" s="157"/>
      <c r="LIK274" s="157"/>
      <c r="LIL274" s="157"/>
      <c r="LIM274" s="157"/>
      <c r="LIN274" s="157"/>
      <c r="LIO274" s="157"/>
      <c r="LIP274" s="157"/>
      <c r="LIQ274" s="157"/>
      <c r="LIR274" s="157"/>
      <c r="LIS274" s="157"/>
      <c r="LIT274" s="157"/>
      <c r="LIU274" s="157"/>
      <c r="LIV274" s="157"/>
      <c r="LIW274" s="157"/>
      <c r="LIX274" s="157"/>
      <c r="LIY274" s="157"/>
      <c r="LIZ274" s="157"/>
      <c r="LJA274" s="157"/>
      <c r="LJB274" s="157"/>
      <c r="LJC274" s="157"/>
      <c r="LJD274" s="157"/>
      <c r="LJE274" s="157"/>
      <c r="LJF274" s="157"/>
      <c r="LJG274" s="157"/>
      <c r="LJH274" s="157"/>
      <c r="LJI274" s="157"/>
      <c r="LJJ274" s="157"/>
      <c r="LJK274" s="157"/>
      <c r="LJL274" s="157"/>
      <c r="LJM274" s="157"/>
      <c r="LJN274" s="157"/>
      <c r="LJO274" s="157"/>
      <c r="LJP274" s="157"/>
      <c r="LJQ274" s="157"/>
      <c r="LJR274" s="157"/>
      <c r="LJS274" s="157"/>
      <c r="LJT274" s="157"/>
      <c r="LJU274" s="157"/>
      <c r="LJV274" s="157"/>
      <c r="LJW274" s="157"/>
      <c r="LJX274" s="157"/>
      <c r="LJY274" s="157"/>
      <c r="LJZ274" s="157"/>
      <c r="LKA274" s="157"/>
      <c r="LKB274" s="157"/>
      <c r="LKC274" s="157"/>
      <c r="LKD274" s="157"/>
      <c r="LKE274" s="157"/>
      <c r="LKF274" s="157"/>
      <c r="LKG274" s="157"/>
      <c r="LKH274" s="157"/>
      <c r="LKI274" s="157"/>
      <c r="LKJ274" s="157"/>
      <c r="LKK274" s="157"/>
      <c r="LKL274" s="157"/>
      <c r="LKM274" s="157"/>
      <c r="LKN274" s="157"/>
      <c r="LKO274" s="157"/>
      <c r="LKP274" s="157"/>
      <c r="LKQ274" s="157"/>
      <c r="LKR274" s="157"/>
      <c r="LKS274" s="157"/>
      <c r="LKT274" s="157"/>
      <c r="LKU274" s="157"/>
      <c r="LKV274" s="157"/>
      <c r="LKW274" s="157"/>
      <c r="LKX274" s="157"/>
      <c r="LKY274" s="157"/>
      <c r="LKZ274" s="157"/>
      <c r="LLA274" s="157"/>
      <c r="LLB274" s="157"/>
      <c r="LLC274" s="157"/>
      <c r="LLD274" s="157"/>
      <c r="LLE274" s="157"/>
      <c r="LLF274" s="157"/>
      <c r="LLG274" s="157"/>
      <c r="LLH274" s="157"/>
      <c r="LLI274" s="157"/>
      <c r="LLJ274" s="157"/>
      <c r="LLK274" s="157"/>
      <c r="LLL274" s="157"/>
      <c r="LLM274" s="157"/>
      <c r="LLN274" s="157"/>
      <c r="LLO274" s="157"/>
      <c r="LLP274" s="157"/>
      <c r="LLQ274" s="157"/>
      <c r="LLR274" s="157"/>
      <c r="LLS274" s="157"/>
      <c r="LLT274" s="157"/>
      <c r="LLU274" s="157"/>
      <c r="LLV274" s="157"/>
      <c r="LLW274" s="157"/>
      <c r="LLX274" s="157"/>
      <c r="LLY274" s="157"/>
      <c r="LLZ274" s="157"/>
      <c r="LMA274" s="157"/>
      <c r="LMB274" s="157"/>
      <c r="LMC274" s="157"/>
      <c r="LMD274" s="157"/>
      <c r="LME274" s="157"/>
      <c r="LMF274" s="157"/>
      <c r="LMG274" s="157"/>
      <c r="LMH274" s="157"/>
      <c r="LMI274" s="157"/>
      <c r="LMJ274" s="157"/>
      <c r="LMK274" s="157"/>
      <c r="LML274" s="157"/>
      <c r="LMM274" s="157"/>
      <c r="LMN274" s="157"/>
      <c r="LMO274" s="157"/>
      <c r="LMP274" s="157"/>
      <c r="LMQ274" s="157"/>
      <c r="LMR274" s="157"/>
      <c r="LMS274" s="157"/>
      <c r="LMT274" s="157"/>
      <c r="LMU274" s="157"/>
      <c r="LMV274" s="157"/>
      <c r="LMW274" s="157"/>
      <c r="LMX274" s="157"/>
      <c r="LMY274" s="157"/>
      <c r="LMZ274" s="157"/>
      <c r="LNA274" s="157"/>
      <c r="LNB274" s="157"/>
      <c r="LNC274" s="157"/>
      <c r="LND274" s="157"/>
      <c r="LNE274" s="157"/>
      <c r="LNF274" s="157"/>
      <c r="LNG274" s="157"/>
      <c r="LNH274" s="157"/>
      <c r="LNI274" s="157"/>
      <c r="LNJ274" s="157"/>
      <c r="LNK274" s="157"/>
      <c r="LNL274" s="157"/>
      <c r="LNM274" s="157"/>
      <c r="LNN274" s="157"/>
      <c r="LNO274" s="157"/>
      <c r="LNP274" s="157"/>
      <c r="LNQ274" s="157"/>
      <c r="LNR274" s="157"/>
      <c r="LNS274" s="157"/>
      <c r="LNT274" s="157"/>
      <c r="LNU274" s="157"/>
      <c r="LNV274" s="157"/>
      <c r="LNW274" s="157"/>
      <c r="LNX274" s="157"/>
      <c r="LNY274" s="157"/>
      <c r="LNZ274" s="157"/>
      <c r="LOA274" s="157"/>
      <c r="LOB274" s="157"/>
      <c r="LOC274" s="157"/>
      <c r="LOD274" s="157"/>
      <c r="LOE274" s="157"/>
      <c r="LOF274" s="157"/>
      <c r="LOG274" s="157"/>
      <c r="LOH274" s="157"/>
      <c r="LOI274" s="157"/>
      <c r="LOJ274" s="157"/>
      <c r="LOK274" s="157"/>
      <c r="LOL274" s="157"/>
      <c r="LOM274" s="157"/>
      <c r="LON274" s="157"/>
      <c r="LOO274" s="157"/>
      <c r="LOP274" s="157"/>
      <c r="LOQ274" s="157"/>
      <c r="LOR274" s="157"/>
      <c r="LOS274" s="157"/>
      <c r="LOT274" s="157"/>
      <c r="LOU274" s="157"/>
      <c r="LOV274" s="157"/>
      <c r="LOW274" s="157"/>
      <c r="LOX274" s="157"/>
      <c r="LOY274" s="157"/>
      <c r="LOZ274" s="157"/>
      <c r="LPA274" s="157"/>
      <c r="LPB274" s="157"/>
      <c r="LPC274" s="157"/>
      <c r="LPD274" s="157"/>
      <c r="LPE274" s="157"/>
      <c r="LPF274" s="157"/>
      <c r="LPG274" s="157"/>
      <c r="LPH274" s="157"/>
      <c r="LPI274" s="157"/>
      <c r="LPJ274" s="157"/>
      <c r="LPK274" s="157"/>
      <c r="LPL274" s="157"/>
      <c r="LPM274" s="157"/>
      <c r="LPN274" s="157"/>
      <c r="LPO274" s="157"/>
      <c r="LPP274" s="157"/>
      <c r="LPQ274" s="157"/>
      <c r="LPR274" s="157"/>
      <c r="LPS274" s="157"/>
      <c r="LPT274" s="157"/>
      <c r="LPU274" s="157"/>
      <c r="LPV274" s="157"/>
      <c r="LPW274" s="157"/>
      <c r="LPX274" s="157"/>
      <c r="LPY274" s="157"/>
      <c r="LPZ274" s="157"/>
      <c r="LQA274" s="157"/>
      <c r="LQB274" s="157"/>
      <c r="LQC274" s="157"/>
      <c r="LQD274" s="157"/>
      <c r="LQE274" s="157"/>
      <c r="LQF274" s="157"/>
      <c r="LQG274" s="157"/>
      <c r="LQH274" s="157"/>
      <c r="LQI274" s="157"/>
      <c r="LQJ274" s="157"/>
      <c r="LQK274" s="157"/>
      <c r="LQL274" s="157"/>
      <c r="LQM274" s="157"/>
      <c r="LQN274" s="157"/>
      <c r="LQO274" s="157"/>
      <c r="LQP274" s="157"/>
      <c r="LQQ274" s="157"/>
      <c r="LQR274" s="157"/>
      <c r="LQS274" s="157"/>
      <c r="LQT274" s="157"/>
      <c r="LQU274" s="157"/>
      <c r="LQV274" s="157"/>
      <c r="LQW274" s="157"/>
      <c r="LQX274" s="157"/>
      <c r="LQY274" s="157"/>
      <c r="LQZ274" s="157"/>
      <c r="LRA274" s="157"/>
      <c r="LRB274" s="157"/>
      <c r="LRC274" s="157"/>
      <c r="LRD274" s="157"/>
      <c r="LRE274" s="157"/>
      <c r="LRF274" s="157"/>
      <c r="LRG274" s="157"/>
      <c r="LRH274" s="157"/>
      <c r="LRI274" s="157"/>
      <c r="LRJ274" s="157"/>
      <c r="LRK274" s="157"/>
      <c r="LRL274" s="157"/>
      <c r="LRM274" s="157"/>
      <c r="LRN274" s="157"/>
      <c r="LRO274" s="157"/>
      <c r="LRP274" s="157"/>
      <c r="LRQ274" s="157"/>
      <c r="LRR274" s="157"/>
      <c r="LRS274" s="157"/>
      <c r="LRT274" s="157"/>
      <c r="LRU274" s="157"/>
      <c r="LRV274" s="157"/>
      <c r="LRW274" s="157"/>
      <c r="LRX274" s="157"/>
      <c r="LRY274" s="157"/>
      <c r="LRZ274" s="157"/>
      <c r="LSA274" s="157"/>
      <c r="LSB274" s="157"/>
      <c r="LSC274" s="157"/>
      <c r="LSD274" s="157"/>
      <c r="LSE274" s="157"/>
      <c r="LSF274" s="157"/>
      <c r="LSG274" s="157"/>
      <c r="LSH274" s="157"/>
      <c r="LSI274" s="157"/>
      <c r="LSJ274" s="157"/>
      <c r="LSK274" s="157"/>
      <c r="LSL274" s="157"/>
      <c r="LSM274" s="157"/>
      <c r="LSN274" s="157"/>
      <c r="LSO274" s="157"/>
      <c r="LSP274" s="157"/>
      <c r="LSQ274" s="157"/>
      <c r="LSR274" s="157"/>
      <c r="LSS274" s="157"/>
      <c r="LST274" s="157"/>
      <c r="LSU274" s="157"/>
      <c r="LSV274" s="157"/>
      <c r="LSW274" s="157"/>
      <c r="LSX274" s="157"/>
      <c r="LSY274" s="157"/>
      <c r="LSZ274" s="157"/>
      <c r="LTA274" s="157"/>
      <c r="LTB274" s="157"/>
      <c r="LTC274" s="157"/>
      <c r="LTD274" s="157"/>
      <c r="LTE274" s="157"/>
      <c r="LTF274" s="157"/>
      <c r="LTG274" s="157"/>
      <c r="LTH274" s="157"/>
      <c r="LTI274" s="157"/>
      <c r="LTJ274" s="157"/>
      <c r="LTK274" s="157"/>
      <c r="LTL274" s="157"/>
      <c r="LTM274" s="157"/>
      <c r="LTN274" s="157"/>
      <c r="LTO274" s="157"/>
      <c r="LTP274" s="157"/>
      <c r="LTQ274" s="157"/>
      <c r="LTR274" s="157"/>
      <c r="LTS274" s="157"/>
      <c r="LTT274" s="157"/>
      <c r="LTU274" s="157"/>
      <c r="LTV274" s="157"/>
      <c r="LTW274" s="157"/>
      <c r="LTX274" s="157"/>
      <c r="LTY274" s="157"/>
      <c r="LTZ274" s="157"/>
      <c r="LUA274" s="157"/>
      <c r="LUB274" s="157"/>
      <c r="LUC274" s="157"/>
      <c r="LUD274" s="157"/>
      <c r="LUE274" s="157"/>
      <c r="LUF274" s="157"/>
      <c r="LUG274" s="157"/>
      <c r="LUH274" s="157"/>
      <c r="LUI274" s="157"/>
      <c r="LUJ274" s="157"/>
      <c r="LUK274" s="157"/>
      <c r="LUL274" s="157"/>
      <c r="LUM274" s="157"/>
      <c r="LUN274" s="157"/>
      <c r="LUO274" s="157"/>
      <c r="LUP274" s="157"/>
      <c r="LUQ274" s="157"/>
      <c r="LUR274" s="157"/>
      <c r="LUS274" s="157"/>
      <c r="LUT274" s="157"/>
      <c r="LUU274" s="157"/>
      <c r="LUV274" s="157"/>
      <c r="LUW274" s="157"/>
      <c r="LUX274" s="157"/>
      <c r="LUY274" s="157"/>
      <c r="LUZ274" s="157"/>
      <c r="LVA274" s="157"/>
      <c r="LVB274" s="157"/>
      <c r="LVC274" s="157"/>
      <c r="LVD274" s="157"/>
      <c r="LVE274" s="157"/>
      <c r="LVF274" s="157"/>
      <c r="LVG274" s="157"/>
      <c r="LVH274" s="157"/>
      <c r="LVI274" s="157"/>
      <c r="LVJ274" s="157"/>
      <c r="LVK274" s="157"/>
      <c r="LVL274" s="157"/>
      <c r="LVM274" s="157"/>
      <c r="LVN274" s="157"/>
      <c r="LVO274" s="157"/>
      <c r="LVP274" s="157"/>
      <c r="LVQ274" s="157"/>
      <c r="LVR274" s="157"/>
      <c r="LVS274" s="157"/>
      <c r="LVT274" s="157"/>
      <c r="LVU274" s="157"/>
      <c r="LVV274" s="157"/>
      <c r="LVW274" s="157"/>
      <c r="LVX274" s="157"/>
      <c r="LVY274" s="157"/>
      <c r="LVZ274" s="157"/>
      <c r="LWA274" s="157"/>
      <c r="LWB274" s="157"/>
      <c r="LWC274" s="157"/>
      <c r="LWD274" s="157"/>
      <c r="LWE274" s="157"/>
      <c r="LWF274" s="157"/>
      <c r="LWG274" s="157"/>
      <c r="LWH274" s="157"/>
      <c r="LWI274" s="157"/>
      <c r="LWJ274" s="157"/>
      <c r="LWK274" s="157"/>
      <c r="LWL274" s="157"/>
      <c r="LWM274" s="157"/>
      <c r="LWN274" s="157"/>
      <c r="LWO274" s="157"/>
      <c r="LWP274" s="157"/>
      <c r="LWQ274" s="157"/>
      <c r="LWR274" s="157"/>
      <c r="LWS274" s="157"/>
      <c r="LWT274" s="157"/>
      <c r="LWU274" s="157"/>
      <c r="LWV274" s="157"/>
      <c r="LWW274" s="157"/>
      <c r="LWX274" s="157"/>
      <c r="LWY274" s="157"/>
      <c r="LWZ274" s="157"/>
      <c r="LXA274" s="157"/>
      <c r="LXB274" s="157"/>
      <c r="LXC274" s="157"/>
      <c r="LXD274" s="157"/>
      <c r="LXE274" s="157"/>
      <c r="LXF274" s="157"/>
      <c r="LXG274" s="157"/>
      <c r="LXH274" s="157"/>
      <c r="LXI274" s="157"/>
      <c r="LXJ274" s="157"/>
      <c r="LXK274" s="157"/>
      <c r="LXL274" s="157"/>
      <c r="LXM274" s="157"/>
      <c r="LXN274" s="157"/>
      <c r="LXO274" s="157"/>
      <c r="LXP274" s="157"/>
      <c r="LXQ274" s="157"/>
      <c r="LXR274" s="157"/>
      <c r="LXS274" s="157"/>
      <c r="LXT274" s="157"/>
      <c r="LXU274" s="157"/>
      <c r="LXV274" s="157"/>
      <c r="LXW274" s="157"/>
      <c r="LXX274" s="157"/>
      <c r="LXY274" s="157"/>
      <c r="LXZ274" s="157"/>
      <c r="LYA274" s="157"/>
      <c r="LYB274" s="157"/>
      <c r="LYC274" s="157"/>
      <c r="LYD274" s="157"/>
      <c r="LYE274" s="157"/>
      <c r="LYF274" s="157"/>
      <c r="LYG274" s="157"/>
      <c r="LYH274" s="157"/>
      <c r="LYI274" s="157"/>
      <c r="LYJ274" s="157"/>
      <c r="LYK274" s="157"/>
      <c r="LYL274" s="157"/>
      <c r="LYM274" s="157"/>
      <c r="LYN274" s="157"/>
      <c r="LYO274" s="157"/>
      <c r="LYP274" s="157"/>
      <c r="LYQ274" s="157"/>
      <c r="LYR274" s="157"/>
      <c r="LYS274" s="157"/>
      <c r="LYT274" s="157"/>
      <c r="LYU274" s="157"/>
      <c r="LYV274" s="157"/>
      <c r="LYW274" s="157"/>
      <c r="LYX274" s="157"/>
      <c r="LYY274" s="157"/>
      <c r="LYZ274" s="157"/>
      <c r="LZA274" s="157"/>
      <c r="LZB274" s="157"/>
      <c r="LZC274" s="157"/>
      <c r="LZD274" s="157"/>
      <c r="LZE274" s="157"/>
      <c r="LZF274" s="157"/>
      <c r="LZG274" s="157"/>
      <c r="LZH274" s="157"/>
      <c r="LZI274" s="157"/>
      <c r="LZJ274" s="157"/>
      <c r="LZK274" s="157"/>
      <c r="LZL274" s="157"/>
      <c r="LZM274" s="157"/>
      <c r="LZN274" s="157"/>
      <c r="LZO274" s="157"/>
      <c r="LZP274" s="157"/>
      <c r="LZQ274" s="157"/>
      <c r="LZR274" s="157"/>
      <c r="LZS274" s="157"/>
      <c r="LZT274" s="157"/>
      <c r="LZU274" s="157"/>
      <c r="LZV274" s="157"/>
      <c r="LZW274" s="157"/>
      <c r="LZX274" s="157"/>
      <c r="LZY274" s="157"/>
      <c r="LZZ274" s="157"/>
      <c r="MAA274" s="157"/>
      <c r="MAB274" s="157"/>
      <c r="MAC274" s="157"/>
      <c r="MAD274" s="157"/>
      <c r="MAE274" s="157"/>
      <c r="MAF274" s="157"/>
      <c r="MAG274" s="157"/>
      <c r="MAH274" s="157"/>
      <c r="MAI274" s="157"/>
      <c r="MAJ274" s="157"/>
      <c r="MAK274" s="157"/>
      <c r="MAL274" s="157"/>
      <c r="MAM274" s="157"/>
      <c r="MAN274" s="157"/>
      <c r="MAO274" s="157"/>
      <c r="MAP274" s="157"/>
      <c r="MAQ274" s="157"/>
      <c r="MAR274" s="157"/>
      <c r="MAS274" s="157"/>
      <c r="MAT274" s="157"/>
      <c r="MAU274" s="157"/>
      <c r="MAV274" s="157"/>
      <c r="MAW274" s="157"/>
      <c r="MAX274" s="157"/>
      <c r="MAY274" s="157"/>
      <c r="MAZ274" s="157"/>
      <c r="MBA274" s="157"/>
      <c r="MBB274" s="157"/>
      <c r="MBC274" s="157"/>
      <c r="MBD274" s="157"/>
      <c r="MBE274" s="157"/>
      <c r="MBF274" s="157"/>
      <c r="MBG274" s="157"/>
      <c r="MBH274" s="157"/>
      <c r="MBI274" s="157"/>
      <c r="MBJ274" s="157"/>
      <c r="MBK274" s="157"/>
      <c r="MBL274" s="157"/>
      <c r="MBM274" s="157"/>
      <c r="MBN274" s="157"/>
      <c r="MBO274" s="157"/>
      <c r="MBP274" s="157"/>
      <c r="MBQ274" s="157"/>
      <c r="MBR274" s="157"/>
      <c r="MBS274" s="157"/>
      <c r="MBT274" s="157"/>
      <c r="MBU274" s="157"/>
      <c r="MBV274" s="157"/>
      <c r="MBW274" s="157"/>
      <c r="MBX274" s="157"/>
      <c r="MBY274" s="157"/>
      <c r="MBZ274" s="157"/>
      <c r="MCA274" s="157"/>
      <c r="MCB274" s="157"/>
      <c r="MCC274" s="157"/>
      <c r="MCD274" s="157"/>
      <c r="MCE274" s="157"/>
      <c r="MCF274" s="157"/>
      <c r="MCG274" s="157"/>
      <c r="MCH274" s="157"/>
      <c r="MCI274" s="157"/>
      <c r="MCJ274" s="157"/>
      <c r="MCK274" s="157"/>
      <c r="MCL274" s="157"/>
      <c r="MCM274" s="157"/>
      <c r="MCN274" s="157"/>
      <c r="MCO274" s="157"/>
      <c r="MCP274" s="157"/>
      <c r="MCQ274" s="157"/>
      <c r="MCR274" s="157"/>
      <c r="MCS274" s="157"/>
      <c r="MCT274" s="157"/>
      <c r="MCU274" s="157"/>
      <c r="MCV274" s="157"/>
      <c r="MCW274" s="157"/>
      <c r="MCX274" s="157"/>
      <c r="MCY274" s="157"/>
      <c r="MCZ274" s="157"/>
      <c r="MDA274" s="157"/>
      <c r="MDB274" s="157"/>
      <c r="MDC274" s="157"/>
      <c r="MDD274" s="157"/>
      <c r="MDE274" s="157"/>
      <c r="MDF274" s="157"/>
      <c r="MDG274" s="157"/>
      <c r="MDH274" s="157"/>
      <c r="MDI274" s="157"/>
      <c r="MDJ274" s="157"/>
      <c r="MDK274" s="157"/>
      <c r="MDL274" s="157"/>
      <c r="MDM274" s="157"/>
      <c r="MDN274" s="157"/>
      <c r="MDO274" s="157"/>
      <c r="MDP274" s="157"/>
      <c r="MDQ274" s="157"/>
      <c r="MDR274" s="157"/>
      <c r="MDS274" s="157"/>
      <c r="MDT274" s="157"/>
      <c r="MDU274" s="157"/>
      <c r="MDV274" s="157"/>
      <c r="MDW274" s="157"/>
      <c r="MDX274" s="157"/>
      <c r="MDY274" s="157"/>
      <c r="MDZ274" s="157"/>
      <c r="MEA274" s="157"/>
      <c r="MEB274" s="157"/>
      <c r="MEC274" s="157"/>
      <c r="MED274" s="157"/>
      <c r="MEE274" s="157"/>
      <c r="MEF274" s="157"/>
      <c r="MEG274" s="157"/>
      <c r="MEH274" s="157"/>
      <c r="MEI274" s="157"/>
      <c r="MEJ274" s="157"/>
      <c r="MEK274" s="157"/>
      <c r="MEL274" s="157"/>
      <c r="MEM274" s="157"/>
      <c r="MEN274" s="157"/>
      <c r="MEO274" s="157"/>
      <c r="MEP274" s="157"/>
      <c r="MEQ274" s="157"/>
      <c r="MER274" s="157"/>
      <c r="MES274" s="157"/>
      <c r="MET274" s="157"/>
      <c r="MEU274" s="157"/>
      <c r="MEV274" s="157"/>
      <c r="MEW274" s="157"/>
      <c r="MEX274" s="157"/>
      <c r="MEY274" s="157"/>
      <c r="MEZ274" s="157"/>
      <c r="MFA274" s="157"/>
      <c r="MFB274" s="157"/>
      <c r="MFC274" s="157"/>
      <c r="MFD274" s="157"/>
      <c r="MFE274" s="157"/>
      <c r="MFF274" s="157"/>
      <c r="MFG274" s="157"/>
      <c r="MFH274" s="157"/>
      <c r="MFI274" s="157"/>
      <c r="MFJ274" s="157"/>
      <c r="MFK274" s="157"/>
      <c r="MFL274" s="157"/>
      <c r="MFM274" s="157"/>
      <c r="MFN274" s="157"/>
      <c r="MFO274" s="157"/>
      <c r="MFP274" s="157"/>
      <c r="MFQ274" s="157"/>
      <c r="MFR274" s="157"/>
      <c r="MFS274" s="157"/>
      <c r="MFT274" s="157"/>
      <c r="MFU274" s="157"/>
      <c r="MFV274" s="157"/>
      <c r="MFW274" s="157"/>
      <c r="MFX274" s="157"/>
      <c r="MFY274" s="157"/>
      <c r="MFZ274" s="157"/>
      <c r="MGA274" s="157"/>
      <c r="MGB274" s="157"/>
      <c r="MGC274" s="157"/>
      <c r="MGD274" s="157"/>
      <c r="MGE274" s="157"/>
      <c r="MGF274" s="157"/>
      <c r="MGG274" s="157"/>
      <c r="MGH274" s="157"/>
      <c r="MGI274" s="157"/>
      <c r="MGJ274" s="157"/>
      <c r="MGK274" s="157"/>
      <c r="MGL274" s="157"/>
      <c r="MGM274" s="157"/>
      <c r="MGN274" s="157"/>
      <c r="MGO274" s="157"/>
      <c r="MGP274" s="157"/>
      <c r="MGQ274" s="157"/>
      <c r="MGR274" s="157"/>
      <c r="MGS274" s="157"/>
      <c r="MGT274" s="157"/>
      <c r="MGU274" s="157"/>
      <c r="MGV274" s="157"/>
      <c r="MGW274" s="157"/>
      <c r="MGX274" s="157"/>
      <c r="MGY274" s="157"/>
      <c r="MGZ274" s="157"/>
      <c r="MHA274" s="157"/>
      <c r="MHB274" s="157"/>
      <c r="MHC274" s="157"/>
      <c r="MHD274" s="157"/>
      <c r="MHE274" s="157"/>
      <c r="MHF274" s="157"/>
      <c r="MHG274" s="157"/>
      <c r="MHH274" s="157"/>
      <c r="MHI274" s="157"/>
      <c r="MHJ274" s="157"/>
      <c r="MHK274" s="157"/>
      <c r="MHL274" s="157"/>
      <c r="MHM274" s="157"/>
      <c r="MHN274" s="157"/>
      <c r="MHO274" s="157"/>
      <c r="MHP274" s="157"/>
      <c r="MHQ274" s="157"/>
      <c r="MHR274" s="157"/>
      <c r="MHS274" s="157"/>
      <c r="MHT274" s="157"/>
      <c r="MHU274" s="157"/>
      <c r="MHV274" s="157"/>
      <c r="MHW274" s="157"/>
      <c r="MHX274" s="157"/>
      <c r="MHY274" s="157"/>
      <c r="MHZ274" s="157"/>
      <c r="MIA274" s="157"/>
      <c r="MIB274" s="157"/>
      <c r="MIC274" s="157"/>
      <c r="MID274" s="157"/>
      <c r="MIE274" s="157"/>
      <c r="MIF274" s="157"/>
      <c r="MIG274" s="157"/>
      <c r="MIH274" s="157"/>
      <c r="MII274" s="157"/>
      <c r="MIJ274" s="157"/>
      <c r="MIK274" s="157"/>
      <c r="MIL274" s="157"/>
      <c r="MIM274" s="157"/>
      <c r="MIN274" s="157"/>
      <c r="MIO274" s="157"/>
      <c r="MIP274" s="157"/>
      <c r="MIQ274" s="157"/>
      <c r="MIR274" s="157"/>
      <c r="MIS274" s="157"/>
      <c r="MIT274" s="157"/>
      <c r="MIU274" s="157"/>
      <c r="MIV274" s="157"/>
      <c r="MIW274" s="157"/>
      <c r="MIX274" s="157"/>
      <c r="MIY274" s="157"/>
      <c r="MIZ274" s="157"/>
      <c r="MJA274" s="157"/>
      <c r="MJB274" s="157"/>
      <c r="MJC274" s="157"/>
      <c r="MJD274" s="157"/>
      <c r="MJE274" s="157"/>
      <c r="MJF274" s="157"/>
      <c r="MJG274" s="157"/>
      <c r="MJH274" s="157"/>
      <c r="MJI274" s="157"/>
      <c r="MJJ274" s="157"/>
      <c r="MJK274" s="157"/>
      <c r="MJL274" s="157"/>
      <c r="MJM274" s="157"/>
      <c r="MJN274" s="157"/>
      <c r="MJO274" s="157"/>
      <c r="MJP274" s="157"/>
      <c r="MJQ274" s="157"/>
      <c r="MJR274" s="157"/>
      <c r="MJS274" s="157"/>
      <c r="MJT274" s="157"/>
      <c r="MJU274" s="157"/>
      <c r="MJV274" s="157"/>
      <c r="MJW274" s="157"/>
      <c r="MJX274" s="157"/>
      <c r="MJY274" s="157"/>
      <c r="MJZ274" s="157"/>
      <c r="MKA274" s="157"/>
      <c r="MKB274" s="157"/>
      <c r="MKC274" s="157"/>
      <c r="MKD274" s="157"/>
      <c r="MKE274" s="157"/>
      <c r="MKF274" s="157"/>
      <c r="MKG274" s="157"/>
      <c r="MKH274" s="157"/>
      <c r="MKI274" s="157"/>
      <c r="MKJ274" s="157"/>
      <c r="MKK274" s="157"/>
      <c r="MKL274" s="157"/>
      <c r="MKM274" s="157"/>
      <c r="MKN274" s="157"/>
      <c r="MKO274" s="157"/>
      <c r="MKP274" s="157"/>
      <c r="MKQ274" s="157"/>
      <c r="MKR274" s="157"/>
      <c r="MKS274" s="157"/>
      <c r="MKT274" s="157"/>
      <c r="MKU274" s="157"/>
      <c r="MKV274" s="157"/>
      <c r="MKW274" s="157"/>
      <c r="MKX274" s="157"/>
      <c r="MKY274" s="157"/>
      <c r="MKZ274" s="157"/>
      <c r="MLA274" s="157"/>
      <c r="MLB274" s="157"/>
      <c r="MLC274" s="157"/>
      <c r="MLD274" s="157"/>
      <c r="MLE274" s="157"/>
      <c r="MLF274" s="157"/>
      <c r="MLG274" s="157"/>
      <c r="MLH274" s="157"/>
      <c r="MLI274" s="157"/>
      <c r="MLJ274" s="157"/>
      <c r="MLK274" s="157"/>
      <c r="MLL274" s="157"/>
      <c r="MLM274" s="157"/>
      <c r="MLN274" s="157"/>
      <c r="MLO274" s="157"/>
      <c r="MLP274" s="157"/>
      <c r="MLQ274" s="157"/>
      <c r="MLR274" s="157"/>
      <c r="MLS274" s="157"/>
      <c r="MLT274" s="157"/>
      <c r="MLU274" s="157"/>
      <c r="MLV274" s="157"/>
      <c r="MLW274" s="157"/>
      <c r="MLX274" s="157"/>
      <c r="MLY274" s="157"/>
      <c r="MLZ274" s="157"/>
      <c r="MMA274" s="157"/>
      <c r="MMB274" s="157"/>
      <c r="MMC274" s="157"/>
      <c r="MMD274" s="157"/>
      <c r="MME274" s="157"/>
      <c r="MMF274" s="157"/>
      <c r="MMG274" s="157"/>
      <c r="MMH274" s="157"/>
      <c r="MMI274" s="157"/>
      <c r="MMJ274" s="157"/>
      <c r="MMK274" s="157"/>
      <c r="MML274" s="157"/>
      <c r="MMM274" s="157"/>
      <c r="MMN274" s="157"/>
      <c r="MMO274" s="157"/>
      <c r="MMP274" s="157"/>
      <c r="MMQ274" s="157"/>
      <c r="MMR274" s="157"/>
      <c r="MMS274" s="157"/>
      <c r="MMT274" s="157"/>
      <c r="MMU274" s="157"/>
      <c r="MMV274" s="157"/>
      <c r="MMW274" s="157"/>
      <c r="MMX274" s="157"/>
      <c r="MMY274" s="157"/>
      <c r="MMZ274" s="157"/>
      <c r="MNA274" s="157"/>
      <c r="MNB274" s="157"/>
      <c r="MNC274" s="157"/>
      <c r="MND274" s="157"/>
      <c r="MNE274" s="157"/>
      <c r="MNF274" s="157"/>
      <c r="MNG274" s="157"/>
      <c r="MNH274" s="157"/>
      <c r="MNI274" s="157"/>
      <c r="MNJ274" s="157"/>
      <c r="MNK274" s="157"/>
      <c r="MNL274" s="157"/>
      <c r="MNM274" s="157"/>
      <c r="MNN274" s="157"/>
      <c r="MNO274" s="157"/>
      <c r="MNP274" s="157"/>
      <c r="MNQ274" s="157"/>
      <c r="MNR274" s="157"/>
      <c r="MNS274" s="157"/>
      <c r="MNT274" s="157"/>
      <c r="MNU274" s="157"/>
      <c r="MNV274" s="157"/>
      <c r="MNW274" s="157"/>
      <c r="MNX274" s="157"/>
      <c r="MNY274" s="157"/>
      <c r="MNZ274" s="157"/>
      <c r="MOA274" s="157"/>
      <c r="MOB274" s="157"/>
      <c r="MOC274" s="157"/>
      <c r="MOD274" s="157"/>
      <c r="MOE274" s="157"/>
      <c r="MOF274" s="157"/>
      <c r="MOG274" s="157"/>
      <c r="MOH274" s="157"/>
      <c r="MOI274" s="157"/>
      <c r="MOJ274" s="157"/>
      <c r="MOK274" s="157"/>
      <c r="MOL274" s="157"/>
      <c r="MOM274" s="157"/>
      <c r="MON274" s="157"/>
      <c r="MOO274" s="157"/>
      <c r="MOP274" s="157"/>
      <c r="MOQ274" s="157"/>
      <c r="MOR274" s="157"/>
      <c r="MOS274" s="157"/>
      <c r="MOT274" s="157"/>
      <c r="MOU274" s="157"/>
      <c r="MOV274" s="157"/>
      <c r="MOW274" s="157"/>
      <c r="MOX274" s="157"/>
      <c r="MOY274" s="157"/>
      <c r="MOZ274" s="157"/>
      <c r="MPA274" s="157"/>
      <c r="MPB274" s="157"/>
      <c r="MPC274" s="157"/>
      <c r="MPD274" s="157"/>
      <c r="MPE274" s="157"/>
      <c r="MPF274" s="157"/>
      <c r="MPG274" s="157"/>
      <c r="MPH274" s="157"/>
      <c r="MPI274" s="157"/>
      <c r="MPJ274" s="157"/>
      <c r="MPK274" s="157"/>
      <c r="MPL274" s="157"/>
      <c r="MPM274" s="157"/>
      <c r="MPN274" s="157"/>
      <c r="MPO274" s="157"/>
      <c r="MPP274" s="157"/>
      <c r="MPQ274" s="157"/>
      <c r="MPR274" s="157"/>
      <c r="MPS274" s="157"/>
      <c r="MPT274" s="157"/>
      <c r="MPU274" s="157"/>
      <c r="MPV274" s="157"/>
      <c r="MPW274" s="157"/>
      <c r="MPX274" s="157"/>
      <c r="MPY274" s="157"/>
      <c r="MPZ274" s="157"/>
      <c r="MQA274" s="157"/>
      <c r="MQB274" s="157"/>
      <c r="MQC274" s="157"/>
      <c r="MQD274" s="157"/>
      <c r="MQE274" s="157"/>
      <c r="MQF274" s="157"/>
      <c r="MQG274" s="157"/>
      <c r="MQH274" s="157"/>
      <c r="MQI274" s="157"/>
      <c r="MQJ274" s="157"/>
      <c r="MQK274" s="157"/>
      <c r="MQL274" s="157"/>
      <c r="MQM274" s="157"/>
      <c r="MQN274" s="157"/>
      <c r="MQO274" s="157"/>
      <c r="MQP274" s="157"/>
      <c r="MQQ274" s="157"/>
      <c r="MQR274" s="157"/>
      <c r="MQS274" s="157"/>
      <c r="MQT274" s="157"/>
      <c r="MQU274" s="157"/>
      <c r="MQV274" s="157"/>
      <c r="MQW274" s="157"/>
      <c r="MQX274" s="157"/>
      <c r="MQY274" s="157"/>
      <c r="MQZ274" s="157"/>
      <c r="MRA274" s="157"/>
      <c r="MRB274" s="157"/>
      <c r="MRC274" s="157"/>
      <c r="MRD274" s="157"/>
      <c r="MRE274" s="157"/>
      <c r="MRF274" s="157"/>
      <c r="MRG274" s="157"/>
      <c r="MRH274" s="157"/>
      <c r="MRI274" s="157"/>
      <c r="MRJ274" s="157"/>
      <c r="MRK274" s="157"/>
      <c r="MRL274" s="157"/>
      <c r="MRM274" s="157"/>
      <c r="MRN274" s="157"/>
      <c r="MRO274" s="157"/>
      <c r="MRP274" s="157"/>
      <c r="MRQ274" s="157"/>
      <c r="MRR274" s="157"/>
      <c r="MRS274" s="157"/>
      <c r="MRT274" s="157"/>
      <c r="MRU274" s="157"/>
      <c r="MRV274" s="157"/>
      <c r="MRW274" s="157"/>
      <c r="MRX274" s="157"/>
      <c r="MRY274" s="157"/>
      <c r="MRZ274" s="157"/>
      <c r="MSA274" s="157"/>
      <c r="MSB274" s="157"/>
      <c r="MSC274" s="157"/>
      <c r="MSD274" s="157"/>
      <c r="MSE274" s="157"/>
      <c r="MSF274" s="157"/>
      <c r="MSG274" s="157"/>
      <c r="MSH274" s="157"/>
      <c r="MSI274" s="157"/>
      <c r="MSJ274" s="157"/>
      <c r="MSK274" s="157"/>
      <c r="MSL274" s="157"/>
      <c r="MSM274" s="157"/>
      <c r="MSN274" s="157"/>
      <c r="MSO274" s="157"/>
      <c r="MSP274" s="157"/>
      <c r="MSQ274" s="157"/>
      <c r="MSR274" s="157"/>
      <c r="MSS274" s="157"/>
      <c r="MST274" s="157"/>
      <c r="MSU274" s="157"/>
      <c r="MSV274" s="157"/>
      <c r="MSW274" s="157"/>
      <c r="MSX274" s="157"/>
      <c r="MSY274" s="157"/>
      <c r="MSZ274" s="157"/>
      <c r="MTA274" s="157"/>
      <c r="MTB274" s="157"/>
      <c r="MTC274" s="157"/>
      <c r="MTD274" s="157"/>
      <c r="MTE274" s="157"/>
      <c r="MTF274" s="157"/>
      <c r="MTG274" s="157"/>
      <c r="MTH274" s="157"/>
      <c r="MTI274" s="157"/>
      <c r="MTJ274" s="157"/>
      <c r="MTK274" s="157"/>
      <c r="MTL274" s="157"/>
      <c r="MTM274" s="157"/>
      <c r="MTN274" s="157"/>
      <c r="MTO274" s="157"/>
      <c r="MTP274" s="157"/>
      <c r="MTQ274" s="157"/>
      <c r="MTR274" s="157"/>
      <c r="MTS274" s="157"/>
      <c r="MTT274" s="157"/>
      <c r="MTU274" s="157"/>
      <c r="MTV274" s="157"/>
      <c r="MTW274" s="157"/>
      <c r="MTX274" s="157"/>
      <c r="MTY274" s="157"/>
      <c r="MTZ274" s="157"/>
      <c r="MUA274" s="157"/>
      <c r="MUB274" s="157"/>
      <c r="MUC274" s="157"/>
      <c r="MUD274" s="157"/>
      <c r="MUE274" s="157"/>
      <c r="MUF274" s="157"/>
      <c r="MUG274" s="157"/>
      <c r="MUH274" s="157"/>
      <c r="MUI274" s="157"/>
      <c r="MUJ274" s="157"/>
      <c r="MUK274" s="157"/>
      <c r="MUL274" s="157"/>
      <c r="MUM274" s="157"/>
      <c r="MUN274" s="157"/>
      <c r="MUO274" s="157"/>
      <c r="MUP274" s="157"/>
      <c r="MUQ274" s="157"/>
      <c r="MUR274" s="157"/>
      <c r="MUS274" s="157"/>
      <c r="MUT274" s="157"/>
      <c r="MUU274" s="157"/>
      <c r="MUV274" s="157"/>
      <c r="MUW274" s="157"/>
      <c r="MUX274" s="157"/>
      <c r="MUY274" s="157"/>
      <c r="MUZ274" s="157"/>
      <c r="MVA274" s="157"/>
      <c r="MVB274" s="157"/>
      <c r="MVC274" s="157"/>
      <c r="MVD274" s="157"/>
      <c r="MVE274" s="157"/>
      <c r="MVF274" s="157"/>
      <c r="MVG274" s="157"/>
      <c r="MVH274" s="157"/>
      <c r="MVI274" s="157"/>
      <c r="MVJ274" s="157"/>
      <c r="MVK274" s="157"/>
      <c r="MVL274" s="157"/>
      <c r="MVM274" s="157"/>
      <c r="MVN274" s="157"/>
      <c r="MVO274" s="157"/>
      <c r="MVP274" s="157"/>
      <c r="MVQ274" s="157"/>
      <c r="MVR274" s="157"/>
      <c r="MVS274" s="157"/>
      <c r="MVT274" s="157"/>
      <c r="MVU274" s="157"/>
      <c r="MVV274" s="157"/>
      <c r="MVW274" s="157"/>
      <c r="MVX274" s="157"/>
      <c r="MVY274" s="157"/>
      <c r="MVZ274" s="157"/>
      <c r="MWA274" s="157"/>
      <c r="MWB274" s="157"/>
      <c r="MWC274" s="157"/>
      <c r="MWD274" s="157"/>
      <c r="MWE274" s="157"/>
      <c r="MWF274" s="157"/>
      <c r="MWG274" s="157"/>
      <c r="MWH274" s="157"/>
      <c r="MWI274" s="157"/>
      <c r="MWJ274" s="157"/>
      <c r="MWK274" s="157"/>
      <c r="MWL274" s="157"/>
      <c r="MWM274" s="157"/>
      <c r="MWN274" s="157"/>
      <c r="MWO274" s="157"/>
      <c r="MWP274" s="157"/>
      <c r="MWQ274" s="157"/>
      <c r="MWR274" s="157"/>
      <c r="MWS274" s="157"/>
      <c r="MWT274" s="157"/>
      <c r="MWU274" s="157"/>
      <c r="MWV274" s="157"/>
      <c r="MWW274" s="157"/>
      <c r="MWX274" s="157"/>
      <c r="MWY274" s="157"/>
      <c r="MWZ274" s="157"/>
      <c r="MXA274" s="157"/>
      <c r="MXB274" s="157"/>
      <c r="MXC274" s="157"/>
      <c r="MXD274" s="157"/>
      <c r="MXE274" s="157"/>
      <c r="MXF274" s="157"/>
      <c r="MXG274" s="157"/>
      <c r="MXH274" s="157"/>
      <c r="MXI274" s="157"/>
      <c r="MXJ274" s="157"/>
      <c r="MXK274" s="157"/>
      <c r="MXL274" s="157"/>
      <c r="MXM274" s="157"/>
      <c r="MXN274" s="157"/>
      <c r="MXO274" s="157"/>
      <c r="MXP274" s="157"/>
      <c r="MXQ274" s="157"/>
      <c r="MXR274" s="157"/>
      <c r="MXS274" s="157"/>
      <c r="MXT274" s="157"/>
      <c r="MXU274" s="157"/>
      <c r="MXV274" s="157"/>
      <c r="MXW274" s="157"/>
      <c r="MXX274" s="157"/>
      <c r="MXY274" s="157"/>
      <c r="MXZ274" s="157"/>
      <c r="MYA274" s="157"/>
      <c r="MYB274" s="157"/>
      <c r="MYC274" s="157"/>
      <c r="MYD274" s="157"/>
      <c r="MYE274" s="157"/>
      <c r="MYF274" s="157"/>
      <c r="MYG274" s="157"/>
      <c r="MYH274" s="157"/>
      <c r="MYI274" s="157"/>
      <c r="MYJ274" s="157"/>
      <c r="MYK274" s="157"/>
      <c r="MYL274" s="157"/>
      <c r="MYM274" s="157"/>
      <c r="MYN274" s="157"/>
      <c r="MYO274" s="157"/>
      <c r="MYP274" s="157"/>
      <c r="MYQ274" s="157"/>
      <c r="MYR274" s="157"/>
      <c r="MYS274" s="157"/>
      <c r="MYT274" s="157"/>
      <c r="MYU274" s="157"/>
      <c r="MYV274" s="157"/>
      <c r="MYW274" s="157"/>
      <c r="MYX274" s="157"/>
      <c r="MYY274" s="157"/>
      <c r="MYZ274" s="157"/>
      <c r="MZA274" s="157"/>
      <c r="MZB274" s="157"/>
      <c r="MZC274" s="157"/>
      <c r="MZD274" s="157"/>
      <c r="MZE274" s="157"/>
      <c r="MZF274" s="157"/>
      <c r="MZG274" s="157"/>
      <c r="MZH274" s="157"/>
      <c r="MZI274" s="157"/>
      <c r="MZJ274" s="157"/>
      <c r="MZK274" s="157"/>
      <c r="MZL274" s="157"/>
      <c r="MZM274" s="157"/>
      <c r="MZN274" s="157"/>
      <c r="MZO274" s="157"/>
      <c r="MZP274" s="157"/>
      <c r="MZQ274" s="157"/>
      <c r="MZR274" s="157"/>
      <c r="MZS274" s="157"/>
      <c r="MZT274" s="157"/>
      <c r="MZU274" s="157"/>
      <c r="MZV274" s="157"/>
      <c r="MZW274" s="157"/>
      <c r="MZX274" s="157"/>
      <c r="MZY274" s="157"/>
      <c r="MZZ274" s="157"/>
      <c r="NAA274" s="157"/>
      <c r="NAB274" s="157"/>
      <c r="NAC274" s="157"/>
      <c r="NAD274" s="157"/>
      <c r="NAE274" s="157"/>
      <c r="NAF274" s="157"/>
      <c r="NAG274" s="157"/>
      <c r="NAH274" s="157"/>
      <c r="NAI274" s="157"/>
      <c r="NAJ274" s="157"/>
      <c r="NAK274" s="157"/>
      <c r="NAL274" s="157"/>
      <c r="NAM274" s="157"/>
      <c r="NAN274" s="157"/>
      <c r="NAO274" s="157"/>
      <c r="NAP274" s="157"/>
      <c r="NAQ274" s="157"/>
      <c r="NAR274" s="157"/>
      <c r="NAS274" s="157"/>
      <c r="NAT274" s="157"/>
      <c r="NAU274" s="157"/>
      <c r="NAV274" s="157"/>
      <c r="NAW274" s="157"/>
      <c r="NAX274" s="157"/>
      <c r="NAY274" s="157"/>
      <c r="NAZ274" s="157"/>
      <c r="NBA274" s="157"/>
      <c r="NBB274" s="157"/>
      <c r="NBC274" s="157"/>
      <c r="NBD274" s="157"/>
      <c r="NBE274" s="157"/>
      <c r="NBF274" s="157"/>
      <c r="NBG274" s="157"/>
      <c r="NBH274" s="157"/>
      <c r="NBI274" s="157"/>
      <c r="NBJ274" s="157"/>
      <c r="NBK274" s="157"/>
      <c r="NBL274" s="157"/>
      <c r="NBM274" s="157"/>
      <c r="NBN274" s="157"/>
      <c r="NBO274" s="157"/>
      <c r="NBP274" s="157"/>
      <c r="NBQ274" s="157"/>
      <c r="NBR274" s="157"/>
      <c r="NBS274" s="157"/>
      <c r="NBT274" s="157"/>
      <c r="NBU274" s="157"/>
      <c r="NBV274" s="157"/>
      <c r="NBW274" s="157"/>
      <c r="NBX274" s="157"/>
      <c r="NBY274" s="157"/>
      <c r="NBZ274" s="157"/>
      <c r="NCA274" s="157"/>
      <c r="NCB274" s="157"/>
      <c r="NCC274" s="157"/>
      <c r="NCD274" s="157"/>
      <c r="NCE274" s="157"/>
      <c r="NCF274" s="157"/>
      <c r="NCG274" s="157"/>
      <c r="NCH274" s="157"/>
      <c r="NCI274" s="157"/>
      <c r="NCJ274" s="157"/>
      <c r="NCK274" s="157"/>
      <c r="NCL274" s="157"/>
      <c r="NCM274" s="157"/>
      <c r="NCN274" s="157"/>
      <c r="NCO274" s="157"/>
      <c r="NCP274" s="157"/>
      <c r="NCQ274" s="157"/>
      <c r="NCR274" s="157"/>
      <c r="NCS274" s="157"/>
      <c r="NCT274" s="157"/>
      <c r="NCU274" s="157"/>
      <c r="NCV274" s="157"/>
      <c r="NCW274" s="157"/>
      <c r="NCX274" s="157"/>
      <c r="NCY274" s="157"/>
      <c r="NCZ274" s="157"/>
      <c r="NDA274" s="157"/>
      <c r="NDB274" s="157"/>
      <c r="NDC274" s="157"/>
      <c r="NDD274" s="157"/>
      <c r="NDE274" s="157"/>
      <c r="NDF274" s="157"/>
      <c r="NDG274" s="157"/>
      <c r="NDH274" s="157"/>
      <c r="NDI274" s="157"/>
      <c r="NDJ274" s="157"/>
      <c r="NDK274" s="157"/>
      <c r="NDL274" s="157"/>
      <c r="NDM274" s="157"/>
      <c r="NDN274" s="157"/>
      <c r="NDO274" s="157"/>
      <c r="NDP274" s="157"/>
      <c r="NDQ274" s="157"/>
      <c r="NDR274" s="157"/>
      <c r="NDS274" s="157"/>
      <c r="NDT274" s="157"/>
      <c r="NDU274" s="157"/>
      <c r="NDV274" s="157"/>
      <c r="NDW274" s="157"/>
      <c r="NDX274" s="157"/>
      <c r="NDY274" s="157"/>
      <c r="NDZ274" s="157"/>
      <c r="NEA274" s="157"/>
      <c r="NEB274" s="157"/>
      <c r="NEC274" s="157"/>
      <c r="NED274" s="157"/>
      <c r="NEE274" s="157"/>
      <c r="NEF274" s="157"/>
      <c r="NEG274" s="157"/>
      <c r="NEH274" s="157"/>
      <c r="NEI274" s="157"/>
      <c r="NEJ274" s="157"/>
      <c r="NEK274" s="157"/>
      <c r="NEL274" s="157"/>
      <c r="NEM274" s="157"/>
      <c r="NEN274" s="157"/>
      <c r="NEO274" s="157"/>
      <c r="NEP274" s="157"/>
      <c r="NEQ274" s="157"/>
      <c r="NER274" s="157"/>
      <c r="NES274" s="157"/>
      <c r="NET274" s="157"/>
      <c r="NEU274" s="157"/>
      <c r="NEV274" s="157"/>
      <c r="NEW274" s="157"/>
      <c r="NEX274" s="157"/>
      <c r="NEY274" s="157"/>
      <c r="NEZ274" s="157"/>
      <c r="NFA274" s="157"/>
      <c r="NFB274" s="157"/>
      <c r="NFC274" s="157"/>
      <c r="NFD274" s="157"/>
      <c r="NFE274" s="157"/>
      <c r="NFF274" s="157"/>
      <c r="NFG274" s="157"/>
      <c r="NFH274" s="157"/>
      <c r="NFI274" s="157"/>
      <c r="NFJ274" s="157"/>
      <c r="NFK274" s="157"/>
      <c r="NFL274" s="157"/>
      <c r="NFM274" s="157"/>
      <c r="NFN274" s="157"/>
      <c r="NFO274" s="157"/>
      <c r="NFP274" s="157"/>
      <c r="NFQ274" s="157"/>
      <c r="NFR274" s="157"/>
      <c r="NFS274" s="157"/>
      <c r="NFT274" s="157"/>
      <c r="NFU274" s="157"/>
      <c r="NFV274" s="157"/>
      <c r="NFW274" s="157"/>
      <c r="NFX274" s="157"/>
      <c r="NFY274" s="157"/>
      <c r="NFZ274" s="157"/>
      <c r="NGA274" s="157"/>
      <c r="NGB274" s="157"/>
      <c r="NGC274" s="157"/>
      <c r="NGD274" s="157"/>
      <c r="NGE274" s="157"/>
      <c r="NGF274" s="157"/>
      <c r="NGG274" s="157"/>
      <c r="NGH274" s="157"/>
      <c r="NGI274" s="157"/>
      <c r="NGJ274" s="157"/>
      <c r="NGK274" s="157"/>
      <c r="NGL274" s="157"/>
      <c r="NGM274" s="157"/>
      <c r="NGN274" s="157"/>
      <c r="NGO274" s="157"/>
      <c r="NGP274" s="157"/>
      <c r="NGQ274" s="157"/>
      <c r="NGR274" s="157"/>
      <c r="NGS274" s="157"/>
      <c r="NGT274" s="157"/>
      <c r="NGU274" s="157"/>
      <c r="NGV274" s="157"/>
      <c r="NGW274" s="157"/>
      <c r="NGX274" s="157"/>
      <c r="NGY274" s="157"/>
      <c r="NGZ274" s="157"/>
      <c r="NHA274" s="157"/>
      <c r="NHB274" s="157"/>
      <c r="NHC274" s="157"/>
      <c r="NHD274" s="157"/>
      <c r="NHE274" s="157"/>
      <c r="NHF274" s="157"/>
      <c r="NHG274" s="157"/>
      <c r="NHH274" s="157"/>
      <c r="NHI274" s="157"/>
      <c r="NHJ274" s="157"/>
      <c r="NHK274" s="157"/>
      <c r="NHL274" s="157"/>
      <c r="NHM274" s="157"/>
      <c r="NHN274" s="157"/>
      <c r="NHO274" s="157"/>
      <c r="NHP274" s="157"/>
      <c r="NHQ274" s="157"/>
      <c r="NHR274" s="157"/>
      <c r="NHS274" s="157"/>
      <c r="NHT274" s="157"/>
      <c r="NHU274" s="157"/>
      <c r="NHV274" s="157"/>
      <c r="NHW274" s="157"/>
      <c r="NHX274" s="157"/>
      <c r="NHY274" s="157"/>
      <c r="NHZ274" s="157"/>
      <c r="NIA274" s="157"/>
      <c r="NIB274" s="157"/>
      <c r="NIC274" s="157"/>
      <c r="NID274" s="157"/>
      <c r="NIE274" s="157"/>
      <c r="NIF274" s="157"/>
      <c r="NIG274" s="157"/>
      <c r="NIH274" s="157"/>
      <c r="NII274" s="157"/>
      <c r="NIJ274" s="157"/>
      <c r="NIK274" s="157"/>
      <c r="NIL274" s="157"/>
      <c r="NIM274" s="157"/>
      <c r="NIN274" s="157"/>
      <c r="NIO274" s="157"/>
      <c r="NIP274" s="157"/>
      <c r="NIQ274" s="157"/>
      <c r="NIR274" s="157"/>
      <c r="NIS274" s="157"/>
      <c r="NIT274" s="157"/>
      <c r="NIU274" s="157"/>
      <c r="NIV274" s="157"/>
      <c r="NIW274" s="157"/>
      <c r="NIX274" s="157"/>
      <c r="NIY274" s="157"/>
      <c r="NIZ274" s="157"/>
      <c r="NJA274" s="157"/>
      <c r="NJB274" s="157"/>
      <c r="NJC274" s="157"/>
      <c r="NJD274" s="157"/>
      <c r="NJE274" s="157"/>
      <c r="NJF274" s="157"/>
      <c r="NJG274" s="157"/>
      <c r="NJH274" s="157"/>
      <c r="NJI274" s="157"/>
      <c r="NJJ274" s="157"/>
      <c r="NJK274" s="157"/>
      <c r="NJL274" s="157"/>
      <c r="NJM274" s="157"/>
      <c r="NJN274" s="157"/>
      <c r="NJO274" s="157"/>
      <c r="NJP274" s="157"/>
      <c r="NJQ274" s="157"/>
      <c r="NJR274" s="157"/>
      <c r="NJS274" s="157"/>
      <c r="NJT274" s="157"/>
      <c r="NJU274" s="157"/>
      <c r="NJV274" s="157"/>
      <c r="NJW274" s="157"/>
      <c r="NJX274" s="157"/>
      <c r="NJY274" s="157"/>
      <c r="NJZ274" s="157"/>
      <c r="NKA274" s="157"/>
      <c r="NKB274" s="157"/>
      <c r="NKC274" s="157"/>
      <c r="NKD274" s="157"/>
      <c r="NKE274" s="157"/>
      <c r="NKF274" s="157"/>
      <c r="NKG274" s="157"/>
      <c r="NKH274" s="157"/>
      <c r="NKI274" s="157"/>
      <c r="NKJ274" s="157"/>
      <c r="NKK274" s="157"/>
      <c r="NKL274" s="157"/>
      <c r="NKM274" s="157"/>
      <c r="NKN274" s="157"/>
      <c r="NKO274" s="157"/>
      <c r="NKP274" s="157"/>
      <c r="NKQ274" s="157"/>
      <c r="NKR274" s="157"/>
      <c r="NKS274" s="157"/>
      <c r="NKT274" s="157"/>
      <c r="NKU274" s="157"/>
      <c r="NKV274" s="157"/>
      <c r="NKW274" s="157"/>
      <c r="NKX274" s="157"/>
      <c r="NKY274" s="157"/>
      <c r="NKZ274" s="157"/>
      <c r="NLA274" s="157"/>
      <c r="NLB274" s="157"/>
      <c r="NLC274" s="157"/>
      <c r="NLD274" s="157"/>
      <c r="NLE274" s="157"/>
      <c r="NLF274" s="157"/>
      <c r="NLG274" s="157"/>
      <c r="NLH274" s="157"/>
      <c r="NLI274" s="157"/>
      <c r="NLJ274" s="157"/>
      <c r="NLK274" s="157"/>
      <c r="NLL274" s="157"/>
      <c r="NLM274" s="157"/>
      <c r="NLN274" s="157"/>
      <c r="NLO274" s="157"/>
      <c r="NLP274" s="157"/>
      <c r="NLQ274" s="157"/>
      <c r="NLR274" s="157"/>
      <c r="NLS274" s="157"/>
      <c r="NLT274" s="157"/>
      <c r="NLU274" s="157"/>
      <c r="NLV274" s="157"/>
      <c r="NLW274" s="157"/>
      <c r="NLX274" s="157"/>
      <c r="NLY274" s="157"/>
      <c r="NLZ274" s="157"/>
      <c r="NMA274" s="157"/>
      <c r="NMB274" s="157"/>
      <c r="NMC274" s="157"/>
      <c r="NMD274" s="157"/>
      <c r="NME274" s="157"/>
      <c r="NMF274" s="157"/>
      <c r="NMG274" s="157"/>
      <c r="NMH274" s="157"/>
      <c r="NMI274" s="157"/>
      <c r="NMJ274" s="157"/>
      <c r="NMK274" s="157"/>
      <c r="NML274" s="157"/>
      <c r="NMM274" s="157"/>
      <c r="NMN274" s="157"/>
      <c r="NMO274" s="157"/>
      <c r="NMP274" s="157"/>
      <c r="NMQ274" s="157"/>
      <c r="NMR274" s="157"/>
      <c r="NMS274" s="157"/>
      <c r="NMT274" s="157"/>
      <c r="NMU274" s="157"/>
      <c r="NMV274" s="157"/>
      <c r="NMW274" s="157"/>
      <c r="NMX274" s="157"/>
      <c r="NMY274" s="157"/>
      <c r="NMZ274" s="157"/>
      <c r="NNA274" s="157"/>
      <c r="NNB274" s="157"/>
      <c r="NNC274" s="157"/>
      <c r="NND274" s="157"/>
      <c r="NNE274" s="157"/>
      <c r="NNF274" s="157"/>
      <c r="NNG274" s="157"/>
      <c r="NNH274" s="157"/>
      <c r="NNI274" s="157"/>
      <c r="NNJ274" s="157"/>
      <c r="NNK274" s="157"/>
      <c r="NNL274" s="157"/>
      <c r="NNM274" s="157"/>
      <c r="NNN274" s="157"/>
      <c r="NNO274" s="157"/>
      <c r="NNP274" s="157"/>
      <c r="NNQ274" s="157"/>
      <c r="NNR274" s="157"/>
      <c r="NNS274" s="157"/>
      <c r="NNT274" s="157"/>
      <c r="NNU274" s="157"/>
      <c r="NNV274" s="157"/>
      <c r="NNW274" s="157"/>
      <c r="NNX274" s="157"/>
      <c r="NNY274" s="157"/>
      <c r="NNZ274" s="157"/>
      <c r="NOA274" s="157"/>
      <c r="NOB274" s="157"/>
      <c r="NOC274" s="157"/>
      <c r="NOD274" s="157"/>
      <c r="NOE274" s="157"/>
      <c r="NOF274" s="157"/>
      <c r="NOG274" s="157"/>
      <c r="NOH274" s="157"/>
      <c r="NOI274" s="157"/>
      <c r="NOJ274" s="157"/>
      <c r="NOK274" s="157"/>
      <c r="NOL274" s="157"/>
      <c r="NOM274" s="157"/>
      <c r="NON274" s="157"/>
      <c r="NOO274" s="157"/>
      <c r="NOP274" s="157"/>
      <c r="NOQ274" s="157"/>
      <c r="NOR274" s="157"/>
      <c r="NOS274" s="157"/>
      <c r="NOT274" s="157"/>
      <c r="NOU274" s="157"/>
      <c r="NOV274" s="157"/>
      <c r="NOW274" s="157"/>
      <c r="NOX274" s="157"/>
      <c r="NOY274" s="157"/>
      <c r="NOZ274" s="157"/>
      <c r="NPA274" s="157"/>
      <c r="NPB274" s="157"/>
      <c r="NPC274" s="157"/>
      <c r="NPD274" s="157"/>
      <c r="NPE274" s="157"/>
      <c r="NPF274" s="157"/>
      <c r="NPG274" s="157"/>
      <c r="NPH274" s="157"/>
      <c r="NPI274" s="157"/>
      <c r="NPJ274" s="157"/>
      <c r="NPK274" s="157"/>
      <c r="NPL274" s="157"/>
      <c r="NPM274" s="157"/>
      <c r="NPN274" s="157"/>
      <c r="NPO274" s="157"/>
      <c r="NPP274" s="157"/>
      <c r="NPQ274" s="157"/>
      <c r="NPR274" s="157"/>
      <c r="NPS274" s="157"/>
      <c r="NPT274" s="157"/>
      <c r="NPU274" s="157"/>
      <c r="NPV274" s="157"/>
      <c r="NPW274" s="157"/>
      <c r="NPX274" s="157"/>
      <c r="NPY274" s="157"/>
      <c r="NPZ274" s="157"/>
      <c r="NQA274" s="157"/>
      <c r="NQB274" s="157"/>
      <c r="NQC274" s="157"/>
      <c r="NQD274" s="157"/>
      <c r="NQE274" s="157"/>
      <c r="NQF274" s="157"/>
      <c r="NQG274" s="157"/>
      <c r="NQH274" s="157"/>
      <c r="NQI274" s="157"/>
      <c r="NQJ274" s="157"/>
      <c r="NQK274" s="157"/>
      <c r="NQL274" s="157"/>
      <c r="NQM274" s="157"/>
      <c r="NQN274" s="157"/>
      <c r="NQO274" s="157"/>
      <c r="NQP274" s="157"/>
      <c r="NQQ274" s="157"/>
      <c r="NQR274" s="157"/>
      <c r="NQS274" s="157"/>
      <c r="NQT274" s="157"/>
      <c r="NQU274" s="157"/>
      <c r="NQV274" s="157"/>
      <c r="NQW274" s="157"/>
      <c r="NQX274" s="157"/>
      <c r="NQY274" s="157"/>
      <c r="NQZ274" s="157"/>
      <c r="NRA274" s="157"/>
      <c r="NRB274" s="157"/>
      <c r="NRC274" s="157"/>
      <c r="NRD274" s="157"/>
      <c r="NRE274" s="157"/>
      <c r="NRF274" s="157"/>
      <c r="NRG274" s="157"/>
      <c r="NRH274" s="157"/>
      <c r="NRI274" s="157"/>
      <c r="NRJ274" s="157"/>
      <c r="NRK274" s="157"/>
      <c r="NRL274" s="157"/>
      <c r="NRM274" s="157"/>
      <c r="NRN274" s="157"/>
      <c r="NRO274" s="157"/>
      <c r="NRP274" s="157"/>
      <c r="NRQ274" s="157"/>
      <c r="NRR274" s="157"/>
      <c r="NRS274" s="157"/>
      <c r="NRT274" s="157"/>
      <c r="NRU274" s="157"/>
      <c r="NRV274" s="157"/>
      <c r="NRW274" s="157"/>
      <c r="NRX274" s="157"/>
      <c r="NRY274" s="157"/>
      <c r="NRZ274" s="157"/>
      <c r="NSA274" s="157"/>
      <c r="NSB274" s="157"/>
      <c r="NSC274" s="157"/>
      <c r="NSD274" s="157"/>
      <c r="NSE274" s="157"/>
      <c r="NSF274" s="157"/>
      <c r="NSG274" s="157"/>
      <c r="NSH274" s="157"/>
      <c r="NSI274" s="157"/>
      <c r="NSJ274" s="157"/>
      <c r="NSK274" s="157"/>
      <c r="NSL274" s="157"/>
      <c r="NSM274" s="157"/>
      <c r="NSN274" s="157"/>
      <c r="NSO274" s="157"/>
      <c r="NSP274" s="157"/>
      <c r="NSQ274" s="157"/>
      <c r="NSR274" s="157"/>
      <c r="NSS274" s="157"/>
      <c r="NST274" s="157"/>
      <c r="NSU274" s="157"/>
      <c r="NSV274" s="157"/>
      <c r="NSW274" s="157"/>
      <c r="NSX274" s="157"/>
      <c r="NSY274" s="157"/>
      <c r="NSZ274" s="157"/>
      <c r="NTA274" s="157"/>
      <c r="NTB274" s="157"/>
      <c r="NTC274" s="157"/>
      <c r="NTD274" s="157"/>
      <c r="NTE274" s="157"/>
      <c r="NTF274" s="157"/>
      <c r="NTG274" s="157"/>
      <c r="NTH274" s="157"/>
      <c r="NTI274" s="157"/>
      <c r="NTJ274" s="157"/>
      <c r="NTK274" s="157"/>
      <c r="NTL274" s="157"/>
      <c r="NTM274" s="157"/>
      <c r="NTN274" s="157"/>
      <c r="NTO274" s="157"/>
      <c r="NTP274" s="157"/>
      <c r="NTQ274" s="157"/>
      <c r="NTR274" s="157"/>
      <c r="NTS274" s="157"/>
      <c r="NTT274" s="157"/>
      <c r="NTU274" s="157"/>
      <c r="NTV274" s="157"/>
      <c r="NTW274" s="157"/>
      <c r="NTX274" s="157"/>
      <c r="NTY274" s="157"/>
      <c r="NTZ274" s="157"/>
      <c r="NUA274" s="157"/>
      <c r="NUB274" s="157"/>
      <c r="NUC274" s="157"/>
      <c r="NUD274" s="157"/>
      <c r="NUE274" s="157"/>
      <c r="NUF274" s="157"/>
      <c r="NUG274" s="157"/>
      <c r="NUH274" s="157"/>
      <c r="NUI274" s="157"/>
      <c r="NUJ274" s="157"/>
      <c r="NUK274" s="157"/>
      <c r="NUL274" s="157"/>
      <c r="NUM274" s="157"/>
      <c r="NUN274" s="157"/>
      <c r="NUO274" s="157"/>
      <c r="NUP274" s="157"/>
      <c r="NUQ274" s="157"/>
      <c r="NUR274" s="157"/>
      <c r="NUS274" s="157"/>
      <c r="NUT274" s="157"/>
      <c r="NUU274" s="157"/>
      <c r="NUV274" s="157"/>
      <c r="NUW274" s="157"/>
      <c r="NUX274" s="157"/>
      <c r="NUY274" s="157"/>
      <c r="NUZ274" s="157"/>
      <c r="NVA274" s="157"/>
      <c r="NVB274" s="157"/>
      <c r="NVC274" s="157"/>
      <c r="NVD274" s="157"/>
      <c r="NVE274" s="157"/>
      <c r="NVF274" s="157"/>
      <c r="NVG274" s="157"/>
      <c r="NVH274" s="157"/>
      <c r="NVI274" s="157"/>
      <c r="NVJ274" s="157"/>
      <c r="NVK274" s="157"/>
      <c r="NVL274" s="157"/>
      <c r="NVM274" s="157"/>
      <c r="NVN274" s="157"/>
      <c r="NVO274" s="157"/>
      <c r="NVP274" s="157"/>
      <c r="NVQ274" s="157"/>
      <c r="NVR274" s="157"/>
      <c r="NVS274" s="157"/>
      <c r="NVT274" s="157"/>
      <c r="NVU274" s="157"/>
      <c r="NVV274" s="157"/>
      <c r="NVW274" s="157"/>
      <c r="NVX274" s="157"/>
      <c r="NVY274" s="157"/>
      <c r="NVZ274" s="157"/>
      <c r="NWA274" s="157"/>
      <c r="NWB274" s="157"/>
      <c r="NWC274" s="157"/>
      <c r="NWD274" s="157"/>
      <c r="NWE274" s="157"/>
      <c r="NWF274" s="157"/>
      <c r="NWG274" s="157"/>
      <c r="NWH274" s="157"/>
      <c r="NWI274" s="157"/>
      <c r="NWJ274" s="157"/>
      <c r="NWK274" s="157"/>
      <c r="NWL274" s="157"/>
      <c r="NWM274" s="157"/>
      <c r="NWN274" s="157"/>
      <c r="NWO274" s="157"/>
      <c r="NWP274" s="157"/>
      <c r="NWQ274" s="157"/>
      <c r="NWR274" s="157"/>
      <c r="NWS274" s="157"/>
      <c r="NWT274" s="157"/>
      <c r="NWU274" s="157"/>
      <c r="NWV274" s="157"/>
      <c r="NWW274" s="157"/>
      <c r="NWX274" s="157"/>
      <c r="NWY274" s="157"/>
      <c r="NWZ274" s="157"/>
      <c r="NXA274" s="157"/>
      <c r="NXB274" s="157"/>
      <c r="NXC274" s="157"/>
      <c r="NXD274" s="157"/>
      <c r="NXE274" s="157"/>
      <c r="NXF274" s="157"/>
      <c r="NXG274" s="157"/>
      <c r="NXH274" s="157"/>
      <c r="NXI274" s="157"/>
      <c r="NXJ274" s="157"/>
      <c r="NXK274" s="157"/>
      <c r="NXL274" s="157"/>
      <c r="NXM274" s="157"/>
      <c r="NXN274" s="157"/>
      <c r="NXO274" s="157"/>
      <c r="NXP274" s="157"/>
      <c r="NXQ274" s="157"/>
      <c r="NXR274" s="157"/>
      <c r="NXS274" s="157"/>
      <c r="NXT274" s="157"/>
      <c r="NXU274" s="157"/>
      <c r="NXV274" s="157"/>
      <c r="NXW274" s="157"/>
      <c r="NXX274" s="157"/>
      <c r="NXY274" s="157"/>
      <c r="NXZ274" s="157"/>
      <c r="NYA274" s="157"/>
      <c r="NYB274" s="157"/>
      <c r="NYC274" s="157"/>
      <c r="NYD274" s="157"/>
      <c r="NYE274" s="157"/>
      <c r="NYF274" s="157"/>
      <c r="NYG274" s="157"/>
      <c r="NYH274" s="157"/>
      <c r="NYI274" s="157"/>
      <c r="NYJ274" s="157"/>
      <c r="NYK274" s="157"/>
      <c r="NYL274" s="157"/>
      <c r="NYM274" s="157"/>
      <c r="NYN274" s="157"/>
      <c r="NYO274" s="157"/>
      <c r="NYP274" s="157"/>
      <c r="NYQ274" s="157"/>
      <c r="NYR274" s="157"/>
      <c r="NYS274" s="157"/>
      <c r="NYT274" s="157"/>
      <c r="NYU274" s="157"/>
      <c r="NYV274" s="157"/>
      <c r="NYW274" s="157"/>
      <c r="NYX274" s="157"/>
      <c r="NYY274" s="157"/>
      <c r="NYZ274" s="157"/>
      <c r="NZA274" s="157"/>
      <c r="NZB274" s="157"/>
      <c r="NZC274" s="157"/>
      <c r="NZD274" s="157"/>
      <c r="NZE274" s="157"/>
      <c r="NZF274" s="157"/>
      <c r="NZG274" s="157"/>
      <c r="NZH274" s="157"/>
      <c r="NZI274" s="157"/>
      <c r="NZJ274" s="157"/>
      <c r="NZK274" s="157"/>
      <c r="NZL274" s="157"/>
      <c r="NZM274" s="157"/>
      <c r="NZN274" s="157"/>
      <c r="NZO274" s="157"/>
      <c r="NZP274" s="157"/>
      <c r="NZQ274" s="157"/>
      <c r="NZR274" s="157"/>
      <c r="NZS274" s="157"/>
      <c r="NZT274" s="157"/>
      <c r="NZU274" s="157"/>
      <c r="NZV274" s="157"/>
      <c r="NZW274" s="157"/>
      <c r="NZX274" s="157"/>
      <c r="NZY274" s="157"/>
      <c r="NZZ274" s="157"/>
      <c r="OAA274" s="157"/>
      <c r="OAB274" s="157"/>
      <c r="OAC274" s="157"/>
      <c r="OAD274" s="157"/>
      <c r="OAE274" s="157"/>
      <c r="OAF274" s="157"/>
      <c r="OAG274" s="157"/>
      <c r="OAH274" s="157"/>
      <c r="OAI274" s="157"/>
      <c r="OAJ274" s="157"/>
      <c r="OAK274" s="157"/>
      <c r="OAL274" s="157"/>
      <c r="OAM274" s="157"/>
      <c r="OAN274" s="157"/>
      <c r="OAO274" s="157"/>
      <c r="OAP274" s="157"/>
      <c r="OAQ274" s="157"/>
      <c r="OAR274" s="157"/>
      <c r="OAS274" s="157"/>
      <c r="OAT274" s="157"/>
      <c r="OAU274" s="157"/>
      <c r="OAV274" s="157"/>
      <c r="OAW274" s="157"/>
      <c r="OAX274" s="157"/>
      <c r="OAY274" s="157"/>
      <c r="OAZ274" s="157"/>
      <c r="OBA274" s="157"/>
      <c r="OBB274" s="157"/>
      <c r="OBC274" s="157"/>
      <c r="OBD274" s="157"/>
      <c r="OBE274" s="157"/>
      <c r="OBF274" s="157"/>
      <c r="OBG274" s="157"/>
      <c r="OBH274" s="157"/>
      <c r="OBI274" s="157"/>
      <c r="OBJ274" s="157"/>
      <c r="OBK274" s="157"/>
      <c r="OBL274" s="157"/>
      <c r="OBM274" s="157"/>
      <c r="OBN274" s="157"/>
      <c r="OBO274" s="157"/>
      <c r="OBP274" s="157"/>
      <c r="OBQ274" s="157"/>
      <c r="OBR274" s="157"/>
      <c r="OBS274" s="157"/>
      <c r="OBT274" s="157"/>
      <c r="OBU274" s="157"/>
      <c r="OBV274" s="157"/>
      <c r="OBW274" s="157"/>
      <c r="OBX274" s="157"/>
      <c r="OBY274" s="157"/>
      <c r="OBZ274" s="157"/>
      <c r="OCA274" s="157"/>
      <c r="OCB274" s="157"/>
      <c r="OCC274" s="157"/>
      <c r="OCD274" s="157"/>
      <c r="OCE274" s="157"/>
      <c r="OCF274" s="157"/>
      <c r="OCG274" s="157"/>
      <c r="OCH274" s="157"/>
      <c r="OCI274" s="157"/>
      <c r="OCJ274" s="157"/>
      <c r="OCK274" s="157"/>
      <c r="OCL274" s="157"/>
      <c r="OCM274" s="157"/>
      <c r="OCN274" s="157"/>
      <c r="OCO274" s="157"/>
      <c r="OCP274" s="157"/>
      <c r="OCQ274" s="157"/>
      <c r="OCR274" s="157"/>
      <c r="OCS274" s="157"/>
      <c r="OCT274" s="157"/>
      <c r="OCU274" s="157"/>
      <c r="OCV274" s="157"/>
      <c r="OCW274" s="157"/>
      <c r="OCX274" s="157"/>
      <c r="OCY274" s="157"/>
      <c r="OCZ274" s="157"/>
      <c r="ODA274" s="157"/>
      <c r="ODB274" s="157"/>
      <c r="ODC274" s="157"/>
      <c r="ODD274" s="157"/>
      <c r="ODE274" s="157"/>
      <c r="ODF274" s="157"/>
      <c r="ODG274" s="157"/>
      <c r="ODH274" s="157"/>
      <c r="ODI274" s="157"/>
      <c r="ODJ274" s="157"/>
      <c r="ODK274" s="157"/>
      <c r="ODL274" s="157"/>
      <c r="ODM274" s="157"/>
      <c r="ODN274" s="157"/>
      <c r="ODO274" s="157"/>
      <c r="ODP274" s="157"/>
      <c r="ODQ274" s="157"/>
      <c r="ODR274" s="157"/>
      <c r="ODS274" s="157"/>
      <c r="ODT274" s="157"/>
      <c r="ODU274" s="157"/>
      <c r="ODV274" s="157"/>
      <c r="ODW274" s="157"/>
      <c r="ODX274" s="157"/>
      <c r="ODY274" s="157"/>
      <c r="ODZ274" s="157"/>
      <c r="OEA274" s="157"/>
      <c r="OEB274" s="157"/>
      <c r="OEC274" s="157"/>
      <c r="OED274" s="157"/>
      <c r="OEE274" s="157"/>
      <c r="OEF274" s="157"/>
      <c r="OEG274" s="157"/>
      <c r="OEH274" s="157"/>
      <c r="OEI274" s="157"/>
      <c r="OEJ274" s="157"/>
      <c r="OEK274" s="157"/>
      <c r="OEL274" s="157"/>
      <c r="OEM274" s="157"/>
      <c r="OEN274" s="157"/>
      <c r="OEO274" s="157"/>
      <c r="OEP274" s="157"/>
      <c r="OEQ274" s="157"/>
      <c r="OER274" s="157"/>
      <c r="OES274" s="157"/>
      <c r="OET274" s="157"/>
      <c r="OEU274" s="157"/>
      <c r="OEV274" s="157"/>
      <c r="OEW274" s="157"/>
      <c r="OEX274" s="157"/>
      <c r="OEY274" s="157"/>
      <c r="OEZ274" s="157"/>
      <c r="OFA274" s="157"/>
      <c r="OFB274" s="157"/>
      <c r="OFC274" s="157"/>
      <c r="OFD274" s="157"/>
      <c r="OFE274" s="157"/>
      <c r="OFF274" s="157"/>
      <c r="OFG274" s="157"/>
      <c r="OFH274" s="157"/>
      <c r="OFI274" s="157"/>
      <c r="OFJ274" s="157"/>
      <c r="OFK274" s="157"/>
      <c r="OFL274" s="157"/>
      <c r="OFM274" s="157"/>
      <c r="OFN274" s="157"/>
      <c r="OFO274" s="157"/>
      <c r="OFP274" s="157"/>
      <c r="OFQ274" s="157"/>
      <c r="OFR274" s="157"/>
      <c r="OFS274" s="157"/>
      <c r="OFT274" s="157"/>
      <c r="OFU274" s="157"/>
      <c r="OFV274" s="157"/>
      <c r="OFW274" s="157"/>
      <c r="OFX274" s="157"/>
      <c r="OFY274" s="157"/>
      <c r="OFZ274" s="157"/>
      <c r="OGA274" s="157"/>
      <c r="OGB274" s="157"/>
      <c r="OGC274" s="157"/>
      <c r="OGD274" s="157"/>
      <c r="OGE274" s="157"/>
      <c r="OGF274" s="157"/>
      <c r="OGG274" s="157"/>
      <c r="OGH274" s="157"/>
      <c r="OGI274" s="157"/>
      <c r="OGJ274" s="157"/>
      <c r="OGK274" s="157"/>
      <c r="OGL274" s="157"/>
      <c r="OGM274" s="157"/>
      <c r="OGN274" s="157"/>
      <c r="OGO274" s="157"/>
      <c r="OGP274" s="157"/>
      <c r="OGQ274" s="157"/>
      <c r="OGR274" s="157"/>
      <c r="OGS274" s="157"/>
      <c r="OGT274" s="157"/>
      <c r="OGU274" s="157"/>
      <c r="OGV274" s="157"/>
      <c r="OGW274" s="157"/>
      <c r="OGX274" s="157"/>
      <c r="OGY274" s="157"/>
      <c r="OGZ274" s="157"/>
      <c r="OHA274" s="157"/>
      <c r="OHB274" s="157"/>
      <c r="OHC274" s="157"/>
      <c r="OHD274" s="157"/>
      <c r="OHE274" s="157"/>
      <c r="OHF274" s="157"/>
      <c r="OHG274" s="157"/>
      <c r="OHH274" s="157"/>
      <c r="OHI274" s="157"/>
      <c r="OHJ274" s="157"/>
      <c r="OHK274" s="157"/>
      <c r="OHL274" s="157"/>
      <c r="OHM274" s="157"/>
      <c r="OHN274" s="157"/>
      <c r="OHO274" s="157"/>
      <c r="OHP274" s="157"/>
      <c r="OHQ274" s="157"/>
      <c r="OHR274" s="157"/>
      <c r="OHS274" s="157"/>
      <c r="OHT274" s="157"/>
      <c r="OHU274" s="157"/>
      <c r="OHV274" s="157"/>
      <c r="OHW274" s="157"/>
      <c r="OHX274" s="157"/>
      <c r="OHY274" s="157"/>
      <c r="OHZ274" s="157"/>
      <c r="OIA274" s="157"/>
      <c r="OIB274" s="157"/>
      <c r="OIC274" s="157"/>
      <c r="OID274" s="157"/>
      <c r="OIE274" s="157"/>
      <c r="OIF274" s="157"/>
      <c r="OIG274" s="157"/>
      <c r="OIH274" s="157"/>
      <c r="OII274" s="157"/>
      <c r="OIJ274" s="157"/>
      <c r="OIK274" s="157"/>
      <c r="OIL274" s="157"/>
      <c r="OIM274" s="157"/>
      <c r="OIN274" s="157"/>
      <c r="OIO274" s="157"/>
      <c r="OIP274" s="157"/>
      <c r="OIQ274" s="157"/>
      <c r="OIR274" s="157"/>
      <c r="OIS274" s="157"/>
      <c r="OIT274" s="157"/>
      <c r="OIU274" s="157"/>
      <c r="OIV274" s="157"/>
      <c r="OIW274" s="157"/>
      <c r="OIX274" s="157"/>
      <c r="OIY274" s="157"/>
      <c r="OIZ274" s="157"/>
      <c r="OJA274" s="157"/>
      <c r="OJB274" s="157"/>
      <c r="OJC274" s="157"/>
      <c r="OJD274" s="157"/>
      <c r="OJE274" s="157"/>
      <c r="OJF274" s="157"/>
      <c r="OJG274" s="157"/>
      <c r="OJH274" s="157"/>
      <c r="OJI274" s="157"/>
      <c r="OJJ274" s="157"/>
      <c r="OJK274" s="157"/>
      <c r="OJL274" s="157"/>
      <c r="OJM274" s="157"/>
      <c r="OJN274" s="157"/>
      <c r="OJO274" s="157"/>
      <c r="OJP274" s="157"/>
      <c r="OJQ274" s="157"/>
      <c r="OJR274" s="157"/>
      <c r="OJS274" s="157"/>
      <c r="OJT274" s="157"/>
      <c r="OJU274" s="157"/>
      <c r="OJV274" s="157"/>
      <c r="OJW274" s="157"/>
      <c r="OJX274" s="157"/>
      <c r="OJY274" s="157"/>
      <c r="OJZ274" s="157"/>
      <c r="OKA274" s="157"/>
      <c r="OKB274" s="157"/>
      <c r="OKC274" s="157"/>
      <c r="OKD274" s="157"/>
      <c r="OKE274" s="157"/>
      <c r="OKF274" s="157"/>
      <c r="OKG274" s="157"/>
      <c r="OKH274" s="157"/>
      <c r="OKI274" s="157"/>
      <c r="OKJ274" s="157"/>
      <c r="OKK274" s="157"/>
      <c r="OKL274" s="157"/>
      <c r="OKM274" s="157"/>
      <c r="OKN274" s="157"/>
      <c r="OKO274" s="157"/>
      <c r="OKP274" s="157"/>
      <c r="OKQ274" s="157"/>
      <c r="OKR274" s="157"/>
      <c r="OKS274" s="157"/>
      <c r="OKT274" s="157"/>
      <c r="OKU274" s="157"/>
      <c r="OKV274" s="157"/>
      <c r="OKW274" s="157"/>
      <c r="OKX274" s="157"/>
      <c r="OKY274" s="157"/>
      <c r="OKZ274" s="157"/>
      <c r="OLA274" s="157"/>
      <c r="OLB274" s="157"/>
      <c r="OLC274" s="157"/>
      <c r="OLD274" s="157"/>
      <c r="OLE274" s="157"/>
      <c r="OLF274" s="157"/>
      <c r="OLG274" s="157"/>
      <c r="OLH274" s="157"/>
      <c r="OLI274" s="157"/>
      <c r="OLJ274" s="157"/>
      <c r="OLK274" s="157"/>
      <c r="OLL274" s="157"/>
      <c r="OLM274" s="157"/>
      <c r="OLN274" s="157"/>
      <c r="OLO274" s="157"/>
      <c r="OLP274" s="157"/>
      <c r="OLQ274" s="157"/>
      <c r="OLR274" s="157"/>
      <c r="OLS274" s="157"/>
      <c r="OLT274" s="157"/>
      <c r="OLU274" s="157"/>
      <c r="OLV274" s="157"/>
      <c r="OLW274" s="157"/>
      <c r="OLX274" s="157"/>
      <c r="OLY274" s="157"/>
      <c r="OLZ274" s="157"/>
      <c r="OMA274" s="157"/>
      <c r="OMB274" s="157"/>
      <c r="OMC274" s="157"/>
      <c r="OMD274" s="157"/>
      <c r="OME274" s="157"/>
      <c r="OMF274" s="157"/>
      <c r="OMG274" s="157"/>
      <c r="OMH274" s="157"/>
      <c r="OMI274" s="157"/>
      <c r="OMJ274" s="157"/>
      <c r="OMK274" s="157"/>
      <c r="OML274" s="157"/>
      <c r="OMM274" s="157"/>
      <c r="OMN274" s="157"/>
      <c r="OMO274" s="157"/>
      <c r="OMP274" s="157"/>
      <c r="OMQ274" s="157"/>
      <c r="OMR274" s="157"/>
      <c r="OMS274" s="157"/>
      <c r="OMT274" s="157"/>
      <c r="OMU274" s="157"/>
      <c r="OMV274" s="157"/>
      <c r="OMW274" s="157"/>
      <c r="OMX274" s="157"/>
      <c r="OMY274" s="157"/>
      <c r="OMZ274" s="157"/>
      <c r="ONA274" s="157"/>
      <c r="ONB274" s="157"/>
      <c r="ONC274" s="157"/>
      <c r="OND274" s="157"/>
      <c r="ONE274" s="157"/>
      <c r="ONF274" s="157"/>
      <c r="ONG274" s="157"/>
      <c r="ONH274" s="157"/>
      <c r="ONI274" s="157"/>
      <c r="ONJ274" s="157"/>
      <c r="ONK274" s="157"/>
      <c r="ONL274" s="157"/>
      <c r="ONM274" s="157"/>
      <c r="ONN274" s="157"/>
      <c r="ONO274" s="157"/>
      <c r="ONP274" s="157"/>
      <c r="ONQ274" s="157"/>
      <c r="ONR274" s="157"/>
      <c r="ONS274" s="157"/>
      <c r="ONT274" s="157"/>
      <c r="ONU274" s="157"/>
      <c r="ONV274" s="157"/>
      <c r="ONW274" s="157"/>
      <c r="ONX274" s="157"/>
      <c r="ONY274" s="157"/>
      <c r="ONZ274" s="157"/>
      <c r="OOA274" s="157"/>
      <c r="OOB274" s="157"/>
      <c r="OOC274" s="157"/>
      <c r="OOD274" s="157"/>
      <c r="OOE274" s="157"/>
      <c r="OOF274" s="157"/>
      <c r="OOG274" s="157"/>
      <c r="OOH274" s="157"/>
      <c r="OOI274" s="157"/>
      <c r="OOJ274" s="157"/>
      <c r="OOK274" s="157"/>
      <c r="OOL274" s="157"/>
      <c r="OOM274" s="157"/>
      <c r="OON274" s="157"/>
      <c r="OOO274" s="157"/>
      <c r="OOP274" s="157"/>
      <c r="OOQ274" s="157"/>
      <c r="OOR274" s="157"/>
      <c r="OOS274" s="157"/>
      <c r="OOT274" s="157"/>
      <c r="OOU274" s="157"/>
      <c r="OOV274" s="157"/>
      <c r="OOW274" s="157"/>
      <c r="OOX274" s="157"/>
      <c r="OOY274" s="157"/>
      <c r="OOZ274" s="157"/>
      <c r="OPA274" s="157"/>
      <c r="OPB274" s="157"/>
      <c r="OPC274" s="157"/>
      <c r="OPD274" s="157"/>
      <c r="OPE274" s="157"/>
      <c r="OPF274" s="157"/>
      <c r="OPG274" s="157"/>
      <c r="OPH274" s="157"/>
      <c r="OPI274" s="157"/>
      <c r="OPJ274" s="157"/>
      <c r="OPK274" s="157"/>
      <c r="OPL274" s="157"/>
      <c r="OPM274" s="157"/>
      <c r="OPN274" s="157"/>
      <c r="OPO274" s="157"/>
      <c r="OPP274" s="157"/>
      <c r="OPQ274" s="157"/>
      <c r="OPR274" s="157"/>
      <c r="OPS274" s="157"/>
      <c r="OPT274" s="157"/>
      <c r="OPU274" s="157"/>
      <c r="OPV274" s="157"/>
      <c r="OPW274" s="157"/>
      <c r="OPX274" s="157"/>
      <c r="OPY274" s="157"/>
      <c r="OPZ274" s="157"/>
      <c r="OQA274" s="157"/>
      <c r="OQB274" s="157"/>
      <c r="OQC274" s="157"/>
      <c r="OQD274" s="157"/>
      <c r="OQE274" s="157"/>
      <c r="OQF274" s="157"/>
      <c r="OQG274" s="157"/>
      <c r="OQH274" s="157"/>
      <c r="OQI274" s="157"/>
      <c r="OQJ274" s="157"/>
      <c r="OQK274" s="157"/>
      <c r="OQL274" s="157"/>
      <c r="OQM274" s="157"/>
      <c r="OQN274" s="157"/>
      <c r="OQO274" s="157"/>
      <c r="OQP274" s="157"/>
      <c r="OQQ274" s="157"/>
      <c r="OQR274" s="157"/>
      <c r="OQS274" s="157"/>
      <c r="OQT274" s="157"/>
      <c r="OQU274" s="157"/>
      <c r="OQV274" s="157"/>
      <c r="OQW274" s="157"/>
      <c r="OQX274" s="157"/>
      <c r="OQY274" s="157"/>
      <c r="OQZ274" s="157"/>
      <c r="ORA274" s="157"/>
      <c r="ORB274" s="157"/>
      <c r="ORC274" s="157"/>
      <c r="ORD274" s="157"/>
      <c r="ORE274" s="157"/>
      <c r="ORF274" s="157"/>
      <c r="ORG274" s="157"/>
      <c r="ORH274" s="157"/>
      <c r="ORI274" s="157"/>
      <c r="ORJ274" s="157"/>
      <c r="ORK274" s="157"/>
      <c r="ORL274" s="157"/>
      <c r="ORM274" s="157"/>
      <c r="ORN274" s="157"/>
      <c r="ORO274" s="157"/>
      <c r="ORP274" s="157"/>
      <c r="ORQ274" s="157"/>
      <c r="ORR274" s="157"/>
      <c r="ORS274" s="157"/>
      <c r="ORT274" s="157"/>
      <c r="ORU274" s="157"/>
      <c r="ORV274" s="157"/>
      <c r="ORW274" s="157"/>
      <c r="ORX274" s="157"/>
      <c r="ORY274" s="157"/>
      <c r="ORZ274" s="157"/>
      <c r="OSA274" s="157"/>
      <c r="OSB274" s="157"/>
      <c r="OSC274" s="157"/>
      <c r="OSD274" s="157"/>
      <c r="OSE274" s="157"/>
      <c r="OSF274" s="157"/>
      <c r="OSG274" s="157"/>
      <c r="OSH274" s="157"/>
      <c r="OSI274" s="157"/>
      <c r="OSJ274" s="157"/>
      <c r="OSK274" s="157"/>
      <c r="OSL274" s="157"/>
      <c r="OSM274" s="157"/>
      <c r="OSN274" s="157"/>
      <c r="OSO274" s="157"/>
      <c r="OSP274" s="157"/>
      <c r="OSQ274" s="157"/>
      <c r="OSR274" s="157"/>
      <c r="OSS274" s="157"/>
      <c r="OST274" s="157"/>
      <c r="OSU274" s="157"/>
      <c r="OSV274" s="157"/>
      <c r="OSW274" s="157"/>
      <c r="OSX274" s="157"/>
      <c r="OSY274" s="157"/>
      <c r="OSZ274" s="157"/>
      <c r="OTA274" s="157"/>
      <c r="OTB274" s="157"/>
      <c r="OTC274" s="157"/>
      <c r="OTD274" s="157"/>
      <c r="OTE274" s="157"/>
      <c r="OTF274" s="157"/>
      <c r="OTG274" s="157"/>
      <c r="OTH274" s="157"/>
      <c r="OTI274" s="157"/>
      <c r="OTJ274" s="157"/>
      <c r="OTK274" s="157"/>
      <c r="OTL274" s="157"/>
      <c r="OTM274" s="157"/>
      <c r="OTN274" s="157"/>
      <c r="OTO274" s="157"/>
      <c r="OTP274" s="157"/>
      <c r="OTQ274" s="157"/>
      <c r="OTR274" s="157"/>
      <c r="OTS274" s="157"/>
      <c r="OTT274" s="157"/>
      <c r="OTU274" s="157"/>
      <c r="OTV274" s="157"/>
      <c r="OTW274" s="157"/>
      <c r="OTX274" s="157"/>
      <c r="OTY274" s="157"/>
      <c r="OTZ274" s="157"/>
      <c r="OUA274" s="157"/>
      <c r="OUB274" s="157"/>
      <c r="OUC274" s="157"/>
      <c r="OUD274" s="157"/>
      <c r="OUE274" s="157"/>
      <c r="OUF274" s="157"/>
      <c r="OUG274" s="157"/>
      <c r="OUH274" s="157"/>
      <c r="OUI274" s="157"/>
      <c r="OUJ274" s="157"/>
      <c r="OUK274" s="157"/>
      <c r="OUL274" s="157"/>
      <c r="OUM274" s="157"/>
      <c r="OUN274" s="157"/>
      <c r="OUO274" s="157"/>
      <c r="OUP274" s="157"/>
      <c r="OUQ274" s="157"/>
      <c r="OUR274" s="157"/>
      <c r="OUS274" s="157"/>
      <c r="OUT274" s="157"/>
      <c r="OUU274" s="157"/>
      <c r="OUV274" s="157"/>
      <c r="OUW274" s="157"/>
      <c r="OUX274" s="157"/>
      <c r="OUY274" s="157"/>
      <c r="OUZ274" s="157"/>
      <c r="OVA274" s="157"/>
      <c r="OVB274" s="157"/>
      <c r="OVC274" s="157"/>
      <c r="OVD274" s="157"/>
      <c r="OVE274" s="157"/>
      <c r="OVF274" s="157"/>
      <c r="OVG274" s="157"/>
      <c r="OVH274" s="157"/>
      <c r="OVI274" s="157"/>
      <c r="OVJ274" s="157"/>
      <c r="OVK274" s="157"/>
      <c r="OVL274" s="157"/>
      <c r="OVM274" s="157"/>
      <c r="OVN274" s="157"/>
      <c r="OVO274" s="157"/>
      <c r="OVP274" s="157"/>
      <c r="OVQ274" s="157"/>
      <c r="OVR274" s="157"/>
      <c r="OVS274" s="157"/>
      <c r="OVT274" s="157"/>
      <c r="OVU274" s="157"/>
      <c r="OVV274" s="157"/>
      <c r="OVW274" s="157"/>
      <c r="OVX274" s="157"/>
      <c r="OVY274" s="157"/>
      <c r="OVZ274" s="157"/>
      <c r="OWA274" s="157"/>
      <c r="OWB274" s="157"/>
      <c r="OWC274" s="157"/>
      <c r="OWD274" s="157"/>
      <c r="OWE274" s="157"/>
      <c r="OWF274" s="157"/>
      <c r="OWG274" s="157"/>
      <c r="OWH274" s="157"/>
      <c r="OWI274" s="157"/>
      <c r="OWJ274" s="157"/>
      <c r="OWK274" s="157"/>
      <c r="OWL274" s="157"/>
      <c r="OWM274" s="157"/>
      <c r="OWN274" s="157"/>
      <c r="OWO274" s="157"/>
      <c r="OWP274" s="157"/>
      <c r="OWQ274" s="157"/>
      <c r="OWR274" s="157"/>
      <c r="OWS274" s="157"/>
      <c r="OWT274" s="157"/>
      <c r="OWU274" s="157"/>
      <c r="OWV274" s="157"/>
      <c r="OWW274" s="157"/>
      <c r="OWX274" s="157"/>
      <c r="OWY274" s="157"/>
      <c r="OWZ274" s="157"/>
      <c r="OXA274" s="157"/>
      <c r="OXB274" s="157"/>
      <c r="OXC274" s="157"/>
      <c r="OXD274" s="157"/>
      <c r="OXE274" s="157"/>
      <c r="OXF274" s="157"/>
      <c r="OXG274" s="157"/>
      <c r="OXH274" s="157"/>
      <c r="OXI274" s="157"/>
      <c r="OXJ274" s="157"/>
      <c r="OXK274" s="157"/>
      <c r="OXL274" s="157"/>
      <c r="OXM274" s="157"/>
      <c r="OXN274" s="157"/>
      <c r="OXO274" s="157"/>
      <c r="OXP274" s="157"/>
      <c r="OXQ274" s="157"/>
      <c r="OXR274" s="157"/>
      <c r="OXS274" s="157"/>
      <c r="OXT274" s="157"/>
      <c r="OXU274" s="157"/>
      <c r="OXV274" s="157"/>
      <c r="OXW274" s="157"/>
      <c r="OXX274" s="157"/>
      <c r="OXY274" s="157"/>
      <c r="OXZ274" s="157"/>
      <c r="OYA274" s="157"/>
      <c r="OYB274" s="157"/>
      <c r="OYC274" s="157"/>
      <c r="OYD274" s="157"/>
      <c r="OYE274" s="157"/>
      <c r="OYF274" s="157"/>
      <c r="OYG274" s="157"/>
      <c r="OYH274" s="157"/>
      <c r="OYI274" s="157"/>
      <c r="OYJ274" s="157"/>
      <c r="OYK274" s="157"/>
      <c r="OYL274" s="157"/>
      <c r="OYM274" s="157"/>
      <c r="OYN274" s="157"/>
      <c r="OYO274" s="157"/>
      <c r="OYP274" s="157"/>
      <c r="OYQ274" s="157"/>
      <c r="OYR274" s="157"/>
      <c r="OYS274" s="157"/>
      <c r="OYT274" s="157"/>
      <c r="OYU274" s="157"/>
      <c r="OYV274" s="157"/>
      <c r="OYW274" s="157"/>
      <c r="OYX274" s="157"/>
      <c r="OYY274" s="157"/>
      <c r="OYZ274" s="157"/>
      <c r="OZA274" s="157"/>
      <c r="OZB274" s="157"/>
      <c r="OZC274" s="157"/>
      <c r="OZD274" s="157"/>
      <c r="OZE274" s="157"/>
      <c r="OZF274" s="157"/>
      <c r="OZG274" s="157"/>
      <c r="OZH274" s="157"/>
      <c r="OZI274" s="157"/>
      <c r="OZJ274" s="157"/>
      <c r="OZK274" s="157"/>
      <c r="OZL274" s="157"/>
      <c r="OZM274" s="157"/>
      <c r="OZN274" s="157"/>
      <c r="OZO274" s="157"/>
      <c r="OZP274" s="157"/>
      <c r="OZQ274" s="157"/>
      <c r="OZR274" s="157"/>
      <c r="OZS274" s="157"/>
      <c r="OZT274" s="157"/>
      <c r="OZU274" s="157"/>
      <c r="OZV274" s="157"/>
      <c r="OZW274" s="157"/>
      <c r="OZX274" s="157"/>
      <c r="OZY274" s="157"/>
      <c r="OZZ274" s="157"/>
      <c r="PAA274" s="157"/>
      <c r="PAB274" s="157"/>
      <c r="PAC274" s="157"/>
      <c r="PAD274" s="157"/>
      <c r="PAE274" s="157"/>
      <c r="PAF274" s="157"/>
      <c r="PAG274" s="157"/>
      <c r="PAH274" s="157"/>
      <c r="PAI274" s="157"/>
      <c r="PAJ274" s="157"/>
      <c r="PAK274" s="157"/>
      <c r="PAL274" s="157"/>
      <c r="PAM274" s="157"/>
      <c r="PAN274" s="157"/>
      <c r="PAO274" s="157"/>
      <c r="PAP274" s="157"/>
      <c r="PAQ274" s="157"/>
      <c r="PAR274" s="157"/>
      <c r="PAS274" s="157"/>
      <c r="PAT274" s="157"/>
      <c r="PAU274" s="157"/>
      <c r="PAV274" s="157"/>
      <c r="PAW274" s="157"/>
      <c r="PAX274" s="157"/>
      <c r="PAY274" s="157"/>
      <c r="PAZ274" s="157"/>
      <c r="PBA274" s="157"/>
      <c r="PBB274" s="157"/>
      <c r="PBC274" s="157"/>
      <c r="PBD274" s="157"/>
      <c r="PBE274" s="157"/>
      <c r="PBF274" s="157"/>
      <c r="PBG274" s="157"/>
      <c r="PBH274" s="157"/>
      <c r="PBI274" s="157"/>
      <c r="PBJ274" s="157"/>
      <c r="PBK274" s="157"/>
      <c r="PBL274" s="157"/>
      <c r="PBM274" s="157"/>
      <c r="PBN274" s="157"/>
      <c r="PBO274" s="157"/>
      <c r="PBP274" s="157"/>
      <c r="PBQ274" s="157"/>
      <c r="PBR274" s="157"/>
      <c r="PBS274" s="157"/>
      <c r="PBT274" s="157"/>
      <c r="PBU274" s="157"/>
      <c r="PBV274" s="157"/>
      <c r="PBW274" s="157"/>
      <c r="PBX274" s="157"/>
      <c r="PBY274" s="157"/>
      <c r="PBZ274" s="157"/>
      <c r="PCA274" s="157"/>
      <c r="PCB274" s="157"/>
      <c r="PCC274" s="157"/>
      <c r="PCD274" s="157"/>
      <c r="PCE274" s="157"/>
      <c r="PCF274" s="157"/>
      <c r="PCG274" s="157"/>
      <c r="PCH274" s="157"/>
      <c r="PCI274" s="157"/>
      <c r="PCJ274" s="157"/>
      <c r="PCK274" s="157"/>
      <c r="PCL274" s="157"/>
      <c r="PCM274" s="157"/>
      <c r="PCN274" s="157"/>
      <c r="PCO274" s="157"/>
      <c r="PCP274" s="157"/>
      <c r="PCQ274" s="157"/>
      <c r="PCR274" s="157"/>
      <c r="PCS274" s="157"/>
      <c r="PCT274" s="157"/>
      <c r="PCU274" s="157"/>
      <c r="PCV274" s="157"/>
      <c r="PCW274" s="157"/>
      <c r="PCX274" s="157"/>
      <c r="PCY274" s="157"/>
      <c r="PCZ274" s="157"/>
      <c r="PDA274" s="157"/>
      <c r="PDB274" s="157"/>
      <c r="PDC274" s="157"/>
      <c r="PDD274" s="157"/>
      <c r="PDE274" s="157"/>
      <c r="PDF274" s="157"/>
      <c r="PDG274" s="157"/>
      <c r="PDH274" s="157"/>
      <c r="PDI274" s="157"/>
      <c r="PDJ274" s="157"/>
      <c r="PDK274" s="157"/>
      <c r="PDL274" s="157"/>
      <c r="PDM274" s="157"/>
      <c r="PDN274" s="157"/>
      <c r="PDO274" s="157"/>
      <c r="PDP274" s="157"/>
      <c r="PDQ274" s="157"/>
      <c r="PDR274" s="157"/>
      <c r="PDS274" s="157"/>
      <c r="PDT274" s="157"/>
      <c r="PDU274" s="157"/>
      <c r="PDV274" s="157"/>
      <c r="PDW274" s="157"/>
      <c r="PDX274" s="157"/>
      <c r="PDY274" s="157"/>
      <c r="PDZ274" s="157"/>
      <c r="PEA274" s="157"/>
      <c r="PEB274" s="157"/>
      <c r="PEC274" s="157"/>
      <c r="PED274" s="157"/>
      <c r="PEE274" s="157"/>
      <c r="PEF274" s="157"/>
      <c r="PEG274" s="157"/>
      <c r="PEH274" s="157"/>
      <c r="PEI274" s="157"/>
      <c r="PEJ274" s="157"/>
      <c r="PEK274" s="157"/>
      <c r="PEL274" s="157"/>
      <c r="PEM274" s="157"/>
      <c r="PEN274" s="157"/>
      <c r="PEO274" s="157"/>
      <c r="PEP274" s="157"/>
      <c r="PEQ274" s="157"/>
      <c r="PER274" s="157"/>
      <c r="PES274" s="157"/>
      <c r="PET274" s="157"/>
      <c r="PEU274" s="157"/>
      <c r="PEV274" s="157"/>
      <c r="PEW274" s="157"/>
      <c r="PEX274" s="157"/>
      <c r="PEY274" s="157"/>
      <c r="PEZ274" s="157"/>
      <c r="PFA274" s="157"/>
      <c r="PFB274" s="157"/>
      <c r="PFC274" s="157"/>
      <c r="PFD274" s="157"/>
      <c r="PFE274" s="157"/>
      <c r="PFF274" s="157"/>
      <c r="PFG274" s="157"/>
      <c r="PFH274" s="157"/>
      <c r="PFI274" s="157"/>
      <c r="PFJ274" s="157"/>
      <c r="PFK274" s="157"/>
      <c r="PFL274" s="157"/>
      <c r="PFM274" s="157"/>
      <c r="PFN274" s="157"/>
      <c r="PFO274" s="157"/>
      <c r="PFP274" s="157"/>
      <c r="PFQ274" s="157"/>
      <c r="PFR274" s="157"/>
      <c r="PFS274" s="157"/>
      <c r="PFT274" s="157"/>
      <c r="PFU274" s="157"/>
      <c r="PFV274" s="157"/>
      <c r="PFW274" s="157"/>
      <c r="PFX274" s="157"/>
      <c r="PFY274" s="157"/>
      <c r="PFZ274" s="157"/>
      <c r="PGA274" s="157"/>
      <c r="PGB274" s="157"/>
      <c r="PGC274" s="157"/>
      <c r="PGD274" s="157"/>
      <c r="PGE274" s="157"/>
      <c r="PGF274" s="157"/>
      <c r="PGG274" s="157"/>
      <c r="PGH274" s="157"/>
      <c r="PGI274" s="157"/>
      <c r="PGJ274" s="157"/>
      <c r="PGK274" s="157"/>
      <c r="PGL274" s="157"/>
      <c r="PGM274" s="157"/>
      <c r="PGN274" s="157"/>
      <c r="PGO274" s="157"/>
      <c r="PGP274" s="157"/>
      <c r="PGQ274" s="157"/>
      <c r="PGR274" s="157"/>
      <c r="PGS274" s="157"/>
      <c r="PGT274" s="157"/>
      <c r="PGU274" s="157"/>
      <c r="PGV274" s="157"/>
      <c r="PGW274" s="157"/>
      <c r="PGX274" s="157"/>
      <c r="PGY274" s="157"/>
      <c r="PGZ274" s="157"/>
      <c r="PHA274" s="157"/>
      <c r="PHB274" s="157"/>
      <c r="PHC274" s="157"/>
      <c r="PHD274" s="157"/>
      <c r="PHE274" s="157"/>
      <c r="PHF274" s="157"/>
      <c r="PHG274" s="157"/>
      <c r="PHH274" s="157"/>
      <c r="PHI274" s="157"/>
      <c r="PHJ274" s="157"/>
      <c r="PHK274" s="157"/>
      <c r="PHL274" s="157"/>
      <c r="PHM274" s="157"/>
      <c r="PHN274" s="157"/>
      <c r="PHO274" s="157"/>
      <c r="PHP274" s="157"/>
      <c r="PHQ274" s="157"/>
      <c r="PHR274" s="157"/>
      <c r="PHS274" s="157"/>
      <c r="PHT274" s="157"/>
      <c r="PHU274" s="157"/>
      <c r="PHV274" s="157"/>
      <c r="PHW274" s="157"/>
      <c r="PHX274" s="157"/>
      <c r="PHY274" s="157"/>
      <c r="PHZ274" s="157"/>
      <c r="PIA274" s="157"/>
      <c r="PIB274" s="157"/>
      <c r="PIC274" s="157"/>
      <c r="PID274" s="157"/>
      <c r="PIE274" s="157"/>
      <c r="PIF274" s="157"/>
      <c r="PIG274" s="157"/>
      <c r="PIH274" s="157"/>
      <c r="PII274" s="157"/>
      <c r="PIJ274" s="157"/>
      <c r="PIK274" s="157"/>
      <c r="PIL274" s="157"/>
      <c r="PIM274" s="157"/>
      <c r="PIN274" s="157"/>
      <c r="PIO274" s="157"/>
      <c r="PIP274" s="157"/>
      <c r="PIQ274" s="157"/>
      <c r="PIR274" s="157"/>
      <c r="PIS274" s="157"/>
      <c r="PIT274" s="157"/>
      <c r="PIU274" s="157"/>
      <c r="PIV274" s="157"/>
      <c r="PIW274" s="157"/>
      <c r="PIX274" s="157"/>
      <c r="PIY274" s="157"/>
      <c r="PIZ274" s="157"/>
      <c r="PJA274" s="157"/>
      <c r="PJB274" s="157"/>
      <c r="PJC274" s="157"/>
      <c r="PJD274" s="157"/>
      <c r="PJE274" s="157"/>
      <c r="PJF274" s="157"/>
      <c r="PJG274" s="157"/>
      <c r="PJH274" s="157"/>
      <c r="PJI274" s="157"/>
      <c r="PJJ274" s="157"/>
      <c r="PJK274" s="157"/>
      <c r="PJL274" s="157"/>
      <c r="PJM274" s="157"/>
      <c r="PJN274" s="157"/>
      <c r="PJO274" s="157"/>
      <c r="PJP274" s="157"/>
      <c r="PJQ274" s="157"/>
      <c r="PJR274" s="157"/>
      <c r="PJS274" s="157"/>
      <c r="PJT274" s="157"/>
      <c r="PJU274" s="157"/>
      <c r="PJV274" s="157"/>
      <c r="PJW274" s="157"/>
      <c r="PJX274" s="157"/>
      <c r="PJY274" s="157"/>
      <c r="PJZ274" s="157"/>
      <c r="PKA274" s="157"/>
      <c r="PKB274" s="157"/>
      <c r="PKC274" s="157"/>
      <c r="PKD274" s="157"/>
      <c r="PKE274" s="157"/>
      <c r="PKF274" s="157"/>
      <c r="PKG274" s="157"/>
      <c r="PKH274" s="157"/>
      <c r="PKI274" s="157"/>
      <c r="PKJ274" s="157"/>
      <c r="PKK274" s="157"/>
      <c r="PKL274" s="157"/>
      <c r="PKM274" s="157"/>
      <c r="PKN274" s="157"/>
      <c r="PKO274" s="157"/>
      <c r="PKP274" s="157"/>
      <c r="PKQ274" s="157"/>
      <c r="PKR274" s="157"/>
      <c r="PKS274" s="157"/>
      <c r="PKT274" s="157"/>
      <c r="PKU274" s="157"/>
      <c r="PKV274" s="157"/>
      <c r="PKW274" s="157"/>
      <c r="PKX274" s="157"/>
      <c r="PKY274" s="157"/>
      <c r="PKZ274" s="157"/>
      <c r="PLA274" s="157"/>
      <c r="PLB274" s="157"/>
      <c r="PLC274" s="157"/>
      <c r="PLD274" s="157"/>
      <c r="PLE274" s="157"/>
      <c r="PLF274" s="157"/>
      <c r="PLG274" s="157"/>
      <c r="PLH274" s="157"/>
      <c r="PLI274" s="157"/>
      <c r="PLJ274" s="157"/>
      <c r="PLK274" s="157"/>
      <c r="PLL274" s="157"/>
      <c r="PLM274" s="157"/>
      <c r="PLN274" s="157"/>
      <c r="PLO274" s="157"/>
      <c r="PLP274" s="157"/>
      <c r="PLQ274" s="157"/>
      <c r="PLR274" s="157"/>
      <c r="PLS274" s="157"/>
      <c r="PLT274" s="157"/>
      <c r="PLU274" s="157"/>
      <c r="PLV274" s="157"/>
      <c r="PLW274" s="157"/>
      <c r="PLX274" s="157"/>
      <c r="PLY274" s="157"/>
      <c r="PLZ274" s="157"/>
      <c r="PMA274" s="157"/>
      <c r="PMB274" s="157"/>
      <c r="PMC274" s="157"/>
      <c r="PMD274" s="157"/>
      <c r="PME274" s="157"/>
      <c r="PMF274" s="157"/>
      <c r="PMG274" s="157"/>
      <c r="PMH274" s="157"/>
      <c r="PMI274" s="157"/>
      <c r="PMJ274" s="157"/>
      <c r="PMK274" s="157"/>
      <c r="PML274" s="157"/>
      <c r="PMM274" s="157"/>
      <c r="PMN274" s="157"/>
      <c r="PMO274" s="157"/>
      <c r="PMP274" s="157"/>
      <c r="PMQ274" s="157"/>
      <c r="PMR274" s="157"/>
      <c r="PMS274" s="157"/>
      <c r="PMT274" s="157"/>
      <c r="PMU274" s="157"/>
      <c r="PMV274" s="157"/>
      <c r="PMW274" s="157"/>
      <c r="PMX274" s="157"/>
      <c r="PMY274" s="157"/>
      <c r="PMZ274" s="157"/>
      <c r="PNA274" s="157"/>
      <c r="PNB274" s="157"/>
      <c r="PNC274" s="157"/>
      <c r="PND274" s="157"/>
      <c r="PNE274" s="157"/>
      <c r="PNF274" s="157"/>
      <c r="PNG274" s="157"/>
      <c r="PNH274" s="157"/>
      <c r="PNI274" s="157"/>
      <c r="PNJ274" s="157"/>
      <c r="PNK274" s="157"/>
      <c r="PNL274" s="157"/>
      <c r="PNM274" s="157"/>
      <c r="PNN274" s="157"/>
      <c r="PNO274" s="157"/>
      <c r="PNP274" s="157"/>
      <c r="PNQ274" s="157"/>
      <c r="PNR274" s="157"/>
      <c r="PNS274" s="157"/>
      <c r="PNT274" s="157"/>
      <c r="PNU274" s="157"/>
      <c r="PNV274" s="157"/>
      <c r="PNW274" s="157"/>
      <c r="PNX274" s="157"/>
      <c r="PNY274" s="157"/>
      <c r="PNZ274" s="157"/>
      <c r="POA274" s="157"/>
      <c r="POB274" s="157"/>
      <c r="POC274" s="157"/>
      <c r="POD274" s="157"/>
      <c r="POE274" s="157"/>
      <c r="POF274" s="157"/>
      <c r="POG274" s="157"/>
      <c r="POH274" s="157"/>
      <c r="POI274" s="157"/>
      <c r="POJ274" s="157"/>
      <c r="POK274" s="157"/>
      <c r="POL274" s="157"/>
      <c r="POM274" s="157"/>
      <c r="PON274" s="157"/>
      <c r="POO274" s="157"/>
      <c r="POP274" s="157"/>
      <c r="POQ274" s="157"/>
      <c r="POR274" s="157"/>
      <c r="POS274" s="157"/>
      <c r="POT274" s="157"/>
      <c r="POU274" s="157"/>
      <c r="POV274" s="157"/>
      <c r="POW274" s="157"/>
      <c r="POX274" s="157"/>
      <c r="POY274" s="157"/>
      <c r="POZ274" s="157"/>
      <c r="PPA274" s="157"/>
      <c r="PPB274" s="157"/>
      <c r="PPC274" s="157"/>
      <c r="PPD274" s="157"/>
      <c r="PPE274" s="157"/>
      <c r="PPF274" s="157"/>
      <c r="PPG274" s="157"/>
      <c r="PPH274" s="157"/>
      <c r="PPI274" s="157"/>
      <c r="PPJ274" s="157"/>
      <c r="PPK274" s="157"/>
      <c r="PPL274" s="157"/>
      <c r="PPM274" s="157"/>
      <c r="PPN274" s="157"/>
      <c r="PPO274" s="157"/>
      <c r="PPP274" s="157"/>
      <c r="PPQ274" s="157"/>
      <c r="PPR274" s="157"/>
      <c r="PPS274" s="157"/>
      <c r="PPT274" s="157"/>
      <c r="PPU274" s="157"/>
      <c r="PPV274" s="157"/>
      <c r="PPW274" s="157"/>
      <c r="PPX274" s="157"/>
      <c r="PPY274" s="157"/>
      <c r="PPZ274" s="157"/>
      <c r="PQA274" s="157"/>
      <c r="PQB274" s="157"/>
      <c r="PQC274" s="157"/>
      <c r="PQD274" s="157"/>
      <c r="PQE274" s="157"/>
      <c r="PQF274" s="157"/>
      <c r="PQG274" s="157"/>
      <c r="PQH274" s="157"/>
      <c r="PQI274" s="157"/>
      <c r="PQJ274" s="157"/>
      <c r="PQK274" s="157"/>
      <c r="PQL274" s="157"/>
      <c r="PQM274" s="157"/>
      <c r="PQN274" s="157"/>
      <c r="PQO274" s="157"/>
      <c r="PQP274" s="157"/>
      <c r="PQQ274" s="157"/>
      <c r="PQR274" s="157"/>
      <c r="PQS274" s="157"/>
      <c r="PQT274" s="157"/>
      <c r="PQU274" s="157"/>
      <c r="PQV274" s="157"/>
      <c r="PQW274" s="157"/>
      <c r="PQX274" s="157"/>
      <c r="PQY274" s="157"/>
      <c r="PQZ274" s="157"/>
      <c r="PRA274" s="157"/>
      <c r="PRB274" s="157"/>
      <c r="PRC274" s="157"/>
      <c r="PRD274" s="157"/>
      <c r="PRE274" s="157"/>
      <c r="PRF274" s="157"/>
      <c r="PRG274" s="157"/>
      <c r="PRH274" s="157"/>
      <c r="PRI274" s="157"/>
      <c r="PRJ274" s="157"/>
      <c r="PRK274" s="157"/>
      <c r="PRL274" s="157"/>
      <c r="PRM274" s="157"/>
      <c r="PRN274" s="157"/>
      <c r="PRO274" s="157"/>
      <c r="PRP274" s="157"/>
      <c r="PRQ274" s="157"/>
      <c r="PRR274" s="157"/>
      <c r="PRS274" s="157"/>
      <c r="PRT274" s="157"/>
      <c r="PRU274" s="157"/>
      <c r="PRV274" s="157"/>
      <c r="PRW274" s="157"/>
      <c r="PRX274" s="157"/>
      <c r="PRY274" s="157"/>
      <c r="PRZ274" s="157"/>
      <c r="PSA274" s="157"/>
      <c r="PSB274" s="157"/>
      <c r="PSC274" s="157"/>
      <c r="PSD274" s="157"/>
      <c r="PSE274" s="157"/>
      <c r="PSF274" s="157"/>
      <c r="PSG274" s="157"/>
      <c r="PSH274" s="157"/>
      <c r="PSI274" s="157"/>
      <c r="PSJ274" s="157"/>
      <c r="PSK274" s="157"/>
      <c r="PSL274" s="157"/>
      <c r="PSM274" s="157"/>
      <c r="PSN274" s="157"/>
      <c r="PSO274" s="157"/>
      <c r="PSP274" s="157"/>
      <c r="PSQ274" s="157"/>
      <c r="PSR274" s="157"/>
      <c r="PSS274" s="157"/>
      <c r="PST274" s="157"/>
      <c r="PSU274" s="157"/>
      <c r="PSV274" s="157"/>
      <c r="PSW274" s="157"/>
      <c r="PSX274" s="157"/>
      <c r="PSY274" s="157"/>
      <c r="PSZ274" s="157"/>
      <c r="PTA274" s="157"/>
      <c r="PTB274" s="157"/>
      <c r="PTC274" s="157"/>
      <c r="PTD274" s="157"/>
      <c r="PTE274" s="157"/>
      <c r="PTF274" s="157"/>
      <c r="PTG274" s="157"/>
      <c r="PTH274" s="157"/>
      <c r="PTI274" s="157"/>
      <c r="PTJ274" s="157"/>
      <c r="PTK274" s="157"/>
      <c r="PTL274" s="157"/>
      <c r="PTM274" s="157"/>
      <c r="PTN274" s="157"/>
      <c r="PTO274" s="157"/>
      <c r="PTP274" s="157"/>
      <c r="PTQ274" s="157"/>
      <c r="PTR274" s="157"/>
      <c r="PTS274" s="157"/>
      <c r="PTT274" s="157"/>
      <c r="PTU274" s="157"/>
      <c r="PTV274" s="157"/>
      <c r="PTW274" s="157"/>
      <c r="PTX274" s="157"/>
      <c r="PTY274" s="157"/>
      <c r="PTZ274" s="157"/>
      <c r="PUA274" s="157"/>
      <c r="PUB274" s="157"/>
      <c r="PUC274" s="157"/>
      <c r="PUD274" s="157"/>
      <c r="PUE274" s="157"/>
      <c r="PUF274" s="157"/>
      <c r="PUG274" s="157"/>
      <c r="PUH274" s="157"/>
      <c r="PUI274" s="157"/>
      <c r="PUJ274" s="157"/>
      <c r="PUK274" s="157"/>
      <c r="PUL274" s="157"/>
      <c r="PUM274" s="157"/>
      <c r="PUN274" s="157"/>
      <c r="PUO274" s="157"/>
      <c r="PUP274" s="157"/>
      <c r="PUQ274" s="157"/>
      <c r="PUR274" s="157"/>
      <c r="PUS274" s="157"/>
      <c r="PUT274" s="157"/>
      <c r="PUU274" s="157"/>
      <c r="PUV274" s="157"/>
      <c r="PUW274" s="157"/>
      <c r="PUX274" s="157"/>
      <c r="PUY274" s="157"/>
      <c r="PUZ274" s="157"/>
      <c r="PVA274" s="157"/>
      <c r="PVB274" s="157"/>
      <c r="PVC274" s="157"/>
      <c r="PVD274" s="157"/>
      <c r="PVE274" s="157"/>
      <c r="PVF274" s="157"/>
      <c r="PVG274" s="157"/>
      <c r="PVH274" s="157"/>
      <c r="PVI274" s="157"/>
      <c r="PVJ274" s="157"/>
      <c r="PVK274" s="157"/>
      <c r="PVL274" s="157"/>
      <c r="PVM274" s="157"/>
      <c r="PVN274" s="157"/>
      <c r="PVO274" s="157"/>
      <c r="PVP274" s="157"/>
      <c r="PVQ274" s="157"/>
      <c r="PVR274" s="157"/>
      <c r="PVS274" s="157"/>
      <c r="PVT274" s="157"/>
      <c r="PVU274" s="157"/>
      <c r="PVV274" s="157"/>
      <c r="PVW274" s="157"/>
      <c r="PVX274" s="157"/>
      <c r="PVY274" s="157"/>
      <c r="PVZ274" s="157"/>
      <c r="PWA274" s="157"/>
      <c r="PWB274" s="157"/>
      <c r="PWC274" s="157"/>
      <c r="PWD274" s="157"/>
      <c r="PWE274" s="157"/>
      <c r="PWF274" s="157"/>
      <c r="PWG274" s="157"/>
      <c r="PWH274" s="157"/>
      <c r="PWI274" s="157"/>
      <c r="PWJ274" s="157"/>
      <c r="PWK274" s="157"/>
      <c r="PWL274" s="157"/>
      <c r="PWM274" s="157"/>
      <c r="PWN274" s="157"/>
      <c r="PWO274" s="157"/>
      <c r="PWP274" s="157"/>
      <c r="PWQ274" s="157"/>
      <c r="PWR274" s="157"/>
      <c r="PWS274" s="157"/>
      <c r="PWT274" s="157"/>
      <c r="PWU274" s="157"/>
      <c r="PWV274" s="157"/>
      <c r="PWW274" s="157"/>
      <c r="PWX274" s="157"/>
      <c r="PWY274" s="157"/>
      <c r="PWZ274" s="157"/>
      <c r="PXA274" s="157"/>
      <c r="PXB274" s="157"/>
      <c r="PXC274" s="157"/>
      <c r="PXD274" s="157"/>
      <c r="PXE274" s="157"/>
      <c r="PXF274" s="157"/>
      <c r="PXG274" s="157"/>
      <c r="PXH274" s="157"/>
      <c r="PXI274" s="157"/>
      <c r="PXJ274" s="157"/>
      <c r="PXK274" s="157"/>
      <c r="PXL274" s="157"/>
      <c r="PXM274" s="157"/>
      <c r="PXN274" s="157"/>
      <c r="PXO274" s="157"/>
      <c r="PXP274" s="157"/>
      <c r="PXQ274" s="157"/>
      <c r="PXR274" s="157"/>
      <c r="PXS274" s="157"/>
      <c r="PXT274" s="157"/>
      <c r="PXU274" s="157"/>
      <c r="PXV274" s="157"/>
      <c r="PXW274" s="157"/>
      <c r="PXX274" s="157"/>
      <c r="PXY274" s="157"/>
      <c r="PXZ274" s="157"/>
      <c r="PYA274" s="157"/>
      <c r="PYB274" s="157"/>
      <c r="PYC274" s="157"/>
      <c r="PYD274" s="157"/>
      <c r="PYE274" s="157"/>
      <c r="PYF274" s="157"/>
      <c r="PYG274" s="157"/>
      <c r="PYH274" s="157"/>
      <c r="PYI274" s="157"/>
      <c r="PYJ274" s="157"/>
      <c r="PYK274" s="157"/>
      <c r="PYL274" s="157"/>
      <c r="PYM274" s="157"/>
      <c r="PYN274" s="157"/>
      <c r="PYO274" s="157"/>
      <c r="PYP274" s="157"/>
      <c r="PYQ274" s="157"/>
      <c r="PYR274" s="157"/>
      <c r="PYS274" s="157"/>
      <c r="PYT274" s="157"/>
      <c r="PYU274" s="157"/>
      <c r="PYV274" s="157"/>
      <c r="PYW274" s="157"/>
      <c r="PYX274" s="157"/>
      <c r="PYY274" s="157"/>
      <c r="PYZ274" s="157"/>
      <c r="PZA274" s="157"/>
      <c r="PZB274" s="157"/>
      <c r="PZC274" s="157"/>
      <c r="PZD274" s="157"/>
      <c r="PZE274" s="157"/>
      <c r="PZF274" s="157"/>
      <c r="PZG274" s="157"/>
      <c r="PZH274" s="157"/>
      <c r="PZI274" s="157"/>
      <c r="PZJ274" s="157"/>
      <c r="PZK274" s="157"/>
      <c r="PZL274" s="157"/>
      <c r="PZM274" s="157"/>
      <c r="PZN274" s="157"/>
      <c r="PZO274" s="157"/>
      <c r="PZP274" s="157"/>
      <c r="PZQ274" s="157"/>
      <c r="PZR274" s="157"/>
      <c r="PZS274" s="157"/>
      <c r="PZT274" s="157"/>
      <c r="PZU274" s="157"/>
      <c r="PZV274" s="157"/>
      <c r="PZW274" s="157"/>
      <c r="PZX274" s="157"/>
      <c r="PZY274" s="157"/>
      <c r="PZZ274" s="157"/>
      <c r="QAA274" s="157"/>
      <c r="QAB274" s="157"/>
      <c r="QAC274" s="157"/>
      <c r="QAD274" s="157"/>
      <c r="QAE274" s="157"/>
      <c r="QAF274" s="157"/>
      <c r="QAG274" s="157"/>
      <c r="QAH274" s="157"/>
      <c r="QAI274" s="157"/>
      <c r="QAJ274" s="157"/>
      <c r="QAK274" s="157"/>
      <c r="QAL274" s="157"/>
      <c r="QAM274" s="157"/>
      <c r="QAN274" s="157"/>
      <c r="QAO274" s="157"/>
      <c r="QAP274" s="157"/>
      <c r="QAQ274" s="157"/>
      <c r="QAR274" s="157"/>
      <c r="QAS274" s="157"/>
      <c r="QAT274" s="157"/>
      <c r="QAU274" s="157"/>
      <c r="QAV274" s="157"/>
      <c r="QAW274" s="157"/>
      <c r="QAX274" s="157"/>
      <c r="QAY274" s="157"/>
      <c r="QAZ274" s="157"/>
      <c r="QBA274" s="157"/>
      <c r="QBB274" s="157"/>
      <c r="QBC274" s="157"/>
      <c r="QBD274" s="157"/>
      <c r="QBE274" s="157"/>
      <c r="QBF274" s="157"/>
      <c r="QBG274" s="157"/>
      <c r="QBH274" s="157"/>
      <c r="QBI274" s="157"/>
      <c r="QBJ274" s="157"/>
      <c r="QBK274" s="157"/>
      <c r="QBL274" s="157"/>
      <c r="QBM274" s="157"/>
      <c r="QBN274" s="157"/>
      <c r="QBO274" s="157"/>
      <c r="QBP274" s="157"/>
      <c r="QBQ274" s="157"/>
      <c r="QBR274" s="157"/>
      <c r="QBS274" s="157"/>
      <c r="QBT274" s="157"/>
      <c r="QBU274" s="157"/>
      <c r="QBV274" s="157"/>
      <c r="QBW274" s="157"/>
      <c r="QBX274" s="157"/>
      <c r="QBY274" s="157"/>
      <c r="QBZ274" s="157"/>
      <c r="QCA274" s="157"/>
      <c r="QCB274" s="157"/>
      <c r="QCC274" s="157"/>
      <c r="QCD274" s="157"/>
      <c r="QCE274" s="157"/>
      <c r="QCF274" s="157"/>
      <c r="QCG274" s="157"/>
      <c r="QCH274" s="157"/>
      <c r="QCI274" s="157"/>
      <c r="QCJ274" s="157"/>
      <c r="QCK274" s="157"/>
      <c r="QCL274" s="157"/>
      <c r="QCM274" s="157"/>
      <c r="QCN274" s="157"/>
      <c r="QCO274" s="157"/>
      <c r="QCP274" s="157"/>
      <c r="QCQ274" s="157"/>
      <c r="QCR274" s="157"/>
      <c r="QCS274" s="157"/>
      <c r="QCT274" s="157"/>
      <c r="QCU274" s="157"/>
      <c r="QCV274" s="157"/>
      <c r="QCW274" s="157"/>
      <c r="QCX274" s="157"/>
      <c r="QCY274" s="157"/>
      <c r="QCZ274" s="157"/>
      <c r="QDA274" s="157"/>
      <c r="QDB274" s="157"/>
      <c r="QDC274" s="157"/>
      <c r="QDD274" s="157"/>
      <c r="QDE274" s="157"/>
      <c r="QDF274" s="157"/>
      <c r="QDG274" s="157"/>
      <c r="QDH274" s="157"/>
      <c r="QDI274" s="157"/>
      <c r="QDJ274" s="157"/>
      <c r="QDK274" s="157"/>
      <c r="QDL274" s="157"/>
      <c r="QDM274" s="157"/>
      <c r="QDN274" s="157"/>
      <c r="QDO274" s="157"/>
      <c r="QDP274" s="157"/>
      <c r="QDQ274" s="157"/>
      <c r="QDR274" s="157"/>
      <c r="QDS274" s="157"/>
      <c r="QDT274" s="157"/>
      <c r="QDU274" s="157"/>
      <c r="QDV274" s="157"/>
      <c r="QDW274" s="157"/>
      <c r="QDX274" s="157"/>
      <c r="QDY274" s="157"/>
      <c r="QDZ274" s="157"/>
      <c r="QEA274" s="157"/>
      <c r="QEB274" s="157"/>
      <c r="QEC274" s="157"/>
      <c r="QED274" s="157"/>
      <c r="QEE274" s="157"/>
      <c r="QEF274" s="157"/>
      <c r="QEG274" s="157"/>
      <c r="QEH274" s="157"/>
      <c r="QEI274" s="157"/>
      <c r="QEJ274" s="157"/>
      <c r="QEK274" s="157"/>
      <c r="QEL274" s="157"/>
      <c r="QEM274" s="157"/>
      <c r="QEN274" s="157"/>
      <c r="QEO274" s="157"/>
      <c r="QEP274" s="157"/>
      <c r="QEQ274" s="157"/>
      <c r="QER274" s="157"/>
      <c r="QES274" s="157"/>
      <c r="QET274" s="157"/>
      <c r="QEU274" s="157"/>
      <c r="QEV274" s="157"/>
      <c r="QEW274" s="157"/>
      <c r="QEX274" s="157"/>
      <c r="QEY274" s="157"/>
      <c r="QEZ274" s="157"/>
      <c r="QFA274" s="157"/>
      <c r="QFB274" s="157"/>
      <c r="QFC274" s="157"/>
      <c r="QFD274" s="157"/>
      <c r="QFE274" s="157"/>
      <c r="QFF274" s="157"/>
      <c r="QFG274" s="157"/>
      <c r="QFH274" s="157"/>
      <c r="QFI274" s="157"/>
      <c r="QFJ274" s="157"/>
      <c r="QFK274" s="157"/>
      <c r="QFL274" s="157"/>
      <c r="QFM274" s="157"/>
      <c r="QFN274" s="157"/>
      <c r="QFO274" s="157"/>
      <c r="QFP274" s="157"/>
      <c r="QFQ274" s="157"/>
      <c r="QFR274" s="157"/>
      <c r="QFS274" s="157"/>
      <c r="QFT274" s="157"/>
      <c r="QFU274" s="157"/>
      <c r="QFV274" s="157"/>
      <c r="QFW274" s="157"/>
      <c r="QFX274" s="157"/>
      <c r="QFY274" s="157"/>
      <c r="QFZ274" s="157"/>
      <c r="QGA274" s="157"/>
      <c r="QGB274" s="157"/>
      <c r="QGC274" s="157"/>
      <c r="QGD274" s="157"/>
      <c r="QGE274" s="157"/>
      <c r="QGF274" s="157"/>
      <c r="QGG274" s="157"/>
      <c r="QGH274" s="157"/>
      <c r="QGI274" s="157"/>
      <c r="QGJ274" s="157"/>
      <c r="QGK274" s="157"/>
      <c r="QGL274" s="157"/>
      <c r="QGM274" s="157"/>
      <c r="QGN274" s="157"/>
      <c r="QGO274" s="157"/>
      <c r="QGP274" s="157"/>
      <c r="QGQ274" s="157"/>
      <c r="QGR274" s="157"/>
      <c r="QGS274" s="157"/>
      <c r="QGT274" s="157"/>
      <c r="QGU274" s="157"/>
      <c r="QGV274" s="157"/>
      <c r="QGW274" s="157"/>
      <c r="QGX274" s="157"/>
      <c r="QGY274" s="157"/>
      <c r="QGZ274" s="157"/>
      <c r="QHA274" s="157"/>
      <c r="QHB274" s="157"/>
      <c r="QHC274" s="157"/>
      <c r="QHD274" s="157"/>
      <c r="QHE274" s="157"/>
      <c r="QHF274" s="157"/>
      <c r="QHG274" s="157"/>
      <c r="QHH274" s="157"/>
      <c r="QHI274" s="157"/>
      <c r="QHJ274" s="157"/>
      <c r="QHK274" s="157"/>
      <c r="QHL274" s="157"/>
      <c r="QHM274" s="157"/>
      <c r="QHN274" s="157"/>
      <c r="QHO274" s="157"/>
      <c r="QHP274" s="157"/>
      <c r="QHQ274" s="157"/>
      <c r="QHR274" s="157"/>
      <c r="QHS274" s="157"/>
      <c r="QHT274" s="157"/>
      <c r="QHU274" s="157"/>
      <c r="QHV274" s="157"/>
      <c r="QHW274" s="157"/>
      <c r="QHX274" s="157"/>
      <c r="QHY274" s="157"/>
      <c r="QHZ274" s="157"/>
      <c r="QIA274" s="157"/>
      <c r="QIB274" s="157"/>
      <c r="QIC274" s="157"/>
      <c r="QID274" s="157"/>
      <c r="QIE274" s="157"/>
      <c r="QIF274" s="157"/>
      <c r="QIG274" s="157"/>
      <c r="QIH274" s="157"/>
      <c r="QII274" s="157"/>
      <c r="QIJ274" s="157"/>
      <c r="QIK274" s="157"/>
      <c r="QIL274" s="157"/>
      <c r="QIM274" s="157"/>
      <c r="QIN274" s="157"/>
      <c r="QIO274" s="157"/>
      <c r="QIP274" s="157"/>
      <c r="QIQ274" s="157"/>
      <c r="QIR274" s="157"/>
      <c r="QIS274" s="157"/>
      <c r="QIT274" s="157"/>
      <c r="QIU274" s="157"/>
      <c r="QIV274" s="157"/>
      <c r="QIW274" s="157"/>
      <c r="QIX274" s="157"/>
      <c r="QIY274" s="157"/>
      <c r="QIZ274" s="157"/>
      <c r="QJA274" s="157"/>
      <c r="QJB274" s="157"/>
      <c r="QJC274" s="157"/>
      <c r="QJD274" s="157"/>
      <c r="QJE274" s="157"/>
      <c r="QJF274" s="157"/>
      <c r="QJG274" s="157"/>
      <c r="QJH274" s="157"/>
      <c r="QJI274" s="157"/>
      <c r="QJJ274" s="157"/>
      <c r="QJK274" s="157"/>
      <c r="QJL274" s="157"/>
      <c r="QJM274" s="157"/>
      <c r="QJN274" s="157"/>
      <c r="QJO274" s="157"/>
      <c r="QJP274" s="157"/>
      <c r="QJQ274" s="157"/>
      <c r="QJR274" s="157"/>
      <c r="QJS274" s="157"/>
      <c r="QJT274" s="157"/>
      <c r="QJU274" s="157"/>
      <c r="QJV274" s="157"/>
      <c r="QJW274" s="157"/>
      <c r="QJX274" s="157"/>
      <c r="QJY274" s="157"/>
      <c r="QJZ274" s="157"/>
      <c r="QKA274" s="157"/>
      <c r="QKB274" s="157"/>
      <c r="QKC274" s="157"/>
      <c r="QKD274" s="157"/>
      <c r="QKE274" s="157"/>
      <c r="QKF274" s="157"/>
      <c r="QKG274" s="157"/>
      <c r="QKH274" s="157"/>
      <c r="QKI274" s="157"/>
      <c r="QKJ274" s="157"/>
      <c r="QKK274" s="157"/>
      <c r="QKL274" s="157"/>
      <c r="QKM274" s="157"/>
      <c r="QKN274" s="157"/>
      <c r="QKO274" s="157"/>
      <c r="QKP274" s="157"/>
      <c r="QKQ274" s="157"/>
      <c r="QKR274" s="157"/>
      <c r="QKS274" s="157"/>
      <c r="QKT274" s="157"/>
      <c r="QKU274" s="157"/>
      <c r="QKV274" s="157"/>
      <c r="QKW274" s="157"/>
      <c r="QKX274" s="157"/>
      <c r="QKY274" s="157"/>
      <c r="QKZ274" s="157"/>
      <c r="QLA274" s="157"/>
      <c r="QLB274" s="157"/>
      <c r="QLC274" s="157"/>
      <c r="QLD274" s="157"/>
      <c r="QLE274" s="157"/>
      <c r="QLF274" s="157"/>
      <c r="QLG274" s="157"/>
      <c r="QLH274" s="157"/>
      <c r="QLI274" s="157"/>
      <c r="QLJ274" s="157"/>
      <c r="QLK274" s="157"/>
      <c r="QLL274" s="157"/>
      <c r="QLM274" s="157"/>
      <c r="QLN274" s="157"/>
      <c r="QLO274" s="157"/>
      <c r="QLP274" s="157"/>
      <c r="QLQ274" s="157"/>
      <c r="QLR274" s="157"/>
      <c r="QLS274" s="157"/>
      <c r="QLT274" s="157"/>
      <c r="QLU274" s="157"/>
      <c r="QLV274" s="157"/>
      <c r="QLW274" s="157"/>
      <c r="QLX274" s="157"/>
      <c r="QLY274" s="157"/>
      <c r="QLZ274" s="157"/>
      <c r="QMA274" s="157"/>
      <c r="QMB274" s="157"/>
      <c r="QMC274" s="157"/>
      <c r="QMD274" s="157"/>
      <c r="QME274" s="157"/>
      <c r="QMF274" s="157"/>
      <c r="QMG274" s="157"/>
      <c r="QMH274" s="157"/>
      <c r="QMI274" s="157"/>
      <c r="QMJ274" s="157"/>
      <c r="QMK274" s="157"/>
      <c r="QML274" s="157"/>
      <c r="QMM274" s="157"/>
      <c r="QMN274" s="157"/>
      <c r="QMO274" s="157"/>
      <c r="QMP274" s="157"/>
      <c r="QMQ274" s="157"/>
      <c r="QMR274" s="157"/>
      <c r="QMS274" s="157"/>
      <c r="QMT274" s="157"/>
      <c r="QMU274" s="157"/>
      <c r="QMV274" s="157"/>
      <c r="QMW274" s="157"/>
      <c r="QMX274" s="157"/>
      <c r="QMY274" s="157"/>
      <c r="QMZ274" s="157"/>
      <c r="QNA274" s="157"/>
      <c r="QNB274" s="157"/>
      <c r="QNC274" s="157"/>
      <c r="QND274" s="157"/>
      <c r="QNE274" s="157"/>
      <c r="QNF274" s="157"/>
      <c r="QNG274" s="157"/>
      <c r="QNH274" s="157"/>
      <c r="QNI274" s="157"/>
      <c r="QNJ274" s="157"/>
      <c r="QNK274" s="157"/>
      <c r="QNL274" s="157"/>
      <c r="QNM274" s="157"/>
      <c r="QNN274" s="157"/>
      <c r="QNO274" s="157"/>
      <c r="QNP274" s="157"/>
      <c r="QNQ274" s="157"/>
      <c r="QNR274" s="157"/>
      <c r="QNS274" s="157"/>
      <c r="QNT274" s="157"/>
      <c r="QNU274" s="157"/>
      <c r="QNV274" s="157"/>
      <c r="QNW274" s="157"/>
      <c r="QNX274" s="157"/>
      <c r="QNY274" s="157"/>
      <c r="QNZ274" s="157"/>
      <c r="QOA274" s="157"/>
      <c r="QOB274" s="157"/>
      <c r="QOC274" s="157"/>
      <c r="QOD274" s="157"/>
      <c r="QOE274" s="157"/>
      <c r="QOF274" s="157"/>
      <c r="QOG274" s="157"/>
      <c r="QOH274" s="157"/>
      <c r="QOI274" s="157"/>
      <c r="QOJ274" s="157"/>
      <c r="QOK274" s="157"/>
      <c r="QOL274" s="157"/>
      <c r="QOM274" s="157"/>
      <c r="QON274" s="157"/>
      <c r="QOO274" s="157"/>
      <c r="QOP274" s="157"/>
      <c r="QOQ274" s="157"/>
      <c r="QOR274" s="157"/>
      <c r="QOS274" s="157"/>
      <c r="QOT274" s="157"/>
      <c r="QOU274" s="157"/>
      <c r="QOV274" s="157"/>
      <c r="QOW274" s="157"/>
      <c r="QOX274" s="157"/>
      <c r="QOY274" s="157"/>
      <c r="QOZ274" s="157"/>
      <c r="QPA274" s="157"/>
      <c r="QPB274" s="157"/>
      <c r="QPC274" s="157"/>
      <c r="QPD274" s="157"/>
      <c r="QPE274" s="157"/>
      <c r="QPF274" s="157"/>
      <c r="QPG274" s="157"/>
      <c r="QPH274" s="157"/>
      <c r="QPI274" s="157"/>
      <c r="QPJ274" s="157"/>
      <c r="QPK274" s="157"/>
      <c r="QPL274" s="157"/>
      <c r="QPM274" s="157"/>
      <c r="QPN274" s="157"/>
      <c r="QPO274" s="157"/>
      <c r="QPP274" s="157"/>
      <c r="QPQ274" s="157"/>
      <c r="QPR274" s="157"/>
      <c r="QPS274" s="157"/>
      <c r="QPT274" s="157"/>
      <c r="QPU274" s="157"/>
      <c r="QPV274" s="157"/>
      <c r="QPW274" s="157"/>
      <c r="QPX274" s="157"/>
      <c r="QPY274" s="157"/>
      <c r="QPZ274" s="157"/>
      <c r="QQA274" s="157"/>
      <c r="QQB274" s="157"/>
      <c r="QQC274" s="157"/>
      <c r="QQD274" s="157"/>
      <c r="QQE274" s="157"/>
      <c r="QQF274" s="157"/>
      <c r="QQG274" s="157"/>
      <c r="QQH274" s="157"/>
      <c r="QQI274" s="157"/>
      <c r="QQJ274" s="157"/>
      <c r="QQK274" s="157"/>
      <c r="QQL274" s="157"/>
      <c r="QQM274" s="157"/>
      <c r="QQN274" s="157"/>
      <c r="QQO274" s="157"/>
      <c r="QQP274" s="157"/>
      <c r="QQQ274" s="157"/>
      <c r="QQR274" s="157"/>
      <c r="QQS274" s="157"/>
      <c r="QQT274" s="157"/>
      <c r="QQU274" s="157"/>
      <c r="QQV274" s="157"/>
      <c r="QQW274" s="157"/>
      <c r="QQX274" s="157"/>
      <c r="QQY274" s="157"/>
      <c r="QQZ274" s="157"/>
      <c r="QRA274" s="157"/>
      <c r="QRB274" s="157"/>
      <c r="QRC274" s="157"/>
      <c r="QRD274" s="157"/>
      <c r="QRE274" s="157"/>
      <c r="QRF274" s="157"/>
      <c r="QRG274" s="157"/>
      <c r="QRH274" s="157"/>
      <c r="QRI274" s="157"/>
      <c r="QRJ274" s="157"/>
      <c r="QRK274" s="157"/>
      <c r="QRL274" s="157"/>
      <c r="QRM274" s="157"/>
      <c r="QRN274" s="157"/>
      <c r="QRO274" s="157"/>
      <c r="QRP274" s="157"/>
      <c r="QRQ274" s="157"/>
      <c r="QRR274" s="157"/>
      <c r="QRS274" s="157"/>
      <c r="QRT274" s="157"/>
      <c r="QRU274" s="157"/>
      <c r="QRV274" s="157"/>
      <c r="QRW274" s="157"/>
      <c r="QRX274" s="157"/>
      <c r="QRY274" s="157"/>
      <c r="QRZ274" s="157"/>
      <c r="QSA274" s="157"/>
      <c r="QSB274" s="157"/>
      <c r="QSC274" s="157"/>
      <c r="QSD274" s="157"/>
      <c r="QSE274" s="157"/>
      <c r="QSF274" s="157"/>
      <c r="QSG274" s="157"/>
      <c r="QSH274" s="157"/>
      <c r="QSI274" s="157"/>
      <c r="QSJ274" s="157"/>
      <c r="QSK274" s="157"/>
      <c r="QSL274" s="157"/>
      <c r="QSM274" s="157"/>
      <c r="QSN274" s="157"/>
      <c r="QSO274" s="157"/>
      <c r="QSP274" s="157"/>
      <c r="QSQ274" s="157"/>
      <c r="QSR274" s="157"/>
      <c r="QSS274" s="157"/>
      <c r="QST274" s="157"/>
      <c r="QSU274" s="157"/>
      <c r="QSV274" s="157"/>
      <c r="QSW274" s="157"/>
      <c r="QSX274" s="157"/>
      <c r="QSY274" s="157"/>
      <c r="QSZ274" s="157"/>
      <c r="QTA274" s="157"/>
      <c r="QTB274" s="157"/>
      <c r="QTC274" s="157"/>
      <c r="QTD274" s="157"/>
      <c r="QTE274" s="157"/>
      <c r="QTF274" s="157"/>
      <c r="QTG274" s="157"/>
      <c r="QTH274" s="157"/>
      <c r="QTI274" s="157"/>
      <c r="QTJ274" s="157"/>
      <c r="QTK274" s="157"/>
      <c r="QTL274" s="157"/>
      <c r="QTM274" s="157"/>
      <c r="QTN274" s="157"/>
      <c r="QTO274" s="157"/>
      <c r="QTP274" s="157"/>
      <c r="QTQ274" s="157"/>
      <c r="QTR274" s="157"/>
      <c r="QTS274" s="157"/>
      <c r="QTT274" s="157"/>
      <c r="QTU274" s="157"/>
      <c r="QTV274" s="157"/>
      <c r="QTW274" s="157"/>
      <c r="QTX274" s="157"/>
      <c r="QTY274" s="157"/>
      <c r="QTZ274" s="157"/>
      <c r="QUA274" s="157"/>
      <c r="QUB274" s="157"/>
      <c r="QUC274" s="157"/>
      <c r="QUD274" s="157"/>
      <c r="QUE274" s="157"/>
      <c r="QUF274" s="157"/>
      <c r="QUG274" s="157"/>
      <c r="QUH274" s="157"/>
      <c r="QUI274" s="157"/>
      <c r="QUJ274" s="157"/>
      <c r="QUK274" s="157"/>
      <c r="QUL274" s="157"/>
      <c r="QUM274" s="157"/>
      <c r="QUN274" s="157"/>
      <c r="QUO274" s="157"/>
      <c r="QUP274" s="157"/>
      <c r="QUQ274" s="157"/>
      <c r="QUR274" s="157"/>
      <c r="QUS274" s="157"/>
      <c r="QUT274" s="157"/>
      <c r="QUU274" s="157"/>
      <c r="QUV274" s="157"/>
      <c r="QUW274" s="157"/>
      <c r="QUX274" s="157"/>
      <c r="QUY274" s="157"/>
      <c r="QUZ274" s="157"/>
      <c r="QVA274" s="157"/>
      <c r="QVB274" s="157"/>
      <c r="QVC274" s="157"/>
      <c r="QVD274" s="157"/>
      <c r="QVE274" s="157"/>
      <c r="QVF274" s="157"/>
      <c r="QVG274" s="157"/>
      <c r="QVH274" s="157"/>
      <c r="QVI274" s="157"/>
      <c r="QVJ274" s="157"/>
      <c r="QVK274" s="157"/>
      <c r="QVL274" s="157"/>
      <c r="QVM274" s="157"/>
      <c r="QVN274" s="157"/>
      <c r="QVO274" s="157"/>
      <c r="QVP274" s="157"/>
      <c r="QVQ274" s="157"/>
      <c r="QVR274" s="157"/>
      <c r="QVS274" s="157"/>
      <c r="QVT274" s="157"/>
      <c r="QVU274" s="157"/>
      <c r="QVV274" s="157"/>
      <c r="QVW274" s="157"/>
      <c r="QVX274" s="157"/>
      <c r="QVY274" s="157"/>
      <c r="QVZ274" s="157"/>
      <c r="QWA274" s="157"/>
      <c r="QWB274" s="157"/>
      <c r="QWC274" s="157"/>
      <c r="QWD274" s="157"/>
      <c r="QWE274" s="157"/>
      <c r="QWF274" s="157"/>
      <c r="QWG274" s="157"/>
      <c r="QWH274" s="157"/>
      <c r="QWI274" s="157"/>
      <c r="QWJ274" s="157"/>
      <c r="QWK274" s="157"/>
      <c r="QWL274" s="157"/>
      <c r="QWM274" s="157"/>
      <c r="QWN274" s="157"/>
      <c r="QWO274" s="157"/>
      <c r="QWP274" s="157"/>
      <c r="QWQ274" s="157"/>
      <c r="QWR274" s="157"/>
      <c r="QWS274" s="157"/>
      <c r="QWT274" s="157"/>
      <c r="QWU274" s="157"/>
      <c r="QWV274" s="157"/>
      <c r="QWW274" s="157"/>
      <c r="QWX274" s="157"/>
      <c r="QWY274" s="157"/>
      <c r="QWZ274" s="157"/>
      <c r="QXA274" s="157"/>
      <c r="QXB274" s="157"/>
      <c r="QXC274" s="157"/>
      <c r="QXD274" s="157"/>
      <c r="QXE274" s="157"/>
      <c r="QXF274" s="157"/>
      <c r="QXG274" s="157"/>
      <c r="QXH274" s="157"/>
      <c r="QXI274" s="157"/>
      <c r="QXJ274" s="157"/>
      <c r="QXK274" s="157"/>
      <c r="QXL274" s="157"/>
      <c r="QXM274" s="157"/>
      <c r="QXN274" s="157"/>
      <c r="QXO274" s="157"/>
      <c r="QXP274" s="157"/>
      <c r="QXQ274" s="157"/>
      <c r="QXR274" s="157"/>
      <c r="QXS274" s="157"/>
      <c r="QXT274" s="157"/>
      <c r="QXU274" s="157"/>
      <c r="QXV274" s="157"/>
      <c r="QXW274" s="157"/>
      <c r="QXX274" s="157"/>
      <c r="QXY274" s="157"/>
      <c r="QXZ274" s="157"/>
      <c r="QYA274" s="157"/>
      <c r="QYB274" s="157"/>
      <c r="QYC274" s="157"/>
      <c r="QYD274" s="157"/>
      <c r="QYE274" s="157"/>
      <c r="QYF274" s="157"/>
      <c r="QYG274" s="157"/>
      <c r="QYH274" s="157"/>
      <c r="QYI274" s="157"/>
      <c r="QYJ274" s="157"/>
      <c r="QYK274" s="157"/>
      <c r="QYL274" s="157"/>
      <c r="QYM274" s="157"/>
      <c r="QYN274" s="157"/>
      <c r="QYO274" s="157"/>
      <c r="QYP274" s="157"/>
      <c r="QYQ274" s="157"/>
      <c r="QYR274" s="157"/>
      <c r="QYS274" s="157"/>
      <c r="QYT274" s="157"/>
      <c r="QYU274" s="157"/>
      <c r="QYV274" s="157"/>
      <c r="QYW274" s="157"/>
      <c r="QYX274" s="157"/>
      <c r="QYY274" s="157"/>
      <c r="QYZ274" s="157"/>
      <c r="QZA274" s="157"/>
      <c r="QZB274" s="157"/>
      <c r="QZC274" s="157"/>
      <c r="QZD274" s="157"/>
      <c r="QZE274" s="157"/>
      <c r="QZF274" s="157"/>
      <c r="QZG274" s="157"/>
      <c r="QZH274" s="157"/>
      <c r="QZI274" s="157"/>
      <c r="QZJ274" s="157"/>
      <c r="QZK274" s="157"/>
      <c r="QZL274" s="157"/>
      <c r="QZM274" s="157"/>
      <c r="QZN274" s="157"/>
      <c r="QZO274" s="157"/>
      <c r="QZP274" s="157"/>
      <c r="QZQ274" s="157"/>
      <c r="QZR274" s="157"/>
      <c r="QZS274" s="157"/>
      <c r="QZT274" s="157"/>
      <c r="QZU274" s="157"/>
      <c r="QZV274" s="157"/>
      <c r="QZW274" s="157"/>
      <c r="QZX274" s="157"/>
      <c r="QZY274" s="157"/>
      <c r="QZZ274" s="157"/>
      <c r="RAA274" s="157"/>
      <c r="RAB274" s="157"/>
      <c r="RAC274" s="157"/>
      <c r="RAD274" s="157"/>
      <c r="RAE274" s="157"/>
      <c r="RAF274" s="157"/>
      <c r="RAG274" s="157"/>
      <c r="RAH274" s="157"/>
      <c r="RAI274" s="157"/>
      <c r="RAJ274" s="157"/>
      <c r="RAK274" s="157"/>
      <c r="RAL274" s="157"/>
      <c r="RAM274" s="157"/>
      <c r="RAN274" s="157"/>
      <c r="RAO274" s="157"/>
      <c r="RAP274" s="157"/>
      <c r="RAQ274" s="157"/>
      <c r="RAR274" s="157"/>
      <c r="RAS274" s="157"/>
      <c r="RAT274" s="157"/>
      <c r="RAU274" s="157"/>
      <c r="RAV274" s="157"/>
      <c r="RAW274" s="157"/>
      <c r="RAX274" s="157"/>
      <c r="RAY274" s="157"/>
      <c r="RAZ274" s="157"/>
      <c r="RBA274" s="157"/>
      <c r="RBB274" s="157"/>
      <c r="RBC274" s="157"/>
      <c r="RBD274" s="157"/>
      <c r="RBE274" s="157"/>
      <c r="RBF274" s="157"/>
      <c r="RBG274" s="157"/>
      <c r="RBH274" s="157"/>
      <c r="RBI274" s="157"/>
      <c r="RBJ274" s="157"/>
      <c r="RBK274" s="157"/>
      <c r="RBL274" s="157"/>
      <c r="RBM274" s="157"/>
      <c r="RBN274" s="157"/>
      <c r="RBO274" s="157"/>
      <c r="RBP274" s="157"/>
      <c r="RBQ274" s="157"/>
      <c r="RBR274" s="157"/>
      <c r="RBS274" s="157"/>
      <c r="RBT274" s="157"/>
      <c r="RBU274" s="157"/>
      <c r="RBV274" s="157"/>
      <c r="RBW274" s="157"/>
      <c r="RBX274" s="157"/>
      <c r="RBY274" s="157"/>
      <c r="RBZ274" s="157"/>
      <c r="RCA274" s="157"/>
      <c r="RCB274" s="157"/>
      <c r="RCC274" s="157"/>
      <c r="RCD274" s="157"/>
      <c r="RCE274" s="157"/>
      <c r="RCF274" s="157"/>
      <c r="RCG274" s="157"/>
      <c r="RCH274" s="157"/>
      <c r="RCI274" s="157"/>
      <c r="RCJ274" s="157"/>
      <c r="RCK274" s="157"/>
      <c r="RCL274" s="157"/>
      <c r="RCM274" s="157"/>
      <c r="RCN274" s="157"/>
      <c r="RCO274" s="157"/>
      <c r="RCP274" s="157"/>
      <c r="RCQ274" s="157"/>
      <c r="RCR274" s="157"/>
      <c r="RCS274" s="157"/>
      <c r="RCT274" s="157"/>
      <c r="RCU274" s="157"/>
      <c r="RCV274" s="157"/>
      <c r="RCW274" s="157"/>
      <c r="RCX274" s="157"/>
      <c r="RCY274" s="157"/>
      <c r="RCZ274" s="157"/>
      <c r="RDA274" s="157"/>
      <c r="RDB274" s="157"/>
      <c r="RDC274" s="157"/>
      <c r="RDD274" s="157"/>
      <c r="RDE274" s="157"/>
      <c r="RDF274" s="157"/>
      <c r="RDG274" s="157"/>
      <c r="RDH274" s="157"/>
      <c r="RDI274" s="157"/>
      <c r="RDJ274" s="157"/>
      <c r="RDK274" s="157"/>
      <c r="RDL274" s="157"/>
      <c r="RDM274" s="157"/>
      <c r="RDN274" s="157"/>
      <c r="RDO274" s="157"/>
      <c r="RDP274" s="157"/>
      <c r="RDQ274" s="157"/>
      <c r="RDR274" s="157"/>
      <c r="RDS274" s="157"/>
      <c r="RDT274" s="157"/>
      <c r="RDU274" s="157"/>
      <c r="RDV274" s="157"/>
      <c r="RDW274" s="157"/>
      <c r="RDX274" s="157"/>
      <c r="RDY274" s="157"/>
      <c r="RDZ274" s="157"/>
      <c r="REA274" s="157"/>
      <c r="REB274" s="157"/>
      <c r="REC274" s="157"/>
      <c r="RED274" s="157"/>
      <c r="REE274" s="157"/>
      <c r="REF274" s="157"/>
      <c r="REG274" s="157"/>
      <c r="REH274" s="157"/>
      <c r="REI274" s="157"/>
      <c r="REJ274" s="157"/>
      <c r="REK274" s="157"/>
      <c r="REL274" s="157"/>
      <c r="REM274" s="157"/>
      <c r="REN274" s="157"/>
      <c r="REO274" s="157"/>
      <c r="REP274" s="157"/>
      <c r="REQ274" s="157"/>
      <c r="RER274" s="157"/>
      <c r="RES274" s="157"/>
      <c r="RET274" s="157"/>
      <c r="REU274" s="157"/>
      <c r="REV274" s="157"/>
      <c r="REW274" s="157"/>
      <c r="REX274" s="157"/>
      <c r="REY274" s="157"/>
      <c r="REZ274" s="157"/>
      <c r="RFA274" s="157"/>
      <c r="RFB274" s="157"/>
      <c r="RFC274" s="157"/>
      <c r="RFD274" s="157"/>
      <c r="RFE274" s="157"/>
      <c r="RFF274" s="157"/>
      <c r="RFG274" s="157"/>
      <c r="RFH274" s="157"/>
      <c r="RFI274" s="157"/>
      <c r="RFJ274" s="157"/>
      <c r="RFK274" s="157"/>
      <c r="RFL274" s="157"/>
      <c r="RFM274" s="157"/>
      <c r="RFN274" s="157"/>
      <c r="RFO274" s="157"/>
      <c r="RFP274" s="157"/>
      <c r="RFQ274" s="157"/>
      <c r="RFR274" s="157"/>
      <c r="RFS274" s="157"/>
      <c r="RFT274" s="157"/>
      <c r="RFU274" s="157"/>
      <c r="RFV274" s="157"/>
      <c r="RFW274" s="157"/>
      <c r="RFX274" s="157"/>
      <c r="RFY274" s="157"/>
      <c r="RFZ274" s="157"/>
      <c r="RGA274" s="157"/>
      <c r="RGB274" s="157"/>
      <c r="RGC274" s="157"/>
      <c r="RGD274" s="157"/>
      <c r="RGE274" s="157"/>
      <c r="RGF274" s="157"/>
      <c r="RGG274" s="157"/>
      <c r="RGH274" s="157"/>
      <c r="RGI274" s="157"/>
      <c r="RGJ274" s="157"/>
      <c r="RGK274" s="157"/>
      <c r="RGL274" s="157"/>
      <c r="RGM274" s="157"/>
      <c r="RGN274" s="157"/>
      <c r="RGO274" s="157"/>
      <c r="RGP274" s="157"/>
      <c r="RGQ274" s="157"/>
      <c r="RGR274" s="157"/>
      <c r="RGS274" s="157"/>
      <c r="RGT274" s="157"/>
      <c r="RGU274" s="157"/>
      <c r="RGV274" s="157"/>
      <c r="RGW274" s="157"/>
      <c r="RGX274" s="157"/>
      <c r="RGY274" s="157"/>
      <c r="RGZ274" s="157"/>
      <c r="RHA274" s="157"/>
      <c r="RHB274" s="157"/>
      <c r="RHC274" s="157"/>
      <c r="RHD274" s="157"/>
      <c r="RHE274" s="157"/>
      <c r="RHF274" s="157"/>
      <c r="RHG274" s="157"/>
      <c r="RHH274" s="157"/>
      <c r="RHI274" s="157"/>
      <c r="RHJ274" s="157"/>
      <c r="RHK274" s="157"/>
      <c r="RHL274" s="157"/>
      <c r="RHM274" s="157"/>
      <c r="RHN274" s="157"/>
      <c r="RHO274" s="157"/>
      <c r="RHP274" s="157"/>
      <c r="RHQ274" s="157"/>
      <c r="RHR274" s="157"/>
      <c r="RHS274" s="157"/>
      <c r="RHT274" s="157"/>
      <c r="RHU274" s="157"/>
      <c r="RHV274" s="157"/>
      <c r="RHW274" s="157"/>
      <c r="RHX274" s="157"/>
      <c r="RHY274" s="157"/>
      <c r="RHZ274" s="157"/>
      <c r="RIA274" s="157"/>
      <c r="RIB274" s="157"/>
      <c r="RIC274" s="157"/>
      <c r="RID274" s="157"/>
      <c r="RIE274" s="157"/>
      <c r="RIF274" s="157"/>
      <c r="RIG274" s="157"/>
      <c r="RIH274" s="157"/>
      <c r="RII274" s="157"/>
      <c r="RIJ274" s="157"/>
      <c r="RIK274" s="157"/>
      <c r="RIL274" s="157"/>
      <c r="RIM274" s="157"/>
      <c r="RIN274" s="157"/>
      <c r="RIO274" s="157"/>
      <c r="RIP274" s="157"/>
      <c r="RIQ274" s="157"/>
      <c r="RIR274" s="157"/>
      <c r="RIS274" s="157"/>
      <c r="RIT274" s="157"/>
      <c r="RIU274" s="157"/>
      <c r="RIV274" s="157"/>
      <c r="RIW274" s="157"/>
      <c r="RIX274" s="157"/>
      <c r="RIY274" s="157"/>
      <c r="RIZ274" s="157"/>
      <c r="RJA274" s="157"/>
      <c r="RJB274" s="157"/>
      <c r="RJC274" s="157"/>
      <c r="RJD274" s="157"/>
      <c r="RJE274" s="157"/>
      <c r="RJF274" s="157"/>
      <c r="RJG274" s="157"/>
      <c r="RJH274" s="157"/>
      <c r="RJI274" s="157"/>
      <c r="RJJ274" s="157"/>
      <c r="RJK274" s="157"/>
      <c r="RJL274" s="157"/>
      <c r="RJM274" s="157"/>
      <c r="RJN274" s="157"/>
      <c r="RJO274" s="157"/>
      <c r="RJP274" s="157"/>
      <c r="RJQ274" s="157"/>
      <c r="RJR274" s="157"/>
      <c r="RJS274" s="157"/>
      <c r="RJT274" s="157"/>
      <c r="RJU274" s="157"/>
      <c r="RJV274" s="157"/>
      <c r="RJW274" s="157"/>
      <c r="RJX274" s="157"/>
      <c r="RJY274" s="157"/>
      <c r="RJZ274" s="157"/>
      <c r="RKA274" s="157"/>
      <c r="RKB274" s="157"/>
      <c r="RKC274" s="157"/>
      <c r="RKD274" s="157"/>
      <c r="RKE274" s="157"/>
      <c r="RKF274" s="157"/>
      <c r="RKG274" s="157"/>
      <c r="RKH274" s="157"/>
      <c r="RKI274" s="157"/>
      <c r="RKJ274" s="157"/>
      <c r="RKK274" s="157"/>
      <c r="RKL274" s="157"/>
      <c r="RKM274" s="157"/>
      <c r="RKN274" s="157"/>
      <c r="RKO274" s="157"/>
      <c r="RKP274" s="157"/>
      <c r="RKQ274" s="157"/>
      <c r="RKR274" s="157"/>
      <c r="RKS274" s="157"/>
      <c r="RKT274" s="157"/>
      <c r="RKU274" s="157"/>
      <c r="RKV274" s="157"/>
      <c r="RKW274" s="157"/>
      <c r="RKX274" s="157"/>
      <c r="RKY274" s="157"/>
      <c r="RKZ274" s="157"/>
      <c r="RLA274" s="157"/>
      <c r="RLB274" s="157"/>
      <c r="RLC274" s="157"/>
      <c r="RLD274" s="157"/>
      <c r="RLE274" s="157"/>
      <c r="RLF274" s="157"/>
      <c r="RLG274" s="157"/>
      <c r="RLH274" s="157"/>
      <c r="RLI274" s="157"/>
      <c r="RLJ274" s="157"/>
      <c r="RLK274" s="157"/>
      <c r="RLL274" s="157"/>
      <c r="RLM274" s="157"/>
      <c r="RLN274" s="157"/>
      <c r="RLO274" s="157"/>
      <c r="RLP274" s="157"/>
      <c r="RLQ274" s="157"/>
      <c r="RLR274" s="157"/>
      <c r="RLS274" s="157"/>
      <c r="RLT274" s="157"/>
      <c r="RLU274" s="157"/>
      <c r="RLV274" s="157"/>
      <c r="RLW274" s="157"/>
      <c r="RLX274" s="157"/>
      <c r="RLY274" s="157"/>
      <c r="RLZ274" s="157"/>
      <c r="RMA274" s="157"/>
      <c r="RMB274" s="157"/>
      <c r="RMC274" s="157"/>
      <c r="RMD274" s="157"/>
      <c r="RME274" s="157"/>
      <c r="RMF274" s="157"/>
      <c r="RMG274" s="157"/>
      <c r="RMH274" s="157"/>
      <c r="RMI274" s="157"/>
      <c r="RMJ274" s="157"/>
      <c r="RMK274" s="157"/>
      <c r="RML274" s="157"/>
      <c r="RMM274" s="157"/>
      <c r="RMN274" s="157"/>
      <c r="RMO274" s="157"/>
      <c r="RMP274" s="157"/>
      <c r="RMQ274" s="157"/>
      <c r="RMR274" s="157"/>
      <c r="RMS274" s="157"/>
      <c r="RMT274" s="157"/>
      <c r="RMU274" s="157"/>
      <c r="RMV274" s="157"/>
      <c r="RMW274" s="157"/>
      <c r="RMX274" s="157"/>
      <c r="RMY274" s="157"/>
      <c r="RMZ274" s="157"/>
      <c r="RNA274" s="157"/>
      <c r="RNB274" s="157"/>
      <c r="RNC274" s="157"/>
      <c r="RND274" s="157"/>
      <c r="RNE274" s="157"/>
      <c r="RNF274" s="157"/>
      <c r="RNG274" s="157"/>
      <c r="RNH274" s="157"/>
      <c r="RNI274" s="157"/>
      <c r="RNJ274" s="157"/>
      <c r="RNK274" s="157"/>
      <c r="RNL274" s="157"/>
      <c r="RNM274" s="157"/>
      <c r="RNN274" s="157"/>
      <c r="RNO274" s="157"/>
      <c r="RNP274" s="157"/>
      <c r="RNQ274" s="157"/>
      <c r="RNR274" s="157"/>
      <c r="RNS274" s="157"/>
      <c r="RNT274" s="157"/>
      <c r="RNU274" s="157"/>
      <c r="RNV274" s="157"/>
      <c r="RNW274" s="157"/>
      <c r="RNX274" s="157"/>
      <c r="RNY274" s="157"/>
      <c r="RNZ274" s="157"/>
      <c r="ROA274" s="157"/>
      <c r="ROB274" s="157"/>
      <c r="ROC274" s="157"/>
      <c r="ROD274" s="157"/>
      <c r="ROE274" s="157"/>
      <c r="ROF274" s="157"/>
      <c r="ROG274" s="157"/>
      <c r="ROH274" s="157"/>
      <c r="ROI274" s="157"/>
      <c r="ROJ274" s="157"/>
      <c r="ROK274" s="157"/>
      <c r="ROL274" s="157"/>
      <c r="ROM274" s="157"/>
      <c r="RON274" s="157"/>
      <c r="ROO274" s="157"/>
      <c r="ROP274" s="157"/>
      <c r="ROQ274" s="157"/>
      <c r="ROR274" s="157"/>
      <c r="ROS274" s="157"/>
      <c r="ROT274" s="157"/>
      <c r="ROU274" s="157"/>
      <c r="ROV274" s="157"/>
      <c r="ROW274" s="157"/>
      <c r="ROX274" s="157"/>
      <c r="ROY274" s="157"/>
      <c r="ROZ274" s="157"/>
      <c r="RPA274" s="157"/>
      <c r="RPB274" s="157"/>
      <c r="RPC274" s="157"/>
      <c r="RPD274" s="157"/>
      <c r="RPE274" s="157"/>
      <c r="RPF274" s="157"/>
      <c r="RPG274" s="157"/>
      <c r="RPH274" s="157"/>
      <c r="RPI274" s="157"/>
      <c r="RPJ274" s="157"/>
      <c r="RPK274" s="157"/>
      <c r="RPL274" s="157"/>
      <c r="RPM274" s="157"/>
      <c r="RPN274" s="157"/>
      <c r="RPO274" s="157"/>
      <c r="RPP274" s="157"/>
      <c r="RPQ274" s="157"/>
      <c r="RPR274" s="157"/>
      <c r="RPS274" s="157"/>
      <c r="RPT274" s="157"/>
      <c r="RPU274" s="157"/>
      <c r="RPV274" s="157"/>
      <c r="RPW274" s="157"/>
      <c r="RPX274" s="157"/>
      <c r="RPY274" s="157"/>
      <c r="RPZ274" s="157"/>
      <c r="RQA274" s="157"/>
      <c r="RQB274" s="157"/>
      <c r="RQC274" s="157"/>
      <c r="RQD274" s="157"/>
      <c r="RQE274" s="157"/>
      <c r="RQF274" s="157"/>
      <c r="RQG274" s="157"/>
      <c r="RQH274" s="157"/>
      <c r="RQI274" s="157"/>
      <c r="RQJ274" s="157"/>
      <c r="RQK274" s="157"/>
      <c r="RQL274" s="157"/>
      <c r="RQM274" s="157"/>
      <c r="RQN274" s="157"/>
      <c r="RQO274" s="157"/>
      <c r="RQP274" s="157"/>
      <c r="RQQ274" s="157"/>
      <c r="RQR274" s="157"/>
      <c r="RQS274" s="157"/>
      <c r="RQT274" s="157"/>
      <c r="RQU274" s="157"/>
      <c r="RQV274" s="157"/>
      <c r="RQW274" s="157"/>
      <c r="RQX274" s="157"/>
      <c r="RQY274" s="157"/>
      <c r="RQZ274" s="157"/>
      <c r="RRA274" s="157"/>
      <c r="RRB274" s="157"/>
      <c r="RRC274" s="157"/>
      <c r="RRD274" s="157"/>
      <c r="RRE274" s="157"/>
      <c r="RRF274" s="157"/>
      <c r="RRG274" s="157"/>
      <c r="RRH274" s="157"/>
      <c r="RRI274" s="157"/>
      <c r="RRJ274" s="157"/>
      <c r="RRK274" s="157"/>
      <c r="RRL274" s="157"/>
      <c r="RRM274" s="157"/>
      <c r="RRN274" s="157"/>
      <c r="RRO274" s="157"/>
      <c r="RRP274" s="157"/>
      <c r="RRQ274" s="157"/>
      <c r="RRR274" s="157"/>
      <c r="RRS274" s="157"/>
      <c r="RRT274" s="157"/>
      <c r="RRU274" s="157"/>
      <c r="RRV274" s="157"/>
      <c r="RRW274" s="157"/>
      <c r="RRX274" s="157"/>
      <c r="RRY274" s="157"/>
      <c r="RRZ274" s="157"/>
      <c r="RSA274" s="157"/>
      <c r="RSB274" s="157"/>
      <c r="RSC274" s="157"/>
      <c r="RSD274" s="157"/>
      <c r="RSE274" s="157"/>
      <c r="RSF274" s="157"/>
      <c r="RSG274" s="157"/>
      <c r="RSH274" s="157"/>
      <c r="RSI274" s="157"/>
      <c r="RSJ274" s="157"/>
      <c r="RSK274" s="157"/>
      <c r="RSL274" s="157"/>
      <c r="RSM274" s="157"/>
      <c r="RSN274" s="157"/>
      <c r="RSO274" s="157"/>
      <c r="RSP274" s="157"/>
      <c r="RSQ274" s="157"/>
      <c r="RSR274" s="157"/>
      <c r="RSS274" s="157"/>
      <c r="RST274" s="157"/>
      <c r="RSU274" s="157"/>
      <c r="RSV274" s="157"/>
      <c r="RSW274" s="157"/>
      <c r="RSX274" s="157"/>
      <c r="RSY274" s="157"/>
      <c r="RSZ274" s="157"/>
      <c r="RTA274" s="157"/>
      <c r="RTB274" s="157"/>
      <c r="RTC274" s="157"/>
      <c r="RTD274" s="157"/>
      <c r="RTE274" s="157"/>
      <c r="RTF274" s="157"/>
      <c r="RTG274" s="157"/>
      <c r="RTH274" s="157"/>
      <c r="RTI274" s="157"/>
      <c r="RTJ274" s="157"/>
      <c r="RTK274" s="157"/>
      <c r="RTL274" s="157"/>
      <c r="RTM274" s="157"/>
      <c r="RTN274" s="157"/>
      <c r="RTO274" s="157"/>
      <c r="RTP274" s="157"/>
      <c r="RTQ274" s="157"/>
      <c r="RTR274" s="157"/>
      <c r="RTS274" s="157"/>
      <c r="RTT274" s="157"/>
      <c r="RTU274" s="157"/>
      <c r="RTV274" s="157"/>
      <c r="RTW274" s="157"/>
      <c r="RTX274" s="157"/>
      <c r="RTY274" s="157"/>
      <c r="RTZ274" s="157"/>
      <c r="RUA274" s="157"/>
      <c r="RUB274" s="157"/>
      <c r="RUC274" s="157"/>
      <c r="RUD274" s="157"/>
      <c r="RUE274" s="157"/>
      <c r="RUF274" s="157"/>
      <c r="RUG274" s="157"/>
      <c r="RUH274" s="157"/>
      <c r="RUI274" s="157"/>
      <c r="RUJ274" s="157"/>
      <c r="RUK274" s="157"/>
      <c r="RUL274" s="157"/>
      <c r="RUM274" s="157"/>
      <c r="RUN274" s="157"/>
      <c r="RUO274" s="157"/>
      <c r="RUP274" s="157"/>
      <c r="RUQ274" s="157"/>
      <c r="RUR274" s="157"/>
      <c r="RUS274" s="157"/>
      <c r="RUT274" s="157"/>
      <c r="RUU274" s="157"/>
      <c r="RUV274" s="157"/>
      <c r="RUW274" s="157"/>
      <c r="RUX274" s="157"/>
      <c r="RUY274" s="157"/>
      <c r="RUZ274" s="157"/>
      <c r="RVA274" s="157"/>
      <c r="RVB274" s="157"/>
      <c r="RVC274" s="157"/>
      <c r="RVD274" s="157"/>
      <c r="RVE274" s="157"/>
      <c r="RVF274" s="157"/>
      <c r="RVG274" s="157"/>
      <c r="RVH274" s="157"/>
      <c r="RVI274" s="157"/>
      <c r="RVJ274" s="157"/>
      <c r="RVK274" s="157"/>
      <c r="RVL274" s="157"/>
      <c r="RVM274" s="157"/>
      <c r="RVN274" s="157"/>
      <c r="RVO274" s="157"/>
      <c r="RVP274" s="157"/>
      <c r="RVQ274" s="157"/>
      <c r="RVR274" s="157"/>
      <c r="RVS274" s="157"/>
      <c r="RVT274" s="157"/>
      <c r="RVU274" s="157"/>
      <c r="RVV274" s="157"/>
      <c r="RVW274" s="157"/>
      <c r="RVX274" s="157"/>
      <c r="RVY274" s="157"/>
      <c r="RVZ274" s="157"/>
      <c r="RWA274" s="157"/>
      <c r="RWB274" s="157"/>
      <c r="RWC274" s="157"/>
      <c r="RWD274" s="157"/>
      <c r="RWE274" s="157"/>
      <c r="RWF274" s="157"/>
      <c r="RWG274" s="157"/>
      <c r="RWH274" s="157"/>
      <c r="RWI274" s="157"/>
      <c r="RWJ274" s="157"/>
      <c r="RWK274" s="157"/>
      <c r="RWL274" s="157"/>
      <c r="RWM274" s="157"/>
      <c r="RWN274" s="157"/>
      <c r="RWO274" s="157"/>
      <c r="RWP274" s="157"/>
      <c r="RWQ274" s="157"/>
      <c r="RWR274" s="157"/>
      <c r="RWS274" s="157"/>
      <c r="RWT274" s="157"/>
      <c r="RWU274" s="157"/>
      <c r="RWV274" s="157"/>
      <c r="RWW274" s="157"/>
      <c r="RWX274" s="157"/>
      <c r="RWY274" s="157"/>
      <c r="RWZ274" s="157"/>
      <c r="RXA274" s="157"/>
      <c r="RXB274" s="157"/>
      <c r="RXC274" s="157"/>
      <c r="RXD274" s="157"/>
      <c r="RXE274" s="157"/>
      <c r="RXF274" s="157"/>
      <c r="RXG274" s="157"/>
      <c r="RXH274" s="157"/>
      <c r="RXI274" s="157"/>
      <c r="RXJ274" s="157"/>
      <c r="RXK274" s="157"/>
      <c r="RXL274" s="157"/>
      <c r="RXM274" s="157"/>
      <c r="RXN274" s="157"/>
      <c r="RXO274" s="157"/>
      <c r="RXP274" s="157"/>
      <c r="RXQ274" s="157"/>
      <c r="RXR274" s="157"/>
      <c r="RXS274" s="157"/>
      <c r="RXT274" s="157"/>
      <c r="RXU274" s="157"/>
      <c r="RXV274" s="157"/>
      <c r="RXW274" s="157"/>
      <c r="RXX274" s="157"/>
      <c r="RXY274" s="157"/>
      <c r="RXZ274" s="157"/>
      <c r="RYA274" s="157"/>
      <c r="RYB274" s="157"/>
      <c r="RYC274" s="157"/>
      <c r="RYD274" s="157"/>
      <c r="RYE274" s="157"/>
      <c r="RYF274" s="157"/>
      <c r="RYG274" s="157"/>
      <c r="RYH274" s="157"/>
      <c r="RYI274" s="157"/>
      <c r="RYJ274" s="157"/>
      <c r="RYK274" s="157"/>
      <c r="RYL274" s="157"/>
      <c r="RYM274" s="157"/>
      <c r="RYN274" s="157"/>
      <c r="RYO274" s="157"/>
      <c r="RYP274" s="157"/>
      <c r="RYQ274" s="157"/>
      <c r="RYR274" s="157"/>
      <c r="RYS274" s="157"/>
      <c r="RYT274" s="157"/>
      <c r="RYU274" s="157"/>
      <c r="RYV274" s="157"/>
      <c r="RYW274" s="157"/>
      <c r="RYX274" s="157"/>
      <c r="RYY274" s="157"/>
      <c r="RYZ274" s="157"/>
      <c r="RZA274" s="157"/>
      <c r="RZB274" s="157"/>
      <c r="RZC274" s="157"/>
      <c r="RZD274" s="157"/>
      <c r="RZE274" s="157"/>
      <c r="RZF274" s="157"/>
      <c r="RZG274" s="157"/>
      <c r="RZH274" s="157"/>
      <c r="RZI274" s="157"/>
      <c r="RZJ274" s="157"/>
      <c r="RZK274" s="157"/>
      <c r="RZL274" s="157"/>
      <c r="RZM274" s="157"/>
      <c r="RZN274" s="157"/>
      <c r="RZO274" s="157"/>
      <c r="RZP274" s="157"/>
      <c r="RZQ274" s="157"/>
      <c r="RZR274" s="157"/>
      <c r="RZS274" s="157"/>
      <c r="RZT274" s="157"/>
      <c r="RZU274" s="157"/>
      <c r="RZV274" s="157"/>
      <c r="RZW274" s="157"/>
      <c r="RZX274" s="157"/>
      <c r="RZY274" s="157"/>
      <c r="RZZ274" s="157"/>
      <c r="SAA274" s="157"/>
      <c r="SAB274" s="157"/>
      <c r="SAC274" s="157"/>
      <c r="SAD274" s="157"/>
      <c r="SAE274" s="157"/>
      <c r="SAF274" s="157"/>
      <c r="SAG274" s="157"/>
      <c r="SAH274" s="157"/>
      <c r="SAI274" s="157"/>
      <c r="SAJ274" s="157"/>
      <c r="SAK274" s="157"/>
      <c r="SAL274" s="157"/>
      <c r="SAM274" s="157"/>
      <c r="SAN274" s="157"/>
      <c r="SAO274" s="157"/>
      <c r="SAP274" s="157"/>
      <c r="SAQ274" s="157"/>
      <c r="SAR274" s="157"/>
      <c r="SAS274" s="157"/>
      <c r="SAT274" s="157"/>
      <c r="SAU274" s="157"/>
      <c r="SAV274" s="157"/>
      <c r="SAW274" s="157"/>
      <c r="SAX274" s="157"/>
      <c r="SAY274" s="157"/>
      <c r="SAZ274" s="157"/>
      <c r="SBA274" s="157"/>
      <c r="SBB274" s="157"/>
      <c r="SBC274" s="157"/>
      <c r="SBD274" s="157"/>
      <c r="SBE274" s="157"/>
      <c r="SBF274" s="157"/>
      <c r="SBG274" s="157"/>
      <c r="SBH274" s="157"/>
      <c r="SBI274" s="157"/>
      <c r="SBJ274" s="157"/>
      <c r="SBK274" s="157"/>
      <c r="SBL274" s="157"/>
      <c r="SBM274" s="157"/>
      <c r="SBN274" s="157"/>
      <c r="SBO274" s="157"/>
      <c r="SBP274" s="157"/>
      <c r="SBQ274" s="157"/>
      <c r="SBR274" s="157"/>
      <c r="SBS274" s="157"/>
      <c r="SBT274" s="157"/>
      <c r="SBU274" s="157"/>
      <c r="SBV274" s="157"/>
      <c r="SBW274" s="157"/>
      <c r="SBX274" s="157"/>
      <c r="SBY274" s="157"/>
      <c r="SBZ274" s="157"/>
      <c r="SCA274" s="157"/>
      <c r="SCB274" s="157"/>
      <c r="SCC274" s="157"/>
      <c r="SCD274" s="157"/>
      <c r="SCE274" s="157"/>
      <c r="SCF274" s="157"/>
      <c r="SCG274" s="157"/>
      <c r="SCH274" s="157"/>
      <c r="SCI274" s="157"/>
      <c r="SCJ274" s="157"/>
      <c r="SCK274" s="157"/>
      <c r="SCL274" s="157"/>
      <c r="SCM274" s="157"/>
      <c r="SCN274" s="157"/>
      <c r="SCO274" s="157"/>
      <c r="SCP274" s="157"/>
      <c r="SCQ274" s="157"/>
      <c r="SCR274" s="157"/>
      <c r="SCS274" s="157"/>
      <c r="SCT274" s="157"/>
      <c r="SCU274" s="157"/>
      <c r="SCV274" s="157"/>
      <c r="SCW274" s="157"/>
      <c r="SCX274" s="157"/>
      <c r="SCY274" s="157"/>
      <c r="SCZ274" s="157"/>
      <c r="SDA274" s="157"/>
      <c r="SDB274" s="157"/>
      <c r="SDC274" s="157"/>
      <c r="SDD274" s="157"/>
      <c r="SDE274" s="157"/>
      <c r="SDF274" s="157"/>
      <c r="SDG274" s="157"/>
      <c r="SDH274" s="157"/>
      <c r="SDI274" s="157"/>
      <c r="SDJ274" s="157"/>
      <c r="SDK274" s="157"/>
      <c r="SDL274" s="157"/>
      <c r="SDM274" s="157"/>
      <c r="SDN274" s="157"/>
      <c r="SDO274" s="157"/>
      <c r="SDP274" s="157"/>
      <c r="SDQ274" s="157"/>
      <c r="SDR274" s="157"/>
      <c r="SDS274" s="157"/>
      <c r="SDT274" s="157"/>
      <c r="SDU274" s="157"/>
      <c r="SDV274" s="157"/>
      <c r="SDW274" s="157"/>
      <c r="SDX274" s="157"/>
      <c r="SDY274" s="157"/>
      <c r="SDZ274" s="157"/>
      <c r="SEA274" s="157"/>
      <c r="SEB274" s="157"/>
      <c r="SEC274" s="157"/>
      <c r="SED274" s="157"/>
      <c r="SEE274" s="157"/>
      <c r="SEF274" s="157"/>
      <c r="SEG274" s="157"/>
      <c r="SEH274" s="157"/>
      <c r="SEI274" s="157"/>
      <c r="SEJ274" s="157"/>
      <c r="SEK274" s="157"/>
      <c r="SEL274" s="157"/>
      <c r="SEM274" s="157"/>
      <c r="SEN274" s="157"/>
      <c r="SEO274" s="157"/>
      <c r="SEP274" s="157"/>
      <c r="SEQ274" s="157"/>
      <c r="SER274" s="157"/>
      <c r="SES274" s="157"/>
      <c r="SET274" s="157"/>
      <c r="SEU274" s="157"/>
      <c r="SEV274" s="157"/>
      <c r="SEW274" s="157"/>
      <c r="SEX274" s="157"/>
      <c r="SEY274" s="157"/>
      <c r="SEZ274" s="157"/>
      <c r="SFA274" s="157"/>
      <c r="SFB274" s="157"/>
      <c r="SFC274" s="157"/>
      <c r="SFD274" s="157"/>
      <c r="SFE274" s="157"/>
      <c r="SFF274" s="157"/>
      <c r="SFG274" s="157"/>
      <c r="SFH274" s="157"/>
      <c r="SFI274" s="157"/>
      <c r="SFJ274" s="157"/>
      <c r="SFK274" s="157"/>
      <c r="SFL274" s="157"/>
      <c r="SFM274" s="157"/>
      <c r="SFN274" s="157"/>
      <c r="SFO274" s="157"/>
      <c r="SFP274" s="157"/>
      <c r="SFQ274" s="157"/>
      <c r="SFR274" s="157"/>
      <c r="SFS274" s="157"/>
      <c r="SFT274" s="157"/>
      <c r="SFU274" s="157"/>
      <c r="SFV274" s="157"/>
      <c r="SFW274" s="157"/>
      <c r="SFX274" s="157"/>
      <c r="SFY274" s="157"/>
      <c r="SFZ274" s="157"/>
      <c r="SGA274" s="157"/>
      <c r="SGB274" s="157"/>
      <c r="SGC274" s="157"/>
      <c r="SGD274" s="157"/>
      <c r="SGE274" s="157"/>
      <c r="SGF274" s="157"/>
      <c r="SGG274" s="157"/>
      <c r="SGH274" s="157"/>
      <c r="SGI274" s="157"/>
      <c r="SGJ274" s="157"/>
      <c r="SGK274" s="157"/>
      <c r="SGL274" s="157"/>
      <c r="SGM274" s="157"/>
      <c r="SGN274" s="157"/>
      <c r="SGO274" s="157"/>
      <c r="SGP274" s="157"/>
      <c r="SGQ274" s="157"/>
      <c r="SGR274" s="157"/>
      <c r="SGS274" s="157"/>
      <c r="SGT274" s="157"/>
      <c r="SGU274" s="157"/>
      <c r="SGV274" s="157"/>
      <c r="SGW274" s="157"/>
      <c r="SGX274" s="157"/>
      <c r="SGY274" s="157"/>
      <c r="SGZ274" s="157"/>
      <c r="SHA274" s="157"/>
      <c r="SHB274" s="157"/>
      <c r="SHC274" s="157"/>
      <c r="SHD274" s="157"/>
      <c r="SHE274" s="157"/>
      <c r="SHF274" s="157"/>
      <c r="SHG274" s="157"/>
      <c r="SHH274" s="157"/>
      <c r="SHI274" s="157"/>
      <c r="SHJ274" s="157"/>
      <c r="SHK274" s="157"/>
      <c r="SHL274" s="157"/>
      <c r="SHM274" s="157"/>
      <c r="SHN274" s="157"/>
      <c r="SHO274" s="157"/>
      <c r="SHP274" s="157"/>
      <c r="SHQ274" s="157"/>
      <c r="SHR274" s="157"/>
      <c r="SHS274" s="157"/>
      <c r="SHT274" s="157"/>
      <c r="SHU274" s="157"/>
      <c r="SHV274" s="157"/>
      <c r="SHW274" s="157"/>
      <c r="SHX274" s="157"/>
      <c r="SHY274" s="157"/>
      <c r="SHZ274" s="157"/>
      <c r="SIA274" s="157"/>
      <c r="SIB274" s="157"/>
      <c r="SIC274" s="157"/>
      <c r="SID274" s="157"/>
      <c r="SIE274" s="157"/>
      <c r="SIF274" s="157"/>
      <c r="SIG274" s="157"/>
      <c r="SIH274" s="157"/>
      <c r="SII274" s="157"/>
      <c r="SIJ274" s="157"/>
      <c r="SIK274" s="157"/>
      <c r="SIL274" s="157"/>
      <c r="SIM274" s="157"/>
      <c r="SIN274" s="157"/>
      <c r="SIO274" s="157"/>
      <c r="SIP274" s="157"/>
      <c r="SIQ274" s="157"/>
      <c r="SIR274" s="157"/>
      <c r="SIS274" s="157"/>
      <c r="SIT274" s="157"/>
      <c r="SIU274" s="157"/>
      <c r="SIV274" s="157"/>
      <c r="SIW274" s="157"/>
      <c r="SIX274" s="157"/>
      <c r="SIY274" s="157"/>
      <c r="SIZ274" s="157"/>
      <c r="SJA274" s="157"/>
      <c r="SJB274" s="157"/>
      <c r="SJC274" s="157"/>
      <c r="SJD274" s="157"/>
      <c r="SJE274" s="157"/>
      <c r="SJF274" s="157"/>
      <c r="SJG274" s="157"/>
      <c r="SJH274" s="157"/>
      <c r="SJI274" s="157"/>
      <c r="SJJ274" s="157"/>
      <c r="SJK274" s="157"/>
      <c r="SJL274" s="157"/>
      <c r="SJM274" s="157"/>
      <c r="SJN274" s="157"/>
      <c r="SJO274" s="157"/>
      <c r="SJP274" s="157"/>
      <c r="SJQ274" s="157"/>
      <c r="SJR274" s="157"/>
      <c r="SJS274" s="157"/>
      <c r="SJT274" s="157"/>
      <c r="SJU274" s="157"/>
      <c r="SJV274" s="157"/>
      <c r="SJW274" s="157"/>
      <c r="SJX274" s="157"/>
      <c r="SJY274" s="157"/>
      <c r="SJZ274" s="157"/>
      <c r="SKA274" s="157"/>
      <c r="SKB274" s="157"/>
      <c r="SKC274" s="157"/>
      <c r="SKD274" s="157"/>
      <c r="SKE274" s="157"/>
      <c r="SKF274" s="157"/>
      <c r="SKG274" s="157"/>
      <c r="SKH274" s="157"/>
      <c r="SKI274" s="157"/>
      <c r="SKJ274" s="157"/>
      <c r="SKK274" s="157"/>
      <c r="SKL274" s="157"/>
      <c r="SKM274" s="157"/>
      <c r="SKN274" s="157"/>
      <c r="SKO274" s="157"/>
      <c r="SKP274" s="157"/>
      <c r="SKQ274" s="157"/>
      <c r="SKR274" s="157"/>
      <c r="SKS274" s="157"/>
      <c r="SKT274" s="157"/>
      <c r="SKU274" s="157"/>
      <c r="SKV274" s="157"/>
      <c r="SKW274" s="157"/>
      <c r="SKX274" s="157"/>
      <c r="SKY274" s="157"/>
      <c r="SKZ274" s="157"/>
      <c r="SLA274" s="157"/>
      <c r="SLB274" s="157"/>
      <c r="SLC274" s="157"/>
      <c r="SLD274" s="157"/>
      <c r="SLE274" s="157"/>
      <c r="SLF274" s="157"/>
      <c r="SLG274" s="157"/>
      <c r="SLH274" s="157"/>
      <c r="SLI274" s="157"/>
      <c r="SLJ274" s="157"/>
      <c r="SLK274" s="157"/>
      <c r="SLL274" s="157"/>
      <c r="SLM274" s="157"/>
      <c r="SLN274" s="157"/>
      <c r="SLO274" s="157"/>
      <c r="SLP274" s="157"/>
      <c r="SLQ274" s="157"/>
      <c r="SLR274" s="157"/>
      <c r="SLS274" s="157"/>
      <c r="SLT274" s="157"/>
      <c r="SLU274" s="157"/>
      <c r="SLV274" s="157"/>
      <c r="SLW274" s="157"/>
      <c r="SLX274" s="157"/>
      <c r="SLY274" s="157"/>
      <c r="SLZ274" s="157"/>
      <c r="SMA274" s="157"/>
      <c r="SMB274" s="157"/>
      <c r="SMC274" s="157"/>
      <c r="SMD274" s="157"/>
      <c r="SME274" s="157"/>
      <c r="SMF274" s="157"/>
      <c r="SMG274" s="157"/>
      <c r="SMH274" s="157"/>
      <c r="SMI274" s="157"/>
      <c r="SMJ274" s="157"/>
      <c r="SMK274" s="157"/>
      <c r="SML274" s="157"/>
      <c r="SMM274" s="157"/>
      <c r="SMN274" s="157"/>
      <c r="SMO274" s="157"/>
      <c r="SMP274" s="157"/>
      <c r="SMQ274" s="157"/>
      <c r="SMR274" s="157"/>
      <c r="SMS274" s="157"/>
      <c r="SMT274" s="157"/>
      <c r="SMU274" s="157"/>
      <c r="SMV274" s="157"/>
      <c r="SMW274" s="157"/>
      <c r="SMX274" s="157"/>
      <c r="SMY274" s="157"/>
      <c r="SMZ274" s="157"/>
      <c r="SNA274" s="157"/>
      <c r="SNB274" s="157"/>
      <c r="SNC274" s="157"/>
      <c r="SND274" s="157"/>
      <c r="SNE274" s="157"/>
      <c r="SNF274" s="157"/>
      <c r="SNG274" s="157"/>
      <c r="SNH274" s="157"/>
      <c r="SNI274" s="157"/>
      <c r="SNJ274" s="157"/>
      <c r="SNK274" s="157"/>
      <c r="SNL274" s="157"/>
      <c r="SNM274" s="157"/>
      <c r="SNN274" s="157"/>
      <c r="SNO274" s="157"/>
      <c r="SNP274" s="157"/>
      <c r="SNQ274" s="157"/>
      <c r="SNR274" s="157"/>
      <c r="SNS274" s="157"/>
      <c r="SNT274" s="157"/>
      <c r="SNU274" s="157"/>
      <c r="SNV274" s="157"/>
      <c r="SNW274" s="157"/>
      <c r="SNX274" s="157"/>
      <c r="SNY274" s="157"/>
      <c r="SNZ274" s="157"/>
      <c r="SOA274" s="157"/>
      <c r="SOB274" s="157"/>
      <c r="SOC274" s="157"/>
      <c r="SOD274" s="157"/>
      <c r="SOE274" s="157"/>
      <c r="SOF274" s="157"/>
      <c r="SOG274" s="157"/>
      <c r="SOH274" s="157"/>
      <c r="SOI274" s="157"/>
      <c r="SOJ274" s="157"/>
      <c r="SOK274" s="157"/>
      <c r="SOL274" s="157"/>
      <c r="SOM274" s="157"/>
      <c r="SON274" s="157"/>
      <c r="SOO274" s="157"/>
      <c r="SOP274" s="157"/>
      <c r="SOQ274" s="157"/>
      <c r="SOR274" s="157"/>
      <c r="SOS274" s="157"/>
      <c r="SOT274" s="157"/>
      <c r="SOU274" s="157"/>
      <c r="SOV274" s="157"/>
      <c r="SOW274" s="157"/>
      <c r="SOX274" s="157"/>
      <c r="SOY274" s="157"/>
      <c r="SOZ274" s="157"/>
      <c r="SPA274" s="157"/>
      <c r="SPB274" s="157"/>
      <c r="SPC274" s="157"/>
      <c r="SPD274" s="157"/>
      <c r="SPE274" s="157"/>
      <c r="SPF274" s="157"/>
      <c r="SPG274" s="157"/>
      <c r="SPH274" s="157"/>
      <c r="SPI274" s="157"/>
      <c r="SPJ274" s="157"/>
      <c r="SPK274" s="157"/>
      <c r="SPL274" s="157"/>
      <c r="SPM274" s="157"/>
      <c r="SPN274" s="157"/>
      <c r="SPO274" s="157"/>
      <c r="SPP274" s="157"/>
      <c r="SPQ274" s="157"/>
      <c r="SPR274" s="157"/>
      <c r="SPS274" s="157"/>
      <c r="SPT274" s="157"/>
      <c r="SPU274" s="157"/>
      <c r="SPV274" s="157"/>
      <c r="SPW274" s="157"/>
      <c r="SPX274" s="157"/>
      <c r="SPY274" s="157"/>
      <c r="SPZ274" s="157"/>
      <c r="SQA274" s="157"/>
      <c r="SQB274" s="157"/>
      <c r="SQC274" s="157"/>
      <c r="SQD274" s="157"/>
      <c r="SQE274" s="157"/>
      <c r="SQF274" s="157"/>
      <c r="SQG274" s="157"/>
      <c r="SQH274" s="157"/>
      <c r="SQI274" s="157"/>
      <c r="SQJ274" s="157"/>
      <c r="SQK274" s="157"/>
      <c r="SQL274" s="157"/>
      <c r="SQM274" s="157"/>
      <c r="SQN274" s="157"/>
      <c r="SQO274" s="157"/>
      <c r="SQP274" s="157"/>
      <c r="SQQ274" s="157"/>
      <c r="SQR274" s="157"/>
      <c r="SQS274" s="157"/>
      <c r="SQT274" s="157"/>
      <c r="SQU274" s="157"/>
      <c r="SQV274" s="157"/>
      <c r="SQW274" s="157"/>
      <c r="SQX274" s="157"/>
      <c r="SQY274" s="157"/>
      <c r="SQZ274" s="157"/>
      <c r="SRA274" s="157"/>
      <c r="SRB274" s="157"/>
      <c r="SRC274" s="157"/>
      <c r="SRD274" s="157"/>
      <c r="SRE274" s="157"/>
      <c r="SRF274" s="157"/>
      <c r="SRG274" s="157"/>
      <c r="SRH274" s="157"/>
      <c r="SRI274" s="157"/>
      <c r="SRJ274" s="157"/>
      <c r="SRK274" s="157"/>
      <c r="SRL274" s="157"/>
      <c r="SRM274" s="157"/>
      <c r="SRN274" s="157"/>
      <c r="SRO274" s="157"/>
      <c r="SRP274" s="157"/>
      <c r="SRQ274" s="157"/>
      <c r="SRR274" s="157"/>
      <c r="SRS274" s="157"/>
      <c r="SRT274" s="157"/>
      <c r="SRU274" s="157"/>
      <c r="SRV274" s="157"/>
      <c r="SRW274" s="157"/>
      <c r="SRX274" s="157"/>
      <c r="SRY274" s="157"/>
      <c r="SRZ274" s="157"/>
      <c r="SSA274" s="157"/>
      <c r="SSB274" s="157"/>
      <c r="SSC274" s="157"/>
      <c r="SSD274" s="157"/>
      <c r="SSE274" s="157"/>
      <c r="SSF274" s="157"/>
      <c r="SSG274" s="157"/>
      <c r="SSH274" s="157"/>
      <c r="SSI274" s="157"/>
      <c r="SSJ274" s="157"/>
      <c r="SSK274" s="157"/>
      <c r="SSL274" s="157"/>
      <c r="SSM274" s="157"/>
      <c r="SSN274" s="157"/>
      <c r="SSO274" s="157"/>
      <c r="SSP274" s="157"/>
      <c r="SSQ274" s="157"/>
      <c r="SSR274" s="157"/>
      <c r="SSS274" s="157"/>
      <c r="SST274" s="157"/>
      <c r="SSU274" s="157"/>
      <c r="SSV274" s="157"/>
      <c r="SSW274" s="157"/>
      <c r="SSX274" s="157"/>
      <c r="SSY274" s="157"/>
      <c r="SSZ274" s="157"/>
      <c r="STA274" s="157"/>
      <c r="STB274" s="157"/>
      <c r="STC274" s="157"/>
      <c r="STD274" s="157"/>
      <c r="STE274" s="157"/>
      <c r="STF274" s="157"/>
      <c r="STG274" s="157"/>
      <c r="STH274" s="157"/>
      <c r="STI274" s="157"/>
      <c r="STJ274" s="157"/>
      <c r="STK274" s="157"/>
      <c r="STL274" s="157"/>
      <c r="STM274" s="157"/>
      <c r="STN274" s="157"/>
      <c r="STO274" s="157"/>
      <c r="STP274" s="157"/>
      <c r="STQ274" s="157"/>
      <c r="STR274" s="157"/>
      <c r="STS274" s="157"/>
      <c r="STT274" s="157"/>
      <c r="STU274" s="157"/>
      <c r="STV274" s="157"/>
      <c r="STW274" s="157"/>
      <c r="STX274" s="157"/>
      <c r="STY274" s="157"/>
      <c r="STZ274" s="157"/>
      <c r="SUA274" s="157"/>
      <c r="SUB274" s="157"/>
      <c r="SUC274" s="157"/>
      <c r="SUD274" s="157"/>
      <c r="SUE274" s="157"/>
      <c r="SUF274" s="157"/>
      <c r="SUG274" s="157"/>
      <c r="SUH274" s="157"/>
      <c r="SUI274" s="157"/>
      <c r="SUJ274" s="157"/>
      <c r="SUK274" s="157"/>
      <c r="SUL274" s="157"/>
      <c r="SUM274" s="157"/>
      <c r="SUN274" s="157"/>
      <c r="SUO274" s="157"/>
      <c r="SUP274" s="157"/>
      <c r="SUQ274" s="157"/>
      <c r="SUR274" s="157"/>
      <c r="SUS274" s="157"/>
      <c r="SUT274" s="157"/>
      <c r="SUU274" s="157"/>
      <c r="SUV274" s="157"/>
      <c r="SUW274" s="157"/>
      <c r="SUX274" s="157"/>
      <c r="SUY274" s="157"/>
      <c r="SUZ274" s="157"/>
      <c r="SVA274" s="157"/>
      <c r="SVB274" s="157"/>
      <c r="SVC274" s="157"/>
      <c r="SVD274" s="157"/>
      <c r="SVE274" s="157"/>
      <c r="SVF274" s="157"/>
      <c r="SVG274" s="157"/>
      <c r="SVH274" s="157"/>
      <c r="SVI274" s="157"/>
      <c r="SVJ274" s="157"/>
      <c r="SVK274" s="157"/>
      <c r="SVL274" s="157"/>
      <c r="SVM274" s="157"/>
      <c r="SVN274" s="157"/>
      <c r="SVO274" s="157"/>
      <c r="SVP274" s="157"/>
      <c r="SVQ274" s="157"/>
      <c r="SVR274" s="157"/>
      <c r="SVS274" s="157"/>
      <c r="SVT274" s="157"/>
      <c r="SVU274" s="157"/>
      <c r="SVV274" s="157"/>
      <c r="SVW274" s="157"/>
      <c r="SVX274" s="157"/>
      <c r="SVY274" s="157"/>
      <c r="SVZ274" s="157"/>
      <c r="SWA274" s="157"/>
      <c r="SWB274" s="157"/>
      <c r="SWC274" s="157"/>
      <c r="SWD274" s="157"/>
      <c r="SWE274" s="157"/>
      <c r="SWF274" s="157"/>
      <c r="SWG274" s="157"/>
      <c r="SWH274" s="157"/>
      <c r="SWI274" s="157"/>
      <c r="SWJ274" s="157"/>
      <c r="SWK274" s="157"/>
      <c r="SWL274" s="157"/>
      <c r="SWM274" s="157"/>
      <c r="SWN274" s="157"/>
      <c r="SWO274" s="157"/>
      <c r="SWP274" s="157"/>
      <c r="SWQ274" s="157"/>
      <c r="SWR274" s="157"/>
      <c r="SWS274" s="157"/>
      <c r="SWT274" s="157"/>
      <c r="SWU274" s="157"/>
      <c r="SWV274" s="157"/>
      <c r="SWW274" s="157"/>
      <c r="SWX274" s="157"/>
      <c r="SWY274" s="157"/>
      <c r="SWZ274" s="157"/>
      <c r="SXA274" s="157"/>
      <c r="SXB274" s="157"/>
      <c r="SXC274" s="157"/>
      <c r="SXD274" s="157"/>
      <c r="SXE274" s="157"/>
      <c r="SXF274" s="157"/>
      <c r="SXG274" s="157"/>
      <c r="SXH274" s="157"/>
      <c r="SXI274" s="157"/>
      <c r="SXJ274" s="157"/>
      <c r="SXK274" s="157"/>
      <c r="SXL274" s="157"/>
      <c r="SXM274" s="157"/>
      <c r="SXN274" s="157"/>
      <c r="SXO274" s="157"/>
      <c r="SXP274" s="157"/>
      <c r="SXQ274" s="157"/>
      <c r="SXR274" s="157"/>
      <c r="SXS274" s="157"/>
      <c r="SXT274" s="157"/>
      <c r="SXU274" s="157"/>
      <c r="SXV274" s="157"/>
      <c r="SXW274" s="157"/>
      <c r="SXX274" s="157"/>
      <c r="SXY274" s="157"/>
      <c r="SXZ274" s="157"/>
      <c r="SYA274" s="157"/>
      <c r="SYB274" s="157"/>
      <c r="SYC274" s="157"/>
      <c r="SYD274" s="157"/>
      <c r="SYE274" s="157"/>
      <c r="SYF274" s="157"/>
      <c r="SYG274" s="157"/>
      <c r="SYH274" s="157"/>
      <c r="SYI274" s="157"/>
      <c r="SYJ274" s="157"/>
      <c r="SYK274" s="157"/>
      <c r="SYL274" s="157"/>
      <c r="SYM274" s="157"/>
      <c r="SYN274" s="157"/>
      <c r="SYO274" s="157"/>
      <c r="SYP274" s="157"/>
      <c r="SYQ274" s="157"/>
      <c r="SYR274" s="157"/>
      <c r="SYS274" s="157"/>
      <c r="SYT274" s="157"/>
      <c r="SYU274" s="157"/>
      <c r="SYV274" s="157"/>
      <c r="SYW274" s="157"/>
      <c r="SYX274" s="157"/>
      <c r="SYY274" s="157"/>
      <c r="SYZ274" s="157"/>
      <c r="SZA274" s="157"/>
      <c r="SZB274" s="157"/>
      <c r="SZC274" s="157"/>
      <c r="SZD274" s="157"/>
      <c r="SZE274" s="157"/>
      <c r="SZF274" s="157"/>
      <c r="SZG274" s="157"/>
      <c r="SZH274" s="157"/>
      <c r="SZI274" s="157"/>
      <c r="SZJ274" s="157"/>
      <c r="SZK274" s="157"/>
      <c r="SZL274" s="157"/>
      <c r="SZM274" s="157"/>
      <c r="SZN274" s="157"/>
      <c r="SZO274" s="157"/>
      <c r="SZP274" s="157"/>
      <c r="SZQ274" s="157"/>
      <c r="SZR274" s="157"/>
      <c r="SZS274" s="157"/>
      <c r="SZT274" s="157"/>
      <c r="SZU274" s="157"/>
      <c r="SZV274" s="157"/>
      <c r="SZW274" s="157"/>
      <c r="SZX274" s="157"/>
      <c r="SZY274" s="157"/>
      <c r="SZZ274" s="157"/>
      <c r="TAA274" s="157"/>
      <c r="TAB274" s="157"/>
      <c r="TAC274" s="157"/>
      <c r="TAD274" s="157"/>
      <c r="TAE274" s="157"/>
      <c r="TAF274" s="157"/>
      <c r="TAG274" s="157"/>
      <c r="TAH274" s="157"/>
      <c r="TAI274" s="157"/>
      <c r="TAJ274" s="157"/>
      <c r="TAK274" s="157"/>
      <c r="TAL274" s="157"/>
      <c r="TAM274" s="157"/>
      <c r="TAN274" s="157"/>
      <c r="TAO274" s="157"/>
      <c r="TAP274" s="157"/>
      <c r="TAQ274" s="157"/>
      <c r="TAR274" s="157"/>
      <c r="TAS274" s="157"/>
      <c r="TAT274" s="157"/>
      <c r="TAU274" s="157"/>
      <c r="TAV274" s="157"/>
      <c r="TAW274" s="157"/>
      <c r="TAX274" s="157"/>
      <c r="TAY274" s="157"/>
      <c r="TAZ274" s="157"/>
      <c r="TBA274" s="157"/>
      <c r="TBB274" s="157"/>
      <c r="TBC274" s="157"/>
      <c r="TBD274" s="157"/>
      <c r="TBE274" s="157"/>
      <c r="TBF274" s="157"/>
      <c r="TBG274" s="157"/>
      <c r="TBH274" s="157"/>
      <c r="TBI274" s="157"/>
      <c r="TBJ274" s="157"/>
      <c r="TBK274" s="157"/>
      <c r="TBL274" s="157"/>
      <c r="TBM274" s="157"/>
      <c r="TBN274" s="157"/>
      <c r="TBO274" s="157"/>
      <c r="TBP274" s="157"/>
      <c r="TBQ274" s="157"/>
      <c r="TBR274" s="157"/>
      <c r="TBS274" s="157"/>
      <c r="TBT274" s="157"/>
      <c r="TBU274" s="157"/>
      <c r="TBV274" s="157"/>
      <c r="TBW274" s="157"/>
      <c r="TBX274" s="157"/>
      <c r="TBY274" s="157"/>
      <c r="TBZ274" s="157"/>
      <c r="TCA274" s="157"/>
      <c r="TCB274" s="157"/>
      <c r="TCC274" s="157"/>
      <c r="TCD274" s="157"/>
      <c r="TCE274" s="157"/>
      <c r="TCF274" s="157"/>
      <c r="TCG274" s="157"/>
      <c r="TCH274" s="157"/>
      <c r="TCI274" s="157"/>
      <c r="TCJ274" s="157"/>
      <c r="TCK274" s="157"/>
      <c r="TCL274" s="157"/>
      <c r="TCM274" s="157"/>
      <c r="TCN274" s="157"/>
      <c r="TCO274" s="157"/>
      <c r="TCP274" s="157"/>
      <c r="TCQ274" s="157"/>
      <c r="TCR274" s="157"/>
      <c r="TCS274" s="157"/>
      <c r="TCT274" s="157"/>
      <c r="TCU274" s="157"/>
      <c r="TCV274" s="157"/>
      <c r="TCW274" s="157"/>
      <c r="TCX274" s="157"/>
      <c r="TCY274" s="157"/>
      <c r="TCZ274" s="157"/>
      <c r="TDA274" s="157"/>
      <c r="TDB274" s="157"/>
      <c r="TDC274" s="157"/>
      <c r="TDD274" s="157"/>
      <c r="TDE274" s="157"/>
      <c r="TDF274" s="157"/>
      <c r="TDG274" s="157"/>
      <c r="TDH274" s="157"/>
      <c r="TDI274" s="157"/>
      <c r="TDJ274" s="157"/>
      <c r="TDK274" s="157"/>
      <c r="TDL274" s="157"/>
      <c r="TDM274" s="157"/>
      <c r="TDN274" s="157"/>
      <c r="TDO274" s="157"/>
      <c r="TDP274" s="157"/>
      <c r="TDQ274" s="157"/>
      <c r="TDR274" s="157"/>
      <c r="TDS274" s="157"/>
      <c r="TDT274" s="157"/>
      <c r="TDU274" s="157"/>
      <c r="TDV274" s="157"/>
      <c r="TDW274" s="157"/>
      <c r="TDX274" s="157"/>
      <c r="TDY274" s="157"/>
      <c r="TDZ274" s="157"/>
      <c r="TEA274" s="157"/>
      <c r="TEB274" s="157"/>
      <c r="TEC274" s="157"/>
      <c r="TED274" s="157"/>
      <c r="TEE274" s="157"/>
      <c r="TEF274" s="157"/>
      <c r="TEG274" s="157"/>
      <c r="TEH274" s="157"/>
      <c r="TEI274" s="157"/>
      <c r="TEJ274" s="157"/>
      <c r="TEK274" s="157"/>
      <c r="TEL274" s="157"/>
      <c r="TEM274" s="157"/>
      <c r="TEN274" s="157"/>
      <c r="TEO274" s="157"/>
      <c r="TEP274" s="157"/>
      <c r="TEQ274" s="157"/>
      <c r="TER274" s="157"/>
      <c r="TES274" s="157"/>
      <c r="TET274" s="157"/>
      <c r="TEU274" s="157"/>
      <c r="TEV274" s="157"/>
      <c r="TEW274" s="157"/>
      <c r="TEX274" s="157"/>
      <c r="TEY274" s="157"/>
      <c r="TEZ274" s="157"/>
      <c r="TFA274" s="157"/>
      <c r="TFB274" s="157"/>
      <c r="TFC274" s="157"/>
      <c r="TFD274" s="157"/>
      <c r="TFE274" s="157"/>
      <c r="TFF274" s="157"/>
      <c r="TFG274" s="157"/>
      <c r="TFH274" s="157"/>
      <c r="TFI274" s="157"/>
      <c r="TFJ274" s="157"/>
      <c r="TFK274" s="157"/>
      <c r="TFL274" s="157"/>
      <c r="TFM274" s="157"/>
      <c r="TFN274" s="157"/>
      <c r="TFO274" s="157"/>
      <c r="TFP274" s="157"/>
      <c r="TFQ274" s="157"/>
      <c r="TFR274" s="157"/>
      <c r="TFS274" s="157"/>
      <c r="TFT274" s="157"/>
      <c r="TFU274" s="157"/>
      <c r="TFV274" s="157"/>
      <c r="TFW274" s="157"/>
      <c r="TFX274" s="157"/>
      <c r="TFY274" s="157"/>
      <c r="TFZ274" s="157"/>
      <c r="TGA274" s="157"/>
      <c r="TGB274" s="157"/>
      <c r="TGC274" s="157"/>
      <c r="TGD274" s="157"/>
      <c r="TGE274" s="157"/>
      <c r="TGF274" s="157"/>
      <c r="TGG274" s="157"/>
      <c r="TGH274" s="157"/>
      <c r="TGI274" s="157"/>
      <c r="TGJ274" s="157"/>
      <c r="TGK274" s="157"/>
      <c r="TGL274" s="157"/>
      <c r="TGM274" s="157"/>
      <c r="TGN274" s="157"/>
      <c r="TGO274" s="157"/>
      <c r="TGP274" s="157"/>
      <c r="TGQ274" s="157"/>
      <c r="TGR274" s="157"/>
      <c r="TGS274" s="157"/>
      <c r="TGT274" s="157"/>
      <c r="TGU274" s="157"/>
      <c r="TGV274" s="157"/>
      <c r="TGW274" s="157"/>
      <c r="TGX274" s="157"/>
      <c r="TGY274" s="157"/>
      <c r="TGZ274" s="157"/>
      <c r="THA274" s="157"/>
      <c r="THB274" s="157"/>
      <c r="THC274" s="157"/>
      <c r="THD274" s="157"/>
      <c r="THE274" s="157"/>
      <c r="THF274" s="157"/>
      <c r="THG274" s="157"/>
      <c r="THH274" s="157"/>
      <c r="THI274" s="157"/>
      <c r="THJ274" s="157"/>
      <c r="THK274" s="157"/>
      <c r="THL274" s="157"/>
      <c r="THM274" s="157"/>
      <c r="THN274" s="157"/>
      <c r="THO274" s="157"/>
      <c r="THP274" s="157"/>
      <c r="THQ274" s="157"/>
      <c r="THR274" s="157"/>
      <c r="THS274" s="157"/>
      <c r="THT274" s="157"/>
      <c r="THU274" s="157"/>
      <c r="THV274" s="157"/>
      <c r="THW274" s="157"/>
      <c r="THX274" s="157"/>
      <c r="THY274" s="157"/>
      <c r="THZ274" s="157"/>
      <c r="TIA274" s="157"/>
      <c r="TIB274" s="157"/>
      <c r="TIC274" s="157"/>
      <c r="TID274" s="157"/>
      <c r="TIE274" s="157"/>
      <c r="TIF274" s="157"/>
      <c r="TIG274" s="157"/>
      <c r="TIH274" s="157"/>
      <c r="TII274" s="157"/>
      <c r="TIJ274" s="157"/>
      <c r="TIK274" s="157"/>
      <c r="TIL274" s="157"/>
      <c r="TIM274" s="157"/>
      <c r="TIN274" s="157"/>
      <c r="TIO274" s="157"/>
      <c r="TIP274" s="157"/>
      <c r="TIQ274" s="157"/>
      <c r="TIR274" s="157"/>
      <c r="TIS274" s="157"/>
      <c r="TIT274" s="157"/>
      <c r="TIU274" s="157"/>
      <c r="TIV274" s="157"/>
      <c r="TIW274" s="157"/>
      <c r="TIX274" s="157"/>
      <c r="TIY274" s="157"/>
      <c r="TIZ274" s="157"/>
      <c r="TJA274" s="157"/>
      <c r="TJB274" s="157"/>
      <c r="TJC274" s="157"/>
      <c r="TJD274" s="157"/>
      <c r="TJE274" s="157"/>
      <c r="TJF274" s="157"/>
      <c r="TJG274" s="157"/>
      <c r="TJH274" s="157"/>
      <c r="TJI274" s="157"/>
      <c r="TJJ274" s="157"/>
      <c r="TJK274" s="157"/>
      <c r="TJL274" s="157"/>
      <c r="TJM274" s="157"/>
      <c r="TJN274" s="157"/>
      <c r="TJO274" s="157"/>
      <c r="TJP274" s="157"/>
      <c r="TJQ274" s="157"/>
      <c r="TJR274" s="157"/>
      <c r="TJS274" s="157"/>
      <c r="TJT274" s="157"/>
      <c r="TJU274" s="157"/>
      <c r="TJV274" s="157"/>
      <c r="TJW274" s="157"/>
      <c r="TJX274" s="157"/>
      <c r="TJY274" s="157"/>
      <c r="TJZ274" s="157"/>
      <c r="TKA274" s="157"/>
      <c r="TKB274" s="157"/>
      <c r="TKC274" s="157"/>
      <c r="TKD274" s="157"/>
      <c r="TKE274" s="157"/>
      <c r="TKF274" s="157"/>
      <c r="TKG274" s="157"/>
      <c r="TKH274" s="157"/>
      <c r="TKI274" s="157"/>
      <c r="TKJ274" s="157"/>
      <c r="TKK274" s="157"/>
      <c r="TKL274" s="157"/>
      <c r="TKM274" s="157"/>
      <c r="TKN274" s="157"/>
      <c r="TKO274" s="157"/>
      <c r="TKP274" s="157"/>
      <c r="TKQ274" s="157"/>
      <c r="TKR274" s="157"/>
      <c r="TKS274" s="157"/>
      <c r="TKT274" s="157"/>
      <c r="TKU274" s="157"/>
      <c r="TKV274" s="157"/>
      <c r="TKW274" s="157"/>
      <c r="TKX274" s="157"/>
      <c r="TKY274" s="157"/>
      <c r="TKZ274" s="157"/>
      <c r="TLA274" s="157"/>
      <c r="TLB274" s="157"/>
      <c r="TLC274" s="157"/>
      <c r="TLD274" s="157"/>
      <c r="TLE274" s="157"/>
      <c r="TLF274" s="157"/>
      <c r="TLG274" s="157"/>
      <c r="TLH274" s="157"/>
      <c r="TLI274" s="157"/>
      <c r="TLJ274" s="157"/>
      <c r="TLK274" s="157"/>
      <c r="TLL274" s="157"/>
      <c r="TLM274" s="157"/>
      <c r="TLN274" s="157"/>
      <c r="TLO274" s="157"/>
      <c r="TLP274" s="157"/>
      <c r="TLQ274" s="157"/>
      <c r="TLR274" s="157"/>
      <c r="TLS274" s="157"/>
      <c r="TLT274" s="157"/>
      <c r="TLU274" s="157"/>
      <c r="TLV274" s="157"/>
      <c r="TLW274" s="157"/>
      <c r="TLX274" s="157"/>
      <c r="TLY274" s="157"/>
      <c r="TLZ274" s="157"/>
      <c r="TMA274" s="157"/>
      <c r="TMB274" s="157"/>
      <c r="TMC274" s="157"/>
      <c r="TMD274" s="157"/>
      <c r="TME274" s="157"/>
      <c r="TMF274" s="157"/>
      <c r="TMG274" s="157"/>
      <c r="TMH274" s="157"/>
      <c r="TMI274" s="157"/>
      <c r="TMJ274" s="157"/>
      <c r="TMK274" s="157"/>
      <c r="TML274" s="157"/>
      <c r="TMM274" s="157"/>
      <c r="TMN274" s="157"/>
      <c r="TMO274" s="157"/>
      <c r="TMP274" s="157"/>
      <c r="TMQ274" s="157"/>
      <c r="TMR274" s="157"/>
      <c r="TMS274" s="157"/>
      <c r="TMT274" s="157"/>
      <c r="TMU274" s="157"/>
      <c r="TMV274" s="157"/>
      <c r="TMW274" s="157"/>
      <c r="TMX274" s="157"/>
      <c r="TMY274" s="157"/>
      <c r="TMZ274" s="157"/>
      <c r="TNA274" s="157"/>
      <c r="TNB274" s="157"/>
      <c r="TNC274" s="157"/>
      <c r="TND274" s="157"/>
      <c r="TNE274" s="157"/>
      <c r="TNF274" s="157"/>
      <c r="TNG274" s="157"/>
      <c r="TNH274" s="157"/>
      <c r="TNI274" s="157"/>
      <c r="TNJ274" s="157"/>
      <c r="TNK274" s="157"/>
      <c r="TNL274" s="157"/>
      <c r="TNM274" s="157"/>
      <c r="TNN274" s="157"/>
      <c r="TNO274" s="157"/>
      <c r="TNP274" s="157"/>
      <c r="TNQ274" s="157"/>
      <c r="TNR274" s="157"/>
      <c r="TNS274" s="157"/>
      <c r="TNT274" s="157"/>
      <c r="TNU274" s="157"/>
      <c r="TNV274" s="157"/>
      <c r="TNW274" s="157"/>
      <c r="TNX274" s="157"/>
      <c r="TNY274" s="157"/>
      <c r="TNZ274" s="157"/>
      <c r="TOA274" s="157"/>
      <c r="TOB274" s="157"/>
      <c r="TOC274" s="157"/>
      <c r="TOD274" s="157"/>
      <c r="TOE274" s="157"/>
      <c r="TOF274" s="157"/>
      <c r="TOG274" s="157"/>
      <c r="TOH274" s="157"/>
      <c r="TOI274" s="157"/>
      <c r="TOJ274" s="157"/>
      <c r="TOK274" s="157"/>
      <c r="TOL274" s="157"/>
      <c r="TOM274" s="157"/>
      <c r="TON274" s="157"/>
      <c r="TOO274" s="157"/>
      <c r="TOP274" s="157"/>
      <c r="TOQ274" s="157"/>
      <c r="TOR274" s="157"/>
      <c r="TOS274" s="157"/>
      <c r="TOT274" s="157"/>
      <c r="TOU274" s="157"/>
      <c r="TOV274" s="157"/>
      <c r="TOW274" s="157"/>
      <c r="TOX274" s="157"/>
      <c r="TOY274" s="157"/>
      <c r="TOZ274" s="157"/>
      <c r="TPA274" s="157"/>
      <c r="TPB274" s="157"/>
      <c r="TPC274" s="157"/>
      <c r="TPD274" s="157"/>
      <c r="TPE274" s="157"/>
      <c r="TPF274" s="157"/>
      <c r="TPG274" s="157"/>
      <c r="TPH274" s="157"/>
      <c r="TPI274" s="157"/>
      <c r="TPJ274" s="157"/>
      <c r="TPK274" s="157"/>
      <c r="TPL274" s="157"/>
      <c r="TPM274" s="157"/>
      <c r="TPN274" s="157"/>
      <c r="TPO274" s="157"/>
      <c r="TPP274" s="157"/>
      <c r="TPQ274" s="157"/>
      <c r="TPR274" s="157"/>
      <c r="TPS274" s="157"/>
      <c r="TPT274" s="157"/>
      <c r="TPU274" s="157"/>
      <c r="TPV274" s="157"/>
      <c r="TPW274" s="157"/>
      <c r="TPX274" s="157"/>
      <c r="TPY274" s="157"/>
      <c r="TPZ274" s="157"/>
      <c r="TQA274" s="157"/>
      <c r="TQB274" s="157"/>
      <c r="TQC274" s="157"/>
      <c r="TQD274" s="157"/>
      <c r="TQE274" s="157"/>
      <c r="TQF274" s="157"/>
      <c r="TQG274" s="157"/>
      <c r="TQH274" s="157"/>
      <c r="TQI274" s="157"/>
      <c r="TQJ274" s="157"/>
      <c r="TQK274" s="157"/>
      <c r="TQL274" s="157"/>
      <c r="TQM274" s="157"/>
      <c r="TQN274" s="157"/>
      <c r="TQO274" s="157"/>
      <c r="TQP274" s="157"/>
      <c r="TQQ274" s="157"/>
      <c r="TQR274" s="157"/>
      <c r="TQS274" s="157"/>
      <c r="TQT274" s="157"/>
      <c r="TQU274" s="157"/>
      <c r="TQV274" s="157"/>
      <c r="TQW274" s="157"/>
      <c r="TQX274" s="157"/>
      <c r="TQY274" s="157"/>
      <c r="TQZ274" s="157"/>
      <c r="TRA274" s="157"/>
      <c r="TRB274" s="157"/>
      <c r="TRC274" s="157"/>
      <c r="TRD274" s="157"/>
      <c r="TRE274" s="157"/>
      <c r="TRF274" s="157"/>
      <c r="TRG274" s="157"/>
      <c r="TRH274" s="157"/>
      <c r="TRI274" s="157"/>
      <c r="TRJ274" s="157"/>
      <c r="TRK274" s="157"/>
      <c r="TRL274" s="157"/>
      <c r="TRM274" s="157"/>
      <c r="TRN274" s="157"/>
      <c r="TRO274" s="157"/>
      <c r="TRP274" s="157"/>
      <c r="TRQ274" s="157"/>
      <c r="TRR274" s="157"/>
      <c r="TRS274" s="157"/>
      <c r="TRT274" s="157"/>
      <c r="TRU274" s="157"/>
      <c r="TRV274" s="157"/>
      <c r="TRW274" s="157"/>
      <c r="TRX274" s="157"/>
      <c r="TRY274" s="157"/>
      <c r="TRZ274" s="157"/>
      <c r="TSA274" s="157"/>
      <c r="TSB274" s="157"/>
      <c r="TSC274" s="157"/>
      <c r="TSD274" s="157"/>
      <c r="TSE274" s="157"/>
      <c r="TSF274" s="157"/>
      <c r="TSG274" s="157"/>
      <c r="TSH274" s="157"/>
      <c r="TSI274" s="157"/>
      <c r="TSJ274" s="157"/>
      <c r="TSK274" s="157"/>
      <c r="TSL274" s="157"/>
      <c r="TSM274" s="157"/>
      <c r="TSN274" s="157"/>
      <c r="TSO274" s="157"/>
      <c r="TSP274" s="157"/>
      <c r="TSQ274" s="157"/>
      <c r="TSR274" s="157"/>
      <c r="TSS274" s="157"/>
      <c r="TST274" s="157"/>
      <c r="TSU274" s="157"/>
      <c r="TSV274" s="157"/>
      <c r="TSW274" s="157"/>
      <c r="TSX274" s="157"/>
      <c r="TSY274" s="157"/>
      <c r="TSZ274" s="157"/>
      <c r="TTA274" s="157"/>
      <c r="TTB274" s="157"/>
      <c r="TTC274" s="157"/>
      <c r="TTD274" s="157"/>
      <c r="TTE274" s="157"/>
      <c r="TTF274" s="157"/>
      <c r="TTG274" s="157"/>
      <c r="TTH274" s="157"/>
      <c r="TTI274" s="157"/>
      <c r="TTJ274" s="157"/>
      <c r="TTK274" s="157"/>
      <c r="TTL274" s="157"/>
      <c r="TTM274" s="157"/>
      <c r="TTN274" s="157"/>
      <c r="TTO274" s="157"/>
      <c r="TTP274" s="157"/>
      <c r="TTQ274" s="157"/>
      <c r="TTR274" s="157"/>
      <c r="TTS274" s="157"/>
      <c r="TTT274" s="157"/>
      <c r="TTU274" s="157"/>
      <c r="TTV274" s="157"/>
      <c r="TTW274" s="157"/>
      <c r="TTX274" s="157"/>
      <c r="TTY274" s="157"/>
      <c r="TTZ274" s="157"/>
      <c r="TUA274" s="157"/>
      <c r="TUB274" s="157"/>
      <c r="TUC274" s="157"/>
      <c r="TUD274" s="157"/>
      <c r="TUE274" s="157"/>
      <c r="TUF274" s="157"/>
      <c r="TUG274" s="157"/>
      <c r="TUH274" s="157"/>
      <c r="TUI274" s="157"/>
      <c r="TUJ274" s="157"/>
      <c r="TUK274" s="157"/>
      <c r="TUL274" s="157"/>
      <c r="TUM274" s="157"/>
      <c r="TUN274" s="157"/>
      <c r="TUO274" s="157"/>
      <c r="TUP274" s="157"/>
      <c r="TUQ274" s="157"/>
      <c r="TUR274" s="157"/>
      <c r="TUS274" s="157"/>
      <c r="TUT274" s="157"/>
      <c r="TUU274" s="157"/>
      <c r="TUV274" s="157"/>
      <c r="TUW274" s="157"/>
      <c r="TUX274" s="157"/>
      <c r="TUY274" s="157"/>
      <c r="TUZ274" s="157"/>
      <c r="TVA274" s="157"/>
      <c r="TVB274" s="157"/>
      <c r="TVC274" s="157"/>
      <c r="TVD274" s="157"/>
      <c r="TVE274" s="157"/>
      <c r="TVF274" s="157"/>
      <c r="TVG274" s="157"/>
      <c r="TVH274" s="157"/>
      <c r="TVI274" s="157"/>
      <c r="TVJ274" s="157"/>
      <c r="TVK274" s="157"/>
      <c r="TVL274" s="157"/>
      <c r="TVM274" s="157"/>
      <c r="TVN274" s="157"/>
      <c r="TVO274" s="157"/>
      <c r="TVP274" s="157"/>
      <c r="TVQ274" s="157"/>
      <c r="TVR274" s="157"/>
      <c r="TVS274" s="157"/>
      <c r="TVT274" s="157"/>
      <c r="TVU274" s="157"/>
      <c r="TVV274" s="157"/>
      <c r="TVW274" s="157"/>
      <c r="TVX274" s="157"/>
      <c r="TVY274" s="157"/>
      <c r="TVZ274" s="157"/>
      <c r="TWA274" s="157"/>
      <c r="TWB274" s="157"/>
      <c r="TWC274" s="157"/>
      <c r="TWD274" s="157"/>
      <c r="TWE274" s="157"/>
      <c r="TWF274" s="157"/>
      <c r="TWG274" s="157"/>
      <c r="TWH274" s="157"/>
      <c r="TWI274" s="157"/>
      <c r="TWJ274" s="157"/>
      <c r="TWK274" s="157"/>
      <c r="TWL274" s="157"/>
      <c r="TWM274" s="157"/>
      <c r="TWN274" s="157"/>
      <c r="TWO274" s="157"/>
      <c r="TWP274" s="157"/>
      <c r="TWQ274" s="157"/>
      <c r="TWR274" s="157"/>
      <c r="TWS274" s="157"/>
      <c r="TWT274" s="157"/>
      <c r="TWU274" s="157"/>
      <c r="TWV274" s="157"/>
      <c r="TWW274" s="157"/>
      <c r="TWX274" s="157"/>
      <c r="TWY274" s="157"/>
      <c r="TWZ274" s="157"/>
      <c r="TXA274" s="157"/>
      <c r="TXB274" s="157"/>
      <c r="TXC274" s="157"/>
      <c r="TXD274" s="157"/>
      <c r="TXE274" s="157"/>
      <c r="TXF274" s="157"/>
      <c r="TXG274" s="157"/>
      <c r="TXH274" s="157"/>
      <c r="TXI274" s="157"/>
      <c r="TXJ274" s="157"/>
      <c r="TXK274" s="157"/>
      <c r="TXL274" s="157"/>
      <c r="TXM274" s="157"/>
      <c r="TXN274" s="157"/>
      <c r="TXO274" s="157"/>
      <c r="TXP274" s="157"/>
      <c r="TXQ274" s="157"/>
      <c r="TXR274" s="157"/>
      <c r="TXS274" s="157"/>
      <c r="TXT274" s="157"/>
      <c r="TXU274" s="157"/>
      <c r="TXV274" s="157"/>
      <c r="TXW274" s="157"/>
      <c r="TXX274" s="157"/>
      <c r="TXY274" s="157"/>
      <c r="TXZ274" s="157"/>
      <c r="TYA274" s="157"/>
      <c r="TYB274" s="157"/>
      <c r="TYC274" s="157"/>
      <c r="TYD274" s="157"/>
      <c r="TYE274" s="157"/>
      <c r="TYF274" s="157"/>
      <c r="TYG274" s="157"/>
      <c r="TYH274" s="157"/>
      <c r="TYI274" s="157"/>
      <c r="TYJ274" s="157"/>
      <c r="TYK274" s="157"/>
      <c r="TYL274" s="157"/>
      <c r="TYM274" s="157"/>
      <c r="TYN274" s="157"/>
      <c r="TYO274" s="157"/>
      <c r="TYP274" s="157"/>
      <c r="TYQ274" s="157"/>
      <c r="TYR274" s="157"/>
      <c r="TYS274" s="157"/>
      <c r="TYT274" s="157"/>
      <c r="TYU274" s="157"/>
      <c r="TYV274" s="157"/>
      <c r="TYW274" s="157"/>
      <c r="TYX274" s="157"/>
      <c r="TYY274" s="157"/>
      <c r="TYZ274" s="157"/>
      <c r="TZA274" s="157"/>
      <c r="TZB274" s="157"/>
      <c r="TZC274" s="157"/>
      <c r="TZD274" s="157"/>
      <c r="TZE274" s="157"/>
      <c r="TZF274" s="157"/>
      <c r="TZG274" s="157"/>
      <c r="TZH274" s="157"/>
      <c r="TZI274" s="157"/>
      <c r="TZJ274" s="157"/>
      <c r="TZK274" s="157"/>
      <c r="TZL274" s="157"/>
      <c r="TZM274" s="157"/>
      <c r="TZN274" s="157"/>
      <c r="TZO274" s="157"/>
      <c r="TZP274" s="157"/>
      <c r="TZQ274" s="157"/>
      <c r="TZR274" s="157"/>
      <c r="TZS274" s="157"/>
      <c r="TZT274" s="157"/>
      <c r="TZU274" s="157"/>
      <c r="TZV274" s="157"/>
      <c r="TZW274" s="157"/>
      <c r="TZX274" s="157"/>
      <c r="TZY274" s="157"/>
      <c r="TZZ274" s="157"/>
      <c r="UAA274" s="157"/>
      <c r="UAB274" s="157"/>
      <c r="UAC274" s="157"/>
      <c r="UAD274" s="157"/>
      <c r="UAE274" s="157"/>
      <c r="UAF274" s="157"/>
      <c r="UAG274" s="157"/>
      <c r="UAH274" s="157"/>
      <c r="UAI274" s="157"/>
      <c r="UAJ274" s="157"/>
      <c r="UAK274" s="157"/>
      <c r="UAL274" s="157"/>
      <c r="UAM274" s="157"/>
      <c r="UAN274" s="157"/>
      <c r="UAO274" s="157"/>
      <c r="UAP274" s="157"/>
      <c r="UAQ274" s="157"/>
      <c r="UAR274" s="157"/>
      <c r="UAS274" s="157"/>
      <c r="UAT274" s="157"/>
      <c r="UAU274" s="157"/>
      <c r="UAV274" s="157"/>
      <c r="UAW274" s="157"/>
      <c r="UAX274" s="157"/>
      <c r="UAY274" s="157"/>
      <c r="UAZ274" s="157"/>
      <c r="UBA274" s="157"/>
      <c r="UBB274" s="157"/>
      <c r="UBC274" s="157"/>
      <c r="UBD274" s="157"/>
      <c r="UBE274" s="157"/>
      <c r="UBF274" s="157"/>
      <c r="UBG274" s="157"/>
      <c r="UBH274" s="157"/>
      <c r="UBI274" s="157"/>
      <c r="UBJ274" s="157"/>
      <c r="UBK274" s="157"/>
      <c r="UBL274" s="157"/>
      <c r="UBM274" s="157"/>
      <c r="UBN274" s="157"/>
      <c r="UBO274" s="157"/>
      <c r="UBP274" s="157"/>
      <c r="UBQ274" s="157"/>
      <c r="UBR274" s="157"/>
      <c r="UBS274" s="157"/>
      <c r="UBT274" s="157"/>
      <c r="UBU274" s="157"/>
      <c r="UBV274" s="157"/>
      <c r="UBW274" s="157"/>
      <c r="UBX274" s="157"/>
      <c r="UBY274" s="157"/>
      <c r="UBZ274" s="157"/>
      <c r="UCA274" s="157"/>
      <c r="UCB274" s="157"/>
      <c r="UCC274" s="157"/>
      <c r="UCD274" s="157"/>
      <c r="UCE274" s="157"/>
      <c r="UCF274" s="157"/>
      <c r="UCG274" s="157"/>
      <c r="UCH274" s="157"/>
      <c r="UCI274" s="157"/>
      <c r="UCJ274" s="157"/>
      <c r="UCK274" s="157"/>
      <c r="UCL274" s="157"/>
      <c r="UCM274" s="157"/>
      <c r="UCN274" s="157"/>
      <c r="UCO274" s="157"/>
      <c r="UCP274" s="157"/>
      <c r="UCQ274" s="157"/>
      <c r="UCR274" s="157"/>
      <c r="UCS274" s="157"/>
      <c r="UCT274" s="157"/>
      <c r="UCU274" s="157"/>
      <c r="UCV274" s="157"/>
      <c r="UCW274" s="157"/>
      <c r="UCX274" s="157"/>
      <c r="UCY274" s="157"/>
      <c r="UCZ274" s="157"/>
      <c r="UDA274" s="157"/>
      <c r="UDB274" s="157"/>
      <c r="UDC274" s="157"/>
      <c r="UDD274" s="157"/>
      <c r="UDE274" s="157"/>
      <c r="UDF274" s="157"/>
      <c r="UDG274" s="157"/>
      <c r="UDH274" s="157"/>
      <c r="UDI274" s="157"/>
      <c r="UDJ274" s="157"/>
      <c r="UDK274" s="157"/>
      <c r="UDL274" s="157"/>
      <c r="UDM274" s="157"/>
      <c r="UDN274" s="157"/>
      <c r="UDO274" s="157"/>
      <c r="UDP274" s="157"/>
      <c r="UDQ274" s="157"/>
      <c r="UDR274" s="157"/>
      <c r="UDS274" s="157"/>
      <c r="UDT274" s="157"/>
      <c r="UDU274" s="157"/>
      <c r="UDV274" s="157"/>
      <c r="UDW274" s="157"/>
      <c r="UDX274" s="157"/>
      <c r="UDY274" s="157"/>
      <c r="UDZ274" s="157"/>
      <c r="UEA274" s="157"/>
      <c r="UEB274" s="157"/>
      <c r="UEC274" s="157"/>
      <c r="UED274" s="157"/>
      <c r="UEE274" s="157"/>
      <c r="UEF274" s="157"/>
      <c r="UEG274" s="157"/>
      <c r="UEH274" s="157"/>
      <c r="UEI274" s="157"/>
      <c r="UEJ274" s="157"/>
      <c r="UEK274" s="157"/>
      <c r="UEL274" s="157"/>
      <c r="UEM274" s="157"/>
      <c r="UEN274" s="157"/>
      <c r="UEO274" s="157"/>
      <c r="UEP274" s="157"/>
      <c r="UEQ274" s="157"/>
      <c r="UER274" s="157"/>
      <c r="UES274" s="157"/>
      <c r="UET274" s="157"/>
      <c r="UEU274" s="157"/>
      <c r="UEV274" s="157"/>
      <c r="UEW274" s="157"/>
      <c r="UEX274" s="157"/>
      <c r="UEY274" s="157"/>
      <c r="UEZ274" s="157"/>
      <c r="UFA274" s="157"/>
      <c r="UFB274" s="157"/>
      <c r="UFC274" s="157"/>
      <c r="UFD274" s="157"/>
      <c r="UFE274" s="157"/>
      <c r="UFF274" s="157"/>
      <c r="UFG274" s="157"/>
      <c r="UFH274" s="157"/>
      <c r="UFI274" s="157"/>
      <c r="UFJ274" s="157"/>
      <c r="UFK274" s="157"/>
      <c r="UFL274" s="157"/>
      <c r="UFM274" s="157"/>
      <c r="UFN274" s="157"/>
      <c r="UFO274" s="157"/>
      <c r="UFP274" s="157"/>
      <c r="UFQ274" s="157"/>
      <c r="UFR274" s="157"/>
      <c r="UFS274" s="157"/>
      <c r="UFT274" s="157"/>
      <c r="UFU274" s="157"/>
      <c r="UFV274" s="157"/>
      <c r="UFW274" s="157"/>
      <c r="UFX274" s="157"/>
      <c r="UFY274" s="157"/>
      <c r="UFZ274" s="157"/>
      <c r="UGA274" s="157"/>
      <c r="UGB274" s="157"/>
      <c r="UGC274" s="157"/>
      <c r="UGD274" s="157"/>
      <c r="UGE274" s="157"/>
      <c r="UGF274" s="157"/>
      <c r="UGG274" s="157"/>
      <c r="UGH274" s="157"/>
      <c r="UGI274" s="157"/>
      <c r="UGJ274" s="157"/>
      <c r="UGK274" s="157"/>
      <c r="UGL274" s="157"/>
      <c r="UGM274" s="157"/>
      <c r="UGN274" s="157"/>
      <c r="UGO274" s="157"/>
      <c r="UGP274" s="157"/>
      <c r="UGQ274" s="157"/>
      <c r="UGR274" s="157"/>
      <c r="UGS274" s="157"/>
      <c r="UGT274" s="157"/>
      <c r="UGU274" s="157"/>
      <c r="UGV274" s="157"/>
      <c r="UGW274" s="157"/>
      <c r="UGX274" s="157"/>
      <c r="UGY274" s="157"/>
      <c r="UGZ274" s="157"/>
      <c r="UHA274" s="157"/>
      <c r="UHB274" s="157"/>
      <c r="UHC274" s="157"/>
      <c r="UHD274" s="157"/>
      <c r="UHE274" s="157"/>
      <c r="UHF274" s="157"/>
      <c r="UHG274" s="157"/>
      <c r="UHH274" s="157"/>
      <c r="UHI274" s="157"/>
      <c r="UHJ274" s="157"/>
      <c r="UHK274" s="157"/>
      <c r="UHL274" s="157"/>
      <c r="UHM274" s="157"/>
      <c r="UHN274" s="157"/>
      <c r="UHO274" s="157"/>
      <c r="UHP274" s="157"/>
      <c r="UHQ274" s="157"/>
      <c r="UHR274" s="157"/>
      <c r="UHS274" s="157"/>
      <c r="UHT274" s="157"/>
      <c r="UHU274" s="157"/>
      <c r="UHV274" s="157"/>
      <c r="UHW274" s="157"/>
      <c r="UHX274" s="157"/>
      <c r="UHY274" s="157"/>
      <c r="UHZ274" s="157"/>
      <c r="UIA274" s="157"/>
      <c r="UIB274" s="157"/>
      <c r="UIC274" s="157"/>
      <c r="UID274" s="157"/>
      <c r="UIE274" s="157"/>
      <c r="UIF274" s="157"/>
      <c r="UIG274" s="157"/>
      <c r="UIH274" s="157"/>
      <c r="UII274" s="157"/>
      <c r="UIJ274" s="157"/>
      <c r="UIK274" s="157"/>
      <c r="UIL274" s="157"/>
      <c r="UIM274" s="157"/>
      <c r="UIN274" s="157"/>
      <c r="UIO274" s="157"/>
      <c r="UIP274" s="157"/>
      <c r="UIQ274" s="157"/>
      <c r="UIR274" s="157"/>
      <c r="UIS274" s="157"/>
      <c r="UIT274" s="157"/>
      <c r="UIU274" s="157"/>
      <c r="UIV274" s="157"/>
      <c r="UIW274" s="157"/>
      <c r="UIX274" s="157"/>
      <c r="UIY274" s="157"/>
      <c r="UIZ274" s="157"/>
      <c r="UJA274" s="157"/>
      <c r="UJB274" s="157"/>
      <c r="UJC274" s="157"/>
      <c r="UJD274" s="157"/>
      <c r="UJE274" s="157"/>
      <c r="UJF274" s="157"/>
      <c r="UJG274" s="157"/>
      <c r="UJH274" s="157"/>
      <c r="UJI274" s="157"/>
      <c r="UJJ274" s="157"/>
      <c r="UJK274" s="157"/>
      <c r="UJL274" s="157"/>
      <c r="UJM274" s="157"/>
      <c r="UJN274" s="157"/>
      <c r="UJO274" s="157"/>
      <c r="UJP274" s="157"/>
      <c r="UJQ274" s="157"/>
      <c r="UJR274" s="157"/>
      <c r="UJS274" s="157"/>
      <c r="UJT274" s="157"/>
      <c r="UJU274" s="157"/>
      <c r="UJV274" s="157"/>
      <c r="UJW274" s="157"/>
      <c r="UJX274" s="157"/>
      <c r="UJY274" s="157"/>
      <c r="UJZ274" s="157"/>
      <c r="UKA274" s="157"/>
      <c r="UKB274" s="157"/>
      <c r="UKC274" s="157"/>
      <c r="UKD274" s="157"/>
      <c r="UKE274" s="157"/>
      <c r="UKF274" s="157"/>
      <c r="UKG274" s="157"/>
      <c r="UKH274" s="157"/>
      <c r="UKI274" s="157"/>
      <c r="UKJ274" s="157"/>
      <c r="UKK274" s="157"/>
      <c r="UKL274" s="157"/>
      <c r="UKM274" s="157"/>
      <c r="UKN274" s="157"/>
      <c r="UKO274" s="157"/>
      <c r="UKP274" s="157"/>
      <c r="UKQ274" s="157"/>
      <c r="UKR274" s="157"/>
      <c r="UKS274" s="157"/>
      <c r="UKT274" s="157"/>
      <c r="UKU274" s="157"/>
      <c r="UKV274" s="157"/>
      <c r="UKW274" s="157"/>
      <c r="UKX274" s="157"/>
      <c r="UKY274" s="157"/>
      <c r="UKZ274" s="157"/>
      <c r="ULA274" s="157"/>
      <c r="ULB274" s="157"/>
      <c r="ULC274" s="157"/>
      <c r="ULD274" s="157"/>
      <c r="ULE274" s="157"/>
      <c r="ULF274" s="157"/>
      <c r="ULG274" s="157"/>
      <c r="ULH274" s="157"/>
      <c r="ULI274" s="157"/>
      <c r="ULJ274" s="157"/>
      <c r="ULK274" s="157"/>
      <c r="ULL274" s="157"/>
      <c r="ULM274" s="157"/>
      <c r="ULN274" s="157"/>
      <c r="ULO274" s="157"/>
      <c r="ULP274" s="157"/>
      <c r="ULQ274" s="157"/>
      <c r="ULR274" s="157"/>
      <c r="ULS274" s="157"/>
      <c r="ULT274" s="157"/>
      <c r="ULU274" s="157"/>
      <c r="ULV274" s="157"/>
      <c r="ULW274" s="157"/>
      <c r="ULX274" s="157"/>
      <c r="ULY274" s="157"/>
      <c r="ULZ274" s="157"/>
      <c r="UMA274" s="157"/>
      <c r="UMB274" s="157"/>
      <c r="UMC274" s="157"/>
      <c r="UMD274" s="157"/>
      <c r="UME274" s="157"/>
      <c r="UMF274" s="157"/>
      <c r="UMG274" s="157"/>
      <c r="UMH274" s="157"/>
      <c r="UMI274" s="157"/>
      <c r="UMJ274" s="157"/>
      <c r="UMK274" s="157"/>
      <c r="UML274" s="157"/>
      <c r="UMM274" s="157"/>
      <c r="UMN274" s="157"/>
      <c r="UMO274" s="157"/>
      <c r="UMP274" s="157"/>
      <c r="UMQ274" s="157"/>
      <c r="UMR274" s="157"/>
      <c r="UMS274" s="157"/>
      <c r="UMT274" s="157"/>
      <c r="UMU274" s="157"/>
      <c r="UMV274" s="157"/>
      <c r="UMW274" s="157"/>
      <c r="UMX274" s="157"/>
      <c r="UMY274" s="157"/>
      <c r="UMZ274" s="157"/>
      <c r="UNA274" s="157"/>
      <c r="UNB274" s="157"/>
      <c r="UNC274" s="157"/>
      <c r="UND274" s="157"/>
      <c r="UNE274" s="157"/>
      <c r="UNF274" s="157"/>
      <c r="UNG274" s="157"/>
      <c r="UNH274" s="157"/>
      <c r="UNI274" s="157"/>
      <c r="UNJ274" s="157"/>
      <c r="UNK274" s="157"/>
      <c r="UNL274" s="157"/>
      <c r="UNM274" s="157"/>
      <c r="UNN274" s="157"/>
      <c r="UNO274" s="157"/>
      <c r="UNP274" s="157"/>
      <c r="UNQ274" s="157"/>
      <c r="UNR274" s="157"/>
      <c r="UNS274" s="157"/>
      <c r="UNT274" s="157"/>
      <c r="UNU274" s="157"/>
      <c r="UNV274" s="157"/>
      <c r="UNW274" s="157"/>
      <c r="UNX274" s="157"/>
      <c r="UNY274" s="157"/>
      <c r="UNZ274" s="157"/>
      <c r="UOA274" s="157"/>
      <c r="UOB274" s="157"/>
      <c r="UOC274" s="157"/>
      <c r="UOD274" s="157"/>
      <c r="UOE274" s="157"/>
      <c r="UOF274" s="157"/>
      <c r="UOG274" s="157"/>
      <c r="UOH274" s="157"/>
      <c r="UOI274" s="157"/>
      <c r="UOJ274" s="157"/>
      <c r="UOK274" s="157"/>
      <c r="UOL274" s="157"/>
      <c r="UOM274" s="157"/>
      <c r="UON274" s="157"/>
      <c r="UOO274" s="157"/>
      <c r="UOP274" s="157"/>
      <c r="UOQ274" s="157"/>
      <c r="UOR274" s="157"/>
      <c r="UOS274" s="157"/>
      <c r="UOT274" s="157"/>
      <c r="UOU274" s="157"/>
      <c r="UOV274" s="157"/>
      <c r="UOW274" s="157"/>
      <c r="UOX274" s="157"/>
      <c r="UOY274" s="157"/>
      <c r="UOZ274" s="157"/>
      <c r="UPA274" s="157"/>
      <c r="UPB274" s="157"/>
      <c r="UPC274" s="157"/>
      <c r="UPD274" s="157"/>
      <c r="UPE274" s="157"/>
      <c r="UPF274" s="157"/>
      <c r="UPG274" s="157"/>
      <c r="UPH274" s="157"/>
      <c r="UPI274" s="157"/>
      <c r="UPJ274" s="157"/>
      <c r="UPK274" s="157"/>
      <c r="UPL274" s="157"/>
      <c r="UPM274" s="157"/>
      <c r="UPN274" s="157"/>
      <c r="UPO274" s="157"/>
      <c r="UPP274" s="157"/>
      <c r="UPQ274" s="157"/>
      <c r="UPR274" s="157"/>
      <c r="UPS274" s="157"/>
      <c r="UPT274" s="157"/>
      <c r="UPU274" s="157"/>
      <c r="UPV274" s="157"/>
      <c r="UPW274" s="157"/>
      <c r="UPX274" s="157"/>
      <c r="UPY274" s="157"/>
      <c r="UPZ274" s="157"/>
      <c r="UQA274" s="157"/>
      <c r="UQB274" s="157"/>
      <c r="UQC274" s="157"/>
      <c r="UQD274" s="157"/>
      <c r="UQE274" s="157"/>
      <c r="UQF274" s="157"/>
      <c r="UQG274" s="157"/>
      <c r="UQH274" s="157"/>
      <c r="UQI274" s="157"/>
      <c r="UQJ274" s="157"/>
      <c r="UQK274" s="157"/>
      <c r="UQL274" s="157"/>
      <c r="UQM274" s="157"/>
      <c r="UQN274" s="157"/>
      <c r="UQO274" s="157"/>
      <c r="UQP274" s="157"/>
      <c r="UQQ274" s="157"/>
      <c r="UQR274" s="157"/>
      <c r="UQS274" s="157"/>
      <c r="UQT274" s="157"/>
      <c r="UQU274" s="157"/>
      <c r="UQV274" s="157"/>
      <c r="UQW274" s="157"/>
      <c r="UQX274" s="157"/>
      <c r="UQY274" s="157"/>
      <c r="UQZ274" s="157"/>
      <c r="URA274" s="157"/>
      <c r="URB274" s="157"/>
      <c r="URC274" s="157"/>
      <c r="URD274" s="157"/>
      <c r="URE274" s="157"/>
      <c r="URF274" s="157"/>
      <c r="URG274" s="157"/>
      <c r="URH274" s="157"/>
      <c r="URI274" s="157"/>
      <c r="URJ274" s="157"/>
      <c r="URK274" s="157"/>
      <c r="URL274" s="157"/>
      <c r="URM274" s="157"/>
      <c r="URN274" s="157"/>
      <c r="URO274" s="157"/>
      <c r="URP274" s="157"/>
      <c r="URQ274" s="157"/>
      <c r="URR274" s="157"/>
      <c r="URS274" s="157"/>
      <c r="URT274" s="157"/>
      <c r="URU274" s="157"/>
      <c r="URV274" s="157"/>
      <c r="URW274" s="157"/>
      <c r="URX274" s="157"/>
      <c r="URY274" s="157"/>
      <c r="URZ274" s="157"/>
      <c r="USA274" s="157"/>
      <c r="USB274" s="157"/>
      <c r="USC274" s="157"/>
      <c r="USD274" s="157"/>
      <c r="USE274" s="157"/>
      <c r="USF274" s="157"/>
      <c r="USG274" s="157"/>
      <c r="USH274" s="157"/>
      <c r="USI274" s="157"/>
      <c r="USJ274" s="157"/>
      <c r="USK274" s="157"/>
      <c r="USL274" s="157"/>
      <c r="USM274" s="157"/>
      <c r="USN274" s="157"/>
      <c r="USO274" s="157"/>
      <c r="USP274" s="157"/>
      <c r="USQ274" s="157"/>
      <c r="USR274" s="157"/>
      <c r="USS274" s="157"/>
      <c r="UST274" s="157"/>
      <c r="USU274" s="157"/>
      <c r="USV274" s="157"/>
      <c r="USW274" s="157"/>
      <c r="USX274" s="157"/>
      <c r="USY274" s="157"/>
      <c r="USZ274" s="157"/>
      <c r="UTA274" s="157"/>
      <c r="UTB274" s="157"/>
      <c r="UTC274" s="157"/>
      <c r="UTD274" s="157"/>
      <c r="UTE274" s="157"/>
      <c r="UTF274" s="157"/>
      <c r="UTG274" s="157"/>
      <c r="UTH274" s="157"/>
      <c r="UTI274" s="157"/>
      <c r="UTJ274" s="157"/>
      <c r="UTK274" s="157"/>
      <c r="UTL274" s="157"/>
      <c r="UTM274" s="157"/>
      <c r="UTN274" s="157"/>
      <c r="UTO274" s="157"/>
      <c r="UTP274" s="157"/>
      <c r="UTQ274" s="157"/>
      <c r="UTR274" s="157"/>
      <c r="UTS274" s="157"/>
      <c r="UTT274" s="157"/>
      <c r="UTU274" s="157"/>
      <c r="UTV274" s="157"/>
      <c r="UTW274" s="157"/>
      <c r="UTX274" s="157"/>
      <c r="UTY274" s="157"/>
      <c r="UTZ274" s="157"/>
      <c r="UUA274" s="157"/>
      <c r="UUB274" s="157"/>
      <c r="UUC274" s="157"/>
      <c r="UUD274" s="157"/>
      <c r="UUE274" s="157"/>
      <c r="UUF274" s="157"/>
      <c r="UUG274" s="157"/>
      <c r="UUH274" s="157"/>
      <c r="UUI274" s="157"/>
      <c r="UUJ274" s="157"/>
      <c r="UUK274" s="157"/>
      <c r="UUL274" s="157"/>
      <c r="UUM274" s="157"/>
      <c r="UUN274" s="157"/>
      <c r="UUO274" s="157"/>
      <c r="UUP274" s="157"/>
      <c r="UUQ274" s="157"/>
      <c r="UUR274" s="157"/>
      <c r="UUS274" s="157"/>
      <c r="UUT274" s="157"/>
      <c r="UUU274" s="157"/>
      <c r="UUV274" s="157"/>
      <c r="UUW274" s="157"/>
      <c r="UUX274" s="157"/>
      <c r="UUY274" s="157"/>
      <c r="UUZ274" s="157"/>
      <c r="UVA274" s="157"/>
      <c r="UVB274" s="157"/>
      <c r="UVC274" s="157"/>
      <c r="UVD274" s="157"/>
      <c r="UVE274" s="157"/>
      <c r="UVF274" s="157"/>
      <c r="UVG274" s="157"/>
      <c r="UVH274" s="157"/>
      <c r="UVI274" s="157"/>
      <c r="UVJ274" s="157"/>
      <c r="UVK274" s="157"/>
      <c r="UVL274" s="157"/>
      <c r="UVM274" s="157"/>
      <c r="UVN274" s="157"/>
      <c r="UVO274" s="157"/>
      <c r="UVP274" s="157"/>
      <c r="UVQ274" s="157"/>
      <c r="UVR274" s="157"/>
      <c r="UVS274" s="157"/>
      <c r="UVT274" s="157"/>
      <c r="UVU274" s="157"/>
      <c r="UVV274" s="157"/>
      <c r="UVW274" s="157"/>
      <c r="UVX274" s="157"/>
      <c r="UVY274" s="157"/>
      <c r="UVZ274" s="157"/>
      <c r="UWA274" s="157"/>
      <c r="UWB274" s="157"/>
      <c r="UWC274" s="157"/>
      <c r="UWD274" s="157"/>
      <c r="UWE274" s="157"/>
      <c r="UWF274" s="157"/>
      <c r="UWG274" s="157"/>
      <c r="UWH274" s="157"/>
      <c r="UWI274" s="157"/>
      <c r="UWJ274" s="157"/>
      <c r="UWK274" s="157"/>
      <c r="UWL274" s="157"/>
      <c r="UWM274" s="157"/>
      <c r="UWN274" s="157"/>
      <c r="UWO274" s="157"/>
      <c r="UWP274" s="157"/>
      <c r="UWQ274" s="157"/>
      <c r="UWR274" s="157"/>
      <c r="UWS274" s="157"/>
      <c r="UWT274" s="157"/>
      <c r="UWU274" s="157"/>
      <c r="UWV274" s="157"/>
      <c r="UWW274" s="157"/>
      <c r="UWX274" s="157"/>
      <c r="UWY274" s="157"/>
      <c r="UWZ274" s="157"/>
      <c r="UXA274" s="157"/>
      <c r="UXB274" s="157"/>
      <c r="UXC274" s="157"/>
      <c r="UXD274" s="157"/>
      <c r="UXE274" s="157"/>
      <c r="UXF274" s="157"/>
      <c r="UXG274" s="157"/>
      <c r="UXH274" s="157"/>
      <c r="UXI274" s="157"/>
      <c r="UXJ274" s="157"/>
      <c r="UXK274" s="157"/>
      <c r="UXL274" s="157"/>
      <c r="UXM274" s="157"/>
      <c r="UXN274" s="157"/>
      <c r="UXO274" s="157"/>
      <c r="UXP274" s="157"/>
      <c r="UXQ274" s="157"/>
      <c r="UXR274" s="157"/>
      <c r="UXS274" s="157"/>
      <c r="UXT274" s="157"/>
      <c r="UXU274" s="157"/>
      <c r="UXV274" s="157"/>
      <c r="UXW274" s="157"/>
      <c r="UXX274" s="157"/>
      <c r="UXY274" s="157"/>
      <c r="UXZ274" s="157"/>
      <c r="UYA274" s="157"/>
      <c r="UYB274" s="157"/>
      <c r="UYC274" s="157"/>
      <c r="UYD274" s="157"/>
      <c r="UYE274" s="157"/>
      <c r="UYF274" s="157"/>
      <c r="UYG274" s="157"/>
      <c r="UYH274" s="157"/>
      <c r="UYI274" s="157"/>
      <c r="UYJ274" s="157"/>
      <c r="UYK274" s="157"/>
      <c r="UYL274" s="157"/>
      <c r="UYM274" s="157"/>
      <c r="UYN274" s="157"/>
      <c r="UYO274" s="157"/>
      <c r="UYP274" s="157"/>
      <c r="UYQ274" s="157"/>
      <c r="UYR274" s="157"/>
      <c r="UYS274" s="157"/>
      <c r="UYT274" s="157"/>
      <c r="UYU274" s="157"/>
      <c r="UYV274" s="157"/>
      <c r="UYW274" s="157"/>
      <c r="UYX274" s="157"/>
      <c r="UYY274" s="157"/>
      <c r="UYZ274" s="157"/>
      <c r="UZA274" s="157"/>
      <c r="UZB274" s="157"/>
      <c r="UZC274" s="157"/>
      <c r="UZD274" s="157"/>
      <c r="UZE274" s="157"/>
      <c r="UZF274" s="157"/>
      <c r="UZG274" s="157"/>
      <c r="UZH274" s="157"/>
      <c r="UZI274" s="157"/>
      <c r="UZJ274" s="157"/>
      <c r="UZK274" s="157"/>
      <c r="UZL274" s="157"/>
      <c r="UZM274" s="157"/>
      <c r="UZN274" s="157"/>
      <c r="UZO274" s="157"/>
      <c r="UZP274" s="157"/>
      <c r="UZQ274" s="157"/>
      <c r="UZR274" s="157"/>
      <c r="UZS274" s="157"/>
      <c r="UZT274" s="157"/>
      <c r="UZU274" s="157"/>
      <c r="UZV274" s="157"/>
      <c r="UZW274" s="157"/>
      <c r="UZX274" s="157"/>
      <c r="UZY274" s="157"/>
      <c r="UZZ274" s="157"/>
      <c r="VAA274" s="157"/>
      <c r="VAB274" s="157"/>
      <c r="VAC274" s="157"/>
      <c r="VAD274" s="157"/>
      <c r="VAE274" s="157"/>
      <c r="VAF274" s="157"/>
      <c r="VAG274" s="157"/>
      <c r="VAH274" s="157"/>
      <c r="VAI274" s="157"/>
      <c r="VAJ274" s="157"/>
      <c r="VAK274" s="157"/>
      <c r="VAL274" s="157"/>
      <c r="VAM274" s="157"/>
      <c r="VAN274" s="157"/>
      <c r="VAO274" s="157"/>
      <c r="VAP274" s="157"/>
      <c r="VAQ274" s="157"/>
      <c r="VAR274" s="157"/>
      <c r="VAS274" s="157"/>
      <c r="VAT274" s="157"/>
      <c r="VAU274" s="157"/>
      <c r="VAV274" s="157"/>
      <c r="VAW274" s="157"/>
      <c r="VAX274" s="157"/>
      <c r="VAY274" s="157"/>
      <c r="VAZ274" s="157"/>
      <c r="VBA274" s="157"/>
      <c r="VBB274" s="157"/>
      <c r="VBC274" s="157"/>
      <c r="VBD274" s="157"/>
      <c r="VBE274" s="157"/>
      <c r="VBF274" s="157"/>
      <c r="VBG274" s="157"/>
      <c r="VBH274" s="157"/>
      <c r="VBI274" s="157"/>
      <c r="VBJ274" s="157"/>
      <c r="VBK274" s="157"/>
      <c r="VBL274" s="157"/>
      <c r="VBM274" s="157"/>
      <c r="VBN274" s="157"/>
      <c r="VBO274" s="157"/>
      <c r="VBP274" s="157"/>
      <c r="VBQ274" s="157"/>
      <c r="VBR274" s="157"/>
      <c r="VBS274" s="157"/>
      <c r="VBT274" s="157"/>
      <c r="VBU274" s="157"/>
      <c r="VBV274" s="157"/>
      <c r="VBW274" s="157"/>
      <c r="VBX274" s="157"/>
      <c r="VBY274" s="157"/>
      <c r="VBZ274" s="157"/>
      <c r="VCA274" s="157"/>
      <c r="VCB274" s="157"/>
      <c r="VCC274" s="157"/>
      <c r="VCD274" s="157"/>
      <c r="VCE274" s="157"/>
      <c r="VCF274" s="157"/>
      <c r="VCG274" s="157"/>
      <c r="VCH274" s="157"/>
      <c r="VCI274" s="157"/>
      <c r="VCJ274" s="157"/>
      <c r="VCK274" s="157"/>
      <c r="VCL274" s="157"/>
      <c r="VCM274" s="157"/>
      <c r="VCN274" s="157"/>
      <c r="VCO274" s="157"/>
      <c r="VCP274" s="157"/>
      <c r="VCQ274" s="157"/>
      <c r="VCR274" s="157"/>
      <c r="VCS274" s="157"/>
      <c r="VCT274" s="157"/>
      <c r="VCU274" s="157"/>
      <c r="VCV274" s="157"/>
      <c r="VCW274" s="157"/>
      <c r="VCX274" s="157"/>
      <c r="VCY274" s="157"/>
      <c r="VCZ274" s="157"/>
      <c r="VDA274" s="157"/>
      <c r="VDB274" s="157"/>
      <c r="VDC274" s="157"/>
      <c r="VDD274" s="157"/>
      <c r="VDE274" s="157"/>
      <c r="VDF274" s="157"/>
      <c r="VDG274" s="157"/>
      <c r="VDH274" s="157"/>
      <c r="VDI274" s="157"/>
      <c r="VDJ274" s="157"/>
      <c r="VDK274" s="157"/>
      <c r="VDL274" s="157"/>
      <c r="VDM274" s="157"/>
      <c r="VDN274" s="157"/>
      <c r="VDO274" s="157"/>
      <c r="VDP274" s="157"/>
      <c r="VDQ274" s="157"/>
      <c r="VDR274" s="157"/>
      <c r="VDS274" s="157"/>
      <c r="VDT274" s="157"/>
      <c r="VDU274" s="157"/>
      <c r="VDV274" s="157"/>
      <c r="VDW274" s="157"/>
      <c r="VDX274" s="157"/>
      <c r="VDY274" s="157"/>
      <c r="VDZ274" s="157"/>
      <c r="VEA274" s="157"/>
      <c r="VEB274" s="157"/>
      <c r="VEC274" s="157"/>
      <c r="VED274" s="157"/>
      <c r="VEE274" s="157"/>
      <c r="VEF274" s="157"/>
      <c r="VEG274" s="157"/>
      <c r="VEH274" s="157"/>
      <c r="VEI274" s="157"/>
      <c r="VEJ274" s="157"/>
      <c r="VEK274" s="157"/>
      <c r="VEL274" s="157"/>
      <c r="VEM274" s="157"/>
      <c r="VEN274" s="157"/>
      <c r="VEO274" s="157"/>
      <c r="VEP274" s="157"/>
      <c r="VEQ274" s="157"/>
      <c r="VER274" s="157"/>
      <c r="VES274" s="157"/>
      <c r="VET274" s="157"/>
      <c r="VEU274" s="157"/>
      <c r="VEV274" s="157"/>
      <c r="VEW274" s="157"/>
      <c r="VEX274" s="157"/>
      <c r="VEY274" s="157"/>
      <c r="VEZ274" s="157"/>
      <c r="VFA274" s="157"/>
      <c r="VFB274" s="157"/>
      <c r="VFC274" s="157"/>
      <c r="VFD274" s="157"/>
      <c r="VFE274" s="157"/>
      <c r="VFF274" s="157"/>
      <c r="VFG274" s="157"/>
      <c r="VFH274" s="157"/>
      <c r="VFI274" s="157"/>
      <c r="VFJ274" s="157"/>
      <c r="VFK274" s="157"/>
      <c r="VFL274" s="157"/>
      <c r="VFM274" s="157"/>
      <c r="VFN274" s="157"/>
      <c r="VFO274" s="157"/>
      <c r="VFP274" s="157"/>
      <c r="VFQ274" s="157"/>
      <c r="VFR274" s="157"/>
      <c r="VFS274" s="157"/>
      <c r="VFT274" s="157"/>
      <c r="VFU274" s="157"/>
      <c r="VFV274" s="157"/>
      <c r="VFW274" s="157"/>
      <c r="VFX274" s="157"/>
      <c r="VFY274" s="157"/>
      <c r="VFZ274" s="157"/>
      <c r="VGA274" s="157"/>
      <c r="VGB274" s="157"/>
      <c r="VGC274" s="157"/>
      <c r="VGD274" s="157"/>
      <c r="VGE274" s="157"/>
      <c r="VGF274" s="157"/>
      <c r="VGG274" s="157"/>
      <c r="VGH274" s="157"/>
      <c r="VGI274" s="157"/>
      <c r="VGJ274" s="157"/>
      <c r="VGK274" s="157"/>
      <c r="VGL274" s="157"/>
      <c r="VGM274" s="157"/>
      <c r="VGN274" s="157"/>
      <c r="VGO274" s="157"/>
      <c r="VGP274" s="157"/>
      <c r="VGQ274" s="157"/>
      <c r="VGR274" s="157"/>
      <c r="VGS274" s="157"/>
      <c r="VGT274" s="157"/>
      <c r="VGU274" s="157"/>
      <c r="VGV274" s="157"/>
      <c r="VGW274" s="157"/>
      <c r="VGX274" s="157"/>
      <c r="VGY274" s="157"/>
      <c r="VGZ274" s="157"/>
      <c r="VHA274" s="157"/>
      <c r="VHB274" s="157"/>
      <c r="VHC274" s="157"/>
      <c r="VHD274" s="157"/>
      <c r="VHE274" s="157"/>
      <c r="VHF274" s="157"/>
      <c r="VHG274" s="157"/>
      <c r="VHH274" s="157"/>
      <c r="VHI274" s="157"/>
      <c r="VHJ274" s="157"/>
      <c r="VHK274" s="157"/>
      <c r="VHL274" s="157"/>
      <c r="VHM274" s="157"/>
      <c r="VHN274" s="157"/>
      <c r="VHO274" s="157"/>
      <c r="VHP274" s="157"/>
      <c r="VHQ274" s="157"/>
      <c r="VHR274" s="157"/>
      <c r="VHS274" s="157"/>
      <c r="VHT274" s="157"/>
      <c r="VHU274" s="157"/>
      <c r="VHV274" s="157"/>
      <c r="VHW274" s="157"/>
      <c r="VHX274" s="157"/>
      <c r="VHY274" s="157"/>
      <c r="VHZ274" s="157"/>
      <c r="VIA274" s="157"/>
      <c r="VIB274" s="157"/>
      <c r="VIC274" s="157"/>
      <c r="VID274" s="157"/>
      <c r="VIE274" s="157"/>
      <c r="VIF274" s="157"/>
      <c r="VIG274" s="157"/>
      <c r="VIH274" s="157"/>
      <c r="VII274" s="157"/>
      <c r="VIJ274" s="157"/>
      <c r="VIK274" s="157"/>
      <c r="VIL274" s="157"/>
      <c r="VIM274" s="157"/>
      <c r="VIN274" s="157"/>
      <c r="VIO274" s="157"/>
      <c r="VIP274" s="157"/>
      <c r="VIQ274" s="157"/>
      <c r="VIR274" s="157"/>
      <c r="VIS274" s="157"/>
      <c r="VIT274" s="157"/>
      <c r="VIU274" s="157"/>
      <c r="VIV274" s="157"/>
      <c r="VIW274" s="157"/>
      <c r="VIX274" s="157"/>
      <c r="VIY274" s="157"/>
      <c r="VIZ274" s="157"/>
      <c r="VJA274" s="157"/>
      <c r="VJB274" s="157"/>
      <c r="VJC274" s="157"/>
      <c r="VJD274" s="157"/>
      <c r="VJE274" s="157"/>
      <c r="VJF274" s="157"/>
      <c r="VJG274" s="157"/>
      <c r="VJH274" s="157"/>
      <c r="VJI274" s="157"/>
      <c r="VJJ274" s="157"/>
      <c r="VJK274" s="157"/>
      <c r="VJL274" s="157"/>
      <c r="VJM274" s="157"/>
      <c r="VJN274" s="157"/>
      <c r="VJO274" s="157"/>
      <c r="VJP274" s="157"/>
      <c r="VJQ274" s="157"/>
      <c r="VJR274" s="157"/>
      <c r="VJS274" s="157"/>
      <c r="VJT274" s="157"/>
      <c r="VJU274" s="157"/>
      <c r="VJV274" s="157"/>
      <c r="VJW274" s="157"/>
      <c r="VJX274" s="157"/>
      <c r="VJY274" s="157"/>
      <c r="VJZ274" s="157"/>
      <c r="VKA274" s="157"/>
      <c r="VKB274" s="157"/>
      <c r="VKC274" s="157"/>
      <c r="VKD274" s="157"/>
      <c r="VKE274" s="157"/>
      <c r="VKF274" s="157"/>
      <c r="VKG274" s="157"/>
      <c r="VKH274" s="157"/>
      <c r="VKI274" s="157"/>
      <c r="VKJ274" s="157"/>
      <c r="VKK274" s="157"/>
      <c r="VKL274" s="157"/>
      <c r="VKM274" s="157"/>
      <c r="VKN274" s="157"/>
      <c r="VKO274" s="157"/>
      <c r="VKP274" s="157"/>
      <c r="VKQ274" s="157"/>
      <c r="VKR274" s="157"/>
      <c r="VKS274" s="157"/>
      <c r="VKT274" s="157"/>
      <c r="VKU274" s="157"/>
      <c r="VKV274" s="157"/>
      <c r="VKW274" s="157"/>
      <c r="VKX274" s="157"/>
      <c r="VKY274" s="157"/>
      <c r="VKZ274" s="157"/>
      <c r="VLA274" s="157"/>
      <c r="VLB274" s="157"/>
      <c r="VLC274" s="157"/>
      <c r="VLD274" s="157"/>
      <c r="VLE274" s="157"/>
      <c r="VLF274" s="157"/>
      <c r="VLG274" s="157"/>
      <c r="VLH274" s="157"/>
      <c r="VLI274" s="157"/>
      <c r="VLJ274" s="157"/>
      <c r="VLK274" s="157"/>
      <c r="VLL274" s="157"/>
      <c r="VLM274" s="157"/>
      <c r="VLN274" s="157"/>
      <c r="VLO274" s="157"/>
      <c r="VLP274" s="157"/>
      <c r="VLQ274" s="157"/>
      <c r="VLR274" s="157"/>
      <c r="VLS274" s="157"/>
      <c r="VLT274" s="157"/>
      <c r="VLU274" s="157"/>
      <c r="VLV274" s="157"/>
      <c r="VLW274" s="157"/>
      <c r="VLX274" s="157"/>
      <c r="VLY274" s="157"/>
      <c r="VLZ274" s="157"/>
      <c r="VMA274" s="157"/>
      <c r="VMB274" s="157"/>
      <c r="VMC274" s="157"/>
      <c r="VMD274" s="157"/>
      <c r="VME274" s="157"/>
      <c r="VMF274" s="157"/>
      <c r="VMG274" s="157"/>
      <c r="VMH274" s="157"/>
      <c r="VMI274" s="157"/>
      <c r="VMJ274" s="157"/>
      <c r="VMK274" s="157"/>
      <c r="VML274" s="157"/>
      <c r="VMM274" s="157"/>
      <c r="VMN274" s="157"/>
      <c r="VMO274" s="157"/>
      <c r="VMP274" s="157"/>
      <c r="VMQ274" s="157"/>
      <c r="VMR274" s="157"/>
      <c r="VMS274" s="157"/>
      <c r="VMT274" s="157"/>
      <c r="VMU274" s="157"/>
      <c r="VMV274" s="157"/>
      <c r="VMW274" s="157"/>
      <c r="VMX274" s="157"/>
      <c r="VMY274" s="157"/>
      <c r="VMZ274" s="157"/>
      <c r="VNA274" s="157"/>
      <c r="VNB274" s="157"/>
      <c r="VNC274" s="157"/>
      <c r="VND274" s="157"/>
      <c r="VNE274" s="157"/>
      <c r="VNF274" s="157"/>
      <c r="VNG274" s="157"/>
      <c r="VNH274" s="157"/>
      <c r="VNI274" s="157"/>
      <c r="VNJ274" s="157"/>
      <c r="VNK274" s="157"/>
      <c r="VNL274" s="157"/>
      <c r="VNM274" s="157"/>
      <c r="VNN274" s="157"/>
      <c r="VNO274" s="157"/>
      <c r="VNP274" s="157"/>
      <c r="VNQ274" s="157"/>
      <c r="VNR274" s="157"/>
      <c r="VNS274" s="157"/>
      <c r="VNT274" s="157"/>
      <c r="VNU274" s="157"/>
      <c r="VNV274" s="157"/>
      <c r="VNW274" s="157"/>
      <c r="VNX274" s="157"/>
      <c r="VNY274" s="157"/>
      <c r="VNZ274" s="157"/>
      <c r="VOA274" s="157"/>
      <c r="VOB274" s="157"/>
      <c r="VOC274" s="157"/>
      <c r="VOD274" s="157"/>
      <c r="VOE274" s="157"/>
      <c r="VOF274" s="157"/>
      <c r="VOG274" s="157"/>
      <c r="VOH274" s="157"/>
      <c r="VOI274" s="157"/>
      <c r="VOJ274" s="157"/>
      <c r="VOK274" s="157"/>
      <c r="VOL274" s="157"/>
      <c r="VOM274" s="157"/>
      <c r="VON274" s="157"/>
      <c r="VOO274" s="157"/>
      <c r="VOP274" s="157"/>
      <c r="VOQ274" s="157"/>
      <c r="VOR274" s="157"/>
      <c r="VOS274" s="157"/>
      <c r="VOT274" s="157"/>
      <c r="VOU274" s="157"/>
      <c r="VOV274" s="157"/>
      <c r="VOW274" s="157"/>
      <c r="VOX274" s="157"/>
      <c r="VOY274" s="157"/>
      <c r="VOZ274" s="157"/>
      <c r="VPA274" s="157"/>
      <c r="VPB274" s="157"/>
      <c r="VPC274" s="157"/>
      <c r="VPD274" s="157"/>
      <c r="VPE274" s="157"/>
      <c r="VPF274" s="157"/>
      <c r="VPG274" s="157"/>
      <c r="VPH274" s="157"/>
      <c r="VPI274" s="157"/>
      <c r="VPJ274" s="157"/>
      <c r="VPK274" s="157"/>
      <c r="VPL274" s="157"/>
      <c r="VPM274" s="157"/>
      <c r="VPN274" s="157"/>
      <c r="VPO274" s="157"/>
      <c r="VPP274" s="157"/>
      <c r="VPQ274" s="157"/>
      <c r="VPR274" s="157"/>
      <c r="VPS274" s="157"/>
      <c r="VPT274" s="157"/>
      <c r="VPU274" s="157"/>
      <c r="VPV274" s="157"/>
      <c r="VPW274" s="157"/>
      <c r="VPX274" s="157"/>
      <c r="VPY274" s="157"/>
      <c r="VPZ274" s="157"/>
      <c r="VQA274" s="157"/>
      <c r="VQB274" s="157"/>
      <c r="VQC274" s="157"/>
      <c r="VQD274" s="157"/>
      <c r="VQE274" s="157"/>
      <c r="VQF274" s="157"/>
      <c r="VQG274" s="157"/>
      <c r="VQH274" s="157"/>
      <c r="VQI274" s="157"/>
      <c r="VQJ274" s="157"/>
      <c r="VQK274" s="157"/>
      <c r="VQL274" s="157"/>
      <c r="VQM274" s="157"/>
      <c r="VQN274" s="157"/>
      <c r="VQO274" s="157"/>
      <c r="VQP274" s="157"/>
      <c r="VQQ274" s="157"/>
      <c r="VQR274" s="157"/>
      <c r="VQS274" s="157"/>
      <c r="VQT274" s="157"/>
      <c r="VQU274" s="157"/>
      <c r="VQV274" s="157"/>
      <c r="VQW274" s="157"/>
      <c r="VQX274" s="157"/>
      <c r="VQY274" s="157"/>
      <c r="VQZ274" s="157"/>
      <c r="VRA274" s="157"/>
      <c r="VRB274" s="157"/>
      <c r="VRC274" s="157"/>
      <c r="VRD274" s="157"/>
      <c r="VRE274" s="157"/>
      <c r="VRF274" s="157"/>
      <c r="VRG274" s="157"/>
      <c r="VRH274" s="157"/>
      <c r="VRI274" s="157"/>
      <c r="VRJ274" s="157"/>
      <c r="VRK274" s="157"/>
      <c r="VRL274" s="157"/>
      <c r="VRM274" s="157"/>
      <c r="VRN274" s="157"/>
      <c r="VRO274" s="157"/>
      <c r="VRP274" s="157"/>
      <c r="VRQ274" s="157"/>
      <c r="VRR274" s="157"/>
      <c r="VRS274" s="157"/>
      <c r="VRT274" s="157"/>
      <c r="VRU274" s="157"/>
      <c r="VRV274" s="157"/>
      <c r="VRW274" s="157"/>
      <c r="VRX274" s="157"/>
      <c r="VRY274" s="157"/>
      <c r="VRZ274" s="157"/>
      <c r="VSA274" s="157"/>
      <c r="VSB274" s="157"/>
      <c r="VSC274" s="157"/>
      <c r="VSD274" s="157"/>
      <c r="VSE274" s="157"/>
      <c r="VSF274" s="157"/>
      <c r="VSG274" s="157"/>
      <c r="VSH274" s="157"/>
      <c r="VSI274" s="157"/>
      <c r="VSJ274" s="157"/>
      <c r="VSK274" s="157"/>
      <c r="VSL274" s="157"/>
      <c r="VSM274" s="157"/>
      <c r="VSN274" s="157"/>
      <c r="VSO274" s="157"/>
      <c r="VSP274" s="157"/>
      <c r="VSQ274" s="157"/>
      <c r="VSR274" s="157"/>
      <c r="VSS274" s="157"/>
      <c r="VST274" s="157"/>
      <c r="VSU274" s="157"/>
      <c r="VSV274" s="157"/>
      <c r="VSW274" s="157"/>
      <c r="VSX274" s="157"/>
      <c r="VSY274" s="157"/>
      <c r="VSZ274" s="157"/>
      <c r="VTA274" s="157"/>
      <c r="VTB274" s="157"/>
      <c r="VTC274" s="157"/>
      <c r="VTD274" s="157"/>
      <c r="VTE274" s="157"/>
      <c r="VTF274" s="157"/>
      <c r="VTG274" s="157"/>
      <c r="VTH274" s="157"/>
      <c r="VTI274" s="157"/>
      <c r="VTJ274" s="157"/>
      <c r="VTK274" s="157"/>
      <c r="VTL274" s="157"/>
      <c r="VTM274" s="157"/>
      <c r="VTN274" s="157"/>
      <c r="VTO274" s="157"/>
      <c r="VTP274" s="157"/>
      <c r="VTQ274" s="157"/>
      <c r="VTR274" s="157"/>
      <c r="VTS274" s="157"/>
      <c r="VTT274" s="157"/>
      <c r="VTU274" s="157"/>
      <c r="VTV274" s="157"/>
      <c r="VTW274" s="157"/>
      <c r="VTX274" s="157"/>
      <c r="VTY274" s="157"/>
      <c r="VTZ274" s="157"/>
      <c r="VUA274" s="157"/>
      <c r="VUB274" s="157"/>
      <c r="VUC274" s="157"/>
      <c r="VUD274" s="157"/>
      <c r="VUE274" s="157"/>
      <c r="VUF274" s="157"/>
      <c r="VUG274" s="157"/>
      <c r="VUH274" s="157"/>
      <c r="VUI274" s="157"/>
      <c r="VUJ274" s="157"/>
      <c r="VUK274" s="157"/>
      <c r="VUL274" s="157"/>
      <c r="VUM274" s="157"/>
      <c r="VUN274" s="157"/>
      <c r="VUO274" s="157"/>
      <c r="VUP274" s="157"/>
      <c r="VUQ274" s="157"/>
      <c r="VUR274" s="157"/>
      <c r="VUS274" s="157"/>
      <c r="VUT274" s="157"/>
      <c r="VUU274" s="157"/>
      <c r="VUV274" s="157"/>
      <c r="VUW274" s="157"/>
      <c r="VUX274" s="157"/>
      <c r="VUY274" s="157"/>
      <c r="VUZ274" s="157"/>
      <c r="VVA274" s="157"/>
      <c r="VVB274" s="157"/>
      <c r="VVC274" s="157"/>
      <c r="VVD274" s="157"/>
      <c r="VVE274" s="157"/>
      <c r="VVF274" s="157"/>
      <c r="VVG274" s="157"/>
      <c r="VVH274" s="157"/>
      <c r="VVI274" s="157"/>
      <c r="VVJ274" s="157"/>
      <c r="VVK274" s="157"/>
      <c r="VVL274" s="157"/>
      <c r="VVM274" s="157"/>
      <c r="VVN274" s="157"/>
      <c r="VVO274" s="157"/>
      <c r="VVP274" s="157"/>
      <c r="VVQ274" s="157"/>
      <c r="VVR274" s="157"/>
      <c r="VVS274" s="157"/>
      <c r="VVT274" s="157"/>
      <c r="VVU274" s="157"/>
      <c r="VVV274" s="157"/>
      <c r="VVW274" s="157"/>
      <c r="VVX274" s="157"/>
      <c r="VVY274" s="157"/>
      <c r="VVZ274" s="157"/>
      <c r="VWA274" s="157"/>
      <c r="VWB274" s="157"/>
      <c r="VWC274" s="157"/>
      <c r="VWD274" s="157"/>
      <c r="VWE274" s="157"/>
      <c r="VWF274" s="157"/>
      <c r="VWG274" s="157"/>
      <c r="VWH274" s="157"/>
      <c r="VWI274" s="157"/>
      <c r="VWJ274" s="157"/>
      <c r="VWK274" s="157"/>
      <c r="VWL274" s="157"/>
      <c r="VWM274" s="157"/>
      <c r="VWN274" s="157"/>
      <c r="VWO274" s="157"/>
      <c r="VWP274" s="157"/>
      <c r="VWQ274" s="157"/>
      <c r="VWR274" s="157"/>
      <c r="VWS274" s="157"/>
      <c r="VWT274" s="157"/>
      <c r="VWU274" s="157"/>
      <c r="VWV274" s="157"/>
      <c r="VWW274" s="157"/>
      <c r="VWX274" s="157"/>
      <c r="VWY274" s="157"/>
      <c r="VWZ274" s="157"/>
      <c r="VXA274" s="157"/>
      <c r="VXB274" s="157"/>
      <c r="VXC274" s="157"/>
      <c r="VXD274" s="157"/>
      <c r="VXE274" s="157"/>
      <c r="VXF274" s="157"/>
      <c r="VXG274" s="157"/>
      <c r="VXH274" s="157"/>
      <c r="VXI274" s="157"/>
      <c r="VXJ274" s="157"/>
      <c r="VXK274" s="157"/>
      <c r="VXL274" s="157"/>
      <c r="VXM274" s="157"/>
      <c r="VXN274" s="157"/>
      <c r="VXO274" s="157"/>
      <c r="VXP274" s="157"/>
      <c r="VXQ274" s="157"/>
      <c r="VXR274" s="157"/>
      <c r="VXS274" s="157"/>
      <c r="VXT274" s="157"/>
      <c r="VXU274" s="157"/>
      <c r="VXV274" s="157"/>
      <c r="VXW274" s="157"/>
      <c r="VXX274" s="157"/>
      <c r="VXY274" s="157"/>
      <c r="VXZ274" s="157"/>
      <c r="VYA274" s="157"/>
      <c r="VYB274" s="157"/>
      <c r="VYC274" s="157"/>
      <c r="VYD274" s="157"/>
      <c r="VYE274" s="157"/>
      <c r="VYF274" s="157"/>
      <c r="VYG274" s="157"/>
      <c r="VYH274" s="157"/>
      <c r="VYI274" s="157"/>
      <c r="VYJ274" s="157"/>
      <c r="VYK274" s="157"/>
      <c r="VYL274" s="157"/>
      <c r="VYM274" s="157"/>
      <c r="VYN274" s="157"/>
      <c r="VYO274" s="157"/>
      <c r="VYP274" s="157"/>
      <c r="VYQ274" s="157"/>
      <c r="VYR274" s="157"/>
      <c r="VYS274" s="157"/>
      <c r="VYT274" s="157"/>
      <c r="VYU274" s="157"/>
      <c r="VYV274" s="157"/>
      <c r="VYW274" s="157"/>
      <c r="VYX274" s="157"/>
      <c r="VYY274" s="157"/>
      <c r="VYZ274" s="157"/>
      <c r="VZA274" s="157"/>
      <c r="VZB274" s="157"/>
      <c r="VZC274" s="157"/>
      <c r="VZD274" s="157"/>
      <c r="VZE274" s="157"/>
      <c r="VZF274" s="157"/>
      <c r="VZG274" s="157"/>
      <c r="VZH274" s="157"/>
      <c r="VZI274" s="157"/>
      <c r="VZJ274" s="157"/>
      <c r="VZK274" s="157"/>
      <c r="VZL274" s="157"/>
      <c r="VZM274" s="157"/>
      <c r="VZN274" s="157"/>
      <c r="VZO274" s="157"/>
      <c r="VZP274" s="157"/>
      <c r="VZQ274" s="157"/>
      <c r="VZR274" s="157"/>
      <c r="VZS274" s="157"/>
      <c r="VZT274" s="157"/>
      <c r="VZU274" s="157"/>
      <c r="VZV274" s="157"/>
      <c r="VZW274" s="157"/>
      <c r="VZX274" s="157"/>
      <c r="VZY274" s="157"/>
      <c r="VZZ274" s="157"/>
      <c r="WAA274" s="157"/>
      <c r="WAB274" s="157"/>
      <c r="WAC274" s="157"/>
      <c r="WAD274" s="157"/>
      <c r="WAE274" s="157"/>
      <c r="WAF274" s="157"/>
      <c r="WAG274" s="157"/>
      <c r="WAH274" s="157"/>
      <c r="WAI274" s="157"/>
      <c r="WAJ274" s="157"/>
      <c r="WAK274" s="157"/>
      <c r="WAL274" s="157"/>
      <c r="WAM274" s="157"/>
      <c r="WAN274" s="157"/>
      <c r="WAO274" s="157"/>
      <c r="WAP274" s="157"/>
      <c r="WAQ274" s="157"/>
      <c r="WAR274" s="157"/>
      <c r="WAS274" s="157"/>
      <c r="WAT274" s="157"/>
      <c r="WAU274" s="157"/>
      <c r="WAV274" s="157"/>
      <c r="WAW274" s="157"/>
      <c r="WAX274" s="157"/>
      <c r="WAY274" s="157"/>
      <c r="WAZ274" s="157"/>
      <c r="WBA274" s="157"/>
      <c r="WBB274" s="157"/>
      <c r="WBC274" s="157"/>
      <c r="WBD274" s="157"/>
      <c r="WBE274" s="157"/>
      <c r="WBF274" s="157"/>
      <c r="WBG274" s="157"/>
      <c r="WBH274" s="157"/>
      <c r="WBI274" s="157"/>
      <c r="WBJ274" s="157"/>
      <c r="WBK274" s="157"/>
      <c r="WBL274" s="157"/>
      <c r="WBM274" s="157"/>
      <c r="WBN274" s="157"/>
      <c r="WBO274" s="157"/>
      <c r="WBP274" s="157"/>
      <c r="WBQ274" s="157"/>
      <c r="WBR274" s="157"/>
      <c r="WBS274" s="157"/>
      <c r="WBT274" s="157"/>
      <c r="WBU274" s="157"/>
      <c r="WBV274" s="157"/>
      <c r="WBW274" s="157"/>
      <c r="WBX274" s="157"/>
      <c r="WBY274" s="157"/>
      <c r="WBZ274" s="157"/>
      <c r="WCA274" s="157"/>
      <c r="WCB274" s="157"/>
      <c r="WCC274" s="157"/>
      <c r="WCD274" s="157"/>
      <c r="WCE274" s="157"/>
      <c r="WCF274" s="157"/>
      <c r="WCG274" s="157"/>
      <c r="WCH274" s="157"/>
      <c r="WCI274" s="157"/>
      <c r="WCJ274" s="157"/>
      <c r="WCK274" s="157"/>
      <c r="WCL274" s="157"/>
      <c r="WCM274" s="157"/>
      <c r="WCN274" s="157"/>
      <c r="WCO274" s="157"/>
      <c r="WCP274" s="157"/>
      <c r="WCQ274" s="157"/>
      <c r="WCR274" s="157"/>
      <c r="WCS274" s="157"/>
      <c r="WCT274" s="157"/>
      <c r="WCU274" s="157"/>
      <c r="WCV274" s="157"/>
      <c r="WCW274" s="157"/>
      <c r="WCX274" s="157"/>
      <c r="WCY274" s="157"/>
      <c r="WCZ274" s="157"/>
      <c r="WDA274" s="157"/>
      <c r="WDB274" s="157"/>
      <c r="WDC274" s="157"/>
      <c r="WDD274" s="157"/>
      <c r="WDE274" s="157"/>
      <c r="WDF274" s="157"/>
      <c r="WDG274" s="157"/>
      <c r="WDH274" s="157"/>
      <c r="WDI274" s="157"/>
      <c r="WDJ274" s="157"/>
      <c r="WDK274" s="157"/>
      <c r="WDL274" s="157"/>
      <c r="WDM274" s="157"/>
      <c r="WDN274" s="157"/>
      <c r="WDO274" s="157"/>
      <c r="WDP274" s="157"/>
      <c r="WDQ274" s="157"/>
      <c r="WDR274" s="157"/>
      <c r="WDS274" s="157"/>
      <c r="WDT274" s="157"/>
      <c r="WDU274" s="157"/>
      <c r="WDV274" s="157"/>
      <c r="WDW274" s="157"/>
      <c r="WDX274" s="157"/>
      <c r="WDY274" s="157"/>
      <c r="WDZ274" s="157"/>
      <c r="WEA274" s="157"/>
      <c r="WEB274" s="157"/>
      <c r="WEC274" s="157"/>
      <c r="WED274" s="157"/>
      <c r="WEE274" s="157"/>
      <c r="WEF274" s="157"/>
      <c r="WEG274" s="157"/>
      <c r="WEH274" s="157"/>
      <c r="WEI274" s="157"/>
      <c r="WEJ274" s="157"/>
      <c r="WEK274" s="157"/>
      <c r="WEL274" s="157"/>
      <c r="WEM274" s="157"/>
      <c r="WEN274" s="157"/>
      <c r="WEO274" s="157"/>
      <c r="WEP274" s="157"/>
      <c r="WEQ274" s="157"/>
      <c r="WER274" s="157"/>
      <c r="WES274" s="157"/>
      <c r="WET274" s="157"/>
      <c r="WEU274" s="157"/>
      <c r="WEV274" s="157"/>
      <c r="WEW274" s="157"/>
      <c r="WEX274" s="157"/>
      <c r="WEY274" s="157"/>
      <c r="WEZ274" s="157"/>
      <c r="WFA274" s="157"/>
      <c r="WFB274" s="157"/>
      <c r="WFC274" s="157"/>
      <c r="WFD274" s="157"/>
      <c r="WFE274" s="157"/>
      <c r="WFF274" s="157"/>
      <c r="WFG274" s="157"/>
      <c r="WFH274" s="157"/>
      <c r="WFI274" s="157"/>
      <c r="WFJ274" s="157"/>
      <c r="WFK274" s="157"/>
      <c r="WFL274" s="157"/>
      <c r="WFM274" s="157"/>
      <c r="WFN274" s="157"/>
      <c r="WFO274" s="157"/>
      <c r="WFP274" s="157"/>
      <c r="WFQ274" s="157"/>
      <c r="WFR274" s="157"/>
      <c r="WFS274" s="157"/>
      <c r="WFT274" s="157"/>
      <c r="WFU274" s="157"/>
      <c r="WFV274" s="157"/>
      <c r="WFW274" s="157"/>
      <c r="WFX274" s="157"/>
      <c r="WFY274" s="157"/>
      <c r="WFZ274" s="157"/>
      <c r="WGA274" s="157"/>
      <c r="WGB274" s="157"/>
      <c r="WGC274" s="157"/>
      <c r="WGD274" s="157"/>
      <c r="WGE274" s="157"/>
      <c r="WGF274" s="157"/>
      <c r="WGG274" s="157"/>
      <c r="WGH274" s="157"/>
      <c r="WGI274" s="157"/>
      <c r="WGJ274" s="157"/>
      <c r="WGK274" s="157"/>
      <c r="WGL274" s="157"/>
      <c r="WGM274" s="157"/>
      <c r="WGN274" s="157"/>
      <c r="WGO274" s="157"/>
      <c r="WGP274" s="157"/>
      <c r="WGQ274" s="157"/>
      <c r="WGR274" s="157"/>
      <c r="WGS274" s="157"/>
      <c r="WGT274" s="157"/>
      <c r="WGU274" s="157"/>
      <c r="WGV274" s="157"/>
      <c r="WGW274" s="157"/>
      <c r="WGX274" s="157"/>
      <c r="WGY274" s="157"/>
      <c r="WGZ274" s="157"/>
      <c r="WHA274" s="157"/>
      <c r="WHB274" s="157"/>
      <c r="WHC274" s="157"/>
      <c r="WHD274" s="157"/>
      <c r="WHE274" s="157"/>
      <c r="WHF274" s="157"/>
      <c r="WHG274" s="157"/>
      <c r="WHH274" s="157"/>
      <c r="WHI274" s="157"/>
      <c r="WHJ274" s="157"/>
      <c r="WHK274" s="157"/>
      <c r="WHL274" s="157"/>
      <c r="WHM274" s="157"/>
      <c r="WHN274" s="157"/>
      <c r="WHO274" s="157"/>
      <c r="WHP274" s="157"/>
      <c r="WHQ274" s="157"/>
      <c r="WHR274" s="157"/>
      <c r="WHS274" s="157"/>
      <c r="WHT274" s="157"/>
      <c r="WHU274" s="157"/>
      <c r="WHV274" s="157"/>
      <c r="WHW274" s="157"/>
      <c r="WHX274" s="157"/>
      <c r="WHY274" s="157"/>
      <c r="WHZ274" s="157"/>
      <c r="WIA274" s="157"/>
      <c r="WIB274" s="157"/>
      <c r="WIC274" s="157"/>
      <c r="WID274" s="157"/>
      <c r="WIE274" s="157"/>
      <c r="WIF274" s="157"/>
      <c r="WIG274" s="157"/>
      <c r="WIH274" s="157"/>
      <c r="WII274" s="157"/>
      <c r="WIJ274" s="157"/>
      <c r="WIK274" s="157"/>
      <c r="WIL274" s="157"/>
      <c r="WIM274" s="157"/>
      <c r="WIN274" s="157"/>
      <c r="WIO274" s="157"/>
      <c r="WIP274" s="157"/>
      <c r="WIQ274" s="157"/>
      <c r="WIR274" s="157"/>
      <c r="WIS274" s="157"/>
      <c r="WIT274" s="157"/>
      <c r="WIU274" s="157"/>
      <c r="WIV274" s="157"/>
      <c r="WIW274" s="157"/>
      <c r="WIX274" s="157"/>
      <c r="WIY274" s="157"/>
      <c r="WIZ274" s="157"/>
      <c r="WJA274" s="157"/>
      <c r="WJB274" s="157"/>
      <c r="WJC274" s="157"/>
      <c r="WJD274" s="157"/>
      <c r="WJE274" s="157"/>
      <c r="WJF274" s="157"/>
      <c r="WJG274" s="157"/>
      <c r="WJH274" s="157"/>
      <c r="WJI274" s="157"/>
      <c r="WJJ274" s="157"/>
      <c r="WJK274" s="157"/>
      <c r="WJL274" s="157"/>
      <c r="WJM274" s="157"/>
      <c r="WJN274" s="157"/>
      <c r="WJO274" s="157"/>
      <c r="WJP274" s="157"/>
      <c r="WJQ274" s="157"/>
      <c r="WJR274" s="157"/>
      <c r="WJS274" s="157"/>
      <c r="WJT274" s="157"/>
      <c r="WJU274" s="157"/>
      <c r="WJV274" s="157"/>
      <c r="WJW274" s="157"/>
      <c r="WJX274" s="157"/>
      <c r="WJY274" s="157"/>
      <c r="WJZ274" s="157"/>
      <c r="WKA274" s="157"/>
      <c r="WKB274" s="157"/>
      <c r="WKC274" s="157"/>
      <c r="WKD274" s="157"/>
      <c r="WKE274" s="157"/>
      <c r="WKF274" s="157"/>
      <c r="WKG274" s="157"/>
      <c r="WKH274" s="157"/>
      <c r="WKI274" s="157"/>
      <c r="WKJ274" s="157"/>
      <c r="WKK274" s="157"/>
      <c r="WKL274" s="157"/>
      <c r="WKM274" s="157"/>
      <c r="WKN274" s="157"/>
      <c r="WKO274" s="157"/>
      <c r="WKP274" s="157"/>
      <c r="WKQ274" s="157"/>
      <c r="WKR274" s="157"/>
      <c r="WKS274" s="157"/>
      <c r="WKT274" s="157"/>
      <c r="WKU274" s="157"/>
      <c r="WKV274" s="157"/>
      <c r="WKW274" s="157"/>
      <c r="WKX274" s="157"/>
      <c r="WKY274" s="157"/>
      <c r="WKZ274" s="157"/>
      <c r="WLA274" s="157"/>
      <c r="WLB274" s="157"/>
      <c r="WLC274" s="157"/>
      <c r="WLD274" s="157"/>
      <c r="WLE274" s="157"/>
      <c r="WLF274" s="157"/>
      <c r="WLG274" s="157"/>
      <c r="WLH274" s="157"/>
      <c r="WLI274" s="157"/>
      <c r="WLJ274" s="157"/>
      <c r="WLK274" s="157"/>
      <c r="WLL274" s="157"/>
      <c r="WLM274" s="157"/>
      <c r="WLN274" s="157"/>
      <c r="WLO274" s="157"/>
      <c r="WLP274" s="157"/>
      <c r="WLQ274" s="157"/>
      <c r="WLR274" s="157"/>
      <c r="WLS274" s="157"/>
      <c r="WLT274" s="157"/>
      <c r="WLU274" s="157"/>
      <c r="WLV274" s="157"/>
      <c r="WLW274" s="157"/>
      <c r="WLX274" s="157"/>
      <c r="WLY274" s="157"/>
      <c r="WLZ274" s="157"/>
      <c r="WMA274" s="157"/>
      <c r="WMB274" s="157"/>
      <c r="WMC274" s="157"/>
      <c r="WMD274" s="157"/>
      <c r="WME274" s="157"/>
      <c r="WMF274" s="157"/>
      <c r="WMG274" s="157"/>
      <c r="WMH274" s="157"/>
      <c r="WMI274" s="157"/>
      <c r="WMJ274" s="157"/>
      <c r="WMK274" s="157"/>
      <c r="WML274" s="157"/>
      <c r="WMM274" s="157"/>
      <c r="WMN274" s="157"/>
      <c r="WMO274" s="157"/>
      <c r="WMP274" s="157"/>
      <c r="WMQ274" s="157"/>
      <c r="WMR274" s="157"/>
      <c r="WMS274" s="157"/>
      <c r="WMT274" s="157"/>
      <c r="WMU274" s="157"/>
      <c r="WMV274" s="157"/>
      <c r="WMW274" s="157"/>
      <c r="WMX274" s="157"/>
      <c r="WMY274" s="157"/>
      <c r="WMZ274" s="157"/>
      <c r="WNA274" s="157"/>
      <c r="WNB274" s="157"/>
      <c r="WNC274" s="157"/>
      <c r="WND274" s="157"/>
      <c r="WNE274" s="157"/>
      <c r="WNF274" s="157"/>
      <c r="WNG274" s="157"/>
      <c r="WNH274" s="157"/>
      <c r="WNI274" s="157"/>
      <c r="WNJ274" s="157"/>
      <c r="WNK274" s="157"/>
      <c r="WNL274" s="157"/>
      <c r="WNM274" s="157"/>
      <c r="WNN274" s="157"/>
      <c r="WNO274" s="157"/>
      <c r="WNP274" s="157"/>
      <c r="WNQ274" s="157"/>
      <c r="WNR274" s="157"/>
      <c r="WNS274" s="157"/>
      <c r="WNT274" s="157"/>
      <c r="WNU274" s="157"/>
      <c r="WNV274" s="157"/>
      <c r="WNW274" s="157"/>
      <c r="WNX274" s="157"/>
      <c r="WNY274" s="157"/>
      <c r="WNZ274" s="157"/>
      <c r="WOA274" s="157"/>
      <c r="WOB274" s="157"/>
      <c r="WOC274" s="157"/>
      <c r="WOD274" s="157"/>
      <c r="WOE274" s="157"/>
      <c r="WOF274" s="157"/>
      <c r="WOG274" s="157"/>
      <c r="WOH274" s="157"/>
      <c r="WOI274" s="157"/>
      <c r="WOJ274" s="157"/>
      <c r="WOK274" s="157"/>
      <c r="WOL274" s="157"/>
      <c r="WOM274" s="157"/>
      <c r="WON274" s="157"/>
      <c r="WOO274" s="157"/>
      <c r="WOP274" s="157"/>
      <c r="WOQ274" s="157"/>
      <c r="WOR274" s="157"/>
      <c r="WOS274" s="157"/>
      <c r="WOT274" s="157"/>
      <c r="WOU274" s="157"/>
      <c r="WOV274" s="157"/>
      <c r="WOW274" s="157"/>
      <c r="WOX274" s="157"/>
      <c r="WOY274" s="157"/>
      <c r="WOZ274" s="157"/>
      <c r="WPA274" s="157"/>
      <c r="WPB274" s="157"/>
      <c r="WPC274" s="157"/>
      <c r="WPD274" s="157"/>
      <c r="WPE274" s="157"/>
      <c r="WPF274" s="157"/>
      <c r="WPG274" s="157"/>
      <c r="WPH274" s="157"/>
      <c r="WPI274" s="157"/>
      <c r="WPJ274" s="157"/>
      <c r="WPK274" s="157"/>
      <c r="WPL274" s="157"/>
      <c r="WPM274" s="157"/>
      <c r="WPN274" s="157"/>
      <c r="WPO274" s="157"/>
      <c r="WPP274" s="157"/>
      <c r="WPQ274" s="157"/>
      <c r="WPR274" s="157"/>
      <c r="WPS274" s="157"/>
      <c r="WPT274" s="157"/>
      <c r="WPU274" s="157"/>
      <c r="WPV274" s="157"/>
      <c r="WPW274" s="157"/>
      <c r="WPX274" s="157"/>
      <c r="WPY274" s="157"/>
      <c r="WPZ274" s="157"/>
      <c r="WQA274" s="157"/>
      <c r="WQB274" s="157"/>
      <c r="WQC274" s="157"/>
      <c r="WQD274" s="157"/>
      <c r="WQE274" s="157"/>
      <c r="WQF274" s="157"/>
      <c r="WQG274" s="157"/>
      <c r="WQH274" s="157"/>
      <c r="WQI274" s="157"/>
      <c r="WQJ274" s="157"/>
      <c r="WQK274" s="157"/>
      <c r="WQL274" s="157"/>
      <c r="WQM274" s="157"/>
      <c r="WQN274" s="157"/>
      <c r="WQO274" s="157"/>
      <c r="WQP274" s="157"/>
      <c r="WQQ274" s="157"/>
      <c r="WQR274" s="157"/>
      <c r="WQS274" s="157"/>
      <c r="WQT274" s="157"/>
      <c r="WQU274" s="157"/>
      <c r="WQV274" s="157"/>
      <c r="WQW274" s="157"/>
      <c r="WQX274" s="157"/>
      <c r="WQY274" s="157"/>
      <c r="WQZ274" s="157"/>
      <c r="WRA274" s="157"/>
      <c r="WRB274" s="157"/>
      <c r="WRC274" s="157"/>
      <c r="WRD274" s="157"/>
      <c r="WRE274" s="157"/>
      <c r="WRF274" s="157"/>
      <c r="WRG274" s="157"/>
      <c r="WRH274" s="157"/>
      <c r="WRI274" s="157"/>
      <c r="WRJ274" s="157"/>
      <c r="WRK274" s="157"/>
      <c r="WRL274" s="157"/>
      <c r="WRM274" s="157"/>
      <c r="WRN274" s="157"/>
      <c r="WRO274" s="157"/>
      <c r="WRP274" s="157"/>
      <c r="WRQ274" s="157"/>
      <c r="WRR274" s="157"/>
      <c r="WRS274" s="157"/>
      <c r="WRT274" s="157"/>
      <c r="WRU274" s="157"/>
      <c r="WRV274" s="157"/>
      <c r="WRW274" s="157"/>
      <c r="WRX274" s="157"/>
      <c r="WRY274" s="157"/>
      <c r="WRZ274" s="157"/>
      <c r="WSA274" s="157"/>
      <c r="WSB274" s="157"/>
      <c r="WSC274" s="157"/>
      <c r="WSD274" s="157"/>
      <c r="WSE274" s="157"/>
      <c r="WSF274" s="157"/>
      <c r="WSG274" s="157"/>
      <c r="WSH274" s="157"/>
      <c r="WSI274" s="157"/>
      <c r="WSJ274" s="157"/>
      <c r="WSK274" s="157"/>
      <c r="WSL274" s="157"/>
      <c r="WSM274" s="157"/>
      <c r="WSN274" s="157"/>
      <c r="WSO274" s="157"/>
      <c r="WSP274" s="157"/>
      <c r="WSQ274" s="157"/>
      <c r="WSR274" s="157"/>
      <c r="WSS274" s="157"/>
      <c r="WST274" s="157"/>
      <c r="WSU274" s="157"/>
      <c r="WSV274" s="157"/>
      <c r="WSW274" s="157"/>
      <c r="WSX274" s="157"/>
      <c r="WSY274" s="157"/>
      <c r="WSZ274" s="157"/>
      <c r="WTA274" s="157"/>
      <c r="WTB274" s="157"/>
      <c r="WTC274" s="157"/>
      <c r="WTD274" s="157"/>
      <c r="WTE274" s="157"/>
      <c r="WTF274" s="157"/>
      <c r="WTG274" s="157"/>
      <c r="WTH274" s="157"/>
      <c r="WTI274" s="157"/>
      <c r="WTJ274" s="157"/>
      <c r="WTK274" s="157"/>
      <c r="WTL274" s="157"/>
      <c r="WTM274" s="157"/>
      <c r="WTN274" s="157"/>
      <c r="WTO274" s="157"/>
      <c r="WTP274" s="157"/>
      <c r="WTQ274" s="157"/>
      <c r="WTR274" s="157"/>
      <c r="WTS274" s="157"/>
      <c r="WTT274" s="157"/>
      <c r="WTU274" s="157"/>
      <c r="WTV274" s="157"/>
      <c r="WTW274" s="157"/>
      <c r="WTX274" s="157"/>
      <c r="WTY274" s="157"/>
      <c r="WTZ274" s="157"/>
      <c r="WUA274" s="157"/>
      <c r="WUB274" s="157"/>
      <c r="WUC274" s="157"/>
      <c r="WUD274" s="157"/>
      <c r="WUE274" s="157"/>
      <c r="WUF274" s="157"/>
      <c r="WUG274" s="157"/>
      <c r="WUH274" s="157"/>
      <c r="WUI274" s="157"/>
      <c r="WUJ274" s="157"/>
      <c r="WUK274" s="157"/>
      <c r="WUL274" s="157"/>
      <c r="WUM274" s="157"/>
      <c r="WUN274" s="157"/>
      <c r="WUO274" s="157"/>
      <c r="WUP274" s="157"/>
      <c r="WUQ274" s="157"/>
      <c r="WUR274" s="157"/>
      <c r="WUS274" s="157"/>
      <c r="WUT274" s="157"/>
      <c r="WUU274" s="157"/>
      <c r="WUV274" s="157"/>
      <c r="WUW274" s="157"/>
      <c r="WUX274" s="157"/>
      <c r="WUY274" s="157"/>
      <c r="WUZ274" s="157"/>
      <c r="WVA274" s="157"/>
      <c r="WVB274" s="157"/>
      <c r="WVC274" s="157"/>
      <c r="WVD274" s="157"/>
      <c r="WVE274" s="157"/>
      <c r="WVF274" s="157"/>
      <c r="WVG274" s="157"/>
      <c r="WVH274" s="157"/>
      <c r="WVI274" s="157"/>
      <c r="WVJ274" s="157"/>
      <c r="WVK274" s="157"/>
      <c r="WVL274" s="157"/>
      <c r="WVM274" s="157"/>
      <c r="WVN274" s="157"/>
      <c r="WVO274" s="157"/>
      <c r="WVP274" s="157"/>
      <c r="WVQ274" s="157"/>
      <c r="WVR274" s="157"/>
      <c r="WVS274" s="157"/>
      <c r="WVT274" s="157"/>
      <c r="WVU274" s="157"/>
      <c r="WVV274" s="157"/>
      <c r="WVW274" s="157"/>
      <c r="WVX274" s="157"/>
      <c r="WVY274" s="157"/>
      <c r="WVZ274" s="157"/>
      <c r="WWA274" s="157"/>
      <c r="WWB274" s="157"/>
      <c r="WWC274" s="157"/>
      <c r="WWD274" s="157"/>
      <c r="WWE274" s="157"/>
      <c r="WWF274" s="157"/>
      <c r="WWG274" s="157"/>
      <c r="WWH274" s="157"/>
      <c r="WWI274" s="157"/>
      <c r="WWJ274" s="157"/>
      <c r="WWK274" s="157"/>
      <c r="WWL274" s="157"/>
      <c r="WWM274" s="157"/>
      <c r="WWN274" s="157"/>
      <c r="WWO274" s="157"/>
      <c r="WWP274" s="157"/>
      <c r="WWQ274" s="157"/>
      <c r="WWR274" s="157"/>
      <c r="WWS274" s="157"/>
      <c r="WWT274" s="157"/>
      <c r="WWU274" s="157"/>
      <c r="WWV274" s="157"/>
      <c r="WWW274" s="157"/>
      <c r="WWX274" s="157"/>
      <c r="WWY274" s="157"/>
      <c r="WWZ274" s="157"/>
      <c r="WXA274" s="157"/>
      <c r="WXB274" s="157"/>
      <c r="WXC274" s="157"/>
      <c r="WXD274" s="157"/>
      <c r="WXE274" s="157"/>
      <c r="WXF274" s="157"/>
      <c r="WXG274" s="157"/>
      <c r="WXH274" s="157"/>
      <c r="WXI274" s="157"/>
      <c r="WXJ274" s="157"/>
      <c r="WXK274" s="157"/>
      <c r="WXL274" s="157"/>
      <c r="WXM274" s="157"/>
      <c r="WXN274" s="157"/>
      <c r="WXO274" s="157"/>
      <c r="WXP274" s="157"/>
      <c r="WXQ274" s="157"/>
      <c r="WXR274" s="157"/>
      <c r="WXS274" s="157"/>
      <c r="WXT274" s="157"/>
      <c r="WXU274" s="157"/>
      <c r="WXV274" s="157"/>
      <c r="WXW274" s="157"/>
      <c r="WXX274" s="157"/>
      <c r="WXY274" s="157"/>
      <c r="WXZ274" s="157"/>
      <c r="WYA274" s="157"/>
      <c r="WYB274" s="157"/>
      <c r="WYC274" s="157"/>
      <c r="WYD274" s="157"/>
      <c r="WYE274" s="157"/>
      <c r="WYF274" s="157"/>
      <c r="WYG274" s="157"/>
      <c r="WYH274" s="157"/>
      <c r="WYI274" s="157"/>
      <c r="WYJ274" s="157"/>
      <c r="WYK274" s="157"/>
      <c r="WYL274" s="157"/>
      <c r="WYM274" s="157"/>
      <c r="WYN274" s="157"/>
      <c r="WYO274" s="157"/>
      <c r="WYP274" s="157"/>
      <c r="WYQ274" s="157"/>
      <c r="WYR274" s="157"/>
      <c r="WYS274" s="157"/>
      <c r="WYT274" s="157"/>
      <c r="WYU274" s="157"/>
      <c r="WYV274" s="157"/>
      <c r="WYW274" s="157"/>
      <c r="WYX274" s="157"/>
      <c r="WYY274" s="157"/>
      <c r="WYZ274" s="157"/>
      <c r="WZA274" s="157"/>
      <c r="WZB274" s="157"/>
      <c r="WZC274" s="157"/>
      <c r="WZD274" s="157"/>
      <c r="WZE274" s="157"/>
      <c r="WZF274" s="157"/>
      <c r="WZG274" s="157"/>
      <c r="WZH274" s="157"/>
      <c r="WZI274" s="157"/>
      <c r="WZJ274" s="157"/>
      <c r="WZK274" s="157"/>
      <c r="WZL274" s="157"/>
      <c r="WZM274" s="157"/>
      <c r="WZN274" s="157"/>
      <c r="WZO274" s="157"/>
      <c r="WZP274" s="157"/>
      <c r="WZQ274" s="157"/>
      <c r="WZR274" s="157"/>
      <c r="WZS274" s="157"/>
      <c r="WZT274" s="157"/>
      <c r="WZU274" s="157"/>
      <c r="WZV274" s="157"/>
      <c r="WZW274" s="157"/>
      <c r="WZX274" s="157"/>
      <c r="WZY274" s="157"/>
      <c r="WZZ274" s="157"/>
      <c r="XAA274" s="157"/>
      <c r="XAB274" s="157"/>
      <c r="XAC274" s="157"/>
      <c r="XAD274" s="157"/>
      <c r="XAE274" s="157"/>
      <c r="XAF274" s="157"/>
      <c r="XAG274" s="157"/>
      <c r="XAH274" s="157"/>
      <c r="XAI274" s="157"/>
      <c r="XAJ274" s="157"/>
      <c r="XAK274" s="157"/>
      <c r="XAL274" s="157"/>
      <c r="XAM274" s="157"/>
      <c r="XAN274" s="157"/>
      <c r="XAO274" s="157"/>
      <c r="XAP274" s="157"/>
      <c r="XAQ274" s="157"/>
      <c r="XAR274" s="157"/>
      <c r="XAS274" s="157"/>
      <c r="XAT274" s="157"/>
      <c r="XAU274" s="157"/>
      <c r="XAV274" s="157"/>
      <c r="XAW274" s="157"/>
      <c r="XAX274" s="157"/>
      <c r="XAY274" s="157"/>
      <c r="XAZ274" s="157"/>
      <c r="XBA274" s="157"/>
      <c r="XBB274" s="157"/>
      <c r="XBC274" s="157"/>
      <c r="XBD274" s="157"/>
      <c r="XBE274" s="157"/>
      <c r="XBF274" s="157"/>
      <c r="XBG274" s="157"/>
      <c r="XBH274" s="157"/>
      <c r="XBI274" s="157"/>
      <c r="XBJ274" s="157"/>
      <c r="XBK274" s="157"/>
      <c r="XBL274" s="157"/>
      <c r="XBM274" s="157"/>
      <c r="XBN274" s="157"/>
      <c r="XBO274" s="157"/>
      <c r="XBP274" s="157"/>
      <c r="XBQ274" s="157"/>
      <c r="XBR274" s="157"/>
      <c r="XBS274" s="157"/>
      <c r="XBT274" s="157"/>
      <c r="XBU274" s="157"/>
      <c r="XBV274" s="157"/>
      <c r="XBW274" s="157"/>
      <c r="XBX274" s="157"/>
      <c r="XBY274" s="157"/>
      <c r="XBZ274" s="157"/>
      <c r="XCA274" s="157"/>
      <c r="XCB274" s="157"/>
      <c r="XCC274" s="157"/>
      <c r="XCD274" s="157"/>
      <c r="XCE274" s="157"/>
      <c r="XCF274" s="157"/>
      <c r="XCG274" s="157"/>
      <c r="XCH274" s="157"/>
      <c r="XCI274" s="157"/>
      <c r="XCJ274" s="157"/>
      <c r="XCK274" s="157"/>
      <c r="XCL274" s="157"/>
      <c r="XCM274" s="157"/>
      <c r="XCN274" s="157"/>
      <c r="XCO274" s="157"/>
      <c r="XCP274" s="157"/>
      <c r="XCQ274" s="157"/>
      <c r="XCR274" s="157"/>
      <c r="XCS274" s="157"/>
      <c r="XCT274" s="157"/>
      <c r="XCU274" s="157"/>
      <c r="XCV274" s="157"/>
      <c r="XCW274" s="157"/>
      <c r="XCX274" s="157"/>
      <c r="XCY274" s="157"/>
      <c r="XCZ274" s="157"/>
      <c r="XDA274" s="157"/>
      <c r="XDB274" s="157"/>
      <c r="XDC274" s="157"/>
      <c r="XDD274" s="157"/>
      <c r="XDE274" s="157"/>
      <c r="XDF274" s="157"/>
      <c r="XDG274" s="157"/>
      <c r="XDH274" s="157"/>
      <c r="XDI274" s="157"/>
      <c r="XDJ274" s="157"/>
      <c r="XDK274" s="157"/>
      <c r="XDL274" s="157"/>
      <c r="XDM274" s="157"/>
      <c r="XDN274" s="157"/>
      <c r="XDO274" s="157"/>
      <c r="XDP274" s="157"/>
      <c r="XDQ274" s="157"/>
      <c r="XDR274" s="157"/>
      <c r="XDS274" s="157"/>
      <c r="XDT274" s="157"/>
      <c r="XDU274" s="157"/>
      <c r="XDV274" s="157"/>
      <c r="XDW274" s="157"/>
      <c r="XDX274" s="157"/>
      <c r="XDY274" s="157"/>
      <c r="XDZ274" s="157"/>
      <c r="XEA274" s="157"/>
      <c r="XEB274" s="157"/>
      <c r="XEC274" s="157"/>
      <c r="XED274" s="157"/>
      <c r="XEE274" s="157"/>
      <c r="XEF274" s="157"/>
      <c r="XEG274" s="157"/>
      <c r="XEH274" s="157"/>
      <c r="XEI274" s="157"/>
      <c r="XEJ274" s="157"/>
      <c r="XEK274" s="157"/>
      <c r="XEL274" s="157"/>
      <c r="XEM274" s="157"/>
      <c r="XEN274" s="157"/>
      <c r="XEO274" s="157"/>
      <c r="XEP274" s="157"/>
      <c r="XEQ274" s="157"/>
      <c r="XER274" s="157"/>
      <c r="XES274" s="157"/>
      <c r="XET274" s="157"/>
      <c r="XEU274" s="157"/>
      <c r="XEV274" s="157"/>
      <c r="XEW274" s="157"/>
      <c r="XEX274" s="157"/>
      <c r="XEY274" s="157"/>
      <c r="XEZ274" s="157"/>
      <c r="XFA274" s="157"/>
      <c r="XFB274" s="157"/>
      <c r="XFC274" s="157"/>
      <c r="XFD274" s="157"/>
    </row>
    <row r="275" spans="1:16384" s="96" customFormat="1" ht="15.75" x14ac:dyDescent="0.25">
      <c r="A275" s="17">
        <v>23</v>
      </c>
      <c r="B275" s="143" t="str">
        <f t="shared" si="13"/>
        <v>00.03.27.1.2.2.1.A.23.2022</v>
      </c>
      <c r="C275" s="45">
        <v>23</v>
      </c>
      <c r="D275" s="97" t="s">
        <v>649</v>
      </c>
      <c r="E275" s="189" t="s">
        <v>697</v>
      </c>
      <c r="F275" s="97"/>
      <c r="G275" s="97"/>
      <c r="H275" s="97"/>
      <c r="I275" s="156" t="s">
        <v>720</v>
      </c>
      <c r="J275" s="156" t="s">
        <v>720</v>
      </c>
      <c r="K275" s="153" t="s">
        <v>638</v>
      </c>
      <c r="L275" s="97" t="s">
        <v>698</v>
      </c>
      <c r="M275" s="97">
        <v>2022</v>
      </c>
      <c r="N275" s="97"/>
      <c r="O275" s="97"/>
    </row>
    <row r="276" spans="1:16384" s="96" customFormat="1" ht="15.75" x14ac:dyDescent="0.25">
      <c r="A276" s="17">
        <v>24</v>
      </c>
      <c r="B276" s="143" t="str">
        <f t="shared" si="13"/>
        <v>00.03.27.1.2.2.1.A.24.2022</v>
      </c>
      <c r="C276" s="34">
        <v>24</v>
      </c>
      <c r="D276" s="202" t="s">
        <v>649</v>
      </c>
      <c r="E276" s="203" t="s">
        <v>717</v>
      </c>
      <c r="F276" s="97" t="s">
        <v>718</v>
      </c>
      <c r="G276" s="202"/>
      <c r="H276" s="202"/>
      <c r="I276" s="156" t="s">
        <v>720</v>
      </c>
      <c r="J276" s="156" t="s">
        <v>720</v>
      </c>
      <c r="K276" s="153" t="s">
        <v>638</v>
      </c>
      <c r="L276" s="97" t="s">
        <v>698</v>
      </c>
      <c r="M276" s="97">
        <v>2022</v>
      </c>
      <c r="N276" s="97"/>
      <c r="O276" s="97"/>
    </row>
    <row r="277" spans="1:16384" s="96" customFormat="1" ht="15.75" x14ac:dyDescent="0.25">
      <c r="A277" s="17">
        <v>25</v>
      </c>
      <c r="B277" s="143" t="str">
        <f t="shared" si="13"/>
        <v>00.03.27.1.2.2.1.A.25.2022</v>
      </c>
      <c r="C277" s="45">
        <v>25</v>
      </c>
      <c r="D277" s="202" t="s">
        <v>649</v>
      </c>
      <c r="E277" s="203" t="s">
        <v>717</v>
      </c>
      <c r="F277" s="97" t="s">
        <v>718</v>
      </c>
      <c r="G277" s="202"/>
      <c r="H277" s="202"/>
      <c r="I277" s="156" t="s">
        <v>720</v>
      </c>
      <c r="J277" s="156" t="s">
        <v>720</v>
      </c>
      <c r="K277" s="153" t="s">
        <v>638</v>
      </c>
      <c r="L277" s="97" t="s">
        <v>698</v>
      </c>
      <c r="M277" s="97">
        <v>2022</v>
      </c>
      <c r="N277" s="97"/>
      <c r="O277" s="97"/>
    </row>
    <row r="278" spans="1:16384" s="96" customFormat="1" ht="15.75" x14ac:dyDescent="0.25">
      <c r="A278" s="17">
        <v>26</v>
      </c>
      <c r="B278" s="143" t="str">
        <f t="shared" si="13"/>
        <v>00.03.27.1.2.2.1.A.26.2022</v>
      </c>
      <c r="C278" s="34">
        <v>26</v>
      </c>
      <c r="D278" s="202" t="s">
        <v>649</v>
      </c>
      <c r="E278" s="203" t="s">
        <v>413</v>
      </c>
      <c r="F278" s="97" t="s">
        <v>719</v>
      </c>
      <c r="G278" s="202"/>
      <c r="H278" s="202"/>
      <c r="I278" s="156" t="s">
        <v>720</v>
      </c>
      <c r="J278" s="156" t="s">
        <v>720</v>
      </c>
      <c r="K278" s="153" t="s">
        <v>638</v>
      </c>
      <c r="L278" s="97" t="s">
        <v>698</v>
      </c>
      <c r="M278" s="97">
        <v>2022</v>
      </c>
      <c r="N278" s="97"/>
      <c r="O278" s="97"/>
    </row>
    <row r="279" spans="1:16384" s="96" customFormat="1" ht="15.75" x14ac:dyDescent="0.25">
      <c r="A279" s="17">
        <v>27</v>
      </c>
      <c r="B279" s="143" t="str">
        <f t="shared" si="13"/>
        <v>00.03.27.1.2.2.1.A.27.2022</v>
      </c>
      <c r="C279" s="45">
        <v>27</v>
      </c>
      <c r="D279" s="202" t="s">
        <v>649</v>
      </c>
      <c r="E279" s="203" t="s">
        <v>678</v>
      </c>
      <c r="F279" s="97" t="s">
        <v>729</v>
      </c>
      <c r="G279" s="202" t="s">
        <v>730</v>
      </c>
      <c r="H279" s="202">
        <v>2111010035</v>
      </c>
      <c r="I279" s="156" t="s">
        <v>720</v>
      </c>
      <c r="J279" s="156" t="s">
        <v>720</v>
      </c>
      <c r="K279" s="53" t="s">
        <v>638</v>
      </c>
      <c r="L279" s="97" t="s">
        <v>698</v>
      </c>
      <c r="M279" s="97">
        <v>2022</v>
      </c>
      <c r="N279" s="97" t="s">
        <v>731</v>
      </c>
      <c r="O279" s="97"/>
    </row>
    <row r="280" spans="1:16384" s="96" customFormat="1" ht="15.75" x14ac:dyDescent="0.25">
      <c r="A280" s="17">
        <v>28</v>
      </c>
      <c r="B280" s="143" t="str">
        <f t="shared" si="13"/>
        <v>00.03.27.1.2.2.1.A.28.2022</v>
      </c>
      <c r="C280" s="34">
        <v>28</v>
      </c>
      <c r="D280" s="202" t="s">
        <v>649</v>
      </c>
      <c r="E280" s="189" t="s">
        <v>413</v>
      </c>
      <c r="F280" s="97" t="s">
        <v>719</v>
      </c>
      <c r="G280" s="202"/>
      <c r="H280" s="202"/>
      <c r="I280" s="156" t="s">
        <v>720</v>
      </c>
      <c r="J280" s="156" t="s">
        <v>720</v>
      </c>
      <c r="K280" s="53" t="s">
        <v>638</v>
      </c>
      <c r="L280" s="97" t="s">
        <v>748</v>
      </c>
      <c r="M280" s="97">
        <v>2022</v>
      </c>
      <c r="N280" s="97"/>
      <c r="O280" s="97"/>
    </row>
    <row r="281" spans="1:16384" s="96" customFormat="1" ht="15.75" x14ac:dyDescent="0.25">
      <c r="A281" s="17">
        <v>29</v>
      </c>
      <c r="B281" s="143" t="str">
        <f t="shared" si="13"/>
        <v>00.03.27.1.2.2.1.A.29.2022</v>
      </c>
      <c r="C281" s="45">
        <v>29</v>
      </c>
      <c r="D281" s="202" t="s">
        <v>649</v>
      </c>
      <c r="E281" s="189" t="s">
        <v>413</v>
      </c>
      <c r="F281" s="97" t="s">
        <v>719</v>
      </c>
      <c r="G281" s="202"/>
      <c r="H281" s="202"/>
      <c r="I281" s="156" t="s">
        <v>720</v>
      </c>
      <c r="J281" s="156" t="s">
        <v>720</v>
      </c>
      <c r="K281" s="53" t="s">
        <v>638</v>
      </c>
      <c r="L281" s="97" t="s">
        <v>748</v>
      </c>
      <c r="M281" s="97">
        <v>2022</v>
      </c>
      <c r="N281" s="97"/>
      <c r="O281" s="97"/>
    </row>
    <row r="282" spans="1:16384" s="96" customFormat="1" ht="15.75" x14ac:dyDescent="0.25">
      <c r="A282" s="17">
        <v>30</v>
      </c>
      <c r="B282" s="143" t="str">
        <f t="shared" si="13"/>
        <v>00.03.27.1.2.2.1.A.30.2022</v>
      </c>
      <c r="C282" s="34">
        <v>30</v>
      </c>
      <c r="D282" s="202" t="s">
        <v>649</v>
      </c>
      <c r="E282" s="203" t="s">
        <v>754</v>
      </c>
      <c r="F282" s="97" t="s">
        <v>755</v>
      </c>
      <c r="G282" s="202"/>
      <c r="H282" s="202"/>
      <c r="I282" s="156" t="s">
        <v>720</v>
      </c>
      <c r="J282" s="156" t="s">
        <v>720</v>
      </c>
      <c r="K282" s="53" t="s">
        <v>638</v>
      </c>
      <c r="L282" s="97" t="s">
        <v>748</v>
      </c>
      <c r="M282" s="97">
        <v>2022</v>
      </c>
      <c r="N282" s="97"/>
      <c r="O282" s="97"/>
    </row>
    <row r="283" spans="1:16384" s="96" customFormat="1" ht="15.75" x14ac:dyDescent="0.25">
      <c r="A283" s="17">
        <v>31</v>
      </c>
      <c r="B283" s="143" t="str">
        <f t="shared" si="13"/>
        <v>00.03.27.1.2.2.1.A.31.2022</v>
      </c>
      <c r="C283" s="45">
        <v>31</v>
      </c>
      <c r="D283" s="202" t="s">
        <v>649</v>
      </c>
      <c r="E283" s="203" t="s">
        <v>754</v>
      </c>
      <c r="F283" s="97" t="s">
        <v>755</v>
      </c>
      <c r="G283" s="202"/>
      <c r="H283" s="202"/>
      <c r="I283" s="156" t="s">
        <v>720</v>
      </c>
      <c r="J283" s="156" t="s">
        <v>720</v>
      </c>
      <c r="K283" s="53" t="s">
        <v>638</v>
      </c>
      <c r="L283" s="97" t="s">
        <v>748</v>
      </c>
      <c r="M283" s="97">
        <v>2022</v>
      </c>
      <c r="N283" s="97"/>
      <c r="O283" s="97"/>
    </row>
    <row r="284" spans="1:16384" s="96" customFormat="1" ht="15.75" x14ac:dyDescent="0.25">
      <c r="A284" s="17">
        <v>32</v>
      </c>
      <c r="B284" s="143" t="str">
        <f t="shared" si="13"/>
        <v>00.03.27.1.2.2.1.A.32.2022</v>
      </c>
      <c r="C284" s="34">
        <v>32</v>
      </c>
      <c r="D284" s="202" t="s">
        <v>649</v>
      </c>
      <c r="E284" s="203" t="s">
        <v>768</v>
      </c>
      <c r="F284" s="131" t="s">
        <v>718</v>
      </c>
      <c r="G284" s="131" t="s">
        <v>769</v>
      </c>
      <c r="H284" s="131" t="s">
        <v>770</v>
      </c>
      <c r="I284" s="156" t="s">
        <v>720</v>
      </c>
      <c r="J284" s="156" t="s">
        <v>720</v>
      </c>
      <c r="K284" s="53" t="s">
        <v>638</v>
      </c>
      <c r="L284" s="97" t="s">
        <v>748</v>
      </c>
      <c r="M284" s="97">
        <v>2022</v>
      </c>
      <c r="N284" s="97"/>
      <c r="O284" s="97"/>
    </row>
    <row r="285" spans="1:16384" s="96" customFormat="1" ht="15.75" x14ac:dyDescent="0.25">
      <c r="A285" s="17">
        <v>33</v>
      </c>
      <c r="B285" s="143" t="str">
        <f t="shared" si="13"/>
        <v>00.03.27.1.2.2.1.A.33.2023</v>
      </c>
      <c r="C285" s="34">
        <v>33</v>
      </c>
      <c r="D285" s="202" t="s">
        <v>649</v>
      </c>
      <c r="E285" s="203" t="s">
        <v>847</v>
      </c>
      <c r="F285" s="148" t="s">
        <v>718</v>
      </c>
      <c r="G285" s="148" t="s">
        <v>848</v>
      </c>
      <c r="H285" s="259" t="s">
        <v>0</v>
      </c>
      <c r="I285" s="156" t="s">
        <v>720</v>
      </c>
      <c r="J285" s="156" t="s">
        <v>720</v>
      </c>
      <c r="K285" s="53" t="s">
        <v>638</v>
      </c>
      <c r="L285" s="97" t="s">
        <v>846</v>
      </c>
      <c r="M285" s="97">
        <v>2023</v>
      </c>
      <c r="N285" s="97"/>
      <c r="O285" s="97"/>
    </row>
    <row r="286" spans="1:16384" ht="15.75" x14ac:dyDescent="0.25">
      <c r="A286" s="2"/>
      <c r="B286" s="154"/>
      <c r="C286" s="155"/>
      <c r="D286" s="155"/>
      <c r="E286" s="155"/>
      <c r="F286" s="153"/>
      <c r="G286" s="156"/>
      <c r="H286" s="156"/>
      <c r="I286" s="156"/>
      <c r="J286" s="156"/>
      <c r="K286" s="153"/>
      <c r="L286" s="153"/>
      <c r="M286" s="153"/>
      <c r="N286" s="150"/>
      <c r="O286" s="150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  <c r="AF286" s="157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7"/>
      <c r="AS286" s="157"/>
      <c r="AT286" s="157"/>
      <c r="AU286" s="157"/>
      <c r="AV286" s="157"/>
      <c r="AW286" s="157"/>
      <c r="AX286" s="157"/>
      <c r="AY286" s="157"/>
      <c r="AZ286" s="157"/>
      <c r="BA286" s="157"/>
      <c r="BB286" s="157"/>
      <c r="BC286" s="157"/>
      <c r="BD286" s="157"/>
      <c r="BE286" s="157"/>
      <c r="BF286" s="157"/>
      <c r="BG286" s="157"/>
      <c r="BH286" s="157"/>
      <c r="BI286" s="157"/>
      <c r="BJ286" s="157"/>
      <c r="BK286" s="157"/>
      <c r="BL286" s="157"/>
      <c r="BM286" s="157"/>
      <c r="BN286" s="157"/>
      <c r="BO286" s="157"/>
      <c r="BP286" s="157"/>
      <c r="BQ286" s="157"/>
      <c r="BR286" s="157"/>
      <c r="BS286" s="157"/>
      <c r="BT286" s="157"/>
      <c r="BU286" s="157"/>
      <c r="BV286" s="157"/>
      <c r="BW286" s="157"/>
      <c r="BX286" s="157"/>
      <c r="BY286" s="157"/>
      <c r="BZ286" s="157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57"/>
      <c r="DA286" s="157"/>
      <c r="DB286" s="157"/>
      <c r="DC286" s="157"/>
      <c r="DD286" s="157"/>
      <c r="DE286" s="157"/>
      <c r="DF286" s="157"/>
      <c r="DG286" s="157"/>
      <c r="DH286" s="157"/>
      <c r="DI286" s="157"/>
      <c r="DJ286" s="157"/>
      <c r="DK286" s="157"/>
      <c r="DL286" s="157"/>
      <c r="DM286" s="157"/>
      <c r="DN286" s="157"/>
      <c r="DO286" s="157"/>
      <c r="DP286" s="157"/>
      <c r="DQ286" s="157"/>
      <c r="DR286" s="157"/>
      <c r="DS286" s="157"/>
      <c r="DT286" s="157"/>
      <c r="DU286" s="157"/>
      <c r="DV286" s="157"/>
      <c r="DW286" s="157"/>
      <c r="DX286" s="157"/>
      <c r="DY286" s="157"/>
      <c r="DZ286" s="157"/>
      <c r="EA286" s="157"/>
      <c r="EB286" s="157"/>
      <c r="EC286" s="157"/>
      <c r="ED286" s="157"/>
      <c r="EE286" s="157"/>
      <c r="EF286" s="157"/>
      <c r="EG286" s="157"/>
      <c r="EH286" s="157"/>
      <c r="EI286" s="157"/>
      <c r="EJ286" s="157"/>
      <c r="EK286" s="157"/>
      <c r="EL286" s="157"/>
      <c r="EM286" s="157"/>
      <c r="EN286" s="157"/>
      <c r="EO286" s="157"/>
      <c r="EP286" s="157"/>
      <c r="EQ286" s="157"/>
      <c r="ER286" s="157"/>
      <c r="ES286" s="157"/>
      <c r="ET286" s="157"/>
      <c r="EU286" s="157"/>
      <c r="EV286" s="157"/>
      <c r="EW286" s="157"/>
      <c r="EX286" s="157"/>
      <c r="EY286" s="157"/>
      <c r="EZ286" s="157"/>
      <c r="FA286" s="157"/>
      <c r="FB286" s="157"/>
      <c r="FC286" s="157"/>
      <c r="FD286" s="157"/>
      <c r="FE286" s="157"/>
      <c r="FF286" s="157"/>
      <c r="FG286" s="157"/>
      <c r="FH286" s="157"/>
      <c r="FI286" s="157"/>
      <c r="FJ286" s="157"/>
      <c r="FK286" s="157"/>
      <c r="FL286" s="157"/>
      <c r="FM286" s="157"/>
      <c r="FN286" s="157"/>
      <c r="FO286" s="157"/>
      <c r="FP286" s="157"/>
      <c r="FQ286" s="157"/>
      <c r="FR286" s="157"/>
      <c r="FS286" s="157"/>
      <c r="FT286" s="157"/>
      <c r="FU286" s="157"/>
      <c r="FV286" s="157"/>
      <c r="FW286" s="157"/>
      <c r="FX286" s="157"/>
      <c r="FY286" s="157"/>
      <c r="FZ286" s="157"/>
      <c r="GA286" s="157"/>
      <c r="GB286" s="157"/>
      <c r="GC286" s="157"/>
      <c r="GD286" s="157"/>
      <c r="GE286" s="157"/>
      <c r="GF286" s="157"/>
      <c r="GG286" s="157"/>
      <c r="GH286" s="157"/>
      <c r="GI286" s="157"/>
      <c r="GJ286" s="157"/>
      <c r="GK286" s="157"/>
      <c r="GL286" s="157"/>
      <c r="GM286" s="157"/>
      <c r="GN286" s="157"/>
      <c r="GO286" s="157"/>
      <c r="GP286" s="157"/>
      <c r="GQ286" s="157"/>
      <c r="GR286" s="157"/>
      <c r="GS286" s="157"/>
      <c r="GT286" s="157"/>
      <c r="GU286" s="157"/>
      <c r="GV286" s="157"/>
      <c r="GW286" s="157"/>
      <c r="GX286" s="157"/>
      <c r="GY286" s="157"/>
      <c r="GZ286" s="157"/>
      <c r="HA286" s="157"/>
      <c r="HB286" s="157"/>
      <c r="HC286" s="157"/>
      <c r="HD286" s="157"/>
      <c r="HE286" s="157"/>
      <c r="HF286" s="157"/>
      <c r="HG286" s="157"/>
      <c r="HH286" s="157"/>
      <c r="HI286" s="157"/>
      <c r="HJ286" s="157"/>
      <c r="HK286" s="157"/>
      <c r="HL286" s="157"/>
      <c r="HM286" s="157"/>
      <c r="HN286" s="157"/>
      <c r="HO286" s="157"/>
      <c r="HP286" s="157"/>
      <c r="HQ286" s="157"/>
      <c r="HR286" s="157"/>
      <c r="HS286" s="157"/>
      <c r="HT286" s="157"/>
      <c r="HU286" s="157"/>
      <c r="HV286" s="157"/>
      <c r="HW286" s="157"/>
      <c r="HX286" s="157"/>
      <c r="HY286" s="157"/>
      <c r="HZ286" s="157"/>
      <c r="IA286" s="157"/>
      <c r="IB286" s="157"/>
      <c r="IC286" s="157"/>
      <c r="ID286" s="157"/>
      <c r="IE286" s="157"/>
      <c r="IF286" s="157"/>
      <c r="IG286" s="157"/>
      <c r="IH286" s="157"/>
      <c r="II286" s="157"/>
      <c r="IJ286" s="157"/>
      <c r="IK286" s="157"/>
      <c r="IL286" s="157"/>
      <c r="IM286" s="157"/>
      <c r="IN286" s="157"/>
      <c r="IO286" s="157"/>
      <c r="IP286" s="157"/>
      <c r="IQ286" s="157"/>
      <c r="IR286" s="157"/>
      <c r="IS286" s="157"/>
      <c r="IT286" s="157"/>
      <c r="IU286" s="157"/>
      <c r="IV286" s="157"/>
      <c r="IW286" s="157"/>
      <c r="IX286" s="157"/>
      <c r="IY286" s="157"/>
      <c r="IZ286" s="157"/>
      <c r="JA286" s="157"/>
      <c r="JB286" s="157"/>
      <c r="JC286" s="157"/>
      <c r="JD286" s="157"/>
      <c r="JE286" s="157"/>
      <c r="JF286" s="157"/>
      <c r="JG286" s="157"/>
      <c r="JH286" s="157"/>
      <c r="JI286" s="157"/>
      <c r="JJ286" s="157"/>
      <c r="JK286" s="157"/>
      <c r="JL286" s="157"/>
      <c r="JM286" s="157"/>
      <c r="JN286" s="157"/>
      <c r="JO286" s="157"/>
      <c r="JP286" s="157"/>
      <c r="JQ286" s="157"/>
      <c r="JR286" s="157"/>
      <c r="JS286" s="157"/>
      <c r="JT286" s="157"/>
      <c r="JU286" s="157"/>
      <c r="JV286" s="157"/>
      <c r="JW286" s="157"/>
      <c r="JX286" s="157"/>
      <c r="JY286" s="157"/>
      <c r="JZ286" s="157"/>
      <c r="KA286" s="157"/>
      <c r="KB286" s="157"/>
      <c r="KC286" s="157"/>
      <c r="KD286" s="157"/>
      <c r="KE286" s="157"/>
      <c r="KF286" s="157"/>
      <c r="KG286" s="157"/>
      <c r="KH286" s="157"/>
      <c r="KI286" s="157"/>
      <c r="KJ286" s="157"/>
      <c r="KK286" s="157"/>
      <c r="KL286" s="157"/>
      <c r="KM286" s="157"/>
      <c r="KN286" s="157"/>
      <c r="KO286" s="157"/>
      <c r="KP286" s="157"/>
      <c r="KQ286" s="157"/>
      <c r="KR286" s="157"/>
      <c r="KS286" s="157"/>
      <c r="KT286" s="157"/>
      <c r="KU286" s="157"/>
      <c r="KV286" s="157"/>
      <c r="KW286" s="157"/>
      <c r="KX286" s="157"/>
      <c r="KY286" s="157"/>
      <c r="KZ286" s="157"/>
      <c r="LA286" s="157"/>
      <c r="LB286" s="157"/>
      <c r="LC286" s="157"/>
      <c r="LD286" s="157"/>
      <c r="LE286" s="157"/>
      <c r="LF286" s="157"/>
      <c r="LG286" s="157"/>
      <c r="LH286" s="157"/>
      <c r="LI286" s="157"/>
      <c r="LJ286" s="157"/>
      <c r="LK286" s="157"/>
      <c r="LL286" s="157"/>
      <c r="LM286" s="157"/>
      <c r="LN286" s="157"/>
      <c r="LO286" s="157"/>
      <c r="LP286" s="157"/>
      <c r="LQ286" s="157"/>
      <c r="LR286" s="157"/>
      <c r="LS286" s="157"/>
      <c r="LT286" s="157"/>
      <c r="LU286" s="157"/>
      <c r="LV286" s="157"/>
      <c r="LW286" s="157"/>
      <c r="LX286" s="157"/>
      <c r="LY286" s="157"/>
      <c r="LZ286" s="157"/>
      <c r="MA286" s="157"/>
      <c r="MB286" s="157"/>
      <c r="MC286" s="157"/>
      <c r="MD286" s="157"/>
      <c r="ME286" s="157"/>
      <c r="MF286" s="157"/>
      <c r="MG286" s="157"/>
      <c r="MH286" s="157"/>
      <c r="MI286" s="157"/>
      <c r="MJ286" s="157"/>
      <c r="MK286" s="157"/>
      <c r="ML286" s="157"/>
      <c r="MM286" s="157"/>
      <c r="MN286" s="157"/>
      <c r="MO286" s="157"/>
      <c r="MP286" s="157"/>
      <c r="MQ286" s="157"/>
      <c r="MR286" s="157"/>
      <c r="MS286" s="157"/>
      <c r="MT286" s="157"/>
      <c r="MU286" s="157"/>
      <c r="MV286" s="157"/>
      <c r="MW286" s="157"/>
      <c r="MX286" s="157"/>
      <c r="MY286" s="157"/>
      <c r="MZ286" s="157"/>
      <c r="NA286" s="157"/>
      <c r="NB286" s="157"/>
      <c r="NC286" s="157"/>
      <c r="ND286" s="157"/>
      <c r="NE286" s="157"/>
      <c r="NF286" s="157"/>
      <c r="NG286" s="157"/>
      <c r="NH286" s="157"/>
      <c r="NI286" s="157"/>
      <c r="NJ286" s="157"/>
      <c r="NK286" s="157"/>
      <c r="NL286" s="157"/>
      <c r="NM286" s="157"/>
      <c r="NN286" s="157"/>
      <c r="NO286" s="157"/>
      <c r="NP286" s="157"/>
      <c r="NQ286" s="157"/>
      <c r="NR286" s="157"/>
      <c r="NS286" s="157"/>
      <c r="NT286" s="157"/>
      <c r="NU286" s="157"/>
      <c r="NV286" s="157"/>
      <c r="NW286" s="157"/>
      <c r="NX286" s="157"/>
      <c r="NY286" s="157"/>
      <c r="NZ286" s="157"/>
      <c r="OA286" s="157"/>
      <c r="OB286" s="157"/>
      <c r="OC286" s="157"/>
      <c r="OD286" s="157"/>
      <c r="OE286" s="157"/>
      <c r="OF286" s="157"/>
      <c r="OG286" s="157"/>
      <c r="OH286" s="157"/>
      <c r="OI286" s="157"/>
      <c r="OJ286" s="157"/>
      <c r="OK286" s="157"/>
      <c r="OL286" s="157"/>
      <c r="OM286" s="157"/>
      <c r="ON286" s="157"/>
      <c r="OO286" s="157"/>
      <c r="OP286" s="157"/>
      <c r="OQ286" s="157"/>
      <c r="OR286" s="157"/>
      <c r="OS286" s="157"/>
      <c r="OT286" s="157"/>
      <c r="OU286" s="157"/>
      <c r="OV286" s="157"/>
      <c r="OW286" s="157"/>
      <c r="OX286" s="157"/>
      <c r="OY286" s="157"/>
      <c r="OZ286" s="157"/>
      <c r="PA286" s="157"/>
      <c r="PB286" s="157"/>
      <c r="PC286" s="157"/>
      <c r="PD286" s="157"/>
      <c r="PE286" s="157"/>
      <c r="PF286" s="157"/>
      <c r="PG286" s="157"/>
      <c r="PH286" s="157"/>
      <c r="PI286" s="157"/>
      <c r="PJ286" s="157"/>
      <c r="PK286" s="157"/>
      <c r="PL286" s="157"/>
      <c r="PM286" s="157"/>
      <c r="PN286" s="157"/>
      <c r="PO286" s="157"/>
      <c r="PP286" s="157"/>
      <c r="PQ286" s="157"/>
      <c r="PR286" s="157"/>
      <c r="PS286" s="157"/>
      <c r="PT286" s="157"/>
      <c r="PU286" s="157"/>
      <c r="PV286" s="157"/>
      <c r="PW286" s="157"/>
      <c r="PX286" s="157"/>
      <c r="PY286" s="157"/>
      <c r="PZ286" s="157"/>
      <c r="QA286" s="157"/>
      <c r="QB286" s="157"/>
      <c r="QC286" s="157"/>
      <c r="QD286" s="157"/>
      <c r="QE286" s="157"/>
      <c r="QF286" s="157"/>
      <c r="QG286" s="157"/>
      <c r="QH286" s="157"/>
      <c r="QI286" s="157"/>
      <c r="QJ286" s="157"/>
      <c r="QK286" s="157"/>
      <c r="QL286" s="157"/>
      <c r="QM286" s="157"/>
      <c r="QN286" s="157"/>
      <c r="QO286" s="157"/>
      <c r="QP286" s="157"/>
      <c r="QQ286" s="157"/>
      <c r="QR286" s="157"/>
      <c r="QS286" s="157"/>
      <c r="QT286" s="157"/>
      <c r="QU286" s="157"/>
      <c r="QV286" s="157"/>
      <c r="QW286" s="157"/>
      <c r="QX286" s="157"/>
      <c r="QY286" s="157"/>
      <c r="QZ286" s="157"/>
      <c r="RA286" s="157"/>
      <c r="RB286" s="157"/>
      <c r="RC286" s="157"/>
      <c r="RD286" s="157"/>
      <c r="RE286" s="157"/>
      <c r="RF286" s="157"/>
      <c r="RG286" s="157"/>
      <c r="RH286" s="157"/>
      <c r="RI286" s="157"/>
      <c r="RJ286" s="157"/>
      <c r="RK286" s="157"/>
      <c r="RL286" s="157"/>
      <c r="RM286" s="157"/>
      <c r="RN286" s="157"/>
      <c r="RO286" s="157"/>
      <c r="RP286" s="157"/>
      <c r="RQ286" s="157"/>
      <c r="RR286" s="157"/>
      <c r="RS286" s="157"/>
      <c r="RT286" s="157"/>
      <c r="RU286" s="157"/>
      <c r="RV286" s="157"/>
      <c r="RW286" s="157"/>
      <c r="RX286" s="157"/>
      <c r="RY286" s="157"/>
      <c r="RZ286" s="157"/>
      <c r="SA286" s="157"/>
      <c r="SB286" s="157"/>
      <c r="SC286" s="157"/>
      <c r="SD286" s="157"/>
      <c r="SE286" s="157"/>
      <c r="SF286" s="157"/>
      <c r="SG286" s="157"/>
      <c r="SH286" s="157"/>
      <c r="SI286" s="157"/>
      <c r="SJ286" s="157"/>
      <c r="SK286" s="157"/>
      <c r="SL286" s="157"/>
      <c r="SM286" s="157"/>
      <c r="SN286" s="157"/>
      <c r="SO286" s="157"/>
      <c r="SP286" s="157"/>
      <c r="SQ286" s="157"/>
      <c r="SR286" s="157"/>
      <c r="SS286" s="157"/>
      <c r="ST286" s="157"/>
      <c r="SU286" s="157"/>
      <c r="SV286" s="157"/>
      <c r="SW286" s="157"/>
      <c r="SX286" s="157"/>
      <c r="SY286" s="157"/>
      <c r="SZ286" s="157"/>
      <c r="TA286" s="157"/>
      <c r="TB286" s="157"/>
      <c r="TC286" s="157"/>
      <c r="TD286" s="157"/>
      <c r="TE286" s="157"/>
      <c r="TF286" s="157"/>
      <c r="TG286" s="157"/>
      <c r="TH286" s="157"/>
      <c r="TI286" s="157"/>
      <c r="TJ286" s="157"/>
      <c r="TK286" s="157"/>
      <c r="TL286" s="157"/>
      <c r="TM286" s="157"/>
      <c r="TN286" s="157"/>
      <c r="TO286" s="157"/>
      <c r="TP286" s="157"/>
      <c r="TQ286" s="157"/>
      <c r="TR286" s="157"/>
      <c r="TS286" s="157"/>
      <c r="TT286" s="157"/>
      <c r="TU286" s="157"/>
      <c r="TV286" s="157"/>
      <c r="TW286" s="157"/>
      <c r="TX286" s="157"/>
      <c r="TY286" s="157"/>
      <c r="TZ286" s="157"/>
      <c r="UA286" s="157"/>
      <c r="UB286" s="157"/>
      <c r="UC286" s="157"/>
      <c r="UD286" s="157"/>
      <c r="UE286" s="157"/>
      <c r="UF286" s="157"/>
      <c r="UG286" s="157"/>
      <c r="UH286" s="157"/>
      <c r="UI286" s="157"/>
      <c r="UJ286" s="157"/>
      <c r="UK286" s="157"/>
      <c r="UL286" s="157"/>
      <c r="UM286" s="157"/>
      <c r="UN286" s="157"/>
      <c r="UO286" s="157"/>
      <c r="UP286" s="157"/>
      <c r="UQ286" s="157"/>
      <c r="UR286" s="157"/>
      <c r="US286" s="157"/>
      <c r="UT286" s="157"/>
      <c r="UU286" s="157"/>
      <c r="UV286" s="157"/>
      <c r="UW286" s="157"/>
      <c r="UX286" s="157"/>
      <c r="UY286" s="157"/>
      <c r="UZ286" s="157"/>
      <c r="VA286" s="157"/>
      <c r="VB286" s="157"/>
      <c r="VC286" s="157"/>
      <c r="VD286" s="157"/>
      <c r="VE286" s="157"/>
      <c r="VF286" s="157"/>
      <c r="VG286" s="157"/>
      <c r="VH286" s="157"/>
      <c r="VI286" s="157"/>
      <c r="VJ286" s="157"/>
      <c r="VK286" s="157"/>
      <c r="VL286" s="157"/>
      <c r="VM286" s="157"/>
      <c r="VN286" s="157"/>
      <c r="VO286" s="157"/>
      <c r="VP286" s="157"/>
      <c r="VQ286" s="157"/>
      <c r="VR286" s="157"/>
      <c r="VS286" s="157"/>
      <c r="VT286" s="157"/>
      <c r="VU286" s="157"/>
      <c r="VV286" s="157"/>
      <c r="VW286" s="157"/>
      <c r="VX286" s="157"/>
      <c r="VY286" s="157"/>
      <c r="VZ286" s="157"/>
      <c r="WA286" s="157"/>
      <c r="WB286" s="157"/>
      <c r="WC286" s="157"/>
      <c r="WD286" s="157"/>
      <c r="WE286" s="157"/>
      <c r="WF286" s="157"/>
      <c r="WG286" s="157"/>
      <c r="WH286" s="157"/>
      <c r="WI286" s="157"/>
      <c r="WJ286" s="157"/>
      <c r="WK286" s="157"/>
      <c r="WL286" s="157"/>
      <c r="WM286" s="157"/>
      <c r="WN286" s="157"/>
      <c r="WO286" s="157"/>
      <c r="WP286" s="157"/>
      <c r="WQ286" s="157"/>
      <c r="WR286" s="157"/>
      <c r="WS286" s="157"/>
      <c r="WT286" s="157"/>
      <c r="WU286" s="157"/>
      <c r="WV286" s="157"/>
      <c r="WW286" s="157"/>
      <c r="WX286" s="157"/>
      <c r="WY286" s="157"/>
      <c r="WZ286" s="157"/>
      <c r="XA286" s="157"/>
      <c r="XB286" s="157"/>
      <c r="XC286" s="157"/>
      <c r="XD286" s="157"/>
      <c r="XE286" s="157"/>
      <c r="XF286" s="157"/>
      <c r="XG286" s="157"/>
      <c r="XH286" s="157"/>
      <c r="XI286" s="157"/>
      <c r="XJ286" s="157"/>
      <c r="XK286" s="157"/>
      <c r="XL286" s="157"/>
      <c r="XM286" s="157"/>
      <c r="XN286" s="157"/>
      <c r="XO286" s="157"/>
      <c r="XP286" s="157"/>
      <c r="XQ286" s="157"/>
      <c r="XR286" s="157"/>
      <c r="XS286" s="157"/>
      <c r="XT286" s="157"/>
      <c r="XU286" s="157"/>
      <c r="XV286" s="157"/>
      <c r="XW286" s="157"/>
      <c r="XX286" s="157"/>
      <c r="XY286" s="157"/>
      <c r="XZ286" s="157"/>
      <c r="YA286" s="157"/>
      <c r="YB286" s="157"/>
      <c r="YC286" s="157"/>
      <c r="YD286" s="157"/>
      <c r="YE286" s="157"/>
      <c r="YF286" s="157"/>
      <c r="YG286" s="157"/>
      <c r="YH286" s="157"/>
      <c r="YI286" s="157"/>
      <c r="YJ286" s="157"/>
      <c r="YK286" s="157"/>
      <c r="YL286" s="157"/>
      <c r="YM286" s="157"/>
      <c r="YN286" s="157"/>
      <c r="YO286" s="157"/>
      <c r="YP286" s="157"/>
      <c r="YQ286" s="157"/>
      <c r="YR286" s="157"/>
      <c r="YS286" s="157"/>
      <c r="YT286" s="157"/>
      <c r="YU286" s="157"/>
      <c r="YV286" s="157"/>
      <c r="YW286" s="157"/>
      <c r="YX286" s="157"/>
      <c r="YY286" s="157"/>
      <c r="YZ286" s="157"/>
      <c r="ZA286" s="157"/>
      <c r="ZB286" s="157"/>
      <c r="ZC286" s="157"/>
      <c r="ZD286" s="157"/>
      <c r="ZE286" s="157"/>
      <c r="ZF286" s="157"/>
      <c r="ZG286" s="157"/>
      <c r="ZH286" s="157"/>
      <c r="ZI286" s="157"/>
      <c r="ZJ286" s="157"/>
      <c r="ZK286" s="157"/>
      <c r="ZL286" s="157"/>
      <c r="ZM286" s="157"/>
      <c r="ZN286" s="157"/>
      <c r="ZO286" s="157"/>
      <c r="ZP286" s="157"/>
      <c r="ZQ286" s="157"/>
      <c r="ZR286" s="157"/>
      <c r="ZS286" s="157"/>
      <c r="ZT286" s="157"/>
      <c r="ZU286" s="157"/>
      <c r="ZV286" s="157"/>
      <c r="ZW286" s="157"/>
      <c r="ZX286" s="157"/>
      <c r="ZY286" s="157"/>
      <c r="ZZ286" s="157"/>
      <c r="AAA286" s="157"/>
      <c r="AAB286" s="157"/>
      <c r="AAC286" s="157"/>
      <c r="AAD286" s="157"/>
      <c r="AAE286" s="157"/>
      <c r="AAF286" s="157"/>
      <c r="AAG286" s="157"/>
      <c r="AAH286" s="157"/>
      <c r="AAI286" s="157"/>
      <c r="AAJ286" s="157"/>
      <c r="AAK286" s="157"/>
      <c r="AAL286" s="157"/>
      <c r="AAM286" s="157"/>
      <c r="AAN286" s="157"/>
      <c r="AAO286" s="157"/>
      <c r="AAP286" s="157"/>
      <c r="AAQ286" s="157"/>
      <c r="AAR286" s="157"/>
      <c r="AAS286" s="157"/>
      <c r="AAT286" s="157"/>
      <c r="AAU286" s="157"/>
      <c r="AAV286" s="157"/>
      <c r="AAW286" s="157"/>
      <c r="AAX286" s="157"/>
      <c r="AAY286" s="157"/>
      <c r="AAZ286" s="157"/>
      <c r="ABA286" s="157"/>
      <c r="ABB286" s="157"/>
      <c r="ABC286" s="157"/>
      <c r="ABD286" s="157"/>
      <c r="ABE286" s="157"/>
      <c r="ABF286" s="157"/>
      <c r="ABG286" s="157"/>
      <c r="ABH286" s="157"/>
      <c r="ABI286" s="157"/>
      <c r="ABJ286" s="157"/>
      <c r="ABK286" s="157"/>
      <c r="ABL286" s="157"/>
      <c r="ABM286" s="157"/>
      <c r="ABN286" s="157"/>
      <c r="ABO286" s="157"/>
      <c r="ABP286" s="157"/>
      <c r="ABQ286" s="157"/>
      <c r="ABR286" s="157"/>
      <c r="ABS286" s="157"/>
      <c r="ABT286" s="157"/>
      <c r="ABU286" s="157"/>
      <c r="ABV286" s="157"/>
      <c r="ABW286" s="157"/>
      <c r="ABX286" s="157"/>
      <c r="ABY286" s="157"/>
      <c r="ABZ286" s="157"/>
      <c r="ACA286" s="157"/>
      <c r="ACB286" s="157"/>
      <c r="ACC286" s="157"/>
      <c r="ACD286" s="157"/>
      <c r="ACE286" s="157"/>
      <c r="ACF286" s="157"/>
      <c r="ACG286" s="157"/>
      <c r="ACH286" s="157"/>
      <c r="ACI286" s="157"/>
      <c r="ACJ286" s="157"/>
      <c r="ACK286" s="157"/>
      <c r="ACL286" s="157"/>
      <c r="ACM286" s="157"/>
      <c r="ACN286" s="157"/>
      <c r="ACO286" s="157"/>
      <c r="ACP286" s="157"/>
      <c r="ACQ286" s="157"/>
      <c r="ACR286" s="157"/>
      <c r="ACS286" s="157"/>
      <c r="ACT286" s="157"/>
      <c r="ACU286" s="157"/>
      <c r="ACV286" s="157"/>
      <c r="ACW286" s="157"/>
      <c r="ACX286" s="157"/>
      <c r="ACY286" s="157"/>
      <c r="ACZ286" s="157"/>
      <c r="ADA286" s="157"/>
      <c r="ADB286" s="157"/>
      <c r="ADC286" s="157"/>
      <c r="ADD286" s="157"/>
      <c r="ADE286" s="157"/>
      <c r="ADF286" s="157"/>
      <c r="ADG286" s="157"/>
      <c r="ADH286" s="157"/>
      <c r="ADI286" s="157"/>
      <c r="ADJ286" s="157"/>
      <c r="ADK286" s="157"/>
      <c r="ADL286" s="157"/>
      <c r="ADM286" s="157"/>
      <c r="ADN286" s="157"/>
      <c r="ADO286" s="157"/>
      <c r="ADP286" s="157"/>
      <c r="ADQ286" s="157"/>
      <c r="ADR286" s="157"/>
      <c r="ADS286" s="157"/>
      <c r="ADT286" s="157"/>
      <c r="ADU286" s="157"/>
      <c r="ADV286" s="157"/>
      <c r="ADW286" s="157"/>
      <c r="ADX286" s="157"/>
      <c r="ADY286" s="157"/>
      <c r="ADZ286" s="157"/>
      <c r="AEA286" s="157"/>
      <c r="AEB286" s="157"/>
      <c r="AEC286" s="157"/>
      <c r="AED286" s="157"/>
      <c r="AEE286" s="157"/>
      <c r="AEF286" s="157"/>
      <c r="AEG286" s="157"/>
      <c r="AEH286" s="157"/>
      <c r="AEI286" s="157"/>
      <c r="AEJ286" s="157"/>
      <c r="AEK286" s="157"/>
      <c r="AEL286" s="157"/>
      <c r="AEM286" s="157"/>
      <c r="AEN286" s="157"/>
      <c r="AEO286" s="157"/>
      <c r="AEP286" s="157"/>
      <c r="AEQ286" s="157"/>
      <c r="AER286" s="157"/>
      <c r="AES286" s="157"/>
      <c r="AET286" s="157"/>
      <c r="AEU286" s="157"/>
      <c r="AEV286" s="157"/>
      <c r="AEW286" s="157"/>
      <c r="AEX286" s="157"/>
      <c r="AEY286" s="157"/>
      <c r="AEZ286" s="157"/>
      <c r="AFA286" s="157"/>
      <c r="AFB286" s="157"/>
      <c r="AFC286" s="157"/>
      <c r="AFD286" s="157"/>
      <c r="AFE286" s="157"/>
      <c r="AFF286" s="157"/>
      <c r="AFG286" s="157"/>
      <c r="AFH286" s="157"/>
      <c r="AFI286" s="157"/>
      <c r="AFJ286" s="157"/>
      <c r="AFK286" s="157"/>
      <c r="AFL286" s="157"/>
      <c r="AFM286" s="157"/>
      <c r="AFN286" s="157"/>
      <c r="AFO286" s="157"/>
      <c r="AFP286" s="157"/>
      <c r="AFQ286" s="157"/>
      <c r="AFR286" s="157"/>
      <c r="AFS286" s="157"/>
      <c r="AFT286" s="157"/>
      <c r="AFU286" s="157"/>
      <c r="AFV286" s="157"/>
      <c r="AFW286" s="157"/>
      <c r="AFX286" s="157"/>
      <c r="AFY286" s="157"/>
      <c r="AFZ286" s="157"/>
      <c r="AGA286" s="157"/>
      <c r="AGB286" s="157"/>
      <c r="AGC286" s="157"/>
      <c r="AGD286" s="157"/>
      <c r="AGE286" s="157"/>
      <c r="AGF286" s="157"/>
      <c r="AGG286" s="157"/>
      <c r="AGH286" s="157"/>
      <c r="AGI286" s="157"/>
      <c r="AGJ286" s="157"/>
      <c r="AGK286" s="157"/>
      <c r="AGL286" s="157"/>
      <c r="AGM286" s="157"/>
      <c r="AGN286" s="157"/>
      <c r="AGO286" s="157"/>
      <c r="AGP286" s="157"/>
      <c r="AGQ286" s="157"/>
      <c r="AGR286" s="157"/>
      <c r="AGS286" s="157"/>
      <c r="AGT286" s="157"/>
      <c r="AGU286" s="157"/>
      <c r="AGV286" s="157"/>
      <c r="AGW286" s="157"/>
      <c r="AGX286" s="157"/>
      <c r="AGY286" s="157"/>
      <c r="AGZ286" s="157"/>
      <c r="AHA286" s="157"/>
      <c r="AHB286" s="157"/>
      <c r="AHC286" s="157"/>
      <c r="AHD286" s="157"/>
      <c r="AHE286" s="157"/>
      <c r="AHF286" s="157"/>
      <c r="AHG286" s="157"/>
      <c r="AHH286" s="157"/>
      <c r="AHI286" s="157"/>
      <c r="AHJ286" s="157"/>
      <c r="AHK286" s="157"/>
      <c r="AHL286" s="157"/>
      <c r="AHM286" s="157"/>
      <c r="AHN286" s="157"/>
      <c r="AHO286" s="157"/>
      <c r="AHP286" s="157"/>
      <c r="AHQ286" s="157"/>
      <c r="AHR286" s="157"/>
      <c r="AHS286" s="157"/>
      <c r="AHT286" s="157"/>
      <c r="AHU286" s="157"/>
      <c r="AHV286" s="157"/>
      <c r="AHW286" s="157"/>
      <c r="AHX286" s="157"/>
      <c r="AHY286" s="157"/>
      <c r="AHZ286" s="157"/>
      <c r="AIA286" s="157"/>
      <c r="AIB286" s="157"/>
      <c r="AIC286" s="157"/>
      <c r="AID286" s="157"/>
      <c r="AIE286" s="157"/>
      <c r="AIF286" s="157"/>
      <c r="AIG286" s="157"/>
      <c r="AIH286" s="157"/>
      <c r="AII286" s="157"/>
      <c r="AIJ286" s="157"/>
      <c r="AIK286" s="157"/>
      <c r="AIL286" s="157"/>
      <c r="AIM286" s="157"/>
      <c r="AIN286" s="157"/>
      <c r="AIO286" s="157"/>
      <c r="AIP286" s="157"/>
      <c r="AIQ286" s="157"/>
      <c r="AIR286" s="157"/>
      <c r="AIS286" s="157"/>
      <c r="AIT286" s="157"/>
      <c r="AIU286" s="157"/>
      <c r="AIV286" s="157"/>
      <c r="AIW286" s="157"/>
      <c r="AIX286" s="157"/>
      <c r="AIY286" s="157"/>
      <c r="AIZ286" s="157"/>
      <c r="AJA286" s="157"/>
      <c r="AJB286" s="157"/>
      <c r="AJC286" s="157"/>
      <c r="AJD286" s="157"/>
      <c r="AJE286" s="157"/>
      <c r="AJF286" s="157"/>
      <c r="AJG286" s="157"/>
      <c r="AJH286" s="157"/>
      <c r="AJI286" s="157"/>
      <c r="AJJ286" s="157"/>
      <c r="AJK286" s="157"/>
      <c r="AJL286" s="157"/>
      <c r="AJM286" s="157"/>
      <c r="AJN286" s="157"/>
      <c r="AJO286" s="157"/>
      <c r="AJP286" s="157"/>
      <c r="AJQ286" s="157"/>
      <c r="AJR286" s="157"/>
      <c r="AJS286" s="157"/>
      <c r="AJT286" s="157"/>
      <c r="AJU286" s="157"/>
      <c r="AJV286" s="157"/>
      <c r="AJW286" s="157"/>
      <c r="AJX286" s="157"/>
      <c r="AJY286" s="157"/>
      <c r="AJZ286" s="157"/>
      <c r="AKA286" s="157"/>
      <c r="AKB286" s="157"/>
      <c r="AKC286" s="157"/>
      <c r="AKD286" s="157"/>
      <c r="AKE286" s="157"/>
      <c r="AKF286" s="157"/>
      <c r="AKG286" s="157"/>
      <c r="AKH286" s="157"/>
      <c r="AKI286" s="157"/>
      <c r="AKJ286" s="157"/>
      <c r="AKK286" s="157"/>
      <c r="AKL286" s="157"/>
      <c r="AKM286" s="157"/>
      <c r="AKN286" s="157"/>
      <c r="AKO286" s="157"/>
      <c r="AKP286" s="157"/>
      <c r="AKQ286" s="157"/>
      <c r="AKR286" s="157"/>
      <c r="AKS286" s="157"/>
      <c r="AKT286" s="157"/>
      <c r="AKU286" s="157"/>
      <c r="AKV286" s="157"/>
      <c r="AKW286" s="157"/>
      <c r="AKX286" s="157"/>
      <c r="AKY286" s="157"/>
      <c r="AKZ286" s="157"/>
      <c r="ALA286" s="157"/>
      <c r="ALB286" s="157"/>
      <c r="ALC286" s="157"/>
      <c r="ALD286" s="157"/>
      <c r="ALE286" s="157"/>
      <c r="ALF286" s="157"/>
      <c r="ALG286" s="157"/>
      <c r="ALH286" s="157"/>
      <c r="ALI286" s="157"/>
      <c r="ALJ286" s="157"/>
      <c r="ALK286" s="157"/>
      <c r="ALL286" s="157"/>
      <c r="ALM286" s="157"/>
      <c r="ALN286" s="157"/>
      <c r="ALO286" s="157"/>
      <c r="ALP286" s="157"/>
      <c r="ALQ286" s="157"/>
      <c r="ALR286" s="157"/>
      <c r="ALS286" s="157"/>
      <c r="ALT286" s="157"/>
      <c r="ALU286" s="157"/>
      <c r="ALV286" s="157"/>
      <c r="ALW286" s="157"/>
      <c r="ALX286" s="157"/>
      <c r="ALY286" s="157"/>
      <c r="ALZ286" s="157"/>
      <c r="AMA286" s="157"/>
      <c r="AMB286" s="157"/>
      <c r="AMC286" s="157"/>
      <c r="AMD286" s="157"/>
      <c r="AME286" s="157"/>
      <c r="AMF286" s="157"/>
      <c r="AMG286" s="157"/>
      <c r="AMH286" s="157"/>
      <c r="AMI286" s="157"/>
      <c r="AMJ286" s="157"/>
      <c r="AMK286" s="157"/>
      <c r="AML286" s="157"/>
      <c r="AMM286" s="157"/>
      <c r="AMN286" s="157"/>
      <c r="AMO286" s="157"/>
      <c r="AMP286" s="157"/>
      <c r="AMQ286" s="157"/>
      <c r="AMR286" s="157"/>
      <c r="AMS286" s="157"/>
      <c r="AMT286" s="157"/>
      <c r="AMU286" s="157"/>
      <c r="AMV286" s="157"/>
      <c r="AMW286" s="157"/>
      <c r="AMX286" s="157"/>
      <c r="AMY286" s="157"/>
      <c r="AMZ286" s="157"/>
      <c r="ANA286" s="157"/>
      <c r="ANB286" s="157"/>
      <c r="ANC286" s="157"/>
      <c r="AND286" s="157"/>
      <c r="ANE286" s="157"/>
      <c r="ANF286" s="157"/>
      <c r="ANG286" s="157"/>
      <c r="ANH286" s="157"/>
      <c r="ANI286" s="157"/>
      <c r="ANJ286" s="157"/>
      <c r="ANK286" s="157"/>
      <c r="ANL286" s="157"/>
      <c r="ANM286" s="157"/>
      <c r="ANN286" s="157"/>
      <c r="ANO286" s="157"/>
      <c r="ANP286" s="157"/>
      <c r="ANQ286" s="157"/>
      <c r="ANR286" s="157"/>
      <c r="ANS286" s="157"/>
      <c r="ANT286" s="157"/>
      <c r="ANU286" s="157"/>
      <c r="ANV286" s="157"/>
      <c r="ANW286" s="157"/>
      <c r="ANX286" s="157"/>
      <c r="ANY286" s="157"/>
      <c r="ANZ286" s="157"/>
      <c r="AOA286" s="157"/>
      <c r="AOB286" s="157"/>
      <c r="AOC286" s="157"/>
      <c r="AOD286" s="157"/>
      <c r="AOE286" s="157"/>
      <c r="AOF286" s="157"/>
      <c r="AOG286" s="157"/>
      <c r="AOH286" s="157"/>
      <c r="AOI286" s="157"/>
      <c r="AOJ286" s="157"/>
      <c r="AOK286" s="157"/>
      <c r="AOL286" s="157"/>
      <c r="AOM286" s="157"/>
      <c r="AON286" s="157"/>
      <c r="AOO286" s="157"/>
      <c r="AOP286" s="157"/>
      <c r="AOQ286" s="157"/>
      <c r="AOR286" s="157"/>
      <c r="AOS286" s="157"/>
      <c r="AOT286" s="157"/>
      <c r="AOU286" s="157"/>
      <c r="AOV286" s="157"/>
      <c r="AOW286" s="157"/>
      <c r="AOX286" s="157"/>
      <c r="AOY286" s="157"/>
      <c r="AOZ286" s="157"/>
      <c r="APA286" s="157"/>
      <c r="APB286" s="157"/>
      <c r="APC286" s="157"/>
      <c r="APD286" s="157"/>
      <c r="APE286" s="157"/>
      <c r="APF286" s="157"/>
      <c r="APG286" s="157"/>
      <c r="APH286" s="157"/>
      <c r="API286" s="157"/>
      <c r="APJ286" s="157"/>
      <c r="APK286" s="157"/>
      <c r="APL286" s="157"/>
      <c r="APM286" s="157"/>
      <c r="APN286" s="157"/>
      <c r="APO286" s="157"/>
      <c r="APP286" s="157"/>
      <c r="APQ286" s="157"/>
      <c r="APR286" s="157"/>
      <c r="APS286" s="157"/>
      <c r="APT286" s="157"/>
      <c r="APU286" s="157"/>
      <c r="APV286" s="157"/>
      <c r="APW286" s="157"/>
      <c r="APX286" s="157"/>
      <c r="APY286" s="157"/>
      <c r="APZ286" s="157"/>
      <c r="AQA286" s="157"/>
      <c r="AQB286" s="157"/>
      <c r="AQC286" s="157"/>
      <c r="AQD286" s="157"/>
      <c r="AQE286" s="157"/>
      <c r="AQF286" s="157"/>
      <c r="AQG286" s="157"/>
      <c r="AQH286" s="157"/>
      <c r="AQI286" s="157"/>
      <c r="AQJ286" s="157"/>
      <c r="AQK286" s="157"/>
      <c r="AQL286" s="157"/>
      <c r="AQM286" s="157"/>
      <c r="AQN286" s="157"/>
      <c r="AQO286" s="157"/>
      <c r="AQP286" s="157"/>
      <c r="AQQ286" s="157"/>
      <c r="AQR286" s="157"/>
      <c r="AQS286" s="157"/>
      <c r="AQT286" s="157"/>
      <c r="AQU286" s="157"/>
      <c r="AQV286" s="157"/>
      <c r="AQW286" s="157"/>
      <c r="AQX286" s="157"/>
      <c r="AQY286" s="157"/>
      <c r="AQZ286" s="157"/>
      <c r="ARA286" s="157"/>
      <c r="ARB286" s="157"/>
      <c r="ARC286" s="157"/>
      <c r="ARD286" s="157"/>
      <c r="ARE286" s="157"/>
      <c r="ARF286" s="157"/>
      <c r="ARG286" s="157"/>
      <c r="ARH286" s="157"/>
      <c r="ARI286" s="157"/>
      <c r="ARJ286" s="157"/>
      <c r="ARK286" s="157"/>
      <c r="ARL286" s="157"/>
      <c r="ARM286" s="157"/>
      <c r="ARN286" s="157"/>
      <c r="ARO286" s="157"/>
      <c r="ARP286" s="157"/>
      <c r="ARQ286" s="157"/>
      <c r="ARR286" s="157"/>
      <c r="ARS286" s="157"/>
      <c r="ART286" s="157"/>
      <c r="ARU286" s="157"/>
      <c r="ARV286" s="157"/>
      <c r="ARW286" s="157"/>
      <c r="ARX286" s="157"/>
      <c r="ARY286" s="157"/>
      <c r="ARZ286" s="157"/>
      <c r="ASA286" s="157"/>
      <c r="ASB286" s="157"/>
      <c r="ASC286" s="157"/>
      <c r="ASD286" s="157"/>
      <c r="ASE286" s="157"/>
      <c r="ASF286" s="157"/>
      <c r="ASG286" s="157"/>
      <c r="ASH286" s="157"/>
      <c r="ASI286" s="157"/>
      <c r="ASJ286" s="157"/>
      <c r="ASK286" s="157"/>
      <c r="ASL286" s="157"/>
      <c r="ASM286" s="157"/>
      <c r="ASN286" s="157"/>
      <c r="ASO286" s="157"/>
      <c r="ASP286" s="157"/>
      <c r="ASQ286" s="157"/>
      <c r="ASR286" s="157"/>
      <c r="ASS286" s="157"/>
      <c r="AST286" s="157"/>
      <c r="ASU286" s="157"/>
      <c r="ASV286" s="157"/>
      <c r="ASW286" s="157"/>
      <c r="ASX286" s="157"/>
      <c r="ASY286" s="157"/>
      <c r="ASZ286" s="157"/>
      <c r="ATA286" s="157"/>
      <c r="ATB286" s="157"/>
      <c r="ATC286" s="157"/>
      <c r="ATD286" s="157"/>
      <c r="ATE286" s="157"/>
      <c r="ATF286" s="157"/>
      <c r="ATG286" s="157"/>
      <c r="ATH286" s="157"/>
      <c r="ATI286" s="157"/>
      <c r="ATJ286" s="157"/>
      <c r="ATK286" s="157"/>
      <c r="ATL286" s="157"/>
      <c r="ATM286" s="157"/>
      <c r="ATN286" s="157"/>
      <c r="ATO286" s="157"/>
      <c r="ATP286" s="157"/>
      <c r="ATQ286" s="157"/>
      <c r="ATR286" s="157"/>
      <c r="ATS286" s="157"/>
      <c r="ATT286" s="157"/>
      <c r="ATU286" s="157"/>
      <c r="ATV286" s="157"/>
      <c r="ATW286" s="157"/>
      <c r="ATX286" s="157"/>
      <c r="ATY286" s="157"/>
      <c r="ATZ286" s="157"/>
      <c r="AUA286" s="157"/>
      <c r="AUB286" s="157"/>
      <c r="AUC286" s="157"/>
      <c r="AUD286" s="157"/>
      <c r="AUE286" s="157"/>
      <c r="AUF286" s="157"/>
      <c r="AUG286" s="157"/>
      <c r="AUH286" s="157"/>
      <c r="AUI286" s="157"/>
      <c r="AUJ286" s="157"/>
      <c r="AUK286" s="157"/>
      <c r="AUL286" s="157"/>
      <c r="AUM286" s="157"/>
      <c r="AUN286" s="157"/>
      <c r="AUO286" s="157"/>
      <c r="AUP286" s="157"/>
      <c r="AUQ286" s="157"/>
      <c r="AUR286" s="157"/>
      <c r="AUS286" s="157"/>
      <c r="AUT286" s="157"/>
      <c r="AUU286" s="157"/>
      <c r="AUV286" s="157"/>
      <c r="AUW286" s="157"/>
      <c r="AUX286" s="157"/>
      <c r="AUY286" s="157"/>
      <c r="AUZ286" s="157"/>
      <c r="AVA286" s="157"/>
      <c r="AVB286" s="157"/>
      <c r="AVC286" s="157"/>
      <c r="AVD286" s="157"/>
      <c r="AVE286" s="157"/>
      <c r="AVF286" s="157"/>
      <c r="AVG286" s="157"/>
      <c r="AVH286" s="157"/>
      <c r="AVI286" s="157"/>
      <c r="AVJ286" s="157"/>
      <c r="AVK286" s="157"/>
      <c r="AVL286" s="157"/>
      <c r="AVM286" s="157"/>
      <c r="AVN286" s="157"/>
      <c r="AVO286" s="157"/>
      <c r="AVP286" s="157"/>
      <c r="AVQ286" s="157"/>
      <c r="AVR286" s="157"/>
      <c r="AVS286" s="157"/>
      <c r="AVT286" s="157"/>
      <c r="AVU286" s="157"/>
      <c r="AVV286" s="157"/>
      <c r="AVW286" s="157"/>
      <c r="AVX286" s="157"/>
      <c r="AVY286" s="157"/>
      <c r="AVZ286" s="157"/>
      <c r="AWA286" s="157"/>
      <c r="AWB286" s="157"/>
      <c r="AWC286" s="157"/>
      <c r="AWD286" s="157"/>
      <c r="AWE286" s="157"/>
      <c r="AWF286" s="157"/>
      <c r="AWG286" s="157"/>
      <c r="AWH286" s="157"/>
      <c r="AWI286" s="157"/>
      <c r="AWJ286" s="157"/>
      <c r="AWK286" s="157"/>
      <c r="AWL286" s="157"/>
      <c r="AWM286" s="157"/>
      <c r="AWN286" s="157"/>
      <c r="AWO286" s="157"/>
      <c r="AWP286" s="157"/>
      <c r="AWQ286" s="157"/>
      <c r="AWR286" s="157"/>
      <c r="AWS286" s="157"/>
      <c r="AWT286" s="157"/>
      <c r="AWU286" s="157"/>
      <c r="AWV286" s="157"/>
      <c r="AWW286" s="157"/>
      <c r="AWX286" s="157"/>
      <c r="AWY286" s="157"/>
      <c r="AWZ286" s="157"/>
      <c r="AXA286" s="157"/>
      <c r="AXB286" s="157"/>
      <c r="AXC286" s="157"/>
      <c r="AXD286" s="157"/>
      <c r="AXE286" s="157"/>
      <c r="AXF286" s="157"/>
      <c r="AXG286" s="157"/>
      <c r="AXH286" s="157"/>
      <c r="AXI286" s="157"/>
      <c r="AXJ286" s="157"/>
      <c r="AXK286" s="157"/>
      <c r="AXL286" s="157"/>
      <c r="AXM286" s="157"/>
      <c r="AXN286" s="157"/>
      <c r="AXO286" s="157"/>
      <c r="AXP286" s="157"/>
      <c r="AXQ286" s="157"/>
      <c r="AXR286" s="157"/>
      <c r="AXS286" s="157"/>
      <c r="AXT286" s="157"/>
      <c r="AXU286" s="157"/>
      <c r="AXV286" s="157"/>
      <c r="AXW286" s="157"/>
      <c r="AXX286" s="157"/>
      <c r="AXY286" s="157"/>
      <c r="AXZ286" s="157"/>
      <c r="AYA286" s="157"/>
      <c r="AYB286" s="157"/>
      <c r="AYC286" s="157"/>
      <c r="AYD286" s="157"/>
      <c r="AYE286" s="157"/>
      <c r="AYF286" s="157"/>
      <c r="AYG286" s="157"/>
      <c r="AYH286" s="157"/>
      <c r="AYI286" s="157"/>
      <c r="AYJ286" s="157"/>
      <c r="AYK286" s="157"/>
      <c r="AYL286" s="157"/>
      <c r="AYM286" s="157"/>
      <c r="AYN286" s="157"/>
      <c r="AYO286" s="157"/>
      <c r="AYP286" s="157"/>
      <c r="AYQ286" s="157"/>
      <c r="AYR286" s="157"/>
      <c r="AYS286" s="157"/>
      <c r="AYT286" s="157"/>
      <c r="AYU286" s="157"/>
      <c r="AYV286" s="157"/>
      <c r="AYW286" s="157"/>
      <c r="AYX286" s="157"/>
      <c r="AYY286" s="157"/>
      <c r="AYZ286" s="157"/>
      <c r="AZA286" s="157"/>
      <c r="AZB286" s="157"/>
      <c r="AZC286" s="157"/>
      <c r="AZD286" s="157"/>
      <c r="AZE286" s="157"/>
      <c r="AZF286" s="157"/>
      <c r="AZG286" s="157"/>
      <c r="AZH286" s="157"/>
      <c r="AZI286" s="157"/>
      <c r="AZJ286" s="157"/>
      <c r="AZK286" s="157"/>
      <c r="AZL286" s="157"/>
      <c r="AZM286" s="157"/>
      <c r="AZN286" s="157"/>
      <c r="AZO286" s="157"/>
      <c r="AZP286" s="157"/>
      <c r="AZQ286" s="157"/>
      <c r="AZR286" s="157"/>
      <c r="AZS286" s="157"/>
      <c r="AZT286" s="157"/>
      <c r="AZU286" s="157"/>
      <c r="AZV286" s="157"/>
      <c r="AZW286" s="157"/>
      <c r="AZX286" s="157"/>
      <c r="AZY286" s="157"/>
      <c r="AZZ286" s="157"/>
      <c r="BAA286" s="157"/>
      <c r="BAB286" s="157"/>
      <c r="BAC286" s="157"/>
      <c r="BAD286" s="157"/>
      <c r="BAE286" s="157"/>
      <c r="BAF286" s="157"/>
      <c r="BAG286" s="157"/>
      <c r="BAH286" s="157"/>
      <c r="BAI286" s="157"/>
      <c r="BAJ286" s="157"/>
      <c r="BAK286" s="157"/>
      <c r="BAL286" s="157"/>
      <c r="BAM286" s="157"/>
      <c r="BAN286" s="157"/>
      <c r="BAO286" s="157"/>
      <c r="BAP286" s="157"/>
      <c r="BAQ286" s="157"/>
      <c r="BAR286" s="157"/>
      <c r="BAS286" s="157"/>
      <c r="BAT286" s="157"/>
      <c r="BAU286" s="157"/>
      <c r="BAV286" s="157"/>
      <c r="BAW286" s="157"/>
      <c r="BAX286" s="157"/>
      <c r="BAY286" s="157"/>
      <c r="BAZ286" s="157"/>
      <c r="BBA286" s="157"/>
      <c r="BBB286" s="157"/>
      <c r="BBC286" s="157"/>
      <c r="BBD286" s="157"/>
      <c r="BBE286" s="157"/>
      <c r="BBF286" s="157"/>
      <c r="BBG286" s="157"/>
      <c r="BBH286" s="157"/>
      <c r="BBI286" s="157"/>
      <c r="BBJ286" s="157"/>
      <c r="BBK286" s="157"/>
      <c r="BBL286" s="157"/>
      <c r="BBM286" s="157"/>
      <c r="BBN286" s="157"/>
      <c r="BBO286" s="157"/>
      <c r="BBP286" s="157"/>
      <c r="BBQ286" s="157"/>
      <c r="BBR286" s="157"/>
      <c r="BBS286" s="157"/>
      <c r="BBT286" s="157"/>
      <c r="BBU286" s="157"/>
      <c r="BBV286" s="157"/>
      <c r="BBW286" s="157"/>
      <c r="BBX286" s="157"/>
      <c r="BBY286" s="157"/>
      <c r="BBZ286" s="157"/>
      <c r="BCA286" s="157"/>
      <c r="BCB286" s="157"/>
      <c r="BCC286" s="157"/>
      <c r="BCD286" s="157"/>
      <c r="BCE286" s="157"/>
      <c r="BCF286" s="157"/>
      <c r="BCG286" s="157"/>
      <c r="BCH286" s="157"/>
      <c r="BCI286" s="157"/>
      <c r="BCJ286" s="157"/>
      <c r="BCK286" s="157"/>
      <c r="BCL286" s="157"/>
      <c r="BCM286" s="157"/>
      <c r="BCN286" s="157"/>
      <c r="BCO286" s="157"/>
      <c r="BCP286" s="157"/>
      <c r="BCQ286" s="157"/>
      <c r="BCR286" s="157"/>
      <c r="BCS286" s="157"/>
      <c r="BCT286" s="157"/>
      <c r="BCU286" s="157"/>
      <c r="BCV286" s="157"/>
      <c r="BCW286" s="157"/>
      <c r="BCX286" s="157"/>
      <c r="BCY286" s="157"/>
      <c r="BCZ286" s="157"/>
      <c r="BDA286" s="157"/>
      <c r="BDB286" s="157"/>
      <c r="BDC286" s="157"/>
      <c r="BDD286" s="157"/>
      <c r="BDE286" s="157"/>
      <c r="BDF286" s="157"/>
      <c r="BDG286" s="157"/>
      <c r="BDH286" s="157"/>
      <c r="BDI286" s="157"/>
      <c r="BDJ286" s="157"/>
      <c r="BDK286" s="157"/>
      <c r="BDL286" s="157"/>
      <c r="BDM286" s="157"/>
      <c r="BDN286" s="157"/>
      <c r="BDO286" s="157"/>
      <c r="BDP286" s="157"/>
      <c r="BDQ286" s="157"/>
      <c r="BDR286" s="157"/>
      <c r="BDS286" s="157"/>
      <c r="BDT286" s="157"/>
      <c r="BDU286" s="157"/>
      <c r="BDV286" s="157"/>
      <c r="BDW286" s="157"/>
      <c r="BDX286" s="157"/>
      <c r="BDY286" s="157"/>
      <c r="BDZ286" s="157"/>
      <c r="BEA286" s="157"/>
      <c r="BEB286" s="157"/>
      <c r="BEC286" s="157"/>
      <c r="BED286" s="157"/>
      <c r="BEE286" s="157"/>
      <c r="BEF286" s="157"/>
      <c r="BEG286" s="157"/>
      <c r="BEH286" s="157"/>
      <c r="BEI286" s="157"/>
      <c r="BEJ286" s="157"/>
      <c r="BEK286" s="157"/>
      <c r="BEL286" s="157"/>
      <c r="BEM286" s="157"/>
      <c r="BEN286" s="157"/>
      <c r="BEO286" s="157"/>
      <c r="BEP286" s="157"/>
      <c r="BEQ286" s="157"/>
      <c r="BER286" s="157"/>
      <c r="BES286" s="157"/>
      <c r="BET286" s="157"/>
      <c r="BEU286" s="157"/>
      <c r="BEV286" s="157"/>
      <c r="BEW286" s="157"/>
      <c r="BEX286" s="157"/>
      <c r="BEY286" s="157"/>
      <c r="BEZ286" s="157"/>
      <c r="BFA286" s="157"/>
      <c r="BFB286" s="157"/>
      <c r="BFC286" s="157"/>
      <c r="BFD286" s="157"/>
      <c r="BFE286" s="157"/>
      <c r="BFF286" s="157"/>
      <c r="BFG286" s="157"/>
      <c r="BFH286" s="157"/>
      <c r="BFI286" s="157"/>
      <c r="BFJ286" s="157"/>
      <c r="BFK286" s="157"/>
      <c r="BFL286" s="157"/>
      <c r="BFM286" s="157"/>
      <c r="BFN286" s="157"/>
      <c r="BFO286" s="157"/>
      <c r="BFP286" s="157"/>
      <c r="BFQ286" s="157"/>
      <c r="BFR286" s="157"/>
      <c r="BFS286" s="157"/>
      <c r="BFT286" s="157"/>
      <c r="BFU286" s="157"/>
      <c r="BFV286" s="157"/>
      <c r="BFW286" s="157"/>
      <c r="BFX286" s="157"/>
      <c r="BFY286" s="157"/>
      <c r="BFZ286" s="157"/>
      <c r="BGA286" s="157"/>
      <c r="BGB286" s="157"/>
      <c r="BGC286" s="157"/>
      <c r="BGD286" s="157"/>
      <c r="BGE286" s="157"/>
      <c r="BGF286" s="157"/>
      <c r="BGG286" s="157"/>
      <c r="BGH286" s="157"/>
      <c r="BGI286" s="157"/>
      <c r="BGJ286" s="157"/>
      <c r="BGK286" s="157"/>
      <c r="BGL286" s="157"/>
      <c r="BGM286" s="157"/>
      <c r="BGN286" s="157"/>
      <c r="BGO286" s="157"/>
      <c r="BGP286" s="157"/>
      <c r="BGQ286" s="157"/>
      <c r="BGR286" s="157"/>
      <c r="BGS286" s="157"/>
      <c r="BGT286" s="157"/>
      <c r="BGU286" s="157"/>
      <c r="BGV286" s="157"/>
      <c r="BGW286" s="157"/>
      <c r="BGX286" s="157"/>
      <c r="BGY286" s="157"/>
      <c r="BGZ286" s="157"/>
      <c r="BHA286" s="157"/>
      <c r="BHB286" s="157"/>
      <c r="BHC286" s="157"/>
      <c r="BHD286" s="157"/>
      <c r="BHE286" s="157"/>
      <c r="BHF286" s="157"/>
      <c r="BHG286" s="157"/>
      <c r="BHH286" s="157"/>
      <c r="BHI286" s="157"/>
      <c r="BHJ286" s="157"/>
      <c r="BHK286" s="157"/>
      <c r="BHL286" s="157"/>
      <c r="BHM286" s="157"/>
      <c r="BHN286" s="157"/>
      <c r="BHO286" s="157"/>
      <c r="BHP286" s="157"/>
      <c r="BHQ286" s="157"/>
      <c r="BHR286" s="157"/>
      <c r="BHS286" s="157"/>
      <c r="BHT286" s="157"/>
      <c r="BHU286" s="157"/>
      <c r="BHV286" s="157"/>
      <c r="BHW286" s="157"/>
      <c r="BHX286" s="157"/>
      <c r="BHY286" s="157"/>
      <c r="BHZ286" s="157"/>
      <c r="BIA286" s="157"/>
      <c r="BIB286" s="157"/>
      <c r="BIC286" s="157"/>
      <c r="BID286" s="157"/>
      <c r="BIE286" s="157"/>
      <c r="BIF286" s="157"/>
      <c r="BIG286" s="157"/>
      <c r="BIH286" s="157"/>
      <c r="BII286" s="157"/>
      <c r="BIJ286" s="157"/>
      <c r="BIK286" s="157"/>
      <c r="BIL286" s="157"/>
      <c r="BIM286" s="157"/>
      <c r="BIN286" s="157"/>
      <c r="BIO286" s="157"/>
      <c r="BIP286" s="157"/>
      <c r="BIQ286" s="157"/>
      <c r="BIR286" s="157"/>
      <c r="BIS286" s="157"/>
      <c r="BIT286" s="157"/>
      <c r="BIU286" s="157"/>
      <c r="BIV286" s="157"/>
      <c r="BIW286" s="157"/>
      <c r="BIX286" s="157"/>
      <c r="BIY286" s="157"/>
      <c r="BIZ286" s="157"/>
      <c r="BJA286" s="157"/>
      <c r="BJB286" s="157"/>
      <c r="BJC286" s="157"/>
      <c r="BJD286" s="157"/>
      <c r="BJE286" s="157"/>
      <c r="BJF286" s="157"/>
      <c r="BJG286" s="157"/>
      <c r="BJH286" s="157"/>
      <c r="BJI286" s="157"/>
      <c r="BJJ286" s="157"/>
      <c r="BJK286" s="157"/>
      <c r="BJL286" s="157"/>
      <c r="BJM286" s="157"/>
      <c r="BJN286" s="157"/>
      <c r="BJO286" s="157"/>
      <c r="BJP286" s="157"/>
      <c r="BJQ286" s="157"/>
      <c r="BJR286" s="157"/>
      <c r="BJS286" s="157"/>
      <c r="BJT286" s="157"/>
      <c r="BJU286" s="157"/>
      <c r="BJV286" s="157"/>
      <c r="BJW286" s="157"/>
      <c r="BJX286" s="157"/>
      <c r="BJY286" s="157"/>
      <c r="BJZ286" s="157"/>
      <c r="BKA286" s="157"/>
      <c r="BKB286" s="157"/>
      <c r="BKC286" s="157"/>
      <c r="BKD286" s="157"/>
      <c r="BKE286" s="157"/>
      <c r="BKF286" s="157"/>
      <c r="BKG286" s="157"/>
      <c r="BKH286" s="157"/>
      <c r="BKI286" s="157"/>
      <c r="BKJ286" s="157"/>
      <c r="BKK286" s="157"/>
      <c r="BKL286" s="157"/>
      <c r="BKM286" s="157"/>
      <c r="BKN286" s="157"/>
      <c r="BKO286" s="157"/>
      <c r="BKP286" s="157"/>
      <c r="BKQ286" s="157"/>
      <c r="BKR286" s="157"/>
      <c r="BKS286" s="157"/>
      <c r="BKT286" s="157"/>
      <c r="BKU286" s="157"/>
      <c r="BKV286" s="157"/>
      <c r="BKW286" s="157"/>
      <c r="BKX286" s="157"/>
      <c r="BKY286" s="157"/>
      <c r="BKZ286" s="157"/>
      <c r="BLA286" s="157"/>
      <c r="BLB286" s="157"/>
      <c r="BLC286" s="157"/>
      <c r="BLD286" s="157"/>
      <c r="BLE286" s="157"/>
      <c r="BLF286" s="157"/>
      <c r="BLG286" s="157"/>
      <c r="BLH286" s="157"/>
      <c r="BLI286" s="157"/>
      <c r="BLJ286" s="157"/>
      <c r="BLK286" s="157"/>
      <c r="BLL286" s="157"/>
      <c r="BLM286" s="157"/>
      <c r="BLN286" s="157"/>
      <c r="BLO286" s="157"/>
      <c r="BLP286" s="157"/>
      <c r="BLQ286" s="157"/>
      <c r="BLR286" s="157"/>
      <c r="BLS286" s="157"/>
      <c r="BLT286" s="157"/>
      <c r="BLU286" s="157"/>
      <c r="BLV286" s="157"/>
      <c r="BLW286" s="157"/>
      <c r="BLX286" s="157"/>
      <c r="BLY286" s="157"/>
      <c r="BLZ286" s="157"/>
      <c r="BMA286" s="157"/>
      <c r="BMB286" s="157"/>
      <c r="BMC286" s="157"/>
      <c r="BMD286" s="157"/>
      <c r="BME286" s="157"/>
      <c r="BMF286" s="157"/>
      <c r="BMG286" s="157"/>
      <c r="BMH286" s="157"/>
      <c r="BMI286" s="157"/>
      <c r="BMJ286" s="157"/>
      <c r="BMK286" s="157"/>
      <c r="BML286" s="157"/>
      <c r="BMM286" s="157"/>
      <c r="BMN286" s="157"/>
      <c r="BMO286" s="157"/>
      <c r="BMP286" s="157"/>
      <c r="BMQ286" s="157"/>
      <c r="BMR286" s="157"/>
      <c r="BMS286" s="157"/>
      <c r="BMT286" s="157"/>
      <c r="BMU286" s="157"/>
      <c r="BMV286" s="157"/>
      <c r="BMW286" s="157"/>
      <c r="BMX286" s="157"/>
      <c r="BMY286" s="157"/>
      <c r="BMZ286" s="157"/>
      <c r="BNA286" s="157"/>
      <c r="BNB286" s="157"/>
      <c r="BNC286" s="157"/>
      <c r="BND286" s="157"/>
      <c r="BNE286" s="157"/>
      <c r="BNF286" s="157"/>
      <c r="BNG286" s="157"/>
      <c r="BNH286" s="157"/>
      <c r="BNI286" s="157"/>
      <c r="BNJ286" s="157"/>
      <c r="BNK286" s="157"/>
      <c r="BNL286" s="157"/>
      <c r="BNM286" s="157"/>
      <c r="BNN286" s="157"/>
      <c r="BNO286" s="157"/>
      <c r="BNP286" s="157"/>
      <c r="BNQ286" s="157"/>
      <c r="BNR286" s="157"/>
      <c r="BNS286" s="157"/>
      <c r="BNT286" s="157"/>
      <c r="BNU286" s="157"/>
      <c r="BNV286" s="157"/>
      <c r="BNW286" s="157"/>
      <c r="BNX286" s="157"/>
      <c r="BNY286" s="157"/>
      <c r="BNZ286" s="157"/>
      <c r="BOA286" s="157"/>
      <c r="BOB286" s="157"/>
      <c r="BOC286" s="157"/>
      <c r="BOD286" s="157"/>
      <c r="BOE286" s="157"/>
      <c r="BOF286" s="157"/>
      <c r="BOG286" s="157"/>
      <c r="BOH286" s="157"/>
      <c r="BOI286" s="157"/>
      <c r="BOJ286" s="157"/>
      <c r="BOK286" s="157"/>
      <c r="BOL286" s="157"/>
      <c r="BOM286" s="157"/>
      <c r="BON286" s="157"/>
      <c r="BOO286" s="157"/>
      <c r="BOP286" s="157"/>
      <c r="BOQ286" s="157"/>
      <c r="BOR286" s="157"/>
      <c r="BOS286" s="157"/>
      <c r="BOT286" s="157"/>
      <c r="BOU286" s="157"/>
      <c r="BOV286" s="157"/>
      <c r="BOW286" s="157"/>
      <c r="BOX286" s="157"/>
      <c r="BOY286" s="157"/>
      <c r="BOZ286" s="157"/>
      <c r="BPA286" s="157"/>
      <c r="BPB286" s="157"/>
      <c r="BPC286" s="157"/>
      <c r="BPD286" s="157"/>
      <c r="BPE286" s="157"/>
      <c r="BPF286" s="157"/>
      <c r="BPG286" s="157"/>
      <c r="BPH286" s="157"/>
      <c r="BPI286" s="157"/>
      <c r="BPJ286" s="157"/>
      <c r="BPK286" s="157"/>
      <c r="BPL286" s="157"/>
      <c r="BPM286" s="157"/>
      <c r="BPN286" s="157"/>
      <c r="BPO286" s="157"/>
      <c r="BPP286" s="157"/>
      <c r="BPQ286" s="157"/>
      <c r="BPR286" s="157"/>
      <c r="BPS286" s="157"/>
      <c r="BPT286" s="157"/>
      <c r="BPU286" s="157"/>
      <c r="BPV286" s="157"/>
      <c r="BPW286" s="157"/>
      <c r="BPX286" s="157"/>
      <c r="BPY286" s="157"/>
      <c r="BPZ286" s="157"/>
      <c r="BQA286" s="157"/>
      <c r="BQB286" s="157"/>
      <c r="BQC286" s="157"/>
      <c r="BQD286" s="157"/>
      <c r="BQE286" s="157"/>
      <c r="BQF286" s="157"/>
      <c r="BQG286" s="157"/>
      <c r="BQH286" s="157"/>
      <c r="BQI286" s="157"/>
      <c r="BQJ286" s="157"/>
      <c r="BQK286" s="157"/>
      <c r="BQL286" s="157"/>
      <c r="BQM286" s="157"/>
      <c r="BQN286" s="157"/>
      <c r="BQO286" s="157"/>
      <c r="BQP286" s="157"/>
      <c r="BQQ286" s="157"/>
      <c r="BQR286" s="157"/>
      <c r="BQS286" s="157"/>
      <c r="BQT286" s="157"/>
      <c r="BQU286" s="157"/>
      <c r="BQV286" s="157"/>
      <c r="BQW286" s="157"/>
      <c r="BQX286" s="157"/>
      <c r="BQY286" s="157"/>
      <c r="BQZ286" s="157"/>
      <c r="BRA286" s="157"/>
      <c r="BRB286" s="157"/>
      <c r="BRC286" s="157"/>
      <c r="BRD286" s="157"/>
      <c r="BRE286" s="157"/>
      <c r="BRF286" s="157"/>
      <c r="BRG286" s="157"/>
      <c r="BRH286" s="157"/>
      <c r="BRI286" s="157"/>
      <c r="BRJ286" s="157"/>
      <c r="BRK286" s="157"/>
      <c r="BRL286" s="157"/>
      <c r="BRM286" s="157"/>
      <c r="BRN286" s="157"/>
      <c r="BRO286" s="157"/>
      <c r="BRP286" s="157"/>
      <c r="BRQ286" s="157"/>
      <c r="BRR286" s="157"/>
      <c r="BRS286" s="157"/>
      <c r="BRT286" s="157"/>
      <c r="BRU286" s="157"/>
      <c r="BRV286" s="157"/>
      <c r="BRW286" s="157"/>
      <c r="BRX286" s="157"/>
      <c r="BRY286" s="157"/>
      <c r="BRZ286" s="157"/>
      <c r="BSA286" s="157"/>
      <c r="BSB286" s="157"/>
      <c r="BSC286" s="157"/>
      <c r="BSD286" s="157"/>
      <c r="BSE286" s="157"/>
      <c r="BSF286" s="157"/>
      <c r="BSG286" s="157"/>
      <c r="BSH286" s="157"/>
      <c r="BSI286" s="157"/>
      <c r="BSJ286" s="157"/>
      <c r="BSK286" s="157"/>
      <c r="BSL286" s="157"/>
      <c r="BSM286" s="157"/>
      <c r="BSN286" s="157"/>
      <c r="BSO286" s="157"/>
      <c r="BSP286" s="157"/>
      <c r="BSQ286" s="157"/>
      <c r="BSR286" s="157"/>
      <c r="BSS286" s="157"/>
      <c r="BST286" s="157"/>
      <c r="BSU286" s="157"/>
      <c r="BSV286" s="157"/>
      <c r="BSW286" s="157"/>
      <c r="BSX286" s="157"/>
      <c r="BSY286" s="157"/>
      <c r="BSZ286" s="157"/>
      <c r="BTA286" s="157"/>
      <c r="BTB286" s="157"/>
      <c r="BTC286" s="157"/>
      <c r="BTD286" s="157"/>
      <c r="BTE286" s="157"/>
      <c r="BTF286" s="157"/>
      <c r="BTG286" s="157"/>
      <c r="BTH286" s="157"/>
      <c r="BTI286" s="157"/>
      <c r="BTJ286" s="157"/>
      <c r="BTK286" s="157"/>
      <c r="BTL286" s="157"/>
      <c r="BTM286" s="157"/>
      <c r="BTN286" s="157"/>
      <c r="BTO286" s="157"/>
      <c r="BTP286" s="157"/>
      <c r="BTQ286" s="157"/>
      <c r="BTR286" s="157"/>
      <c r="BTS286" s="157"/>
      <c r="BTT286" s="157"/>
      <c r="BTU286" s="157"/>
      <c r="BTV286" s="157"/>
      <c r="BTW286" s="157"/>
      <c r="BTX286" s="157"/>
      <c r="BTY286" s="157"/>
      <c r="BTZ286" s="157"/>
      <c r="BUA286" s="157"/>
      <c r="BUB286" s="157"/>
      <c r="BUC286" s="157"/>
      <c r="BUD286" s="157"/>
      <c r="BUE286" s="157"/>
      <c r="BUF286" s="157"/>
      <c r="BUG286" s="157"/>
      <c r="BUH286" s="157"/>
      <c r="BUI286" s="157"/>
      <c r="BUJ286" s="157"/>
      <c r="BUK286" s="157"/>
      <c r="BUL286" s="157"/>
      <c r="BUM286" s="157"/>
      <c r="BUN286" s="157"/>
      <c r="BUO286" s="157"/>
      <c r="BUP286" s="157"/>
      <c r="BUQ286" s="157"/>
      <c r="BUR286" s="157"/>
      <c r="BUS286" s="157"/>
      <c r="BUT286" s="157"/>
      <c r="BUU286" s="157"/>
      <c r="BUV286" s="157"/>
      <c r="BUW286" s="157"/>
      <c r="BUX286" s="157"/>
      <c r="BUY286" s="157"/>
      <c r="BUZ286" s="157"/>
      <c r="BVA286" s="157"/>
      <c r="BVB286" s="157"/>
      <c r="BVC286" s="157"/>
      <c r="BVD286" s="157"/>
      <c r="BVE286" s="157"/>
      <c r="BVF286" s="157"/>
      <c r="BVG286" s="157"/>
      <c r="BVH286" s="157"/>
      <c r="BVI286" s="157"/>
      <c r="BVJ286" s="157"/>
      <c r="BVK286" s="157"/>
      <c r="BVL286" s="157"/>
      <c r="BVM286" s="157"/>
      <c r="BVN286" s="157"/>
      <c r="BVO286" s="157"/>
      <c r="BVP286" s="157"/>
      <c r="BVQ286" s="157"/>
      <c r="BVR286" s="157"/>
      <c r="BVS286" s="157"/>
      <c r="BVT286" s="157"/>
      <c r="BVU286" s="157"/>
      <c r="BVV286" s="157"/>
      <c r="BVW286" s="157"/>
      <c r="BVX286" s="157"/>
      <c r="BVY286" s="157"/>
      <c r="BVZ286" s="157"/>
      <c r="BWA286" s="157"/>
      <c r="BWB286" s="157"/>
      <c r="BWC286" s="157"/>
      <c r="BWD286" s="157"/>
      <c r="BWE286" s="157"/>
      <c r="BWF286" s="157"/>
      <c r="BWG286" s="157"/>
      <c r="BWH286" s="157"/>
      <c r="BWI286" s="157"/>
      <c r="BWJ286" s="157"/>
      <c r="BWK286" s="157"/>
      <c r="BWL286" s="157"/>
      <c r="BWM286" s="157"/>
      <c r="BWN286" s="157"/>
      <c r="BWO286" s="157"/>
      <c r="BWP286" s="157"/>
      <c r="BWQ286" s="157"/>
      <c r="BWR286" s="157"/>
      <c r="BWS286" s="157"/>
      <c r="BWT286" s="157"/>
      <c r="BWU286" s="157"/>
      <c r="BWV286" s="157"/>
      <c r="BWW286" s="157"/>
      <c r="BWX286" s="157"/>
      <c r="BWY286" s="157"/>
      <c r="BWZ286" s="157"/>
      <c r="BXA286" s="157"/>
      <c r="BXB286" s="157"/>
      <c r="BXC286" s="157"/>
      <c r="BXD286" s="157"/>
      <c r="BXE286" s="157"/>
      <c r="BXF286" s="157"/>
      <c r="BXG286" s="157"/>
      <c r="BXH286" s="157"/>
      <c r="BXI286" s="157"/>
      <c r="BXJ286" s="157"/>
      <c r="BXK286" s="157"/>
      <c r="BXL286" s="157"/>
      <c r="BXM286" s="157"/>
      <c r="BXN286" s="157"/>
      <c r="BXO286" s="157"/>
      <c r="BXP286" s="157"/>
      <c r="BXQ286" s="157"/>
      <c r="BXR286" s="157"/>
      <c r="BXS286" s="157"/>
      <c r="BXT286" s="157"/>
      <c r="BXU286" s="157"/>
      <c r="BXV286" s="157"/>
      <c r="BXW286" s="157"/>
      <c r="BXX286" s="157"/>
      <c r="BXY286" s="157"/>
      <c r="BXZ286" s="157"/>
      <c r="BYA286" s="157"/>
      <c r="BYB286" s="157"/>
      <c r="BYC286" s="157"/>
      <c r="BYD286" s="157"/>
      <c r="BYE286" s="157"/>
      <c r="BYF286" s="157"/>
      <c r="BYG286" s="157"/>
      <c r="BYH286" s="157"/>
      <c r="BYI286" s="157"/>
      <c r="BYJ286" s="157"/>
      <c r="BYK286" s="157"/>
      <c r="BYL286" s="157"/>
      <c r="BYM286" s="157"/>
      <c r="BYN286" s="157"/>
      <c r="BYO286" s="157"/>
      <c r="BYP286" s="157"/>
      <c r="BYQ286" s="157"/>
      <c r="BYR286" s="157"/>
      <c r="BYS286" s="157"/>
      <c r="BYT286" s="157"/>
      <c r="BYU286" s="157"/>
      <c r="BYV286" s="157"/>
      <c r="BYW286" s="157"/>
      <c r="BYX286" s="157"/>
      <c r="BYY286" s="157"/>
      <c r="BYZ286" s="157"/>
      <c r="BZA286" s="157"/>
      <c r="BZB286" s="157"/>
      <c r="BZC286" s="157"/>
      <c r="BZD286" s="157"/>
      <c r="BZE286" s="157"/>
      <c r="BZF286" s="157"/>
      <c r="BZG286" s="157"/>
      <c r="BZH286" s="157"/>
      <c r="BZI286" s="157"/>
      <c r="BZJ286" s="157"/>
      <c r="BZK286" s="157"/>
      <c r="BZL286" s="157"/>
      <c r="BZM286" s="157"/>
      <c r="BZN286" s="157"/>
      <c r="BZO286" s="157"/>
      <c r="BZP286" s="157"/>
      <c r="BZQ286" s="157"/>
      <c r="BZR286" s="157"/>
      <c r="BZS286" s="157"/>
      <c r="BZT286" s="157"/>
      <c r="BZU286" s="157"/>
      <c r="BZV286" s="157"/>
      <c r="BZW286" s="157"/>
      <c r="BZX286" s="157"/>
      <c r="BZY286" s="157"/>
      <c r="BZZ286" s="157"/>
      <c r="CAA286" s="157"/>
      <c r="CAB286" s="157"/>
      <c r="CAC286" s="157"/>
      <c r="CAD286" s="157"/>
      <c r="CAE286" s="157"/>
      <c r="CAF286" s="157"/>
      <c r="CAG286" s="157"/>
      <c r="CAH286" s="157"/>
      <c r="CAI286" s="157"/>
      <c r="CAJ286" s="157"/>
      <c r="CAK286" s="157"/>
      <c r="CAL286" s="157"/>
      <c r="CAM286" s="157"/>
      <c r="CAN286" s="157"/>
      <c r="CAO286" s="157"/>
      <c r="CAP286" s="157"/>
      <c r="CAQ286" s="157"/>
      <c r="CAR286" s="157"/>
      <c r="CAS286" s="157"/>
      <c r="CAT286" s="157"/>
      <c r="CAU286" s="157"/>
      <c r="CAV286" s="157"/>
      <c r="CAW286" s="157"/>
      <c r="CAX286" s="157"/>
      <c r="CAY286" s="157"/>
      <c r="CAZ286" s="157"/>
      <c r="CBA286" s="157"/>
      <c r="CBB286" s="157"/>
      <c r="CBC286" s="157"/>
      <c r="CBD286" s="157"/>
      <c r="CBE286" s="157"/>
      <c r="CBF286" s="157"/>
      <c r="CBG286" s="157"/>
      <c r="CBH286" s="157"/>
      <c r="CBI286" s="157"/>
      <c r="CBJ286" s="157"/>
      <c r="CBK286" s="157"/>
      <c r="CBL286" s="157"/>
      <c r="CBM286" s="157"/>
      <c r="CBN286" s="157"/>
      <c r="CBO286" s="157"/>
      <c r="CBP286" s="157"/>
      <c r="CBQ286" s="157"/>
      <c r="CBR286" s="157"/>
      <c r="CBS286" s="157"/>
      <c r="CBT286" s="157"/>
      <c r="CBU286" s="157"/>
      <c r="CBV286" s="157"/>
      <c r="CBW286" s="157"/>
      <c r="CBX286" s="157"/>
      <c r="CBY286" s="157"/>
      <c r="CBZ286" s="157"/>
      <c r="CCA286" s="157"/>
      <c r="CCB286" s="157"/>
      <c r="CCC286" s="157"/>
      <c r="CCD286" s="157"/>
      <c r="CCE286" s="157"/>
      <c r="CCF286" s="157"/>
      <c r="CCG286" s="157"/>
      <c r="CCH286" s="157"/>
      <c r="CCI286" s="157"/>
      <c r="CCJ286" s="157"/>
      <c r="CCK286" s="157"/>
      <c r="CCL286" s="157"/>
      <c r="CCM286" s="157"/>
      <c r="CCN286" s="157"/>
      <c r="CCO286" s="157"/>
      <c r="CCP286" s="157"/>
      <c r="CCQ286" s="157"/>
      <c r="CCR286" s="157"/>
      <c r="CCS286" s="157"/>
      <c r="CCT286" s="157"/>
      <c r="CCU286" s="157"/>
      <c r="CCV286" s="157"/>
      <c r="CCW286" s="157"/>
      <c r="CCX286" s="157"/>
      <c r="CCY286" s="157"/>
      <c r="CCZ286" s="157"/>
      <c r="CDA286" s="157"/>
      <c r="CDB286" s="157"/>
      <c r="CDC286" s="157"/>
      <c r="CDD286" s="157"/>
      <c r="CDE286" s="157"/>
      <c r="CDF286" s="157"/>
      <c r="CDG286" s="157"/>
      <c r="CDH286" s="157"/>
      <c r="CDI286" s="157"/>
      <c r="CDJ286" s="157"/>
      <c r="CDK286" s="157"/>
      <c r="CDL286" s="157"/>
      <c r="CDM286" s="157"/>
      <c r="CDN286" s="157"/>
      <c r="CDO286" s="157"/>
      <c r="CDP286" s="157"/>
      <c r="CDQ286" s="157"/>
      <c r="CDR286" s="157"/>
      <c r="CDS286" s="157"/>
      <c r="CDT286" s="157"/>
      <c r="CDU286" s="157"/>
      <c r="CDV286" s="157"/>
      <c r="CDW286" s="157"/>
      <c r="CDX286" s="157"/>
      <c r="CDY286" s="157"/>
      <c r="CDZ286" s="157"/>
      <c r="CEA286" s="157"/>
      <c r="CEB286" s="157"/>
      <c r="CEC286" s="157"/>
      <c r="CED286" s="157"/>
      <c r="CEE286" s="157"/>
      <c r="CEF286" s="157"/>
      <c r="CEG286" s="157"/>
      <c r="CEH286" s="157"/>
      <c r="CEI286" s="157"/>
      <c r="CEJ286" s="157"/>
      <c r="CEK286" s="157"/>
      <c r="CEL286" s="157"/>
      <c r="CEM286" s="157"/>
      <c r="CEN286" s="157"/>
      <c r="CEO286" s="157"/>
      <c r="CEP286" s="157"/>
      <c r="CEQ286" s="157"/>
      <c r="CER286" s="157"/>
      <c r="CES286" s="157"/>
      <c r="CET286" s="157"/>
      <c r="CEU286" s="157"/>
      <c r="CEV286" s="157"/>
      <c r="CEW286" s="157"/>
      <c r="CEX286" s="157"/>
      <c r="CEY286" s="157"/>
      <c r="CEZ286" s="157"/>
      <c r="CFA286" s="157"/>
      <c r="CFB286" s="157"/>
      <c r="CFC286" s="157"/>
      <c r="CFD286" s="157"/>
      <c r="CFE286" s="157"/>
      <c r="CFF286" s="157"/>
      <c r="CFG286" s="157"/>
      <c r="CFH286" s="157"/>
      <c r="CFI286" s="157"/>
      <c r="CFJ286" s="157"/>
      <c r="CFK286" s="157"/>
      <c r="CFL286" s="157"/>
      <c r="CFM286" s="157"/>
      <c r="CFN286" s="157"/>
      <c r="CFO286" s="157"/>
      <c r="CFP286" s="157"/>
      <c r="CFQ286" s="157"/>
      <c r="CFR286" s="157"/>
      <c r="CFS286" s="157"/>
      <c r="CFT286" s="157"/>
      <c r="CFU286" s="157"/>
      <c r="CFV286" s="157"/>
      <c r="CFW286" s="157"/>
      <c r="CFX286" s="157"/>
      <c r="CFY286" s="157"/>
      <c r="CFZ286" s="157"/>
      <c r="CGA286" s="157"/>
      <c r="CGB286" s="157"/>
      <c r="CGC286" s="157"/>
      <c r="CGD286" s="157"/>
      <c r="CGE286" s="157"/>
      <c r="CGF286" s="157"/>
      <c r="CGG286" s="157"/>
      <c r="CGH286" s="157"/>
      <c r="CGI286" s="157"/>
      <c r="CGJ286" s="157"/>
      <c r="CGK286" s="157"/>
      <c r="CGL286" s="157"/>
      <c r="CGM286" s="157"/>
      <c r="CGN286" s="157"/>
      <c r="CGO286" s="157"/>
      <c r="CGP286" s="157"/>
      <c r="CGQ286" s="157"/>
      <c r="CGR286" s="157"/>
      <c r="CGS286" s="157"/>
      <c r="CGT286" s="157"/>
      <c r="CGU286" s="157"/>
      <c r="CGV286" s="157"/>
      <c r="CGW286" s="157"/>
      <c r="CGX286" s="157"/>
      <c r="CGY286" s="157"/>
      <c r="CGZ286" s="157"/>
      <c r="CHA286" s="157"/>
      <c r="CHB286" s="157"/>
      <c r="CHC286" s="157"/>
      <c r="CHD286" s="157"/>
      <c r="CHE286" s="157"/>
      <c r="CHF286" s="157"/>
      <c r="CHG286" s="157"/>
      <c r="CHH286" s="157"/>
      <c r="CHI286" s="157"/>
      <c r="CHJ286" s="157"/>
      <c r="CHK286" s="157"/>
      <c r="CHL286" s="157"/>
      <c r="CHM286" s="157"/>
      <c r="CHN286" s="157"/>
      <c r="CHO286" s="157"/>
      <c r="CHP286" s="157"/>
      <c r="CHQ286" s="157"/>
      <c r="CHR286" s="157"/>
      <c r="CHS286" s="157"/>
      <c r="CHT286" s="157"/>
      <c r="CHU286" s="157"/>
      <c r="CHV286" s="157"/>
      <c r="CHW286" s="157"/>
      <c r="CHX286" s="157"/>
      <c r="CHY286" s="157"/>
      <c r="CHZ286" s="157"/>
      <c r="CIA286" s="157"/>
      <c r="CIB286" s="157"/>
      <c r="CIC286" s="157"/>
      <c r="CID286" s="157"/>
      <c r="CIE286" s="157"/>
      <c r="CIF286" s="157"/>
      <c r="CIG286" s="157"/>
      <c r="CIH286" s="157"/>
      <c r="CII286" s="157"/>
      <c r="CIJ286" s="157"/>
      <c r="CIK286" s="157"/>
      <c r="CIL286" s="157"/>
      <c r="CIM286" s="157"/>
      <c r="CIN286" s="157"/>
      <c r="CIO286" s="157"/>
      <c r="CIP286" s="157"/>
      <c r="CIQ286" s="157"/>
      <c r="CIR286" s="157"/>
      <c r="CIS286" s="157"/>
      <c r="CIT286" s="157"/>
      <c r="CIU286" s="157"/>
      <c r="CIV286" s="157"/>
      <c r="CIW286" s="157"/>
      <c r="CIX286" s="157"/>
      <c r="CIY286" s="157"/>
      <c r="CIZ286" s="157"/>
      <c r="CJA286" s="157"/>
      <c r="CJB286" s="157"/>
      <c r="CJC286" s="157"/>
      <c r="CJD286" s="157"/>
      <c r="CJE286" s="157"/>
      <c r="CJF286" s="157"/>
      <c r="CJG286" s="157"/>
      <c r="CJH286" s="157"/>
      <c r="CJI286" s="157"/>
      <c r="CJJ286" s="157"/>
      <c r="CJK286" s="157"/>
      <c r="CJL286" s="157"/>
      <c r="CJM286" s="157"/>
      <c r="CJN286" s="157"/>
      <c r="CJO286" s="157"/>
      <c r="CJP286" s="157"/>
      <c r="CJQ286" s="157"/>
      <c r="CJR286" s="157"/>
      <c r="CJS286" s="157"/>
      <c r="CJT286" s="157"/>
      <c r="CJU286" s="157"/>
      <c r="CJV286" s="157"/>
      <c r="CJW286" s="157"/>
      <c r="CJX286" s="157"/>
      <c r="CJY286" s="157"/>
      <c r="CJZ286" s="157"/>
      <c r="CKA286" s="157"/>
      <c r="CKB286" s="157"/>
      <c r="CKC286" s="157"/>
      <c r="CKD286" s="157"/>
      <c r="CKE286" s="157"/>
      <c r="CKF286" s="157"/>
      <c r="CKG286" s="157"/>
      <c r="CKH286" s="157"/>
      <c r="CKI286" s="157"/>
      <c r="CKJ286" s="157"/>
      <c r="CKK286" s="157"/>
      <c r="CKL286" s="157"/>
      <c r="CKM286" s="157"/>
      <c r="CKN286" s="157"/>
      <c r="CKO286" s="157"/>
      <c r="CKP286" s="157"/>
      <c r="CKQ286" s="157"/>
      <c r="CKR286" s="157"/>
      <c r="CKS286" s="157"/>
      <c r="CKT286" s="157"/>
      <c r="CKU286" s="157"/>
      <c r="CKV286" s="157"/>
      <c r="CKW286" s="157"/>
      <c r="CKX286" s="157"/>
      <c r="CKY286" s="157"/>
      <c r="CKZ286" s="157"/>
      <c r="CLA286" s="157"/>
      <c r="CLB286" s="157"/>
      <c r="CLC286" s="157"/>
      <c r="CLD286" s="157"/>
      <c r="CLE286" s="157"/>
      <c r="CLF286" s="157"/>
      <c r="CLG286" s="157"/>
      <c r="CLH286" s="157"/>
      <c r="CLI286" s="157"/>
      <c r="CLJ286" s="157"/>
      <c r="CLK286" s="157"/>
      <c r="CLL286" s="157"/>
      <c r="CLM286" s="157"/>
      <c r="CLN286" s="157"/>
      <c r="CLO286" s="157"/>
      <c r="CLP286" s="157"/>
      <c r="CLQ286" s="157"/>
      <c r="CLR286" s="157"/>
      <c r="CLS286" s="157"/>
      <c r="CLT286" s="157"/>
      <c r="CLU286" s="157"/>
      <c r="CLV286" s="157"/>
      <c r="CLW286" s="157"/>
      <c r="CLX286" s="157"/>
      <c r="CLY286" s="157"/>
      <c r="CLZ286" s="157"/>
      <c r="CMA286" s="157"/>
      <c r="CMB286" s="157"/>
      <c r="CMC286" s="157"/>
      <c r="CMD286" s="157"/>
      <c r="CME286" s="157"/>
      <c r="CMF286" s="157"/>
      <c r="CMG286" s="157"/>
      <c r="CMH286" s="157"/>
      <c r="CMI286" s="157"/>
      <c r="CMJ286" s="157"/>
      <c r="CMK286" s="157"/>
      <c r="CML286" s="157"/>
      <c r="CMM286" s="157"/>
      <c r="CMN286" s="157"/>
      <c r="CMO286" s="157"/>
      <c r="CMP286" s="157"/>
      <c r="CMQ286" s="157"/>
      <c r="CMR286" s="157"/>
      <c r="CMS286" s="157"/>
      <c r="CMT286" s="157"/>
      <c r="CMU286" s="157"/>
      <c r="CMV286" s="157"/>
      <c r="CMW286" s="157"/>
      <c r="CMX286" s="157"/>
      <c r="CMY286" s="157"/>
      <c r="CMZ286" s="157"/>
      <c r="CNA286" s="157"/>
      <c r="CNB286" s="157"/>
      <c r="CNC286" s="157"/>
      <c r="CND286" s="157"/>
      <c r="CNE286" s="157"/>
      <c r="CNF286" s="157"/>
      <c r="CNG286" s="157"/>
      <c r="CNH286" s="157"/>
      <c r="CNI286" s="157"/>
      <c r="CNJ286" s="157"/>
      <c r="CNK286" s="157"/>
      <c r="CNL286" s="157"/>
      <c r="CNM286" s="157"/>
      <c r="CNN286" s="157"/>
      <c r="CNO286" s="157"/>
      <c r="CNP286" s="157"/>
      <c r="CNQ286" s="157"/>
      <c r="CNR286" s="157"/>
      <c r="CNS286" s="157"/>
      <c r="CNT286" s="157"/>
      <c r="CNU286" s="157"/>
      <c r="CNV286" s="157"/>
      <c r="CNW286" s="157"/>
      <c r="CNX286" s="157"/>
      <c r="CNY286" s="157"/>
      <c r="CNZ286" s="157"/>
      <c r="COA286" s="157"/>
      <c r="COB286" s="157"/>
      <c r="COC286" s="157"/>
      <c r="COD286" s="157"/>
      <c r="COE286" s="157"/>
      <c r="COF286" s="157"/>
      <c r="COG286" s="157"/>
      <c r="COH286" s="157"/>
      <c r="COI286" s="157"/>
      <c r="COJ286" s="157"/>
      <c r="COK286" s="157"/>
      <c r="COL286" s="157"/>
      <c r="COM286" s="157"/>
      <c r="CON286" s="157"/>
      <c r="COO286" s="157"/>
      <c r="COP286" s="157"/>
      <c r="COQ286" s="157"/>
      <c r="COR286" s="157"/>
      <c r="COS286" s="157"/>
      <c r="COT286" s="157"/>
      <c r="COU286" s="157"/>
      <c r="COV286" s="157"/>
      <c r="COW286" s="157"/>
      <c r="COX286" s="157"/>
      <c r="COY286" s="157"/>
      <c r="COZ286" s="157"/>
      <c r="CPA286" s="157"/>
      <c r="CPB286" s="157"/>
      <c r="CPC286" s="157"/>
      <c r="CPD286" s="157"/>
      <c r="CPE286" s="157"/>
      <c r="CPF286" s="157"/>
      <c r="CPG286" s="157"/>
      <c r="CPH286" s="157"/>
      <c r="CPI286" s="157"/>
      <c r="CPJ286" s="157"/>
      <c r="CPK286" s="157"/>
      <c r="CPL286" s="157"/>
      <c r="CPM286" s="157"/>
      <c r="CPN286" s="157"/>
      <c r="CPO286" s="157"/>
      <c r="CPP286" s="157"/>
      <c r="CPQ286" s="157"/>
      <c r="CPR286" s="157"/>
      <c r="CPS286" s="157"/>
      <c r="CPT286" s="157"/>
      <c r="CPU286" s="157"/>
      <c r="CPV286" s="157"/>
      <c r="CPW286" s="157"/>
      <c r="CPX286" s="157"/>
      <c r="CPY286" s="157"/>
      <c r="CPZ286" s="157"/>
      <c r="CQA286" s="157"/>
      <c r="CQB286" s="157"/>
      <c r="CQC286" s="157"/>
      <c r="CQD286" s="157"/>
      <c r="CQE286" s="157"/>
      <c r="CQF286" s="157"/>
      <c r="CQG286" s="157"/>
      <c r="CQH286" s="157"/>
      <c r="CQI286" s="157"/>
      <c r="CQJ286" s="157"/>
      <c r="CQK286" s="157"/>
      <c r="CQL286" s="157"/>
      <c r="CQM286" s="157"/>
      <c r="CQN286" s="157"/>
      <c r="CQO286" s="157"/>
      <c r="CQP286" s="157"/>
      <c r="CQQ286" s="157"/>
      <c r="CQR286" s="157"/>
      <c r="CQS286" s="157"/>
      <c r="CQT286" s="157"/>
      <c r="CQU286" s="157"/>
      <c r="CQV286" s="157"/>
      <c r="CQW286" s="157"/>
      <c r="CQX286" s="157"/>
      <c r="CQY286" s="157"/>
      <c r="CQZ286" s="157"/>
      <c r="CRA286" s="157"/>
      <c r="CRB286" s="157"/>
      <c r="CRC286" s="157"/>
      <c r="CRD286" s="157"/>
      <c r="CRE286" s="157"/>
      <c r="CRF286" s="157"/>
      <c r="CRG286" s="157"/>
      <c r="CRH286" s="157"/>
      <c r="CRI286" s="157"/>
      <c r="CRJ286" s="157"/>
      <c r="CRK286" s="157"/>
      <c r="CRL286" s="157"/>
      <c r="CRM286" s="157"/>
      <c r="CRN286" s="157"/>
      <c r="CRO286" s="157"/>
      <c r="CRP286" s="157"/>
      <c r="CRQ286" s="157"/>
      <c r="CRR286" s="157"/>
      <c r="CRS286" s="157"/>
      <c r="CRT286" s="157"/>
      <c r="CRU286" s="157"/>
      <c r="CRV286" s="157"/>
      <c r="CRW286" s="157"/>
      <c r="CRX286" s="157"/>
      <c r="CRY286" s="157"/>
      <c r="CRZ286" s="157"/>
      <c r="CSA286" s="157"/>
      <c r="CSB286" s="157"/>
      <c r="CSC286" s="157"/>
      <c r="CSD286" s="157"/>
      <c r="CSE286" s="157"/>
      <c r="CSF286" s="157"/>
      <c r="CSG286" s="157"/>
      <c r="CSH286" s="157"/>
      <c r="CSI286" s="157"/>
      <c r="CSJ286" s="157"/>
      <c r="CSK286" s="157"/>
      <c r="CSL286" s="157"/>
      <c r="CSM286" s="157"/>
      <c r="CSN286" s="157"/>
      <c r="CSO286" s="157"/>
      <c r="CSP286" s="157"/>
      <c r="CSQ286" s="157"/>
      <c r="CSR286" s="157"/>
      <c r="CSS286" s="157"/>
      <c r="CST286" s="157"/>
      <c r="CSU286" s="157"/>
      <c r="CSV286" s="157"/>
      <c r="CSW286" s="157"/>
      <c r="CSX286" s="157"/>
      <c r="CSY286" s="157"/>
      <c r="CSZ286" s="157"/>
      <c r="CTA286" s="157"/>
      <c r="CTB286" s="157"/>
      <c r="CTC286" s="157"/>
      <c r="CTD286" s="157"/>
      <c r="CTE286" s="157"/>
      <c r="CTF286" s="157"/>
      <c r="CTG286" s="157"/>
      <c r="CTH286" s="157"/>
      <c r="CTI286" s="157"/>
      <c r="CTJ286" s="157"/>
      <c r="CTK286" s="157"/>
      <c r="CTL286" s="157"/>
      <c r="CTM286" s="157"/>
      <c r="CTN286" s="157"/>
      <c r="CTO286" s="157"/>
      <c r="CTP286" s="157"/>
      <c r="CTQ286" s="157"/>
      <c r="CTR286" s="157"/>
      <c r="CTS286" s="157"/>
      <c r="CTT286" s="157"/>
      <c r="CTU286" s="157"/>
      <c r="CTV286" s="157"/>
      <c r="CTW286" s="157"/>
      <c r="CTX286" s="157"/>
      <c r="CTY286" s="157"/>
      <c r="CTZ286" s="157"/>
      <c r="CUA286" s="157"/>
      <c r="CUB286" s="157"/>
      <c r="CUC286" s="157"/>
      <c r="CUD286" s="157"/>
      <c r="CUE286" s="157"/>
      <c r="CUF286" s="157"/>
      <c r="CUG286" s="157"/>
      <c r="CUH286" s="157"/>
      <c r="CUI286" s="157"/>
      <c r="CUJ286" s="157"/>
      <c r="CUK286" s="157"/>
      <c r="CUL286" s="157"/>
      <c r="CUM286" s="157"/>
      <c r="CUN286" s="157"/>
      <c r="CUO286" s="157"/>
      <c r="CUP286" s="157"/>
      <c r="CUQ286" s="157"/>
      <c r="CUR286" s="157"/>
      <c r="CUS286" s="157"/>
      <c r="CUT286" s="157"/>
      <c r="CUU286" s="157"/>
      <c r="CUV286" s="157"/>
      <c r="CUW286" s="157"/>
      <c r="CUX286" s="157"/>
      <c r="CUY286" s="157"/>
      <c r="CUZ286" s="157"/>
      <c r="CVA286" s="157"/>
      <c r="CVB286" s="157"/>
      <c r="CVC286" s="157"/>
      <c r="CVD286" s="157"/>
      <c r="CVE286" s="157"/>
      <c r="CVF286" s="157"/>
      <c r="CVG286" s="157"/>
      <c r="CVH286" s="157"/>
      <c r="CVI286" s="157"/>
      <c r="CVJ286" s="157"/>
      <c r="CVK286" s="157"/>
      <c r="CVL286" s="157"/>
      <c r="CVM286" s="157"/>
      <c r="CVN286" s="157"/>
      <c r="CVO286" s="157"/>
      <c r="CVP286" s="157"/>
      <c r="CVQ286" s="157"/>
      <c r="CVR286" s="157"/>
      <c r="CVS286" s="157"/>
      <c r="CVT286" s="157"/>
      <c r="CVU286" s="157"/>
      <c r="CVV286" s="157"/>
      <c r="CVW286" s="157"/>
      <c r="CVX286" s="157"/>
      <c r="CVY286" s="157"/>
      <c r="CVZ286" s="157"/>
      <c r="CWA286" s="157"/>
      <c r="CWB286" s="157"/>
      <c r="CWC286" s="157"/>
      <c r="CWD286" s="157"/>
      <c r="CWE286" s="157"/>
      <c r="CWF286" s="157"/>
      <c r="CWG286" s="157"/>
      <c r="CWH286" s="157"/>
      <c r="CWI286" s="157"/>
      <c r="CWJ286" s="157"/>
      <c r="CWK286" s="157"/>
      <c r="CWL286" s="157"/>
      <c r="CWM286" s="157"/>
      <c r="CWN286" s="157"/>
      <c r="CWO286" s="157"/>
      <c r="CWP286" s="157"/>
      <c r="CWQ286" s="157"/>
      <c r="CWR286" s="157"/>
      <c r="CWS286" s="157"/>
      <c r="CWT286" s="157"/>
      <c r="CWU286" s="157"/>
      <c r="CWV286" s="157"/>
      <c r="CWW286" s="157"/>
      <c r="CWX286" s="157"/>
      <c r="CWY286" s="157"/>
      <c r="CWZ286" s="157"/>
      <c r="CXA286" s="157"/>
      <c r="CXB286" s="157"/>
      <c r="CXC286" s="157"/>
      <c r="CXD286" s="157"/>
      <c r="CXE286" s="157"/>
      <c r="CXF286" s="157"/>
      <c r="CXG286" s="157"/>
      <c r="CXH286" s="157"/>
      <c r="CXI286" s="157"/>
      <c r="CXJ286" s="157"/>
      <c r="CXK286" s="157"/>
      <c r="CXL286" s="157"/>
      <c r="CXM286" s="157"/>
      <c r="CXN286" s="157"/>
      <c r="CXO286" s="157"/>
      <c r="CXP286" s="157"/>
      <c r="CXQ286" s="157"/>
      <c r="CXR286" s="157"/>
      <c r="CXS286" s="157"/>
      <c r="CXT286" s="157"/>
      <c r="CXU286" s="157"/>
      <c r="CXV286" s="157"/>
      <c r="CXW286" s="157"/>
      <c r="CXX286" s="157"/>
      <c r="CXY286" s="157"/>
      <c r="CXZ286" s="157"/>
      <c r="CYA286" s="157"/>
      <c r="CYB286" s="157"/>
      <c r="CYC286" s="157"/>
      <c r="CYD286" s="157"/>
      <c r="CYE286" s="157"/>
      <c r="CYF286" s="157"/>
      <c r="CYG286" s="157"/>
      <c r="CYH286" s="157"/>
      <c r="CYI286" s="157"/>
      <c r="CYJ286" s="157"/>
      <c r="CYK286" s="157"/>
      <c r="CYL286" s="157"/>
      <c r="CYM286" s="157"/>
      <c r="CYN286" s="157"/>
      <c r="CYO286" s="157"/>
      <c r="CYP286" s="157"/>
      <c r="CYQ286" s="157"/>
      <c r="CYR286" s="157"/>
      <c r="CYS286" s="157"/>
      <c r="CYT286" s="157"/>
      <c r="CYU286" s="157"/>
      <c r="CYV286" s="157"/>
      <c r="CYW286" s="157"/>
      <c r="CYX286" s="157"/>
      <c r="CYY286" s="157"/>
      <c r="CYZ286" s="157"/>
      <c r="CZA286" s="157"/>
      <c r="CZB286" s="157"/>
      <c r="CZC286" s="157"/>
      <c r="CZD286" s="157"/>
      <c r="CZE286" s="157"/>
      <c r="CZF286" s="157"/>
      <c r="CZG286" s="157"/>
      <c r="CZH286" s="157"/>
      <c r="CZI286" s="157"/>
      <c r="CZJ286" s="157"/>
      <c r="CZK286" s="157"/>
      <c r="CZL286" s="157"/>
      <c r="CZM286" s="157"/>
      <c r="CZN286" s="157"/>
      <c r="CZO286" s="157"/>
      <c r="CZP286" s="157"/>
      <c r="CZQ286" s="157"/>
      <c r="CZR286" s="157"/>
      <c r="CZS286" s="157"/>
      <c r="CZT286" s="157"/>
      <c r="CZU286" s="157"/>
      <c r="CZV286" s="157"/>
      <c r="CZW286" s="157"/>
      <c r="CZX286" s="157"/>
      <c r="CZY286" s="157"/>
      <c r="CZZ286" s="157"/>
      <c r="DAA286" s="157"/>
      <c r="DAB286" s="157"/>
      <c r="DAC286" s="157"/>
      <c r="DAD286" s="157"/>
      <c r="DAE286" s="157"/>
      <c r="DAF286" s="157"/>
      <c r="DAG286" s="157"/>
      <c r="DAH286" s="157"/>
      <c r="DAI286" s="157"/>
      <c r="DAJ286" s="157"/>
      <c r="DAK286" s="157"/>
      <c r="DAL286" s="157"/>
      <c r="DAM286" s="157"/>
      <c r="DAN286" s="157"/>
      <c r="DAO286" s="157"/>
      <c r="DAP286" s="157"/>
      <c r="DAQ286" s="157"/>
      <c r="DAR286" s="157"/>
      <c r="DAS286" s="157"/>
      <c r="DAT286" s="157"/>
      <c r="DAU286" s="157"/>
      <c r="DAV286" s="157"/>
      <c r="DAW286" s="157"/>
      <c r="DAX286" s="157"/>
      <c r="DAY286" s="157"/>
      <c r="DAZ286" s="157"/>
      <c r="DBA286" s="157"/>
      <c r="DBB286" s="157"/>
      <c r="DBC286" s="157"/>
      <c r="DBD286" s="157"/>
      <c r="DBE286" s="157"/>
      <c r="DBF286" s="157"/>
      <c r="DBG286" s="157"/>
      <c r="DBH286" s="157"/>
      <c r="DBI286" s="157"/>
      <c r="DBJ286" s="157"/>
      <c r="DBK286" s="157"/>
      <c r="DBL286" s="157"/>
      <c r="DBM286" s="157"/>
      <c r="DBN286" s="157"/>
      <c r="DBO286" s="157"/>
      <c r="DBP286" s="157"/>
      <c r="DBQ286" s="157"/>
      <c r="DBR286" s="157"/>
      <c r="DBS286" s="157"/>
      <c r="DBT286" s="157"/>
      <c r="DBU286" s="157"/>
      <c r="DBV286" s="157"/>
      <c r="DBW286" s="157"/>
      <c r="DBX286" s="157"/>
      <c r="DBY286" s="157"/>
      <c r="DBZ286" s="157"/>
      <c r="DCA286" s="157"/>
      <c r="DCB286" s="157"/>
      <c r="DCC286" s="157"/>
      <c r="DCD286" s="157"/>
      <c r="DCE286" s="157"/>
      <c r="DCF286" s="157"/>
      <c r="DCG286" s="157"/>
      <c r="DCH286" s="157"/>
      <c r="DCI286" s="157"/>
      <c r="DCJ286" s="157"/>
      <c r="DCK286" s="157"/>
      <c r="DCL286" s="157"/>
      <c r="DCM286" s="157"/>
      <c r="DCN286" s="157"/>
      <c r="DCO286" s="157"/>
      <c r="DCP286" s="157"/>
      <c r="DCQ286" s="157"/>
      <c r="DCR286" s="157"/>
      <c r="DCS286" s="157"/>
      <c r="DCT286" s="157"/>
      <c r="DCU286" s="157"/>
      <c r="DCV286" s="157"/>
      <c r="DCW286" s="157"/>
      <c r="DCX286" s="157"/>
      <c r="DCY286" s="157"/>
      <c r="DCZ286" s="157"/>
      <c r="DDA286" s="157"/>
      <c r="DDB286" s="157"/>
      <c r="DDC286" s="157"/>
      <c r="DDD286" s="157"/>
      <c r="DDE286" s="157"/>
      <c r="DDF286" s="157"/>
      <c r="DDG286" s="157"/>
      <c r="DDH286" s="157"/>
      <c r="DDI286" s="157"/>
      <c r="DDJ286" s="157"/>
      <c r="DDK286" s="157"/>
      <c r="DDL286" s="157"/>
      <c r="DDM286" s="157"/>
      <c r="DDN286" s="157"/>
      <c r="DDO286" s="157"/>
      <c r="DDP286" s="157"/>
      <c r="DDQ286" s="157"/>
      <c r="DDR286" s="157"/>
      <c r="DDS286" s="157"/>
      <c r="DDT286" s="157"/>
      <c r="DDU286" s="157"/>
      <c r="DDV286" s="157"/>
      <c r="DDW286" s="157"/>
      <c r="DDX286" s="157"/>
      <c r="DDY286" s="157"/>
      <c r="DDZ286" s="157"/>
      <c r="DEA286" s="157"/>
      <c r="DEB286" s="157"/>
      <c r="DEC286" s="157"/>
      <c r="DED286" s="157"/>
      <c r="DEE286" s="157"/>
      <c r="DEF286" s="157"/>
      <c r="DEG286" s="157"/>
      <c r="DEH286" s="157"/>
      <c r="DEI286" s="157"/>
      <c r="DEJ286" s="157"/>
      <c r="DEK286" s="157"/>
      <c r="DEL286" s="157"/>
      <c r="DEM286" s="157"/>
      <c r="DEN286" s="157"/>
      <c r="DEO286" s="157"/>
      <c r="DEP286" s="157"/>
      <c r="DEQ286" s="157"/>
      <c r="DER286" s="157"/>
      <c r="DES286" s="157"/>
      <c r="DET286" s="157"/>
      <c r="DEU286" s="157"/>
      <c r="DEV286" s="157"/>
      <c r="DEW286" s="157"/>
      <c r="DEX286" s="157"/>
      <c r="DEY286" s="157"/>
      <c r="DEZ286" s="157"/>
      <c r="DFA286" s="157"/>
      <c r="DFB286" s="157"/>
      <c r="DFC286" s="157"/>
      <c r="DFD286" s="157"/>
      <c r="DFE286" s="157"/>
      <c r="DFF286" s="157"/>
      <c r="DFG286" s="157"/>
      <c r="DFH286" s="157"/>
      <c r="DFI286" s="157"/>
      <c r="DFJ286" s="157"/>
      <c r="DFK286" s="157"/>
      <c r="DFL286" s="157"/>
      <c r="DFM286" s="157"/>
      <c r="DFN286" s="157"/>
      <c r="DFO286" s="157"/>
      <c r="DFP286" s="157"/>
      <c r="DFQ286" s="157"/>
      <c r="DFR286" s="157"/>
      <c r="DFS286" s="157"/>
      <c r="DFT286" s="157"/>
      <c r="DFU286" s="157"/>
      <c r="DFV286" s="157"/>
      <c r="DFW286" s="157"/>
      <c r="DFX286" s="157"/>
      <c r="DFY286" s="157"/>
      <c r="DFZ286" s="157"/>
      <c r="DGA286" s="157"/>
      <c r="DGB286" s="157"/>
      <c r="DGC286" s="157"/>
      <c r="DGD286" s="157"/>
      <c r="DGE286" s="157"/>
      <c r="DGF286" s="157"/>
      <c r="DGG286" s="157"/>
      <c r="DGH286" s="157"/>
      <c r="DGI286" s="157"/>
      <c r="DGJ286" s="157"/>
      <c r="DGK286" s="157"/>
      <c r="DGL286" s="157"/>
      <c r="DGM286" s="157"/>
      <c r="DGN286" s="157"/>
      <c r="DGO286" s="157"/>
      <c r="DGP286" s="157"/>
      <c r="DGQ286" s="157"/>
      <c r="DGR286" s="157"/>
      <c r="DGS286" s="157"/>
      <c r="DGT286" s="157"/>
      <c r="DGU286" s="157"/>
      <c r="DGV286" s="157"/>
      <c r="DGW286" s="157"/>
      <c r="DGX286" s="157"/>
      <c r="DGY286" s="157"/>
      <c r="DGZ286" s="157"/>
      <c r="DHA286" s="157"/>
      <c r="DHB286" s="157"/>
      <c r="DHC286" s="157"/>
      <c r="DHD286" s="157"/>
      <c r="DHE286" s="157"/>
      <c r="DHF286" s="157"/>
      <c r="DHG286" s="157"/>
      <c r="DHH286" s="157"/>
      <c r="DHI286" s="157"/>
      <c r="DHJ286" s="157"/>
      <c r="DHK286" s="157"/>
      <c r="DHL286" s="157"/>
      <c r="DHM286" s="157"/>
      <c r="DHN286" s="157"/>
      <c r="DHO286" s="157"/>
      <c r="DHP286" s="157"/>
      <c r="DHQ286" s="157"/>
      <c r="DHR286" s="157"/>
      <c r="DHS286" s="157"/>
      <c r="DHT286" s="157"/>
      <c r="DHU286" s="157"/>
      <c r="DHV286" s="157"/>
      <c r="DHW286" s="157"/>
      <c r="DHX286" s="157"/>
      <c r="DHY286" s="157"/>
      <c r="DHZ286" s="157"/>
      <c r="DIA286" s="157"/>
      <c r="DIB286" s="157"/>
      <c r="DIC286" s="157"/>
      <c r="DID286" s="157"/>
      <c r="DIE286" s="157"/>
      <c r="DIF286" s="157"/>
      <c r="DIG286" s="157"/>
      <c r="DIH286" s="157"/>
      <c r="DII286" s="157"/>
      <c r="DIJ286" s="157"/>
      <c r="DIK286" s="157"/>
      <c r="DIL286" s="157"/>
      <c r="DIM286" s="157"/>
      <c r="DIN286" s="157"/>
      <c r="DIO286" s="157"/>
      <c r="DIP286" s="157"/>
      <c r="DIQ286" s="157"/>
      <c r="DIR286" s="157"/>
      <c r="DIS286" s="157"/>
      <c r="DIT286" s="157"/>
      <c r="DIU286" s="157"/>
      <c r="DIV286" s="157"/>
      <c r="DIW286" s="157"/>
      <c r="DIX286" s="157"/>
      <c r="DIY286" s="157"/>
      <c r="DIZ286" s="157"/>
      <c r="DJA286" s="157"/>
      <c r="DJB286" s="157"/>
      <c r="DJC286" s="157"/>
      <c r="DJD286" s="157"/>
      <c r="DJE286" s="157"/>
      <c r="DJF286" s="157"/>
      <c r="DJG286" s="157"/>
      <c r="DJH286" s="157"/>
      <c r="DJI286" s="157"/>
      <c r="DJJ286" s="157"/>
      <c r="DJK286" s="157"/>
      <c r="DJL286" s="157"/>
      <c r="DJM286" s="157"/>
      <c r="DJN286" s="157"/>
      <c r="DJO286" s="157"/>
      <c r="DJP286" s="157"/>
      <c r="DJQ286" s="157"/>
      <c r="DJR286" s="157"/>
      <c r="DJS286" s="157"/>
      <c r="DJT286" s="157"/>
      <c r="DJU286" s="157"/>
      <c r="DJV286" s="157"/>
      <c r="DJW286" s="157"/>
      <c r="DJX286" s="157"/>
      <c r="DJY286" s="157"/>
      <c r="DJZ286" s="157"/>
      <c r="DKA286" s="157"/>
      <c r="DKB286" s="157"/>
      <c r="DKC286" s="157"/>
      <c r="DKD286" s="157"/>
      <c r="DKE286" s="157"/>
      <c r="DKF286" s="157"/>
      <c r="DKG286" s="157"/>
      <c r="DKH286" s="157"/>
      <c r="DKI286" s="157"/>
      <c r="DKJ286" s="157"/>
      <c r="DKK286" s="157"/>
      <c r="DKL286" s="157"/>
      <c r="DKM286" s="157"/>
      <c r="DKN286" s="157"/>
      <c r="DKO286" s="157"/>
      <c r="DKP286" s="157"/>
      <c r="DKQ286" s="157"/>
      <c r="DKR286" s="157"/>
      <c r="DKS286" s="157"/>
      <c r="DKT286" s="157"/>
      <c r="DKU286" s="157"/>
      <c r="DKV286" s="157"/>
      <c r="DKW286" s="157"/>
      <c r="DKX286" s="157"/>
      <c r="DKY286" s="157"/>
      <c r="DKZ286" s="157"/>
      <c r="DLA286" s="157"/>
      <c r="DLB286" s="157"/>
      <c r="DLC286" s="157"/>
      <c r="DLD286" s="157"/>
      <c r="DLE286" s="157"/>
      <c r="DLF286" s="157"/>
      <c r="DLG286" s="157"/>
      <c r="DLH286" s="157"/>
      <c r="DLI286" s="157"/>
      <c r="DLJ286" s="157"/>
      <c r="DLK286" s="157"/>
      <c r="DLL286" s="157"/>
      <c r="DLM286" s="157"/>
      <c r="DLN286" s="157"/>
      <c r="DLO286" s="157"/>
      <c r="DLP286" s="157"/>
      <c r="DLQ286" s="157"/>
      <c r="DLR286" s="157"/>
      <c r="DLS286" s="157"/>
      <c r="DLT286" s="157"/>
      <c r="DLU286" s="157"/>
      <c r="DLV286" s="157"/>
      <c r="DLW286" s="157"/>
      <c r="DLX286" s="157"/>
      <c r="DLY286" s="157"/>
      <c r="DLZ286" s="157"/>
      <c r="DMA286" s="157"/>
      <c r="DMB286" s="157"/>
      <c r="DMC286" s="157"/>
      <c r="DMD286" s="157"/>
      <c r="DME286" s="157"/>
      <c r="DMF286" s="157"/>
      <c r="DMG286" s="157"/>
      <c r="DMH286" s="157"/>
      <c r="DMI286" s="157"/>
      <c r="DMJ286" s="157"/>
      <c r="DMK286" s="157"/>
      <c r="DML286" s="157"/>
      <c r="DMM286" s="157"/>
      <c r="DMN286" s="157"/>
      <c r="DMO286" s="157"/>
      <c r="DMP286" s="157"/>
      <c r="DMQ286" s="157"/>
      <c r="DMR286" s="157"/>
      <c r="DMS286" s="157"/>
      <c r="DMT286" s="157"/>
      <c r="DMU286" s="157"/>
      <c r="DMV286" s="157"/>
      <c r="DMW286" s="157"/>
      <c r="DMX286" s="157"/>
      <c r="DMY286" s="157"/>
      <c r="DMZ286" s="157"/>
      <c r="DNA286" s="157"/>
      <c r="DNB286" s="157"/>
      <c r="DNC286" s="157"/>
      <c r="DND286" s="157"/>
      <c r="DNE286" s="157"/>
      <c r="DNF286" s="157"/>
      <c r="DNG286" s="157"/>
      <c r="DNH286" s="157"/>
      <c r="DNI286" s="157"/>
      <c r="DNJ286" s="157"/>
      <c r="DNK286" s="157"/>
      <c r="DNL286" s="157"/>
      <c r="DNM286" s="157"/>
      <c r="DNN286" s="157"/>
      <c r="DNO286" s="157"/>
      <c r="DNP286" s="157"/>
      <c r="DNQ286" s="157"/>
      <c r="DNR286" s="157"/>
      <c r="DNS286" s="157"/>
      <c r="DNT286" s="157"/>
      <c r="DNU286" s="157"/>
      <c r="DNV286" s="157"/>
      <c r="DNW286" s="157"/>
      <c r="DNX286" s="157"/>
      <c r="DNY286" s="157"/>
      <c r="DNZ286" s="157"/>
      <c r="DOA286" s="157"/>
      <c r="DOB286" s="157"/>
      <c r="DOC286" s="157"/>
      <c r="DOD286" s="157"/>
      <c r="DOE286" s="157"/>
      <c r="DOF286" s="157"/>
      <c r="DOG286" s="157"/>
      <c r="DOH286" s="157"/>
      <c r="DOI286" s="157"/>
      <c r="DOJ286" s="157"/>
      <c r="DOK286" s="157"/>
      <c r="DOL286" s="157"/>
      <c r="DOM286" s="157"/>
      <c r="DON286" s="157"/>
      <c r="DOO286" s="157"/>
      <c r="DOP286" s="157"/>
      <c r="DOQ286" s="157"/>
      <c r="DOR286" s="157"/>
      <c r="DOS286" s="157"/>
      <c r="DOT286" s="157"/>
      <c r="DOU286" s="157"/>
      <c r="DOV286" s="157"/>
      <c r="DOW286" s="157"/>
      <c r="DOX286" s="157"/>
      <c r="DOY286" s="157"/>
      <c r="DOZ286" s="157"/>
      <c r="DPA286" s="157"/>
      <c r="DPB286" s="157"/>
      <c r="DPC286" s="157"/>
      <c r="DPD286" s="157"/>
      <c r="DPE286" s="157"/>
      <c r="DPF286" s="157"/>
      <c r="DPG286" s="157"/>
      <c r="DPH286" s="157"/>
      <c r="DPI286" s="157"/>
      <c r="DPJ286" s="157"/>
      <c r="DPK286" s="157"/>
      <c r="DPL286" s="157"/>
      <c r="DPM286" s="157"/>
      <c r="DPN286" s="157"/>
      <c r="DPO286" s="157"/>
      <c r="DPP286" s="157"/>
      <c r="DPQ286" s="157"/>
      <c r="DPR286" s="157"/>
      <c r="DPS286" s="157"/>
      <c r="DPT286" s="157"/>
      <c r="DPU286" s="157"/>
      <c r="DPV286" s="157"/>
      <c r="DPW286" s="157"/>
      <c r="DPX286" s="157"/>
      <c r="DPY286" s="157"/>
      <c r="DPZ286" s="157"/>
      <c r="DQA286" s="157"/>
      <c r="DQB286" s="157"/>
      <c r="DQC286" s="157"/>
      <c r="DQD286" s="157"/>
      <c r="DQE286" s="157"/>
      <c r="DQF286" s="157"/>
      <c r="DQG286" s="157"/>
      <c r="DQH286" s="157"/>
      <c r="DQI286" s="157"/>
      <c r="DQJ286" s="157"/>
      <c r="DQK286" s="157"/>
      <c r="DQL286" s="157"/>
      <c r="DQM286" s="157"/>
      <c r="DQN286" s="157"/>
      <c r="DQO286" s="157"/>
      <c r="DQP286" s="157"/>
      <c r="DQQ286" s="157"/>
      <c r="DQR286" s="157"/>
      <c r="DQS286" s="157"/>
      <c r="DQT286" s="157"/>
      <c r="DQU286" s="157"/>
      <c r="DQV286" s="157"/>
      <c r="DQW286" s="157"/>
      <c r="DQX286" s="157"/>
      <c r="DQY286" s="157"/>
      <c r="DQZ286" s="157"/>
      <c r="DRA286" s="157"/>
      <c r="DRB286" s="157"/>
      <c r="DRC286" s="157"/>
      <c r="DRD286" s="157"/>
      <c r="DRE286" s="157"/>
      <c r="DRF286" s="157"/>
      <c r="DRG286" s="157"/>
      <c r="DRH286" s="157"/>
      <c r="DRI286" s="157"/>
      <c r="DRJ286" s="157"/>
      <c r="DRK286" s="157"/>
      <c r="DRL286" s="157"/>
      <c r="DRM286" s="157"/>
      <c r="DRN286" s="157"/>
      <c r="DRO286" s="157"/>
      <c r="DRP286" s="157"/>
      <c r="DRQ286" s="157"/>
      <c r="DRR286" s="157"/>
      <c r="DRS286" s="157"/>
      <c r="DRT286" s="157"/>
      <c r="DRU286" s="157"/>
      <c r="DRV286" s="157"/>
      <c r="DRW286" s="157"/>
      <c r="DRX286" s="157"/>
      <c r="DRY286" s="157"/>
      <c r="DRZ286" s="157"/>
      <c r="DSA286" s="157"/>
      <c r="DSB286" s="157"/>
      <c r="DSC286" s="157"/>
      <c r="DSD286" s="157"/>
      <c r="DSE286" s="157"/>
      <c r="DSF286" s="157"/>
      <c r="DSG286" s="157"/>
      <c r="DSH286" s="157"/>
      <c r="DSI286" s="157"/>
      <c r="DSJ286" s="157"/>
      <c r="DSK286" s="157"/>
      <c r="DSL286" s="157"/>
      <c r="DSM286" s="157"/>
      <c r="DSN286" s="157"/>
      <c r="DSO286" s="157"/>
      <c r="DSP286" s="157"/>
      <c r="DSQ286" s="157"/>
      <c r="DSR286" s="157"/>
      <c r="DSS286" s="157"/>
      <c r="DST286" s="157"/>
      <c r="DSU286" s="157"/>
      <c r="DSV286" s="157"/>
      <c r="DSW286" s="157"/>
      <c r="DSX286" s="157"/>
      <c r="DSY286" s="157"/>
      <c r="DSZ286" s="157"/>
      <c r="DTA286" s="157"/>
      <c r="DTB286" s="157"/>
      <c r="DTC286" s="157"/>
      <c r="DTD286" s="157"/>
      <c r="DTE286" s="157"/>
      <c r="DTF286" s="157"/>
      <c r="DTG286" s="157"/>
      <c r="DTH286" s="157"/>
      <c r="DTI286" s="157"/>
      <c r="DTJ286" s="157"/>
      <c r="DTK286" s="157"/>
      <c r="DTL286" s="157"/>
      <c r="DTM286" s="157"/>
      <c r="DTN286" s="157"/>
      <c r="DTO286" s="157"/>
      <c r="DTP286" s="157"/>
      <c r="DTQ286" s="157"/>
      <c r="DTR286" s="157"/>
      <c r="DTS286" s="157"/>
      <c r="DTT286" s="157"/>
      <c r="DTU286" s="157"/>
      <c r="DTV286" s="157"/>
      <c r="DTW286" s="157"/>
      <c r="DTX286" s="157"/>
      <c r="DTY286" s="157"/>
      <c r="DTZ286" s="157"/>
      <c r="DUA286" s="157"/>
      <c r="DUB286" s="157"/>
      <c r="DUC286" s="157"/>
      <c r="DUD286" s="157"/>
      <c r="DUE286" s="157"/>
      <c r="DUF286" s="157"/>
      <c r="DUG286" s="157"/>
      <c r="DUH286" s="157"/>
      <c r="DUI286" s="157"/>
      <c r="DUJ286" s="157"/>
      <c r="DUK286" s="157"/>
      <c r="DUL286" s="157"/>
      <c r="DUM286" s="157"/>
      <c r="DUN286" s="157"/>
      <c r="DUO286" s="157"/>
      <c r="DUP286" s="157"/>
      <c r="DUQ286" s="157"/>
      <c r="DUR286" s="157"/>
      <c r="DUS286" s="157"/>
      <c r="DUT286" s="157"/>
      <c r="DUU286" s="157"/>
      <c r="DUV286" s="157"/>
      <c r="DUW286" s="157"/>
      <c r="DUX286" s="157"/>
      <c r="DUY286" s="157"/>
      <c r="DUZ286" s="157"/>
      <c r="DVA286" s="157"/>
      <c r="DVB286" s="157"/>
      <c r="DVC286" s="157"/>
      <c r="DVD286" s="157"/>
      <c r="DVE286" s="157"/>
      <c r="DVF286" s="157"/>
      <c r="DVG286" s="157"/>
      <c r="DVH286" s="157"/>
      <c r="DVI286" s="157"/>
      <c r="DVJ286" s="157"/>
      <c r="DVK286" s="157"/>
      <c r="DVL286" s="157"/>
      <c r="DVM286" s="157"/>
      <c r="DVN286" s="157"/>
      <c r="DVO286" s="157"/>
      <c r="DVP286" s="157"/>
      <c r="DVQ286" s="157"/>
      <c r="DVR286" s="157"/>
      <c r="DVS286" s="157"/>
      <c r="DVT286" s="157"/>
      <c r="DVU286" s="157"/>
      <c r="DVV286" s="157"/>
      <c r="DVW286" s="157"/>
      <c r="DVX286" s="157"/>
      <c r="DVY286" s="157"/>
      <c r="DVZ286" s="157"/>
      <c r="DWA286" s="157"/>
      <c r="DWB286" s="157"/>
      <c r="DWC286" s="157"/>
      <c r="DWD286" s="157"/>
      <c r="DWE286" s="157"/>
      <c r="DWF286" s="157"/>
      <c r="DWG286" s="157"/>
      <c r="DWH286" s="157"/>
      <c r="DWI286" s="157"/>
      <c r="DWJ286" s="157"/>
      <c r="DWK286" s="157"/>
      <c r="DWL286" s="157"/>
      <c r="DWM286" s="157"/>
      <c r="DWN286" s="157"/>
      <c r="DWO286" s="157"/>
      <c r="DWP286" s="157"/>
      <c r="DWQ286" s="157"/>
      <c r="DWR286" s="157"/>
      <c r="DWS286" s="157"/>
      <c r="DWT286" s="157"/>
      <c r="DWU286" s="157"/>
      <c r="DWV286" s="157"/>
      <c r="DWW286" s="157"/>
      <c r="DWX286" s="157"/>
      <c r="DWY286" s="157"/>
      <c r="DWZ286" s="157"/>
      <c r="DXA286" s="157"/>
      <c r="DXB286" s="157"/>
      <c r="DXC286" s="157"/>
      <c r="DXD286" s="157"/>
      <c r="DXE286" s="157"/>
      <c r="DXF286" s="157"/>
      <c r="DXG286" s="157"/>
      <c r="DXH286" s="157"/>
      <c r="DXI286" s="157"/>
      <c r="DXJ286" s="157"/>
      <c r="DXK286" s="157"/>
      <c r="DXL286" s="157"/>
      <c r="DXM286" s="157"/>
      <c r="DXN286" s="157"/>
      <c r="DXO286" s="157"/>
      <c r="DXP286" s="157"/>
      <c r="DXQ286" s="157"/>
      <c r="DXR286" s="157"/>
      <c r="DXS286" s="157"/>
      <c r="DXT286" s="157"/>
      <c r="DXU286" s="157"/>
      <c r="DXV286" s="157"/>
      <c r="DXW286" s="157"/>
      <c r="DXX286" s="157"/>
      <c r="DXY286" s="157"/>
      <c r="DXZ286" s="157"/>
      <c r="DYA286" s="157"/>
      <c r="DYB286" s="157"/>
      <c r="DYC286" s="157"/>
      <c r="DYD286" s="157"/>
      <c r="DYE286" s="157"/>
      <c r="DYF286" s="157"/>
      <c r="DYG286" s="157"/>
      <c r="DYH286" s="157"/>
      <c r="DYI286" s="157"/>
      <c r="DYJ286" s="157"/>
      <c r="DYK286" s="157"/>
      <c r="DYL286" s="157"/>
      <c r="DYM286" s="157"/>
      <c r="DYN286" s="157"/>
      <c r="DYO286" s="157"/>
      <c r="DYP286" s="157"/>
      <c r="DYQ286" s="157"/>
      <c r="DYR286" s="157"/>
      <c r="DYS286" s="157"/>
      <c r="DYT286" s="157"/>
      <c r="DYU286" s="157"/>
      <c r="DYV286" s="157"/>
      <c r="DYW286" s="157"/>
      <c r="DYX286" s="157"/>
      <c r="DYY286" s="157"/>
      <c r="DYZ286" s="157"/>
      <c r="DZA286" s="157"/>
      <c r="DZB286" s="157"/>
      <c r="DZC286" s="157"/>
      <c r="DZD286" s="157"/>
      <c r="DZE286" s="157"/>
      <c r="DZF286" s="157"/>
      <c r="DZG286" s="157"/>
      <c r="DZH286" s="157"/>
      <c r="DZI286" s="157"/>
      <c r="DZJ286" s="157"/>
      <c r="DZK286" s="157"/>
      <c r="DZL286" s="157"/>
      <c r="DZM286" s="157"/>
      <c r="DZN286" s="157"/>
      <c r="DZO286" s="157"/>
      <c r="DZP286" s="157"/>
      <c r="DZQ286" s="157"/>
      <c r="DZR286" s="157"/>
      <c r="DZS286" s="157"/>
      <c r="DZT286" s="157"/>
      <c r="DZU286" s="157"/>
      <c r="DZV286" s="157"/>
      <c r="DZW286" s="157"/>
      <c r="DZX286" s="157"/>
      <c r="DZY286" s="157"/>
      <c r="DZZ286" s="157"/>
      <c r="EAA286" s="157"/>
      <c r="EAB286" s="157"/>
      <c r="EAC286" s="157"/>
      <c r="EAD286" s="157"/>
      <c r="EAE286" s="157"/>
      <c r="EAF286" s="157"/>
      <c r="EAG286" s="157"/>
      <c r="EAH286" s="157"/>
      <c r="EAI286" s="157"/>
      <c r="EAJ286" s="157"/>
      <c r="EAK286" s="157"/>
      <c r="EAL286" s="157"/>
      <c r="EAM286" s="157"/>
      <c r="EAN286" s="157"/>
      <c r="EAO286" s="157"/>
      <c r="EAP286" s="157"/>
      <c r="EAQ286" s="157"/>
      <c r="EAR286" s="157"/>
      <c r="EAS286" s="157"/>
      <c r="EAT286" s="157"/>
      <c r="EAU286" s="157"/>
      <c r="EAV286" s="157"/>
      <c r="EAW286" s="157"/>
      <c r="EAX286" s="157"/>
      <c r="EAY286" s="157"/>
      <c r="EAZ286" s="157"/>
      <c r="EBA286" s="157"/>
      <c r="EBB286" s="157"/>
      <c r="EBC286" s="157"/>
      <c r="EBD286" s="157"/>
      <c r="EBE286" s="157"/>
      <c r="EBF286" s="157"/>
      <c r="EBG286" s="157"/>
      <c r="EBH286" s="157"/>
      <c r="EBI286" s="157"/>
      <c r="EBJ286" s="157"/>
      <c r="EBK286" s="157"/>
      <c r="EBL286" s="157"/>
      <c r="EBM286" s="157"/>
      <c r="EBN286" s="157"/>
      <c r="EBO286" s="157"/>
      <c r="EBP286" s="157"/>
      <c r="EBQ286" s="157"/>
      <c r="EBR286" s="157"/>
      <c r="EBS286" s="157"/>
      <c r="EBT286" s="157"/>
      <c r="EBU286" s="157"/>
      <c r="EBV286" s="157"/>
      <c r="EBW286" s="157"/>
      <c r="EBX286" s="157"/>
      <c r="EBY286" s="157"/>
      <c r="EBZ286" s="157"/>
      <c r="ECA286" s="157"/>
      <c r="ECB286" s="157"/>
      <c r="ECC286" s="157"/>
      <c r="ECD286" s="157"/>
      <c r="ECE286" s="157"/>
      <c r="ECF286" s="157"/>
      <c r="ECG286" s="157"/>
      <c r="ECH286" s="157"/>
      <c r="ECI286" s="157"/>
      <c r="ECJ286" s="157"/>
      <c r="ECK286" s="157"/>
      <c r="ECL286" s="157"/>
      <c r="ECM286" s="157"/>
      <c r="ECN286" s="157"/>
      <c r="ECO286" s="157"/>
      <c r="ECP286" s="157"/>
      <c r="ECQ286" s="157"/>
      <c r="ECR286" s="157"/>
      <c r="ECS286" s="157"/>
      <c r="ECT286" s="157"/>
      <c r="ECU286" s="157"/>
      <c r="ECV286" s="157"/>
      <c r="ECW286" s="157"/>
      <c r="ECX286" s="157"/>
      <c r="ECY286" s="157"/>
      <c r="ECZ286" s="157"/>
      <c r="EDA286" s="157"/>
      <c r="EDB286" s="157"/>
      <c r="EDC286" s="157"/>
      <c r="EDD286" s="157"/>
      <c r="EDE286" s="157"/>
      <c r="EDF286" s="157"/>
      <c r="EDG286" s="157"/>
      <c r="EDH286" s="157"/>
      <c r="EDI286" s="157"/>
      <c r="EDJ286" s="157"/>
      <c r="EDK286" s="157"/>
      <c r="EDL286" s="157"/>
      <c r="EDM286" s="157"/>
      <c r="EDN286" s="157"/>
      <c r="EDO286" s="157"/>
      <c r="EDP286" s="157"/>
      <c r="EDQ286" s="157"/>
      <c r="EDR286" s="157"/>
      <c r="EDS286" s="157"/>
      <c r="EDT286" s="157"/>
      <c r="EDU286" s="157"/>
      <c r="EDV286" s="157"/>
      <c r="EDW286" s="157"/>
      <c r="EDX286" s="157"/>
      <c r="EDY286" s="157"/>
      <c r="EDZ286" s="157"/>
      <c r="EEA286" s="157"/>
      <c r="EEB286" s="157"/>
      <c r="EEC286" s="157"/>
      <c r="EED286" s="157"/>
      <c r="EEE286" s="157"/>
      <c r="EEF286" s="157"/>
      <c r="EEG286" s="157"/>
      <c r="EEH286" s="157"/>
      <c r="EEI286" s="157"/>
      <c r="EEJ286" s="157"/>
      <c r="EEK286" s="157"/>
      <c r="EEL286" s="157"/>
      <c r="EEM286" s="157"/>
      <c r="EEN286" s="157"/>
      <c r="EEO286" s="157"/>
      <c r="EEP286" s="157"/>
      <c r="EEQ286" s="157"/>
      <c r="EER286" s="157"/>
      <c r="EES286" s="157"/>
      <c r="EET286" s="157"/>
      <c r="EEU286" s="157"/>
      <c r="EEV286" s="157"/>
      <c r="EEW286" s="157"/>
      <c r="EEX286" s="157"/>
      <c r="EEY286" s="157"/>
      <c r="EEZ286" s="157"/>
      <c r="EFA286" s="157"/>
      <c r="EFB286" s="157"/>
      <c r="EFC286" s="157"/>
      <c r="EFD286" s="157"/>
      <c r="EFE286" s="157"/>
      <c r="EFF286" s="157"/>
      <c r="EFG286" s="157"/>
      <c r="EFH286" s="157"/>
      <c r="EFI286" s="157"/>
      <c r="EFJ286" s="157"/>
      <c r="EFK286" s="157"/>
      <c r="EFL286" s="157"/>
      <c r="EFM286" s="157"/>
      <c r="EFN286" s="157"/>
      <c r="EFO286" s="157"/>
      <c r="EFP286" s="157"/>
      <c r="EFQ286" s="157"/>
      <c r="EFR286" s="157"/>
      <c r="EFS286" s="157"/>
      <c r="EFT286" s="157"/>
      <c r="EFU286" s="157"/>
      <c r="EFV286" s="157"/>
      <c r="EFW286" s="157"/>
      <c r="EFX286" s="157"/>
      <c r="EFY286" s="157"/>
      <c r="EFZ286" s="157"/>
      <c r="EGA286" s="157"/>
      <c r="EGB286" s="157"/>
      <c r="EGC286" s="157"/>
      <c r="EGD286" s="157"/>
      <c r="EGE286" s="157"/>
      <c r="EGF286" s="157"/>
      <c r="EGG286" s="157"/>
      <c r="EGH286" s="157"/>
      <c r="EGI286" s="157"/>
      <c r="EGJ286" s="157"/>
      <c r="EGK286" s="157"/>
      <c r="EGL286" s="157"/>
      <c r="EGM286" s="157"/>
      <c r="EGN286" s="157"/>
      <c r="EGO286" s="157"/>
      <c r="EGP286" s="157"/>
      <c r="EGQ286" s="157"/>
      <c r="EGR286" s="157"/>
      <c r="EGS286" s="157"/>
      <c r="EGT286" s="157"/>
      <c r="EGU286" s="157"/>
      <c r="EGV286" s="157"/>
      <c r="EGW286" s="157"/>
      <c r="EGX286" s="157"/>
      <c r="EGY286" s="157"/>
      <c r="EGZ286" s="157"/>
      <c r="EHA286" s="157"/>
      <c r="EHB286" s="157"/>
      <c r="EHC286" s="157"/>
      <c r="EHD286" s="157"/>
      <c r="EHE286" s="157"/>
      <c r="EHF286" s="157"/>
      <c r="EHG286" s="157"/>
      <c r="EHH286" s="157"/>
      <c r="EHI286" s="157"/>
      <c r="EHJ286" s="157"/>
      <c r="EHK286" s="157"/>
      <c r="EHL286" s="157"/>
      <c r="EHM286" s="157"/>
      <c r="EHN286" s="157"/>
      <c r="EHO286" s="157"/>
      <c r="EHP286" s="157"/>
      <c r="EHQ286" s="157"/>
      <c r="EHR286" s="157"/>
      <c r="EHS286" s="157"/>
      <c r="EHT286" s="157"/>
      <c r="EHU286" s="157"/>
      <c r="EHV286" s="157"/>
      <c r="EHW286" s="157"/>
      <c r="EHX286" s="157"/>
      <c r="EHY286" s="157"/>
      <c r="EHZ286" s="157"/>
      <c r="EIA286" s="157"/>
      <c r="EIB286" s="157"/>
      <c r="EIC286" s="157"/>
      <c r="EID286" s="157"/>
      <c r="EIE286" s="157"/>
      <c r="EIF286" s="157"/>
      <c r="EIG286" s="157"/>
      <c r="EIH286" s="157"/>
      <c r="EII286" s="157"/>
      <c r="EIJ286" s="157"/>
      <c r="EIK286" s="157"/>
      <c r="EIL286" s="157"/>
      <c r="EIM286" s="157"/>
      <c r="EIN286" s="157"/>
      <c r="EIO286" s="157"/>
      <c r="EIP286" s="157"/>
      <c r="EIQ286" s="157"/>
      <c r="EIR286" s="157"/>
      <c r="EIS286" s="157"/>
      <c r="EIT286" s="157"/>
      <c r="EIU286" s="157"/>
      <c r="EIV286" s="157"/>
      <c r="EIW286" s="157"/>
      <c r="EIX286" s="157"/>
      <c r="EIY286" s="157"/>
      <c r="EIZ286" s="157"/>
      <c r="EJA286" s="157"/>
      <c r="EJB286" s="157"/>
      <c r="EJC286" s="157"/>
      <c r="EJD286" s="157"/>
      <c r="EJE286" s="157"/>
      <c r="EJF286" s="157"/>
      <c r="EJG286" s="157"/>
      <c r="EJH286" s="157"/>
      <c r="EJI286" s="157"/>
      <c r="EJJ286" s="157"/>
      <c r="EJK286" s="157"/>
      <c r="EJL286" s="157"/>
      <c r="EJM286" s="157"/>
      <c r="EJN286" s="157"/>
      <c r="EJO286" s="157"/>
      <c r="EJP286" s="157"/>
      <c r="EJQ286" s="157"/>
      <c r="EJR286" s="157"/>
      <c r="EJS286" s="157"/>
      <c r="EJT286" s="157"/>
      <c r="EJU286" s="157"/>
      <c r="EJV286" s="157"/>
      <c r="EJW286" s="157"/>
      <c r="EJX286" s="157"/>
      <c r="EJY286" s="157"/>
      <c r="EJZ286" s="157"/>
      <c r="EKA286" s="157"/>
      <c r="EKB286" s="157"/>
      <c r="EKC286" s="157"/>
      <c r="EKD286" s="157"/>
      <c r="EKE286" s="157"/>
      <c r="EKF286" s="157"/>
      <c r="EKG286" s="157"/>
      <c r="EKH286" s="157"/>
      <c r="EKI286" s="157"/>
      <c r="EKJ286" s="157"/>
      <c r="EKK286" s="157"/>
      <c r="EKL286" s="157"/>
      <c r="EKM286" s="157"/>
      <c r="EKN286" s="157"/>
      <c r="EKO286" s="157"/>
      <c r="EKP286" s="157"/>
      <c r="EKQ286" s="157"/>
      <c r="EKR286" s="157"/>
      <c r="EKS286" s="157"/>
      <c r="EKT286" s="157"/>
      <c r="EKU286" s="157"/>
      <c r="EKV286" s="157"/>
      <c r="EKW286" s="157"/>
      <c r="EKX286" s="157"/>
      <c r="EKY286" s="157"/>
      <c r="EKZ286" s="157"/>
      <c r="ELA286" s="157"/>
      <c r="ELB286" s="157"/>
      <c r="ELC286" s="157"/>
      <c r="ELD286" s="157"/>
      <c r="ELE286" s="157"/>
      <c r="ELF286" s="157"/>
      <c r="ELG286" s="157"/>
      <c r="ELH286" s="157"/>
      <c r="ELI286" s="157"/>
      <c r="ELJ286" s="157"/>
      <c r="ELK286" s="157"/>
      <c r="ELL286" s="157"/>
      <c r="ELM286" s="157"/>
      <c r="ELN286" s="157"/>
      <c r="ELO286" s="157"/>
      <c r="ELP286" s="157"/>
      <c r="ELQ286" s="157"/>
      <c r="ELR286" s="157"/>
      <c r="ELS286" s="157"/>
      <c r="ELT286" s="157"/>
      <c r="ELU286" s="157"/>
      <c r="ELV286" s="157"/>
      <c r="ELW286" s="157"/>
      <c r="ELX286" s="157"/>
      <c r="ELY286" s="157"/>
      <c r="ELZ286" s="157"/>
      <c r="EMA286" s="157"/>
      <c r="EMB286" s="157"/>
      <c r="EMC286" s="157"/>
      <c r="EMD286" s="157"/>
      <c r="EME286" s="157"/>
      <c r="EMF286" s="157"/>
      <c r="EMG286" s="157"/>
      <c r="EMH286" s="157"/>
      <c r="EMI286" s="157"/>
      <c r="EMJ286" s="157"/>
      <c r="EMK286" s="157"/>
      <c r="EML286" s="157"/>
      <c r="EMM286" s="157"/>
      <c r="EMN286" s="157"/>
      <c r="EMO286" s="157"/>
      <c r="EMP286" s="157"/>
      <c r="EMQ286" s="157"/>
      <c r="EMR286" s="157"/>
      <c r="EMS286" s="157"/>
      <c r="EMT286" s="157"/>
      <c r="EMU286" s="157"/>
      <c r="EMV286" s="157"/>
      <c r="EMW286" s="157"/>
      <c r="EMX286" s="157"/>
      <c r="EMY286" s="157"/>
      <c r="EMZ286" s="157"/>
      <c r="ENA286" s="157"/>
      <c r="ENB286" s="157"/>
      <c r="ENC286" s="157"/>
      <c r="END286" s="157"/>
      <c r="ENE286" s="157"/>
      <c r="ENF286" s="157"/>
      <c r="ENG286" s="157"/>
      <c r="ENH286" s="157"/>
      <c r="ENI286" s="157"/>
      <c r="ENJ286" s="157"/>
      <c r="ENK286" s="157"/>
      <c r="ENL286" s="157"/>
      <c r="ENM286" s="157"/>
      <c r="ENN286" s="157"/>
      <c r="ENO286" s="157"/>
      <c r="ENP286" s="157"/>
      <c r="ENQ286" s="157"/>
      <c r="ENR286" s="157"/>
      <c r="ENS286" s="157"/>
      <c r="ENT286" s="157"/>
      <c r="ENU286" s="157"/>
      <c r="ENV286" s="157"/>
      <c r="ENW286" s="157"/>
      <c r="ENX286" s="157"/>
      <c r="ENY286" s="157"/>
      <c r="ENZ286" s="157"/>
      <c r="EOA286" s="157"/>
      <c r="EOB286" s="157"/>
      <c r="EOC286" s="157"/>
      <c r="EOD286" s="157"/>
      <c r="EOE286" s="157"/>
      <c r="EOF286" s="157"/>
      <c r="EOG286" s="157"/>
      <c r="EOH286" s="157"/>
      <c r="EOI286" s="157"/>
      <c r="EOJ286" s="157"/>
      <c r="EOK286" s="157"/>
      <c r="EOL286" s="157"/>
      <c r="EOM286" s="157"/>
      <c r="EON286" s="157"/>
      <c r="EOO286" s="157"/>
      <c r="EOP286" s="157"/>
      <c r="EOQ286" s="157"/>
      <c r="EOR286" s="157"/>
      <c r="EOS286" s="157"/>
      <c r="EOT286" s="157"/>
      <c r="EOU286" s="157"/>
      <c r="EOV286" s="157"/>
      <c r="EOW286" s="157"/>
      <c r="EOX286" s="157"/>
      <c r="EOY286" s="157"/>
      <c r="EOZ286" s="157"/>
      <c r="EPA286" s="157"/>
      <c r="EPB286" s="157"/>
      <c r="EPC286" s="157"/>
      <c r="EPD286" s="157"/>
      <c r="EPE286" s="157"/>
      <c r="EPF286" s="157"/>
      <c r="EPG286" s="157"/>
      <c r="EPH286" s="157"/>
      <c r="EPI286" s="157"/>
      <c r="EPJ286" s="157"/>
      <c r="EPK286" s="157"/>
      <c r="EPL286" s="157"/>
      <c r="EPM286" s="157"/>
      <c r="EPN286" s="157"/>
      <c r="EPO286" s="157"/>
      <c r="EPP286" s="157"/>
      <c r="EPQ286" s="157"/>
      <c r="EPR286" s="157"/>
      <c r="EPS286" s="157"/>
      <c r="EPT286" s="157"/>
      <c r="EPU286" s="157"/>
      <c r="EPV286" s="157"/>
      <c r="EPW286" s="157"/>
      <c r="EPX286" s="157"/>
      <c r="EPY286" s="157"/>
      <c r="EPZ286" s="157"/>
      <c r="EQA286" s="157"/>
      <c r="EQB286" s="157"/>
      <c r="EQC286" s="157"/>
      <c r="EQD286" s="157"/>
      <c r="EQE286" s="157"/>
      <c r="EQF286" s="157"/>
      <c r="EQG286" s="157"/>
      <c r="EQH286" s="157"/>
      <c r="EQI286" s="157"/>
      <c r="EQJ286" s="157"/>
      <c r="EQK286" s="157"/>
      <c r="EQL286" s="157"/>
      <c r="EQM286" s="157"/>
      <c r="EQN286" s="157"/>
      <c r="EQO286" s="157"/>
      <c r="EQP286" s="157"/>
      <c r="EQQ286" s="157"/>
      <c r="EQR286" s="157"/>
      <c r="EQS286" s="157"/>
      <c r="EQT286" s="157"/>
      <c r="EQU286" s="157"/>
      <c r="EQV286" s="157"/>
      <c r="EQW286" s="157"/>
      <c r="EQX286" s="157"/>
      <c r="EQY286" s="157"/>
      <c r="EQZ286" s="157"/>
      <c r="ERA286" s="157"/>
      <c r="ERB286" s="157"/>
      <c r="ERC286" s="157"/>
      <c r="ERD286" s="157"/>
      <c r="ERE286" s="157"/>
      <c r="ERF286" s="157"/>
      <c r="ERG286" s="157"/>
      <c r="ERH286" s="157"/>
      <c r="ERI286" s="157"/>
      <c r="ERJ286" s="157"/>
      <c r="ERK286" s="157"/>
      <c r="ERL286" s="157"/>
      <c r="ERM286" s="157"/>
      <c r="ERN286" s="157"/>
      <c r="ERO286" s="157"/>
      <c r="ERP286" s="157"/>
      <c r="ERQ286" s="157"/>
      <c r="ERR286" s="157"/>
      <c r="ERS286" s="157"/>
      <c r="ERT286" s="157"/>
      <c r="ERU286" s="157"/>
      <c r="ERV286" s="157"/>
      <c r="ERW286" s="157"/>
      <c r="ERX286" s="157"/>
      <c r="ERY286" s="157"/>
      <c r="ERZ286" s="157"/>
      <c r="ESA286" s="157"/>
      <c r="ESB286" s="157"/>
      <c r="ESC286" s="157"/>
      <c r="ESD286" s="157"/>
      <c r="ESE286" s="157"/>
      <c r="ESF286" s="157"/>
      <c r="ESG286" s="157"/>
      <c r="ESH286" s="157"/>
      <c r="ESI286" s="157"/>
      <c r="ESJ286" s="157"/>
      <c r="ESK286" s="157"/>
      <c r="ESL286" s="157"/>
      <c r="ESM286" s="157"/>
      <c r="ESN286" s="157"/>
      <c r="ESO286" s="157"/>
      <c r="ESP286" s="157"/>
      <c r="ESQ286" s="157"/>
      <c r="ESR286" s="157"/>
      <c r="ESS286" s="157"/>
      <c r="EST286" s="157"/>
      <c r="ESU286" s="157"/>
      <c r="ESV286" s="157"/>
      <c r="ESW286" s="157"/>
      <c r="ESX286" s="157"/>
      <c r="ESY286" s="157"/>
      <c r="ESZ286" s="157"/>
      <c r="ETA286" s="157"/>
      <c r="ETB286" s="157"/>
      <c r="ETC286" s="157"/>
      <c r="ETD286" s="157"/>
      <c r="ETE286" s="157"/>
      <c r="ETF286" s="157"/>
      <c r="ETG286" s="157"/>
      <c r="ETH286" s="157"/>
      <c r="ETI286" s="157"/>
      <c r="ETJ286" s="157"/>
      <c r="ETK286" s="157"/>
      <c r="ETL286" s="157"/>
      <c r="ETM286" s="157"/>
      <c r="ETN286" s="157"/>
      <c r="ETO286" s="157"/>
      <c r="ETP286" s="157"/>
      <c r="ETQ286" s="157"/>
      <c r="ETR286" s="157"/>
      <c r="ETS286" s="157"/>
      <c r="ETT286" s="157"/>
      <c r="ETU286" s="157"/>
      <c r="ETV286" s="157"/>
      <c r="ETW286" s="157"/>
      <c r="ETX286" s="157"/>
      <c r="ETY286" s="157"/>
      <c r="ETZ286" s="157"/>
      <c r="EUA286" s="157"/>
      <c r="EUB286" s="157"/>
      <c r="EUC286" s="157"/>
      <c r="EUD286" s="157"/>
      <c r="EUE286" s="157"/>
      <c r="EUF286" s="157"/>
      <c r="EUG286" s="157"/>
      <c r="EUH286" s="157"/>
      <c r="EUI286" s="157"/>
      <c r="EUJ286" s="157"/>
      <c r="EUK286" s="157"/>
      <c r="EUL286" s="157"/>
      <c r="EUM286" s="157"/>
      <c r="EUN286" s="157"/>
      <c r="EUO286" s="157"/>
      <c r="EUP286" s="157"/>
      <c r="EUQ286" s="157"/>
      <c r="EUR286" s="157"/>
      <c r="EUS286" s="157"/>
      <c r="EUT286" s="157"/>
      <c r="EUU286" s="157"/>
      <c r="EUV286" s="157"/>
      <c r="EUW286" s="157"/>
      <c r="EUX286" s="157"/>
      <c r="EUY286" s="157"/>
      <c r="EUZ286" s="157"/>
      <c r="EVA286" s="157"/>
      <c r="EVB286" s="157"/>
      <c r="EVC286" s="157"/>
      <c r="EVD286" s="157"/>
      <c r="EVE286" s="157"/>
      <c r="EVF286" s="157"/>
      <c r="EVG286" s="157"/>
      <c r="EVH286" s="157"/>
      <c r="EVI286" s="157"/>
      <c r="EVJ286" s="157"/>
      <c r="EVK286" s="157"/>
      <c r="EVL286" s="157"/>
      <c r="EVM286" s="157"/>
      <c r="EVN286" s="157"/>
      <c r="EVO286" s="157"/>
      <c r="EVP286" s="157"/>
      <c r="EVQ286" s="157"/>
      <c r="EVR286" s="157"/>
      <c r="EVS286" s="157"/>
      <c r="EVT286" s="157"/>
      <c r="EVU286" s="157"/>
      <c r="EVV286" s="157"/>
      <c r="EVW286" s="157"/>
      <c r="EVX286" s="157"/>
      <c r="EVY286" s="157"/>
      <c r="EVZ286" s="157"/>
      <c r="EWA286" s="157"/>
      <c r="EWB286" s="157"/>
      <c r="EWC286" s="157"/>
      <c r="EWD286" s="157"/>
      <c r="EWE286" s="157"/>
      <c r="EWF286" s="157"/>
      <c r="EWG286" s="157"/>
      <c r="EWH286" s="157"/>
      <c r="EWI286" s="157"/>
      <c r="EWJ286" s="157"/>
      <c r="EWK286" s="157"/>
      <c r="EWL286" s="157"/>
      <c r="EWM286" s="157"/>
      <c r="EWN286" s="157"/>
      <c r="EWO286" s="157"/>
      <c r="EWP286" s="157"/>
      <c r="EWQ286" s="157"/>
      <c r="EWR286" s="157"/>
      <c r="EWS286" s="157"/>
      <c r="EWT286" s="157"/>
      <c r="EWU286" s="157"/>
      <c r="EWV286" s="157"/>
      <c r="EWW286" s="157"/>
      <c r="EWX286" s="157"/>
      <c r="EWY286" s="157"/>
      <c r="EWZ286" s="157"/>
      <c r="EXA286" s="157"/>
      <c r="EXB286" s="157"/>
      <c r="EXC286" s="157"/>
      <c r="EXD286" s="157"/>
      <c r="EXE286" s="157"/>
      <c r="EXF286" s="157"/>
      <c r="EXG286" s="157"/>
      <c r="EXH286" s="157"/>
      <c r="EXI286" s="157"/>
      <c r="EXJ286" s="157"/>
      <c r="EXK286" s="157"/>
      <c r="EXL286" s="157"/>
      <c r="EXM286" s="157"/>
      <c r="EXN286" s="157"/>
      <c r="EXO286" s="157"/>
      <c r="EXP286" s="157"/>
      <c r="EXQ286" s="157"/>
      <c r="EXR286" s="157"/>
      <c r="EXS286" s="157"/>
      <c r="EXT286" s="157"/>
      <c r="EXU286" s="157"/>
      <c r="EXV286" s="157"/>
      <c r="EXW286" s="157"/>
      <c r="EXX286" s="157"/>
      <c r="EXY286" s="157"/>
      <c r="EXZ286" s="157"/>
      <c r="EYA286" s="157"/>
      <c r="EYB286" s="157"/>
      <c r="EYC286" s="157"/>
      <c r="EYD286" s="157"/>
      <c r="EYE286" s="157"/>
      <c r="EYF286" s="157"/>
      <c r="EYG286" s="157"/>
      <c r="EYH286" s="157"/>
      <c r="EYI286" s="157"/>
      <c r="EYJ286" s="157"/>
      <c r="EYK286" s="157"/>
      <c r="EYL286" s="157"/>
      <c r="EYM286" s="157"/>
      <c r="EYN286" s="157"/>
      <c r="EYO286" s="157"/>
      <c r="EYP286" s="157"/>
      <c r="EYQ286" s="157"/>
      <c r="EYR286" s="157"/>
      <c r="EYS286" s="157"/>
      <c r="EYT286" s="157"/>
      <c r="EYU286" s="157"/>
      <c r="EYV286" s="157"/>
      <c r="EYW286" s="157"/>
      <c r="EYX286" s="157"/>
      <c r="EYY286" s="157"/>
      <c r="EYZ286" s="157"/>
      <c r="EZA286" s="157"/>
      <c r="EZB286" s="157"/>
      <c r="EZC286" s="157"/>
      <c r="EZD286" s="157"/>
      <c r="EZE286" s="157"/>
      <c r="EZF286" s="157"/>
      <c r="EZG286" s="157"/>
      <c r="EZH286" s="157"/>
      <c r="EZI286" s="157"/>
      <c r="EZJ286" s="157"/>
      <c r="EZK286" s="157"/>
      <c r="EZL286" s="157"/>
      <c r="EZM286" s="157"/>
      <c r="EZN286" s="157"/>
      <c r="EZO286" s="157"/>
      <c r="EZP286" s="157"/>
      <c r="EZQ286" s="157"/>
      <c r="EZR286" s="157"/>
      <c r="EZS286" s="157"/>
      <c r="EZT286" s="157"/>
      <c r="EZU286" s="157"/>
      <c r="EZV286" s="157"/>
      <c r="EZW286" s="157"/>
      <c r="EZX286" s="157"/>
      <c r="EZY286" s="157"/>
      <c r="EZZ286" s="157"/>
      <c r="FAA286" s="157"/>
      <c r="FAB286" s="157"/>
      <c r="FAC286" s="157"/>
      <c r="FAD286" s="157"/>
      <c r="FAE286" s="157"/>
      <c r="FAF286" s="157"/>
      <c r="FAG286" s="157"/>
      <c r="FAH286" s="157"/>
      <c r="FAI286" s="157"/>
      <c r="FAJ286" s="157"/>
      <c r="FAK286" s="157"/>
      <c r="FAL286" s="157"/>
      <c r="FAM286" s="157"/>
      <c r="FAN286" s="157"/>
      <c r="FAO286" s="157"/>
      <c r="FAP286" s="157"/>
      <c r="FAQ286" s="157"/>
      <c r="FAR286" s="157"/>
      <c r="FAS286" s="157"/>
      <c r="FAT286" s="157"/>
      <c r="FAU286" s="157"/>
      <c r="FAV286" s="157"/>
      <c r="FAW286" s="157"/>
      <c r="FAX286" s="157"/>
      <c r="FAY286" s="157"/>
      <c r="FAZ286" s="157"/>
      <c r="FBA286" s="157"/>
      <c r="FBB286" s="157"/>
      <c r="FBC286" s="157"/>
      <c r="FBD286" s="157"/>
      <c r="FBE286" s="157"/>
      <c r="FBF286" s="157"/>
      <c r="FBG286" s="157"/>
      <c r="FBH286" s="157"/>
      <c r="FBI286" s="157"/>
      <c r="FBJ286" s="157"/>
      <c r="FBK286" s="157"/>
      <c r="FBL286" s="157"/>
      <c r="FBM286" s="157"/>
      <c r="FBN286" s="157"/>
      <c r="FBO286" s="157"/>
      <c r="FBP286" s="157"/>
      <c r="FBQ286" s="157"/>
      <c r="FBR286" s="157"/>
      <c r="FBS286" s="157"/>
      <c r="FBT286" s="157"/>
      <c r="FBU286" s="157"/>
      <c r="FBV286" s="157"/>
      <c r="FBW286" s="157"/>
      <c r="FBX286" s="157"/>
      <c r="FBY286" s="157"/>
      <c r="FBZ286" s="157"/>
      <c r="FCA286" s="157"/>
      <c r="FCB286" s="157"/>
      <c r="FCC286" s="157"/>
      <c r="FCD286" s="157"/>
      <c r="FCE286" s="157"/>
      <c r="FCF286" s="157"/>
      <c r="FCG286" s="157"/>
      <c r="FCH286" s="157"/>
      <c r="FCI286" s="157"/>
      <c r="FCJ286" s="157"/>
      <c r="FCK286" s="157"/>
      <c r="FCL286" s="157"/>
      <c r="FCM286" s="157"/>
      <c r="FCN286" s="157"/>
      <c r="FCO286" s="157"/>
      <c r="FCP286" s="157"/>
      <c r="FCQ286" s="157"/>
      <c r="FCR286" s="157"/>
      <c r="FCS286" s="157"/>
      <c r="FCT286" s="157"/>
      <c r="FCU286" s="157"/>
      <c r="FCV286" s="157"/>
      <c r="FCW286" s="157"/>
      <c r="FCX286" s="157"/>
      <c r="FCY286" s="157"/>
      <c r="FCZ286" s="157"/>
      <c r="FDA286" s="157"/>
      <c r="FDB286" s="157"/>
      <c r="FDC286" s="157"/>
      <c r="FDD286" s="157"/>
      <c r="FDE286" s="157"/>
      <c r="FDF286" s="157"/>
      <c r="FDG286" s="157"/>
      <c r="FDH286" s="157"/>
      <c r="FDI286" s="157"/>
      <c r="FDJ286" s="157"/>
      <c r="FDK286" s="157"/>
      <c r="FDL286" s="157"/>
      <c r="FDM286" s="157"/>
      <c r="FDN286" s="157"/>
      <c r="FDO286" s="157"/>
      <c r="FDP286" s="157"/>
      <c r="FDQ286" s="157"/>
      <c r="FDR286" s="157"/>
      <c r="FDS286" s="157"/>
      <c r="FDT286" s="157"/>
      <c r="FDU286" s="157"/>
      <c r="FDV286" s="157"/>
      <c r="FDW286" s="157"/>
      <c r="FDX286" s="157"/>
      <c r="FDY286" s="157"/>
      <c r="FDZ286" s="157"/>
      <c r="FEA286" s="157"/>
      <c r="FEB286" s="157"/>
      <c r="FEC286" s="157"/>
      <c r="FED286" s="157"/>
      <c r="FEE286" s="157"/>
      <c r="FEF286" s="157"/>
      <c r="FEG286" s="157"/>
      <c r="FEH286" s="157"/>
      <c r="FEI286" s="157"/>
      <c r="FEJ286" s="157"/>
      <c r="FEK286" s="157"/>
      <c r="FEL286" s="157"/>
      <c r="FEM286" s="157"/>
      <c r="FEN286" s="157"/>
      <c r="FEO286" s="157"/>
      <c r="FEP286" s="157"/>
      <c r="FEQ286" s="157"/>
      <c r="FER286" s="157"/>
      <c r="FES286" s="157"/>
      <c r="FET286" s="157"/>
      <c r="FEU286" s="157"/>
      <c r="FEV286" s="157"/>
      <c r="FEW286" s="157"/>
      <c r="FEX286" s="157"/>
      <c r="FEY286" s="157"/>
      <c r="FEZ286" s="157"/>
      <c r="FFA286" s="157"/>
      <c r="FFB286" s="157"/>
      <c r="FFC286" s="157"/>
      <c r="FFD286" s="157"/>
      <c r="FFE286" s="157"/>
      <c r="FFF286" s="157"/>
      <c r="FFG286" s="157"/>
      <c r="FFH286" s="157"/>
      <c r="FFI286" s="157"/>
      <c r="FFJ286" s="157"/>
      <c r="FFK286" s="157"/>
      <c r="FFL286" s="157"/>
      <c r="FFM286" s="157"/>
      <c r="FFN286" s="157"/>
      <c r="FFO286" s="157"/>
      <c r="FFP286" s="157"/>
      <c r="FFQ286" s="157"/>
      <c r="FFR286" s="157"/>
      <c r="FFS286" s="157"/>
      <c r="FFT286" s="157"/>
      <c r="FFU286" s="157"/>
      <c r="FFV286" s="157"/>
      <c r="FFW286" s="157"/>
      <c r="FFX286" s="157"/>
      <c r="FFY286" s="157"/>
      <c r="FFZ286" s="157"/>
      <c r="FGA286" s="157"/>
      <c r="FGB286" s="157"/>
      <c r="FGC286" s="157"/>
      <c r="FGD286" s="157"/>
      <c r="FGE286" s="157"/>
      <c r="FGF286" s="157"/>
      <c r="FGG286" s="157"/>
      <c r="FGH286" s="157"/>
      <c r="FGI286" s="157"/>
      <c r="FGJ286" s="157"/>
      <c r="FGK286" s="157"/>
      <c r="FGL286" s="157"/>
      <c r="FGM286" s="157"/>
      <c r="FGN286" s="157"/>
      <c r="FGO286" s="157"/>
      <c r="FGP286" s="157"/>
      <c r="FGQ286" s="157"/>
      <c r="FGR286" s="157"/>
      <c r="FGS286" s="157"/>
      <c r="FGT286" s="157"/>
      <c r="FGU286" s="157"/>
      <c r="FGV286" s="157"/>
      <c r="FGW286" s="157"/>
      <c r="FGX286" s="157"/>
      <c r="FGY286" s="157"/>
      <c r="FGZ286" s="157"/>
      <c r="FHA286" s="157"/>
      <c r="FHB286" s="157"/>
      <c r="FHC286" s="157"/>
      <c r="FHD286" s="157"/>
      <c r="FHE286" s="157"/>
      <c r="FHF286" s="157"/>
      <c r="FHG286" s="157"/>
      <c r="FHH286" s="157"/>
      <c r="FHI286" s="157"/>
      <c r="FHJ286" s="157"/>
      <c r="FHK286" s="157"/>
      <c r="FHL286" s="157"/>
      <c r="FHM286" s="157"/>
      <c r="FHN286" s="157"/>
      <c r="FHO286" s="157"/>
      <c r="FHP286" s="157"/>
      <c r="FHQ286" s="157"/>
      <c r="FHR286" s="157"/>
      <c r="FHS286" s="157"/>
      <c r="FHT286" s="157"/>
      <c r="FHU286" s="157"/>
      <c r="FHV286" s="157"/>
      <c r="FHW286" s="157"/>
      <c r="FHX286" s="157"/>
      <c r="FHY286" s="157"/>
      <c r="FHZ286" s="157"/>
      <c r="FIA286" s="157"/>
      <c r="FIB286" s="157"/>
      <c r="FIC286" s="157"/>
      <c r="FID286" s="157"/>
      <c r="FIE286" s="157"/>
      <c r="FIF286" s="157"/>
      <c r="FIG286" s="157"/>
      <c r="FIH286" s="157"/>
      <c r="FII286" s="157"/>
      <c r="FIJ286" s="157"/>
      <c r="FIK286" s="157"/>
      <c r="FIL286" s="157"/>
      <c r="FIM286" s="157"/>
      <c r="FIN286" s="157"/>
      <c r="FIO286" s="157"/>
      <c r="FIP286" s="157"/>
      <c r="FIQ286" s="157"/>
      <c r="FIR286" s="157"/>
      <c r="FIS286" s="157"/>
      <c r="FIT286" s="157"/>
      <c r="FIU286" s="157"/>
      <c r="FIV286" s="157"/>
      <c r="FIW286" s="157"/>
      <c r="FIX286" s="157"/>
      <c r="FIY286" s="157"/>
      <c r="FIZ286" s="157"/>
      <c r="FJA286" s="157"/>
      <c r="FJB286" s="157"/>
      <c r="FJC286" s="157"/>
      <c r="FJD286" s="157"/>
      <c r="FJE286" s="157"/>
      <c r="FJF286" s="157"/>
      <c r="FJG286" s="157"/>
      <c r="FJH286" s="157"/>
      <c r="FJI286" s="157"/>
      <c r="FJJ286" s="157"/>
      <c r="FJK286" s="157"/>
      <c r="FJL286" s="157"/>
      <c r="FJM286" s="157"/>
      <c r="FJN286" s="157"/>
      <c r="FJO286" s="157"/>
      <c r="FJP286" s="157"/>
      <c r="FJQ286" s="157"/>
      <c r="FJR286" s="157"/>
      <c r="FJS286" s="157"/>
      <c r="FJT286" s="157"/>
      <c r="FJU286" s="157"/>
      <c r="FJV286" s="157"/>
      <c r="FJW286" s="157"/>
      <c r="FJX286" s="157"/>
      <c r="FJY286" s="157"/>
      <c r="FJZ286" s="157"/>
      <c r="FKA286" s="157"/>
      <c r="FKB286" s="157"/>
      <c r="FKC286" s="157"/>
      <c r="FKD286" s="157"/>
      <c r="FKE286" s="157"/>
      <c r="FKF286" s="157"/>
      <c r="FKG286" s="157"/>
      <c r="FKH286" s="157"/>
      <c r="FKI286" s="157"/>
      <c r="FKJ286" s="157"/>
      <c r="FKK286" s="157"/>
      <c r="FKL286" s="157"/>
      <c r="FKM286" s="157"/>
      <c r="FKN286" s="157"/>
      <c r="FKO286" s="157"/>
      <c r="FKP286" s="157"/>
      <c r="FKQ286" s="157"/>
      <c r="FKR286" s="157"/>
      <c r="FKS286" s="157"/>
      <c r="FKT286" s="157"/>
      <c r="FKU286" s="157"/>
      <c r="FKV286" s="157"/>
      <c r="FKW286" s="157"/>
      <c r="FKX286" s="157"/>
      <c r="FKY286" s="157"/>
      <c r="FKZ286" s="157"/>
      <c r="FLA286" s="157"/>
      <c r="FLB286" s="157"/>
      <c r="FLC286" s="157"/>
      <c r="FLD286" s="157"/>
      <c r="FLE286" s="157"/>
      <c r="FLF286" s="157"/>
      <c r="FLG286" s="157"/>
      <c r="FLH286" s="157"/>
      <c r="FLI286" s="157"/>
      <c r="FLJ286" s="157"/>
      <c r="FLK286" s="157"/>
      <c r="FLL286" s="157"/>
      <c r="FLM286" s="157"/>
      <c r="FLN286" s="157"/>
      <c r="FLO286" s="157"/>
      <c r="FLP286" s="157"/>
      <c r="FLQ286" s="157"/>
      <c r="FLR286" s="157"/>
      <c r="FLS286" s="157"/>
      <c r="FLT286" s="157"/>
      <c r="FLU286" s="157"/>
      <c r="FLV286" s="157"/>
      <c r="FLW286" s="157"/>
      <c r="FLX286" s="157"/>
      <c r="FLY286" s="157"/>
      <c r="FLZ286" s="157"/>
      <c r="FMA286" s="157"/>
      <c r="FMB286" s="157"/>
      <c r="FMC286" s="157"/>
      <c r="FMD286" s="157"/>
      <c r="FME286" s="157"/>
      <c r="FMF286" s="157"/>
      <c r="FMG286" s="157"/>
      <c r="FMH286" s="157"/>
      <c r="FMI286" s="157"/>
      <c r="FMJ286" s="157"/>
      <c r="FMK286" s="157"/>
      <c r="FML286" s="157"/>
      <c r="FMM286" s="157"/>
      <c r="FMN286" s="157"/>
      <c r="FMO286" s="157"/>
      <c r="FMP286" s="157"/>
      <c r="FMQ286" s="157"/>
      <c r="FMR286" s="157"/>
      <c r="FMS286" s="157"/>
      <c r="FMT286" s="157"/>
      <c r="FMU286" s="157"/>
      <c r="FMV286" s="157"/>
      <c r="FMW286" s="157"/>
      <c r="FMX286" s="157"/>
      <c r="FMY286" s="157"/>
      <c r="FMZ286" s="157"/>
      <c r="FNA286" s="157"/>
      <c r="FNB286" s="157"/>
      <c r="FNC286" s="157"/>
      <c r="FND286" s="157"/>
      <c r="FNE286" s="157"/>
      <c r="FNF286" s="157"/>
      <c r="FNG286" s="157"/>
      <c r="FNH286" s="157"/>
      <c r="FNI286" s="157"/>
      <c r="FNJ286" s="157"/>
      <c r="FNK286" s="157"/>
      <c r="FNL286" s="157"/>
      <c r="FNM286" s="157"/>
      <c r="FNN286" s="157"/>
      <c r="FNO286" s="157"/>
      <c r="FNP286" s="157"/>
      <c r="FNQ286" s="157"/>
      <c r="FNR286" s="157"/>
      <c r="FNS286" s="157"/>
      <c r="FNT286" s="157"/>
      <c r="FNU286" s="157"/>
      <c r="FNV286" s="157"/>
      <c r="FNW286" s="157"/>
      <c r="FNX286" s="157"/>
      <c r="FNY286" s="157"/>
      <c r="FNZ286" s="157"/>
      <c r="FOA286" s="157"/>
      <c r="FOB286" s="157"/>
      <c r="FOC286" s="157"/>
      <c r="FOD286" s="157"/>
      <c r="FOE286" s="157"/>
      <c r="FOF286" s="157"/>
      <c r="FOG286" s="157"/>
      <c r="FOH286" s="157"/>
      <c r="FOI286" s="157"/>
      <c r="FOJ286" s="157"/>
      <c r="FOK286" s="157"/>
      <c r="FOL286" s="157"/>
      <c r="FOM286" s="157"/>
      <c r="FON286" s="157"/>
      <c r="FOO286" s="157"/>
      <c r="FOP286" s="157"/>
      <c r="FOQ286" s="157"/>
      <c r="FOR286" s="157"/>
      <c r="FOS286" s="157"/>
      <c r="FOT286" s="157"/>
      <c r="FOU286" s="157"/>
      <c r="FOV286" s="157"/>
      <c r="FOW286" s="157"/>
      <c r="FOX286" s="157"/>
      <c r="FOY286" s="157"/>
      <c r="FOZ286" s="157"/>
      <c r="FPA286" s="157"/>
      <c r="FPB286" s="157"/>
      <c r="FPC286" s="157"/>
      <c r="FPD286" s="157"/>
      <c r="FPE286" s="157"/>
      <c r="FPF286" s="157"/>
      <c r="FPG286" s="157"/>
      <c r="FPH286" s="157"/>
      <c r="FPI286" s="157"/>
      <c r="FPJ286" s="157"/>
      <c r="FPK286" s="157"/>
      <c r="FPL286" s="157"/>
      <c r="FPM286" s="157"/>
      <c r="FPN286" s="157"/>
      <c r="FPO286" s="157"/>
      <c r="FPP286" s="157"/>
      <c r="FPQ286" s="157"/>
      <c r="FPR286" s="157"/>
      <c r="FPS286" s="157"/>
      <c r="FPT286" s="157"/>
      <c r="FPU286" s="157"/>
      <c r="FPV286" s="157"/>
      <c r="FPW286" s="157"/>
      <c r="FPX286" s="157"/>
      <c r="FPY286" s="157"/>
      <c r="FPZ286" s="157"/>
      <c r="FQA286" s="157"/>
      <c r="FQB286" s="157"/>
      <c r="FQC286" s="157"/>
      <c r="FQD286" s="157"/>
      <c r="FQE286" s="157"/>
      <c r="FQF286" s="157"/>
      <c r="FQG286" s="157"/>
      <c r="FQH286" s="157"/>
      <c r="FQI286" s="157"/>
      <c r="FQJ286" s="157"/>
      <c r="FQK286" s="157"/>
      <c r="FQL286" s="157"/>
      <c r="FQM286" s="157"/>
      <c r="FQN286" s="157"/>
      <c r="FQO286" s="157"/>
      <c r="FQP286" s="157"/>
      <c r="FQQ286" s="157"/>
      <c r="FQR286" s="157"/>
      <c r="FQS286" s="157"/>
      <c r="FQT286" s="157"/>
      <c r="FQU286" s="157"/>
      <c r="FQV286" s="157"/>
      <c r="FQW286" s="157"/>
      <c r="FQX286" s="157"/>
      <c r="FQY286" s="157"/>
      <c r="FQZ286" s="157"/>
      <c r="FRA286" s="157"/>
      <c r="FRB286" s="157"/>
      <c r="FRC286" s="157"/>
      <c r="FRD286" s="157"/>
      <c r="FRE286" s="157"/>
      <c r="FRF286" s="157"/>
      <c r="FRG286" s="157"/>
      <c r="FRH286" s="157"/>
      <c r="FRI286" s="157"/>
      <c r="FRJ286" s="157"/>
      <c r="FRK286" s="157"/>
      <c r="FRL286" s="157"/>
      <c r="FRM286" s="157"/>
      <c r="FRN286" s="157"/>
      <c r="FRO286" s="157"/>
      <c r="FRP286" s="157"/>
      <c r="FRQ286" s="157"/>
      <c r="FRR286" s="157"/>
      <c r="FRS286" s="157"/>
      <c r="FRT286" s="157"/>
      <c r="FRU286" s="157"/>
      <c r="FRV286" s="157"/>
      <c r="FRW286" s="157"/>
      <c r="FRX286" s="157"/>
      <c r="FRY286" s="157"/>
      <c r="FRZ286" s="157"/>
      <c r="FSA286" s="157"/>
      <c r="FSB286" s="157"/>
      <c r="FSC286" s="157"/>
      <c r="FSD286" s="157"/>
      <c r="FSE286" s="157"/>
      <c r="FSF286" s="157"/>
      <c r="FSG286" s="157"/>
      <c r="FSH286" s="157"/>
      <c r="FSI286" s="157"/>
      <c r="FSJ286" s="157"/>
      <c r="FSK286" s="157"/>
      <c r="FSL286" s="157"/>
      <c r="FSM286" s="157"/>
      <c r="FSN286" s="157"/>
      <c r="FSO286" s="157"/>
      <c r="FSP286" s="157"/>
      <c r="FSQ286" s="157"/>
      <c r="FSR286" s="157"/>
      <c r="FSS286" s="157"/>
      <c r="FST286" s="157"/>
      <c r="FSU286" s="157"/>
      <c r="FSV286" s="157"/>
      <c r="FSW286" s="157"/>
      <c r="FSX286" s="157"/>
      <c r="FSY286" s="157"/>
      <c r="FSZ286" s="157"/>
      <c r="FTA286" s="157"/>
      <c r="FTB286" s="157"/>
      <c r="FTC286" s="157"/>
      <c r="FTD286" s="157"/>
      <c r="FTE286" s="157"/>
      <c r="FTF286" s="157"/>
      <c r="FTG286" s="157"/>
      <c r="FTH286" s="157"/>
      <c r="FTI286" s="157"/>
      <c r="FTJ286" s="157"/>
      <c r="FTK286" s="157"/>
      <c r="FTL286" s="157"/>
      <c r="FTM286" s="157"/>
      <c r="FTN286" s="157"/>
      <c r="FTO286" s="157"/>
      <c r="FTP286" s="157"/>
      <c r="FTQ286" s="157"/>
      <c r="FTR286" s="157"/>
      <c r="FTS286" s="157"/>
      <c r="FTT286" s="157"/>
      <c r="FTU286" s="157"/>
      <c r="FTV286" s="157"/>
      <c r="FTW286" s="157"/>
      <c r="FTX286" s="157"/>
      <c r="FTY286" s="157"/>
      <c r="FTZ286" s="157"/>
      <c r="FUA286" s="157"/>
      <c r="FUB286" s="157"/>
      <c r="FUC286" s="157"/>
      <c r="FUD286" s="157"/>
      <c r="FUE286" s="157"/>
      <c r="FUF286" s="157"/>
      <c r="FUG286" s="157"/>
      <c r="FUH286" s="157"/>
      <c r="FUI286" s="157"/>
      <c r="FUJ286" s="157"/>
      <c r="FUK286" s="157"/>
      <c r="FUL286" s="157"/>
      <c r="FUM286" s="157"/>
      <c r="FUN286" s="157"/>
      <c r="FUO286" s="157"/>
      <c r="FUP286" s="157"/>
      <c r="FUQ286" s="157"/>
      <c r="FUR286" s="157"/>
      <c r="FUS286" s="157"/>
      <c r="FUT286" s="157"/>
      <c r="FUU286" s="157"/>
      <c r="FUV286" s="157"/>
      <c r="FUW286" s="157"/>
      <c r="FUX286" s="157"/>
      <c r="FUY286" s="157"/>
      <c r="FUZ286" s="157"/>
      <c r="FVA286" s="157"/>
      <c r="FVB286" s="157"/>
      <c r="FVC286" s="157"/>
      <c r="FVD286" s="157"/>
      <c r="FVE286" s="157"/>
      <c r="FVF286" s="157"/>
      <c r="FVG286" s="157"/>
      <c r="FVH286" s="157"/>
      <c r="FVI286" s="157"/>
      <c r="FVJ286" s="157"/>
      <c r="FVK286" s="157"/>
      <c r="FVL286" s="157"/>
      <c r="FVM286" s="157"/>
      <c r="FVN286" s="157"/>
      <c r="FVO286" s="157"/>
      <c r="FVP286" s="157"/>
      <c r="FVQ286" s="157"/>
      <c r="FVR286" s="157"/>
      <c r="FVS286" s="157"/>
      <c r="FVT286" s="157"/>
      <c r="FVU286" s="157"/>
      <c r="FVV286" s="157"/>
      <c r="FVW286" s="157"/>
      <c r="FVX286" s="157"/>
      <c r="FVY286" s="157"/>
      <c r="FVZ286" s="157"/>
      <c r="FWA286" s="157"/>
      <c r="FWB286" s="157"/>
      <c r="FWC286" s="157"/>
      <c r="FWD286" s="157"/>
      <c r="FWE286" s="157"/>
      <c r="FWF286" s="157"/>
      <c r="FWG286" s="157"/>
      <c r="FWH286" s="157"/>
      <c r="FWI286" s="157"/>
      <c r="FWJ286" s="157"/>
      <c r="FWK286" s="157"/>
      <c r="FWL286" s="157"/>
      <c r="FWM286" s="157"/>
      <c r="FWN286" s="157"/>
      <c r="FWO286" s="157"/>
      <c r="FWP286" s="157"/>
      <c r="FWQ286" s="157"/>
      <c r="FWR286" s="157"/>
      <c r="FWS286" s="157"/>
      <c r="FWT286" s="157"/>
      <c r="FWU286" s="157"/>
      <c r="FWV286" s="157"/>
      <c r="FWW286" s="157"/>
      <c r="FWX286" s="157"/>
      <c r="FWY286" s="157"/>
      <c r="FWZ286" s="157"/>
      <c r="FXA286" s="157"/>
      <c r="FXB286" s="157"/>
      <c r="FXC286" s="157"/>
      <c r="FXD286" s="157"/>
      <c r="FXE286" s="157"/>
      <c r="FXF286" s="157"/>
      <c r="FXG286" s="157"/>
      <c r="FXH286" s="157"/>
      <c r="FXI286" s="157"/>
      <c r="FXJ286" s="157"/>
      <c r="FXK286" s="157"/>
      <c r="FXL286" s="157"/>
      <c r="FXM286" s="157"/>
      <c r="FXN286" s="157"/>
      <c r="FXO286" s="157"/>
      <c r="FXP286" s="157"/>
      <c r="FXQ286" s="157"/>
      <c r="FXR286" s="157"/>
      <c r="FXS286" s="157"/>
      <c r="FXT286" s="157"/>
      <c r="FXU286" s="157"/>
      <c r="FXV286" s="157"/>
      <c r="FXW286" s="157"/>
      <c r="FXX286" s="157"/>
      <c r="FXY286" s="157"/>
      <c r="FXZ286" s="157"/>
      <c r="FYA286" s="157"/>
      <c r="FYB286" s="157"/>
      <c r="FYC286" s="157"/>
      <c r="FYD286" s="157"/>
      <c r="FYE286" s="157"/>
      <c r="FYF286" s="157"/>
      <c r="FYG286" s="157"/>
      <c r="FYH286" s="157"/>
      <c r="FYI286" s="157"/>
      <c r="FYJ286" s="157"/>
      <c r="FYK286" s="157"/>
      <c r="FYL286" s="157"/>
      <c r="FYM286" s="157"/>
      <c r="FYN286" s="157"/>
      <c r="FYO286" s="157"/>
      <c r="FYP286" s="157"/>
      <c r="FYQ286" s="157"/>
      <c r="FYR286" s="157"/>
      <c r="FYS286" s="157"/>
      <c r="FYT286" s="157"/>
      <c r="FYU286" s="157"/>
      <c r="FYV286" s="157"/>
      <c r="FYW286" s="157"/>
      <c r="FYX286" s="157"/>
      <c r="FYY286" s="157"/>
      <c r="FYZ286" s="157"/>
      <c r="FZA286" s="157"/>
      <c r="FZB286" s="157"/>
      <c r="FZC286" s="157"/>
      <c r="FZD286" s="157"/>
      <c r="FZE286" s="157"/>
      <c r="FZF286" s="157"/>
      <c r="FZG286" s="157"/>
      <c r="FZH286" s="157"/>
      <c r="FZI286" s="157"/>
      <c r="FZJ286" s="157"/>
      <c r="FZK286" s="157"/>
      <c r="FZL286" s="157"/>
      <c r="FZM286" s="157"/>
      <c r="FZN286" s="157"/>
      <c r="FZO286" s="157"/>
      <c r="FZP286" s="157"/>
      <c r="FZQ286" s="157"/>
      <c r="FZR286" s="157"/>
      <c r="FZS286" s="157"/>
      <c r="FZT286" s="157"/>
      <c r="FZU286" s="157"/>
      <c r="FZV286" s="157"/>
      <c r="FZW286" s="157"/>
      <c r="FZX286" s="157"/>
      <c r="FZY286" s="157"/>
      <c r="FZZ286" s="157"/>
      <c r="GAA286" s="157"/>
      <c r="GAB286" s="157"/>
      <c r="GAC286" s="157"/>
      <c r="GAD286" s="157"/>
      <c r="GAE286" s="157"/>
      <c r="GAF286" s="157"/>
      <c r="GAG286" s="157"/>
      <c r="GAH286" s="157"/>
      <c r="GAI286" s="157"/>
      <c r="GAJ286" s="157"/>
      <c r="GAK286" s="157"/>
      <c r="GAL286" s="157"/>
      <c r="GAM286" s="157"/>
      <c r="GAN286" s="157"/>
      <c r="GAO286" s="157"/>
      <c r="GAP286" s="157"/>
      <c r="GAQ286" s="157"/>
      <c r="GAR286" s="157"/>
      <c r="GAS286" s="157"/>
      <c r="GAT286" s="157"/>
      <c r="GAU286" s="157"/>
      <c r="GAV286" s="157"/>
      <c r="GAW286" s="157"/>
      <c r="GAX286" s="157"/>
      <c r="GAY286" s="157"/>
      <c r="GAZ286" s="157"/>
      <c r="GBA286" s="157"/>
      <c r="GBB286" s="157"/>
      <c r="GBC286" s="157"/>
      <c r="GBD286" s="157"/>
      <c r="GBE286" s="157"/>
      <c r="GBF286" s="157"/>
      <c r="GBG286" s="157"/>
      <c r="GBH286" s="157"/>
      <c r="GBI286" s="157"/>
      <c r="GBJ286" s="157"/>
      <c r="GBK286" s="157"/>
      <c r="GBL286" s="157"/>
      <c r="GBM286" s="157"/>
      <c r="GBN286" s="157"/>
      <c r="GBO286" s="157"/>
      <c r="GBP286" s="157"/>
      <c r="GBQ286" s="157"/>
      <c r="GBR286" s="157"/>
      <c r="GBS286" s="157"/>
      <c r="GBT286" s="157"/>
      <c r="GBU286" s="157"/>
      <c r="GBV286" s="157"/>
      <c r="GBW286" s="157"/>
      <c r="GBX286" s="157"/>
      <c r="GBY286" s="157"/>
      <c r="GBZ286" s="157"/>
      <c r="GCA286" s="157"/>
      <c r="GCB286" s="157"/>
      <c r="GCC286" s="157"/>
      <c r="GCD286" s="157"/>
      <c r="GCE286" s="157"/>
      <c r="GCF286" s="157"/>
      <c r="GCG286" s="157"/>
      <c r="GCH286" s="157"/>
      <c r="GCI286" s="157"/>
      <c r="GCJ286" s="157"/>
      <c r="GCK286" s="157"/>
      <c r="GCL286" s="157"/>
      <c r="GCM286" s="157"/>
      <c r="GCN286" s="157"/>
      <c r="GCO286" s="157"/>
      <c r="GCP286" s="157"/>
      <c r="GCQ286" s="157"/>
      <c r="GCR286" s="157"/>
      <c r="GCS286" s="157"/>
      <c r="GCT286" s="157"/>
      <c r="GCU286" s="157"/>
      <c r="GCV286" s="157"/>
      <c r="GCW286" s="157"/>
      <c r="GCX286" s="157"/>
      <c r="GCY286" s="157"/>
      <c r="GCZ286" s="157"/>
      <c r="GDA286" s="157"/>
      <c r="GDB286" s="157"/>
      <c r="GDC286" s="157"/>
      <c r="GDD286" s="157"/>
      <c r="GDE286" s="157"/>
      <c r="GDF286" s="157"/>
      <c r="GDG286" s="157"/>
      <c r="GDH286" s="157"/>
      <c r="GDI286" s="157"/>
      <c r="GDJ286" s="157"/>
      <c r="GDK286" s="157"/>
      <c r="GDL286" s="157"/>
      <c r="GDM286" s="157"/>
      <c r="GDN286" s="157"/>
      <c r="GDO286" s="157"/>
      <c r="GDP286" s="157"/>
      <c r="GDQ286" s="157"/>
      <c r="GDR286" s="157"/>
      <c r="GDS286" s="157"/>
      <c r="GDT286" s="157"/>
      <c r="GDU286" s="157"/>
      <c r="GDV286" s="157"/>
      <c r="GDW286" s="157"/>
      <c r="GDX286" s="157"/>
      <c r="GDY286" s="157"/>
      <c r="GDZ286" s="157"/>
      <c r="GEA286" s="157"/>
      <c r="GEB286" s="157"/>
      <c r="GEC286" s="157"/>
      <c r="GED286" s="157"/>
      <c r="GEE286" s="157"/>
      <c r="GEF286" s="157"/>
      <c r="GEG286" s="157"/>
      <c r="GEH286" s="157"/>
      <c r="GEI286" s="157"/>
      <c r="GEJ286" s="157"/>
      <c r="GEK286" s="157"/>
      <c r="GEL286" s="157"/>
      <c r="GEM286" s="157"/>
      <c r="GEN286" s="157"/>
      <c r="GEO286" s="157"/>
      <c r="GEP286" s="157"/>
      <c r="GEQ286" s="157"/>
      <c r="GER286" s="157"/>
      <c r="GES286" s="157"/>
      <c r="GET286" s="157"/>
      <c r="GEU286" s="157"/>
      <c r="GEV286" s="157"/>
      <c r="GEW286" s="157"/>
      <c r="GEX286" s="157"/>
      <c r="GEY286" s="157"/>
      <c r="GEZ286" s="157"/>
      <c r="GFA286" s="157"/>
      <c r="GFB286" s="157"/>
      <c r="GFC286" s="157"/>
      <c r="GFD286" s="157"/>
      <c r="GFE286" s="157"/>
      <c r="GFF286" s="157"/>
      <c r="GFG286" s="157"/>
      <c r="GFH286" s="157"/>
      <c r="GFI286" s="157"/>
      <c r="GFJ286" s="157"/>
      <c r="GFK286" s="157"/>
      <c r="GFL286" s="157"/>
      <c r="GFM286" s="157"/>
      <c r="GFN286" s="157"/>
      <c r="GFO286" s="157"/>
      <c r="GFP286" s="157"/>
      <c r="GFQ286" s="157"/>
      <c r="GFR286" s="157"/>
      <c r="GFS286" s="157"/>
      <c r="GFT286" s="157"/>
      <c r="GFU286" s="157"/>
      <c r="GFV286" s="157"/>
      <c r="GFW286" s="157"/>
      <c r="GFX286" s="157"/>
      <c r="GFY286" s="157"/>
      <c r="GFZ286" s="157"/>
      <c r="GGA286" s="157"/>
      <c r="GGB286" s="157"/>
      <c r="GGC286" s="157"/>
      <c r="GGD286" s="157"/>
      <c r="GGE286" s="157"/>
      <c r="GGF286" s="157"/>
      <c r="GGG286" s="157"/>
      <c r="GGH286" s="157"/>
      <c r="GGI286" s="157"/>
      <c r="GGJ286" s="157"/>
      <c r="GGK286" s="157"/>
      <c r="GGL286" s="157"/>
      <c r="GGM286" s="157"/>
      <c r="GGN286" s="157"/>
      <c r="GGO286" s="157"/>
      <c r="GGP286" s="157"/>
      <c r="GGQ286" s="157"/>
      <c r="GGR286" s="157"/>
      <c r="GGS286" s="157"/>
      <c r="GGT286" s="157"/>
      <c r="GGU286" s="157"/>
      <c r="GGV286" s="157"/>
      <c r="GGW286" s="157"/>
      <c r="GGX286" s="157"/>
      <c r="GGY286" s="157"/>
      <c r="GGZ286" s="157"/>
      <c r="GHA286" s="157"/>
      <c r="GHB286" s="157"/>
      <c r="GHC286" s="157"/>
      <c r="GHD286" s="157"/>
      <c r="GHE286" s="157"/>
      <c r="GHF286" s="157"/>
      <c r="GHG286" s="157"/>
      <c r="GHH286" s="157"/>
      <c r="GHI286" s="157"/>
      <c r="GHJ286" s="157"/>
      <c r="GHK286" s="157"/>
      <c r="GHL286" s="157"/>
      <c r="GHM286" s="157"/>
      <c r="GHN286" s="157"/>
      <c r="GHO286" s="157"/>
      <c r="GHP286" s="157"/>
      <c r="GHQ286" s="157"/>
      <c r="GHR286" s="157"/>
      <c r="GHS286" s="157"/>
      <c r="GHT286" s="157"/>
      <c r="GHU286" s="157"/>
      <c r="GHV286" s="157"/>
      <c r="GHW286" s="157"/>
      <c r="GHX286" s="157"/>
      <c r="GHY286" s="157"/>
      <c r="GHZ286" s="157"/>
      <c r="GIA286" s="157"/>
      <c r="GIB286" s="157"/>
      <c r="GIC286" s="157"/>
      <c r="GID286" s="157"/>
      <c r="GIE286" s="157"/>
      <c r="GIF286" s="157"/>
      <c r="GIG286" s="157"/>
      <c r="GIH286" s="157"/>
      <c r="GII286" s="157"/>
      <c r="GIJ286" s="157"/>
      <c r="GIK286" s="157"/>
      <c r="GIL286" s="157"/>
      <c r="GIM286" s="157"/>
      <c r="GIN286" s="157"/>
      <c r="GIO286" s="157"/>
      <c r="GIP286" s="157"/>
      <c r="GIQ286" s="157"/>
      <c r="GIR286" s="157"/>
      <c r="GIS286" s="157"/>
      <c r="GIT286" s="157"/>
      <c r="GIU286" s="157"/>
      <c r="GIV286" s="157"/>
      <c r="GIW286" s="157"/>
      <c r="GIX286" s="157"/>
      <c r="GIY286" s="157"/>
      <c r="GIZ286" s="157"/>
      <c r="GJA286" s="157"/>
      <c r="GJB286" s="157"/>
      <c r="GJC286" s="157"/>
      <c r="GJD286" s="157"/>
      <c r="GJE286" s="157"/>
      <c r="GJF286" s="157"/>
      <c r="GJG286" s="157"/>
      <c r="GJH286" s="157"/>
      <c r="GJI286" s="157"/>
      <c r="GJJ286" s="157"/>
      <c r="GJK286" s="157"/>
      <c r="GJL286" s="157"/>
      <c r="GJM286" s="157"/>
      <c r="GJN286" s="157"/>
      <c r="GJO286" s="157"/>
      <c r="GJP286" s="157"/>
      <c r="GJQ286" s="157"/>
      <c r="GJR286" s="157"/>
      <c r="GJS286" s="157"/>
      <c r="GJT286" s="157"/>
      <c r="GJU286" s="157"/>
      <c r="GJV286" s="157"/>
      <c r="GJW286" s="157"/>
      <c r="GJX286" s="157"/>
      <c r="GJY286" s="157"/>
      <c r="GJZ286" s="157"/>
      <c r="GKA286" s="157"/>
      <c r="GKB286" s="157"/>
      <c r="GKC286" s="157"/>
      <c r="GKD286" s="157"/>
      <c r="GKE286" s="157"/>
      <c r="GKF286" s="157"/>
      <c r="GKG286" s="157"/>
      <c r="GKH286" s="157"/>
      <c r="GKI286" s="157"/>
      <c r="GKJ286" s="157"/>
      <c r="GKK286" s="157"/>
      <c r="GKL286" s="157"/>
      <c r="GKM286" s="157"/>
      <c r="GKN286" s="157"/>
      <c r="GKO286" s="157"/>
      <c r="GKP286" s="157"/>
      <c r="GKQ286" s="157"/>
      <c r="GKR286" s="157"/>
      <c r="GKS286" s="157"/>
      <c r="GKT286" s="157"/>
      <c r="GKU286" s="157"/>
      <c r="GKV286" s="157"/>
      <c r="GKW286" s="157"/>
      <c r="GKX286" s="157"/>
      <c r="GKY286" s="157"/>
      <c r="GKZ286" s="157"/>
      <c r="GLA286" s="157"/>
      <c r="GLB286" s="157"/>
      <c r="GLC286" s="157"/>
      <c r="GLD286" s="157"/>
      <c r="GLE286" s="157"/>
      <c r="GLF286" s="157"/>
      <c r="GLG286" s="157"/>
      <c r="GLH286" s="157"/>
      <c r="GLI286" s="157"/>
      <c r="GLJ286" s="157"/>
      <c r="GLK286" s="157"/>
      <c r="GLL286" s="157"/>
      <c r="GLM286" s="157"/>
      <c r="GLN286" s="157"/>
      <c r="GLO286" s="157"/>
      <c r="GLP286" s="157"/>
      <c r="GLQ286" s="157"/>
      <c r="GLR286" s="157"/>
      <c r="GLS286" s="157"/>
      <c r="GLT286" s="157"/>
      <c r="GLU286" s="157"/>
      <c r="GLV286" s="157"/>
      <c r="GLW286" s="157"/>
      <c r="GLX286" s="157"/>
      <c r="GLY286" s="157"/>
      <c r="GLZ286" s="157"/>
      <c r="GMA286" s="157"/>
      <c r="GMB286" s="157"/>
      <c r="GMC286" s="157"/>
      <c r="GMD286" s="157"/>
      <c r="GME286" s="157"/>
      <c r="GMF286" s="157"/>
      <c r="GMG286" s="157"/>
      <c r="GMH286" s="157"/>
      <c r="GMI286" s="157"/>
      <c r="GMJ286" s="157"/>
      <c r="GMK286" s="157"/>
      <c r="GML286" s="157"/>
      <c r="GMM286" s="157"/>
      <c r="GMN286" s="157"/>
      <c r="GMO286" s="157"/>
      <c r="GMP286" s="157"/>
      <c r="GMQ286" s="157"/>
      <c r="GMR286" s="157"/>
      <c r="GMS286" s="157"/>
      <c r="GMT286" s="157"/>
      <c r="GMU286" s="157"/>
      <c r="GMV286" s="157"/>
      <c r="GMW286" s="157"/>
      <c r="GMX286" s="157"/>
      <c r="GMY286" s="157"/>
      <c r="GMZ286" s="157"/>
      <c r="GNA286" s="157"/>
      <c r="GNB286" s="157"/>
      <c r="GNC286" s="157"/>
      <c r="GND286" s="157"/>
      <c r="GNE286" s="157"/>
      <c r="GNF286" s="157"/>
      <c r="GNG286" s="157"/>
      <c r="GNH286" s="157"/>
      <c r="GNI286" s="157"/>
      <c r="GNJ286" s="157"/>
      <c r="GNK286" s="157"/>
      <c r="GNL286" s="157"/>
      <c r="GNM286" s="157"/>
      <c r="GNN286" s="157"/>
      <c r="GNO286" s="157"/>
      <c r="GNP286" s="157"/>
      <c r="GNQ286" s="157"/>
      <c r="GNR286" s="157"/>
      <c r="GNS286" s="157"/>
      <c r="GNT286" s="157"/>
      <c r="GNU286" s="157"/>
      <c r="GNV286" s="157"/>
      <c r="GNW286" s="157"/>
      <c r="GNX286" s="157"/>
      <c r="GNY286" s="157"/>
      <c r="GNZ286" s="157"/>
      <c r="GOA286" s="157"/>
      <c r="GOB286" s="157"/>
      <c r="GOC286" s="157"/>
      <c r="GOD286" s="157"/>
      <c r="GOE286" s="157"/>
      <c r="GOF286" s="157"/>
      <c r="GOG286" s="157"/>
      <c r="GOH286" s="157"/>
      <c r="GOI286" s="157"/>
      <c r="GOJ286" s="157"/>
      <c r="GOK286" s="157"/>
      <c r="GOL286" s="157"/>
      <c r="GOM286" s="157"/>
      <c r="GON286" s="157"/>
      <c r="GOO286" s="157"/>
      <c r="GOP286" s="157"/>
      <c r="GOQ286" s="157"/>
      <c r="GOR286" s="157"/>
      <c r="GOS286" s="157"/>
      <c r="GOT286" s="157"/>
      <c r="GOU286" s="157"/>
      <c r="GOV286" s="157"/>
      <c r="GOW286" s="157"/>
      <c r="GOX286" s="157"/>
      <c r="GOY286" s="157"/>
      <c r="GOZ286" s="157"/>
      <c r="GPA286" s="157"/>
      <c r="GPB286" s="157"/>
      <c r="GPC286" s="157"/>
      <c r="GPD286" s="157"/>
      <c r="GPE286" s="157"/>
      <c r="GPF286" s="157"/>
      <c r="GPG286" s="157"/>
      <c r="GPH286" s="157"/>
      <c r="GPI286" s="157"/>
      <c r="GPJ286" s="157"/>
      <c r="GPK286" s="157"/>
      <c r="GPL286" s="157"/>
      <c r="GPM286" s="157"/>
      <c r="GPN286" s="157"/>
      <c r="GPO286" s="157"/>
      <c r="GPP286" s="157"/>
      <c r="GPQ286" s="157"/>
      <c r="GPR286" s="157"/>
      <c r="GPS286" s="157"/>
      <c r="GPT286" s="157"/>
      <c r="GPU286" s="157"/>
      <c r="GPV286" s="157"/>
      <c r="GPW286" s="157"/>
      <c r="GPX286" s="157"/>
      <c r="GPY286" s="157"/>
      <c r="GPZ286" s="157"/>
      <c r="GQA286" s="157"/>
      <c r="GQB286" s="157"/>
      <c r="GQC286" s="157"/>
      <c r="GQD286" s="157"/>
      <c r="GQE286" s="157"/>
      <c r="GQF286" s="157"/>
      <c r="GQG286" s="157"/>
      <c r="GQH286" s="157"/>
      <c r="GQI286" s="157"/>
      <c r="GQJ286" s="157"/>
      <c r="GQK286" s="157"/>
      <c r="GQL286" s="157"/>
      <c r="GQM286" s="157"/>
      <c r="GQN286" s="157"/>
      <c r="GQO286" s="157"/>
      <c r="GQP286" s="157"/>
      <c r="GQQ286" s="157"/>
      <c r="GQR286" s="157"/>
      <c r="GQS286" s="157"/>
      <c r="GQT286" s="157"/>
      <c r="GQU286" s="157"/>
      <c r="GQV286" s="157"/>
      <c r="GQW286" s="157"/>
      <c r="GQX286" s="157"/>
      <c r="GQY286" s="157"/>
      <c r="GQZ286" s="157"/>
      <c r="GRA286" s="157"/>
      <c r="GRB286" s="157"/>
      <c r="GRC286" s="157"/>
      <c r="GRD286" s="157"/>
      <c r="GRE286" s="157"/>
      <c r="GRF286" s="157"/>
      <c r="GRG286" s="157"/>
      <c r="GRH286" s="157"/>
      <c r="GRI286" s="157"/>
      <c r="GRJ286" s="157"/>
      <c r="GRK286" s="157"/>
      <c r="GRL286" s="157"/>
      <c r="GRM286" s="157"/>
      <c r="GRN286" s="157"/>
      <c r="GRO286" s="157"/>
      <c r="GRP286" s="157"/>
      <c r="GRQ286" s="157"/>
      <c r="GRR286" s="157"/>
      <c r="GRS286" s="157"/>
      <c r="GRT286" s="157"/>
      <c r="GRU286" s="157"/>
      <c r="GRV286" s="157"/>
      <c r="GRW286" s="157"/>
      <c r="GRX286" s="157"/>
      <c r="GRY286" s="157"/>
      <c r="GRZ286" s="157"/>
      <c r="GSA286" s="157"/>
      <c r="GSB286" s="157"/>
      <c r="GSC286" s="157"/>
      <c r="GSD286" s="157"/>
      <c r="GSE286" s="157"/>
      <c r="GSF286" s="157"/>
      <c r="GSG286" s="157"/>
      <c r="GSH286" s="157"/>
      <c r="GSI286" s="157"/>
      <c r="GSJ286" s="157"/>
      <c r="GSK286" s="157"/>
      <c r="GSL286" s="157"/>
      <c r="GSM286" s="157"/>
      <c r="GSN286" s="157"/>
      <c r="GSO286" s="157"/>
      <c r="GSP286" s="157"/>
      <c r="GSQ286" s="157"/>
      <c r="GSR286" s="157"/>
      <c r="GSS286" s="157"/>
      <c r="GST286" s="157"/>
      <c r="GSU286" s="157"/>
      <c r="GSV286" s="157"/>
      <c r="GSW286" s="157"/>
      <c r="GSX286" s="157"/>
      <c r="GSY286" s="157"/>
      <c r="GSZ286" s="157"/>
      <c r="GTA286" s="157"/>
      <c r="GTB286" s="157"/>
      <c r="GTC286" s="157"/>
      <c r="GTD286" s="157"/>
      <c r="GTE286" s="157"/>
      <c r="GTF286" s="157"/>
      <c r="GTG286" s="157"/>
      <c r="GTH286" s="157"/>
      <c r="GTI286" s="157"/>
      <c r="GTJ286" s="157"/>
      <c r="GTK286" s="157"/>
      <c r="GTL286" s="157"/>
      <c r="GTM286" s="157"/>
      <c r="GTN286" s="157"/>
      <c r="GTO286" s="157"/>
      <c r="GTP286" s="157"/>
      <c r="GTQ286" s="157"/>
      <c r="GTR286" s="157"/>
      <c r="GTS286" s="157"/>
      <c r="GTT286" s="157"/>
      <c r="GTU286" s="157"/>
      <c r="GTV286" s="157"/>
      <c r="GTW286" s="157"/>
      <c r="GTX286" s="157"/>
      <c r="GTY286" s="157"/>
      <c r="GTZ286" s="157"/>
      <c r="GUA286" s="157"/>
      <c r="GUB286" s="157"/>
      <c r="GUC286" s="157"/>
      <c r="GUD286" s="157"/>
      <c r="GUE286" s="157"/>
      <c r="GUF286" s="157"/>
      <c r="GUG286" s="157"/>
      <c r="GUH286" s="157"/>
      <c r="GUI286" s="157"/>
      <c r="GUJ286" s="157"/>
      <c r="GUK286" s="157"/>
      <c r="GUL286" s="157"/>
      <c r="GUM286" s="157"/>
      <c r="GUN286" s="157"/>
      <c r="GUO286" s="157"/>
      <c r="GUP286" s="157"/>
      <c r="GUQ286" s="157"/>
      <c r="GUR286" s="157"/>
      <c r="GUS286" s="157"/>
      <c r="GUT286" s="157"/>
      <c r="GUU286" s="157"/>
      <c r="GUV286" s="157"/>
      <c r="GUW286" s="157"/>
      <c r="GUX286" s="157"/>
      <c r="GUY286" s="157"/>
      <c r="GUZ286" s="157"/>
      <c r="GVA286" s="157"/>
      <c r="GVB286" s="157"/>
      <c r="GVC286" s="157"/>
      <c r="GVD286" s="157"/>
      <c r="GVE286" s="157"/>
      <c r="GVF286" s="157"/>
      <c r="GVG286" s="157"/>
      <c r="GVH286" s="157"/>
      <c r="GVI286" s="157"/>
      <c r="GVJ286" s="157"/>
      <c r="GVK286" s="157"/>
      <c r="GVL286" s="157"/>
      <c r="GVM286" s="157"/>
      <c r="GVN286" s="157"/>
      <c r="GVO286" s="157"/>
      <c r="GVP286" s="157"/>
      <c r="GVQ286" s="157"/>
      <c r="GVR286" s="157"/>
      <c r="GVS286" s="157"/>
      <c r="GVT286" s="157"/>
      <c r="GVU286" s="157"/>
      <c r="GVV286" s="157"/>
      <c r="GVW286" s="157"/>
      <c r="GVX286" s="157"/>
      <c r="GVY286" s="157"/>
      <c r="GVZ286" s="157"/>
      <c r="GWA286" s="157"/>
      <c r="GWB286" s="157"/>
      <c r="GWC286" s="157"/>
      <c r="GWD286" s="157"/>
      <c r="GWE286" s="157"/>
      <c r="GWF286" s="157"/>
      <c r="GWG286" s="157"/>
      <c r="GWH286" s="157"/>
      <c r="GWI286" s="157"/>
      <c r="GWJ286" s="157"/>
      <c r="GWK286" s="157"/>
      <c r="GWL286" s="157"/>
      <c r="GWM286" s="157"/>
      <c r="GWN286" s="157"/>
      <c r="GWO286" s="157"/>
      <c r="GWP286" s="157"/>
      <c r="GWQ286" s="157"/>
      <c r="GWR286" s="157"/>
      <c r="GWS286" s="157"/>
      <c r="GWT286" s="157"/>
      <c r="GWU286" s="157"/>
      <c r="GWV286" s="157"/>
      <c r="GWW286" s="157"/>
      <c r="GWX286" s="157"/>
      <c r="GWY286" s="157"/>
      <c r="GWZ286" s="157"/>
      <c r="GXA286" s="157"/>
      <c r="GXB286" s="157"/>
      <c r="GXC286" s="157"/>
      <c r="GXD286" s="157"/>
      <c r="GXE286" s="157"/>
      <c r="GXF286" s="157"/>
      <c r="GXG286" s="157"/>
      <c r="GXH286" s="157"/>
      <c r="GXI286" s="157"/>
      <c r="GXJ286" s="157"/>
      <c r="GXK286" s="157"/>
      <c r="GXL286" s="157"/>
      <c r="GXM286" s="157"/>
      <c r="GXN286" s="157"/>
      <c r="GXO286" s="157"/>
      <c r="GXP286" s="157"/>
      <c r="GXQ286" s="157"/>
      <c r="GXR286" s="157"/>
      <c r="GXS286" s="157"/>
      <c r="GXT286" s="157"/>
      <c r="GXU286" s="157"/>
      <c r="GXV286" s="157"/>
      <c r="GXW286" s="157"/>
      <c r="GXX286" s="157"/>
      <c r="GXY286" s="157"/>
      <c r="GXZ286" s="157"/>
      <c r="GYA286" s="157"/>
      <c r="GYB286" s="157"/>
      <c r="GYC286" s="157"/>
      <c r="GYD286" s="157"/>
      <c r="GYE286" s="157"/>
      <c r="GYF286" s="157"/>
      <c r="GYG286" s="157"/>
      <c r="GYH286" s="157"/>
      <c r="GYI286" s="157"/>
      <c r="GYJ286" s="157"/>
      <c r="GYK286" s="157"/>
      <c r="GYL286" s="157"/>
      <c r="GYM286" s="157"/>
      <c r="GYN286" s="157"/>
      <c r="GYO286" s="157"/>
      <c r="GYP286" s="157"/>
      <c r="GYQ286" s="157"/>
      <c r="GYR286" s="157"/>
      <c r="GYS286" s="157"/>
      <c r="GYT286" s="157"/>
      <c r="GYU286" s="157"/>
      <c r="GYV286" s="157"/>
      <c r="GYW286" s="157"/>
      <c r="GYX286" s="157"/>
      <c r="GYY286" s="157"/>
      <c r="GYZ286" s="157"/>
      <c r="GZA286" s="157"/>
      <c r="GZB286" s="157"/>
      <c r="GZC286" s="157"/>
      <c r="GZD286" s="157"/>
      <c r="GZE286" s="157"/>
      <c r="GZF286" s="157"/>
      <c r="GZG286" s="157"/>
      <c r="GZH286" s="157"/>
      <c r="GZI286" s="157"/>
      <c r="GZJ286" s="157"/>
      <c r="GZK286" s="157"/>
      <c r="GZL286" s="157"/>
      <c r="GZM286" s="157"/>
      <c r="GZN286" s="157"/>
      <c r="GZO286" s="157"/>
      <c r="GZP286" s="157"/>
      <c r="GZQ286" s="157"/>
      <c r="GZR286" s="157"/>
      <c r="GZS286" s="157"/>
      <c r="GZT286" s="157"/>
      <c r="GZU286" s="157"/>
      <c r="GZV286" s="157"/>
      <c r="GZW286" s="157"/>
      <c r="GZX286" s="157"/>
      <c r="GZY286" s="157"/>
      <c r="GZZ286" s="157"/>
      <c r="HAA286" s="157"/>
      <c r="HAB286" s="157"/>
      <c r="HAC286" s="157"/>
      <c r="HAD286" s="157"/>
      <c r="HAE286" s="157"/>
      <c r="HAF286" s="157"/>
      <c r="HAG286" s="157"/>
      <c r="HAH286" s="157"/>
      <c r="HAI286" s="157"/>
      <c r="HAJ286" s="157"/>
      <c r="HAK286" s="157"/>
      <c r="HAL286" s="157"/>
      <c r="HAM286" s="157"/>
      <c r="HAN286" s="157"/>
      <c r="HAO286" s="157"/>
      <c r="HAP286" s="157"/>
      <c r="HAQ286" s="157"/>
      <c r="HAR286" s="157"/>
      <c r="HAS286" s="157"/>
      <c r="HAT286" s="157"/>
      <c r="HAU286" s="157"/>
      <c r="HAV286" s="157"/>
      <c r="HAW286" s="157"/>
      <c r="HAX286" s="157"/>
      <c r="HAY286" s="157"/>
      <c r="HAZ286" s="157"/>
      <c r="HBA286" s="157"/>
      <c r="HBB286" s="157"/>
      <c r="HBC286" s="157"/>
      <c r="HBD286" s="157"/>
      <c r="HBE286" s="157"/>
      <c r="HBF286" s="157"/>
      <c r="HBG286" s="157"/>
      <c r="HBH286" s="157"/>
      <c r="HBI286" s="157"/>
      <c r="HBJ286" s="157"/>
      <c r="HBK286" s="157"/>
      <c r="HBL286" s="157"/>
      <c r="HBM286" s="157"/>
      <c r="HBN286" s="157"/>
      <c r="HBO286" s="157"/>
      <c r="HBP286" s="157"/>
      <c r="HBQ286" s="157"/>
      <c r="HBR286" s="157"/>
      <c r="HBS286" s="157"/>
      <c r="HBT286" s="157"/>
      <c r="HBU286" s="157"/>
      <c r="HBV286" s="157"/>
      <c r="HBW286" s="157"/>
      <c r="HBX286" s="157"/>
      <c r="HBY286" s="157"/>
      <c r="HBZ286" s="157"/>
      <c r="HCA286" s="157"/>
      <c r="HCB286" s="157"/>
      <c r="HCC286" s="157"/>
      <c r="HCD286" s="157"/>
      <c r="HCE286" s="157"/>
      <c r="HCF286" s="157"/>
      <c r="HCG286" s="157"/>
      <c r="HCH286" s="157"/>
      <c r="HCI286" s="157"/>
      <c r="HCJ286" s="157"/>
      <c r="HCK286" s="157"/>
      <c r="HCL286" s="157"/>
      <c r="HCM286" s="157"/>
      <c r="HCN286" s="157"/>
      <c r="HCO286" s="157"/>
      <c r="HCP286" s="157"/>
      <c r="HCQ286" s="157"/>
      <c r="HCR286" s="157"/>
      <c r="HCS286" s="157"/>
      <c r="HCT286" s="157"/>
      <c r="HCU286" s="157"/>
      <c r="HCV286" s="157"/>
      <c r="HCW286" s="157"/>
      <c r="HCX286" s="157"/>
      <c r="HCY286" s="157"/>
      <c r="HCZ286" s="157"/>
      <c r="HDA286" s="157"/>
      <c r="HDB286" s="157"/>
      <c r="HDC286" s="157"/>
      <c r="HDD286" s="157"/>
      <c r="HDE286" s="157"/>
      <c r="HDF286" s="157"/>
      <c r="HDG286" s="157"/>
      <c r="HDH286" s="157"/>
      <c r="HDI286" s="157"/>
      <c r="HDJ286" s="157"/>
      <c r="HDK286" s="157"/>
      <c r="HDL286" s="157"/>
      <c r="HDM286" s="157"/>
      <c r="HDN286" s="157"/>
      <c r="HDO286" s="157"/>
      <c r="HDP286" s="157"/>
      <c r="HDQ286" s="157"/>
      <c r="HDR286" s="157"/>
      <c r="HDS286" s="157"/>
      <c r="HDT286" s="157"/>
      <c r="HDU286" s="157"/>
      <c r="HDV286" s="157"/>
      <c r="HDW286" s="157"/>
      <c r="HDX286" s="157"/>
      <c r="HDY286" s="157"/>
      <c r="HDZ286" s="157"/>
      <c r="HEA286" s="157"/>
      <c r="HEB286" s="157"/>
      <c r="HEC286" s="157"/>
      <c r="HED286" s="157"/>
      <c r="HEE286" s="157"/>
      <c r="HEF286" s="157"/>
      <c r="HEG286" s="157"/>
      <c r="HEH286" s="157"/>
      <c r="HEI286" s="157"/>
      <c r="HEJ286" s="157"/>
      <c r="HEK286" s="157"/>
      <c r="HEL286" s="157"/>
      <c r="HEM286" s="157"/>
      <c r="HEN286" s="157"/>
      <c r="HEO286" s="157"/>
      <c r="HEP286" s="157"/>
      <c r="HEQ286" s="157"/>
      <c r="HER286" s="157"/>
      <c r="HES286" s="157"/>
      <c r="HET286" s="157"/>
      <c r="HEU286" s="157"/>
      <c r="HEV286" s="157"/>
      <c r="HEW286" s="157"/>
      <c r="HEX286" s="157"/>
      <c r="HEY286" s="157"/>
      <c r="HEZ286" s="157"/>
      <c r="HFA286" s="157"/>
      <c r="HFB286" s="157"/>
      <c r="HFC286" s="157"/>
      <c r="HFD286" s="157"/>
      <c r="HFE286" s="157"/>
      <c r="HFF286" s="157"/>
      <c r="HFG286" s="157"/>
      <c r="HFH286" s="157"/>
      <c r="HFI286" s="157"/>
      <c r="HFJ286" s="157"/>
      <c r="HFK286" s="157"/>
      <c r="HFL286" s="157"/>
      <c r="HFM286" s="157"/>
      <c r="HFN286" s="157"/>
      <c r="HFO286" s="157"/>
      <c r="HFP286" s="157"/>
      <c r="HFQ286" s="157"/>
      <c r="HFR286" s="157"/>
      <c r="HFS286" s="157"/>
      <c r="HFT286" s="157"/>
      <c r="HFU286" s="157"/>
      <c r="HFV286" s="157"/>
      <c r="HFW286" s="157"/>
      <c r="HFX286" s="157"/>
      <c r="HFY286" s="157"/>
      <c r="HFZ286" s="157"/>
      <c r="HGA286" s="157"/>
      <c r="HGB286" s="157"/>
      <c r="HGC286" s="157"/>
      <c r="HGD286" s="157"/>
      <c r="HGE286" s="157"/>
      <c r="HGF286" s="157"/>
      <c r="HGG286" s="157"/>
      <c r="HGH286" s="157"/>
      <c r="HGI286" s="157"/>
      <c r="HGJ286" s="157"/>
      <c r="HGK286" s="157"/>
      <c r="HGL286" s="157"/>
      <c r="HGM286" s="157"/>
      <c r="HGN286" s="157"/>
      <c r="HGO286" s="157"/>
      <c r="HGP286" s="157"/>
      <c r="HGQ286" s="157"/>
      <c r="HGR286" s="157"/>
      <c r="HGS286" s="157"/>
      <c r="HGT286" s="157"/>
      <c r="HGU286" s="157"/>
      <c r="HGV286" s="157"/>
      <c r="HGW286" s="157"/>
      <c r="HGX286" s="157"/>
      <c r="HGY286" s="157"/>
      <c r="HGZ286" s="157"/>
      <c r="HHA286" s="157"/>
      <c r="HHB286" s="157"/>
      <c r="HHC286" s="157"/>
      <c r="HHD286" s="157"/>
      <c r="HHE286" s="157"/>
      <c r="HHF286" s="157"/>
      <c r="HHG286" s="157"/>
      <c r="HHH286" s="157"/>
      <c r="HHI286" s="157"/>
      <c r="HHJ286" s="157"/>
      <c r="HHK286" s="157"/>
      <c r="HHL286" s="157"/>
      <c r="HHM286" s="157"/>
      <c r="HHN286" s="157"/>
      <c r="HHO286" s="157"/>
      <c r="HHP286" s="157"/>
      <c r="HHQ286" s="157"/>
      <c r="HHR286" s="157"/>
      <c r="HHS286" s="157"/>
      <c r="HHT286" s="157"/>
      <c r="HHU286" s="157"/>
      <c r="HHV286" s="157"/>
      <c r="HHW286" s="157"/>
      <c r="HHX286" s="157"/>
      <c r="HHY286" s="157"/>
      <c r="HHZ286" s="157"/>
      <c r="HIA286" s="157"/>
      <c r="HIB286" s="157"/>
      <c r="HIC286" s="157"/>
      <c r="HID286" s="157"/>
      <c r="HIE286" s="157"/>
      <c r="HIF286" s="157"/>
      <c r="HIG286" s="157"/>
      <c r="HIH286" s="157"/>
      <c r="HII286" s="157"/>
      <c r="HIJ286" s="157"/>
      <c r="HIK286" s="157"/>
      <c r="HIL286" s="157"/>
      <c r="HIM286" s="157"/>
      <c r="HIN286" s="157"/>
      <c r="HIO286" s="157"/>
      <c r="HIP286" s="157"/>
      <c r="HIQ286" s="157"/>
      <c r="HIR286" s="157"/>
      <c r="HIS286" s="157"/>
      <c r="HIT286" s="157"/>
      <c r="HIU286" s="157"/>
      <c r="HIV286" s="157"/>
      <c r="HIW286" s="157"/>
      <c r="HIX286" s="157"/>
      <c r="HIY286" s="157"/>
      <c r="HIZ286" s="157"/>
      <c r="HJA286" s="157"/>
      <c r="HJB286" s="157"/>
      <c r="HJC286" s="157"/>
      <c r="HJD286" s="157"/>
      <c r="HJE286" s="157"/>
      <c r="HJF286" s="157"/>
      <c r="HJG286" s="157"/>
      <c r="HJH286" s="157"/>
      <c r="HJI286" s="157"/>
      <c r="HJJ286" s="157"/>
      <c r="HJK286" s="157"/>
      <c r="HJL286" s="157"/>
      <c r="HJM286" s="157"/>
      <c r="HJN286" s="157"/>
      <c r="HJO286" s="157"/>
      <c r="HJP286" s="157"/>
      <c r="HJQ286" s="157"/>
      <c r="HJR286" s="157"/>
      <c r="HJS286" s="157"/>
      <c r="HJT286" s="157"/>
      <c r="HJU286" s="157"/>
      <c r="HJV286" s="157"/>
      <c r="HJW286" s="157"/>
      <c r="HJX286" s="157"/>
      <c r="HJY286" s="157"/>
      <c r="HJZ286" s="157"/>
      <c r="HKA286" s="157"/>
      <c r="HKB286" s="157"/>
      <c r="HKC286" s="157"/>
      <c r="HKD286" s="157"/>
      <c r="HKE286" s="157"/>
      <c r="HKF286" s="157"/>
      <c r="HKG286" s="157"/>
      <c r="HKH286" s="157"/>
      <c r="HKI286" s="157"/>
      <c r="HKJ286" s="157"/>
      <c r="HKK286" s="157"/>
      <c r="HKL286" s="157"/>
      <c r="HKM286" s="157"/>
      <c r="HKN286" s="157"/>
      <c r="HKO286" s="157"/>
      <c r="HKP286" s="157"/>
      <c r="HKQ286" s="157"/>
      <c r="HKR286" s="157"/>
      <c r="HKS286" s="157"/>
      <c r="HKT286" s="157"/>
      <c r="HKU286" s="157"/>
      <c r="HKV286" s="157"/>
      <c r="HKW286" s="157"/>
      <c r="HKX286" s="157"/>
      <c r="HKY286" s="157"/>
      <c r="HKZ286" s="157"/>
      <c r="HLA286" s="157"/>
      <c r="HLB286" s="157"/>
      <c r="HLC286" s="157"/>
      <c r="HLD286" s="157"/>
      <c r="HLE286" s="157"/>
      <c r="HLF286" s="157"/>
      <c r="HLG286" s="157"/>
      <c r="HLH286" s="157"/>
      <c r="HLI286" s="157"/>
      <c r="HLJ286" s="157"/>
      <c r="HLK286" s="157"/>
      <c r="HLL286" s="157"/>
      <c r="HLM286" s="157"/>
      <c r="HLN286" s="157"/>
      <c r="HLO286" s="157"/>
      <c r="HLP286" s="157"/>
      <c r="HLQ286" s="157"/>
      <c r="HLR286" s="157"/>
      <c r="HLS286" s="157"/>
      <c r="HLT286" s="157"/>
      <c r="HLU286" s="157"/>
      <c r="HLV286" s="157"/>
      <c r="HLW286" s="157"/>
      <c r="HLX286" s="157"/>
      <c r="HLY286" s="157"/>
      <c r="HLZ286" s="157"/>
      <c r="HMA286" s="157"/>
      <c r="HMB286" s="157"/>
      <c r="HMC286" s="157"/>
      <c r="HMD286" s="157"/>
      <c r="HME286" s="157"/>
      <c r="HMF286" s="157"/>
      <c r="HMG286" s="157"/>
      <c r="HMH286" s="157"/>
      <c r="HMI286" s="157"/>
      <c r="HMJ286" s="157"/>
      <c r="HMK286" s="157"/>
      <c r="HML286" s="157"/>
      <c r="HMM286" s="157"/>
      <c r="HMN286" s="157"/>
      <c r="HMO286" s="157"/>
      <c r="HMP286" s="157"/>
      <c r="HMQ286" s="157"/>
      <c r="HMR286" s="157"/>
      <c r="HMS286" s="157"/>
      <c r="HMT286" s="157"/>
      <c r="HMU286" s="157"/>
      <c r="HMV286" s="157"/>
      <c r="HMW286" s="157"/>
      <c r="HMX286" s="157"/>
      <c r="HMY286" s="157"/>
      <c r="HMZ286" s="157"/>
      <c r="HNA286" s="157"/>
      <c r="HNB286" s="157"/>
      <c r="HNC286" s="157"/>
      <c r="HND286" s="157"/>
      <c r="HNE286" s="157"/>
      <c r="HNF286" s="157"/>
      <c r="HNG286" s="157"/>
      <c r="HNH286" s="157"/>
      <c r="HNI286" s="157"/>
      <c r="HNJ286" s="157"/>
      <c r="HNK286" s="157"/>
      <c r="HNL286" s="157"/>
      <c r="HNM286" s="157"/>
      <c r="HNN286" s="157"/>
      <c r="HNO286" s="157"/>
      <c r="HNP286" s="157"/>
      <c r="HNQ286" s="157"/>
      <c r="HNR286" s="157"/>
      <c r="HNS286" s="157"/>
      <c r="HNT286" s="157"/>
      <c r="HNU286" s="157"/>
      <c r="HNV286" s="157"/>
      <c r="HNW286" s="157"/>
      <c r="HNX286" s="157"/>
      <c r="HNY286" s="157"/>
      <c r="HNZ286" s="157"/>
      <c r="HOA286" s="157"/>
      <c r="HOB286" s="157"/>
      <c r="HOC286" s="157"/>
      <c r="HOD286" s="157"/>
      <c r="HOE286" s="157"/>
      <c r="HOF286" s="157"/>
      <c r="HOG286" s="157"/>
      <c r="HOH286" s="157"/>
      <c r="HOI286" s="157"/>
      <c r="HOJ286" s="157"/>
      <c r="HOK286" s="157"/>
      <c r="HOL286" s="157"/>
      <c r="HOM286" s="157"/>
      <c r="HON286" s="157"/>
      <c r="HOO286" s="157"/>
      <c r="HOP286" s="157"/>
      <c r="HOQ286" s="157"/>
      <c r="HOR286" s="157"/>
      <c r="HOS286" s="157"/>
      <c r="HOT286" s="157"/>
      <c r="HOU286" s="157"/>
      <c r="HOV286" s="157"/>
      <c r="HOW286" s="157"/>
      <c r="HOX286" s="157"/>
      <c r="HOY286" s="157"/>
      <c r="HOZ286" s="157"/>
      <c r="HPA286" s="157"/>
      <c r="HPB286" s="157"/>
      <c r="HPC286" s="157"/>
      <c r="HPD286" s="157"/>
      <c r="HPE286" s="157"/>
      <c r="HPF286" s="157"/>
      <c r="HPG286" s="157"/>
      <c r="HPH286" s="157"/>
      <c r="HPI286" s="157"/>
      <c r="HPJ286" s="157"/>
      <c r="HPK286" s="157"/>
      <c r="HPL286" s="157"/>
      <c r="HPM286" s="157"/>
      <c r="HPN286" s="157"/>
      <c r="HPO286" s="157"/>
      <c r="HPP286" s="157"/>
      <c r="HPQ286" s="157"/>
      <c r="HPR286" s="157"/>
      <c r="HPS286" s="157"/>
      <c r="HPT286" s="157"/>
      <c r="HPU286" s="157"/>
      <c r="HPV286" s="157"/>
      <c r="HPW286" s="157"/>
      <c r="HPX286" s="157"/>
      <c r="HPY286" s="157"/>
      <c r="HPZ286" s="157"/>
      <c r="HQA286" s="157"/>
      <c r="HQB286" s="157"/>
      <c r="HQC286" s="157"/>
      <c r="HQD286" s="157"/>
      <c r="HQE286" s="157"/>
      <c r="HQF286" s="157"/>
      <c r="HQG286" s="157"/>
      <c r="HQH286" s="157"/>
      <c r="HQI286" s="157"/>
      <c r="HQJ286" s="157"/>
      <c r="HQK286" s="157"/>
      <c r="HQL286" s="157"/>
      <c r="HQM286" s="157"/>
      <c r="HQN286" s="157"/>
      <c r="HQO286" s="157"/>
      <c r="HQP286" s="157"/>
      <c r="HQQ286" s="157"/>
      <c r="HQR286" s="157"/>
      <c r="HQS286" s="157"/>
      <c r="HQT286" s="157"/>
      <c r="HQU286" s="157"/>
      <c r="HQV286" s="157"/>
      <c r="HQW286" s="157"/>
      <c r="HQX286" s="157"/>
      <c r="HQY286" s="157"/>
      <c r="HQZ286" s="157"/>
      <c r="HRA286" s="157"/>
      <c r="HRB286" s="157"/>
      <c r="HRC286" s="157"/>
      <c r="HRD286" s="157"/>
      <c r="HRE286" s="157"/>
      <c r="HRF286" s="157"/>
      <c r="HRG286" s="157"/>
      <c r="HRH286" s="157"/>
      <c r="HRI286" s="157"/>
      <c r="HRJ286" s="157"/>
      <c r="HRK286" s="157"/>
      <c r="HRL286" s="157"/>
      <c r="HRM286" s="157"/>
      <c r="HRN286" s="157"/>
      <c r="HRO286" s="157"/>
      <c r="HRP286" s="157"/>
      <c r="HRQ286" s="157"/>
      <c r="HRR286" s="157"/>
      <c r="HRS286" s="157"/>
      <c r="HRT286" s="157"/>
      <c r="HRU286" s="157"/>
      <c r="HRV286" s="157"/>
      <c r="HRW286" s="157"/>
      <c r="HRX286" s="157"/>
      <c r="HRY286" s="157"/>
      <c r="HRZ286" s="157"/>
      <c r="HSA286" s="157"/>
      <c r="HSB286" s="157"/>
      <c r="HSC286" s="157"/>
      <c r="HSD286" s="157"/>
      <c r="HSE286" s="157"/>
      <c r="HSF286" s="157"/>
      <c r="HSG286" s="157"/>
      <c r="HSH286" s="157"/>
      <c r="HSI286" s="157"/>
      <c r="HSJ286" s="157"/>
      <c r="HSK286" s="157"/>
      <c r="HSL286" s="157"/>
      <c r="HSM286" s="157"/>
      <c r="HSN286" s="157"/>
      <c r="HSO286" s="157"/>
      <c r="HSP286" s="157"/>
      <c r="HSQ286" s="157"/>
      <c r="HSR286" s="157"/>
      <c r="HSS286" s="157"/>
      <c r="HST286" s="157"/>
      <c r="HSU286" s="157"/>
      <c r="HSV286" s="157"/>
      <c r="HSW286" s="157"/>
      <c r="HSX286" s="157"/>
      <c r="HSY286" s="157"/>
      <c r="HSZ286" s="157"/>
      <c r="HTA286" s="157"/>
      <c r="HTB286" s="157"/>
      <c r="HTC286" s="157"/>
      <c r="HTD286" s="157"/>
      <c r="HTE286" s="157"/>
      <c r="HTF286" s="157"/>
      <c r="HTG286" s="157"/>
      <c r="HTH286" s="157"/>
      <c r="HTI286" s="157"/>
      <c r="HTJ286" s="157"/>
      <c r="HTK286" s="157"/>
      <c r="HTL286" s="157"/>
      <c r="HTM286" s="157"/>
      <c r="HTN286" s="157"/>
      <c r="HTO286" s="157"/>
      <c r="HTP286" s="157"/>
      <c r="HTQ286" s="157"/>
      <c r="HTR286" s="157"/>
      <c r="HTS286" s="157"/>
      <c r="HTT286" s="157"/>
      <c r="HTU286" s="157"/>
      <c r="HTV286" s="157"/>
      <c r="HTW286" s="157"/>
      <c r="HTX286" s="157"/>
      <c r="HTY286" s="157"/>
      <c r="HTZ286" s="157"/>
      <c r="HUA286" s="157"/>
      <c r="HUB286" s="157"/>
      <c r="HUC286" s="157"/>
      <c r="HUD286" s="157"/>
      <c r="HUE286" s="157"/>
      <c r="HUF286" s="157"/>
      <c r="HUG286" s="157"/>
      <c r="HUH286" s="157"/>
      <c r="HUI286" s="157"/>
      <c r="HUJ286" s="157"/>
      <c r="HUK286" s="157"/>
      <c r="HUL286" s="157"/>
      <c r="HUM286" s="157"/>
      <c r="HUN286" s="157"/>
      <c r="HUO286" s="157"/>
      <c r="HUP286" s="157"/>
      <c r="HUQ286" s="157"/>
      <c r="HUR286" s="157"/>
      <c r="HUS286" s="157"/>
      <c r="HUT286" s="157"/>
      <c r="HUU286" s="157"/>
      <c r="HUV286" s="157"/>
      <c r="HUW286" s="157"/>
      <c r="HUX286" s="157"/>
      <c r="HUY286" s="157"/>
      <c r="HUZ286" s="157"/>
      <c r="HVA286" s="157"/>
      <c r="HVB286" s="157"/>
      <c r="HVC286" s="157"/>
      <c r="HVD286" s="157"/>
      <c r="HVE286" s="157"/>
      <c r="HVF286" s="157"/>
      <c r="HVG286" s="157"/>
      <c r="HVH286" s="157"/>
      <c r="HVI286" s="157"/>
      <c r="HVJ286" s="157"/>
      <c r="HVK286" s="157"/>
      <c r="HVL286" s="157"/>
      <c r="HVM286" s="157"/>
      <c r="HVN286" s="157"/>
      <c r="HVO286" s="157"/>
      <c r="HVP286" s="157"/>
      <c r="HVQ286" s="157"/>
      <c r="HVR286" s="157"/>
      <c r="HVS286" s="157"/>
      <c r="HVT286" s="157"/>
      <c r="HVU286" s="157"/>
      <c r="HVV286" s="157"/>
      <c r="HVW286" s="157"/>
      <c r="HVX286" s="157"/>
      <c r="HVY286" s="157"/>
      <c r="HVZ286" s="157"/>
      <c r="HWA286" s="157"/>
      <c r="HWB286" s="157"/>
      <c r="HWC286" s="157"/>
      <c r="HWD286" s="157"/>
      <c r="HWE286" s="157"/>
      <c r="HWF286" s="157"/>
      <c r="HWG286" s="157"/>
      <c r="HWH286" s="157"/>
      <c r="HWI286" s="157"/>
      <c r="HWJ286" s="157"/>
      <c r="HWK286" s="157"/>
      <c r="HWL286" s="157"/>
      <c r="HWM286" s="157"/>
      <c r="HWN286" s="157"/>
      <c r="HWO286" s="157"/>
      <c r="HWP286" s="157"/>
      <c r="HWQ286" s="157"/>
      <c r="HWR286" s="157"/>
      <c r="HWS286" s="157"/>
      <c r="HWT286" s="157"/>
      <c r="HWU286" s="157"/>
      <c r="HWV286" s="157"/>
      <c r="HWW286" s="157"/>
      <c r="HWX286" s="157"/>
      <c r="HWY286" s="157"/>
      <c r="HWZ286" s="157"/>
      <c r="HXA286" s="157"/>
      <c r="HXB286" s="157"/>
      <c r="HXC286" s="157"/>
      <c r="HXD286" s="157"/>
      <c r="HXE286" s="157"/>
      <c r="HXF286" s="157"/>
      <c r="HXG286" s="157"/>
      <c r="HXH286" s="157"/>
      <c r="HXI286" s="157"/>
      <c r="HXJ286" s="157"/>
      <c r="HXK286" s="157"/>
      <c r="HXL286" s="157"/>
      <c r="HXM286" s="157"/>
      <c r="HXN286" s="157"/>
      <c r="HXO286" s="157"/>
      <c r="HXP286" s="157"/>
      <c r="HXQ286" s="157"/>
      <c r="HXR286" s="157"/>
      <c r="HXS286" s="157"/>
      <c r="HXT286" s="157"/>
      <c r="HXU286" s="157"/>
      <c r="HXV286" s="157"/>
      <c r="HXW286" s="157"/>
      <c r="HXX286" s="157"/>
      <c r="HXY286" s="157"/>
      <c r="HXZ286" s="157"/>
      <c r="HYA286" s="157"/>
      <c r="HYB286" s="157"/>
      <c r="HYC286" s="157"/>
      <c r="HYD286" s="157"/>
      <c r="HYE286" s="157"/>
      <c r="HYF286" s="157"/>
      <c r="HYG286" s="157"/>
      <c r="HYH286" s="157"/>
      <c r="HYI286" s="157"/>
      <c r="HYJ286" s="157"/>
      <c r="HYK286" s="157"/>
      <c r="HYL286" s="157"/>
      <c r="HYM286" s="157"/>
      <c r="HYN286" s="157"/>
      <c r="HYO286" s="157"/>
      <c r="HYP286" s="157"/>
      <c r="HYQ286" s="157"/>
      <c r="HYR286" s="157"/>
      <c r="HYS286" s="157"/>
      <c r="HYT286" s="157"/>
      <c r="HYU286" s="157"/>
      <c r="HYV286" s="157"/>
      <c r="HYW286" s="157"/>
      <c r="HYX286" s="157"/>
      <c r="HYY286" s="157"/>
      <c r="HYZ286" s="157"/>
      <c r="HZA286" s="157"/>
      <c r="HZB286" s="157"/>
      <c r="HZC286" s="157"/>
      <c r="HZD286" s="157"/>
      <c r="HZE286" s="157"/>
      <c r="HZF286" s="157"/>
      <c r="HZG286" s="157"/>
      <c r="HZH286" s="157"/>
      <c r="HZI286" s="157"/>
      <c r="HZJ286" s="157"/>
      <c r="HZK286" s="157"/>
      <c r="HZL286" s="157"/>
      <c r="HZM286" s="157"/>
      <c r="HZN286" s="157"/>
      <c r="HZO286" s="157"/>
      <c r="HZP286" s="157"/>
      <c r="HZQ286" s="157"/>
      <c r="HZR286" s="157"/>
      <c r="HZS286" s="157"/>
      <c r="HZT286" s="157"/>
      <c r="HZU286" s="157"/>
      <c r="HZV286" s="157"/>
      <c r="HZW286" s="157"/>
      <c r="HZX286" s="157"/>
      <c r="HZY286" s="157"/>
      <c r="HZZ286" s="157"/>
      <c r="IAA286" s="157"/>
      <c r="IAB286" s="157"/>
      <c r="IAC286" s="157"/>
      <c r="IAD286" s="157"/>
      <c r="IAE286" s="157"/>
      <c r="IAF286" s="157"/>
      <c r="IAG286" s="157"/>
      <c r="IAH286" s="157"/>
      <c r="IAI286" s="157"/>
      <c r="IAJ286" s="157"/>
      <c r="IAK286" s="157"/>
      <c r="IAL286" s="157"/>
      <c r="IAM286" s="157"/>
      <c r="IAN286" s="157"/>
      <c r="IAO286" s="157"/>
      <c r="IAP286" s="157"/>
      <c r="IAQ286" s="157"/>
      <c r="IAR286" s="157"/>
      <c r="IAS286" s="157"/>
      <c r="IAT286" s="157"/>
      <c r="IAU286" s="157"/>
      <c r="IAV286" s="157"/>
      <c r="IAW286" s="157"/>
      <c r="IAX286" s="157"/>
      <c r="IAY286" s="157"/>
      <c r="IAZ286" s="157"/>
      <c r="IBA286" s="157"/>
      <c r="IBB286" s="157"/>
      <c r="IBC286" s="157"/>
      <c r="IBD286" s="157"/>
      <c r="IBE286" s="157"/>
      <c r="IBF286" s="157"/>
      <c r="IBG286" s="157"/>
      <c r="IBH286" s="157"/>
      <c r="IBI286" s="157"/>
      <c r="IBJ286" s="157"/>
      <c r="IBK286" s="157"/>
      <c r="IBL286" s="157"/>
      <c r="IBM286" s="157"/>
      <c r="IBN286" s="157"/>
      <c r="IBO286" s="157"/>
      <c r="IBP286" s="157"/>
      <c r="IBQ286" s="157"/>
      <c r="IBR286" s="157"/>
      <c r="IBS286" s="157"/>
      <c r="IBT286" s="157"/>
      <c r="IBU286" s="157"/>
      <c r="IBV286" s="157"/>
      <c r="IBW286" s="157"/>
      <c r="IBX286" s="157"/>
      <c r="IBY286" s="157"/>
      <c r="IBZ286" s="157"/>
      <c r="ICA286" s="157"/>
      <c r="ICB286" s="157"/>
      <c r="ICC286" s="157"/>
      <c r="ICD286" s="157"/>
      <c r="ICE286" s="157"/>
      <c r="ICF286" s="157"/>
      <c r="ICG286" s="157"/>
      <c r="ICH286" s="157"/>
      <c r="ICI286" s="157"/>
      <c r="ICJ286" s="157"/>
      <c r="ICK286" s="157"/>
      <c r="ICL286" s="157"/>
      <c r="ICM286" s="157"/>
      <c r="ICN286" s="157"/>
      <c r="ICO286" s="157"/>
      <c r="ICP286" s="157"/>
      <c r="ICQ286" s="157"/>
      <c r="ICR286" s="157"/>
      <c r="ICS286" s="157"/>
      <c r="ICT286" s="157"/>
      <c r="ICU286" s="157"/>
      <c r="ICV286" s="157"/>
      <c r="ICW286" s="157"/>
      <c r="ICX286" s="157"/>
      <c r="ICY286" s="157"/>
      <c r="ICZ286" s="157"/>
      <c r="IDA286" s="157"/>
      <c r="IDB286" s="157"/>
      <c r="IDC286" s="157"/>
      <c r="IDD286" s="157"/>
      <c r="IDE286" s="157"/>
      <c r="IDF286" s="157"/>
      <c r="IDG286" s="157"/>
      <c r="IDH286" s="157"/>
      <c r="IDI286" s="157"/>
      <c r="IDJ286" s="157"/>
      <c r="IDK286" s="157"/>
      <c r="IDL286" s="157"/>
      <c r="IDM286" s="157"/>
      <c r="IDN286" s="157"/>
      <c r="IDO286" s="157"/>
      <c r="IDP286" s="157"/>
      <c r="IDQ286" s="157"/>
      <c r="IDR286" s="157"/>
      <c r="IDS286" s="157"/>
      <c r="IDT286" s="157"/>
      <c r="IDU286" s="157"/>
      <c r="IDV286" s="157"/>
      <c r="IDW286" s="157"/>
      <c r="IDX286" s="157"/>
      <c r="IDY286" s="157"/>
      <c r="IDZ286" s="157"/>
      <c r="IEA286" s="157"/>
      <c r="IEB286" s="157"/>
      <c r="IEC286" s="157"/>
      <c r="IED286" s="157"/>
      <c r="IEE286" s="157"/>
      <c r="IEF286" s="157"/>
      <c r="IEG286" s="157"/>
      <c r="IEH286" s="157"/>
      <c r="IEI286" s="157"/>
      <c r="IEJ286" s="157"/>
      <c r="IEK286" s="157"/>
      <c r="IEL286" s="157"/>
      <c r="IEM286" s="157"/>
      <c r="IEN286" s="157"/>
      <c r="IEO286" s="157"/>
      <c r="IEP286" s="157"/>
      <c r="IEQ286" s="157"/>
      <c r="IER286" s="157"/>
      <c r="IES286" s="157"/>
      <c r="IET286" s="157"/>
      <c r="IEU286" s="157"/>
      <c r="IEV286" s="157"/>
      <c r="IEW286" s="157"/>
      <c r="IEX286" s="157"/>
      <c r="IEY286" s="157"/>
      <c r="IEZ286" s="157"/>
      <c r="IFA286" s="157"/>
      <c r="IFB286" s="157"/>
      <c r="IFC286" s="157"/>
      <c r="IFD286" s="157"/>
      <c r="IFE286" s="157"/>
      <c r="IFF286" s="157"/>
      <c r="IFG286" s="157"/>
      <c r="IFH286" s="157"/>
      <c r="IFI286" s="157"/>
      <c r="IFJ286" s="157"/>
      <c r="IFK286" s="157"/>
      <c r="IFL286" s="157"/>
      <c r="IFM286" s="157"/>
      <c r="IFN286" s="157"/>
      <c r="IFO286" s="157"/>
      <c r="IFP286" s="157"/>
      <c r="IFQ286" s="157"/>
      <c r="IFR286" s="157"/>
      <c r="IFS286" s="157"/>
      <c r="IFT286" s="157"/>
      <c r="IFU286" s="157"/>
      <c r="IFV286" s="157"/>
      <c r="IFW286" s="157"/>
      <c r="IFX286" s="157"/>
      <c r="IFY286" s="157"/>
      <c r="IFZ286" s="157"/>
      <c r="IGA286" s="157"/>
      <c r="IGB286" s="157"/>
      <c r="IGC286" s="157"/>
      <c r="IGD286" s="157"/>
      <c r="IGE286" s="157"/>
      <c r="IGF286" s="157"/>
      <c r="IGG286" s="157"/>
      <c r="IGH286" s="157"/>
      <c r="IGI286" s="157"/>
      <c r="IGJ286" s="157"/>
      <c r="IGK286" s="157"/>
      <c r="IGL286" s="157"/>
      <c r="IGM286" s="157"/>
      <c r="IGN286" s="157"/>
      <c r="IGO286" s="157"/>
      <c r="IGP286" s="157"/>
      <c r="IGQ286" s="157"/>
      <c r="IGR286" s="157"/>
      <c r="IGS286" s="157"/>
      <c r="IGT286" s="157"/>
      <c r="IGU286" s="157"/>
      <c r="IGV286" s="157"/>
      <c r="IGW286" s="157"/>
      <c r="IGX286" s="157"/>
      <c r="IGY286" s="157"/>
      <c r="IGZ286" s="157"/>
      <c r="IHA286" s="157"/>
      <c r="IHB286" s="157"/>
      <c r="IHC286" s="157"/>
      <c r="IHD286" s="157"/>
      <c r="IHE286" s="157"/>
      <c r="IHF286" s="157"/>
      <c r="IHG286" s="157"/>
      <c r="IHH286" s="157"/>
      <c r="IHI286" s="157"/>
      <c r="IHJ286" s="157"/>
      <c r="IHK286" s="157"/>
      <c r="IHL286" s="157"/>
      <c r="IHM286" s="157"/>
      <c r="IHN286" s="157"/>
      <c r="IHO286" s="157"/>
      <c r="IHP286" s="157"/>
      <c r="IHQ286" s="157"/>
      <c r="IHR286" s="157"/>
      <c r="IHS286" s="157"/>
      <c r="IHT286" s="157"/>
      <c r="IHU286" s="157"/>
      <c r="IHV286" s="157"/>
      <c r="IHW286" s="157"/>
      <c r="IHX286" s="157"/>
      <c r="IHY286" s="157"/>
      <c r="IHZ286" s="157"/>
      <c r="IIA286" s="157"/>
      <c r="IIB286" s="157"/>
      <c r="IIC286" s="157"/>
      <c r="IID286" s="157"/>
      <c r="IIE286" s="157"/>
      <c r="IIF286" s="157"/>
      <c r="IIG286" s="157"/>
      <c r="IIH286" s="157"/>
      <c r="III286" s="157"/>
      <c r="IIJ286" s="157"/>
      <c r="IIK286" s="157"/>
      <c r="IIL286" s="157"/>
      <c r="IIM286" s="157"/>
      <c r="IIN286" s="157"/>
      <c r="IIO286" s="157"/>
      <c r="IIP286" s="157"/>
      <c r="IIQ286" s="157"/>
      <c r="IIR286" s="157"/>
      <c r="IIS286" s="157"/>
      <c r="IIT286" s="157"/>
      <c r="IIU286" s="157"/>
      <c r="IIV286" s="157"/>
      <c r="IIW286" s="157"/>
      <c r="IIX286" s="157"/>
      <c r="IIY286" s="157"/>
      <c r="IIZ286" s="157"/>
      <c r="IJA286" s="157"/>
      <c r="IJB286" s="157"/>
      <c r="IJC286" s="157"/>
      <c r="IJD286" s="157"/>
      <c r="IJE286" s="157"/>
      <c r="IJF286" s="157"/>
      <c r="IJG286" s="157"/>
      <c r="IJH286" s="157"/>
      <c r="IJI286" s="157"/>
      <c r="IJJ286" s="157"/>
      <c r="IJK286" s="157"/>
      <c r="IJL286" s="157"/>
      <c r="IJM286" s="157"/>
      <c r="IJN286" s="157"/>
      <c r="IJO286" s="157"/>
      <c r="IJP286" s="157"/>
      <c r="IJQ286" s="157"/>
      <c r="IJR286" s="157"/>
      <c r="IJS286" s="157"/>
      <c r="IJT286" s="157"/>
      <c r="IJU286" s="157"/>
      <c r="IJV286" s="157"/>
      <c r="IJW286" s="157"/>
      <c r="IJX286" s="157"/>
      <c r="IJY286" s="157"/>
      <c r="IJZ286" s="157"/>
      <c r="IKA286" s="157"/>
      <c r="IKB286" s="157"/>
      <c r="IKC286" s="157"/>
      <c r="IKD286" s="157"/>
      <c r="IKE286" s="157"/>
      <c r="IKF286" s="157"/>
      <c r="IKG286" s="157"/>
      <c r="IKH286" s="157"/>
      <c r="IKI286" s="157"/>
      <c r="IKJ286" s="157"/>
      <c r="IKK286" s="157"/>
      <c r="IKL286" s="157"/>
      <c r="IKM286" s="157"/>
      <c r="IKN286" s="157"/>
      <c r="IKO286" s="157"/>
      <c r="IKP286" s="157"/>
      <c r="IKQ286" s="157"/>
      <c r="IKR286" s="157"/>
      <c r="IKS286" s="157"/>
      <c r="IKT286" s="157"/>
      <c r="IKU286" s="157"/>
      <c r="IKV286" s="157"/>
      <c r="IKW286" s="157"/>
      <c r="IKX286" s="157"/>
      <c r="IKY286" s="157"/>
      <c r="IKZ286" s="157"/>
      <c r="ILA286" s="157"/>
      <c r="ILB286" s="157"/>
      <c r="ILC286" s="157"/>
      <c r="ILD286" s="157"/>
      <c r="ILE286" s="157"/>
      <c r="ILF286" s="157"/>
      <c r="ILG286" s="157"/>
      <c r="ILH286" s="157"/>
      <c r="ILI286" s="157"/>
      <c r="ILJ286" s="157"/>
      <c r="ILK286" s="157"/>
      <c r="ILL286" s="157"/>
      <c r="ILM286" s="157"/>
      <c r="ILN286" s="157"/>
      <c r="ILO286" s="157"/>
      <c r="ILP286" s="157"/>
      <c r="ILQ286" s="157"/>
      <c r="ILR286" s="157"/>
      <c r="ILS286" s="157"/>
      <c r="ILT286" s="157"/>
      <c r="ILU286" s="157"/>
      <c r="ILV286" s="157"/>
      <c r="ILW286" s="157"/>
      <c r="ILX286" s="157"/>
      <c r="ILY286" s="157"/>
      <c r="ILZ286" s="157"/>
      <c r="IMA286" s="157"/>
      <c r="IMB286" s="157"/>
      <c r="IMC286" s="157"/>
      <c r="IMD286" s="157"/>
      <c r="IME286" s="157"/>
      <c r="IMF286" s="157"/>
      <c r="IMG286" s="157"/>
      <c r="IMH286" s="157"/>
      <c r="IMI286" s="157"/>
      <c r="IMJ286" s="157"/>
      <c r="IMK286" s="157"/>
      <c r="IML286" s="157"/>
      <c r="IMM286" s="157"/>
      <c r="IMN286" s="157"/>
      <c r="IMO286" s="157"/>
      <c r="IMP286" s="157"/>
      <c r="IMQ286" s="157"/>
      <c r="IMR286" s="157"/>
      <c r="IMS286" s="157"/>
      <c r="IMT286" s="157"/>
      <c r="IMU286" s="157"/>
      <c r="IMV286" s="157"/>
      <c r="IMW286" s="157"/>
      <c r="IMX286" s="157"/>
      <c r="IMY286" s="157"/>
      <c r="IMZ286" s="157"/>
      <c r="INA286" s="157"/>
      <c r="INB286" s="157"/>
      <c r="INC286" s="157"/>
      <c r="IND286" s="157"/>
      <c r="INE286" s="157"/>
      <c r="INF286" s="157"/>
      <c r="ING286" s="157"/>
      <c r="INH286" s="157"/>
      <c r="INI286" s="157"/>
      <c r="INJ286" s="157"/>
      <c r="INK286" s="157"/>
      <c r="INL286" s="157"/>
      <c r="INM286" s="157"/>
      <c r="INN286" s="157"/>
      <c r="INO286" s="157"/>
      <c r="INP286" s="157"/>
      <c r="INQ286" s="157"/>
      <c r="INR286" s="157"/>
      <c r="INS286" s="157"/>
      <c r="INT286" s="157"/>
      <c r="INU286" s="157"/>
      <c r="INV286" s="157"/>
      <c r="INW286" s="157"/>
      <c r="INX286" s="157"/>
      <c r="INY286" s="157"/>
      <c r="INZ286" s="157"/>
      <c r="IOA286" s="157"/>
      <c r="IOB286" s="157"/>
      <c r="IOC286" s="157"/>
      <c r="IOD286" s="157"/>
      <c r="IOE286" s="157"/>
      <c r="IOF286" s="157"/>
      <c r="IOG286" s="157"/>
      <c r="IOH286" s="157"/>
      <c r="IOI286" s="157"/>
      <c r="IOJ286" s="157"/>
      <c r="IOK286" s="157"/>
      <c r="IOL286" s="157"/>
      <c r="IOM286" s="157"/>
      <c r="ION286" s="157"/>
      <c r="IOO286" s="157"/>
      <c r="IOP286" s="157"/>
      <c r="IOQ286" s="157"/>
      <c r="IOR286" s="157"/>
      <c r="IOS286" s="157"/>
      <c r="IOT286" s="157"/>
      <c r="IOU286" s="157"/>
      <c r="IOV286" s="157"/>
      <c r="IOW286" s="157"/>
      <c r="IOX286" s="157"/>
      <c r="IOY286" s="157"/>
      <c r="IOZ286" s="157"/>
      <c r="IPA286" s="157"/>
      <c r="IPB286" s="157"/>
      <c r="IPC286" s="157"/>
      <c r="IPD286" s="157"/>
      <c r="IPE286" s="157"/>
      <c r="IPF286" s="157"/>
      <c r="IPG286" s="157"/>
      <c r="IPH286" s="157"/>
      <c r="IPI286" s="157"/>
      <c r="IPJ286" s="157"/>
      <c r="IPK286" s="157"/>
      <c r="IPL286" s="157"/>
      <c r="IPM286" s="157"/>
      <c r="IPN286" s="157"/>
      <c r="IPO286" s="157"/>
      <c r="IPP286" s="157"/>
      <c r="IPQ286" s="157"/>
      <c r="IPR286" s="157"/>
      <c r="IPS286" s="157"/>
      <c r="IPT286" s="157"/>
      <c r="IPU286" s="157"/>
      <c r="IPV286" s="157"/>
      <c r="IPW286" s="157"/>
      <c r="IPX286" s="157"/>
      <c r="IPY286" s="157"/>
      <c r="IPZ286" s="157"/>
      <c r="IQA286" s="157"/>
      <c r="IQB286" s="157"/>
      <c r="IQC286" s="157"/>
      <c r="IQD286" s="157"/>
      <c r="IQE286" s="157"/>
      <c r="IQF286" s="157"/>
      <c r="IQG286" s="157"/>
      <c r="IQH286" s="157"/>
      <c r="IQI286" s="157"/>
      <c r="IQJ286" s="157"/>
      <c r="IQK286" s="157"/>
      <c r="IQL286" s="157"/>
      <c r="IQM286" s="157"/>
      <c r="IQN286" s="157"/>
      <c r="IQO286" s="157"/>
      <c r="IQP286" s="157"/>
      <c r="IQQ286" s="157"/>
      <c r="IQR286" s="157"/>
      <c r="IQS286" s="157"/>
      <c r="IQT286" s="157"/>
      <c r="IQU286" s="157"/>
      <c r="IQV286" s="157"/>
      <c r="IQW286" s="157"/>
      <c r="IQX286" s="157"/>
      <c r="IQY286" s="157"/>
      <c r="IQZ286" s="157"/>
      <c r="IRA286" s="157"/>
      <c r="IRB286" s="157"/>
      <c r="IRC286" s="157"/>
      <c r="IRD286" s="157"/>
      <c r="IRE286" s="157"/>
      <c r="IRF286" s="157"/>
      <c r="IRG286" s="157"/>
      <c r="IRH286" s="157"/>
      <c r="IRI286" s="157"/>
      <c r="IRJ286" s="157"/>
      <c r="IRK286" s="157"/>
      <c r="IRL286" s="157"/>
      <c r="IRM286" s="157"/>
      <c r="IRN286" s="157"/>
      <c r="IRO286" s="157"/>
      <c r="IRP286" s="157"/>
      <c r="IRQ286" s="157"/>
      <c r="IRR286" s="157"/>
      <c r="IRS286" s="157"/>
      <c r="IRT286" s="157"/>
      <c r="IRU286" s="157"/>
      <c r="IRV286" s="157"/>
      <c r="IRW286" s="157"/>
      <c r="IRX286" s="157"/>
      <c r="IRY286" s="157"/>
      <c r="IRZ286" s="157"/>
      <c r="ISA286" s="157"/>
      <c r="ISB286" s="157"/>
      <c r="ISC286" s="157"/>
      <c r="ISD286" s="157"/>
      <c r="ISE286" s="157"/>
      <c r="ISF286" s="157"/>
      <c r="ISG286" s="157"/>
      <c r="ISH286" s="157"/>
      <c r="ISI286" s="157"/>
      <c r="ISJ286" s="157"/>
      <c r="ISK286" s="157"/>
      <c r="ISL286" s="157"/>
      <c r="ISM286" s="157"/>
      <c r="ISN286" s="157"/>
      <c r="ISO286" s="157"/>
      <c r="ISP286" s="157"/>
      <c r="ISQ286" s="157"/>
      <c r="ISR286" s="157"/>
      <c r="ISS286" s="157"/>
      <c r="IST286" s="157"/>
      <c r="ISU286" s="157"/>
      <c r="ISV286" s="157"/>
      <c r="ISW286" s="157"/>
      <c r="ISX286" s="157"/>
      <c r="ISY286" s="157"/>
      <c r="ISZ286" s="157"/>
      <c r="ITA286" s="157"/>
      <c r="ITB286" s="157"/>
      <c r="ITC286" s="157"/>
      <c r="ITD286" s="157"/>
      <c r="ITE286" s="157"/>
      <c r="ITF286" s="157"/>
      <c r="ITG286" s="157"/>
      <c r="ITH286" s="157"/>
      <c r="ITI286" s="157"/>
      <c r="ITJ286" s="157"/>
      <c r="ITK286" s="157"/>
      <c r="ITL286" s="157"/>
      <c r="ITM286" s="157"/>
      <c r="ITN286" s="157"/>
      <c r="ITO286" s="157"/>
      <c r="ITP286" s="157"/>
      <c r="ITQ286" s="157"/>
      <c r="ITR286" s="157"/>
      <c r="ITS286" s="157"/>
      <c r="ITT286" s="157"/>
      <c r="ITU286" s="157"/>
      <c r="ITV286" s="157"/>
      <c r="ITW286" s="157"/>
      <c r="ITX286" s="157"/>
      <c r="ITY286" s="157"/>
      <c r="ITZ286" s="157"/>
      <c r="IUA286" s="157"/>
      <c r="IUB286" s="157"/>
      <c r="IUC286" s="157"/>
      <c r="IUD286" s="157"/>
      <c r="IUE286" s="157"/>
      <c r="IUF286" s="157"/>
      <c r="IUG286" s="157"/>
      <c r="IUH286" s="157"/>
      <c r="IUI286" s="157"/>
      <c r="IUJ286" s="157"/>
      <c r="IUK286" s="157"/>
      <c r="IUL286" s="157"/>
      <c r="IUM286" s="157"/>
      <c r="IUN286" s="157"/>
      <c r="IUO286" s="157"/>
      <c r="IUP286" s="157"/>
      <c r="IUQ286" s="157"/>
      <c r="IUR286" s="157"/>
      <c r="IUS286" s="157"/>
      <c r="IUT286" s="157"/>
      <c r="IUU286" s="157"/>
      <c r="IUV286" s="157"/>
      <c r="IUW286" s="157"/>
      <c r="IUX286" s="157"/>
      <c r="IUY286" s="157"/>
      <c r="IUZ286" s="157"/>
      <c r="IVA286" s="157"/>
      <c r="IVB286" s="157"/>
      <c r="IVC286" s="157"/>
      <c r="IVD286" s="157"/>
      <c r="IVE286" s="157"/>
      <c r="IVF286" s="157"/>
      <c r="IVG286" s="157"/>
      <c r="IVH286" s="157"/>
      <c r="IVI286" s="157"/>
      <c r="IVJ286" s="157"/>
      <c r="IVK286" s="157"/>
      <c r="IVL286" s="157"/>
      <c r="IVM286" s="157"/>
      <c r="IVN286" s="157"/>
      <c r="IVO286" s="157"/>
      <c r="IVP286" s="157"/>
      <c r="IVQ286" s="157"/>
      <c r="IVR286" s="157"/>
      <c r="IVS286" s="157"/>
      <c r="IVT286" s="157"/>
      <c r="IVU286" s="157"/>
      <c r="IVV286" s="157"/>
      <c r="IVW286" s="157"/>
      <c r="IVX286" s="157"/>
      <c r="IVY286" s="157"/>
      <c r="IVZ286" s="157"/>
      <c r="IWA286" s="157"/>
      <c r="IWB286" s="157"/>
      <c r="IWC286" s="157"/>
      <c r="IWD286" s="157"/>
      <c r="IWE286" s="157"/>
      <c r="IWF286" s="157"/>
      <c r="IWG286" s="157"/>
      <c r="IWH286" s="157"/>
      <c r="IWI286" s="157"/>
      <c r="IWJ286" s="157"/>
      <c r="IWK286" s="157"/>
      <c r="IWL286" s="157"/>
      <c r="IWM286" s="157"/>
      <c r="IWN286" s="157"/>
      <c r="IWO286" s="157"/>
      <c r="IWP286" s="157"/>
      <c r="IWQ286" s="157"/>
      <c r="IWR286" s="157"/>
      <c r="IWS286" s="157"/>
      <c r="IWT286" s="157"/>
      <c r="IWU286" s="157"/>
      <c r="IWV286" s="157"/>
      <c r="IWW286" s="157"/>
      <c r="IWX286" s="157"/>
      <c r="IWY286" s="157"/>
      <c r="IWZ286" s="157"/>
      <c r="IXA286" s="157"/>
      <c r="IXB286" s="157"/>
      <c r="IXC286" s="157"/>
      <c r="IXD286" s="157"/>
      <c r="IXE286" s="157"/>
      <c r="IXF286" s="157"/>
      <c r="IXG286" s="157"/>
      <c r="IXH286" s="157"/>
      <c r="IXI286" s="157"/>
      <c r="IXJ286" s="157"/>
      <c r="IXK286" s="157"/>
      <c r="IXL286" s="157"/>
      <c r="IXM286" s="157"/>
      <c r="IXN286" s="157"/>
      <c r="IXO286" s="157"/>
      <c r="IXP286" s="157"/>
      <c r="IXQ286" s="157"/>
      <c r="IXR286" s="157"/>
      <c r="IXS286" s="157"/>
      <c r="IXT286" s="157"/>
      <c r="IXU286" s="157"/>
      <c r="IXV286" s="157"/>
      <c r="IXW286" s="157"/>
      <c r="IXX286" s="157"/>
      <c r="IXY286" s="157"/>
      <c r="IXZ286" s="157"/>
      <c r="IYA286" s="157"/>
      <c r="IYB286" s="157"/>
      <c r="IYC286" s="157"/>
      <c r="IYD286" s="157"/>
      <c r="IYE286" s="157"/>
      <c r="IYF286" s="157"/>
      <c r="IYG286" s="157"/>
      <c r="IYH286" s="157"/>
      <c r="IYI286" s="157"/>
      <c r="IYJ286" s="157"/>
      <c r="IYK286" s="157"/>
      <c r="IYL286" s="157"/>
      <c r="IYM286" s="157"/>
      <c r="IYN286" s="157"/>
      <c r="IYO286" s="157"/>
      <c r="IYP286" s="157"/>
      <c r="IYQ286" s="157"/>
      <c r="IYR286" s="157"/>
      <c r="IYS286" s="157"/>
      <c r="IYT286" s="157"/>
      <c r="IYU286" s="157"/>
      <c r="IYV286" s="157"/>
      <c r="IYW286" s="157"/>
      <c r="IYX286" s="157"/>
      <c r="IYY286" s="157"/>
      <c r="IYZ286" s="157"/>
      <c r="IZA286" s="157"/>
      <c r="IZB286" s="157"/>
      <c r="IZC286" s="157"/>
      <c r="IZD286" s="157"/>
      <c r="IZE286" s="157"/>
      <c r="IZF286" s="157"/>
      <c r="IZG286" s="157"/>
      <c r="IZH286" s="157"/>
      <c r="IZI286" s="157"/>
      <c r="IZJ286" s="157"/>
      <c r="IZK286" s="157"/>
      <c r="IZL286" s="157"/>
      <c r="IZM286" s="157"/>
      <c r="IZN286" s="157"/>
      <c r="IZO286" s="157"/>
      <c r="IZP286" s="157"/>
      <c r="IZQ286" s="157"/>
      <c r="IZR286" s="157"/>
      <c r="IZS286" s="157"/>
      <c r="IZT286" s="157"/>
      <c r="IZU286" s="157"/>
      <c r="IZV286" s="157"/>
      <c r="IZW286" s="157"/>
      <c r="IZX286" s="157"/>
      <c r="IZY286" s="157"/>
      <c r="IZZ286" s="157"/>
      <c r="JAA286" s="157"/>
      <c r="JAB286" s="157"/>
      <c r="JAC286" s="157"/>
      <c r="JAD286" s="157"/>
      <c r="JAE286" s="157"/>
      <c r="JAF286" s="157"/>
      <c r="JAG286" s="157"/>
      <c r="JAH286" s="157"/>
      <c r="JAI286" s="157"/>
      <c r="JAJ286" s="157"/>
      <c r="JAK286" s="157"/>
      <c r="JAL286" s="157"/>
      <c r="JAM286" s="157"/>
      <c r="JAN286" s="157"/>
      <c r="JAO286" s="157"/>
      <c r="JAP286" s="157"/>
      <c r="JAQ286" s="157"/>
      <c r="JAR286" s="157"/>
      <c r="JAS286" s="157"/>
      <c r="JAT286" s="157"/>
      <c r="JAU286" s="157"/>
      <c r="JAV286" s="157"/>
      <c r="JAW286" s="157"/>
      <c r="JAX286" s="157"/>
      <c r="JAY286" s="157"/>
      <c r="JAZ286" s="157"/>
      <c r="JBA286" s="157"/>
      <c r="JBB286" s="157"/>
      <c r="JBC286" s="157"/>
      <c r="JBD286" s="157"/>
      <c r="JBE286" s="157"/>
      <c r="JBF286" s="157"/>
      <c r="JBG286" s="157"/>
      <c r="JBH286" s="157"/>
      <c r="JBI286" s="157"/>
      <c r="JBJ286" s="157"/>
      <c r="JBK286" s="157"/>
      <c r="JBL286" s="157"/>
      <c r="JBM286" s="157"/>
      <c r="JBN286" s="157"/>
      <c r="JBO286" s="157"/>
      <c r="JBP286" s="157"/>
      <c r="JBQ286" s="157"/>
      <c r="JBR286" s="157"/>
      <c r="JBS286" s="157"/>
      <c r="JBT286" s="157"/>
      <c r="JBU286" s="157"/>
      <c r="JBV286" s="157"/>
      <c r="JBW286" s="157"/>
      <c r="JBX286" s="157"/>
      <c r="JBY286" s="157"/>
      <c r="JBZ286" s="157"/>
      <c r="JCA286" s="157"/>
      <c r="JCB286" s="157"/>
      <c r="JCC286" s="157"/>
      <c r="JCD286" s="157"/>
      <c r="JCE286" s="157"/>
      <c r="JCF286" s="157"/>
      <c r="JCG286" s="157"/>
      <c r="JCH286" s="157"/>
      <c r="JCI286" s="157"/>
      <c r="JCJ286" s="157"/>
      <c r="JCK286" s="157"/>
      <c r="JCL286" s="157"/>
      <c r="JCM286" s="157"/>
      <c r="JCN286" s="157"/>
      <c r="JCO286" s="157"/>
      <c r="JCP286" s="157"/>
      <c r="JCQ286" s="157"/>
      <c r="JCR286" s="157"/>
      <c r="JCS286" s="157"/>
      <c r="JCT286" s="157"/>
      <c r="JCU286" s="157"/>
      <c r="JCV286" s="157"/>
      <c r="JCW286" s="157"/>
      <c r="JCX286" s="157"/>
      <c r="JCY286" s="157"/>
      <c r="JCZ286" s="157"/>
      <c r="JDA286" s="157"/>
      <c r="JDB286" s="157"/>
      <c r="JDC286" s="157"/>
      <c r="JDD286" s="157"/>
      <c r="JDE286" s="157"/>
      <c r="JDF286" s="157"/>
      <c r="JDG286" s="157"/>
      <c r="JDH286" s="157"/>
      <c r="JDI286" s="157"/>
      <c r="JDJ286" s="157"/>
      <c r="JDK286" s="157"/>
      <c r="JDL286" s="157"/>
      <c r="JDM286" s="157"/>
      <c r="JDN286" s="157"/>
      <c r="JDO286" s="157"/>
      <c r="JDP286" s="157"/>
      <c r="JDQ286" s="157"/>
      <c r="JDR286" s="157"/>
      <c r="JDS286" s="157"/>
      <c r="JDT286" s="157"/>
      <c r="JDU286" s="157"/>
      <c r="JDV286" s="157"/>
      <c r="JDW286" s="157"/>
      <c r="JDX286" s="157"/>
      <c r="JDY286" s="157"/>
      <c r="JDZ286" s="157"/>
      <c r="JEA286" s="157"/>
      <c r="JEB286" s="157"/>
      <c r="JEC286" s="157"/>
      <c r="JED286" s="157"/>
      <c r="JEE286" s="157"/>
      <c r="JEF286" s="157"/>
      <c r="JEG286" s="157"/>
      <c r="JEH286" s="157"/>
      <c r="JEI286" s="157"/>
      <c r="JEJ286" s="157"/>
      <c r="JEK286" s="157"/>
      <c r="JEL286" s="157"/>
      <c r="JEM286" s="157"/>
      <c r="JEN286" s="157"/>
      <c r="JEO286" s="157"/>
      <c r="JEP286" s="157"/>
      <c r="JEQ286" s="157"/>
      <c r="JER286" s="157"/>
      <c r="JES286" s="157"/>
      <c r="JET286" s="157"/>
      <c r="JEU286" s="157"/>
      <c r="JEV286" s="157"/>
      <c r="JEW286" s="157"/>
      <c r="JEX286" s="157"/>
      <c r="JEY286" s="157"/>
      <c r="JEZ286" s="157"/>
      <c r="JFA286" s="157"/>
      <c r="JFB286" s="157"/>
      <c r="JFC286" s="157"/>
      <c r="JFD286" s="157"/>
      <c r="JFE286" s="157"/>
      <c r="JFF286" s="157"/>
      <c r="JFG286" s="157"/>
      <c r="JFH286" s="157"/>
      <c r="JFI286" s="157"/>
      <c r="JFJ286" s="157"/>
      <c r="JFK286" s="157"/>
      <c r="JFL286" s="157"/>
      <c r="JFM286" s="157"/>
      <c r="JFN286" s="157"/>
      <c r="JFO286" s="157"/>
      <c r="JFP286" s="157"/>
      <c r="JFQ286" s="157"/>
      <c r="JFR286" s="157"/>
      <c r="JFS286" s="157"/>
      <c r="JFT286" s="157"/>
      <c r="JFU286" s="157"/>
      <c r="JFV286" s="157"/>
      <c r="JFW286" s="157"/>
      <c r="JFX286" s="157"/>
      <c r="JFY286" s="157"/>
      <c r="JFZ286" s="157"/>
      <c r="JGA286" s="157"/>
      <c r="JGB286" s="157"/>
      <c r="JGC286" s="157"/>
      <c r="JGD286" s="157"/>
      <c r="JGE286" s="157"/>
      <c r="JGF286" s="157"/>
      <c r="JGG286" s="157"/>
      <c r="JGH286" s="157"/>
      <c r="JGI286" s="157"/>
      <c r="JGJ286" s="157"/>
      <c r="JGK286" s="157"/>
      <c r="JGL286" s="157"/>
      <c r="JGM286" s="157"/>
      <c r="JGN286" s="157"/>
      <c r="JGO286" s="157"/>
      <c r="JGP286" s="157"/>
      <c r="JGQ286" s="157"/>
      <c r="JGR286" s="157"/>
      <c r="JGS286" s="157"/>
      <c r="JGT286" s="157"/>
      <c r="JGU286" s="157"/>
      <c r="JGV286" s="157"/>
      <c r="JGW286" s="157"/>
      <c r="JGX286" s="157"/>
      <c r="JGY286" s="157"/>
      <c r="JGZ286" s="157"/>
      <c r="JHA286" s="157"/>
      <c r="JHB286" s="157"/>
      <c r="JHC286" s="157"/>
      <c r="JHD286" s="157"/>
      <c r="JHE286" s="157"/>
      <c r="JHF286" s="157"/>
      <c r="JHG286" s="157"/>
      <c r="JHH286" s="157"/>
      <c r="JHI286" s="157"/>
      <c r="JHJ286" s="157"/>
      <c r="JHK286" s="157"/>
      <c r="JHL286" s="157"/>
      <c r="JHM286" s="157"/>
      <c r="JHN286" s="157"/>
      <c r="JHO286" s="157"/>
      <c r="JHP286" s="157"/>
      <c r="JHQ286" s="157"/>
      <c r="JHR286" s="157"/>
      <c r="JHS286" s="157"/>
      <c r="JHT286" s="157"/>
      <c r="JHU286" s="157"/>
      <c r="JHV286" s="157"/>
      <c r="JHW286" s="157"/>
      <c r="JHX286" s="157"/>
      <c r="JHY286" s="157"/>
      <c r="JHZ286" s="157"/>
      <c r="JIA286" s="157"/>
      <c r="JIB286" s="157"/>
      <c r="JIC286" s="157"/>
      <c r="JID286" s="157"/>
      <c r="JIE286" s="157"/>
      <c r="JIF286" s="157"/>
      <c r="JIG286" s="157"/>
      <c r="JIH286" s="157"/>
      <c r="JII286" s="157"/>
      <c r="JIJ286" s="157"/>
      <c r="JIK286" s="157"/>
      <c r="JIL286" s="157"/>
      <c r="JIM286" s="157"/>
      <c r="JIN286" s="157"/>
      <c r="JIO286" s="157"/>
      <c r="JIP286" s="157"/>
      <c r="JIQ286" s="157"/>
      <c r="JIR286" s="157"/>
      <c r="JIS286" s="157"/>
      <c r="JIT286" s="157"/>
      <c r="JIU286" s="157"/>
      <c r="JIV286" s="157"/>
      <c r="JIW286" s="157"/>
      <c r="JIX286" s="157"/>
      <c r="JIY286" s="157"/>
      <c r="JIZ286" s="157"/>
      <c r="JJA286" s="157"/>
      <c r="JJB286" s="157"/>
      <c r="JJC286" s="157"/>
      <c r="JJD286" s="157"/>
      <c r="JJE286" s="157"/>
      <c r="JJF286" s="157"/>
      <c r="JJG286" s="157"/>
      <c r="JJH286" s="157"/>
      <c r="JJI286" s="157"/>
      <c r="JJJ286" s="157"/>
      <c r="JJK286" s="157"/>
      <c r="JJL286" s="157"/>
      <c r="JJM286" s="157"/>
      <c r="JJN286" s="157"/>
      <c r="JJO286" s="157"/>
      <c r="JJP286" s="157"/>
      <c r="JJQ286" s="157"/>
      <c r="JJR286" s="157"/>
      <c r="JJS286" s="157"/>
      <c r="JJT286" s="157"/>
      <c r="JJU286" s="157"/>
      <c r="JJV286" s="157"/>
      <c r="JJW286" s="157"/>
      <c r="JJX286" s="157"/>
      <c r="JJY286" s="157"/>
      <c r="JJZ286" s="157"/>
      <c r="JKA286" s="157"/>
      <c r="JKB286" s="157"/>
      <c r="JKC286" s="157"/>
      <c r="JKD286" s="157"/>
      <c r="JKE286" s="157"/>
      <c r="JKF286" s="157"/>
      <c r="JKG286" s="157"/>
      <c r="JKH286" s="157"/>
      <c r="JKI286" s="157"/>
      <c r="JKJ286" s="157"/>
      <c r="JKK286" s="157"/>
      <c r="JKL286" s="157"/>
      <c r="JKM286" s="157"/>
      <c r="JKN286" s="157"/>
      <c r="JKO286" s="157"/>
      <c r="JKP286" s="157"/>
      <c r="JKQ286" s="157"/>
      <c r="JKR286" s="157"/>
      <c r="JKS286" s="157"/>
      <c r="JKT286" s="157"/>
      <c r="JKU286" s="157"/>
      <c r="JKV286" s="157"/>
      <c r="JKW286" s="157"/>
      <c r="JKX286" s="157"/>
      <c r="JKY286" s="157"/>
      <c r="JKZ286" s="157"/>
      <c r="JLA286" s="157"/>
      <c r="JLB286" s="157"/>
      <c r="JLC286" s="157"/>
      <c r="JLD286" s="157"/>
      <c r="JLE286" s="157"/>
      <c r="JLF286" s="157"/>
      <c r="JLG286" s="157"/>
      <c r="JLH286" s="157"/>
      <c r="JLI286" s="157"/>
      <c r="JLJ286" s="157"/>
      <c r="JLK286" s="157"/>
      <c r="JLL286" s="157"/>
      <c r="JLM286" s="157"/>
      <c r="JLN286" s="157"/>
      <c r="JLO286" s="157"/>
      <c r="JLP286" s="157"/>
      <c r="JLQ286" s="157"/>
      <c r="JLR286" s="157"/>
      <c r="JLS286" s="157"/>
      <c r="JLT286" s="157"/>
      <c r="JLU286" s="157"/>
      <c r="JLV286" s="157"/>
      <c r="JLW286" s="157"/>
      <c r="JLX286" s="157"/>
      <c r="JLY286" s="157"/>
      <c r="JLZ286" s="157"/>
      <c r="JMA286" s="157"/>
      <c r="JMB286" s="157"/>
      <c r="JMC286" s="157"/>
      <c r="JMD286" s="157"/>
      <c r="JME286" s="157"/>
      <c r="JMF286" s="157"/>
      <c r="JMG286" s="157"/>
      <c r="JMH286" s="157"/>
      <c r="JMI286" s="157"/>
      <c r="JMJ286" s="157"/>
      <c r="JMK286" s="157"/>
      <c r="JML286" s="157"/>
      <c r="JMM286" s="157"/>
      <c r="JMN286" s="157"/>
      <c r="JMO286" s="157"/>
      <c r="JMP286" s="157"/>
      <c r="JMQ286" s="157"/>
      <c r="JMR286" s="157"/>
      <c r="JMS286" s="157"/>
      <c r="JMT286" s="157"/>
      <c r="JMU286" s="157"/>
      <c r="JMV286" s="157"/>
      <c r="JMW286" s="157"/>
      <c r="JMX286" s="157"/>
      <c r="JMY286" s="157"/>
      <c r="JMZ286" s="157"/>
      <c r="JNA286" s="157"/>
      <c r="JNB286" s="157"/>
      <c r="JNC286" s="157"/>
      <c r="JND286" s="157"/>
      <c r="JNE286" s="157"/>
      <c r="JNF286" s="157"/>
      <c r="JNG286" s="157"/>
      <c r="JNH286" s="157"/>
      <c r="JNI286" s="157"/>
      <c r="JNJ286" s="157"/>
      <c r="JNK286" s="157"/>
      <c r="JNL286" s="157"/>
      <c r="JNM286" s="157"/>
      <c r="JNN286" s="157"/>
      <c r="JNO286" s="157"/>
      <c r="JNP286" s="157"/>
      <c r="JNQ286" s="157"/>
      <c r="JNR286" s="157"/>
      <c r="JNS286" s="157"/>
      <c r="JNT286" s="157"/>
      <c r="JNU286" s="157"/>
      <c r="JNV286" s="157"/>
      <c r="JNW286" s="157"/>
      <c r="JNX286" s="157"/>
      <c r="JNY286" s="157"/>
      <c r="JNZ286" s="157"/>
      <c r="JOA286" s="157"/>
      <c r="JOB286" s="157"/>
      <c r="JOC286" s="157"/>
      <c r="JOD286" s="157"/>
      <c r="JOE286" s="157"/>
      <c r="JOF286" s="157"/>
      <c r="JOG286" s="157"/>
      <c r="JOH286" s="157"/>
      <c r="JOI286" s="157"/>
      <c r="JOJ286" s="157"/>
      <c r="JOK286" s="157"/>
      <c r="JOL286" s="157"/>
      <c r="JOM286" s="157"/>
      <c r="JON286" s="157"/>
      <c r="JOO286" s="157"/>
      <c r="JOP286" s="157"/>
      <c r="JOQ286" s="157"/>
      <c r="JOR286" s="157"/>
      <c r="JOS286" s="157"/>
      <c r="JOT286" s="157"/>
      <c r="JOU286" s="157"/>
      <c r="JOV286" s="157"/>
      <c r="JOW286" s="157"/>
      <c r="JOX286" s="157"/>
      <c r="JOY286" s="157"/>
      <c r="JOZ286" s="157"/>
      <c r="JPA286" s="157"/>
      <c r="JPB286" s="157"/>
      <c r="JPC286" s="157"/>
      <c r="JPD286" s="157"/>
      <c r="JPE286" s="157"/>
      <c r="JPF286" s="157"/>
      <c r="JPG286" s="157"/>
      <c r="JPH286" s="157"/>
      <c r="JPI286" s="157"/>
      <c r="JPJ286" s="157"/>
      <c r="JPK286" s="157"/>
      <c r="JPL286" s="157"/>
      <c r="JPM286" s="157"/>
      <c r="JPN286" s="157"/>
      <c r="JPO286" s="157"/>
      <c r="JPP286" s="157"/>
      <c r="JPQ286" s="157"/>
      <c r="JPR286" s="157"/>
      <c r="JPS286" s="157"/>
      <c r="JPT286" s="157"/>
      <c r="JPU286" s="157"/>
      <c r="JPV286" s="157"/>
      <c r="JPW286" s="157"/>
      <c r="JPX286" s="157"/>
      <c r="JPY286" s="157"/>
      <c r="JPZ286" s="157"/>
      <c r="JQA286" s="157"/>
      <c r="JQB286" s="157"/>
      <c r="JQC286" s="157"/>
      <c r="JQD286" s="157"/>
      <c r="JQE286" s="157"/>
      <c r="JQF286" s="157"/>
      <c r="JQG286" s="157"/>
      <c r="JQH286" s="157"/>
      <c r="JQI286" s="157"/>
      <c r="JQJ286" s="157"/>
      <c r="JQK286" s="157"/>
      <c r="JQL286" s="157"/>
      <c r="JQM286" s="157"/>
      <c r="JQN286" s="157"/>
      <c r="JQO286" s="157"/>
      <c r="JQP286" s="157"/>
      <c r="JQQ286" s="157"/>
      <c r="JQR286" s="157"/>
      <c r="JQS286" s="157"/>
      <c r="JQT286" s="157"/>
      <c r="JQU286" s="157"/>
      <c r="JQV286" s="157"/>
      <c r="JQW286" s="157"/>
      <c r="JQX286" s="157"/>
      <c r="JQY286" s="157"/>
      <c r="JQZ286" s="157"/>
      <c r="JRA286" s="157"/>
      <c r="JRB286" s="157"/>
      <c r="JRC286" s="157"/>
      <c r="JRD286" s="157"/>
      <c r="JRE286" s="157"/>
      <c r="JRF286" s="157"/>
      <c r="JRG286" s="157"/>
      <c r="JRH286" s="157"/>
      <c r="JRI286" s="157"/>
      <c r="JRJ286" s="157"/>
      <c r="JRK286" s="157"/>
      <c r="JRL286" s="157"/>
      <c r="JRM286" s="157"/>
      <c r="JRN286" s="157"/>
      <c r="JRO286" s="157"/>
      <c r="JRP286" s="157"/>
      <c r="JRQ286" s="157"/>
      <c r="JRR286" s="157"/>
      <c r="JRS286" s="157"/>
      <c r="JRT286" s="157"/>
      <c r="JRU286" s="157"/>
      <c r="JRV286" s="157"/>
      <c r="JRW286" s="157"/>
      <c r="JRX286" s="157"/>
      <c r="JRY286" s="157"/>
      <c r="JRZ286" s="157"/>
      <c r="JSA286" s="157"/>
      <c r="JSB286" s="157"/>
      <c r="JSC286" s="157"/>
      <c r="JSD286" s="157"/>
      <c r="JSE286" s="157"/>
      <c r="JSF286" s="157"/>
      <c r="JSG286" s="157"/>
      <c r="JSH286" s="157"/>
      <c r="JSI286" s="157"/>
      <c r="JSJ286" s="157"/>
      <c r="JSK286" s="157"/>
      <c r="JSL286" s="157"/>
      <c r="JSM286" s="157"/>
      <c r="JSN286" s="157"/>
      <c r="JSO286" s="157"/>
      <c r="JSP286" s="157"/>
      <c r="JSQ286" s="157"/>
      <c r="JSR286" s="157"/>
      <c r="JSS286" s="157"/>
      <c r="JST286" s="157"/>
      <c r="JSU286" s="157"/>
      <c r="JSV286" s="157"/>
      <c r="JSW286" s="157"/>
      <c r="JSX286" s="157"/>
      <c r="JSY286" s="157"/>
      <c r="JSZ286" s="157"/>
      <c r="JTA286" s="157"/>
      <c r="JTB286" s="157"/>
      <c r="JTC286" s="157"/>
      <c r="JTD286" s="157"/>
      <c r="JTE286" s="157"/>
      <c r="JTF286" s="157"/>
      <c r="JTG286" s="157"/>
      <c r="JTH286" s="157"/>
      <c r="JTI286" s="157"/>
      <c r="JTJ286" s="157"/>
      <c r="JTK286" s="157"/>
      <c r="JTL286" s="157"/>
      <c r="JTM286" s="157"/>
      <c r="JTN286" s="157"/>
      <c r="JTO286" s="157"/>
      <c r="JTP286" s="157"/>
      <c r="JTQ286" s="157"/>
      <c r="JTR286" s="157"/>
      <c r="JTS286" s="157"/>
      <c r="JTT286" s="157"/>
      <c r="JTU286" s="157"/>
      <c r="JTV286" s="157"/>
      <c r="JTW286" s="157"/>
      <c r="JTX286" s="157"/>
      <c r="JTY286" s="157"/>
      <c r="JTZ286" s="157"/>
      <c r="JUA286" s="157"/>
      <c r="JUB286" s="157"/>
      <c r="JUC286" s="157"/>
      <c r="JUD286" s="157"/>
      <c r="JUE286" s="157"/>
      <c r="JUF286" s="157"/>
      <c r="JUG286" s="157"/>
      <c r="JUH286" s="157"/>
      <c r="JUI286" s="157"/>
      <c r="JUJ286" s="157"/>
      <c r="JUK286" s="157"/>
      <c r="JUL286" s="157"/>
      <c r="JUM286" s="157"/>
      <c r="JUN286" s="157"/>
      <c r="JUO286" s="157"/>
      <c r="JUP286" s="157"/>
      <c r="JUQ286" s="157"/>
      <c r="JUR286" s="157"/>
      <c r="JUS286" s="157"/>
      <c r="JUT286" s="157"/>
      <c r="JUU286" s="157"/>
      <c r="JUV286" s="157"/>
      <c r="JUW286" s="157"/>
      <c r="JUX286" s="157"/>
      <c r="JUY286" s="157"/>
      <c r="JUZ286" s="157"/>
      <c r="JVA286" s="157"/>
      <c r="JVB286" s="157"/>
      <c r="JVC286" s="157"/>
      <c r="JVD286" s="157"/>
      <c r="JVE286" s="157"/>
      <c r="JVF286" s="157"/>
      <c r="JVG286" s="157"/>
      <c r="JVH286" s="157"/>
      <c r="JVI286" s="157"/>
      <c r="JVJ286" s="157"/>
      <c r="JVK286" s="157"/>
      <c r="JVL286" s="157"/>
      <c r="JVM286" s="157"/>
      <c r="JVN286" s="157"/>
      <c r="JVO286" s="157"/>
      <c r="JVP286" s="157"/>
      <c r="JVQ286" s="157"/>
      <c r="JVR286" s="157"/>
      <c r="JVS286" s="157"/>
      <c r="JVT286" s="157"/>
      <c r="JVU286" s="157"/>
      <c r="JVV286" s="157"/>
      <c r="JVW286" s="157"/>
      <c r="JVX286" s="157"/>
      <c r="JVY286" s="157"/>
      <c r="JVZ286" s="157"/>
      <c r="JWA286" s="157"/>
      <c r="JWB286" s="157"/>
      <c r="JWC286" s="157"/>
      <c r="JWD286" s="157"/>
      <c r="JWE286" s="157"/>
      <c r="JWF286" s="157"/>
      <c r="JWG286" s="157"/>
      <c r="JWH286" s="157"/>
      <c r="JWI286" s="157"/>
      <c r="JWJ286" s="157"/>
      <c r="JWK286" s="157"/>
      <c r="JWL286" s="157"/>
      <c r="JWM286" s="157"/>
      <c r="JWN286" s="157"/>
      <c r="JWO286" s="157"/>
      <c r="JWP286" s="157"/>
      <c r="JWQ286" s="157"/>
      <c r="JWR286" s="157"/>
      <c r="JWS286" s="157"/>
      <c r="JWT286" s="157"/>
      <c r="JWU286" s="157"/>
      <c r="JWV286" s="157"/>
      <c r="JWW286" s="157"/>
      <c r="JWX286" s="157"/>
      <c r="JWY286" s="157"/>
      <c r="JWZ286" s="157"/>
      <c r="JXA286" s="157"/>
      <c r="JXB286" s="157"/>
      <c r="JXC286" s="157"/>
      <c r="JXD286" s="157"/>
      <c r="JXE286" s="157"/>
      <c r="JXF286" s="157"/>
      <c r="JXG286" s="157"/>
      <c r="JXH286" s="157"/>
      <c r="JXI286" s="157"/>
      <c r="JXJ286" s="157"/>
      <c r="JXK286" s="157"/>
      <c r="JXL286" s="157"/>
      <c r="JXM286" s="157"/>
      <c r="JXN286" s="157"/>
      <c r="JXO286" s="157"/>
      <c r="JXP286" s="157"/>
      <c r="JXQ286" s="157"/>
      <c r="JXR286" s="157"/>
      <c r="JXS286" s="157"/>
      <c r="JXT286" s="157"/>
      <c r="JXU286" s="157"/>
      <c r="JXV286" s="157"/>
      <c r="JXW286" s="157"/>
      <c r="JXX286" s="157"/>
      <c r="JXY286" s="157"/>
      <c r="JXZ286" s="157"/>
      <c r="JYA286" s="157"/>
      <c r="JYB286" s="157"/>
      <c r="JYC286" s="157"/>
      <c r="JYD286" s="157"/>
      <c r="JYE286" s="157"/>
      <c r="JYF286" s="157"/>
      <c r="JYG286" s="157"/>
      <c r="JYH286" s="157"/>
      <c r="JYI286" s="157"/>
      <c r="JYJ286" s="157"/>
      <c r="JYK286" s="157"/>
      <c r="JYL286" s="157"/>
      <c r="JYM286" s="157"/>
      <c r="JYN286" s="157"/>
      <c r="JYO286" s="157"/>
      <c r="JYP286" s="157"/>
      <c r="JYQ286" s="157"/>
      <c r="JYR286" s="157"/>
      <c r="JYS286" s="157"/>
      <c r="JYT286" s="157"/>
      <c r="JYU286" s="157"/>
      <c r="JYV286" s="157"/>
      <c r="JYW286" s="157"/>
      <c r="JYX286" s="157"/>
      <c r="JYY286" s="157"/>
      <c r="JYZ286" s="157"/>
      <c r="JZA286" s="157"/>
      <c r="JZB286" s="157"/>
      <c r="JZC286" s="157"/>
      <c r="JZD286" s="157"/>
      <c r="JZE286" s="157"/>
      <c r="JZF286" s="157"/>
      <c r="JZG286" s="157"/>
      <c r="JZH286" s="157"/>
      <c r="JZI286" s="157"/>
      <c r="JZJ286" s="157"/>
      <c r="JZK286" s="157"/>
      <c r="JZL286" s="157"/>
      <c r="JZM286" s="157"/>
      <c r="JZN286" s="157"/>
      <c r="JZO286" s="157"/>
      <c r="JZP286" s="157"/>
      <c r="JZQ286" s="157"/>
      <c r="JZR286" s="157"/>
      <c r="JZS286" s="157"/>
      <c r="JZT286" s="157"/>
      <c r="JZU286" s="157"/>
      <c r="JZV286" s="157"/>
      <c r="JZW286" s="157"/>
      <c r="JZX286" s="157"/>
      <c r="JZY286" s="157"/>
      <c r="JZZ286" s="157"/>
      <c r="KAA286" s="157"/>
      <c r="KAB286" s="157"/>
      <c r="KAC286" s="157"/>
      <c r="KAD286" s="157"/>
      <c r="KAE286" s="157"/>
      <c r="KAF286" s="157"/>
      <c r="KAG286" s="157"/>
      <c r="KAH286" s="157"/>
      <c r="KAI286" s="157"/>
      <c r="KAJ286" s="157"/>
      <c r="KAK286" s="157"/>
      <c r="KAL286" s="157"/>
      <c r="KAM286" s="157"/>
      <c r="KAN286" s="157"/>
      <c r="KAO286" s="157"/>
      <c r="KAP286" s="157"/>
      <c r="KAQ286" s="157"/>
      <c r="KAR286" s="157"/>
      <c r="KAS286" s="157"/>
      <c r="KAT286" s="157"/>
      <c r="KAU286" s="157"/>
      <c r="KAV286" s="157"/>
      <c r="KAW286" s="157"/>
      <c r="KAX286" s="157"/>
      <c r="KAY286" s="157"/>
      <c r="KAZ286" s="157"/>
      <c r="KBA286" s="157"/>
      <c r="KBB286" s="157"/>
      <c r="KBC286" s="157"/>
      <c r="KBD286" s="157"/>
      <c r="KBE286" s="157"/>
      <c r="KBF286" s="157"/>
      <c r="KBG286" s="157"/>
      <c r="KBH286" s="157"/>
      <c r="KBI286" s="157"/>
      <c r="KBJ286" s="157"/>
      <c r="KBK286" s="157"/>
      <c r="KBL286" s="157"/>
      <c r="KBM286" s="157"/>
      <c r="KBN286" s="157"/>
      <c r="KBO286" s="157"/>
      <c r="KBP286" s="157"/>
      <c r="KBQ286" s="157"/>
      <c r="KBR286" s="157"/>
      <c r="KBS286" s="157"/>
      <c r="KBT286" s="157"/>
      <c r="KBU286" s="157"/>
      <c r="KBV286" s="157"/>
      <c r="KBW286" s="157"/>
      <c r="KBX286" s="157"/>
      <c r="KBY286" s="157"/>
      <c r="KBZ286" s="157"/>
      <c r="KCA286" s="157"/>
      <c r="KCB286" s="157"/>
      <c r="KCC286" s="157"/>
      <c r="KCD286" s="157"/>
      <c r="KCE286" s="157"/>
      <c r="KCF286" s="157"/>
      <c r="KCG286" s="157"/>
      <c r="KCH286" s="157"/>
      <c r="KCI286" s="157"/>
      <c r="KCJ286" s="157"/>
      <c r="KCK286" s="157"/>
      <c r="KCL286" s="157"/>
      <c r="KCM286" s="157"/>
      <c r="KCN286" s="157"/>
      <c r="KCO286" s="157"/>
      <c r="KCP286" s="157"/>
      <c r="KCQ286" s="157"/>
      <c r="KCR286" s="157"/>
      <c r="KCS286" s="157"/>
      <c r="KCT286" s="157"/>
      <c r="KCU286" s="157"/>
      <c r="KCV286" s="157"/>
      <c r="KCW286" s="157"/>
      <c r="KCX286" s="157"/>
      <c r="KCY286" s="157"/>
      <c r="KCZ286" s="157"/>
      <c r="KDA286" s="157"/>
      <c r="KDB286" s="157"/>
      <c r="KDC286" s="157"/>
      <c r="KDD286" s="157"/>
      <c r="KDE286" s="157"/>
      <c r="KDF286" s="157"/>
      <c r="KDG286" s="157"/>
      <c r="KDH286" s="157"/>
      <c r="KDI286" s="157"/>
      <c r="KDJ286" s="157"/>
      <c r="KDK286" s="157"/>
      <c r="KDL286" s="157"/>
      <c r="KDM286" s="157"/>
      <c r="KDN286" s="157"/>
      <c r="KDO286" s="157"/>
      <c r="KDP286" s="157"/>
      <c r="KDQ286" s="157"/>
      <c r="KDR286" s="157"/>
      <c r="KDS286" s="157"/>
      <c r="KDT286" s="157"/>
      <c r="KDU286" s="157"/>
      <c r="KDV286" s="157"/>
      <c r="KDW286" s="157"/>
      <c r="KDX286" s="157"/>
      <c r="KDY286" s="157"/>
      <c r="KDZ286" s="157"/>
      <c r="KEA286" s="157"/>
      <c r="KEB286" s="157"/>
      <c r="KEC286" s="157"/>
      <c r="KED286" s="157"/>
      <c r="KEE286" s="157"/>
      <c r="KEF286" s="157"/>
      <c r="KEG286" s="157"/>
      <c r="KEH286" s="157"/>
      <c r="KEI286" s="157"/>
      <c r="KEJ286" s="157"/>
      <c r="KEK286" s="157"/>
      <c r="KEL286" s="157"/>
      <c r="KEM286" s="157"/>
      <c r="KEN286" s="157"/>
      <c r="KEO286" s="157"/>
      <c r="KEP286" s="157"/>
      <c r="KEQ286" s="157"/>
      <c r="KER286" s="157"/>
      <c r="KES286" s="157"/>
      <c r="KET286" s="157"/>
      <c r="KEU286" s="157"/>
      <c r="KEV286" s="157"/>
      <c r="KEW286" s="157"/>
      <c r="KEX286" s="157"/>
      <c r="KEY286" s="157"/>
      <c r="KEZ286" s="157"/>
      <c r="KFA286" s="157"/>
      <c r="KFB286" s="157"/>
      <c r="KFC286" s="157"/>
      <c r="KFD286" s="157"/>
      <c r="KFE286" s="157"/>
      <c r="KFF286" s="157"/>
      <c r="KFG286" s="157"/>
      <c r="KFH286" s="157"/>
      <c r="KFI286" s="157"/>
      <c r="KFJ286" s="157"/>
      <c r="KFK286" s="157"/>
      <c r="KFL286" s="157"/>
      <c r="KFM286" s="157"/>
      <c r="KFN286" s="157"/>
      <c r="KFO286" s="157"/>
      <c r="KFP286" s="157"/>
      <c r="KFQ286" s="157"/>
      <c r="KFR286" s="157"/>
      <c r="KFS286" s="157"/>
      <c r="KFT286" s="157"/>
      <c r="KFU286" s="157"/>
      <c r="KFV286" s="157"/>
      <c r="KFW286" s="157"/>
      <c r="KFX286" s="157"/>
      <c r="KFY286" s="157"/>
      <c r="KFZ286" s="157"/>
      <c r="KGA286" s="157"/>
      <c r="KGB286" s="157"/>
      <c r="KGC286" s="157"/>
      <c r="KGD286" s="157"/>
      <c r="KGE286" s="157"/>
      <c r="KGF286" s="157"/>
      <c r="KGG286" s="157"/>
      <c r="KGH286" s="157"/>
      <c r="KGI286" s="157"/>
      <c r="KGJ286" s="157"/>
      <c r="KGK286" s="157"/>
      <c r="KGL286" s="157"/>
      <c r="KGM286" s="157"/>
      <c r="KGN286" s="157"/>
      <c r="KGO286" s="157"/>
      <c r="KGP286" s="157"/>
      <c r="KGQ286" s="157"/>
      <c r="KGR286" s="157"/>
      <c r="KGS286" s="157"/>
      <c r="KGT286" s="157"/>
      <c r="KGU286" s="157"/>
      <c r="KGV286" s="157"/>
      <c r="KGW286" s="157"/>
      <c r="KGX286" s="157"/>
      <c r="KGY286" s="157"/>
      <c r="KGZ286" s="157"/>
      <c r="KHA286" s="157"/>
      <c r="KHB286" s="157"/>
      <c r="KHC286" s="157"/>
      <c r="KHD286" s="157"/>
      <c r="KHE286" s="157"/>
      <c r="KHF286" s="157"/>
      <c r="KHG286" s="157"/>
      <c r="KHH286" s="157"/>
      <c r="KHI286" s="157"/>
      <c r="KHJ286" s="157"/>
      <c r="KHK286" s="157"/>
      <c r="KHL286" s="157"/>
      <c r="KHM286" s="157"/>
      <c r="KHN286" s="157"/>
      <c r="KHO286" s="157"/>
      <c r="KHP286" s="157"/>
      <c r="KHQ286" s="157"/>
      <c r="KHR286" s="157"/>
      <c r="KHS286" s="157"/>
      <c r="KHT286" s="157"/>
      <c r="KHU286" s="157"/>
      <c r="KHV286" s="157"/>
      <c r="KHW286" s="157"/>
      <c r="KHX286" s="157"/>
      <c r="KHY286" s="157"/>
      <c r="KHZ286" s="157"/>
      <c r="KIA286" s="157"/>
      <c r="KIB286" s="157"/>
      <c r="KIC286" s="157"/>
      <c r="KID286" s="157"/>
      <c r="KIE286" s="157"/>
      <c r="KIF286" s="157"/>
      <c r="KIG286" s="157"/>
      <c r="KIH286" s="157"/>
      <c r="KII286" s="157"/>
      <c r="KIJ286" s="157"/>
      <c r="KIK286" s="157"/>
      <c r="KIL286" s="157"/>
      <c r="KIM286" s="157"/>
      <c r="KIN286" s="157"/>
      <c r="KIO286" s="157"/>
      <c r="KIP286" s="157"/>
      <c r="KIQ286" s="157"/>
      <c r="KIR286" s="157"/>
      <c r="KIS286" s="157"/>
      <c r="KIT286" s="157"/>
      <c r="KIU286" s="157"/>
      <c r="KIV286" s="157"/>
      <c r="KIW286" s="157"/>
      <c r="KIX286" s="157"/>
      <c r="KIY286" s="157"/>
      <c r="KIZ286" s="157"/>
      <c r="KJA286" s="157"/>
      <c r="KJB286" s="157"/>
      <c r="KJC286" s="157"/>
      <c r="KJD286" s="157"/>
      <c r="KJE286" s="157"/>
      <c r="KJF286" s="157"/>
      <c r="KJG286" s="157"/>
      <c r="KJH286" s="157"/>
      <c r="KJI286" s="157"/>
      <c r="KJJ286" s="157"/>
      <c r="KJK286" s="157"/>
      <c r="KJL286" s="157"/>
      <c r="KJM286" s="157"/>
      <c r="KJN286" s="157"/>
      <c r="KJO286" s="157"/>
      <c r="KJP286" s="157"/>
      <c r="KJQ286" s="157"/>
      <c r="KJR286" s="157"/>
      <c r="KJS286" s="157"/>
      <c r="KJT286" s="157"/>
      <c r="KJU286" s="157"/>
      <c r="KJV286" s="157"/>
      <c r="KJW286" s="157"/>
      <c r="KJX286" s="157"/>
      <c r="KJY286" s="157"/>
      <c r="KJZ286" s="157"/>
      <c r="KKA286" s="157"/>
      <c r="KKB286" s="157"/>
      <c r="KKC286" s="157"/>
      <c r="KKD286" s="157"/>
      <c r="KKE286" s="157"/>
      <c r="KKF286" s="157"/>
      <c r="KKG286" s="157"/>
      <c r="KKH286" s="157"/>
      <c r="KKI286" s="157"/>
      <c r="KKJ286" s="157"/>
      <c r="KKK286" s="157"/>
      <c r="KKL286" s="157"/>
      <c r="KKM286" s="157"/>
      <c r="KKN286" s="157"/>
      <c r="KKO286" s="157"/>
      <c r="KKP286" s="157"/>
      <c r="KKQ286" s="157"/>
      <c r="KKR286" s="157"/>
      <c r="KKS286" s="157"/>
      <c r="KKT286" s="157"/>
      <c r="KKU286" s="157"/>
      <c r="KKV286" s="157"/>
      <c r="KKW286" s="157"/>
      <c r="KKX286" s="157"/>
      <c r="KKY286" s="157"/>
      <c r="KKZ286" s="157"/>
      <c r="KLA286" s="157"/>
      <c r="KLB286" s="157"/>
      <c r="KLC286" s="157"/>
      <c r="KLD286" s="157"/>
      <c r="KLE286" s="157"/>
      <c r="KLF286" s="157"/>
      <c r="KLG286" s="157"/>
      <c r="KLH286" s="157"/>
      <c r="KLI286" s="157"/>
      <c r="KLJ286" s="157"/>
      <c r="KLK286" s="157"/>
      <c r="KLL286" s="157"/>
      <c r="KLM286" s="157"/>
      <c r="KLN286" s="157"/>
      <c r="KLO286" s="157"/>
      <c r="KLP286" s="157"/>
      <c r="KLQ286" s="157"/>
      <c r="KLR286" s="157"/>
      <c r="KLS286" s="157"/>
      <c r="KLT286" s="157"/>
      <c r="KLU286" s="157"/>
      <c r="KLV286" s="157"/>
      <c r="KLW286" s="157"/>
      <c r="KLX286" s="157"/>
      <c r="KLY286" s="157"/>
      <c r="KLZ286" s="157"/>
      <c r="KMA286" s="157"/>
      <c r="KMB286" s="157"/>
      <c r="KMC286" s="157"/>
      <c r="KMD286" s="157"/>
      <c r="KME286" s="157"/>
      <c r="KMF286" s="157"/>
      <c r="KMG286" s="157"/>
      <c r="KMH286" s="157"/>
      <c r="KMI286" s="157"/>
      <c r="KMJ286" s="157"/>
      <c r="KMK286" s="157"/>
      <c r="KML286" s="157"/>
      <c r="KMM286" s="157"/>
      <c r="KMN286" s="157"/>
      <c r="KMO286" s="157"/>
      <c r="KMP286" s="157"/>
      <c r="KMQ286" s="157"/>
      <c r="KMR286" s="157"/>
      <c r="KMS286" s="157"/>
      <c r="KMT286" s="157"/>
      <c r="KMU286" s="157"/>
      <c r="KMV286" s="157"/>
      <c r="KMW286" s="157"/>
      <c r="KMX286" s="157"/>
      <c r="KMY286" s="157"/>
      <c r="KMZ286" s="157"/>
      <c r="KNA286" s="157"/>
      <c r="KNB286" s="157"/>
      <c r="KNC286" s="157"/>
      <c r="KND286" s="157"/>
      <c r="KNE286" s="157"/>
      <c r="KNF286" s="157"/>
      <c r="KNG286" s="157"/>
      <c r="KNH286" s="157"/>
      <c r="KNI286" s="157"/>
      <c r="KNJ286" s="157"/>
      <c r="KNK286" s="157"/>
      <c r="KNL286" s="157"/>
      <c r="KNM286" s="157"/>
      <c r="KNN286" s="157"/>
      <c r="KNO286" s="157"/>
      <c r="KNP286" s="157"/>
      <c r="KNQ286" s="157"/>
      <c r="KNR286" s="157"/>
      <c r="KNS286" s="157"/>
      <c r="KNT286" s="157"/>
      <c r="KNU286" s="157"/>
      <c r="KNV286" s="157"/>
      <c r="KNW286" s="157"/>
      <c r="KNX286" s="157"/>
      <c r="KNY286" s="157"/>
      <c r="KNZ286" s="157"/>
      <c r="KOA286" s="157"/>
      <c r="KOB286" s="157"/>
      <c r="KOC286" s="157"/>
      <c r="KOD286" s="157"/>
      <c r="KOE286" s="157"/>
      <c r="KOF286" s="157"/>
      <c r="KOG286" s="157"/>
      <c r="KOH286" s="157"/>
      <c r="KOI286" s="157"/>
      <c r="KOJ286" s="157"/>
      <c r="KOK286" s="157"/>
      <c r="KOL286" s="157"/>
      <c r="KOM286" s="157"/>
      <c r="KON286" s="157"/>
      <c r="KOO286" s="157"/>
      <c r="KOP286" s="157"/>
      <c r="KOQ286" s="157"/>
      <c r="KOR286" s="157"/>
      <c r="KOS286" s="157"/>
      <c r="KOT286" s="157"/>
      <c r="KOU286" s="157"/>
      <c r="KOV286" s="157"/>
      <c r="KOW286" s="157"/>
      <c r="KOX286" s="157"/>
      <c r="KOY286" s="157"/>
      <c r="KOZ286" s="157"/>
      <c r="KPA286" s="157"/>
      <c r="KPB286" s="157"/>
      <c r="KPC286" s="157"/>
      <c r="KPD286" s="157"/>
      <c r="KPE286" s="157"/>
      <c r="KPF286" s="157"/>
      <c r="KPG286" s="157"/>
      <c r="KPH286" s="157"/>
      <c r="KPI286" s="157"/>
      <c r="KPJ286" s="157"/>
      <c r="KPK286" s="157"/>
      <c r="KPL286" s="157"/>
      <c r="KPM286" s="157"/>
      <c r="KPN286" s="157"/>
      <c r="KPO286" s="157"/>
      <c r="KPP286" s="157"/>
      <c r="KPQ286" s="157"/>
      <c r="KPR286" s="157"/>
      <c r="KPS286" s="157"/>
      <c r="KPT286" s="157"/>
      <c r="KPU286" s="157"/>
      <c r="KPV286" s="157"/>
      <c r="KPW286" s="157"/>
      <c r="KPX286" s="157"/>
      <c r="KPY286" s="157"/>
      <c r="KPZ286" s="157"/>
      <c r="KQA286" s="157"/>
      <c r="KQB286" s="157"/>
      <c r="KQC286" s="157"/>
      <c r="KQD286" s="157"/>
      <c r="KQE286" s="157"/>
      <c r="KQF286" s="157"/>
      <c r="KQG286" s="157"/>
      <c r="KQH286" s="157"/>
      <c r="KQI286" s="157"/>
      <c r="KQJ286" s="157"/>
      <c r="KQK286" s="157"/>
      <c r="KQL286" s="157"/>
      <c r="KQM286" s="157"/>
      <c r="KQN286" s="157"/>
      <c r="KQO286" s="157"/>
      <c r="KQP286" s="157"/>
      <c r="KQQ286" s="157"/>
      <c r="KQR286" s="157"/>
      <c r="KQS286" s="157"/>
      <c r="KQT286" s="157"/>
      <c r="KQU286" s="157"/>
      <c r="KQV286" s="157"/>
      <c r="KQW286" s="157"/>
      <c r="KQX286" s="157"/>
      <c r="KQY286" s="157"/>
      <c r="KQZ286" s="157"/>
      <c r="KRA286" s="157"/>
      <c r="KRB286" s="157"/>
      <c r="KRC286" s="157"/>
      <c r="KRD286" s="157"/>
      <c r="KRE286" s="157"/>
      <c r="KRF286" s="157"/>
      <c r="KRG286" s="157"/>
      <c r="KRH286" s="157"/>
      <c r="KRI286" s="157"/>
      <c r="KRJ286" s="157"/>
      <c r="KRK286" s="157"/>
      <c r="KRL286" s="157"/>
      <c r="KRM286" s="157"/>
      <c r="KRN286" s="157"/>
      <c r="KRO286" s="157"/>
      <c r="KRP286" s="157"/>
      <c r="KRQ286" s="157"/>
      <c r="KRR286" s="157"/>
      <c r="KRS286" s="157"/>
      <c r="KRT286" s="157"/>
      <c r="KRU286" s="157"/>
      <c r="KRV286" s="157"/>
      <c r="KRW286" s="157"/>
      <c r="KRX286" s="157"/>
      <c r="KRY286" s="157"/>
      <c r="KRZ286" s="157"/>
      <c r="KSA286" s="157"/>
      <c r="KSB286" s="157"/>
      <c r="KSC286" s="157"/>
      <c r="KSD286" s="157"/>
      <c r="KSE286" s="157"/>
      <c r="KSF286" s="157"/>
      <c r="KSG286" s="157"/>
      <c r="KSH286" s="157"/>
      <c r="KSI286" s="157"/>
      <c r="KSJ286" s="157"/>
      <c r="KSK286" s="157"/>
      <c r="KSL286" s="157"/>
      <c r="KSM286" s="157"/>
      <c r="KSN286" s="157"/>
      <c r="KSO286" s="157"/>
      <c r="KSP286" s="157"/>
      <c r="KSQ286" s="157"/>
      <c r="KSR286" s="157"/>
      <c r="KSS286" s="157"/>
      <c r="KST286" s="157"/>
      <c r="KSU286" s="157"/>
      <c r="KSV286" s="157"/>
      <c r="KSW286" s="157"/>
      <c r="KSX286" s="157"/>
      <c r="KSY286" s="157"/>
      <c r="KSZ286" s="157"/>
      <c r="KTA286" s="157"/>
      <c r="KTB286" s="157"/>
      <c r="KTC286" s="157"/>
      <c r="KTD286" s="157"/>
      <c r="KTE286" s="157"/>
      <c r="KTF286" s="157"/>
      <c r="KTG286" s="157"/>
      <c r="KTH286" s="157"/>
      <c r="KTI286" s="157"/>
      <c r="KTJ286" s="157"/>
      <c r="KTK286" s="157"/>
      <c r="KTL286" s="157"/>
      <c r="KTM286" s="157"/>
      <c r="KTN286" s="157"/>
      <c r="KTO286" s="157"/>
      <c r="KTP286" s="157"/>
      <c r="KTQ286" s="157"/>
      <c r="KTR286" s="157"/>
      <c r="KTS286" s="157"/>
      <c r="KTT286" s="157"/>
      <c r="KTU286" s="157"/>
      <c r="KTV286" s="157"/>
      <c r="KTW286" s="157"/>
      <c r="KTX286" s="157"/>
      <c r="KTY286" s="157"/>
      <c r="KTZ286" s="157"/>
      <c r="KUA286" s="157"/>
      <c r="KUB286" s="157"/>
      <c r="KUC286" s="157"/>
      <c r="KUD286" s="157"/>
      <c r="KUE286" s="157"/>
      <c r="KUF286" s="157"/>
      <c r="KUG286" s="157"/>
      <c r="KUH286" s="157"/>
      <c r="KUI286" s="157"/>
      <c r="KUJ286" s="157"/>
      <c r="KUK286" s="157"/>
      <c r="KUL286" s="157"/>
      <c r="KUM286" s="157"/>
      <c r="KUN286" s="157"/>
      <c r="KUO286" s="157"/>
      <c r="KUP286" s="157"/>
      <c r="KUQ286" s="157"/>
      <c r="KUR286" s="157"/>
      <c r="KUS286" s="157"/>
      <c r="KUT286" s="157"/>
      <c r="KUU286" s="157"/>
      <c r="KUV286" s="157"/>
      <c r="KUW286" s="157"/>
      <c r="KUX286" s="157"/>
      <c r="KUY286" s="157"/>
      <c r="KUZ286" s="157"/>
      <c r="KVA286" s="157"/>
      <c r="KVB286" s="157"/>
      <c r="KVC286" s="157"/>
      <c r="KVD286" s="157"/>
      <c r="KVE286" s="157"/>
      <c r="KVF286" s="157"/>
      <c r="KVG286" s="157"/>
      <c r="KVH286" s="157"/>
      <c r="KVI286" s="157"/>
      <c r="KVJ286" s="157"/>
      <c r="KVK286" s="157"/>
      <c r="KVL286" s="157"/>
      <c r="KVM286" s="157"/>
      <c r="KVN286" s="157"/>
      <c r="KVO286" s="157"/>
      <c r="KVP286" s="157"/>
      <c r="KVQ286" s="157"/>
      <c r="KVR286" s="157"/>
      <c r="KVS286" s="157"/>
      <c r="KVT286" s="157"/>
      <c r="KVU286" s="157"/>
      <c r="KVV286" s="157"/>
      <c r="KVW286" s="157"/>
      <c r="KVX286" s="157"/>
      <c r="KVY286" s="157"/>
      <c r="KVZ286" s="157"/>
      <c r="KWA286" s="157"/>
      <c r="KWB286" s="157"/>
      <c r="KWC286" s="157"/>
      <c r="KWD286" s="157"/>
      <c r="KWE286" s="157"/>
      <c r="KWF286" s="157"/>
      <c r="KWG286" s="157"/>
      <c r="KWH286" s="157"/>
      <c r="KWI286" s="157"/>
      <c r="KWJ286" s="157"/>
      <c r="KWK286" s="157"/>
      <c r="KWL286" s="157"/>
      <c r="KWM286" s="157"/>
      <c r="KWN286" s="157"/>
      <c r="KWO286" s="157"/>
      <c r="KWP286" s="157"/>
      <c r="KWQ286" s="157"/>
      <c r="KWR286" s="157"/>
      <c r="KWS286" s="157"/>
      <c r="KWT286" s="157"/>
      <c r="KWU286" s="157"/>
      <c r="KWV286" s="157"/>
      <c r="KWW286" s="157"/>
      <c r="KWX286" s="157"/>
      <c r="KWY286" s="157"/>
      <c r="KWZ286" s="157"/>
      <c r="KXA286" s="157"/>
      <c r="KXB286" s="157"/>
      <c r="KXC286" s="157"/>
      <c r="KXD286" s="157"/>
      <c r="KXE286" s="157"/>
      <c r="KXF286" s="157"/>
      <c r="KXG286" s="157"/>
      <c r="KXH286" s="157"/>
      <c r="KXI286" s="157"/>
      <c r="KXJ286" s="157"/>
      <c r="KXK286" s="157"/>
      <c r="KXL286" s="157"/>
      <c r="KXM286" s="157"/>
      <c r="KXN286" s="157"/>
      <c r="KXO286" s="157"/>
      <c r="KXP286" s="157"/>
      <c r="KXQ286" s="157"/>
      <c r="KXR286" s="157"/>
      <c r="KXS286" s="157"/>
      <c r="KXT286" s="157"/>
      <c r="KXU286" s="157"/>
      <c r="KXV286" s="157"/>
      <c r="KXW286" s="157"/>
      <c r="KXX286" s="157"/>
      <c r="KXY286" s="157"/>
      <c r="KXZ286" s="157"/>
      <c r="KYA286" s="157"/>
      <c r="KYB286" s="157"/>
      <c r="KYC286" s="157"/>
      <c r="KYD286" s="157"/>
      <c r="KYE286" s="157"/>
      <c r="KYF286" s="157"/>
      <c r="KYG286" s="157"/>
      <c r="KYH286" s="157"/>
      <c r="KYI286" s="157"/>
      <c r="KYJ286" s="157"/>
      <c r="KYK286" s="157"/>
      <c r="KYL286" s="157"/>
      <c r="KYM286" s="157"/>
      <c r="KYN286" s="157"/>
      <c r="KYO286" s="157"/>
      <c r="KYP286" s="157"/>
      <c r="KYQ286" s="157"/>
      <c r="KYR286" s="157"/>
      <c r="KYS286" s="157"/>
      <c r="KYT286" s="157"/>
      <c r="KYU286" s="157"/>
      <c r="KYV286" s="157"/>
      <c r="KYW286" s="157"/>
      <c r="KYX286" s="157"/>
      <c r="KYY286" s="157"/>
      <c r="KYZ286" s="157"/>
      <c r="KZA286" s="157"/>
      <c r="KZB286" s="157"/>
      <c r="KZC286" s="157"/>
      <c r="KZD286" s="157"/>
      <c r="KZE286" s="157"/>
      <c r="KZF286" s="157"/>
      <c r="KZG286" s="157"/>
      <c r="KZH286" s="157"/>
      <c r="KZI286" s="157"/>
      <c r="KZJ286" s="157"/>
      <c r="KZK286" s="157"/>
      <c r="KZL286" s="157"/>
      <c r="KZM286" s="157"/>
      <c r="KZN286" s="157"/>
      <c r="KZO286" s="157"/>
      <c r="KZP286" s="157"/>
      <c r="KZQ286" s="157"/>
      <c r="KZR286" s="157"/>
      <c r="KZS286" s="157"/>
      <c r="KZT286" s="157"/>
      <c r="KZU286" s="157"/>
      <c r="KZV286" s="157"/>
      <c r="KZW286" s="157"/>
      <c r="KZX286" s="157"/>
      <c r="KZY286" s="157"/>
      <c r="KZZ286" s="157"/>
      <c r="LAA286" s="157"/>
      <c r="LAB286" s="157"/>
      <c r="LAC286" s="157"/>
      <c r="LAD286" s="157"/>
      <c r="LAE286" s="157"/>
      <c r="LAF286" s="157"/>
      <c r="LAG286" s="157"/>
      <c r="LAH286" s="157"/>
      <c r="LAI286" s="157"/>
      <c r="LAJ286" s="157"/>
      <c r="LAK286" s="157"/>
      <c r="LAL286" s="157"/>
      <c r="LAM286" s="157"/>
      <c r="LAN286" s="157"/>
      <c r="LAO286" s="157"/>
      <c r="LAP286" s="157"/>
      <c r="LAQ286" s="157"/>
      <c r="LAR286" s="157"/>
      <c r="LAS286" s="157"/>
      <c r="LAT286" s="157"/>
      <c r="LAU286" s="157"/>
      <c r="LAV286" s="157"/>
      <c r="LAW286" s="157"/>
      <c r="LAX286" s="157"/>
      <c r="LAY286" s="157"/>
      <c r="LAZ286" s="157"/>
      <c r="LBA286" s="157"/>
      <c r="LBB286" s="157"/>
      <c r="LBC286" s="157"/>
      <c r="LBD286" s="157"/>
      <c r="LBE286" s="157"/>
      <c r="LBF286" s="157"/>
      <c r="LBG286" s="157"/>
      <c r="LBH286" s="157"/>
      <c r="LBI286" s="157"/>
      <c r="LBJ286" s="157"/>
      <c r="LBK286" s="157"/>
      <c r="LBL286" s="157"/>
      <c r="LBM286" s="157"/>
      <c r="LBN286" s="157"/>
      <c r="LBO286" s="157"/>
      <c r="LBP286" s="157"/>
      <c r="LBQ286" s="157"/>
      <c r="LBR286" s="157"/>
      <c r="LBS286" s="157"/>
      <c r="LBT286" s="157"/>
      <c r="LBU286" s="157"/>
      <c r="LBV286" s="157"/>
      <c r="LBW286" s="157"/>
      <c r="LBX286" s="157"/>
      <c r="LBY286" s="157"/>
      <c r="LBZ286" s="157"/>
      <c r="LCA286" s="157"/>
      <c r="LCB286" s="157"/>
      <c r="LCC286" s="157"/>
      <c r="LCD286" s="157"/>
      <c r="LCE286" s="157"/>
      <c r="LCF286" s="157"/>
      <c r="LCG286" s="157"/>
      <c r="LCH286" s="157"/>
      <c r="LCI286" s="157"/>
      <c r="LCJ286" s="157"/>
      <c r="LCK286" s="157"/>
      <c r="LCL286" s="157"/>
      <c r="LCM286" s="157"/>
      <c r="LCN286" s="157"/>
      <c r="LCO286" s="157"/>
      <c r="LCP286" s="157"/>
      <c r="LCQ286" s="157"/>
      <c r="LCR286" s="157"/>
      <c r="LCS286" s="157"/>
      <c r="LCT286" s="157"/>
      <c r="LCU286" s="157"/>
      <c r="LCV286" s="157"/>
      <c r="LCW286" s="157"/>
      <c r="LCX286" s="157"/>
      <c r="LCY286" s="157"/>
      <c r="LCZ286" s="157"/>
      <c r="LDA286" s="157"/>
      <c r="LDB286" s="157"/>
      <c r="LDC286" s="157"/>
      <c r="LDD286" s="157"/>
      <c r="LDE286" s="157"/>
      <c r="LDF286" s="157"/>
      <c r="LDG286" s="157"/>
      <c r="LDH286" s="157"/>
      <c r="LDI286" s="157"/>
      <c r="LDJ286" s="157"/>
      <c r="LDK286" s="157"/>
      <c r="LDL286" s="157"/>
      <c r="LDM286" s="157"/>
      <c r="LDN286" s="157"/>
      <c r="LDO286" s="157"/>
      <c r="LDP286" s="157"/>
      <c r="LDQ286" s="157"/>
      <c r="LDR286" s="157"/>
      <c r="LDS286" s="157"/>
      <c r="LDT286" s="157"/>
      <c r="LDU286" s="157"/>
      <c r="LDV286" s="157"/>
      <c r="LDW286" s="157"/>
      <c r="LDX286" s="157"/>
      <c r="LDY286" s="157"/>
      <c r="LDZ286" s="157"/>
      <c r="LEA286" s="157"/>
      <c r="LEB286" s="157"/>
      <c r="LEC286" s="157"/>
      <c r="LED286" s="157"/>
      <c r="LEE286" s="157"/>
      <c r="LEF286" s="157"/>
      <c r="LEG286" s="157"/>
      <c r="LEH286" s="157"/>
      <c r="LEI286" s="157"/>
      <c r="LEJ286" s="157"/>
      <c r="LEK286" s="157"/>
      <c r="LEL286" s="157"/>
      <c r="LEM286" s="157"/>
      <c r="LEN286" s="157"/>
      <c r="LEO286" s="157"/>
      <c r="LEP286" s="157"/>
      <c r="LEQ286" s="157"/>
      <c r="LER286" s="157"/>
      <c r="LES286" s="157"/>
      <c r="LET286" s="157"/>
      <c r="LEU286" s="157"/>
      <c r="LEV286" s="157"/>
      <c r="LEW286" s="157"/>
      <c r="LEX286" s="157"/>
      <c r="LEY286" s="157"/>
      <c r="LEZ286" s="157"/>
      <c r="LFA286" s="157"/>
      <c r="LFB286" s="157"/>
      <c r="LFC286" s="157"/>
      <c r="LFD286" s="157"/>
      <c r="LFE286" s="157"/>
      <c r="LFF286" s="157"/>
      <c r="LFG286" s="157"/>
      <c r="LFH286" s="157"/>
      <c r="LFI286" s="157"/>
      <c r="LFJ286" s="157"/>
      <c r="LFK286" s="157"/>
      <c r="LFL286" s="157"/>
      <c r="LFM286" s="157"/>
      <c r="LFN286" s="157"/>
      <c r="LFO286" s="157"/>
      <c r="LFP286" s="157"/>
      <c r="LFQ286" s="157"/>
      <c r="LFR286" s="157"/>
      <c r="LFS286" s="157"/>
      <c r="LFT286" s="157"/>
      <c r="LFU286" s="157"/>
      <c r="LFV286" s="157"/>
      <c r="LFW286" s="157"/>
      <c r="LFX286" s="157"/>
      <c r="LFY286" s="157"/>
      <c r="LFZ286" s="157"/>
      <c r="LGA286" s="157"/>
      <c r="LGB286" s="157"/>
      <c r="LGC286" s="157"/>
      <c r="LGD286" s="157"/>
      <c r="LGE286" s="157"/>
      <c r="LGF286" s="157"/>
      <c r="LGG286" s="157"/>
      <c r="LGH286" s="157"/>
      <c r="LGI286" s="157"/>
      <c r="LGJ286" s="157"/>
      <c r="LGK286" s="157"/>
      <c r="LGL286" s="157"/>
      <c r="LGM286" s="157"/>
      <c r="LGN286" s="157"/>
      <c r="LGO286" s="157"/>
      <c r="LGP286" s="157"/>
      <c r="LGQ286" s="157"/>
      <c r="LGR286" s="157"/>
      <c r="LGS286" s="157"/>
      <c r="LGT286" s="157"/>
      <c r="LGU286" s="157"/>
      <c r="LGV286" s="157"/>
      <c r="LGW286" s="157"/>
      <c r="LGX286" s="157"/>
      <c r="LGY286" s="157"/>
      <c r="LGZ286" s="157"/>
      <c r="LHA286" s="157"/>
      <c r="LHB286" s="157"/>
      <c r="LHC286" s="157"/>
      <c r="LHD286" s="157"/>
      <c r="LHE286" s="157"/>
      <c r="LHF286" s="157"/>
      <c r="LHG286" s="157"/>
      <c r="LHH286" s="157"/>
      <c r="LHI286" s="157"/>
      <c r="LHJ286" s="157"/>
      <c r="LHK286" s="157"/>
      <c r="LHL286" s="157"/>
      <c r="LHM286" s="157"/>
      <c r="LHN286" s="157"/>
      <c r="LHO286" s="157"/>
      <c r="LHP286" s="157"/>
      <c r="LHQ286" s="157"/>
      <c r="LHR286" s="157"/>
      <c r="LHS286" s="157"/>
      <c r="LHT286" s="157"/>
      <c r="LHU286" s="157"/>
      <c r="LHV286" s="157"/>
      <c r="LHW286" s="157"/>
      <c r="LHX286" s="157"/>
      <c r="LHY286" s="157"/>
      <c r="LHZ286" s="157"/>
      <c r="LIA286" s="157"/>
      <c r="LIB286" s="157"/>
      <c r="LIC286" s="157"/>
      <c r="LID286" s="157"/>
      <c r="LIE286" s="157"/>
      <c r="LIF286" s="157"/>
      <c r="LIG286" s="157"/>
      <c r="LIH286" s="157"/>
      <c r="LII286" s="157"/>
      <c r="LIJ286" s="157"/>
      <c r="LIK286" s="157"/>
      <c r="LIL286" s="157"/>
      <c r="LIM286" s="157"/>
      <c r="LIN286" s="157"/>
      <c r="LIO286" s="157"/>
      <c r="LIP286" s="157"/>
      <c r="LIQ286" s="157"/>
      <c r="LIR286" s="157"/>
      <c r="LIS286" s="157"/>
      <c r="LIT286" s="157"/>
      <c r="LIU286" s="157"/>
      <c r="LIV286" s="157"/>
      <c r="LIW286" s="157"/>
      <c r="LIX286" s="157"/>
      <c r="LIY286" s="157"/>
      <c r="LIZ286" s="157"/>
      <c r="LJA286" s="157"/>
      <c r="LJB286" s="157"/>
      <c r="LJC286" s="157"/>
      <c r="LJD286" s="157"/>
      <c r="LJE286" s="157"/>
      <c r="LJF286" s="157"/>
      <c r="LJG286" s="157"/>
      <c r="LJH286" s="157"/>
      <c r="LJI286" s="157"/>
      <c r="LJJ286" s="157"/>
      <c r="LJK286" s="157"/>
      <c r="LJL286" s="157"/>
      <c r="LJM286" s="157"/>
      <c r="LJN286" s="157"/>
      <c r="LJO286" s="157"/>
      <c r="LJP286" s="157"/>
      <c r="LJQ286" s="157"/>
      <c r="LJR286" s="157"/>
      <c r="LJS286" s="157"/>
      <c r="LJT286" s="157"/>
      <c r="LJU286" s="157"/>
      <c r="LJV286" s="157"/>
      <c r="LJW286" s="157"/>
      <c r="LJX286" s="157"/>
      <c r="LJY286" s="157"/>
      <c r="LJZ286" s="157"/>
      <c r="LKA286" s="157"/>
      <c r="LKB286" s="157"/>
      <c r="LKC286" s="157"/>
      <c r="LKD286" s="157"/>
      <c r="LKE286" s="157"/>
      <c r="LKF286" s="157"/>
      <c r="LKG286" s="157"/>
      <c r="LKH286" s="157"/>
      <c r="LKI286" s="157"/>
      <c r="LKJ286" s="157"/>
      <c r="LKK286" s="157"/>
      <c r="LKL286" s="157"/>
      <c r="LKM286" s="157"/>
      <c r="LKN286" s="157"/>
      <c r="LKO286" s="157"/>
      <c r="LKP286" s="157"/>
      <c r="LKQ286" s="157"/>
      <c r="LKR286" s="157"/>
      <c r="LKS286" s="157"/>
      <c r="LKT286" s="157"/>
      <c r="LKU286" s="157"/>
      <c r="LKV286" s="157"/>
      <c r="LKW286" s="157"/>
      <c r="LKX286" s="157"/>
      <c r="LKY286" s="157"/>
      <c r="LKZ286" s="157"/>
      <c r="LLA286" s="157"/>
      <c r="LLB286" s="157"/>
      <c r="LLC286" s="157"/>
      <c r="LLD286" s="157"/>
      <c r="LLE286" s="157"/>
      <c r="LLF286" s="157"/>
      <c r="LLG286" s="157"/>
      <c r="LLH286" s="157"/>
      <c r="LLI286" s="157"/>
      <c r="LLJ286" s="157"/>
      <c r="LLK286" s="157"/>
      <c r="LLL286" s="157"/>
      <c r="LLM286" s="157"/>
      <c r="LLN286" s="157"/>
      <c r="LLO286" s="157"/>
      <c r="LLP286" s="157"/>
      <c r="LLQ286" s="157"/>
      <c r="LLR286" s="157"/>
      <c r="LLS286" s="157"/>
      <c r="LLT286" s="157"/>
      <c r="LLU286" s="157"/>
      <c r="LLV286" s="157"/>
      <c r="LLW286" s="157"/>
      <c r="LLX286" s="157"/>
      <c r="LLY286" s="157"/>
      <c r="LLZ286" s="157"/>
      <c r="LMA286" s="157"/>
      <c r="LMB286" s="157"/>
      <c r="LMC286" s="157"/>
      <c r="LMD286" s="157"/>
      <c r="LME286" s="157"/>
      <c r="LMF286" s="157"/>
      <c r="LMG286" s="157"/>
      <c r="LMH286" s="157"/>
      <c r="LMI286" s="157"/>
      <c r="LMJ286" s="157"/>
      <c r="LMK286" s="157"/>
      <c r="LML286" s="157"/>
      <c r="LMM286" s="157"/>
      <c r="LMN286" s="157"/>
      <c r="LMO286" s="157"/>
      <c r="LMP286" s="157"/>
      <c r="LMQ286" s="157"/>
      <c r="LMR286" s="157"/>
      <c r="LMS286" s="157"/>
      <c r="LMT286" s="157"/>
      <c r="LMU286" s="157"/>
      <c r="LMV286" s="157"/>
      <c r="LMW286" s="157"/>
      <c r="LMX286" s="157"/>
      <c r="LMY286" s="157"/>
      <c r="LMZ286" s="157"/>
      <c r="LNA286" s="157"/>
      <c r="LNB286" s="157"/>
      <c r="LNC286" s="157"/>
      <c r="LND286" s="157"/>
      <c r="LNE286" s="157"/>
      <c r="LNF286" s="157"/>
      <c r="LNG286" s="157"/>
      <c r="LNH286" s="157"/>
      <c r="LNI286" s="157"/>
      <c r="LNJ286" s="157"/>
      <c r="LNK286" s="157"/>
      <c r="LNL286" s="157"/>
      <c r="LNM286" s="157"/>
      <c r="LNN286" s="157"/>
      <c r="LNO286" s="157"/>
      <c r="LNP286" s="157"/>
      <c r="LNQ286" s="157"/>
      <c r="LNR286" s="157"/>
      <c r="LNS286" s="157"/>
      <c r="LNT286" s="157"/>
      <c r="LNU286" s="157"/>
      <c r="LNV286" s="157"/>
      <c r="LNW286" s="157"/>
      <c r="LNX286" s="157"/>
      <c r="LNY286" s="157"/>
      <c r="LNZ286" s="157"/>
      <c r="LOA286" s="157"/>
      <c r="LOB286" s="157"/>
      <c r="LOC286" s="157"/>
      <c r="LOD286" s="157"/>
      <c r="LOE286" s="157"/>
      <c r="LOF286" s="157"/>
      <c r="LOG286" s="157"/>
      <c r="LOH286" s="157"/>
      <c r="LOI286" s="157"/>
      <c r="LOJ286" s="157"/>
      <c r="LOK286" s="157"/>
      <c r="LOL286" s="157"/>
      <c r="LOM286" s="157"/>
      <c r="LON286" s="157"/>
      <c r="LOO286" s="157"/>
      <c r="LOP286" s="157"/>
      <c r="LOQ286" s="157"/>
      <c r="LOR286" s="157"/>
      <c r="LOS286" s="157"/>
      <c r="LOT286" s="157"/>
      <c r="LOU286" s="157"/>
      <c r="LOV286" s="157"/>
      <c r="LOW286" s="157"/>
      <c r="LOX286" s="157"/>
      <c r="LOY286" s="157"/>
      <c r="LOZ286" s="157"/>
      <c r="LPA286" s="157"/>
      <c r="LPB286" s="157"/>
      <c r="LPC286" s="157"/>
      <c r="LPD286" s="157"/>
      <c r="LPE286" s="157"/>
      <c r="LPF286" s="157"/>
      <c r="LPG286" s="157"/>
      <c r="LPH286" s="157"/>
      <c r="LPI286" s="157"/>
      <c r="LPJ286" s="157"/>
      <c r="LPK286" s="157"/>
      <c r="LPL286" s="157"/>
      <c r="LPM286" s="157"/>
      <c r="LPN286" s="157"/>
      <c r="LPO286" s="157"/>
      <c r="LPP286" s="157"/>
      <c r="LPQ286" s="157"/>
      <c r="LPR286" s="157"/>
      <c r="LPS286" s="157"/>
      <c r="LPT286" s="157"/>
      <c r="LPU286" s="157"/>
      <c r="LPV286" s="157"/>
      <c r="LPW286" s="157"/>
      <c r="LPX286" s="157"/>
      <c r="LPY286" s="157"/>
      <c r="LPZ286" s="157"/>
      <c r="LQA286" s="157"/>
      <c r="LQB286" s="157"/>
      <c r="LQC286" s="157"/>
      <c r="LQD286" s="157"/>
      <c r="LQE286" s="157"/>
      <c r="LQF286" s="157"/>
      <c r="LQG286" s="157"/>
      <c r="LQH286" s="157"/>
      <c r="LQI286" s="157"/>
      <c r="LQJ286" s="157"/>
      <c r="LQK286" s="157"/>
      <c r="LQL286" s="157"/>
      <c r="LQM286" s="157"/>
      <c r="LQN286" s="157"/>
      <c r="LQO286" s="157"/>
      <c r="LQP286" s="157"/>
      <c r="LQQ286" s="157"/>
      <c r="LQR286" s="157"/>
      <c r="LQS286" s="157"/>
      <c r="LQT286" s="157"/>
      <c r="LQU286" s="157"/>
      <c r="LQV286" s="157"/>
      <c r="LQW286" s="157"/>
      <c r="LQX286" s="157"/>
      <c r="LQY286" s="157"/>
      <c r="LQZ286" s="157"/>
      <c r="LRA286" s="157"/>
      <c r="LRB286" s="157"/>
      <c r="LRC286" s="157"/>
      <c r="LRD286" s="157"/>
      <c r="LRE286" s="157"/>
      <c r="LRF286" s="157"/>
      <c r="LRG286" s="157"/>
      <c r="LRH286" s="157"/>
      <c r="LRI286" s="157"/>
      <c r="LRJ286" s="157"/>
      <c r="LRK286" s="157"/>
      <c r="LRL286" s="157"/>
      <c r="LRM286" s="157"/>
      <c r="LRN286" s="157"/>
      <c r="LRO286" s="157"/>
      <c r="LRP286" s="157"/>
      <c r="LRQ286" s="157"/>
      <c r="LRR286" s="157"/>
      <c r="LRS286" s="157"/>
      <c r="LRT286" s="157"/>
      <c r="LRU286" s="157"/>
      <c r="LRV286" s="157"/>
      <c r="LRW286" s="157"/>
      <c r="LRX286" s="157"/>
      <c r="LRY286" s="157"/>
      <c r="LRZ286" s="157"/>
      <c r="LSA286" s="157"/>
      <c r="LSB286" s="157"/>
      <c r="LSC286" s="157"/>
      <c r="LSD286" s="157"/>
      <c r="LSE286" s="157"/>
      <c r="LSF286" s="157"/>
      <c r="LSG286" s="157"/>
      <c r="LSH286" s="157"/>
      <c r="LSI286" s="157"/>
      <c r="LSJ286" s="157"/>
      <c r="LSK286" s="157"/>
      <c r="LSL286" s="157"/>
      <c r="LSM286" s="157"/>
      <c r="LSN286" s="157"/>
      <c r="LSO286" s="157"/>
      <c r="LSP286" s="157"/>
      <c r="LSQ286" s="157"/>
      <c r="LSR286" s="157"/>
      <c r="LSS286" s="157"/>
      <c r="LST286" s="157"/>
      <c r="LSU286" s="157"/>
      <c r="LSV286" s="157"/>
      <c r="LSW286" s="157"/>
      <c r="LSX286" s="157"/>
      <c r="LSY286" s="157"/>
      <c r="LSZ286" s="157"/>
      <c r="LTA286" s="157"/>
      <c r="LTB286" s="157"/>
      <c r="LTC286" s="157"/>
      <c r="LTD286" s="157"/>
      <c r="LTE286" s="157"/>
      <c r="LTF286" s="157"/>
      <c r="LTG286" s="157"/>
      <c r="LTH286" s="157"/>
      <c r="LTI286" s="157"/>
      <c r="LTJ286" s="157"/>
      <c r="LTK286" s="157"/>
      <c r="LTL286" s="157"/>
      <c r="LTM286" s="157"/>
      <c r="LTN286" s="157"/>
      <c r="LTO286" s="157"/>
      <c r="LTP286" s="157"/>
      <c r="LTQ286" s="157"/>
      <c r="LTR286" s="157"/>
      <c r="LTS286" s="157"/>
      <c r="LTT286" s="157"/>
      <c r="LTU286" s="157"/>
      <c r="LTV286" s="157"/>
      <c r="LTW286" s="157"/>
      <c r="LTX286" s="157"/>
      <c r="LTY286" s="157"/>
      <c r="LTZ286" s="157"/>
      <c r="LUA286" s="157"/>
      <c r="LUB286" s="157"/>
      <c r="LUC286" s="157"/>
      <c r="LUD286" s="157"/>
      <c r="LUE286" s="157"/>
      <c r="LUF286" s="157"/>
      <c r="LUG286" s="157"/>
      <c r="LUH286" s="157"/>
      <c r="LUI286" s="157"/>
      <c r="LUJ286" s="157"/>
      <c r="LUK286" s="157"/>
      <c r="LUL286" s="157"/>
      <c r="LUM286" s="157"/>
      <c r="LUN286" s="157"/>
      <c r="LUO286" s="157"/>
      <c r="LUP286" s="157"/>
      <c r="LUQ286" s="157"/>
      <c r="LUR286" s="157"/>
      <c r="LUS286" s="157"/>
      <c r="LUT286" s="157"/>
      <c r="LUU286" s="157"/>
      <c r="LUV286" s="157"/>
      <c r="LUW286" s="157"/>
      <c r="LUX286" s="157"/>
      <c r="LUY286" s="157"/>
      <c r="LUZ286" s="157"/>
      <c r="LVA286" s="157"/>
      <c r="LVB286" s="157"/>
      <c r="LVC286" s="157"/>
      <c r="LVD286" s="157"/>
      <c r="LVE286" s="157"/>
      <c r="LVF286" s="157"/>
      <c r="LVG286" s="157"/>
      <c r="LVH286" s="157"/>
      <c r="LVI286" s="157"/>
      <c r="LVJ286" s="157"/>
      <c r="LVK286" s="157"/>
      <c r="LVL286" s="157"/>
      <c r="LVM286" s="157"/>
      <c r="LVN286" s="157"/>
      <c r="LVO286" s="157"/>
      <c r="LVP286" s="157"/>
      <c r="LVQ286" s="157"/>
      <c r="LVR286" s="157"/>
      <c r="LVS286" s="157"/>
      <c r="LVT286" s="157"/>
      <c r="LVU286" s="157"/>
      <c r="LVV286" s="157"/>
      <c r="LVW286" s="157"/>
      <c r="LVX286" s="157"/>
      <c r="LVY286" s="157"/>
      <c r="LVZ286" s="157"/>
      <c r="LWA286" s="157"/>
      <c r="LWB286" s="157"/>
      <c r="LWC286" s="157"/>
      <c r="LWD286" s="157"/>
      <c r="LWE286" s="157"/>
      <c r="LWF286" s="157"/>
      <c r="LWG286" s="157"/>
      <c r="LWH286" s="157"/>
      <c r="LWI286" s="157"/>
      <c r="LWJ286" s="157"/>
      <c r="LWK286" s="157"/>
      <c r="LWL286" s="157"/>
      <c r="LWM286" s="157"/>
      <c r="LWN286" s="157"/>
      <c r="LWO286" s="157"/>
      <c r="LWP286" s="157"/>
      <c r="LWQ286" s="157"/>
      <c r="LWR286" s="157"/>
      <c r="LWS286" s="157"/>
      <c r="LWT286" s="157"/>
      <c r="LWU286" s="157"/>
      <c r="LWV286" s="157"/>
      <c r="LWW286" s="157"/>
      <c r="LWX286" s="157"/>
      <c r="LWY286" s="157"/>
      <c r="LWZ286" s="157"/>
      <c r="LXA286" s="157"/>
      <c r="LXB286" s="157"/>
      <c r="LXC286" s="157"/>
      <c r="LXD286" s="157"/>
      <c r="LXE286" s="157"/>
      <c r="LXF286" s="157"/>
      <c r="LXG286" s="157"/>
      <c r="LXH286" s="157"/>
      <c r="LXI286" s="157"/>
      <c r="LXJ286" s="157"/>
      <c r="LXK286" s="157"/>
      <c r="LXL286" s="157"/>
      <c r="LXM286" s="157"/>
      <c r="LXN286" s="157"/>
      <c r="LXO286" s="157"/>
      <c r="LXP286" s="157"/>
      <c r="LXQ286" s="157"/>
      <c r="LXR286" s="157"/>
      <c r="LXS286" s="157"/>
      <c r="LXT286" s="157"/>
      <c r="LXU286" s="157"/>
      <c r="LXV286" s="157"/>
      <c r="LXW286" s="157"/>
      <c r="LXX286" s="157"/>
      <c r="LXY286" s="157"/>
      <c r="LXZ286" s="157"/>
      <c r="LYA286" s="157"/>
      <c r="LYB286" s="157"/>
      <c r="LYC286" s="157"/>
      <c r="LYD286" s="157"/>
      <c r="LYE286" s="157"/>
      <c r="LYF286" s="157"/>
      <c r="LYG286" s="157"/>
      <c r="LYH286" s="157"/>
      <c r="LYI286" s="157"/>
      <c r="LYJ286" s="157"/>
      <c r="LYK286" s="157"/>
      <c r="LYL286" s="157"/>
      <c r="LYM286" s="157"/>
      <c r="LYN286" s="157"/>
      <c r="LYO286" s="157"/>
      <c r="LYP286" s="157"/>
      <c r="LYQ286" s="157"/>
      <c r="LYR286" s="157"/>
      <c r="LYS286" s="157"/>
      <c r="LYT286" s="157"/>
      <c r="LYU286" s="157"/>
      <c r="LYV286" s="157"/>
      <c r="LYW286" s="157"/>
      <c r="LYX286" s="157"/>
      <c r="LYY286" s="157"/>
      <c r="LYZ286" s="157"/>
      <c r="LZA286" s="157"/>
      <c r="LZB286" s="157"/>
      <c r="LZC286" s="157"/>
      <c r="LZD286" s="157"/>
      <c r="LZE286" s="157"/>
      <c r="LZF286" s="157"/>
      <c r="LZG286" s="157"/>
      <c r="LZH286" s="157"/>
      <c r="LZI286" s="157"/>
      <c r="LZJ286" s="157"/>
      <c r="LZK286" s="157"/>
      <c r="LZL286" s="157"/>
      <c r="LZM286" s="157"/>
      <c r="LZN286" s="157"/>
      <c r="LZO286" s="157"/>
      <c r="LZP286" s="157"/>
      <c r="LZQ286" s="157"/>
      <c r="LZR286" s="157"/>
      <c r="LZS286" s="157"/>
      <c r="LZT286" s="157"/>
      <c r="LZU286" s="157"/>
      <c r="LZV286" s="157"/>
      <c r="LZW286" s="157"/>
      <c r="LZX286" s="157"/>
      <c r="LZY286" s="157"/>
      <c r="LZZ286" s="157"/>
      <c r="MAA286" s="157"/>
      <c r="MAB286" s="157"/>
      <c r="MAC286" s="157"/>
      <c r="MAD286" s="157"/>
      <c r="MAE286" s="157"/>
      <c r="MAF286" s="157"/>
      <c r="MAG286" s="157"/>
      <c r="MAH286" s="157"/>
      <c r="MAI286" s="157"/>
      <c r="MAJ286" s="157"/>
      <c r="MAK286" s="157"/>
      <c r="MAL286" s="157"/>
      <c r="MAM286" s="157"/>
      <c r="MAN286" s="157"/>
      <c r="MAO286" s="157"/>
      <c r="MAP286" s="157"/>
      <c r="MAQ286" s="157"/>
      <c r="MAR286" s="157"/>
      <c r="MAS286" s="157"/>
      <c r="MAT286" s="157"/>
      <c r="MAU286" s="157"/>
      <c r="MAV286" s="157"/>
      <c r="MAW286" s="157"/>
      <c r="MAX286" s="157"/>
      <c r="MAY286" s="157"/>
      <c r="MAZ286" s="157"/>
      <c r="MBA286" s="157"/>
      <c r="MBB286" s="157"/>
      <c r="MBC286" s="157"/>
      <c r="MBD286" s="157"/>
      <c r="MBE286" s="157"/>
      <c r="MBF286" s="157"/>
      <c r="MBG286" s="157"/>
      <c r="MBH286" s="157"/>
      <c r="MBI286" s="157"/>
      <c r="MBJ286" s="157"/>
      <c r="MBK286" s="157"/>
      <c r="MBL286" s="157"/>
      <c r="MBM286" s="157"/>
      <c r="MBN286" s="157"/>
      <c r="MBO286" s="157"/>
      <c r="MBP286" s="157"/>
      <c r="MBQ286" s="157"/>
      <c r="MBR286" s="157"/>
      <c r="MBS286" s="157"/>
      <c r="MBT286" s="157"/>
      <c r="MBU286" s="157"/>
      <c r="MBV286" s="157"/>
      <c r="MBW286" s="157"/>
      <c r="MBX286" s="157"/>
      <c r="MBY286" s="157"/>
      <c r="MBZ286" s="157"/>
      <c r="MCA286" s="157"/>
      <c r="MCB286" s="157"/>
      <c r="MCC286" s="157"/>
      <c r="MCD286" s="157"/>
      <c r="MCE286" s="157"/>
      <c r="MCF286" s="157"/>
      <c r="MCG286" s="157"/>
      <c r="MCH286" s="157"/>
      <c r="MCI286" s="157"/>
      <c r="MCJ286" s="157"/>
      <c r="MCK286" s="157"/>
      <c r="MCL286" s="157"/>
      <c r="MCM286" s="157"/>
      <c r="MCN286" s="157"/>
      <c r="MCO286" s="157"/>
      <c r="MCP286" s="157"/>
      <c r="MCQ286" s="157"/>
      <c r="MCR286" s="157"/>
      <c r="MCS286" s="157"/>
      <c r="MCT286" s="157"/>
      <c r="MCU286" s="157"/>
      <c r="MCV286" s="157"/>
      <c r="MCW286" s="157"/>
      <c r="MCX286" s="157"/>
      <c r="MCY286" s="157"/>
      <c r="MCZ286" s="157"/>
      <c r="MDA286" s="157"/>
      <c r="MDB286" s="157"/>
      <c r="MDC286" s="157"/>
      <c r="MDD286" s="157"/>
      <c r="MDE286" s="157"/>
      <c r="MDF286" s="157"/>
      <c r="MDG286" s="157"/>
      <c r="MDH286" s="157"/>
      <c r="MDI286" s="157"/>
      <c r="MDJ286" s="157"/>
      <c r="MDK286" s="157"/>
      <c r="MDL286" s="157"/>
      <c r="MDM286" s="157"/>
      <c r="MDN286" s="157"/>
      <c r="MDO286" s="157"/>
      <c r="MDP286" s="157"/>
      <c r="MDQ286" s="157"/>
      <c r="MDR286" s="157"/>
      <c r="MDS286" s="157"/>
      <c r="MDT286" s="157"/>
      <c r="MDU286" s="157"/>
      <c r="MDV286" s="157"/>
      <c r="MDW286" s="157"/>
      <c r="MDX286" s="157"/>
      <c r="MDY286" s="157"/>
      <c r="MDZ286" s="157"/>
      <c r="MEA286" s="157"/>
      <c r="MEB286" s="157"/>
      <c r="MEC286" s="157"/>
      <c r="MED286" s="157"/>
      <c r="MEE286" s="157"/>
      <c r="MEF286" s="157"/>
      <c r="MEG286" s="157"/>
      <c r="MEH286" s="157"/>
      <c r="MEI286" s="157"/>
      <c r="MEJ286" s="157"/>
      <c r="MEK286" s="157"/>
      <c r="MEL286" s="157"/>
      <c r="MEM286" s="157"/>
      <c r="MEN286" s="157"/>
      <c r="MEO286" s="157"/>
      <c r="MEP286" s="157"/>
      <c r="MEQ286" s="157"/>
      <c r="MER286" s="157"/>
      <c r="MES286" s="157"/>
      <c r="MET286" s="157"/>
      <c r="MEU286" s="157"/>
      <c r="MEV286" s="157"/>
      <c r="MEW286" s="157"/>
      <c r="MEX286" s="157"/>
      <c r="MEY286" s="157"/>
      <c r="MEZ286" s="157"/>
      <c r="MFA286" s="157"/>
      <c r="MFB286" s="157"/>
      <c r="MFC286" s="157"/>
      <c r="MFD286" s="157"/>
      <c r="MFE286" s="157"/>
      <c r="MFF286" s="157"/>
      <c r="MFG286" s="157"/>
      <c r="MFH286" s="157"/>
      <c r="MFI286" s="157"/>
      <c r="MFJ286" s="157"/>
      <c r="MFK286" s="157"/>
      <c r="MFL286" s="157"/>
      <c r="MFM286" s="157"/>
      <c r="MFN286" s="157"/>
      <c r="MFO286" s="157"/>
      <c r="MFP286" s="157"/>
      <c r="MFQ286" s="157"/>
      <c r="MFR286" s="157"/>
      <c r="MFS286" s="157"/>
      <c r="MFT286" s="157"/>
      <c r="MFU286" s="157"/>
      <c r="MFV286" s="157"/>
      <c r="MFW286" s="157"/>
      <c r="MFX286" s="157"/>
      <c r="MFY286" s="157"/>
      <c r="MFZ286" s="157"/>
      <c r="MGA286" s="157"/>
      <c r="MGB286" s="157"/>
      <c r="MGC286" s="157"/>
      <c r="MGD286" s="157"/>
      <c r="MGE286" s="157"/>
      <c r="MGF286" s="157"/>
      <c r="MGG286" s="157"/>
      <c r="MGH286" s="157"/>
      <c r="MGI286" s="157"/>
      <c r="MGJ286" s="157"/>
      <c r="MGK286" s="157"/>
      <c r="MGL286" s="157"/>
      <c r="MGM286" s="157"/>
      <c r="MGN286" s="157"/>
      <c r="MGO286" s="157"/>
      <c r="MGP286" s="157"/>
      <c r="MGQ286" s="157"/>
      <c r="MGR286" s="157"/>
      <c r="MGS286" s="157"/>
      <c r="MGT286" s="157"/>
      <c r="MGU286" s="157"/>
      <c r="MGV286" s="157"/>
      <c r="MGW286" s="157"/>
      <c r="MGX286" s="157"/>
      <c r="MGY286" s="157"/>
      <c r="MGZ286" s="157"/>
      <c r="MHA286" s="157"/>
      <c r="MHB286" s="157"/>
      <c r="MHC286" s="157"/>
      <c r="MHD286" s="157"/>
      <c r="MHE286" s="157"/>
      <c r="MHF286" s="157"/>
      <c r="MHG286" s="157"/>
      <c r="MHH286" s="157"/>
      <c r="MHI286" s="157"/>
      <c r="MHJ286" s="157"/>
      <c r="MHK286" s="157"/>
      <c r="MHL286" s="157"/>
      <c r="MHM286" s="157"/>
      <c r="MHN286" s="157"/>
      <c r="MHO286" s="157"/>
      <c r="MHP286" s="157"/>
      <c r="MHQ286" s="157"/>
      <c r="MHR286" s="157"/>
      <c r="MHS286" s="157"/>
      <c r="MHT286" s="157"/>
      <c r="MHU286" s="157"/>
      <c r="MHV286" s="157"/>
      <c r="MHW286" s="157"/>
      <c r="MHX286" s="157"/>
      <c r="MHY286" s="157"/>
      <c r="MHZ286" s="157"/>
      <c r="MIA286" s="157"/>
      <c r="MIB286" s="157"/>
      <c r="MIC286" s="157"/>
      <c r="MID286" s="157"/>
      <c r="MIE286" s="157"/>
      <c r="MIF286" s="157"/>
      <c r="MIG286" s="157"/>
      <c r="MIH286" s="157"/>
      <c r="MII286" s="157"/>
      <c r="MIJ286" s="157"/>
      <c r="MIK286" s="157"/>
      <c r="MIL286" s="157"/>
      <c r="MIM286" s="157"/>
      <c r="MIN286" s="157"/>
      <c r="MIO286" s="157"/>
      <c r="MIP286" s="157"/>
      <c r="MIQ286" s="157"/>
      <c r="MIR286" s="157"/>
      <c r="MIS286" s="157"/>
      <c r="MIT286" s="157"/>
      <c r="MIU286" s="157"/>
      <c r="MIV286" s="157"/>
      <c r="MIW286" s="157"/>
      <c r="MIX286" s="157"/>
      <c r="MIY286" s="157"/>
      <c r="MIZ286" s="157"/>
      <c r="MJA286" s="157"/>
      <c r="MJB286" s="157"/>
      <c r="MJC286" s="157"/>
      <c r="MJD286" s="157"/>
      <c r="MJE286" s="157"/>
      <c r="MJF286" s="157"/>
      <c r="MJG286" s="157"/>
      <c r="MJH286" s="157"/>
      <c r="MJI286" s="157"/>
      <c r="MJJ286" s="157"/>
      <c r="MJK286" s="157"/>
      <c r="MJL286" s="157"/>
      <c r="MJM286" s="157"/>
      <c r="MJN286" s="157"/>
      <c r="MJO286" s="157"/>
      <c r="MJP286" s="157"/>
      <c r="MJQ286" s="157"/>
      <c r="MJR286" s="157"/>
      <c r="MJS286" s="157"/>
      <c r="MJT286" s="157"/>
      <c r="MJU286" s="157"/>
      <c r="MJV286" s="157"/>
      <c r="MJW286" s="157"/>
      <c r="MJX286" s="157"/>
      <c r="MJY286" s="157"/>
      <c r="MJZ286" s="157"/>
      <c r="MKA286" s="157"/>
      <c r="MKB286" s="157"/>
      <c r="MKC286" s="157"/>
      <c r="MKD286" s="157"/>
      <c r="MKE286" s="157"/>
      <c r="MKF286" s="157"/>
      <c r="MKG286" s="157"/>
      <c r="MKH286" s="157"/>
      <c r="MKI286" s="157"/>
      <c r="MKJ286" s="157"/>
      <c r="MKK286" s="157"/>
      <c r="MKL286" s="157"/>
      <c r="MKM286" s="157"/>
      <c r="MKN286" s="157"/>
      <c r="MKO286" s="157"/>
      <c r="MKP286" s="157"/>
      <c r="MKQ286" s="157"/>
      <c r="MKR286" s="157"/>
      <c r="MKS286" s="157"/>
      <c r="MKT286" s="157"/>
      <c r="MKU286" s="157"/>
      <c r="MKV286" s="157"/>
      <c r="MKW286" s="157"/>
      <c r="MKX286" s="157"/>
      <c r="MKY286" s="157"/>
      <c r="MKZ286" s="157"/>
      <c r="MLA286" s="157"/>
      <c r="MLB286" s="157"/>
      <c r="MLC286" s="157"/>
      <c r="MLD286" s="157"/>
      <c r="MLE286" s="157"/>
      <c r="MLF286" s="157"/>
      <c r="MLG286" s="157"/>
      <c r="MLH286" s="157"/>
      <c r="MLI286" s="157"/>
      <c r="MLJ286" s="157"/>
      <c r="MLK286" s="157"/>
      <c r="MLL286" s="157"/>
      <c r="MLM286" s="157"/>
      <c r="MLN286" s="157"/>
      <c r="MLO286" s="157"/>
      <c r="MLP286" s="157"/>
      <c r="MLQ286" s="157"/>
      <c r="MLR286" s="157"/>
      <c r="MLS286" s="157"/>
      <c r="MLT286" s="157"/>
      <c r="MLU286" s="157"/>
      <c r="MLV286" s="157"/>
      <c r="MLW286" s="157"/>
      <c r="MLX286" s="157"/>
      <c r="MLY286" s="157"/>
      <c r="MLZ286" s="157"/>
      <c r="MMA286" s="157"/>
      <c r="MMB286" s="157"/>
      <c r="MMC286" s="157"/>
      <c r="MMD286" s="157"/>
      <c r="MME286" s="157"/>
      <c r="MMF286" s="157"/>
      <c r="MMG286" s="157"/>
      <c r="MMH286" s="157"/>
      <c r="MMI286" s="157"/>
      <c r="MMJ286" s="157"/>
      <c r="MMK286" s="157"/>
      <c r="MML286" s="157"/>
      <c r="MMM286" s="157"/>
      <c r="MMN286" s="157"/>
      <c r="MMO286" s="157"/>
      <c r="MMP286" s="157"/>
      <c r="MMQ286" s="157"/>
      <c r="MMR286" s="157"/>
      <c r="MMS286" s="157"/>
      <c r="MMT286" s="157"/>
      <c r="MMU286" s="157"/>
      <c r="MMV286" s="157"/>
      <c r="MMW286" s="157"/>
      <c r="MMX286" s="157"/>
      <c r="MMY286" s="157"/>
      <c r="MMZ286" s="157"/>
      <c r="MNA286" s="157"/>
      <c r="MNB286" s="157"/>
      <c r="MNC286" s="157"/>
      <c r="MND286" s="157"/>
      <c r="MNE286" s="157"/>
      <c r="MNF286" s="157"/>
      <c r="MNG286" s="157"/>
      <c r="MNH286" s="157"/>
      <c r="MNI286" s="157"/>
      <c r="MNJ286" s="157"/>
      <c r="MNK286" s="157"/>
      <c r="MNL286" s="157"/>
      <c r="MNM286" s="157"/>
      <c r="MNN286" s="157"/>
      <c r="MNO286" s="157"/>
      <c r="MNP286" s="157"/>
      <c r="MNQ286" s="157"/>
      <c r="MNR286" s="157"/>
      <c r="MNS286" s="157"/>
      <c r="MNT286" s="157"/>
      <c r="MNU286" s="157"/>
      <c r="MNV286" s="157"/>
      <c r="MNW286" s="157"/>
      <c r="MNX286" s="157"/>
      <c r="MNY286" s="157"/>
      <c r="MNZ286" s="157"/>
      <c r="MOA286" s="157"/>
      <c r="MOB286" s="157"/>
      <c r="MOC286" s="157"/>
      <c r="MOD286" s="157"/>
      <c r="MOE286" s="157"/>
      <c r="MOF286" s="157"/>
      <c r="MOG286" s="157"/>
      <c r="MOH286" s="157"/>
      <c r="MOI286" s="157"/>
      <c r="MOJ286" s="157"/>
      <c r="MOK286" s="157"/>
      <c r="MOL286" s="157"/>
      <c r="MOM286" s="157"/>
      <c r="MON286" s="157"/>
      <c r="MOO286" s="157"/>
      <c r="MOP286" s="157"/>
      <c r="MOQ286" s="157"/>
      <c r="MOR286" s="157"/>
      <c r="MOS286" s="157"/>
      <c r="MOT286" s="157"/>
      <c r="MOU286" s="157"/>
      <c r="MOV286" s="157"/>
      <c r="MOW286" s="157"/>
      <c r="MOX286" s="157"/>
      <c r="MOY286" s="157"/>
      <c r="MOZ286" s="157"/>
      <c r="MPA286" s="157"/>
      <c r="MPB286" s="157"/>
      <c r="MPC286" s="157"/>
      <c r="MPD286" s="157"/>
      <c r="MPE286" s="157"/>
      <c r="MPF286" s="157"/>
      <c r="MPG286" s="157"/>
      <c r="MPH286" s="157"/>
      <c r="MPI286" s="157"/>
      <c r="MPJ286" s="157"/>
      <c r="MPK286" s="157"/>
      <c r="MPL286" s="157"/>
      <c r="MPM286" s="157"/>
      <c r="MPN286" s="157"/>
      <c r="MPO286" s="157"/>
      <c r="MPP286" s="157"/>
      <c r="MPQ286" s="157"/>
      <c r="MPR286" s="157"/>
      <c r="MPS286" s="157"/>
      <c r="MPT286" s="157"/>
      <c r="MPU286" s="157"/>
      <c r="MPV286" s="157"/>
      <c r="MPW286" s="157"/>
      <c r="MPX286" s="157"/>
      <c r="MPY286" s="157"/>
      <c r="MPZ286" s="157"/>
      <c r="MQA286" s="157"/>
      <c r="MQB286" s="157"/>
      <c r="MQC286" s="157"/>
      <c r="MQD286" s="157"/>
      <c r="MQE286" s="157"/>
      <c r="MQF286" s="157"/>
      <c r="MQG286" s="157"/>
      <c r="MQH286" s="157"/>
      <c r="MQI286" s="157"/>
      <c r="MQJ286" s="157"/>
      <c r="MQK286" s="157"/>
      <c r="MQL286" s="157"/>
      <c r="MQM286" s="157"/>
      <c r="MQN286" s="157"/>
      <c r="MQO286" s="157"/>
      <c r="MQP286" s="157"/>
      <c r="MQQ286" s="157"/>
      <c r="MQR286" s="157"/>
      <c r="MQS286" s="157"/>
      <c r="MQT286" s="157"/>
      <c r="MQU286" s="157"/>
      <c r="MQV286" s="157"/>
      <c r="MQW286" s="157"/>
      <c r="MQX286" s="157"/>
      <c r="MQY286" s="157"/>
      <c r="MQZ286" s="157"/>
      <c r="MRA286" s="157"/>
      <c r="MRB286" s="157"/>
      <c r="MRC286" s="157"/>
      <c r="MRD286" s="157"/>
      <c r="MRE286" s="157"/>
      <c r="MRF286" s="157"/>
      <c r="MRG286" s="157"/>
      <c r="MRH286" s="157"/>
      <c r="MRI286" s="157"/>
      <c r="MRJ286" s="157"/>
      <c r="MRK286" s="157"/>
      <c r="MRL286" s="157"/>
      <c r="MRM286" s="157"/>
      <c r="MRN286" s="157"/>
      <c r="MRO286" s="157"/>
      <c r="MRP286" s="157"/>
      <c r="MRQ286" s="157"/>
      <c r="MRR286" s="157"/>
      <c r="MRS286" s="157"/>
      <c r="MRT286" s="157"/>
      <c r="MRU286" s="157"/>
      <c r="MRV286" s="157"/>
      <c r="MRW286" s="157"/>
      <c r="MRX286" s="157"/>
      <c r="MRY286" s="157"/>
      <c r="MRZ286" s="157"/>
      <c r="MSA286" s="157"/>
      <c r="MSB286" s="157"/>
      <c r="MSC286" s="157"/>
      <c r="MSD286" s="157"/>
      <c r="MSE286" s="157"/>
      <c r="MSF286" s="157"/>
      <c r="MSG286" s="157"/>
      <c r="MSH286" s="157"/>
      <c r="MSI286" s="157"/>
      <c r="MSJ286" s="157"/>
      <c r="MSK286" s="157"/>
      <c r="MSL286" s="157"/>
      <c r="MSM286" s="157"/>
      <c r="MSN286" s="157"/>
      <c r="MSO286" s="157"/>
      <c r="MSP286" s="157"/>
      <c r="MSQ286" s="157"/>
      <c r="MSR286" s="157"/>
      <c r="MSS286" s="157"/>
      <c r="MST286" s="157"/>
      <c r="MSU286" s="157"/>
      <c r="MSV286" s="157"/>
      <c r="MSW286" s="157"/>
      <c r="MSX286" s="157"/>
      <c r="MSY286" s="157"/>
      <c r="MSZ286" s="157"/>
      <c r="MTA286" s="157"/>
      <c r="MTB286" s="157"/>
      <c r="MTC286" s="157"/>
      <c r="MTD286" s="157"/>
      <c r="MTE286" s="157"/>
      <c r="MTF286" s="157"/>
      <c r="MTG286" s="157"/>
      <c r="MTH286" s="157"/>
      <c r="MTI286" s="157"/>
      <c r="MTJ286" s="157"/>
      <c r="MTK286" s="157"/>
      <c r="MTL286" s="157"/>
      <c r="MTM286" s="157"/>
      <c r="MTN286" s="157"/>
      <c r="MTO286" s="157"/>
      <c r="MTP286" s="157"/>
      <c r="MTQ286" s="157"/>
      <c r="MTR286" s="157"/>
      <c r="MTS286" s="157"/>
      <c r="MTT286" s="157"/>
      <c r="MTU286" s="157"/>
      <c r="MTV286" s="157"/>
      <c r="MTW286" s="157"/>
      <c r="MTX286" s="157"/>
      <c r="MTY286" s="157"/>
      <c r="MTZ286" s="157"/>
      <c r="MUA286" s="157"/>
      <c r="MUB286" s="157"/>
      <c r="MUC286" s="157"/>
      <c r="MUD286" s="157"/>
      <c r="MUE286" s="157"/>
      <c r="MUF286" s="157"/>
      <c r="MUG286" s="157"/>
      <c r="MUH286" s="157"/>
      <c r="MUI286" s="157"/>
      <c r="MUJ286" s="157"/>
      <c r="MUK286" s="157"/>
      <c r="MUL286" s="157"/>
      <c r="MUM286" s="157"/>
      <c r="MUN286" s="157"/>
      <c r="MUO286" s="157"/>
      <c r="MUP286" s="157"/>
      <c r="MUQ286" s="157"/>
      <c r="MUR286" s="157"/>
      <c r="MUS286" s="157"/>
      <c r="MUT286" s="157"/>
      <c r="MUU286" s="157"/>
      <c r="MUV286" s="157"/>
      <c r="MUW286" s="157"/>
      <c r="MUX286" s="157"/>
      <c r="MUY286" s="157"/>
      <c r="MUZ286" s="157"/>
      <c r="MVA286" s="157"/>
      <c r="MVB286" s="157"/>
      <c r="MVC286" s="157"/>
      <c r="MVD286" s="157"/>
      <c r="MVE286" s="157"/>
      <c r="MVF286" s="157"/>
      <c r="MVG286" s="157"/>
      <c r="MVH286" s="157"/>
      <c r="MVI286" s="157"/>
      <c r="MVJ286" s="157"/>
      <c r="MVK286" s="157"/>
      <c r="MVL286" s="157"/>
      <c r="MVM286" s="157"/>
      <c r="MVN286" s="157"/>
      <c r="MVO286" s="157"/>
      <c r="MVP286" s="157"/>
      <c r="MVQ286" s="157"/>
      <c r="MVR286" s="157"/>
      <c r="MVS286" s="157"/>
      <c r="MVT286" s="157"/>
      <c r="MVU286" s="157"/>
      <c r="MVV286" s="157"/>
      <c r="MVW286" s="157"/>
      <c r="MVX286" s="157"/>
      <c r="MVY286" s="157"/>
      <c r="MVZ286" s="157"/>
      <c r="MWA286" s="157"/>
      <c r="MWB286" s="157"/>
      <c r="MWC286" s="157"/>
      <c r="MWD286" s="157"/>
      <c r="MWE286" s="157"/>
      <c r="MWF286" s="157"/>
      <c r="MWG286" s="157"/>
      <c r="MWH286" s="157"/>
      <c r="MWI286" s="157"/>
      <c r="MWJ286" s="157"/>
      <c r="MWK286" s="157"/>
      <c r="MWL286" s="157"/>
      <c r="MWM286" s="157"/>
      <c r="MWN286" s="157"/>
      <c r="MWO286" s="157"/>
      <c r="MWP286" s="157"/>
      <c r="MWQ286" s="157"/>
      <c r="MWR286" s="157"/>
      <c r="MWS286" s="157"/>
      <c r="MWT286" s="157"/>
      <c r="MWU286" s="157"/>
      <c r="MWV286" s="157"/>
      <c r="MWW286" s="157"/>
      <c r="MWX286" s="157"/>
      <c r="MWY286" s="157"/>
      <c r="MWZ286" s="157"/>
      <c r="MXA286" s="157"/>
      <c r="MXB286" s="157"/>
      <c r="MXC286" s="157"/>
      <c r="MXD286" s="157"/>
      <c r="MXE286" s="157"/>
      <c r="MXF286" s="157"/>
      <c r="MXG286" s="157"/>
      <c r="MXH286" s="157"/>
      <c r="MXI286" s="157"/>
      <c r="MXJ286" s="157"/>
      <c r="MXK286" s="157"/>
      <c r="MXL286" s="157"/>
      <c r="MXM286" s="157"/>
      <c r="MXN286" s="157"/>
      <c r="MXO286" s="157"/>
      <c r="MXP286" s="157"/>
      <c r="MXQ286" s="157"/>
      <c r="MXR286" s="157"/>
      <c r="MXS286" s="157"/>
      <c r="MXT286" s="157"/>
      <c r="MXU286" s="157"/>
      <c r="MXV286" s="157"/>
      <c r="MXW286" s="157"/>
      <c r="MXX286" s="157"/>
      <c r="MXY286" s="157"/>
      <c r="MXZ286" s="157"/>
      <c r="MYA286" s="157"/>
      <c r="MYB286" s="157"/>
      <c r="MYC286" s="157"/>
      <c r="MYD286" s="157"/>
      <c r="MYE286" s="157"/>
      <c r="MYF286" s="157"/>
      <c r="MYG286" s="157"/>
      <c r="MYH286" s="157"/>
      <c r="MYI286" s="157"/>
      <c r="MYJ286" s="157"/>
      <c r="MYK286" s="157"/>
      <c r="MYL286" s="157"/>
      <c r="MYM286" s="157"/>
      <c r="MYN286" s="157"/>
      <c r="MYO286" s="157"/>
      <c r="MYP286" s="157"/>
      <c r="MYQ286" s="157"/>
      <c r="MYR286" s="157"/>
      <c r="MYS286" s="157"/>
      <c r="MYT286" s="157"/>
      <c r="MYU286" s="157"/>
      <c r="MYV286" s="157"/>
      <c r="MYW286" s="157"/>
      <c r="MYX286" s="157"/>
      <c r="MYY286" s="157"/>
      <c r="MYZ286" s="157"/>
      <c r="MZA286" s="157"/>
      <c r="MZB286" s="157"/>
      <c r="MZC286" s="157"/>
      <c r="MZD286" s="157"/>
      <c r="MZE286" s="157"/>
      <c r="MZF286" s="157"/>
      <c r="MZG286" s="157"/>
      <c r="MZH286" s="157"/>
      <c r="MZI286" s="157"/>
      <c r="MZJ286" s="157"/>
      <c r="MZK286" s="157"/>
      <c r="MZL286" s="157"/>
      <c r="MZM286" s="157"/>
      <c r="MZN286" s="157"/>
      <c r="MZO286" s="157"/>
      <c r="MZP286" s="157"/>
      <c r="MZQ286" s="157"/>
      <c r="MZR286" s="157"/>
      <c r="MZS286" s="157"/>
      <c r="MZT286" s="157"/>
      <c r="MZU286" s="157"/>
      <c r="MZV286" s="157"/>
      <c r="MZW286" s="157"/>
      <c r="MZX286" s="157"/>
      <c r="MZY286" s="157"/>
      <c r="MZZ286" s="157"/>
      <c r="NAA286" s="157"/>
      <c r="NAB286" s="157"/>
      <c r="NAC286" s="157"/>
      <c r="NAD286" s="157"/>
      <c r="NAE286" s="157"/>
      <c r="NAF286" s="157"/>
      <c r="NAG286" s="157"/>
      <c r="NAH286" s="157"/>
      <c r="NAI286" s="157"/>
      <c r="NAJ286" s="157"/>
      <c r="NAK286" s="157"/>
      <c r="NAL286" s="157"/>
      <c r="NAM286" s="157"/>
      <c r="NAN286" s="157"/>
      <c r="NAO286" s="157"/>
      <c r="NAP286" s="157"/>
      <c r="NAQ286" s="157"/>
      <c r="NAR286" s="157"/>
      <c r="NAS286" s="157"/>
      <c r="NAT286" s="157"/>
      <c r="NAU286" s="157"/>
      <c r="NAV286" s="157"/>
      <c r="NAW286" s="157"/>
      <c r="NAX286" s="157"/>
      <c r="NAY286" s="157"/>
      <c r="NAZ286" s="157"/>
      <c r="NBA286" s="157"/>
      <c r="NBB286" s="157"/>
      <c r="NBC286" s="157"/>
      <c r="NBD286" s="157"/>
      <c r="NBE286" s="157"/>
      <c r="NBF286" s="157"/>
      <c r="NBG286" s="157"/>
      <c r="NBH286" s="157"/>
      <c r="NBI286" s="157"/>
      <c r="NBJ286" s="157"/>
      <c r="NBK286" s="157"/>
      <c r="NBL286" s="157"/>
      <c r="NBM286" s="157"/>
      <c r="NBN286" s="157"/>
      <c r="NBO286" s="157"/>
      <c r="NBP286" s="157"/>
      <c r="NBQ286" s="157"/>
      <c r="NBR286" s="157"/>
      <c r="NBS286" s="157"/>
      <c r="NBT286" s="157"/>
      <c r="NBU286" s="157"/>
      <c r="NBV286" s="157"/>
      <c r="NBW286" s="157"/>
      <c r="NBX286" s="157"/>
      <c r="NBY286" s="157"/>
      <c r="NBZ286" s="157"/>
      <c r="NCA286" s="157"/>
      <c r="NCB286" s="157"/>
      <c r="NCC286" s="157"/>
      <c r="NCD286" s="157"/>
      <c r="NCE286" s="157"/>
      <c r="NCF286" s="157"/>
      <c r="NCG286" s="157"/>
      <c r="NCH286" s="157"/>
      <c r="NCI286" s="157"/>
      <c r="NCJ286" s="157"/>
      <c r="NCK286" s="157"/>
      <c r="NCL286" s="157"/>
      <c r="NCM286" s="157"/>
      <c r="NCN286" s="157"/>
      <c r="NCO286" s="157"/>
      <c r="NCP286" s="157"/>
      <c r="NCQ286" s="157"/>
      <c r="NCR286" s="157"/>
      <c r="NCS286" s="157"/>
      <c r="NCT286" s="157"/>
      <c r="NCU286" s="157"/>
      <c r="NCV286" s="157"/>
      <c r="NCW286" s="157"/>
      <c r="NCX286" s="157"/>
      <c r="NCY286" s="157"/>
      <c r="NCZ286" s="157"/>
      <c r="NDA286" s="157"/>
      <c r="NDB286" s="157"/>
      <c r="NDC286" s="157"/>
      <c r="NDD286" s="157"/>
      <c r="NDE286" s="157"/>
      <c r="NDF286" s="157"/>
      <c r="NDG286" s="157"/>
      <c r="NDH286" s="157"/>
      <c r="NDI286" s="157"/>
      <c r="NDJ286" s="157"/>
      <c r="NDK286" s="157"/>
      <c r="NDL286" s="157"/>
      <c r="NDM286" s="157"/>
      <c r="NDN286" s="157"/>
      <c r="NDO286" s="157"/>
      <c r="NDP286" s="157"/>
      <c r="NDQ286" s="157"/>
      <c r="NDR286" s="157"/>
      <c r="NDS286" s="157"/>
      <c r="NDT286" s="157"/>
      <c r="NDU286" s="157"/>
      <c r="NDV286" s="157"/>
      <c r="NDW286" s="157"/>
      <c r="NDX286" s="157"/>
      <c r="NDY286" s="157"/>
      <c r="NDZ286" s="157"/>
      <c r="NEA286" s="157"/>
      <c r="NEB286" s="157"/>
      <c r="NEC286" s="157"/>
      <c r="NED286" s="157"/>
      <c r="NEE286" s="157"/>
      <c r="NEF286" s="157"/>
      <c r="NEG286" s="157"/>
      <c r="NEH286" s="157"/>
      <c r="NEI286" s="157"/>
      <c r="NEJ286" s="157"/>
      <c r="NEK286" s="157"/>
      <c r="NEL286" s="157"/>
      <c r="NEM286" s="157"/>
      <c r="NEN286" s="157"/>
      <c r="NEO286" s="157"/>
      <c r="NEP286" s="157"/>
      <c r="NEQ286" s="157"/>
      <c r="NER286" s="157"/>
      <c r="NES286" s="157"/>
      <c r="NET286" s="157"/>
      <c r="NEU286" s="157"/>
      <c r="NEV286" s="157"/>
      <c r="NEW286" s="157"/>
      <c r="NEX286" s="157"/>
      <c r="NEY286" s="157"/>
      <c r="NEZ286" s="157"/>
      <c r="NFA286" s="157"/>
      <c r="NFB286" s="157"/>
      <c r="NFC286" s="157"/>
      <c r="NFD286" s="157"/>
      <c r="NFE286" s="157"/>
      <c r="NFF286" s="157"/>
      <c r="NFG286" s="157"/>
      <c r="NFH286" s="157"/>
      <c r="NFI286" s="157"/>
      <c r="NFJ286" s="157"/>
      <c r="NFK286" s="157"/>
      <c r="NFL286" s="157"/>
      <c r="NFM286" s="157"/>
      <c r="NFN286" s="157"/>
      <c r="NFO286" s="157"/>
      <c r="NFP286" s="157"/>
      <c r="NFQ286" s="157"/>
      <c r="NFR286" s="157"/>
      <c r="NFS286" s="157"/>
      <c r="NFT286" s="157"/>
      <c r="NFU286" s="157"/>
      <c r="NFV286" s="157"/>
      <c r="NFW286" s="157"/>
      <c r="NFX286" s="157"/>
      <c r="NFY286" s="157"/>
      <c r="NFZ286" s="157"/>
      <c r="NGA286" s="157"/>
      <c r="NGB286" s="157"/>
      <c r="NGC286" s="157"/>
      <c r="NGD286" s="157"/>
      <c r="NGE286" s="157"/>
      <c r="NGF286" s="157"/>
      <c r="NGG286" s="157"/>
      <c r="NGH286" s="157"/>
      <c r="NGI286" s="157"/>
      <c r="NGJ286" s="157"/>
      <c r="NGK286" s="157"/>
      <c r="NGL286" s="157"/>
      <c r="NGM286" s="157"/>
      <c r="NGN286" s="157"/>
      <c r="NGO286" s="157"/>
      <c r="NGP286" s="157"/>
      <c r="NGQ286" s="157"/>
      <c r="NGR286" s="157"/>
      <c r="NGS286" s="157"/>
      <c r="NGT286" s="157"/>
      <c r="NGU286" s="157"/>
      <c r="NGV286" s="157"/>
      <c r="NGW286" s="157"/>
      <c r="NGX286" s="157"/>
      <c r="NGY286" s="157"/>
      <c r="NGZ286" s="157"/>
      <c r="NHA286" s="157"/>
      <c r="NHB286" s="157"/>
      <c r="NHC286" s="157"/>
      <c r="NHD286" s="157"/>
      <c r="NHE286" s="157"/>
      <c r="NHF286" s="157"/>
      <c r="NHG286" s="157"/>
      <c r="NHH286" s="157"/>
      <c r="NHI286" s="157"/>
      <c r="NHJ286" s="157"/>
      <c r="NHK286" s="157"/>
      <c r="NHL286" s="157"/>
      <c r="NHM286" s="157"/>
      <c r="NHN286" s="157"/>
      <c r="NHO286" s="157"/>
      <c r="NHP286" s="157"/>
      <c r="NHQ286" s="157"/>
      <c r="NHR286" s="157"/>
      <c r="NHS286" s="157"/>
      <c r="NHT286" s="157"/>
      <c r="NHU286" s="157"/>
      <c r="NHV286" s="157"/>
      <c r="NHW286" s="157"/>
      <c r="NHX286" s="157"/>
      <c r="NHY286" s="157"/>
      <c r="NHZ286" s="157"/>
      <c r="NIA286" s="157"/>
      <c r="NIB286" s="157"/>
      <c r="NIC286" s="157"/>
      <c r="NID286" s="157"/>
      <c r="NIE286" s="157"/>
      <c r="NIF286" s="157"/>
      <c r="NIG286" s="157"/>
      <c r="NIH286" s="157"/>
      <c r="NII286" s="157"/>
      <c r="NIJ286" s="157"/>
      <c r="NIK286" s="157"/>
      <c r="NIL286" s="157"/>
      <c r="NIM286" s="157"/>
      <c r="NIN286" s="157"/>
      <c r="NIO286" s="157"/>
      <c r="NIP286" s="157"/>
      <c r="NIQ286" s="157"/>
      <c r="NIR286" s="157"/>
      <c r="NIS286" s="157"/>
      <c r="NIT286" s="157"/>
      <c r="NIU286" s="157"/>
      <c r="NIV286" s="157"/>
      <c r="NIW286" s="157"/>
      <c r="NIX286" s="157"/>
      <c r="NIY286" s="157"/>
      <c r="NIZ286" s="157"/>
      <c r="NJA286" s="157"/>
      <c r="NJB286" s="157"/>
      <c r="NJC286" s="157"/>
      <c r="NJD286" s="157"/>
      <c r="NJE286" s="157"/>
      <c r="NJF286" s="157"/>
      <c r="NJG286" s="157"/>
      <c r="NJH286" s="157"/>
      <c r="NJI286" s="157"/>
      <c r="NJJ286" s="157"/>
      <c r="NJK286" s="157"/>
      <c r="NJL286" s="157"/>
      <c r="NJM286" s="157"/>
      <c r="NJN286" s="157"/>
      <c r="NJO286" s="157"/>
      <c r="NJP286" s="157"/>
      <c r="NJQ286" s="157"/>
      <c r="NJR286" s="157"/>
      <c r="NJS286" s="157"/>
      <c r="NJT286" s="157"/>
      <c r="NJU286" s="157"/>
      <c r="NJV286" s="157"/>
      <c r="NJW286" s="157"/>
      <c r="NJX286" s="157"/>
      <c r="NJY286" s="157"/>
      <c r="NJZ286" s="157"/>
      <c r="NKA286" s="157"/>
      <c r="NKB286" s="157"/>
      <c r="NKC286" s="157"/>
      <c r="NKD286" s="157"/>
      <c r="NKE286" s="157"/>
      <c r="NKF286" s="157"/>
      <c r="NKG286" s="157"/>
      <c r="NKH286" s="157"/>
      <c r="NKI286" s="157"/>
      <c r="NKJ286" s="157"/>
      <c r="NKK286" s="157"/>
      <c r="NKL286" s="157"/>
      <c r="NKM286" s="157"/>
      <c r="NKN286" s="157"/>
      <c r="NKO286" s="157"/>
      <c r="NKP286" s="157"/>
      <c r="NKQ286" s="157"/>
      <c r="NKR286" s="157"/>
      <c r="NKS286" s="157"/>
      <c r="NKT286" s="157"/>
      <c r="NKU286" s="157"/>
      <c r="NKV286" s="157"/>
      <c r="NKW286" s="157"/>
      <c r="NKX286" s="157"/>
      <c r="NKY286" s="157"/>
      <c r="NKZ286" s="157"/>
      <c r="NLA286" s="157"/>
      <c r="NLB286" s="157"/>
      <c r="NLC286" s="157"/>
      <c r="NLD286" s="157"/>
      <c r="NLE286" s="157"/>
      <c r="NLF286" s="157"/>
      <c r="NLG286" s="157"/>
      <c r="NLH286" s="157"/>
      <c r="NLI286" s="157"/>
      <c r="NLJ286" s="157"/>
      <c r="NLK286" s="157"/>
      <c r="NLL286" s="157"/>
      <c r="NLM286" s="157"/>
      <c r="NLN286" s="157"/>
      <c r="NLO286" s="157"/>
      <c r="NLP286" s="157"/>
      <c r="NLQ286" s="157"/>
      <c r="NLR286" s="157"/>
      <c r="NLS286" s="157"/>
      <c r="NLT286" s="157"/>
      <c r="NLU286" s="157"/>
      <c r="NLV286" s="157"/>
      <c r="NLW286" s="157"/>
      <c r="NLX286" s="157"/>
      <c r="NLY286" s="157"/>
      <c r="NLZ286" s="157"/>
      <c r="NMA286" s="157"/>
      <c r="NMB286" s="157"/>
      <c r="NMC286" s="157"/>
      <c r="NMD286" s="157"/>
      <c r="NME286" s="157"/>
      <c r="NMF286" s="157"/>
      <c r="NMG286" s="157"/>
      <c r="NMH286" s="157"/>
      <c r="NMI286" s="157"/>
      <c r="NMJ286" s="157"/>
      <c r="NMK286" s="157"/>
      <c r="NML286" s="157"/>
      <c r="NMM286" s="157"/>
      <c r="NMN286" s="157"/>
      <c r="NMO286" s="157"/>
      <c r="NMP286" s="157"/>
      <c r="NMQ286" s="157"/>
      <c r="NMR286" s="157"/>
      <c r="NMS286" s="157"/>
      <c r="NMT286" s="157"/>
      <c r="NMU286" s="157"/>
      <c r="NMV286" s="157"/>
      <c r="NMW286" s="157"/>
      <c r="NMX286" s="157"/>
      <c r="NMY286" s="157"/>
      <c r="NMZ286" s="157"/>
      <c r="NNA286" s="157"/>
      <c r="NNB286" s="157"/>
      <c r="NNC286" s="157"/>
      <c r="NND286" s="157"/>
      <c r="NNE286" s="157"/>
      <c r="NNF286" s="157"/>
      <c r="NNG286" s="157"/>
      <c r="NNH286" s="157"/>
      <c r="NNI286" s="157"/>
      <c r="NNJ286" s="157"/>
      <c r="NNK286" s="157"/>
      <c r="NNL286" s="157"/>
      <c r="NNM286" s="157"/>
      <c r="NNN286" s="157"/>
      <c r="NNO286" s="157"/>
      <c r="NNP286" s="157"/>
      <c r="NNQ286" s="157"/>
      <c r="NNR286" s="157"/>
      <c r="NNS286" s="157"/>
      <c r="NNT286" s="157"/>
      <c r="NNU286" s="157"/>
      <c r="NNV286" s="157"/>
      <c r="NNW286" s="157"/>
      <c r="NNX286" s="157"/>
      <c r="NNY286" s="157"/>
      <c r="NNZ286" s="157"/>
      <c r="NOA286" s="157"/>
      <c r="NOB286" s="157"/>
      <c r="NOC286" s="157"/>
      <c r="NOD286" s="157"/>
      <c r="NOE286" s="157"/>
      <c r="NOF286" s="157"/>
      <c r="NOG286" s="157"/>
      <c r="NOH286" s="157"/>
      <c r="NOI286" s="157"/>
      <c r="NOJ286" s="157"/>
      <c r="NOK286" s="157"/>
      <c r="NOL286" s="157"/>
      <c r="NOM286" s="157"/>
      <c r="NON286" s="157"/>
      <c r="NOO286" s="157"/>
      <c r="NOP286" s="157"/>
      <c r="NOQ286" s="157"/>
      <c r="NOR286" s="157"/>
      <c r="NOS286" s="157"/>
      <c r="NOT286" s="157"/>
      <c r="NOU286" s="157"/>
      <c r="NOV286" s="157"/>
      <c r="NOW286" s="157"/>
      <c r="NOX286" s="157"/>
      <c r="NOY286" s="157"/>
      <c r="NOZ286" s="157"/>
      <c r="NPA286" s="157"/>
      <c r="NPB286" s="157"/>
      <c r="NPC286" s="157"/>
      <c r="NPD286" s="157"/>
      <c r="NPE286" s="157"/>
      <c r="NPF286" s="157"/>
      <c r="NPG286" s="157"/>
      <c r="NPH286" s="157"/>
      <c r="NPI286" s="157"/>
      <c r="NPJ286" s="157"/>
      <c r="NPK286" s="157"/>
      <c r="NPL286" s="157"/>
      <c r="NPM286" s="157"/>
      <c r="NPN286" s="157"/>
      <c r="NPO286" s="157"/>
      <c r="NPP286" s="157"/>
      <c r="NPQ286" s="157"/>
      <c r="NPR286" s="157"/>
      <c r="NPS286" s="157"/>
      <c r="NPT286" s="157"/>
      <c r="NPU286" s="157"/>
      <c r="NPV286" s="157"/>
      <c r="NPW286" s="157"/>
      <c r="NPX286" s="157"/>
      <c r="NPY286" s="157"/>
      <c r="NPZ286" s="157"/>
      <c r="NQA286" s="157"/>
      <c r="NQB286" s="157"/>
      <c r="NQC286" s="157"/>
      <c r="NQD286" s="157"/>
      <c r="NQE286" s="157"/>
      <c r="NQF286" s="157"/>
      <c r="NQG286" s="157"/>
      <c r="NQH286" s="157"/>
      <c r="NQI286" s="157"/>
      <c r="NQJ286" s="157"/>
      <c r="NQK286" s="157"/>
      <c r="NQL286" s="157"/>
      <c r="NQM286" s="157"/>
      <c r="NQN286" s="157"/>
      <c r="NQO286" s="157"/>
      <c r="NQP286" s="157"/>
      <c r="NQQ286" s="157"/>
      <c r="NQR286" s="157"/>
      <c r="NQS286" s="157"/>
      <c r="NQT286" s="157"/>
      <c r="NQU286" s="157"/>
      <c r="NQV286" s="157"/>
      <c r="NQW286" s="157"/>
      <c r="NQX286" s="157"/>
      <c r="NQY286" s="157"/>
      <c r="NQZ286" s="157"/>
      <c r="NRA286" s="157"/>
      <c r="NRB286" s="157"/>
      <c r="NRC286" s="157"/>
      <c r="NRD286" s="157"/>
      <c r="NRE286" s="157"/>
      <c r="NRF286" s="157"/>
      <c r="NRG286" s="157"/>
      <c r="NRH286" s="157"/>
      <c r="NRI286" s="157"/>
      <c r="NRJ286" s="157"/>
      <c r="NRK286" s="157"/>
      <c r="NRL286" s="157"/>
      <c r="NRM286" s="157"/>
      <c r="NRN286" s="157"/>
      <c r="NRO286" s="157"/>
      <c r="NRP286" s="157"/>
      <c r="NRQ286" s="157"/>
      <c r="NRR286" s="157"/>
      <c r="NRS286" s="157"/>
      <c r="NRT286" s="157"/>
      <c r="NRU286" s="157"/>
      <c r="NRV286" s="157"/>
      <c r="NRW286" s="157"/>
      <c r="NRX286" s="157"/>
      <c r="NRY286" s="157"/>
      <c r="NRZ286" s="157"/>
      <c r="NSA286" s="157"/>
      <c r="NSB286" s="157"/>
      <c r="NSC286" s="157"/>
      <c r="NSD286" s="157"/>
      <c r="NSE286" s="157"/>
      <c r="NSF286" s="157"/>
      <c r="NSG286" s="157"/>
      <c r="NSH286" s="157"/>
      <c r="NSI286" s="157"/>
      <c r="NSJ286" s="157"/>
      <c r="NSK286" s="157"/>
      <c r="NSL286" s="157"/>
      <c r="NSM286" s="157"/>
      <c r="NSN286" s="157"/>
      <c r="NSO286" s="157"/>
      <c r="NSP286" s="157"/>
      <c r="NSQ286" s="157"/>
      <c r="NSR286" s="157"/>
      <c r="NSS286" s="157"/>
      <c r="NST286" s="157"/>
      <c r="NSU286" s="157"/>
      <c r="NSV286" s="157"/>
      <c r="NSW286" s="157"/>
      <c r="NSX286" s="157"/>
      <c r="NSY286" s="157"/>
      <c r="NSZ286" s="157"/>
      <c r="NTA286" s="157"/>
      <c r="NTB286" s="157"/>
      <c r="NTC286" s="157"/>
      <c r="NTD286" s="157"/>
      <c r="NTE286" s="157"/>
      <c r="NTF286" s="157"/>
      <c r="NTG286" s="157"/>
      <c r="NTH286" s="157"/>
      <c r="NTI286" s="157"/>
      <c r="NTJ286" s="157"/>
      <c r="NTK286" s="157"/>
      <c r="NTL286" s="157"/>
      <c r="NTM286" s="157"/>
      <c r="NTN286" s="157"/>
      <c r="NTO286" s="157"/>
      <c r="NTP286" s="157"/>
      <c r="NTQ286" s="157"/>
      <c r="NTR286" s="157"/>
      <c r="NTS286" s="157"/>
      <c r="NTT286" s="157"/>
      <c r="NTU286" s="157"/>
      <c r="NTV286" s="157"/>
      <c r="NTW286" s="157"/>
      <c r="NTX286" s="157"/>
      <c r="NTY286" s="157"/>
      <c r="NTZ286" s="157"/>
      <c r="NUA286" s="157"/>
      <c r="NUB286" s="157"/>
      <c r="NUC286" s="157"/>
      <c r="NUD286" s="157"/>
      <c r="NUE286" s="157"/>
      <c r="NUF286" s="157"/>
      <c r="NUG286" s="157"/>
      <c r="NUH286" s="157"/>
      <c r="NUI286" s="157"/>
      <c r="NUJ286" s="157"/>
      <c r="NUK286" s="157"/>
      <c r="NUL286" s="157"/>
      <c r="NUM286" s="157"/>
      <c r="NUN286" s="157"/>
      <c r="NUO286" s="157"/>
      <c r="NUP286" s="157"/>
      <c r="NUQ286" s="157"/>
      <c r="NUR286" s="157"/>
      <c r="NUS286" s="157"/>
      <c r="NUT286" s="157"/>
      <c r="NUU286" s="157"/>
      <c r="NUV286" s="157"/>
      <c r="NUW286" s="157"/>
      <c r="NUX286" s="157"/>
      <c r="NUY286" s="157"/>
      <c r="NUZ286" s="157"/>
      <c r="NVA286" s="157"/>
      <c r="NVB286" s="157"/>
      <c r="NVC286" s="157"/>
      <c r="NVD286" s="157"/>
      <c r="NVE286" s="157"/>
      <c r="NVF286" s="157"/>
      <c r="NVG286" s="157"/>
      <c r="NVH286" s="157"/>
      <c r="NVI286" s="157"/>
      <c r="NVJ286" s="157"/>
      <c r="NVK286" s="157"/>
      <c r="NVL286" s="157"/>
      <c r="NVM286" s="157"/>
      <c r="NVN286" s="157"/>
      <c r="NVO286" s="157"/>
      <c r="NVP286" s="157"/>
      <c r="NVQ286" s="157"/>
      <c r="NVR286" s="157"/>
      <c r="NVS286" s="157"/>
      <c r="NVT286" s="157"/>
      <c r="NVU286" s="157"/>
      <c r="NVV286" s="157"/>
      <c r="NVW286" s="157"/>
      <c r="NVX286" s="157"/>
      <c r="NVY286" s="157"/>
      <c r="NVZ286" s="157"/>
      <c r="NWA286" s="157"/>
      <c r="NWB286" s="157"/>
      <c r="NWC286" s="157"/>
      <c r="NWD286" s="157"/>
      <c r="NWE286" s="157"/>
      <c r="NWF286" s="157"/>
      <c r="NWG286" s="157"/>
      <c r="NWH286" s="157"/>
      <c r="NWI286" s="157"/>
      <c r="NWJ286" s="157"/>
      <c r="NWK286" s="157"/>
      <c r="NWL286" s="157"/>
      <c r="NWM286" s="157"/>
      <c r="NWN286" s="157"/>
      <c r="NWO286" s="157"/>
      <c r="NWP286" s="157"/>
      <c r="NWQ286" s="157"/>
      <c r="NWR286" s="157"/>
      <c r="NWS286" s="157"/>
      <c r="NWT286" s="157"/>
      <c r="NWU286" s="157"/>
      <c r="NWV286" s="157"/>
      <c r="NWW286" s="157"/>
      <c r="NWX286" s="157"/>
      <c r="NWY286" s="157"/>
      <c r="NWZ286" s="157"/>
      <c r="NXA286" s="157"/>
      <c r="NXB286" s="157"/>
      <c r="NXC286" s="157"/>
      <c r="NXD286" s="157"/>
      <c r="NXE286" s="157"/>
      <c r="NXF286" s="157"/>
      <c r="NXG286" s="157"/>
      <c r="NXH286" s="157"/>
      <c r="NXI286" s="157"/>
      <c r="NXJ286" s="157"/>
      <c r="NXK286" s="157"/>
      <c r="NXL286" s="157"/>
      <c r="NXM286" s="157"/>
      <c r="NXN286" s="157"/>
      <c r="NXO286" s="157"/>
      <c r="NXP286" s="157"/>
      <c r="NXQ286" s="157"/>
      <c r="NXR286" s="157"/>
      <c r="NXS286" s="157"/>
      <c r="NXT286" s="157"/>
      <c r="NXU286" s="157"/>
      <c r="NXV286" s="157"/>
      <c r="NXW286" s="157"/>
      <c r="NXX286" s="157"/>
      <c r="NXY286" s="157"/>
      <c r="NXZ286" s="157"/>
      <c r="NYA286" s="157"/>
      <c r="NYB286" s="157"/>
      <c r="NYC286" s="157"/>
      <c r="NYD286" s="157"/>
      <c r="NYE286" s="157"/>
      <c r="NYF286" s="157"/>
      <c r="NYG286" s="157"/>
      <c r="NYH286" s="157"/>
      <c r="NYI286" s="157"/>
      <c r="NYJ286" s="157"/>
      <c r="NYK286" s="157"/>
      <c r="NYL286" s="157"/>
      <c r="NYM286" s="157"/>
      <c r="NYN286" s="157"/>
      <c r="NYO286" s="157"/>
      <c r="NYP286" s="157"/>
      <c r="NYQ286" s="157"/>
      <c r="NYR286" s="157"/>
      <c r="NYS286" s="157"/>
      <c r="NYT286" s="157"/>
      <c r="NYU286" s="157"/>
      <c r="NYV286" s="157"/>
      <c r="NYW286" s="157"/>
      <c r="NYX286" s="157"/>
      <c r="NYY286" s="157"/>
      <c r="NYZ286" s="157"/>
      <c r="NZA286" s="157"/>
      <c r="NZB286" s="157"/>
      <c r="NZC286" s="157"/>
      <c r="NZD286" s="157"/>
      <c r="NZE286" s="157"/>
      <c r="NZF286" s="157"/>
      <c r="NZG286" s="157"/>
      <c r="NZH286" s="157"/>
      <c r="NZI286" s="157"/>
      <c r="NZJ286" s="157"/>
      <c r="NZK286" s="157"/>
      <c r="NZL286" s="157"/>
      <c r="NZM286" s="157"/>
      <c r="NZN286" s="157"/>
      <c r="NZO286" s="157"/>
      <c r="NZP286" s="157"/>
      <c r="NZQ286" s="157"/>
      <c r="NZR286" s="157"/>
      <c r="NZS286" s="157"/>
      <c r="NZT286" s="157"/>
      <c r="NZU286" s="157"/>
      <c r="NZV286" s="157"/>
      <c r="NZW286" s="157"/>
      <c r="NZX286" s="157"/>
      <c r="NZY286" s="157"/>
      <c r="NZZ286" s="157"/>
      <c r="OAA286" s="157"/>
      <c r="OAB286" s="157"/>
      <c r="OAC286" s="157"/>
      <c r="OAD286" s="157"/>
      <c r="OAE286" s="157"/>
      <c r="OAF286" s="157"/>
      <c r="OAG286" s="157"/>
      <c r="OAH286" s="157"/>
      <c r="OAI286" s="157"/>
      <c r="OAJ286" s="157"/>
      <c r="OAK286" s="157"/>
      <c r="OAL286" s="157"/>
      <c r="OAM286" s="157"/>
      <c r="OAN286" s="157"/>
      <c r="OAO286" s="157"/>
      <c r="OAP286" s="157"/>
      <c r="OAQ286" s="157"/>
      <c r="OAR286" s="157"/>
      <c r="OAS286" s="157"/>
      <c r="OAT286" s="157"/>
      <c r="OAU286" s="157"/>
      <c r="OAV286" s="157"/>
      <c r="OAW286" s="157"/>
      <c r="OAX286" s="157"/>
      <c r="OAY286" s="157"/>
      <c r="OAZ286" s="157"/>
      <c r="OBA286" s="157"/>
      <c r="OBB286" s="157"/>
      <c r="OBC286" s="157"/>
      <c r="OBD286" s="157"/>
      <c r="OBE286" s="157"/>
      <c r="OBF286" s="157"/>
      <c r="OBG286" s="157"/>
      <c r="OBH286" s="157"/>
      <c r="OBI286" s="157"/>
      <c r="OBJ286" s="157"/>
      <c r="OBK286" s="157"/>
      <c r="OBL286" s="157"/>
      <c r="OBM286" s="157"/>
      <c r="OBN286" s="157"/>
      <c r="OBO286" s="157"/>
      <c r="OBP286" s="157"/>
      <c r="OBQ286" s="157"/>
      <c r="OBR286" s="157"/>
      <c r="OBS286" s="157"/>
      <c r="OBT286" s="157"/>
      <c r="OBU286" s="157"/>
      <c r="OBV286" s="157"/>
      <c r="OBW286" s="157"/>
      <c r="OBX286" s="157"/>
      <c r="OBY286" s="157"/>
      <c r="OBZ286" s="157"/>
      <c r="OCA286" s="157"/>
      <c r="OCB286" s="157"/>
      <c r="OCC286" s="157"/>
      <c r="OCD286" s="157"/>
      <c r="OCE286" s="157"/>
      <c r="OCF286" s="157"/>
      <c r="OCG286" s="157"/>
      <c r="OCH286" s="157"/>
      <c r="OCI286" s="157"/>
      <c r="OCJ286" s="157"/>
      <c r="OCK286" s="157"/>
      <c r="OCL286" s="157"/>
      <c r="OCM286" s="157"/>
      <c r="OCN286" s="157"/>
      <c r="OCO286" s="157"/>
      <c r="OCP286" s="157"/>
      <c r="OCQ286" s="157"/>
      <c r="OCR286" s="157"/>
      <c r="OCS286" s="157"/>
      <c r="OCT286" s="157"/>
      <c r="OCU286" s="157"/>
      <c r="OCV286" s="157"/>
      <c r="OCW286" s="157"/>
      <c r="OCX286" s="157"/>
      <c r="OCY286" s="157"/>
      <c r="OCZ286" s="157"/>
      <c r="ODA286" s="157"/>
      <c r="ODB286" s="157"/>
      <c r="ODC286" s="157"/>
      <c r="ODD286" s="157"/>
      <c r="ODE286" s="157"/>
      <c r="ODF286" s="157"/>
      <c r="ODG286" s="157"/>
      <c r="ODH286" s="157"/>
      <c r="ODI286" s="157"/>
      <c r="ODJ286" s="157"/>
      <c r="ODK286" s="157"/>
      <c r="ODL286" s="157"/>
      <c r="ODM286" s="157"/>
      <c r="ODN286" s="157"/>
      <c r="ODO286" s="157"/>
      <c r="ODP286" s="157"/>
      <c r="ODQ286" s="157"/>
      <c r="ODR286" s="157"/>
      <c r="ODS286" s="157"/>
      <c r="ODT286" s="157"/>
      <c r="ODU286" s="157"/>
      <c r="ODV286" s="157"/>
      <c r="ODW286" s="157"/>
      <c r="ODX286" s="157"/>
      <c r="ODY286" s="157"/>
      <c r="ODZ286" s="157"/>
      <c r="OEA286" s="157"/>
      <c r="OEB286" s="157"/>
      <c r="OEC286" s="157"/>
      <c r="OED286" s="157"/>
      <c r="OEE286" s="157"/>
      <c r="OEF286" s="157"/>
      <c r="OEG286" s="157"/>
      <c r="OEH286" s="157"/>
      <c r="OEI286" s="157"/>
      <c r="OEJ286" s="157"/>
      <c r="OEK286" s="157"/>
      <c r="OEL286" s="157"/>
      <c r="OEM286" s="157"/>
      <c r="OEN286" s="157"/>
      <c r="OEO286" s="157"/>
      <c r="OEP286" s="157"/>
      <c r="OEQ286" s="157"/>
      <c r="OER286" s="157"/>
      <c r="OES286" s="157"/>
      <c r="OET286" s="157"/>
      <c r="OEU286" s="157"/>
      <c r="OEV286" s="157"/>
      <c r="OEW286" s="157"/>
      <c r="OEX286" s="157"/>
      <c r="OEY286" s="157"/>
      <c r="OEZ286" s="157"/>
      <c r="OFA286" s="157"/>
      <c r="OFB286" s="157"/>
      <c r="OFC286" s="157"/>
      <c r="OFD286" s="157"/>
      <c r="OFE286" s="157"/>
      <c r="OFF286" s="157"/>
      <c r="OFG286" s="157"/>
      <c r="OFH286" s="157"/>
      <c r="OFI286" s="157"/>
      <c r="OFJ286" s="157"/>
      <c r="OFK286" s="157"/>
      <c r="OFL286" s="157"/>
      <c r="OFM286" s="157"/>
      <c r="OFN286" s="157"/>
      <c r="OFO286" s="157"/>
      <c r="OFP286" s="157"/>
      <c r="OFQ286" s="157"/>
      <c r="OFR286" s="157"/>
      <c r="OFS286" s="157"/>
      <c r="OFT286" s="157"/>
      <c r="OFU286" s="157"/>
      <c r="OFV286" s="157"/>
      <c r="OFW286" s="157"/>
      <c r="OFX286" s="157"/>
      <c r="OFY286" s="157"/>
      <c r="OFZ286" s="157"/>
      <c r="OGA286" s="157"/>
      <c r="OGB286" s="157"/>
      <c r="OGC286" s="157"/>
      <c r="OGD286" s="157"/>
      <c r="OGE286" s="157"/>
      <c r="OGF286" s="157"/>
      <c r="OGG286" s="157"/>
      <c r="OGH286" s="157"/>
      <c r="OGI286" s="157"/>
      <c r="OGJ286" s="157"/>
      <c r="OGK286" s="157"/>
      <c r="OGL286" s="157"/>
      <c r="OGM286" s="157"/>
      <c r="OGN286" s="157"/>
      <c r="OGO286" s="157"/>
      <c r="OGP286" s="157"/>
      <c r="OGQ286" s="157"/>
      <c r="OGR286" s="157"/>
      <c r="OGS286" s="157"/>
      <c r="OGT286" s="157"/>
      <c r="OGU286" s="157"/>
      <c r="OGV286" s="157"/>
      <c r="OGW286" s="157"/>
      <c r="OGX286" s="157"/>
      <c r="OGY286" s="157"/>
      <c r="OGZ286" s="157"/>
      <c r="OHA286" s="157"/>
      <c r="OHB286" s="157"/>
      <c r="OHC286" s="157"/>
      <c r="OHD286" s="157"/>
      <c r="OHE286" s="157"/>
      <c r="OHF286" s="157"/>
      <c r="OHG286" s="157"/>
      <c r="OHH286" s="157"/>
      <c r="OHI286" s="157"/>
      <c r="OHJ286" s="157"/>
      <c r="OHK286" s="157"/>
      <c r="OHL286" s="157"/>
      <c r="OHM286" s="157"/>
      <c r="OHN286" s="157"/>
      <c r="OHO286" s="157"/>
      <c r="OHP286" s="157"/>
      <c r="OHQ286" s="157"/>
      <c r="OHR286" s="157"/>
      <c r="OHS286" s="157"/>
      <c r="OHT286" s="157"/>
      <c r="OHU286" s="157"/>
      <c r="OHV286" s="157"/>
      <c r="OHW286" s="157"/>
      <c r="OHX286" s="157"/>
      <c r="OHY286" s="157"/>
      <c r="OHZ286" s="157"/>
      <c r="OIA286" s="157"/>
      <c r="OIB286" s="157"/>
      <c r="OIC286" s="157"/>
      <c r="OID286" s="157"/>
      <c r="OIE286" s="157"/>
      <c r="OIF286" s="157"/>
      <c r="OIG286" s="157"/>
      <c r="OIH286" s="157"/>
      <c r="OII286" s="157"/>
      <c r="OIJ286" s="157"/>
      <c r="OIK286" s="157"/>
      <c r="OIL286" s="157"/>
      <c r="OIM286" s="157"/>
      <c r="OIN286" s="157"/>
      <c r="OIO286" s="157"/>
      <c r="OIP286" s="157"/>
      <c r="OIQ286" s="157"/>
      <c r="OIR286" s="157"/>
      <c r="OIS286" s="157"/>
      <c r="OIT286" s="157"/>
      <c r="OIU286" s="157"/>
      <c r="OIV286" s="157"/>
      <c r="OIW286" s="157"/>
      <c r="OIX286" s="157"/>
      <c r="OIY286" s="157"/>
      <c r="OIZ286" s="157"/>
      <c r="OJA286" s="157"/>
      <c r="OJB286" s="157"/>
      <c r="OJC286" s="157"/>
      <c r="OJD286" s="157"/>
      <c r="OJE286" s="157"/>
      <c r="OJF286" s="157"/>
      <c r="OJG286" s="157"/>
      <c r="OJH286" s="157"/>
      <c r="OJI286" s="157"/>
      <c r="OJJ286" s="157"/>
      <c r="OJK286" s="157"/>
      <c r="OJL286" s="157"/>
      <c r="OJM286" s="157"/>
      <c r="OJN286" s="157"/>
      <c r="OJO286" s="157"/>
      <c r="OJP286" s="157"/>
      <c r="OJQ286" s="157"/>
      <c r="OJR286" s="157"/>
      <c r="OJS286" s="157"/>
      <c r="OJT286" s="157"/>
      <c r="OJU286" s="157"/>
      <c r="OJV286" s="157"/>
      <c r="OJW286" s="157"/>
      <c r="OJX286" s="157"/>
      <c r="OJY286" s="157"/>
      <c r="OJZ286" s="157"/>
      <c r="OKA286" s="157"/>
      <c r="OKB286" s="157"/>
      <c r="OKC286" s="157"/>
      <c r="OKD286" s="157"/>
      <c r="OKE286" s="157"/>
      <c r="OKF286" s="157"/>
      <c r="OKG286" s="157"/>
      <c r="OKH286" s="157"/>
      <c r="OKI286" s="157"/>
      <c r="OKJ286" s="157"/>
      <c r="OKK286" s="157"/>
      <c r="OKL286" s="157"/>
      <c r="OKM286" s="157"/>
      <c r="OKN286" s="157"/>
      <c r="OKO286" s="157"/>
      <c r="OKP286" s="157"/>
      <c r="OKQ286" s="157"/>
      <c r="OKR286" s="157"/>
      <c r="OKS286" s="157"/>
      <c r="OKT286" s="157"/>
      <c r="OKU286" s="157"/>
      <c r="OKV286" s="157"/>
      <c r="OKW286" s="157"/>
      <c r="OKX286" s="157"/>
      <c r="OKY286" s="157"/>
      <c r="OKZ286" s="157"/>
      <c r="OLA286" s="157"/>
      <c r="OLB286" s="157"/>
      <c r="OLC286" s="157"/>
      <c r="OLD286" s="157"/>
      <c r="OLE286" s="157"/>
      <c r="OLF286" s="157"/>
      <c r="OLG286" s="157"/>
      <c r="OLH286" s="157"/>
      <c r="OLI286" s="157"/>
      <c r="OLJ286" s="157"/>
      <c r="OLK286" s="157"/>
      <c r="OLL286" s="157"/>
      <c r="OLM286" s="157"/>
      <c r="OLN286" s="157"/>
      <c r="OLO286" s="157"/>
      <c r="OLP286" s="157"/>
      <c r="OLQ286" s="157"/>
      <c r="OLR286" s="157"/>
      <c r="OLS286" s="157"/>
      <c r="OLT286" s="157"/>
      <c r="OLU286" s="157"/>
      <c r="OLV286" s="157"/>
      <c r="OLW286" s="157"/>
      <c r="OLX286" s="157"/>
      <c r="OLY286" s="157"/>
      <c r="OLZ286" s="157"/>
      <c r="OMA286" s="157"/>
      <c r="OMB286" s="157"/>
      <c r="OMC286" s="157"/>
      <c r="OMD286" s="157"/>
      <c r="OME286" s="157"/>
      <c r="OMF286" s="157"/>
      <c r="OMG286" s="157"/>
      <c r="OMH286" s="157"/>
      <c r="OMI286" s="157"/>
      <c r="OMJ286" s="157"/>
      <c r="OMK286" s="157"/>
      <c r="OML286" s="157"/>
      <c r="OMM286" s="157"/>
      <c r="OMN286" s="157"/>
      <c r="OMO286" s="157"/>
      <c r="OMP286" s="157"/>
      <c r="OMQ286" s="157"/>
      <c r="OMR286" s="157"/>
      <c r="OMS286" s="157"/>
      <c r="OMT286" s="157"/>
      <c r="OMU286" s="157"/>
      <c r="OMV286" s="157"/>
      <c r="OMW286" s="157"/>
      <c r="OMX286" s="157"/>
      <c r="OMY286" s="157"/>
      <c r="OMZ286" s="157"/>
      <c r="ONA286" s="157"/>
      <c r="ONB286" s="157"/>
      <c r="ONC286" s="157"/>
      <c r="OND286" s="157"/>
      <c r="ONE286" s="157"/>
      <c r="ONF286" s="157"/>
      <c r="ONG286" s="157"/>
      <c r="ONH286" s="157"/>
      <c r="ONI286" s="157"/>
      <c r="ONJ286" s="157"/>
      <c r="ONK286" s="157"/>
      <c r="ONL286" s="157"/>
      <c r="ONM286" s="157"/>
      <c r="ONN286" s="157"/>
      <c r="ONO286" s="157"/>
      <c r="ONP286" s="157"/>
      <c r="ONQ286" s="157"/>
      <c r="ONR286" s="157"/>
      <c r="ONS286" s="157"/>
      <c r="ONT286" s="157"/>
      <c r="ONU286" s="157"/>
      <c r="ONV286" s="157"/>
      <c r="ONW286" s="157"/>
      <c r="ONX286" s="157"/>
      <c r="ONY286" s="157"/>
      <c r="ONZ286" s="157"/>
      <c r="OOA286" s="157"/>
      <c r="OOB286" s="157"/>
      <c r="OOC286" s="157"/>
      <c r="OOD286" s="157"/>
      <c r="OOE286" s="157"/>
      <c r="OOF286" s="157"/>
      <c r="OOG286" s="157"/>
      <c r="OOH286" s="157"/>
      <c r="OOI286" s="157"/>
      <c r="OOJ286" s="157"/>
      <c r="OOK286" s="157"/>
      <c r="OOL286" s="157"/>
      <c r="OOM286" s="157"/>
      <c r="OON286" s="157"/>
      <c r="OOO286" s="157"/>
      <c r="OOP286" s="157"/>
      <c r="OOQ286" s="157"/>
      <c r="OOR286" s="157"/>
      <c r="OOS286" s="157"/>
      <c r="OOT286" s="157"/>
      <c r="OOU286" s="157"/>
      <c r="OOV286" s="157"/>
      <c r="OOW286" s="157"/>
      <c r="OOX286" s="157"/>
      <c r="OOY286" s="157"/>
      <c r="OOZ286" s="157"/>
      <c r="OPA286" s="157"/>
      <c r="OPB286" s="157"/>
      <c r="OPC286" s="157"/>
      <c r="OPD286" s="157"/>
      <c r="OPE286" s="157"/>
      <c r="OPF286" s="157"/>
      <c r="OPG286" s="157"/>
      <c r="OPH286" s="157"/>
      <c r="OPI286" s="157"/>
      <c r="OPJ286" s="157"/>
      <c r="OPK286" s="157"/>
      <c r="OPL286" s="157"/>
      <c r="OPM286" s="157"/>
      <c r="OPN286" s="157"/>
      <c r="OPO286" s="157"/>
      <c r="OPP286" s="157"/>
      <c r="OPQ286" s="157"/>
      <c r="OPR286" s="157"/>
      <c r="OPS286" s="157"/>
      <c r="OPT286" s="157"/>
      <c r="OPU286" s="157"/>
      <c r="OPV286" s="157"/>
      <c r="OPW286" s="157"/>
      <c r="OPX286" s="157"/>
      <c r="OPY286" s="157"/>
      <c r="OPZ286" s="157"/>
      <c r="OQA286" s="157"/>
      <c r="OQB286" s="157"/>
      <c r="OQC286" s="157"/>
      <c r="OQD286" s="157"/>
      <c r="OQE286" s="157"/>
      <c r="OQF286" s="157"/>
      <c r="OQG286" s="157"/>
      <c r="OQH286" s="157"/>
      <c r="OQI286" s="157"/>
      <c r="OQJ286" s="157"/>
      <c r="OQK286" s="157"/>
      <c r="OQL286" s="157"/>
      <c r="OQM286" s="157"/>
      <c r="OQN286" s="157"/>
      <c r="OQO286" s="157"/>
      <c r="OQP286" s="157"/>
      <c r="OQQ286" s="157"/>
      <c r="OQR286" s="157"/>
      <c r="OQS286" s="157"/>
      <c r="OQT286" s="157"/>
      <c r="OQU286" s="157"/>
      <c r="OQV286" s="157"/>
      <c r="OQW286" s="157"/>
      <c r="OQX286" s="157"/>
      <c r="OQY286" s="157"/>
      <c r="OQZ286" s="157"/>
      <c r="ORA286" s="157"/>
      <c r="ORB286" s="157"/>
      <c r="ORC286" s="157"/>
      <c r="ORD286" s="157"/>
      <c r="ORE286" s="157"/>
      <c r="ORF286" s="157"/>
      <c r="ORG286" s="157"/>
      <c r="ORH286" s="157"/>
      <c r="ORI286" s="157"/>
      <c r="ORJ286" s="157"/>
      <c r="ORK286" s="157"/>
      <c r="ORL286" s="157"/>
      <c r="ORM286" s="157"/>
      <c r="ORN286" s="157"/>
      <c r="ORO286" s="157"/>
      <c r="ORP286" s="157"/>
      <c r="ORQ286" s="157"/>
      <c r="ORR286" s="157"/>
      <c r="ORS286" s="157"/>
      <c r="ORT286" s="157"/>
      <c r="ORU286" s="157"/>
      <c r="ORV286" s="157"/>
      <c r="ORW286" s="157"/>
      <c r="ORX286" s="157"/>
      <c r="ORY286" s="157"/>
      <c r="ORZ286" s="157"/>
      <c r="OSA286" s="157"/>
      <c r="OSB286" s="157"/>
      <c r="OSC286" s="157"/>
      <c r="OSD286" s="157"/>
      <c r="OSE286" s="157"/>
      <c r="OSF286" s="157"/>
      <c r="OSG286" s="157"/>
      <c r="OSH286" s="157"/>
      <c r="OSI286" s="157"/>
      <c r="OSJ286" s="157"/>
      <c r="OSK286" s="157"/>
      <c r="OSL286" s="157"/>
      <c r="OSM286" s="157"/>
      <c r="OSN286" s="157"/>
      <c r="OSO286" s="157"/>
      <c r="OSP286" s="157"/>
      <c r="OSQ286" s="157"/>
      <c r="OSR286" s="157"/>
      <c r="OSS286" s="157"/>
      <c r="OST286" s="157"/>
      <c r="OSU286" s="157"/>
      <c r="OSV286" s="157"/>
      <c r="OSW286" s="157"/>
      <c r="OSX286" s="157"/>
      <c r="OSY286" s="157"/>
      <c r="OSZ286" s="157"/>
      <c r="OTA286" s="157"/>
      <c r="OTB286" s="157"/>
      <c r="OTC286" s="157"/>
      <c r="OTD286" s="157"/>
      <c r="OTE286" s="157"/>
      <c r="OTF286" s="157"/>
      <c r="OTG286" s="157"/>
      <c r="OTH286" s="157"/>
      <c r="OTI286" s="157"/>
      <c r="OTJ286" s="157"/>
      <c r="OTK286" s="157"/>
      <c r="OTL286" s="157"/>
      <c r="OTM286" s="157"/>
      <c r="OTN286" s="157"/>
      <c r="OTO286" s="157"/>
      <c r="OTP286" s="157"/>
      <c r="OTQ286" s="157"/>
      <c r="OTR286" s="157"/>
      <c r="OTS286" s="157"/>
      <c r="OTT286" s="157"/>
      <c r="OTU286" s="157"/>
      <c r="OTV286" s="157"/>
      <c r="OTW286" s="157"/>
      <c r="OTX286" s="157"/>
      <c r="OTY286" s="157"/>
      <c r="OTZ286" s="157"/>
      <c r="OUA286" s="157"/>
      <c r="OUB286" s="157"/>
      <c r="OUC286" s="157"/>
      <c r="OUD286" s="157"/>
      <c r="OUE286" s="157"/>
      <c r="OUF286" s="157"/>
      <c r="OUG286" s="157"/>
      <c r="OUH286" s="157"/>
      <c r="OUI286" s="157"/>
      <c r="OUJ286" s="157"/>
      <c r="OUK286" s="157"/>
      <c r="OUL286" s="157"/>
      <c r="OUM286" s="157"/>
      <c r="OUN286" s="157"/>
      <c r="OUO286" s="157"/>
      <c r="OUP286" s="157"/>
      <c r="OUQ286" s="157"/>
      <c r="OUR286" s="157"/>
      <c r="OUS286" s="157"/>
      <c r="OUT286" s="157"/>
      <c r="OUU286" s="157"/>
      <c r="OUV286" s="157"/>
      <c r="OUW286" s="157"/>
      <c r="OUX286" s="157"/>
      <c r="OUY286" s="157"/>
      <c r="OUZ286" s="157"/>
      <c r="OVA286" s="157"/>
      <c r="OVB286" s="157"/>
      <c r="OVC286" s="157"/>
      <c r="OVD286" s="157"/>
      <c r="OVE286" s="157"/>
      <c r="OVF286" s="157"/>
      <c r="OVG286" s="157"/>
      <c r="OVH286" s="157"/>
      <c r="OVI286" s="157"/>
      <c r="OVJ286" s="157"/>
      <c r="OVK286" s="157"/>
      <c r="OVL286" s="157"/>
      <c r="OVM286" s="157"/>
      <c r="OVN286" s="157"/>
      <c r="OVO286" s="157"/>
      <c r="OVP286" s="157"/>
      <c r="OVQ286" s="157"/>
      <c r="OVR286" s="157"/>
      <c r="OVS286" s="157"/>
      <c r="OVT286" s="157"/>
      <c r="OVU286" s="157"/>
      <c r="OVV286" s="157"/>
      <c r="OVW286" s="157"/>
      <c r="OVX286" s="157"/>
      <c r="OVY286" s="157"/>
      <c r="OVZ286" s="157"/>
      <c r="OWA286" s="157"/>
      <c r="OWB286" s="157"/>
      <c r="OWC286" s="157"/>
      <c r="OWD286" s="157"/>
      <c r="OWE286" s="157"/>
      <c r="OWF286" s="157"/>
      <c r="OWG286" s="157"/>
      <c r="OWH286" s="157"/>
      <c r="OWI286" s="157"/>
      <c r="OWJ286" s="157"/>
      <c r="OWK286" s="157"/>
      <c r="OWL286" s="157"/>
      <c r="OWM286" s="157"/>
      <c r="OWN286" s="157"/>
      <c r="OWO286" s="157"/>
      <c r="OWP286" s="157"/>
      <c r="OWQ286" s="157"/>
      <c r="OWR286" s="157"/>
      <c r="OWS286" s="157"/>
      <c r="OWT286" s="157"/>
      <c r="OWU286" s="157"/>
      <c r="OWV286" s="157"/>
      <c r="OWW286" s="157"/>
      <c r="OWX286" s="157"/>
      <c r="OWY286" s="157"/>
      <c r="OWZ286" s="157"/>
      <c r="OXA286" s="157"/>
      <c r="OXB286" s="157"/>
      <c r="OXC286" s="157"/>
      <c r="OXD286" s="157"/>
      <c r="OXE286" s="157"/>
      <c r="OXF286" s="157"/>
      <c r="OXG286" s="157"/>
      <c r="OXH286" s="157"/>
      <c r="OXI286" s="157"/>
      <c r="OXJ286" s="157"/>
      <c r="OXK286" s="157"/>
      <c r="OXL286" s="157"/>
      <c r="OXM286" s="157"/>
      <c r="OXN286" s="157"/>
      <c r="OXO286" s="157"/>
      <c r="OXP286" s="157"/>
      <c r="OXQ286" s="157"/>
      <c r="OXR286" s="157"/>
      <c r="OXS286" s="157"/>
      <c r="OXT286" s="157"/>
      <c r="OXU286" s="157"/>
      <c r="OXV286" s="157"/>
      <c r="OXW286" s="157"/>
      <c r="OXX286" s="157"/>
      <c r="OXY286" s="157"/>
      <c r="OXZ286" s="157"/>
      <c r="OYA286" s="157"/>
      <c r="OYB286" s="157"/>
      <c r="OYC286" s="157"/>
      <c r="OYD286" s="157"/>
      <c r="OYE286" s="157"/>
      <c r="OYF286" s="157"/>
      <c r="OYG286" s="157"/>
      <c r="OYH286" s="157"/>
      <c r="OYI286" s="157"/>
      <c r="OYJ286" s="157"/>
      <c r="OYK286" s="157"/>
      <c r="OYL286" s="157"/>
      <c r="OYM286" s="157"/>
      <c r="OYN286" s="157"/>
      <c r="OYO286" s="157"/>
      <c r="OYP286" s="157"/>
      <c r="OYQ286" s="157"/>
      <c r="OYR286" s="157"/>
      <c r="OYS286" s="157"/>
      <c r="OYT286" s="157"/>
      <c r="OYU286" s="157"/>
      <c r="OYV286" s="157"/>
      <c r="OYW286" s="157"/>
      <c r="OYX286" s="157"/>
      <c r="OYY286" s="157"/>
      <c r="OYZ286" s="157"/>
      <c r="OZA286" s="157"/>
      <c r="OZB286" s="157"/>
      <c r="OZC286" s="157"/>
      <c r="OZD286" s="157"/>
      <c r="OZE286" s="157"/>
      <c r="OZF286" s="157"/>
      <c r="OZG286" s="157"/>
      <c r="OZH286" s="157"/>
      <c r="OZI286" s="157"/>
      <c r="OZJ286" s="157"/>
      <c r="OZK286" s="157"/>
      <c r="OZL286" s="157"/>
      <c r="OZM286" s="157"/>
      <c r="OZN286" s="157"/>
      <c r="OZO286" s="157"/>
      <c r="OZP286" s="157"/>
      <c r="OZQ286" s="157"/>
      <c r="OZR286" s="157"/>
      <c r="OZS286" s="157"/>
      <c r="OZT286" s="157"/>
      <c r="OZU286" s="157"/>
      <c r="OZV286" s="157"/>
      <c r="OZW286" s="157"/>
      <c r="OZX286" s="157"/>
      <c r="OZY286" s="157"/>
      <c r="OZZ286" s="157"/>
      <c r="PAA286" s="157"/>
      <c r="PAB286" s="157"/>
      <c r="PAC286" s="157"/>
      <c r="PAD286" s="157"/>
      <c r="PAE286" s="157"/>
      <c r="PAF286" s="157"/>
      <c r="PAG286" s="157"/>
      <c r="PAH286" s="157"/>
      <c r="PAI286" s="157"/>
      <c r="PAJ286" s="157"/>
      <c r="PAK286" s="157"/>
      <c r="PAL286" s="157"/>
      <c r="PAM286" s="157"/>
      <c r="PAN286" s="157"/>
      <c r="PAO286" s="157"/>
      <c r="PAP286" s="157"/>
      <c r="PAQ286" s="157"/>
      <c r="PAR286" s="157"/>
      <c r="PAS286" s="157"/>
      <c r="PAT286" s="157"/>
      <c r="PAU286" s="157"/>
      <c r="PAV286" s="157"/>
      <c r="PAW286" s="157"/>
      <c r="PAX286" s="157"/>
      <c r="PAY286" s="157"/>
      <c r="PAZ286" s="157"/>
      <c r="PBA286" s="157"/>
      <c r="PBB286" s="157"/>
      <c r="PBC286" s="157"/>
      <c r="PBD286" s="157"/>
      <c r="PBE286" s="157"/>
      <c r="PBF286" s="157"/>
      <c r="PBG286" s="157"/>
      <c r="PBH286" s="157"/>
      <c r="PBI286" s="157"/>
      <c r="PBJ286" s="157"/>
      <c r="PBK286" s="157"/>
      <c r="PBL286" s="157"/>
      <c r="PBM286" s="157"/>
      <c r="PBN286" s="157"/>
      <c r="PBO286" s="157"/>
      <c r="PBP286" s="157"/>
      <c r="PBQ286" s="157"/>
      <c r="PBR286" s="157"/>
      <c r="PBS286" s="157"/>
      <c r="PBT286" s="157"/>
      <c r="PBU286" s="157"/>
      <c r="PBV286" s="157"/>
      <c r="PBW286" s="157"/>
      <c r="PBX286" s="157"/>
      <c r="PBY286" s="157"/>
      <c r="PBZ286" s="157"/>
      <c r="PCA286" s="157"/>
      <c r="PCB286" s="157"/>
      <c r="PCC286" s="157"/>
      <c r="PCD286" s="157"/>
      <c r="PCE286" s="157"/>
      <c r="PCF286" s="157"/>
      <c r="PCG286" s="157"/>
      <c r="PCH286" s="157"/>
      <c r="PCI286" s="157"/>
      <c r="PCJ286" s="157"/>
      <c r="PCK286" s="157"/>
      <c r="PCL286" s="157"/>
      <c r="PCM286" s="157"/>
      <c r="PCN286" s="157"/>
      <c r="PCO286" s="157"/>
      <c r="PCP286" s="157"/>
      <c r="PCQ286" s="157"/>
      <c r="PCR286" s="157"/>
      <c r="PCS286" s="157"/>
      <c r="PCT286" s="157"/>
      <c r="PCU286" s="157"/>
      <c r="PCV286" s="157"/>
      <c r="PCW286" s="157"/>
      <c r="PCX286" s="157"/>
      <c r="PCY286" s="157"/>
      <c r="PCZ286" s="157"/>
      <c r="PDA286" s="157"/>
      <c r="PDB286" s="157"/>
      <c r="PDC286" s="157"/>
      <c r="PDD286" s="157"/>
      <c r="PDE286" s="157"/>
      <c r="PDF286" s="157"/>
      <c r="PDG286" s="157"/>
      <c r="PDH286" s="157"/>
      <c r="PDI286" s="157"/>
      <c r="PDJ286" s="157"/>
      <c r="PDK286" s="157"/>
      <c r="PDL286" s="157"/>
      <c r="PDM286" s="157"/>
      <c r="PDN286" s="157"/>
      <c r="PDO286" s="157"/>
      <c r="PDP286" s="157"/>
      <c r="PDQ286" s="157"/>
      <c r="PDR286" s="157"/>
      <c r="PDS286" s="157"/>
      <c r="PDT286" s="157"/>
      <c r="PDU286" s="157"/>
      <c r="PDV286" s="157"/>
      <c r="PDW286" s="157"/>
      <c r="PDX286" s="157"/>
      <c r="PDY286" s="157"/>
      <c r="PDZ286" s="157"/>
      <c r="PEA286" s="157"/>
      <c r="PEB286" s="157"/>
      <c r="PEC286" s="157"/>
      <c r="PED286" s="157"/>
      <c r="PEE286" s="157"/>
      <c r="PEF286" s="157"/>
      <c r="PEG286" s="157"/>
      <c r="PEH286" s="157"/>
      <c r="PEI286" s="157"/>
      <c r="PEJ286" s="157"/>
      <c r="PEK286" s="157"/>
      <c r="PEL286" s="157"/>
      <c r="PEM286" s="157"/>
      <c r="PEN286" s="157"/>
      <c r="PEO286" s="157"/>
      <c r="PEP286" s="157"/>
      <c r="PEQ286" s="157"/>
      <c r="PER286" s="157"/>
      <c r="PES286" s="157"/>
      <c r="PET286" s="157"/>
      <c r="PEU286" s="157"/>
      <c r="PEV286" s="157"/>
      <c r="PEW286" s="157"/>
      <c r="PEX286" s="157"/>
      <c r="PEY286" s="157"/>
      <c r="PEZ286" s="157"/>
      <c r="PFA286" s="157"/>
      <c r="PFB286" s="157"/>
      <c r="PFC286" s="157"/>
      <c r="PFD286" s="157"/>
      <c r="PFE286" s="157"/>
      <c r="PFF286" s="157"/>
      <c r="PFG286" s="157"/>
      <c r="PFH286" s="157"/>
      <c r="PFI286" s="157"/>
      <c r="PFJ286" s="157"/>
      <c r="PFK286" s="157"/>
      <c r="PFL286" s="157"/>
      <c r="PFM286" s="157"/>
      <c r="PFN286" s="157"/>
      <c r="PFO286" s="157"/>
      <c r="PFP286" s="157"/>
      <c r="PFQ286" s="157"/>
      <c r="PFR286" s="157"/>
      <c r="PFS286" s="157"/>
      <c r="PFT286" s="157"/>
      <c r="PFU286" s="157"/>
      <c r="PFV286" s="157"/>
      <c r="PFW286" s="157"/>
      <c r="PFX286" s="157"/>
      <c r="PFY286" s="157"/>
      <c r="PFZ286" s="157"/>
      <c r="PGA286" s="157"/>
      <c r="PGB286" s="157"/>
      <c r="PGC286" s="157"/>
      <c r="PGD286" s="157"/>
      <c r="PGE286" s="157"/>
      <c r="PGF286" s="157"/>
      <c r="PGG286" s="157"/>
      <c r="PGH286" s="157"/>
      <c r="PGI286" s="157"/>
      <c r="PGJ286" s="157"/>
      <c r="PGK286" s="157"/>
      <c r="PGL286" s="157"/>
      <c r="PGM286" s="157"/>
      <c r="PGN286" s="157"/>
      <c r="PGO286" s="157"/>
      <c r="PGP286" s="157"/>
      <c r="PGQ286" s="157"/>
      <c r="PGR286" s="157"/>
      <c r="PGS286" s="157"/>
      <c r="PGT286" s="157"/>
      <c r="PGU286" s="157"/>
      <c r="PGV286" s="157"/>
      <c r="PGW286" s="157"/>
      <c r="PGX286" s="157"/>
      <c r="PGY286" s="157"/>
      <c r="PGZ286" s="157"/>
      <c r="PHA286" s="157"/>
      <c r="PHB286" s="157"/>
      <c r="PHC286" s="157"/>
      <c r="PHD286" s="157"/>
      <c r="PHE286" s="157"/>
      <c r="PHF286" s="157"/>
      <c r="PHG286" s="157"/>
      <c r="PHH286" s="157"/>
      <c r="PHI286" s="157"/>
      <c r="PHJ286" s="157"/>
      <c r="PHK286" s="157"/>
      <c r="PHL286" s="157"/>
      <c r="PHM286" s="157"/>
      <c r="PHN286" s="157"/>
      <c r="PHO286" s="157"/>
      <c r="PHP286" s="157"/>
      <c r="PHQ286" s="157"/>
      <c r="PHR286" s="157"/>
      <c r="PHS286" s="157"/>
      <c r="PHT286" s="157"/>
      <c r="PHU286" s="157"/>
      <c r="PHV286" s="157"/>
      <c r="PHW286" s="157"/>
      <c r="PHX286" s="157"/>
      <c r="PHY286" s="157"/>
      <c r="PHZ286" s="157"/>
      <c r="PIA286" s="157"/>
      <c r="PIB286" s="157"/>
      <c r="PIC286" s="157"/>
      <c r="PID286" s="157"/>
      <c r="PIE286" s="157"/>
      <c r="PIF286" s="157"/>
      <c r="PIG286" s="157"/>
      <c r="PIH286" s="157"/>
      <c r="PII286" s="157"/>
      <c r="PIJ286" s="157"/>
      <c r="PIK286" s="157"/>
      <c r="PIL286" s="157"/>
      <c r="PIM286" s="157"/>
      <c r="PIN286" s="157"/>
      <c r="PIO286" s="157"/>
      <c r="PIP286" s="157"/>
      <c r="PIQ286" s="157"/>
      <c r="PIR286" s="157"/>
      <c r="PIS286" s="157"/>
      <c r="PIT286" s="157"/>
      <c r="PIU286" s="157"/>
      <c r="PIV286" s="157"/>
      <c r="PIW286" s="157"/>
      <c r="PIX286" s="157"/>
      <c r="PIY286" s="157"/>
      <c r="PIZ286" s="157"/>
      <c r="PJA286" s="157"/>
      <c r="PJB286" s="157"/>
      <c r="PJC286" s="157"/>
      <c r="PJD286" s="157"/>
      <c r="PJE286" s="157"/>
      <c r="PJF286" s="157"/>
      <c r="PJG286" s="157"/>
      <c r="PJH286" s="157"/>
      <c r="PJI286" s="157"/>
      <c r="PJJ286" s="157"/>
      <c r="PJK286" s="157"/>
      <c r="PJL286" s="157"/>
      <c r="PJM286" s="157"/>
      <c r="PJN286" s="157"/>
      <c r="PJO286" s="157"/>
      <c r="PJP286" s="157"/>
      <c r="PJQ286" s="157"/>
      <c r="PJR286" s="157"/>
      <c r="PJS286" s="157"/>
      <c r="PJT286" s="157"/>
      <c r="PJU286" s="157"/>
      <c r="PJV286" s="157"/>
      <c r="PJW286" s="157"/>
      <c r="PJX286" s="157"/>
      <c r="PJY286" s="157"/>
      <c r="PJZ286" s="157"/>
      <c r="PKA286" s="157"/>
      <c r="PKB286" s="157"/>
      <c r="PKC286" s="157"/>
      <c r="PKD286" s="157"/>
      <c r="PKE286" s="157"/>
      <c r="PKF286" s="157"/>
      <c r="PKG286" s="157"/>
      <c r="PKH286" s="157"/>
      <c r="PKI286" s="157"/>
      <c r="PKJ286" s="157"/>
      <c r="PKK286" s="157"/>
      <c r="PKL286" s="157"/>
      <c r="PKM286" s="157"/>
      <c r="PKN286" s="157"/>
      <c r="PKO286" s="157"/>
      <c r="PKP286" s="157"/>
      <c r="PKQ286" s="157"/>
      <c r="PKR286" s="157"/>
      <c r="PKS286" s="157"/>
      <c r="PKT286" s="157"/>
      <c r="PKU286" s="157"/>
      <c r="PKV286" s="157"/>
      <c r="PKW286" s="157"/>
      <c r="PKX286" s="157"/>
      <c r="PKY286" s="157"/>
      <c r="PKZ286" s="157"/>
      <c r="PLA286" s="157"/>
      <c r="PLB286" s="157"/>
      <c r="PLC286" s="157"/>
      <c r="PLD286" s="157"/>
      <c r="PLE286" s="157"/>
      <c r="PLF286" s="157"/>
      <c r="PLG286" s="157"/>
      <c r="PLH286" s="157"/>
      <c r="PLI286" s="157"/>
      <c r="PLJ286" s="157"/>
      <c r="PLK286" s="157"/>
      <c r="PLL286" s="157"/>
      <c r="PLM286" s="157"/>
      <c r="PLN286" s="157"/>
      <c r="PLO286" s="157"/>
      <c r="PLP286" s="157"/>
      <c r="PLQ286" s="157"/>
      <c r="PLR286" s="157"/>
      <c r="PLS286" s="157"/>
      <c r="PLT286" s="157"/>
      <c r="PLU286" s="157"/>
      <c r="PLV286" s="157"/>
      <c r="PLW286" s="157"/>
      <c r="PLX286" s="157"/>
      <c r="PLY286" s="157"/>
      <c r="PLZ286" s="157"/>
      <c r="PMA286" s="157"/>
      <c r="PMB286" s="157"/>
      <c r="PMC286" s="157"/>
      <c r="PMD286" s="157"/>
      <c r="PME286" s="157"/>
      <c r="PMF286" s="157"/>
      <c r="PMG286" s="157"/>
      <c r="PMH286" s="157"/>
      <c r="PMI286" s="157"/>
      <c r="PMJ286" s="157"/>
      <c r="PMK286" s="157"/>
      <c r="PML286" s="157"/>
      <c r="PMM286" s="157"/>
      <c r="PMN286" s="157"/>
      <c r="PMO286" s="157"/>
      <c r="PMP286" s="157"/>
      <c r="PMQ286" s="157"/>
      <c r="PMR286" s="157"/>
      <c r="PMS286" s="157"/>
      <c r="PMT286" s="157"/>
      <c r="PMU286" s="157"/>
      <c r="PMV286" s="157"/>
      <c r="PMW286" s="157"/>
      <c r="PMX286" s="157"/>
      <c r="PMY286" s="157"/>
      <c r="PMZ286" s="157"/>
      <c r="PNA286" s="157"/>
      <c r="PNB286" s="157"/>
      <c r="PNC286" s="157"/>
      <c r="PND286" s="157"/>
      <c r="PNE286" s="157"/>
      <c r="PNF286" s="157"/>
      <c r="PNG286" s="157"/>
      <c r="PNH286" s="157"/>
      <c r="PNI286" s="157"/>
      <c r="PNJ286" s="157"/>
      <c r="PNK286" s="157"/>
      <c r="PNL286" s="157"/>
      <c r="PNM286" s="157"/>
      <c r="PNN286" s="157"/>
      <c r="PNO286" s="157"/>
      <c r="PNP286" s="157"/>
      <c r="PNQ286" s="157"/>
      <c r="PNR286" s="157"/>
      <c r="PNS286" s="157"/>
      <c r="PNT286" s="157"/>
      <c r="PNU286" s="157"/>
      <c r="PNV286" s="157"/>
      <c r="PNW286" s="157"/>
      <c r="PNX286" s="157"/>
      <c r="PNY286" s="157"/>
      <c r="PNZ286" s="157"/>
      <c r="POA286" s="157"/>
      <c r="POB286" s="157"/>
      <c r="POC286" s="157"/>
      <c r="POD286" s="157"/>
      <c r="POE286" s="157"/>
      <c r="POF286" s="157"/>
      <c r="POG286" s="157"/>
      <c r="POH286" s="157"/>
      <c r="POI286" s="157"/>
      <c r="POJ286" s="157"/>
      <c r="POK286" s="157"/>
      <c r="POL286" s="157"/>
      <c r="POM286" s="157"/>
      <c r="PON286" s="157"/>
      <c r="POO286" s="157"/>
      <c r="POP286" s="157"/>
      <c r="POQ286" s="157"/>
      <c r="POR286" s="157"/>
      <c r="POS286" s="157"/>
      <c r="POT286" s="157"/>
      <c r="POU286" s="157"/>
      <c r="POV286" s="157"/>
      <c r="POW286" s="157"/>
      <c r="POX286" s="157"/>
      <c r="POY286" s="157"/>
      <c r="POZ286" s="157"/>
      <c r="PPA286" s="157"/>
      <c r="PPB286" s="157"/>
      <c r="PPC286" s="157"/>
      <c r="PPD286" s="157"/>
      <c r="PPE286" s="157"/>
      <c r="PPF286" s="157"/>
      <c r="PPG286" s="157"/>
      <c r="PPH286" s="157"/>
      <c r="PPI286" s="157"/>
      <c r="PPJ286" s="157"/>
      <c r="PPK286" s="157"/>
      <c r="PPL286" s="157"/>
      <c r="PPM286" s="157"/>
      <c r="PPN286" s="157"/>
      <c r="PPO286" s="157"/>
      <c r="PPP286" s="157"/>
      <c r="PPQ286" s="157"/>
      <c r="PPR286" s="157"/>
      <c r="PPS286" s="157"/>
      <c r="PPT286" s="157"/>
      <c r="PPU286" s="157"/>
      <c r="PPV286" s="157"/>
      <c r="PPW286" s="157"/>
      <c r="PPX286" s="157"/>
      <c r="PPY286" s="157"/>
      <c r="PPZ286" s="157"/>
      <c r="PQA286" s="157"/>
      <c r="PQB286" s="157"/>
      <c r="PQC286" s="157"/>
      <c r="PQD286" s="157"/>
      <c r="PQE286" s="157"/>
      <c r="PQF286" s="157"/>
      <c r="PQG286" s="157"/>
      <c r="PQH286" s="157"/>
      <c r="PQI286" s="157"/>
      <c r="PQJ286" s="157"/>
      <c r="PQK286" s="157"/>
      <c r="PQL286" s="157"/>
      <c r="PQM286" s="157"/>
      <c r="PQN286" s="157"/>
      <c r="PQO286" s="157"/>
      <c r="PQP286" s="157"/>
      <c r="PQQ286" s="157"/>
      <c r="PQR286" s="157"/>
      <c r="PQS286" s="157"/>
      <c r="PQT286" s="157"/>
      <c r="PQU286" s="157"/>
      <c r="PQV286" s="157"/>
      <c r="PQW286" s="157"/>
      <c r="PQX286" s="157"/>
      <c r="PQY286" s="157"/>
      <c r="PQZ286" s="157"/>
      <c r="PRA286" s="157"/>
      <c r="PRB286" s="157"/>
      <c r="PRC286" s="157"/>
      <c r="PRD286" s="157"/>
      <c r="PRE286" s="157"/>
      <c r="PRF286" s="157"/>
      <c r="PRG286" s="157"/>
      <c r="PRH286" s="157"/>
      <c r="PRI286" s="157"/>
      <c r="PRJ286" s="157"/>
      <c r="PRK286" s="157"/>
      <c r="PRL286" s="157"/>
      <c r="PRM286" s="157"/>
      <c r="PRN286" s="157"/>
      <c r="PRO286" s="157"/>
      <c r="PRP286" s="157"/>
      <c r="PRQ286" s="157"/>
      <c r="PRR286" s="157"/>
      <c r="PRS286" s="157"/>
      <c r="PRT286" s="157"/>
      <c r="PRU286" s="157"/>
      <c r="PRV286" s="157"/>
      <c r="PRW286" s="157"/>
      <c r="PRX286" s="157"/>
      <c r="PRY286" s="157"/>
      <c r="PRZ286" s="157"/>
      <c r="PSA286" s="157"/>
      <c r="PSB286" s="157"/>
      <c r="PSC286" s="157"/>
      <c r="PSD286" s="157"/>
      <c r="PSE286" s="157"/>
      <c r="PSF286" s="157"/>
      <c r="PSG286" s="157"/>
      <c r="PSH286" s="157"/>
      <c r="PSI286" s="157"/>
      <c r="PSJ286" s="157"/>
      <c r="PSK286" s="157"/>
      <c r="PSL286" s="157"/>
      <c r="PSM286" s="157"/>
      <c r="PSN286" s="157"/>
      <c r="PSO286" s="157"/>
      <c r="PSP286" s="157"/>
      <c r="PSQ286" s="157"/>
      <c r="PSR286" s="157"/>
      <c r="PSS286" s="157"/>
      <c r="PST286" s="157"/>
      <c r="PSU286" s="157"/>
      <c r="PSV286" s="157"/>
      <c r="PSW286" s="157"/>
      <c r="PSX286" s="157"/>
      <c r="PSY286" s="157"/>
      <c r="PSZ286" s="157"/>
      <c r="PTA286" s="157"/>
      <c r="PTB286" s="157"/>
      <c r="PTC286" s="157"/>
      <c r="PTD286" s="157"/>
      <c r="PTE286" s="157"/>
      <c r="PTF286" s="157"/>
      <c r="PTG286" s="157"/>
      <c r="PTH286" s="157"/>
      <c r="PTI286" s="157"/>
      <c r="PTJ286" s="157"/>
      <c r="PTK286" s="157"/>
      <c r="PTL286" s="157"/>
      <c r="PTM286" s="157"/>
      <c r="PTN286" s="157"/>
      <c r="PTO286" s="157"/>
      <c r="PTP286" s="157"/>
      <c r="PTQ286" s="157"/>
      <c r="PTR286" s="157"/>
      <c r="PTS286" s="157"/>
      <c r="PTT286" s="157"/>
      <c r="PTU286" s="157"/>
      <c r="PTV286" s="157"/>
      <c r="PTW286" s="157"/>
      <c r="PTX286" s="157"/>
      <c r="PTY286" s="157"/>
      <c r="PTZ286" s="157"/>
      <c r="PUA286" s="157"/>
      <c r="PUB286" s="157"/>
      <c r="PUC286" s="157"/>
      <c r="PUD286" s="157"/>
      <c r="PUE286" s="157"/>
      <c r="PUF286" s="157"/>
      <c r="PUG286" s="157"/>
      <c r="PUH286" s="157"/>
      <c r="PUI286" s="157"/>
      <c r="PUJ286" s="157"/>
      <c r="PUK286" s="157"/>
      <c r="PUL286" s="157"/>
      <c r="PUM286" s="157"/>
      <c r="PUN286" s="157"/>
      <c r="PUO286" s="157"/>
      <c r="PUP286" s="157"/>
      <c r="PUQ286" s="157"/>
      <c r="PUR286" s="157"/>
      <c r="PUS286" s="157"/>
      <c r="PUT286" s="157"/>
      <c r="PUU286" s="157"/>
      <c r="PUV286" s="157"/>
      <c r="PUW286" s="157"/>
      <c r="PUX286" s="157"/>
      <c r="PUY286" s="157"/>
      <c r="PUZ286" s="157"/>
      <c r="PVA286" s="157"/>
      <c r="PVB286" s="157"/>
      <c r="PVC286" s="157"/>
      <c r="PVD286" s="157"/>
      <c r="PVE286" s="157"/>
      <c r="PVF286" s="157"/>
      <c r="PVG286" s="157"/>
      <c r="PVH286" s="157"/>
      <c r="PVI286" s="157"/>
      <c r="PVJ286" s="157"/>
      <c r="PVK286" s="157"/>
      <c r="PVL286" s="157"/>
      <c r="PVM286" s="157"/>
      <c r="PVN286" s="157"/>
      <c r="PVO286" s="157"/>
      <c r="PVP286" s="157"/>
      <c r="PVQ286" s="157"/>
      <c r="PVR286" s="157"/>
      <c r="PVS286" s="157"/>
      <c r="PVT286" s="157"/>
      <c r="PVU286" s="157"/>
      <c r="PVV286" s="157"/>
      <c r="PVW286" s="157"/>
      <c r="PVX286" s="157"/>
      <c r="PVY286" s="157"/>
      <c r="PVZ286" s="157"/>
      <c r="PWA286" s="157"/>
      <c r="PWB286" s="157"/>
      <c r="PWC286" s="157"/>
      <c r="PWD286" s="157"/>
      <c r="PWE286" s="157"/>
      <c r="PWF286" s="157"/>
      <c r="PWG286" s="157"/>
      <c r="PWH286" s="157"/>
      <c r="PWI286" s="157"/>
      <c r="PWJ286" s="157"/>
      <c r="PWK286" s="157"/>
      <c r="PWL286" s="157"/>
      <c r="PWM286" s="157"/>
      <c r="PWN286" s="157"/>
      <c r="PWO286" s="157"/>
      <c r="PWP286" s="157"/>
      <c r="PWQ286" s="157"/>
      <c r="PWR286" s="157"/>
      <c r="PWS286" s="157"/>
      <c r="PWT286" s="157"/>
      <c r="PWU286" s="157"/>
      <c r="PWV286" s="157"/>
      <c r="PWW286" s="157"/>
      <c r="PWX286" s="157"/>
      <c r="PWY286" s="157"/>
      <c r="PWZ286" s="157"/>
      <c r="PXA286" s="157"/>
      <c r="PXB286" s="157"/>
      <c r="PXC286" s="157"/>
      <c r="PXD286" s="157"/>
      <c r="PXE286" s="157"/>
      <c r="PXF286" s="157"/>
      <c r="PXG286" s="157"/>
      <c r="PXH286" s="157"/>
      <c r="PXI286" s="157"/>
      <c r="PXJ286" s="157"/>
      <c r="PXK286" s="157"/>
      <c r="PXL286" s="157"/>
      <c r="PXM286" s="157"/>
      <c r="PXN286" s="157"/>
      <c r="PXO286" s="157"/>
      <c r="PXP286" s="157"/>
      <c r="PXQ286" s="157"/>
      <c r="PXR286" s="157"/>
      <c r="PXS286" s="157"/>
      <c r="PXT286" s="157"/>
      <c r="PXU286" s="157"/>
      <c r="PXV286" s="157"/>
      <c r="PXW286" s="157"/>
      <c r="PXX286" s="157"/>
      <c r="PXY286" s="157"/>
      <c r="PXZ286" s="157"/>
      <c r="PYA286" s="157"/>
      <c r="PYB286" s="157"/>
      <c r="PYC286" s="157"/>
      <c r="PYD286" s="157"/>
      <c r="PYE286" s="157"/>
      <c r="PYF286" s="157"/>
      <c r="PYG286" s="157"/>
      <c r="PYH286" s="157"/>
      <c r="PYI286" s="157"/>
      <c r="PYJ286" s="157"/>
      <c r="PYK286" s="157"/>
      <c r="PYL286" s="157"/>
      <c r="PYM286" s="157"/>
      <c r="PYN286" s="157"/>
      <c r="PYO286" s="157"/>
      <c r="PYP286" s="157"/>
      <c r="PYQ286" s="157"/>
      <c r="PYR286" s="157"/>
      <c r="PYS286" s="157"/>
      <c r="PYT286" s="157"/>
      <c r="PYU286" s="157"/>
      <c r="PYV286" s="157"/>
      <c r="PYW286" s="157"/>
      <c r="PYX286" s="157"/>
      <c r="PYY286" s="157"/>
      <c r="PYZ286" s="157"/>
      <c r="PZA286" s="157"/>
      <c r="PZB286" s="157"/>
      <c r="PZC286" s="157"/>
      <c r="PZD286" s="157"/>
      <c r="PZE286" s="157"/>
      <c r="PZF286" s="157"/>
      <c r="PZG286" s="157"/>
      <c r="PZH286" s="157"/>
      <c r="PZI286" s="157"/>
      <c r="PZJ286" s="157"/>
      <c r="PZK286" s="157"/>
      <c r="PZL286" s="157"/>
      <c r="PZM286" s="157"/>
      <c r="PZN286" s="157"/>
      <c r="PZO286" s="157"/>
      <c r="PZP286" s="157"/>
      <c r="PZQ286" s="157"/>
      <c r="PZR286" s="157"/>
      <c r="PZS286" s="157"/>
      <c r="PZT286" s="157"/>
      <c r="PZU286" s="157"/>
      <c r="PZV286" s="157"/>
      <c r="PZW286" s="157"/>
      <c r="PZX286" s="157"/>
      <c r="PZY286" s="157"/>
      <c r="PZZ286" s="157"/>
      <c r="QAA286" s="157"/>
      <c r="QAB286" s="157"/>
      <c r="QAC286" s="157"/>
      <c r="QAD286" s="157"/>
      <c r="QAE286" s="157"/>
      <c r="QAF286" s="157"/>
      <c r="QAG286" s="157"/>
      <c r="QAH286" s="157"/>
      <c r="QAI286" s="157"/>
      <c r="QAJ286" s="157"/>
      <c r="QAK286" s="157"/>
      <c r="QAL286" s="157"/>
      <c r="QAM286" s="157"/>
      <c r="QAN286" s="157"/>
      <c r="QAO286" s="157"/>
      <c r="QAP286" s="157"/>
      <c r="QAQ286" s="157"/>
      <c r="QAR286" s="157"/>
      <c r="QAS286" s="157"/>
      <c r="QAT286" s="157"/>
      <c r="QAU286" s="157"/>
      <c r="QAV286" s="157"/>
      <c r="QAW286" s="157"/>
      <c r="QAX286" s="157"/>
      <c r="QAY286" s="157"/>
      <c r="QAZ286" s="157"/>
      <c r="QBA286" s="157"/>
      <c r="QBB286" s="157"/>
      <c r="QBC286" s="157"/>
      <c r="QBD286" s="157"/>
      <c r="QBE286" s="157"/>
      <c r="QBF286" s="157"/>
      <c r="QBG286" s="157"/>
      <c r="QBH286" s="157"/>
      <c r="QBI286" s="157"/>
      <c r="QBJ286" s="157"/>
      <c r="QBK286" s="157"/>
      <c r="QBL286" s="157"/>
      <c r="QBM286" s="157"/>
      <c r="QBN286" s="157"/>
      <c r="QBO286" s="157"/>
      <c r="QBP286" s="157"/>
      <c r="QBQ286" s="157"/>
      <c r="QBR286" s="157"/>
      <c r="QBS286" s="157"/>
      <c r="QBT286" s="157"/>
      <c r="QBU286" s="157"/>
      <c r="QBV286" s="157"/>
      <c r="QBW286" s="157"/>
      <c r="QBX286" s="157"/>
      <c r="QBY286" s="157"/>
      <c r="QBZ286" s="157"/>
      <c r="QCA286" s="157"/>
      <c r="QCB286" s="157"/>
      <c r="QCC286" s="157"/>
      <c r="QCD286" s="157"/>
      <c r="QCE286" s="157"/>
      <c r="QCF286" s="157"/>
      <c r="QCG286" s="157"/>
      <c r="QCH286" s="157"/>
      <c r="QCI286" s="157"/>
      <c r="QCJ286" s="157"/>
      <c r="QCK286" s="157"/>
      <c r="QCL286" s="157"/>
      <c r="QCM286" s="157"/>
      <c r="QCN286" s="157"/>
      <c r="QCO286" s="157"/>
      <c r="QCP286" s="157"/>
      <c r="QCQ286" s="157"/>
      <c r="QCR286" s="157"/>
      <c r="QCS286" s="157"/>
      <c r="QCT286" s="157"/>
      <c r="QCU286" s="157"/>
      <c r="QCV286" s="157"/>
      <c r="QCW286" s="157"/>
      <c r="QCX286" s="157"/>
      <c r="QCY286" s="157"/>
      <c r="QCZ286" s="157"/>
      <c r="QDA286" s="157"/>
      <c r="QDB286" s="157"/>
      <c r="QDC286" s="157"/>
      <c r="QDD286" s="157"/>
      <c r="QDE286" s="157"/>
      <c r="QDF286" s="157"/>
      <c r="QDG286" s="157"/>
      <c r="QDH286" s="157"/>
      <c r="QDI286" s="157"/>
      <c r="QDJ286" s="157"/>
      <c r="QDK286" s="157"/>
      <c r="QDL286" s="157"/>
      <c r="QDM286" s="157"/>
      <c r="QDN286" s="157"/>
      <c r="QDO286" s="157"/>
      <c r="QDP286" s="157"/>
      <c r="QDQ286" s="157"/>
      <c r="QDR286" s="157"/>
      <c r="QDS286" s="157"/>
      <c r="QDT286" s="157"/>
      <c r="QDU286" s="157"/>
      <c r="QDV286" s="157"/>
      <c r="QDW286" s="157"/>
      <c r="QDX286" s="157"/>
      <c r="QDY286" s="157"/>
      <c r="QDZ286" s="157"/>
      <c r="QEA286" s="157"/>
      <c r="QEB286" s="157"/>
      <c r="QEC286" s="157"/>
      <c r="QED286" s="157"/>
      <c r="QEE286" s="157"/>
      <c r="QEF286" s="157"/>
      <c r="QEG286" s="157"/>
      <c r="QEH286" s="157"/>
      <c r="QEI286" s="157"/>
      <c r="QEJ286" s="157"/>
      <c r="QEK286" s="157"/>
      <c r="QEL286" s="157"/>
      <c r="QEM286" s="157"/>
      <c r="QEN286" s="157"/>
      <c r="QEO286" s="157"/>
      <c r="QEP286" s="157"/>
      <c r="QEQ286" s="157"/>
      <c r="QER286" s="157"/>
      <c r="QES286" s="157"/>
      <c r="QET286" s="157"/>
      <c r="QEU286" s="157"/>
      <c r="QEV286" s="157"/>
      <c r="QEW286" s="157"/>
      <c r="QEX286" s="157"/>
      <c r="QEY286" s="157"/>
      <c r="QEZ286" s="157"/>
      <c r="QFA286" s="157"/>
      <c r="QFB286" s="157"/>
      <c r="QFC286" s="157"/>
      <c r="QFD286" s="157"/>
      <c r="QFE286" s="157"/>
      <c r="QFF286" s="157"/>
      <c r="QFG286" s="157"/>
      <c r="QFH286" s="157"/>
      <c r="QFI286" s="157"/>
      <c r="QFJ286" s="157"/>
      <c r="QFK286" s="157"/>
      <c r="QFL286" s="157"/>
      <c r="QFM286" s="157"/>
      <c r="QFN286" s="157"/>
      <c r="QFO286" s="157"/>
      <c r="QFP286" s="157"/>
      <c r="QFQ286" s="157"/>
      <c r="QFR286" s="157"/>
      <c r="QFS286" s="157"/>
      <c r="QFT286" s="157"/>
      <c r="QFU286" s="157"/>
      <c r="QFV286" s="157"/>
      <c r="QFW286" s="157"/>
      <c r="QFX286" s="157"/>
      <c r="QFY286" s="157"/>
      <c r="QFZ286" s="157"/>
      <c r="QGA286" s="157"/>
      <c r="QGB286" s="157"/>
      <c r="QGC286" s="157"/>
      <c r="QGD286" s="157"/>
      <c r="QGE286" s="157"/>
      <c r="QGF286" s="157"/>
      <c r="QGG286" s="157"/>
      <c r="QGH286" s="157"/>
      <c r="QGI286" s="157"/>
      <c r="QGJ286" s="157"/>
      <c r="QGK286" s="157"/>
      <c r="QGL286" s="157"/>
      <c r="QGM286" s="157"/>
      <c r="QGN286" s="157"/>
      <c r="QGO286" s="157"/>
      <c r="QGP286" s="157"/>
      <c r="QGQ286" s="157"/>
      <c r="QGR286" s="157"/>
      <c r="QGS286" s="157"/>
      <c r="QGT286" s="157"/>
      <c r="QGU286" s="157"/>
      <c r="QGV286" s="157"/>
      <c r="QGW286" s="157"/>
      <c r="QGX286" s="157"/>
      <c r="QGY286" s="157"/>
      <c r="QGZ286" s="157"/>
      <c r="QHA286" s="157"/>
      <c r="QHB286" s="157"/>
      <c r="QHC286" s="157"/>
      <c r="QHD286" s="157"/>
      <c r="QHE286" s="157"/>
      <c r="QHF286" s="157"/>
      <c r="QHG286" s="157"/>
      <c r="QHH286" s="157"/>
      <c r="QHI286" s="157"/>
      <c r="QHJ286" s="157"/>
      <c r="QHK286" s="157"/>
      <c r="QHL286" s="157"/>
      <c r="QHM286" s="157"/>
      <c r="QHN286" s="157"/>
      <c r="QHO286" s="157"/>
      <c r="QHP286" s="157"/>
      <c r="QHQ286" s="157"/>
      <c r="QHR286" s="157"/>
      <c r="QHS286" s="157"/>
      <c r="QHT286" s="157"/>
      <c r="QHU286" s="157"/>
      <c r="QHV286" s="157"/>
      <c r="QHW286" s="157"/>
      <c r="QHX286" s="157"/>
      <c r="QHY286" s="157"/>
      <c r="QHZ286" s="157"/>
      <c r="QIA286" s="157"/>
      <c r="QIB286" s="157"/>
      <c r="QIC286" s="157"/>
      <c r="QID286" s="157"/>
      <c r="QIE286" s="157"/>
      <c r="QIF286" s="157"/>
      <c r="QIG286" s="157"/>
      <c r="QIH286" s="157"/>
      <c r="QII286" s="157"/>
      <c r="QIJ286" s="157"/>
      <c r="QIK286" s="157"/>
      <c r="QIL286" s="157"/>
      <c r="QIM286" s="157"/>
      <c r="QIN286" s="157"/>
      <c r="QIO286" s="157"/>
      <c r="QIP286" s="157"/>
      <c r="QIQ286" s="157"/>
      <c r="QIR286" s="157"/>
      <c r="QIS286" s="157"/>
      <c r="QIT286" s="157"/>
      <c r="QIU286" s="157"/>
      <c r="QIV286" s="157"/>
      <c r="QIW286" s="157"/>
      <c r="QIX286" s="157"/>
      <c r="QIY286" s="157"/>
      <c r="QIZ286" s="157"/>
      <c r="QJA286" s="157"/>
      <c r="QJB286" s="157"/>
      <c r="QJC286" s="157"/>
      <c r="QJD286" s="157"/>
      <c r="QJE286" s="157"/>
      <c r="QJF286" s="157"/>
      <c r="QJG286" s="157"/>
      <c r="QJH286" s="157"/>
      <c r="QJI286" s="157"/>
      <c r="QJJ286" s="157"/>
      <c r="QJK286" s="157"/>
      <c r="QJL286" s="157"/>
      <c r="QJM286" s="157"/>
      <c r="QJN286" s="157"/>
      <c r="QJO286" s="157"/>
      <c r="QJP286" s="157"/>
      <c r="QJQ286" s="157"/>
      <c r="QJR286" s="157"/>
      <c r="QJS286" s="157"/>
      <c r="QJT286" s="157"/>
      <c r="QJU286" s="157"/>
      <c r="QJV286" s="157"/>
      <c r="QJW286" s="157"/>
      <c r="QJX286" s="157"/>
      <c r="QJY286" s="157"/>
      <c r="QJZ286" s="157"/>
      <c r="QKA286" s="157"/>
      <c r="QKB286" s="157"/>
      <c r="QKC286" s="157"/>
      <c r="QKD286" s="157"/>
      <c r="QKE286" s="157"/>
      <c r="QKF286" s="157"/>
      <c r="QKG286" s="157"/>
      <c r="QKH286" s="157"/>
      <c r="QKI286" s="157"/>
      <c r="QKJ286" s="157"/>
      <c r="QKK286" s="157"/>
      <c r="QKL286" s="157"/>
      <c r="QKM286" s="157"/>
      <c r="QKN286" s="157"/>
      <c r="QKO286" s="157"/>
      <c r="QKP286" s="157"/>
      <c r="QKQ286" s="157"/>
      <c r="QKR286" s="157"/>
      <c r="QKS286" s="157"/>
      <c r="QKT286" s="157"/>
      <c r="QKU286" s="157"/>
      <c r="QKV286" s="157"/>
      <c r="QKW286" s="157"/>
      <c r="QKX286" s="157"/>
      <c r="QKY286" s="157"/>
      <c r="QKZ286" s="157"/>
      <c r="QLA286" s="157"/>
      <c r="QLB286" s="157"/>
      <c r="QLC286" s="157"/>
      <c r="QLD286" s="157"/>
      <c r="QLE286" s="157"/>
      <c r="QLF286" s="157"/>
      <c r="QLG286" s="157"/>
      <c r="QLH286" s="157"/>
      <c r="QLI286" s="157"/>
      <c r="QLJ286" s="157"/>
      <c r="QLK286" s="157"/>
      <c r="QLL286" s="157"/>
      <c r="QLM286" s="157"/>
      <c r="QLN286" s="157"/>
      <c r="QLO286" s="157"/>
      <c r="QLP286" s="157"/>
      <c r="QLQ286" s="157"/>
      <c r="QLR286" s="157"/>
      <c r="QLS286" s="157"/>
      <c r="QLT286" s="157"/>
      <c r="QLU286" s="157"/>
      <c r="QLV286" s="157"/>
      <c r="QLW286" s="157"/>
      <c r="QLX286" s="157"/>
      <c r="QLY286" s="157"/>
      <c r="QLZ286" s="157"/>
      <c r="QMA286" s="157"/>
      <c r="QMB286" s="157"/>
      <c r="QMC286" s="157"/>
      <c r="QMD286" s="157"/>
      <c r="QME286" s="157"/>
      <c r="QMF286" s="157"/>
      <c r="QMG286" s="157"/>
      <c r="QMH286" s="157"/>
      <c r="QMI286" s="157"/>
      <c r="QMJ286" s="157"/>
      <c r="QMK286" s="157"/>
      <c r="QML286" s="157"/>
      <c r="QMM286" s="157"/>
      <c r="QMN286" s="157"/>
      <c r="QMO286" s="157"/>
      <c r="QMP286" s="157"/>
      <c r="QMQ286" s="157"/>
      <c r="QMR286" s="157"/>
      <c r="QMS286" s="157"/>
      <c r="QMT286" s="157"/>
      <c r="QMU286" s="157"/>
      <c r="QMV286" s="157"/>
      <c r="QMW286" s="157"/>
      <c r="QMX286" s="157"/>
      <c r="QMY286" s="157"/>
      <c r="QMZ286" s="157"/>
      <c r="QNA286" s="157"/>
      <c r="QNB286" s="157"/>
      <c r="QNC286" s="157"/>
      <c r="QND286" s="157"/>
      <c r="QNE286" s="157"/>
      <c r="QNF286" s="157"/>
      <c r="QNG286" s="157"/>
      <c r="QNH286" s="157"/>
      <c r="QNI286" s="157"/>
      <c r="QNJ286" s="157"/>
      <c r="QNK286" s="157"/>
      <c r="QNL286" s="157"/>
      <c r="QNM286" s="157"/>
      <c r="QNN286" s="157"/>
      <c r="QNO286" s="157"/>
      <c r="QNP286" s="157"/>
      <c r="QNQ286" s="157"/>
      <c r="QNR286" s="157"/>
      <c r="QNS286" s="157"/>
      <c r="QNT286" s="157"/>
      <c r="QNU286" s="157"/>
      <c r="QNV286" s="157"/>
      <c r="QNW286" s="157"/>
      <c r="QNX286" s="157"/>
      <c r="QNY286" s="157"/>
      <c r="QNZ286" s="157"/>
      <c r="QOA286" s="157"/>
      <c r="QOB286" s="157"/>
      <c r="QOC286" s="157"/>
      <c r="QOD286" s="157"/>
      <c r="QOE286" s="157"/>
      <c r="QOF286" s="157"/>
      <c r="QOG286" s="157"/>
      <c r="QOH286" s="157"/>
      <c r="QOI286" s="157"/>
      <c r="QOJ286" s="157"/>
      <c r="QOK286" s="157"/>
      <c r="QOL286" s="157"/>
      <c r="QOM286" s="157"/>
      <c r="QON286" s="157"/>
      <c r="QOO286" s="157"/>
      <c r="QOP286" s="157"/>
      <c r="QOQ286" s="157"/>
      <c r="QOR286" s="157"/>
      <c r="QOS286" s="157"/>
      <c r="QOT286" s="157"/>
      <c r="QOU286" s="157"/>
      <c r="QOV286" s="157"/>
      <c r="QOW286" s="157"/>
      <c r="QOX286" s="157"/>
      <c r="QOY286" s="157"/>
      <c r="QOZ286" s="157"/>
      <c r="QPA286" s="157"/>
      <c r="QPB286" s="157"/>
      <c r="QPC286" s="157"/>
      <c r="QPD286" s="157"/>
      <c r="QPE286" s="157"/>
      <c r="QPF286" s="157"/>
      <c r="QPG286" s="157"/>
      <c r="QPH286" s="157"/>
      <c r="QPI286" s="157"/>
      <c r="QPJ286" s="157"/>
      <c r="QPK286" s="157"/>
      <c r="QPL286" s="157"/>
      <c r="QPM286" s="157"/>
      <c r="QPN286" s="157"/>
      <c r="QPO286" s="157"/>
      <c r="QPP286" s="157"/>
      <c r="QPQ286" s="157"/>
      <c r="QPR286" s="157"/>
      <c r="QPS286" s="157"/>
      <c r="QPT286" s="157"/>
      <c r="QPU286" s="157"/>
      <c r="QPV286" s="157"/>
      <c r="QPW286" s="157"/>
      <c r="QPX286" s="157"/>
      <c r="QPY286" s="157"/>
      <c r="QPZ286" s="157"/>
      <c r="QQA286" s="157"/>
      <c r="QQB286" s="157"/>
      <c r="QQC286" s="157"/>
      <c r="QQD286" s="157"/>
      <c r="QQE286" s="157"/>
      <c r="QQF286" s="157"/>
      <c r="QQG286" s="157"/>
      <c r="QQH286" s="157"/>
      <c r="QQI286" s="157"/>
      <c r="QQJ286" s="157"/>
      <c r="QQK286" s="157"/>
      <c r="QQL286" s="157"/>
      <c r="QQM286" s="157"/>
      <c r="QQN286" s="157"/>
      <c r="QQO286" s="157"/>
      <c r="QQP286" s="157"/>
      <c r="QQQ286" s="157"/>
      <c r="QQR286" s="157"/>
      <c r="QQS286" s="157"/>
      <c r="QQT286" s="157"/>
      <c r="QQU286" s="157"/>
      <c r="QQV286" s="157"/>
      <c r="QQW286" s="157"/>
      <c r="QQX286" s="157"/>
      <c r="QQY286" s="157"/>
      <c r="QQZ286" s="157"/>
      <c r="QRA286" s="157"/>
      <c r="QRB286" s="157"/>
      <c r="QRC286" s="157"/>
      <c r="QRD286" s="157"/>
      <c r="QRE286" s="157"/>
      <c r="QRF286" s="157"/>
      <c r="QRG286" s="157"/>
      <c r="QRH286" s="157"/>
      <c r="QRI286" s="157"/>
      <c r="QRJ286" s="157"/>
      <c r="QRK286" s="157"/>
      <c r="QRL286" s="157"/>
      <c r="QRM286" s="157"/>
      <c r="QRN286" s="157"/>
      <c r="QRO286" s="157"/>
      <c r="QRP286" s="157"/>
      <c r="QRQ286" s="157"/>
      <c r="QRR286" s="157"/>
      <c r="QRS286" s="157"/>
      <c r="QRT286" s="157"/>
      <c r="QRU286" s="157"/>
      <c r="QRV286" s="157"/>
      <c r="QRW286" s="157"/>
      <c r="QRX286" s="157"/>
      <c r="QRY286" s="157"/>
      <c r="QRZ286" s="157"/>
      <c r="QSA286" s="157"/>
      <c r="QSB286" s="157"/>
      <c r="QSC286" s="157"/>
      <c r="QSD286" s="157"/>
      <c r="QSE286" s="157"/>
      <c r="QSF286" s="157"/>
      <c r="QSG286" s="157"/>
      <c r="QSH286" s="157"/>
      <c r="QSI286" s="157"/>
      <c r="QSJ286" s="157"/>
      <c r="QSK286" s="157"/>
      <c r="QSL286" s="157"/>
      <c r="QSM286" s="157"/>
      <c r="QSN286" s="157"/>
      <c r="QSO286" s="157"/>
      <c r="QSP286" s="157"/>
      <c r="QSQ286" s="157"/>
      <c r="QSR286" s="157"/>
      <c r="QSS286" s="157"/>
      <c r="QST286" s="157"/>
      <c r="QSU286" s="157"/>
      <c r="QSV286" s="157"/>
      <c r="QSW286" s="157"/>
      <c r="QSX286" s="157"/>
      <c r="QSY286" s="157"/>
      <c r="QSZ286" s="157"/>
      <c r="QTA286" s="157"/>
      <c r="QTB286" s="157"/>
      <c r="QTC286" s="157"/>
      <c r="QTD286" s="157"/>
      <c r="QTE286" s="157"/>
      <c r="QTF286" s="157"/>
      <c r="QTG286" s="157"/>
      <c r="QTH286" s="157"/>
      <c r="QTI286" s="157"/>
      <c r="QTJ286" s="157"/>
      <c r="QTK286" s="157"/>
      <c r="QTL286" s="157"/>
      <c r="QTM286" s="157"/>
      <c r="QTN286" s="157"/>
      <c r="QTO286" s="157"/>
      <c r="QTP286" s="157"/>
      <c r="QTQ286" s="157"/>
      <c r="QTR286" s="157"/>
      <c r="QTS286" s="157"/>
      <c r="QTT286" s="157"/>
      <c r="QTU286" s="157"/>
      <c r="QTV286" s="157"/>
      <c r="QTW286" s="157"/>
      <c r="QTX286" s="157"/>
      <c r="QTY286" s="157"/>
      <c r="QTZ286" s="157"/>
      <c r="QUA286" s="157"/>
      <c r="QUB286" s="157"/>
      <c r="QUC286" s="157"/>
      <c r="QUD286" s="157"/>
      <c r="QUE286" s="157"/>
      <c r="QUF286" s="157"/>
      <c r="QUG286" s="157"/>
      <c r="QUH286" s="157"/>
      <c r="QUI286" s="157"/>
      <c r="QUJ286" s="157"/>
      <c r="QUK286" s="157"/>
      <c r="QUL286" s="157"/>
      <c r="QUM286" s="157"/>
      <c r="QUN286" s="157"/>
      <c r="QUO286" s="157"/>
      <c r="QUP286" s="157"/>
      <c r="QUQ286" s="157"/>
      <c r="QUR286" s="157"/>
      <c r="QUS286" s="157"/>
      <c r="QUT286" s="157"/>
      <c r="QUU286" s="157"/>
      <c r="QUV286" s="157"/>
      <c r="QUW286" s="157"/>
      <c r="QUX286" s="157"/>
      <c r="QUY286" s="157"/>
      <c r="QUZ286" s="157"/>
      <c r="QVA286" s="157"/>
      <c r="QVB286" s="157"/>
      <c r="QVC286" s="157"/>
      <c r="QVD286" s="157"/>
      <c r="QVE286" s="157"/>
      <c r="QVF286" s="157"/>
      <c r="QVG286" s="157"/>
      <c r="QVH286" s="157"/>
      <c r="QVI286" s="157"/>
      <c r="QVJ286" s="157"/>
      <c r="QVK286" s="157"/>
      <c r="QVL286" s="157"/>
      <c r="QVM286" s="157"/>
      <c r="QVN286" s="157"/>
      <c r="QVO286" s="157"/>
      <c r="QVP286" s="157"/>
      <c r="QVQ286" s="157"/>
      <c r="QVR286" s="157"/>
      <c r="QVS286" s="157"/>
      <c r="QVT286" s="157"/>
      <c r="QVU286" s="157"/>
      <c r="QVV286" s="157"/>
      <c r="QVW286" s="157"/>
      <c r="QVX286" s="157"/>
      <c r="QVY286" s="157"/>
      <c r="QVZ286" s="157"/>
      <c r="QWA286" s="157"/>
      <c r="QWB286" s="157"/>
      <c r="QWC286" s="157"/>
      <c r="QWD286" s="157"/>
      <c r="QWE286" s="157"/>
      <c r="QWF286" s="157"/>
      <c r="QWG286" s="157"/>
      <c r="QWH286" s="157"/>
      <c r="QWI286" s="157"/>
      <c r="QWJ286" s="157"/>
      <c r="QWK286" s="157"/>
      <c r="QWL286" s="157"/>
      <c r="QWM286" s="157"/>
      <c r="QWN286" s="157"/>
      <c r="QWO286" s="157"/>
      <c r="QWP286" s="157"/>
      <c r="QWQ286" s="157"/>
      <c r="QWR286" s="157"/>
      <c r="QWS286" s="157"/>
      <c r="QWT286" s="157"/>
      <c r="QWU286" s="157"/>
      <c r="QWV286" s="157"/>
      <c r="QWW286" s="157"/>
      <c r="QWX286" s="157"/>
      <c r="QWY286" s="157"/>
      <c r="QWZ286" s="157"/>
      <c r="QXA286" s="157"/>
      <c r="QXB286" s="157"/>
      <c r="QXC286" s="157"/>
      <c r="QXD286" s="157"/>
      <c r="QXE286" s="157"/>
      <c r="QXF286" s="157"/>
      <c r="QXG286" s="157"/>
      <c r="QXH286" s="157"/>
      <c r="QXI286" s="157"/>
      <c r="QXJ286" s="157"/>
      <c r="QXK286" s="157"/>
      <c r="QXL286" s="157"/>
      <c r="QXM286" s="157"/>
      <c r="QXN286" s="157"/>
      <c r="QXO286" s="157"/>
      <c r="QXP286" s="157"/>
      <c r="QXQ286" s="157"/>
      <c r="QXR286" s="157"/>
      <c r="QXS286" s="157"/>
      <c r="QXT286" s="157"/>
      <c r="QXU286" s="157"/>
      <c r="QXV286" s="157"/>
      <c r="QXW286" s="157"/>
      <c r="QXX286" s="157"/>
      <c r="QXY286" s="157"/>
      <c r="QXZ286" s="157"/>
      <c r="QYA286" s="157"/>
      <c r="QYB286" s="157"/>
      <c r="QYC286" s="157"/>
      <c r="QYD286" s="157"/>
      <c r="QYE286" s="157"/>
      <c r="QYF286" s="157"/>
      <c r="QYG286" s="157"/>
      <c r="QYH286" s="157"/>
      <c r="QYI286" s="157"/>
      <c r="QYJ286" s="157"/>
      <c r="QYK286" s="157"/>
      <c r="QYL286" s="157"/>
      <c r="QYM286" s="157"/>
      <c r="QYN286" s="157"/>
      <c r="QYO286" s="157"/>
      <c r="QYP286" s="157"/>
      <c r="QYQ286" s="157"/>
      <c r="QYR286" s="157"/>
      <c r="QYS286" s="157"/>
      <c r="QYT286" s="157"/>
      <c r="QYU286" s="157"/>
      <c r="QYV286" s="157"/>
      <c r="QYW286" s="157"/>
      <c r="QYX286" s="157"/>
      <c r="QYY286" s="157"/>
      <c r="QYZ286" s="157"/>
      <c r="QZA286" s="157"/>
      <c r="QZB286" s="157"/>
      <c r="QZC286" s="157"/>
      <c r="QZD286" s="157"/>
      <c r="QZE286" s="157"/>
      <c r="QZF286" s="157"/>
      <c r="QZG286" s="157"/>
      <c r="QZH286" s="157"/>
      <c r="QZI286" s="157"/>
      <c r="QZJ286" s="157"/>
      <c r="QZK286" s="157"/>
      <c r="QZL286" s="157"/>
      <c r="QZM286" s="157"/>
      <c r="QZN286" s="157"/>
      <c r="QZO286" s="157"/>
      <c r="QZP286" s="157"/>
      <c r="QZQ286" s="157"/>
      <c r="QZR286" s="157"/>
      <c r="QZS286" s="157"/>
      <c r="QZT286" s="157"/>
      <c r="QZU286" s="157"/>
      <c r="QZV286" s="157"/>
      <c r="QZW286" s="157"/>
      <c r="QZX286" s="157"/>
      <c r="QZY286" s="157"/>
      <c r="QZZ286" s="157"/>
      <c r="RAA286" s="157"/>
      <c r="RAB286" s="157"/>
      <c r="RAC286" s="157"/>
      <c r="RAD286" s="157"/>
      <c r="RAE286" s="157"/>
      <c r="RAF286" s="157"/>
      <c r="RAG286" s="157"/>
      <c r="RAH286" s="157"/>
      <c r="RAI286" s="157"/>
      <c r="RAJ286" s="157"/>
      <c r="RAK286" s="157"/>
      <c r="RAL286" s="157"/>
      <c r="RAM286" s="157"/>
      <c r="RAN286" s="157"/>
      <c r="RAO286" s="157"/>
      <c r="RAP286" s="157"/>
      <c r="RAQ286" s="157"/>
      <c r="RAR286" s="157"/>
      <c r="RAS286" s="157"/>
      <c r="RAT286" s="157"/>
      <c r="RAU286" s="157"/>
      <c r="RAV286" s="157"/>
      <c r="RAW286" s="157"/>
      <c r="RAX286" s="157"/>
      <c r="RAY286" s="157"/>
      <c r="RAZ286" s="157"/>
      <c r="RBA286" s="157"/>
      <c r="RBB286" s="157"/>
      <c r="RBC286" s="157"/>
      <c r="RBD286" s="157"/>
      <c r="RBE286" s="157"/>
      <c r="RBF286" s="157"/>
      <c r="RBG286" s="157"/>
      <c r="RBH286" s="157"/>
      <c r="RBI286" s="157"/>
      <c r="RBJ286" s="157"/>
      <c r="RBK286" s="157"/>
      <c r="RBL286" s="157"/>
      <c r="RBM286" s="157"/>
      <c r="RBN286" s="157"/>
      <c r="RBO286" s="157"/>
      <c r="RBP286" s="157"/>
      <c r="RBQ286" s="157"/>
      <c r="RBR286" s="157"/>
      <c r="RBS286" s="157"/>
      <c r="RBT286" s="157"/>
      <c r="RBU286" s="157"/>
      <c r="RBV286" s="157"/>
      <c r="RBW286" s="157"/>
      <c r="RBX286" s="157"/>
      <c r="RBY286" s="157"/>
      <c r="RBZ286" s="157"/>
      <c r="RCA286" s="157"/>
      <c r="RCB286" s="157"/>
      <c r="RCC286" s="157"/>
      <c r="RCD286" s="157"/>
      <c r="RCE286" s="157"/>
      <c r="RCF286" s="157"/>
      <c r="RCG286" s="157"/>
      <c r="RCH286" s="157"/>
      <c r="RCI286" s="157"/>
      <c r="RCJ286" s="157"/>
      <c r="RCK286" s="157"/>
      <c r="RCL286" s="157"/>
      <c r="RCM286" s="157"/>
      <c r="RCN286" s="157"/>
      <c r="RCO286" s="157"/>
      <c r="RCP286" s="157"/>
      <c r="RCQ286" s="157"/>
      <c r="RCR286" s="157"/>
      <c r="RCS286" s="157"/>
      <c r="RCT286" s="157"/>
      <c r="RCU286" s="157"/>
      <c r="RCV286" s="157"/>
      <c r="RCW286" s="157"/>
      <c r="RCX286" s="157"/>
      <c r="RCY286" s="157"/>
      <c r="RCZ286" s="157"/>
      <c r="RDA286" s="157"/>
      <c r="RDB286" s="157"/>
      <c r="RDC286" s="157"/>
      <c r="RDD286" s="157"/>
      <c r="RDE286" s="157"/>
      <c r="RDF286" s="157"/>
      <c r="RDG286" s="157"/>
      <c r="RDH286" s="157"/>
      <c r="RDI286" s="157"/>
      <c r="RDJ286" s="157"/>
      <c r="RDK286" s="157"/>
      <c r="RDL286" s="157"/>
      <c r="RDM286" s="157"/>
      <c r="RDN286" s="157"/>
      <c r="RDO286" s="157"/>
      <c r="RDP286" s="157"/>
      <c r="RDQ286" s="157"/>
      <c r="RDR286" s="157"/>
      <c r="RDS286" s="157"/>
      <c r="RDT286" s="157"/>
      <c r="RDU286" s="157"/>
      <c r="RDV286" s="157"/>
      <c r="RDW286" s="157"/>
      <c r="RDX286" s="157"/>
      <c r="RDY286" s="157"/>
      <c r="RDZ286" s="157"/>
      <c r="REA286" s="157"/>
      <c r="REB286" s="157"/>
      <c r="REC286" s="157"/>
      <c r="RED286" s="157"/>
      <c r="REE286" s="157"/>
      <c r="REF286" s="157"/>
      <c r="REG286" s="157"/>
      <c r="REH286" s="157"/>
      <c r="REI286" s="157"/>
      <c r="REJ286" s="157"/>
      <c r="REK286" s="157"/>
      <c r="REL286" s="157"/>
      <c r="REM286" s="157"/>
      <c r="REN286" s="157"/>
      <c r="REO286" s="157"/>
      <c r="REP286" s="157"/>
      <c r="REQ286" s="157"/>
      <c r="RER286" s="157"/>
      <c r="RES286" s="157"/>
      <c r="RET286" s="157"/>
      <c r="REU286" s="157"/>
      <c r="REV286" s="157"/>
      <c r="REW286" s="157"/>
      <c r="REX286" s="157"/>
      <c r="REY286" s="157"/>
      <c r="REZ286" s="157"/>
      <c r="RFA286" s="157"/>
      <c r="RFB286" s="157"/>
      <c r="RFC286" s="157"/>
      <c r="RFD286" s="157"/>
      <c r="RFE286" s="157"/>
      <c r="RFF286" s="157"/>
      <c r="RFG286" s="157"/>
      <c r="RFH286" s="157"/>
      <c r="RFI286" s="157"/>
      <c r="RFJ286" s="157"/>
      <c r="RFK286" s="157"/>
      <c r="RFL286" s="157"/>
      <c r="RFM286" s="157"/>
      <c r="RFN286" s="157"/>
      <c r="RFO286" s="157"/>
      <c r="RFP286" s="157"/>
      <c r="RFQ286" s="157"/>
      <c r="RFR286" s="157"/>
      <c r="RFS286" s="157"/>
      <c r="RFT286" s="157"/>
      <c r="RFU286" s="157"/>
      <c r="RFV286" s="157"/>
      <c r="RFW286" s="157"/>
      <c r="RFX286" s="157"/>
      <c r="RFY286" s="157"/>
      <c r="RFZ286" s="157"/>
      <c r="RGA286" s="157"/>
      <c r="RGB286" s="157"/>
      <c r="RGC286" s="157"/>
      <c r="RGD286" s="157"/>
      <c r="RGE286" s="157"/>
      <c r="RGF286" s="157"/>
      <c r="RGG286" s="157"/>
      <c r="RGH286" s="157"/>
      <c r="RGI286" s="157"/>
      <c r="RGJ286" s="157"/>
      <c r="RGK286" s="157"/>
      <c r="RGL286" s="157"/>
      <c r="RGM286" s="157"/>
      <c r="RGN286" s="157"/>
      <c r="RGO286" s="157"/>
      <c r="RGP286" s="157"/>
      <c r="RGQ286" s="157"/>
      <c r="RGR286" s="157"/>
      <c r="RGS286" s="157"/>
      <c r="RGT286" s="157"/>
      <c r="RGU286" s="157"/>
      <c r="RGV286" s="157"/>
      <c r="RGW286" s="157"/>
      <c r="RGX286" s="157"/>
      <c r="RGY286" s="157"/>
      <c r="RGZ286" s="157"/>
      <c r="RHA286" s="157"/>
      <c r="RHB286" s="157"/>
      <c r="RHC286" s="157"/>
      <c r="RHD286" s="157"/>
      <c r="RHE286" s="157"/>
      <c r="RHF286" s="157"/>
      <c r="RHG286" s="157"/>
      <c r="RHH286" s="157"/>
      <c r="RHI286" s="157"/>
      <c r="RHJ286" s="157"/>
      <c r="RHK286" s="157"/>
      <c r="RHL286" s="157"/>
      <c r="RHM286" s="157"/>
      <c r="RHN286" s="157"/>
      <c r="RHO286" s="157"/>
      <c r="RHP286" s="157"/>
      <c r="RHQ286" s="157"/>
      <c r="RHR286" s="157"/>
      <c r="RHS286" s="157"/>
      <c r="RHT286" s="157"/>
      <c r="RHU286" s="157"/>
      <c r="RHV286" s="157"/>
      <c r="RHW286" s="157"/>
      <c r="RHX286" s="157"/>
      <c r="RHY286" s="157"/>
      <c r="RHZ286" s="157"/>
      <c r="RIA286" s="157"/>
      <c r="RIB286" s="157"/>
      <c r="RIC286" s="157"/>
      <c r="RID286" s="157"/>
      <c r="RIE286" s="157"/>
      <c r="RIF286" s="157"/>
      <c r="RIG286" s="157"/>
      <c r="RIH286" s="157"/>
      <c r="RII286" s="157"/>
      <c r="RIJ286" s="157"/>
      <c r="RIK286" s="157"/>
      <c r="RIL286" s="157"/>
      <c r="RIM286" s="157"/>
      <c r="RIN286" s="157"/>
      <c r="RIO286" s="157"/>
      <c r="RIP286" s="157"/>
      <c r="RIQ286" s="157"/>
      <c r="RIR286" s="157"/>
      <c r="RIS286" s="157"/>
      <c r="RIT286" s="157"/>
      <c r="RIU286" s="157"/>
      <c r="RIV286" s="157"/>
      <c r="RIW286" s="157"/>
      <c r="RIX286" s="157"/>
      <c r="RIY286" s="157"/>
      <c r="RIZ286" s="157"/>
      <c r="RJA286" s="157"/>
      <c r="RJB286" s="157"/>
      <c r="RJC286" s="157"/>
      <c r="RJD286" s="157"/>
      <c r="RJE286" s="157"/>
      <c r="RJF286" s="157"/>
      <c r="RJG286" s="157"/>
      <c r="RJH286" s="157"/>
      <c r="RJI286" s="157"/>
      <c r="RJJ286" s="157"/>
      <c r="RJK286" s="157"/>
      <c r="RJL286" s="157"/>
      <c r="RJM286" s="157"/>
      <c r="RJN286" s="157"/>
      <c r="RJO286" s="157"/>
      <c r="RJP286" s="157"/>
      <c r="RJQ286" s="157"/>
      <c r="RJR286" s="157"/>
      <c r="RJS286" s="157"/>
      <c r="RJT286" s="157"/>
      <c r="RJU286" s="157"/>
      <c r="RJV286" s="157"/>
      <c r="RJW286" s="157"/>
      <c r="RJX286" s="157"/>
      <c r="RJY286" s="157"/>
      <c r="RJZ286" s="157"/>
      <c r="RKA286" s="157"/>
      <c r="RKB286" s="157"/>
      <c r="RKC286" s="157"/>
      <c r="RKD286" s="157"/>
      <c r="RKE286" s="157"/>
      <c r="RKF286" s="157"/>
      <c r="RKG286" s="157"/>
      <c r="RKH286" s="157"/>
      <c r="RKI286" s="157"/>
      <c r="RKJ286" s="157"/>
      <c r="RKK286" s="157"/>
      <c r="RKL286" s="157"/>
      <c r="RKM286" s="157"/>
      <c r="RKN286" s="157"/>
      <c r="RKO286" s="157"/>
      <c r="RKP286" s="157"/>
      <c r="RKQ286" s="157"/>
      <c r="RKR286" s="157"/>
      <c r="RKS286" s="157"/>
      <c r="RKT286" s="157"/>
      <c r="RKU286" s="157"/>
      <c r="RKV286" s="157"/>
      <c r="RKW286" s="157"/>
      <c r="RKX286" s="157"/>
      <c r="RKY286" s="157"/>
      <c r="RKZ286" s="157"/>
      <c r="RLA286" s="157"/>
      <c r="RLB286" s="157"/>
      <c r="RLC286" s="157"/>
      <c r="RLD286" s="157"/>
      <c r="RLE286" s="157"/>
      <c r="RLF286" s="157"/>
      <c r="RLG286" s="157"/>
      <c r="RLH286" s="157"/>
      <c r="RLI286" s="157"/>
      <c r="RLJ286" s="157"/>
      <c r="RLK286" s="157"/>
      <c r="RLL286" s="157"/>
      <c r="RLM286" s="157"/>
      <c r="RLN286" s="157"/>
      <c r="RLO286" s="157"/>
      <c r="RLP286" s="157"/>
      <c r="RLQ286" s="157"/>
      <c r="RLR286" s="157"/>
      <c r="RLS286" s="157"/>
      <c r="RLT286" s="157"/>
      <c r="RLU286" s="157"/>
      <c r="RLV286" s="157"/>
      <c r="RLW286" s="157"/>
      <c r="RLX286" s="157"/>
      <c r="RLY286" s="157"/>
      <c r="RLZ286" s="157"/>
      <c r="RMA286" s="157"/>
      <c r="RMB286" s="157"/>
      <c r="RMC286" s="157"/>
      <c r="RMD286" s="157"/>
      <c r="RME286" s="157"/>
      <c r="RMF286" s="157"/>
      <c r="RMG286" s="157"/>
      <c r="RMH286" s="157"/>
      <c r="RMI286" s="157"/>
      <c r="RMJ286" s="157"/>
      <c r="RMK286" s="157"/>
      <c r="RML286" s="157"/>
      <c r="RMM286" s="157"/>
      <c r="RMN286" s="157"/>
      <c r="RMO286" s="157"/>
      <c r="RMP286" s="157"/>
      <c r="RMQ286" s="157"/>
      <c r="RMR286" s="157"/>
      <c r="RMS286" s="157"/>
      <c r="RMT286" s="157"/>
      <c r="RMU286" s="157"/>
      <c r="RMV286" s="157"/>
      <c r="RMW286" s="157"/>
      <c r="RMX286" s="157"/>
      <c r="RMY286" s="157"/>
      <c r="RMZ286" s="157"/>
      <c r="RNA286" s="157"/>
      <c r="RNB286" s="157"/>
      <c r="RNC286" s="157"/>
      <c r="RND286" s="157"/>
      <c r="RNE286" s="157"/>
      <c r="RNF286" s="157"/>
      <c r="RNG286" s="157"/>
      <c r="RNH286" s="157"/>
      <c r="RNI286" s="157"/>
      <c r="RNJ286" s="157"/>
      <c r="RNK286" s="157"/>
      <c r="RNL286" s="157"/>
      <c r="RNM286" s="157"/>
      <c r="RNN286" s="157"/>
      <c r="RNO286" s="157"/>
      <c r="RNP286" s="157"/>
      <c r="RNQ286" s="157"/>
      <c r="RNR286" s="157"/>
      <c r="RNS286" s="157"/>
      <c r="RNT286" s="157"/>
      <c r="RNU286" s="157"/>
      <c r="RNV286" s="157"/>
      <c r="RNW286" s="157"/>
      <c r="RNX286" s="157"/>
      <c r="RNY286" s="157"/>
      <c r="RNZ286" s="157"/>
      <c r="ROA286" s="157"/>
      <c r="ROB286" s="157"/>
      <c r="ROC286" s="157"/>
      <c r="ROD286" s="157"/>
      <c r="ROE286" s="157"/>
      <c r="ROF286" s="157"/>
      <c r="ROG286" s="157"/>
      <c r="ROH286" s="157"/>
      <c r="ROI286" s="157"/>
      <c r="ROJ286" s="157"/>
      <c r="ROK286" s="157"/>
      <c r="ROL286" s="157"/>
      <c r="ROM286" s="157"/>
      <c r="RON286" s="157"/>
      <c r="ROO286" s="157"/>
      <c r="ROP286" s="157"/>
      <c r="ROQ286" s="157"/>
      <c r="ROR286" s="157"/>
      <c r="ROS286" s="157"/>
      <c r="ROT286" s="157"/>
      <c r="ROU286" s="157"/>
      <c r="ROV286" s="157"/>
      <c r="ROW286" s="157"/>
      <c r="ROX286" s="157"/>
      <c r="ROY286" s="157"/>
      <c r="ROZ286" s="157"/>
      <c r="RPA286" s="157"/>
      <c r="RPB286" s="157"/>
      <c r="RPC286" s="157"/>
      <c r="RPD286" s="157"/>
      <c r="RPE286" s="157"/>
      <c r="RPF286" s="157"/>
      <c r="RPG286" s="157"/>
      <c r="RPH286" s="157"/>
      <c r="RPI286" s="157"/>
      <c r="RPJ286" s="157"/>
      <c r="RPK286" s="157"/>
      <c r="RPL286" s="157"/>
      <c r="RPM286" s="157"/>
      <c r="RPN286" s="157"/>
      <c r="RPO286" s="157"/>
      <c r="RPP286" s="157"/>
      <c r="RPQ286" s="157"/>
      <c r="RPR286" s="157"/>
      <c r="RPS286" s="157"/>
      <c r="RPT286" s="157"/>
      <c r="RPU286" s="157"/>
      <c r="RPV286" s="157"/>
      <c r="RPW286" s="157"/>
      <c r="RPX286" s="157"/>
      <c r="RPY286" s="157"/>
      <c r="RPZ286" s="157"/>
      <c r="RQA286" s="157"/>
      <c r="RQB286" s="157"/>
      <c r="RQC286" s="157"/>
      <c r="RQD286" s="157"/>
      <c r="RQE286" s="157"/>
      <c r="RQF286" s="157"/>
      <c r="RQG286" s="157"/>
      <c r="RQH286" s="157"/>
      <c r="RQI286" s="157"/>
      <c r="RQJ286" s="157"/>
      <c r="RQK286" s="157"/>
      <c r="RQL286" s="157"/>
      <c r="RQM286" s="157"/>
      <c r="RQN286" s="157"/>
      <c r="RQO286" s="157"/>
      <c r="RQP286" s="157"/>
      <c r="RQQ286" s="157"/>
      <c r="RQR286" s="157"/>
      <c r="RQS286" s="157"/>
      <c r="RQT286" s="157"/>
      <c r="RQU286" s="157"/>
      <c r="RQV286" s="157"/>
      <c r="RQW286" s="157"/>
      <c r="RQX286" s="157"/>
      <c r="RQY286" s="157"/>
      <c r="RQZ286" s="157"/>
      <c r="RRA286" s="157"/>
      <c r="RRB286" s="157"/>
      <c r="RRC286" s="157"/>
      <c r="RRD286" s="157"/>
      <c r="RRE286" s="157"/>
      <c r="RRF286" s="157"/>
      <c r="RRG286" s="157"/>
      <c r="RRH286" s="157"/>
      <c r="RRI286" s="157"/>
      <c r="RRJ286" s="157"/>
      <c r="RRK286" s="157"/>
      <c r="RRL286" s="157"/>
      <c r="RRM286" s="157"/>
      <c r="RRN286" s="157"/>
      <c r="RRO286" s="157"/>
      <c r="RRP286" s="157"/>
      <c r="RRQ286" s="157"/>
      <c r="RRR286" s="157"/>
      <c r="RRS286" s="157"/>
      <c r="RRT286" s="157"/>
      <c r="RRU286" s="157"/>
      <c r="RRV286" s="157"/>
      <c r="RRW286" s="157"/>
      <c r="RRX286" s="157"/>
      <c r="RRY286" s="157"/>
      <c r="RRZ286" s="157"/>
      <c r="RSA286" s="157"/>
      <c r="RSB286" s="157"/>
      <c r="RSC286" s="157"/>
      <c r="RSD286" s="157"/>
      <c r="RSE286" s="157"/>
      <c r="RSF286" s="157"/>
      <c r="RSG286" s="157"/>
      <c r="RSH286" s="157"/>
      <c r="RSI286" s="157"/>
      <c r="RSJ286" s="157"/>
      <c r="RSK286" s="157"/>
      <c r="RSL286" s="157"/>
      <c r="RSM286" s="157"/>
      <c r="RSN286" s="157"/>
      <c r="RSO286" s="157"/>
      <c r="RSP286" s="157"/>
      <c r="RSQ286" s="157"/>
      <c r="RSR286" s="157"/>
      <c r="RSS286" s="157"/>
      <c r="RST286" s="157"/>
      <c r="RSU286" s="157"/>
      <c r="RSV286" s="157"/>
      <c r="RSW286" s="157"/>
      <c r="RSX286" s="157"/>
      <c r="RSY286" s="157"/>
      <c r="RSZ286" s="157"/>
      <c r="RTA286" s="157"/>
      <c r="RTB286" s="157"/>
      <c r="RTC286" s="157"/>
      <c r="RTD286" s="157"/>
      <c r="RTE286" s="157"/>
      <c r="RTF286" s="157"/>
      <c r="RTG286" s="157"/>
      <c r="RTH286" s="157"/>
      <c r="RTI286" s="157"/>
      <c r="RTJ286" s="157"/>
      <c r="RTK286" s="157"/>
      <c r="RTL286" s="157"/>
      <c r="RTM286" s="157"/>
      <c r="RTN286" s="157"/>
      <c r="RTO286" s="157"/>
      <c r="RTP286" s="157"/>
      <c r="RTQ286" s="157"/>
      <c r="RTR286" s="157"/>
      <c r="RTS286" s="157"/>
      <c r="RTT286" s="157"/>
      <c r="RTU286" s="157"/>
      <c r="RTV286" s="157"/>
      <c r="RTW286" s="157"/>
      <c r="RTX286" s="157"/>
      <c r="RTY286" s="157"/>
      <c r="RTZ286" s="157"/>
      <c r="RUA286" s="157"/>
      <c r="RUB286" s="157"/>
      <c r="RUC286" s="157"/>
      <c r="RUD286" s="157"/>
      <c r="RUE286" s="157"/>
      <c r="RUF286" s="157"/>
      <c r="RUG286" s="157"/>
      <c r="RUH286" s="157"/>
      <c r="RUI286" s="157"/>
      <c r="RUJ286" s="157"/>
      <c r="RUK286" s="157"/>
      <c r="RUL286" s="157"/>
      <c r="RUM286" s="157"/>
      <c r="RUN286" s="157"/>
      <c r="RUO286" s="157"/>
      <c r="RUP286" s="157"/>
      <c r="RUQ286" s="157"/>
      <c r="RUR286" s="157"/>
      <c r="RUS286" s="157"/>
      <c r="RUT286" s="157"/>
      <c r="RUU286" s="157"/>
      <c r="RUV286" s="157"/>
      <c r="RUW286" s="157"/>
      <c r="RUX286" s="157"/>
      <c r="RUY286" s="157"/>
      <c r="RUZ286" s="157"/>
      <c r="RVA286" s="157"/>
      <c r="RVB286" s="157"/>
      <c r="RVC286" s="157"/>
      <c r="RVD286" s="157"/>
      <c r="RVE286" s="157"/>
      <c r="RVF286" s="157"/>
      <c r="RVG286" s="157"/>
      <c r="RVH286" s="157"/>
      <c r="RVI286" s="157"/>
      <c r="RVJ286" s="157"/>
      <c r="RVK286" s="157"/>
      <c r="RVL286" s="157"/>
      <c r="RVM286" s="157"/>
      <c r="RVN286" s="157"/>
      <c r="RVO286" s="157"/>
      <c r="RVP286" s="157"/>
      <c r="RVQ286" s="157"/>
      <c r="RVR286" s="157"/>
      <c r="RVS286" s="157"/>
      <c r="RVT286" s="157"/>
      <c r="RVU286" s="157"/>
      <c r="RVV286" s="157"/>
      <c r="RVW286" s="157"/>
      <c r="RVX286" s="157"/>
      <c r="RVY286" s="157"/>
      <c r="RVZ286" s="157"/>
      <c r="RWA286" s="157"/>
      <c r="RWB286" s="157"/>
      <c r="RWC286" s="157"/>
      <c r="RWD286" s="157"/>
      <c r="RWE286" s="157"/>
      <c r="RWF286" s="157"/>
      <c r="RWG286" s="157"/>
      <c r="RWH286" s="157"/>
      <c r="RWI286" s="157"/>
      <c r="RWJ286" s="157"/>
      <c r="RWK286" s="157"/>
      <c r="RWL286" s="157"/>
      <c r="RWM286" s="157"/>
      <c r="RWN286" s="157"/>
      <c r="RWO286" s="157"/>
      <c r="RWP286" s="157"/>
      <c r="RWQ286" s="157"/>
      <c r="RWR286" s="157"/>
      <c r="RWS286" s="157"/>
      <c r="RWT286" s="157"/>
      <c r="RWU286" s="157"/>
      <c r="RWV286" s="157"/>
      <c r="RWW286" s="157"/>
      <c r="RWX286" s="157"/>
      <c r="RWY286" s="157"/>
      <c r="RWZ286" s="157"/>
      <c r="RXA286" s="157"/>
      <c r="RXB286" s="157"/>
      <c r="RXC286" s="157"/>
      <c r="RXD286" s="157"/>
      <c r="RXE286" s="157"/>
      <c r="RXF286" s="157"/>
      <c r="RXG286" s="157"/>
      <c r="RXH286" s="157"/>
      <c r="RXI286" s="157"/>
      <c r="RXJ286" s="157"/>
      <c r="RXK286" s="157"/>
      <c r="RXL286" s="157"/>
      <c r="RXM286" s="157"/>
      <c r="RXN286" s="157"/>
      <c r="RXO286" s="157"/>
      <c r="RXP286" s="157"/>
      <c r="RXQ286" s="157"/>
      <c r="RXR286" s="157"/>
      <c r="RXS286" s="157"/>
      <c r="RXT286" s="157"/>
      <c r="RXU286" s="157"/>
      <c r="RXV286" s="157"/>
      <c r="RXW286" s="157"/>
      <c r="RXX286" s="157"/>
      <c r="RXY286" s="157"/>
      <c r="RXZ286" s="157"/>
      <c r="RYA286" s="157"/>
      <c r="RYB286" s="157"/>
      <c r="RYC286" s="157"/>
      <c r="RYD286" s="157"/>
      <c r="RYE286" s="157"/>
      <c r="RYF286" s="157"/>
      <c r="RYG286" s="157"/>
      <c r="RYH286" s="157"/>
      <c r="RYI286" s="157"/>
      <c r="RYJ286" s="157"/>
      <c r="RYK286" s="157"/>
      <c r="RYL286" s="157"/>
      <c r="RYM286" s="157"/>
      <c r="RYN286" s="157"/>
      <c r="RYO286" s="157"/>
      <c r="RYP286" s="157"/>
      <c r="RYQ286" s="157"/>
      <c r="RYR286" s="157"/>
      <c r="RYS286" s="157"/>
      <c r="RYT286" s="157"/>
      <c r="RYU286" s="157"/>
      <c r="RYV286" s="157"/>
      <c r="RYW286" s="157"/>
      <c r="RYX286" s="157"/>
      <c r="RYY286" s="157"/>
      <c r="RYZ286" s="157"/>
      <c r="RZA286" s="157"/>
      <c r="RZB286" s="157"/>
      <c r="RZC286" s="157"/>
      <c r="RZD286" s="157"/>
      <c r="RZE286" s="157"/>
      <c r="RZF286" s="157"/>
      <c r="RZG286" s="157"/>
      <c r="RZH286" s="157"/>
      <c r="RZI286" s="157"/>
      <c r="RZJ286" s="157"/>
      <c r="RZK286" s="157"/>
      <c r="RZL286" s="157"/>
      <c r="RZM286" s="157"/>
      <c r="RZN286" s="157"/>
      <c r="RZO286" s="157"/>
      <c r="RZP286" s="157"/>
      <c r="RZQ286" s="157"/>
      <c r="RZR286" s="157"/>
      <c r="RZS286" s="157"/>
      <c r="RZT286" s="157"/>
      <c r="RZU286" s="157"/>
      <c r="RZV286" s="157"/>
      <c r="RZW286" s="157"/>
      <c r="RZX286" s="157"/>
      <c r="RZY286" s="157"/>
      <c r="RZZ286" s="157"/>
      <c r="SAA286" s="157"/>
      <c r="SAB286" s="157"/>
      <c r="SAC286" s="157"/>
      <c r="SAD286" s="157"/>
      <c r="SAE286" s="157"/>
      <c r="SAF286" s="157"/>
      <c r="SAG286" s="157"/>
      <c r="SAH286" s="157"/>
      <c r="SAI286" s="157"/>
      <c r="SAJ286" s="157"/>
      <c r="SAK286" s="157"/>
      <c r="SAL286" s="157"/>
      <c r="SAM286" s="157"/>
      <c r="SAN286" s="157"/>
      <c r="SAO286" s="157"/>
      <c r="SAP286" s="157"/>
      <c r="SAQ286" s="157"/>
      <c r="SAR286" s="157"/>
      <c r="SAS286" s="157"/>
      <c r="SAT286" s="157"/>
      <c r="SAU286" s="157"/>
      <c r="SAV286" s="157"/>
      <c r="SAW286" s="157"/>
      <c r="SAX286" s="157"/>
      <c r="SAY286" s="157"/>
      <c r="SAZ286" s="157"/>
      <c r="SBA286" s="157"/>
      <c r="SBB286" s="157"/>
      <c r="SBC286" s="157"/>
      <c r="SBD286" s="157"/>
      <c r="SBE286" s="157"/>
      <c r="SBF286" s="157"/>
      <c r="SBG286" s="157"/>
      <c r="SBH286" s="157"/>
      <c r="SBI286" s="157"/>
      <c r="SBJ286" s="157"/>
      <c r="SBK286" s="157"/>
      <c r="SBL286" s="157"/>
      <c r="SBM286" s="157"/>
      <c r="SBN286" s="157"/>
      <c r="SBO286" s="157"/>
      <c r="SBP286" s="157"/>
      <c r="SBQ286" s="157"/>
      <c r="SBR286" s="157"/>
      <c r="SBS286" s="157"/>
      <c r="SBT286" s="157"/>
      <c r="SBU286" s="157"/>
      <c r="SBV286" s="157"/>
      <c r="SBW286" s="157"/>
      <c r="SBX286" s="157"/>
      <c r="SBY286" s="157"/>
      <c r="SBZ286" s="157"/>
      <c r="SCA286" s="157"/>
      <c r="SCB286" s="157"/>
      <c r="SCC286" s="157"/>
      <c r="SCD286" s="157"/>
      <c r="SCE286" s="157"/>
      <c r="SCF286" s="157"/>
      <c r="SCG286" s="157"/>
      <c r="SCH286" s="157"/>
      <c r="SCI286" s="157"/>
      <c r="SCJ286" s="157"/>
      <c r="SCK286" s="157"/>
      <c r="SCL286" s="157"/>
      <c r="SCM286" s="157"/>
      <c r="SCN286" s="157"/>
      <c r="SCO286" s="157"/>
      <c r="SCP286" s="157"/>
      <c r="SCQ286" s="157"/>
      <c r="SCR286" s="157"/>
      <c r="SCS286" s="157"/>
      <c r="SCT286" s="157"/>
      <c r="SCU286" s="157"/>
      <c r="SCV286" s="157"/>
      <c r="SCW286" s="157"/>
      <c r="SCX286" s="157"/>
      <c r="SCY286" s="157"/>
      <c r="SCZ286" s="157"/>
      <c r="SDA286" s="157"/>
      <c r="SDB286" s="157"/>
      <c r="SDC286" s="157"/>
      <c r="SDD286" s="157"/>
      <c r="SDE286" s="157"/>
      <c r="SDF286" s="157"/>
      <c r="SDG286" s="157"/>
      <c r="SDH286" s="157"/>
      <c r="SDI286" s="157"/>
      <c r="SDJ286" s="157"/>
      <c r="SDK286" s="157"/>
      <c r="SDL286" s="157"/>
      <c r="SDM286" s="157"/>
      <c r="SDN286" s="157"/>
      <c r="SDO286" s="157"/>
      <c r="SDP286" s="157"/>
      <c r="SDQ286" s="157"/>
      <c r="SDR286" s="157"/>
      <c r="SDS286" s="157"/>
      <c r="SDT286" s="157"/>
      <c r="SDU286" s="157"/>
      <c r="SDV286" s="157"/>
      <c r="SDW286" s="157"/>
      <c r="SDX286" s="157"/>
      <c r="SDY286" s="157"/>
      <c r="SDZ286" s="157"/>
      <c r="SEA286" s="157"/>
      <c r="SEB286" s="157"/>
      <c r="SEC286" s="157"/>
      <c r="SED286" s="157"/>
      <c r="SEE286" s="157"/>
      <c r="SEF286" s="157"/>
      <c r="SEG286" s="157"/>
      <c r="SEH286" s="157"/>
      <c r="SEI286" s="157"/>
      <c r="SEJ286" s="157"/>
      <c r="SEK286" s="157"/>
      <c r="SEL286" s="157"/>
      <c r="SEM286" s="157"/>
      <c r="SEN286" s="157"/>
      <c r="SEO286" s="157"/>
      <c r="SEP286" s="157"/>
      <c r="SEQ286" s="157"/>
      <c r="SER286" s="157"/>
      <c r="SES286" s="157"/>
      <c r="SET286" s="157"/>
      <c r="SEU286" s="157"/>
      <c r="SEV286" s="157"/>
      <c r="SEW286" s="157"/>
      <c r="SEX286" s="157"/>
      <c r="SEY286" s="157"/>
      <c r="SEZ286" s="157"/>
      <c r="SFA286" s="157"/>
      <c r="SFB286" s="157"/>
      <c r="SFC286" s="157"/>
      <c r="SFD286" s="157"/>
      <c r="SFE286" s="157"/>
      <c r="SFF286" s="157"/>
      <c r="SFG286" s="157"/>
      <c r="SFH286" s="157"/>
      <c r="SFI286" s="157"/>
      <c r="SFJ286" s="157"/>
      <c r="SFK286" s="157"/>
      <c r="SFL286" s="157"/>
      <c r="SFM286" s="157"/>
      <c r="SFN286" s="157"/>
      <c r="SFO286" s="157"/>
      <c r="SFP286" s="157"/>
      <c r="SFQ286" s="157"/>
      <c r="SFR286" s="157"/>
      <c r="SFS286" s="157"/>
      <c r="SFT286" s="157"/>
      <c r="SFU286" s="157"/>
      <c r="SFV286" s="157"/>
      <c r="SFW286" s="157"/>
      <c r="SFX286" s="157"/>
      <c r="SFY286" s="157"/>
      <c r="SFZ286" s="157"/>
      <c r="SGA286" s="157"/>
      <c r="SGB286" s="157"/>
      <c r="SGC286" s="157"/>
      <c r="SGD286" s="157"/>
      <c r="SGE286" s="157"/>
      <c r="SGF286" s="157"/>
      <c r="SGG286" s="157"/>
      <c r="SGH286" s="157"/>
      <c r="SGI286" s="157"/>
      <c r="SGJ286" s="157"/>
      <c r="SGK286" s="157"/>
      <c r="SGL286" s="157"/>
      <c r="SGM286" s="157"/>
      <c r="SGN286" s="157"/>
      <c r="SGO286" s="157"/>
      <c r="SGP286" s="157"/>
      <c r="SGQ286" s="157"/>
      <c r="SGR286" s="157"/>
      <c r="SGS286" s="157"/>
      <c r="SGT286" s="157"/>
      <c r="SGU286" s="157"/>
      <c r="SGV286" s="157"/>
      <c r="SGW286" s="157"/>
      <c r="SGX286" s="157"/>
      <c r="SGY286" s="157"/>
      <c r="SGZ286" s="157"/>
      <c r="SHA286" s="157"/>
      <c r="SHB286" s="157"/>
      <c r="SHC286" s="157"/>
      <c r="SHD286" s="157"/>
      <c r="SHE286" s="157"/>
      <c r="SHF286" s="157"/>
      <c r="SHG286" s="157"/>
      <c r="SHH286" s="157"/>
      <c r="SHI286" s="157"/>
      <c r="SHJ286" s="157"/>
      <c r="SHK286" s="157"/>
      <c r="SHL286" s="157"/>
      <c r="SHM286" s="157"/>
      <c r="SHN286" s="157"/>
      <c r="SHO286" s="157"/>
      <c r="SHP286" s="157"/>
      <c r="SHQ286" s="157"/>
      <c r="SHR286" s="157"/>
      <c r="SHS286" s="157"/>
      <c r="SHT286" s="157"/>
      <c r="SHU286" s="157"/>
      <c r="SHV286" s="157"/>
      <c r="SHW286" s="157"/>
      <c r="SHX286" s="157"/>
      <c r="SHY286" s="157"/>
      <c r="SHZ286" s="157"/>
      <c r="SIA286" s="157"/>
      <c r="SIB286" s="157"/>
      <c r="SIC286" s="157"/>
      <c r="SID286" s="157"/>
      <c r="SIE286" s="157"/>
      <c r="SIF286" s="157"/>
      <c r="SIG286" s="157"/>
      <c r="SIH286" s="157"/>
      <c r="SII286" s="157"/>
      <c r="SIJ286" s="157"/>
      <c r="SIK286" s="157"/>
      <c r="SIL286" s="157"/>
      <c r="SIM286" s="157"/>
      <c r="SIN286" s="157"/>
      <c r="SIO286" s="157"/>
      <c r="SIP286" s="157"/>
      <c r="SIQ286" s="157"/>
      <c r="SIR286" s="157"/>
      <c r="SIS286" s="157"/>
      <c r="SIT286" s="157"/>
      <c r="SIU286" s="157"/>
      <c r="SIV286" s="157"/>
      <c r="SIW286" s="157"/>
      <c r="SIX286" s="157"/>
      <c r="SIY286" s="157"/>
      <c r="SIZ286" s="157"/>
      <c r="SJA286" s="157"/>
      <c r="SJB286" s="157"/>
      <c r="SJC286" s="157"/>
      <c r="SJD286" s="157"/>
      <c r="SJE286" s="157"/>
      <c r="SJF286" s="157"/>
      <c r="SJG286" s="157"/>
      <c r="SJH286" s="157"/>
      <c r="SJI286" s="157"/>
      <c r="SJJ286" s="157"/>
      <c r="SJK286" s="157"/>
      <c r="SJL286" s="157"/>
      <c r="SJM286" s="157"/>
      <c r="SJN286" s="157"/>
      <c r="SJO286" s="157"/>
      <c r="SJP286" s="157"/>
      <c r="SJQ286" s="157"/>
      <c r="SJR286" s="157"/>
      <c r="SJS286" s="157"/>
      <c r="SJT286" s="157"/>
      <c r="SJU286" s="157"/>
      <c r="SJV286" s="157"/>
      <c r="SJW286" s="157"/>
      <c r="SJX286" s="157"/>
      <c r="SJY286" s="157"/>
      <c r="SJZ286" s="157"/>
      <c r="SKA286" s="157"/>
      <c r="SKB286" s="157"/>
      <c r="SKC286" s="157"/>
      <c r="SKD286" s="157"/>
      <c r="SKE286" s="157"/>
      <c r="SKF286" s="157"/>
      <c r="SKG286" s="157"/>
      <c r="SKH286" s="157"/>
      <c r="SKI286" s="157"/>
      <c r="SKJ286" s="157"/>
      <c r="SKK286" s="157"/>
      <c r="SKL286" s="157"/>
      <c r="SKM286" s="157"/>
      <c r="SKN286" s="157"/>
      <c r="SKO286" s="157"/>
      <c r="SKP286" s="157"/>
      <c r="SKQ286" s="157"/>
      <c r="SKR286" s="157"/>
      <c r="SKS286" s="157"/>
      <c r="SKT286" s="157"/>
      <c r="SKU286" s="157"/>
      <c r="SKV286" s="157"/>
      <c r="SKW286" s="157"/>
      <c r="SKX286" s="157"/>
      <c r="SKY286" s="157"/>
      <c r="SKZ286" s="157"/>
      <c r="SLA286" s="157"/>
      <c r="SLB286" s="157"/>
      <c r="SLC286" s="157"/>
      <c r="SLD286" s="157"/>
      <c r="SLE286" s="157"/>
      <c r="SLF286" s="157"/>
      <c r="SLG286" s="157"/>
      <c r="SLH286" s="157"/>
      <c r="SLI286" s="157"/>
      <c r="SLJ286" s="157"/>
      <c r="SLK286" s="157"/>
      <c r="SLL286" s="157"/>
      <c r="SLM286" s="157"/>
      <c r="SLN286" s="157"/>
      <c r="SLO286" s="157"/>
      <c r="SLP286" s="157"/>
      <c r="SLQ286" s="157"/>
      <c r="SLR286" s="157"/>
      <c r="SLS286" s="157"/>
      <c r="SLT286" s="157"/>
      <c r="SLU286" s="157"/>
      <c r="SLV286" s="157"/>
      <c r="SLW286" s="157"/>
      <c r="SLX286" s="157"/>
      <c r="SLY286" s="157"/>
      <c r="SLZ286" s="157"/>
      <c r="SMA286" s="157"/>
      <c r="SMB286" s="157"/>
      <c r="SMC286" s="157"/>
      <c r="SMD286" s="157"/>
      <c r="SME286" s="157"/>
      <c r="SMF286" s="157"/>
      <c r="SMG286" s="157"/>
      <c r="SMH286" s="157"/>
      <c r="SMI286" s="157"/>
      <c r="SMJ286" s="157"/>
      <c r="SMK286" s="157"/>
      <c r="SML286" s="157"/>
      <c r="SMM286" s="157"/>
      <c r="SMN286" s="157"/>
      <c r="SMO286" s="157"/>
      <c r="SMP286" s="157"/>
      <c r="SMQ286" s="157"/>
      <c r="SMR286" s="157"/>
      <c r="SMS286" s="157"/>
      <c r="SMT286" s="157"/>
      <c r="SMU286" s="157"/>
      <c r="SMV286" s="157"/>
      <c r="SMW286" s="157"/>
      <c r="SMX286" s="157"/>
      <c r="SMY286" s="157"/>
      <c r="SMZ286" s="157"/>
      <c r="SNA286" s="157"/>
      <c r="SNB286" s="157"/>
      <c r="SNC286" s="157"/>
      <c r="SND286" s="157"/>
      <c r="SNE286" s="157"/>
      <c r="SNF286" s="157"/>
      <c r="SNG286" s="157"/>
      <c r="SNH286" s="157"/>
      <c r="SNI286" s="157"/>
      <c r="SNJ286" s="157"/>
      <c r="SNK286" s="157"/>
      <c r="SNL286" s="157"/>
      <c r="SNM286" s="157"/>
      <c r="SNN286" s="157"/>
      <c r="SNO286" s="157"/>
      <c r="SNP286" s="157"/>
      <c r="SNQ286" s="157"/>
      <c r="SNR286" s="157"/>
      <c r="SNS286" s="157"/>
      <c r="SNT286" s="157"/>
      <c r="SNU286" s="157"/>
      <c r="SNV286" s="157"/>
      <c r="SNW286" s="157"/>
      <c r="SNX286" s="157"/>
      <c r="SNY286" s="157"/>
      <c r="SNZ286" s="157"/>
      <c r="SOA286" s="157"/>
      <c r="SOB286" s="157"/>
      <c r="SOC286" s="157"/>
      <c r="SOD286" s="157"/>
      <c r="SOE286" s="157"/>
      <c r="SOF286" s="157"/>
      <c r="SOG286" s="157"/>
      <c r="SOH286" s="157"/>
      <c r="SOI286" s="157"/>
      <c r="SOJ286" s="157"/>
      <c r="SOK286" s="157"/>
      <c r="SOL286" s="157"/>
      <c r="SOM286" s="157"/>
      <c r="SON286" s="157"/>
      <c r="SOO286" s="157"/>
      <c r="SOP286" s="157"/>
      <c r="SOQ286" s="157"/>
      <c r="SOR286" s="157"/>
      <c r="SOS286" s="157"/>
      <c r="SOT286" s="157"/>
      <c r="SOU286" s="157"/>
      <c r="SOV286" s="157"/>
      <c r="SOW286" s="157"/>
      <c r="SOX286" s="157"/>
      <c r="SOY286" s="157"/>
      <c r="SOZ286" s="157"/>
      <c r="SPA286" s="157"/>
      <c r="SPB286" s="157"/>
      <c r="SPC286" s="157"/>
      <c r="SPD286" s="157"/>
      <c r="SPE286" s="157"/>
      <c r="SPF286" s="157"/>
      <c r="SPG286" s="157"/>
      <c r="SPH286" s="157"/>
      <c r="SPI286" s="157"/>
      <c r="SPJ286" s="157"/>
      <c r="SPK286" s="157"/>
      <c r="SPL286" s="157"/>
      <c r="SPM286" s="157"/>
      <c r="SPN286" s="157"/>
      <c r="SPO286" s="157"/>
      <c r="SPP286" s="157"/>
      <c r="SPQ286" s="157"/>
      <c r="SPR286" s="157"/>
      <c r="SPS286" s="157"/>
      <c r="SPT286" s="157"/>
      <c r="SPU286" s="157"/>
      <c r="SPV286" s="157"/>
      <c r="SPW286" s="157"/>
      <c r="SPX286" s="157"/>
      <c r="SPY286" s="157"/>
      <c r="SPZ286" s="157"/>
      <c r="SQA286" s="157"/>
      <c r="SQB286" s="157"/>
      <c r="SQC286" s="157"/>
      <c r="SQD286" s="157"/>
      <c r="SQE286" s="157"/>
      <c r="SQF286" s="157"/>
      <c r="SQG286" s="157"/>
      <c r="SQH286" s="157"/>
      <c r="SQI286" s="157"/>
      <c r="SQJ286" s="157"/>
      <c r="SQK286" s="157"/>
      <c r="SQL286" s="157"/>
      <c r="SQM286" s="157"/>
      <c r="SQN286" s="157"/>
      <c r="SQO286" s="157"/>
      <c r="SQP286" s="157"/>
      <c r="SQQ286" s="157"/>
      <c r="SQR286" s="157"/>
      <c r="SQS286" s="157"/>
      <c r="SQT286" s="157"/>
      <c r="SQU286" s="157"/>
      <c r="SQV286" s="157"/>
      <c r="SQW286" s="157"/>
      <c r="SQX286" s="157"/>
      <c r="SQY286" s="157"/>
      <c r="SQZ286" s="157"/>
      <c r="SRA286" s="157"/>
      <c r="SRB286" s="157"/>
      <c r="SRC286" s="157"/>
      <c r="SRD286" s="157"/>
      <c r="SRE286" s="157"/>
      <c r="SRF286" s="157"/>
      <c r="SRG286" s="157"/>
      <c r="SRH286" s="157"/>
      <c r="SRI286" s="157"/>
      <c r="SRJ286" s="157"/>
      <c r="SRK286" s="157"/>
      <c r="SRL286" s="157"/>
      <c r="SRM286" s="157"/>
      <c r="SRN286" s="157"/>
      <c r="SRO286" s="157"/>
      <c r="SRP286" s="157"/>
      <c r="SRQ286" s="157"/>
      <c r="SRR286" s="157"/>
      <c r="SRS286" s="157"/>
      <c r="SRT286" s="157"/>
      <c r="SRU286" s="157"/>
      <c r="SRV286" s="157"/>
      <c r="SRW286" s="157"/>
      <c r="SRX286" s="157"/>
      <c r="SRY286" s="157"/>
      <c r="SRZ286" s="157"/>
      <c r="SSA286" s="157"/>
      <c r="SSB286" s="157"/>
      <c r="SSC286" s="157"/>
      <c r="SSD286" s="157"/>
      <c r="SSE286" s="157"/>
      <c r="SSF286" s="157"/>
      <c r="SSG286" s="157"/>
      <c r="SSH286" s="157"/>
      <c r="SSI286" s="157"/>
      <c r="SSJ286" s="157"/>
      <c r="SSK286" s="157"/>
      <c r="SSL286" s="157"/>
      <c r="SSM286" s="157"/>
      <c r="SSN286" s="157"/>
      <c r="SSO286" s="157"/>
      <c r="SSP286" s="157"/>
      <c r="SSQ286" s="157"/>
      <c r="SSR286" s="157"/>
      <c r="SSS286" s="157"/>
      <c r="SST286" s="157"/>
      <c r="SSU286" s="157"/>
      <c r="SSV286" s="157"/>
      <c r="SSW286" s="157"/>
      <c r="SSX286" s="157"/>
      <c r="SSY286" s="157"/>
      <c r="SSZ286" s="157"/>
      <c r="STA286" s="157"/>
      <c r="STB286" s="157"/>
      <c r="STC286" s="157"/>
      <c r="STD286" s="157"/>
      <c r="STE286" s="157"/>
      <c r="STF286" s="157"/>
      <c r="STG286" s="157"/>
      <c r="STH286" s="157"/>
      <c r="STI286" s="157"/>
      <c r="STJ286" s="157"/>
      <c r="STK286" s="157"/>
      <c r="STL286" s="157"/>
      <c r="STM286" s="157"/>
      <c r="STN286" s="157"/>
      <c r="STO286" s="157"/>
      <c r="STP286" s="157"/>
      <c r="STQ286" s="157"/>
      <c r="STR286" s="157"/>
      <c r="STS286" s="157"/>
      <c r="STT286" s="157"/>
      <c r="STU286" s="157"/>
      <c r="STV286" s="157"/>
      <c r="STW286" s="157"/>
      <c r="STX286" s="157"/>
      <c r="STY286" s="157"/>
      <c r="STZ286" s="157"/>
      <c r="SUA286" s="157"/>
      <c r="SUB286" s="157"/>
      <c r="SUC286" s="157"/>
      <c r="SUD286" s="157"/>
      <c r="SUE286" s="157"/>
      <c r="SUF286" s="157"/>
      <c r="SUG286" s="157"/>
      <c r="SUH286" s="157"/>
      <c r="SUI286" s="157"/>
      <c r="SUJ286" s="157"/>
      <c r="SUK286" s="157"/>
      <c r="SUL286" s="157"/>
      <c r="SUM286" s="157"/>
      <c r="SUN286" s="157"/>
      <c r="SUO286" s="157"/>
      <c r="SUP286" s="157"/>
      <c r="SUQ286" s="157"/>
      <c r="SUR286" s="157"/>
      <c r="SUS286" s="157"/>
      <c r="SUT286" s="157"/>
      <c r="SUU286" s="157"/>
      <c r="SUV286" s="157"/>
      <c r="SUW286" s="157"/>
      <c r="SUX286" s="157"/>
      <c r="SUY286" s="157"/>
      <c r="SUZ286" s="157"/>
      <c r="SVA286" s="157"/>
      <c r="SVB286" s="157"/>
      <c r="SVC286" s="157"/>
      <c r="SVD286" s="157"/>
      <c r="SVE286" s="157"/>
      <c r="SVF286" s="157"/>
      <c r="SVG286" s="157"/>
      <c r="SVH286" s="157"/>
      <c r="SVI286" s="157"/>
      <c r="SVJ286" s="157"/>
      <c r="SVK286" s="157"/>
      <c r="SVL286" s="157"/>
      <c r="SVM286" s="157"/>
      <c r="SVN286" s="157"/>
      <c r="SVO286" s="157"/>
      <c r="SVP286" s="157"/>
      <c r="SVQ286" s="157"/>
      <c r="SVR286" s="157"/>
      <c r="SVS286" s="157"/>
      <c r="SVT286" s="157"/>
      <c r="SVU286" s="157"/>
      <c r="SVV286" s="157"/>
      <c r="SVW286" s="157"/>
      <c r="SVX286" s="157"/>
      <c r="SVY286" s="157"/>
      <c r="SVZ286" s="157"/>
      <c r="SWA286" s="157"/>
      <c r="SWB286" s="157"/>
      <c r="SWC286" s="157"/>
      <c r="SWD286" s="157"/>
      <c r="SWE286" s="157"/>
      <c r="SWF286" s="157"/>
      <c r="SWG286" s="157"/>
      <c r="SWH286" s="157"/>
      <c r="SWI286" s="157"/>
      <c r="SWJ286" s="157"/>
      <c r="SWK286" s="157"/>
      <c r="SWL286" s="157"/>
      <c r="SWM286" s="157"/>
      <c r="SWN286" s="157"/>
      <c r="SWO286" s="157"/>
      <c r="SWP286" s="157"/>
      <c r="SWQ286" s="157"/>
      <c r="SWR286" s="157"/>
      <c r="SWS286" s="157"/>
      <c r="SWT286" s="157"/>
      <c r="SWU286" s="157"/>
      <c r="SWV286" s="157"/>
      <c r="SWW286" s="157"/>
      <c r="SWX286" s="157"/>
      <c r="SWY286" s="157"/>
      <c r="SWZ286" s="157"/>
      <c r="SXA286" s="157"/>
      <c r="SXB286" s="157"/>
      <c r="SXC286" s="157"/>
      <c r="SXD286" s="157"/>
      <c r="SXE286" s="157"/>
      <c r="SXF286" s="157"/>
      <c r="SXG286" s="157"/>
      <c r="SXH286" s="157"/>
      <c r="SXI286" s="157"/>
      <c r="SXJ286" s="157"/>
      <c r="SXK286" s="157"/>
      <c r="SXL286" s="157"/>
      <c r="SXM286" s="157"/>
      <c r="SXN286" s="157"/>
      <c r="SXO286" s="157"/>
      <c r="SXP286" s="157"/>
      <c r="SXQ286" s="157"/>
      <c r="SXR286" s="157"/>
      <c r="SXS286" s="157"/>
      <c r="SXT286" s="157"/>
      <c r="SXU286" s="157"/>
      <c r="SXV286" s="157"/>
      <c r="SXW286" s="157"/>
      <c r="SXX286" s="157"/>
      <c r="SXY286" s="157"/>
      <c r="SXZ286" s="157"/>
      <c r="SYA286" s="157"/>
      <c r="SYB286" s="157"/>
      <c r="SYC286" s="157"/>
      <c r="SYD286" s="157"/>
      <c r="SYE286" s="157"/>
      <c r="SYF286" s="157"/>
      <c r="SYG286" s="157"/>
      <c r="SYH286" s="157"/>
      <c r="SYI286" s="157"/>
      <c r="SYJ286" s="157"/>
      <c r="SYK286" s="157"/>
      <c r="SYL286" s="157"/>
      <c r="SYM286" s="157"/>
      <c r="SYN286" s="157"/>
      <c r="SYO286" s="157"/>
      <c r="SYP286" s="157"/>
      <c r="SYQ286" s="157"/>
      <c r="SYR286" s="157"/>
      <c r="SYS286" s="157"/>
      <c r="SYT286" s="157"/>
      <c r="SYU286" s="157"/>
      <c r="SYV286" s="157"/>
      <c r="SYW286" s="157"/>
      <c r="SYX286" s="157"/>
      <c r="SYY286" s="157"/>
      <c r="SYZ286" s="157"/>
      <c r="SZA286" s="157"/>
      <c r="SZB286" s="157"/>
      <c r="SZC286" s="157"/>
      <c r="SZD286" s="157"/>
      <c r="SZE286" s="157"/>
      <c r="SZF286" s="157"/>
      <c r="SZG286" s="157"/>
      <c r="SZH286" s="157"/>
      <c r="SZI286" s="157"/>
      <c r="SZJ286" s="157"/>
      <c r="SZK286" s="157"/>
      <c r="SZL286" s="157"/>
      <c r="SZM286" s="157"/>
      <c r="SZN286" s="157"/>
      <c r="SZO286" s="157"/>
      <c r="SZP286" s="157"/>
      <c r="SZQ286" s="157"/>
      <c r="SZR286" s="157"/>
      <c r="SZS286" s="157"/>
      <c r="SZT286" s="157"/>
      <c r="SZU286" s="157"/>
      <c r="SZV286" s="157"/>
      <c r="SZW286" s="157"/>
      <c r="SZX286" s="157"/>
      <c r="SZY286" s="157"/>
      <c r="SZZ286" s="157"/>
      <c r="TAA286" s="157"/>
      <c r="TAB286" s="157"/>
      <c r="TAC286" s="157"/>
      <c r="TAD286" s="157"/>
      <c r="TAE286" s="157"/>
      <c r="TAF286" s="157"/>
      <c r="TAG286" s="157"/>
      <c r="TAH286" s="157"/>
      <c r="TAI286" s="157"/>
      <c r="TAJ286" s="157"/>
      <c r="TAK286" s="157"/>
      <c r="TAL286" s="157"/>
      <c r="TAM286" s="157"/>
      <c r="TAN286" s="157"/>
      <c r="TAO286" s="157"/>
      <c r="TAP286" s="157"/>
      <c r="TAQ286" s="157"/>
      <c r="TAR286" s="157"/>
      <c r="TAS286" s="157"/>
      <c r="TAT286" s="157"/>
      <c r="TAU286" s="157"/>
      <c r="TAV286" s="157"/>
      <c r="TAW286" s="157"/>
      <c r="TAX286" s="157"/>
      <c r="TAY286" s="157"/>
      <c r="TAZ286" s="157"/>
      <c r="TBA286" s="157"/>
      <c r="TBB286" s="157"/>
      <c r="TBC286" s="157"/>
      <c r="TBD286" s="157"/>
      <c r="TBE286" s="157"/>
      <c r="TBF286" s="157"/>
      <c r="TBG286" s="157"/>
      <c r="TBH286" s="157"/>
      <c r="TBI286" s="157"/>
      <c r="TBJ286" s="157"/>
      <c r="TBK286" s="157"/>
      <c r="TBL286" s="157"/>
      <c r="TBM286" s="157"/>
      <c r="TBN286" s="157"/>
      <c r="TBO286" s="157"/>
      <c r="TBP286" s="157"/>
      <c r="TBQ286" s="157"/>
      <c r="TBR286" s="157"/>
      <c r="TBS286" s="157"/>
      <c r="TBT286" s="157"/>
      <c r="TBU286" s="157"/>
      <c r="TBV286" s="157"/>
      <c r="TBW286" s="157"/>
      <c r="TBX286" s="157"/>
      <c r="TBY286" s="157"/>
      <c r="TBZ286" s="157"/>
      <c r="TCA286" s="157"/>
      <c r="TCB286" s="157"/>
      <c r="TCC286" s="157"/>
      <c r="TCD286" s="157"/>
      <c r="TCE286" s="157"/>
      <c r="TCF286" s="157"/>
      <c r="TCG286" s="157"/>
      <c r="TCH286" s="157"/>
      <c r="TCI286" s="157"/>
      <c r="TCJ286" s="157"/>
      <c r="TCK286" s="157"/>
      <c r="TCL286" s="157"/>
      <c r="TCM286" s="157"/>
      <c r="TCN286" s="157"/>
      <c r="TCO286" s="157"/>
      <c r="TCP286" s="157"/>
      <c r="TCQ286" s="157"/>
      <c r="TCR286" s="157"/>
      <c r="TCS286" s="157"/>
      <c r="TCT286" s="157"/>
      <c r="TCU286" s="157"/>
      <c r="TCV286" s="157"/>
      <c r="TCW286" s="157"/>
      <c r="TCX286" s="157"/>
      <c r="TCY286" s="157"/>
      <c r="TCZ286" s="157"/>
      <c r="TDA286" s="157"/>
      <c r="TDB286" s="157"/>
      <c r="TDC286" s="157"/>
      <c r="TDD286" s="157"/>
      <c r="TDE286" s="157"/>
      <c r="TDF286" s="157"/>
      <c r="TDG286" s="157"/>
      <c r="TDH286" s="157"/>
      <c r="TDI286" s="157"/>
      <c r="TDJ286" s="157"/>
      <c r="TDK286" s="157"/>
      <c r="TDL286" s="157"/>
      <c r="TDM286" s="157"/>
      <c r="TDN286" s="157"/>
      <c r="TDO286" s="157"/>
      <c r="TDP286" s="157"/>
      <c r="TDQ286" s="157"/>
      <c r="TDR286" s="157"/>
      <c r="TDS286" s="157"/>
      <c r="TDT286" s="157"/>
      <c r="TDU286" s="157"/>
      <c r="TDV286" s="157"/>
      <c r="TDW286" s="157"/>
      <c r="TDX286" s="157"/>
      <c r="TDY286" s="157"/>
      <c r="TDZ286" s="157"/>
      <c r="TEA286" s="157"/>
      <c r="TEB286" s="157"/>
      <c r="TEC286" s="157"/>
      <c r="TED286" s="157"/>
      <c r="TEE286" s="157"/>
      <c r="TEF286" s="157"/>
      <c r="TEG286" s="157"/>
      <c r="TEH286" s="157"/>
      <c r="TEI286" s="157"/>
      <c r="TEJ286" s="157"/>
      <c r="TEK286" s="157"/>
      <c r="TEL286" s="157"/>
      <c r="TEM286" s="157"/>
      <c r="TEN286" s="157"/>
      <c r="TEO286" s="157"/>
      <c r="TEP286" s="157"/>
      <c r="TEQ286" s="157"/>
      <c r="TER286" s="157"/>
      <c r="TES286" s="157"/>
      <c r="TET286" s="157"/>
      <c r="TEU286" s="157"/>
      <c r="TEV286" s="157"/>
      <c r="TEW286" s="157"/>
      <c r="TEX286" s="157"/>
      <c r="TEY286" s="157"/>
      <c r="TEZ286" s="157"/>
      <c r="TFA286" s="157"/>
      <c r="TFB286" s="157"/>
      <c r="TFC286" s="157"/>
      <c r="TFD286" s="157"/>
      <c r="TFE286" s="157"/>
      <c r="TFF286" s="157"/>
      <c r="TFG286" s="157"/>
      <c r="TFH286" s="157"/>
      <c r="TFI286" s="157"/>
      <c r="TFJ286" s="157"/>
      <c r="TFK286" s="157"/>
      <c r="TFL286" s="157"/>
      <c r="TFM286" s="157"/>
      <c r="TFN286" s="157"/>
      <c r="TFO286" s="157"/>
      <c r="TFP286" s="157"/>
      <c r="TFQ286" s="157"/>
      <c r="TFR286" s="157"/>
      <c r="TFS286" s="157"/>
      <c r="TFT286" s="157"/>
      <c r="TFU286" s="157"/>
      <c r="TFV286" s="157"/>
      <c r="TFW286" s="157"/>
      <c r="TFX286" s="157"/>
      <c r="TFY286" s="157"/>
      <c r="TFZ286" s="157"/>
      <c r="TGA286" s="157"/>
      <c r="TGB286" s="157"/>
      <c r="TGC286" s="157"/>
      <c r="TGD286" s="157"/>
      <c r="TGE286" s="157"/>
      <c r="TGF286" s="157"/>
      <c r="TGG286" s="157"/>
      <c r="TGH286" s="157"/>
      <c r="TGI286" s="157"/>
      <c r="TGJ286" s="157"/>
      <c r="TGK286" s="157"/>
      <c r="TGL286" s="157"/>
      <c r="TGM286" s="157"/>
      <c r="TGN286" s="157"/>
      <c r="TGO286" s="157"/>
      <c r="TGP286" s="157"/>
      <c r="TGQ286" s="157"/>
      <c r="TGR286" s="157"/>
      <c r="TGS286" s="157"/>
      <c r="TGT286" s="157"/>
      <c r="TGU286" s="157"/>
      <c r="TGV286" s="157"/>
      <c r="TGW286" s="157"/>
      <c r="TGX286" s="157"/>
      <c r="TGY286" s="157"/>
      <c r="TGZ286" s="157"/>
      <c r="THA286" s="157"/>
      <c r="THB286" s="157"/>
      <c r="THC286" s="157"/>
      <c r="THD286" s="157"/>
      <c r="THE286" s="157"/>
      <c r="THF286" s="157"/>
      <c r="THG286" s="157"/>
      <c r="THH286" s="157"/>
      <c r="THI286" s="157"/>
      <c r="THJ286" s="157"/>
      <c r="THK286" s="157"/>
      <c r="THL286" s="157"/>
      <c r="THM286" s="157"/>
      <c r="THN286" s="157"/>
      <c r="THO286" s="157"/>
      <c r="THP286" s="157"/>
      <c r="THQ286" s="157"/>
      <c r="THR286" s="157"/>
      <c r="THS286" s="157"/>
      <c r="THT286" s="157"/>
      <c r="THU286" s="157"/>
      <c r="THV286" s="157"/>
      <c r="THW286" s="157"/>
      <c r="THX286" s="157"/>
      <c r="THY286" s="157"/>
      <c r="THZ286" s="157"/>
      <c r="TIA286" s="157"/>
      <c r="TIB286" s="157"/>
      <c r="TIC286" s="157"/>
      <c r="TID286" s="157"/>
      <c r="TIE286" s="157"/>
      <c r="TIF286" s="157"/>
      <c r="TIG286" s="157"/>
      <c r="TIH286" s="157"/>
      <c r="TII286" s="157"/>
      <c r="TIJ286" s="157"/>
      <c r="TIK286" s="157"/>
      <c r="TIL286" s="157"/>
      <c r="TIM286" s="157"/>
      <c r="TIN286" s="157"/>
      <c r="TIO286" s="157"/>
      <c r="TIP286" s="157"/>
      <c r="TIQ286" s="157"/>
      <c r="TIR286" s="157"/>
      <c r="TIS286" s="157"/>
      <c r="TIT286" s="157"/>
      <c r="TIU286" s="157"/>
      <c r="TIV286" s="157"/>
      <c r="TIW286" s="157"/>
      <c r="TIX286" s="157"/>
      <c r="TIY286" s="157"/>
      <c r="TIZ286" s="157"/>
      <c r="TJA286" s="157"/>
      <c r="TJB286" s="157"/>
      <c r="TJC286" s="157"/>
      <c r="TJD286" s="157"/>
      <c r="TJE286" s="157"/>
      <c r="TJF286" s="157"/>
      <c r="TJG286" s="157"/>
      <c r="TJH286" s="157"/>
      <c r="TJI286" s="157"/>
      <c r="TJJ286" s="157"/>
      <c r="TJK286" s="157"/>
      <c r="TJL286" s="157"/>
      <c r="TJM286" s="157"/>
      <c r="TJN286" s="157"/>
      <c r="TJO286" s="157"/>
      <c r="TJP286" s="157"/>
      <c r="TJQ286" s="157"/>
      <c r="TJR286" s="157"/>
      <c r="TJS286" s="157"/>
      <c r="TJT286" s="157"/>
      <c r="TJU286" s="157"/>
      <c r="TJV286" s="157"/>
      <c r="TJW286" s="157"/>
      <c r="TJX286" s="157"/>
      <c r="TJY286" s="157"/>
      <c r="TJZ286" s="157"/>
      <c r="TKA286" s="157"/>
      <c r="TKB286" s="157"/>
      <c r="TKC286" s="157"/>
      <c r="TKD286" s="157"/>
      <c r="TKE286" s="157"/>
      <c r="TKF286" s="157"/>
      <c r="TKG286" s="157"/>
      <c r="TKH286" s="157"/>
      <c r="TKI286" s="157"/>
      <c r="TKJ286" s="157"/>
      <c r="TKK286" s="157"/>
      <c r="TKL286" s="157"/>
      <c r="TKM286" s="157"/>
      <c r="TKN286" s="157"/>
      <c r="TKO286" s="157"/>
      <c r="TKP286" s="157"/>
      <c r="TKQ286" s="157"/>
      <c r="TKR286" s="157"/>
      <c r="TKS286" s="157"/>
      <c r="TKT286" s="157"/>
      <c r="TKU286" s="157"/>
      <c r="TKV286" s="157"/>
      <c r="TKW286" s="157"/>
      <c r="TKX286" s="157"/>
      <c r="TKY286" s="157"/>
      <c r="TKZ286" s="157"/>
      <c r="TLA286" s="157"/>
      <c r="TLB286" s="157"/>
      <c r="TLC286" s="157"/>
      <c r="TLD286" s="157"/>
      <c r="TLE286" s="157"/>
      <c r="TLF286" s="157"/>
      <c r="TLG286" s="157"/>
      <c r="TLH286" s="157"/>
      <c r="TLI286" s="157"/>
      <c r="TLJ286" s="157"/>
      <c r="TLK286" s="157"/>
      <c r="TLL286" s="157"/>
      <c r="TLM286" s="157"/>
      <c r="TLN286" s="157"/>
      <c r="TLO286" s="157"/>
      <c r="TLP286" s="157"/>
      <c r="TLQ286" s="157"/>
      <c r="TLR286" s="157"/>
      <c r="TLS286" s="157"/>
      <c r="TLT286" s="157"/>
      <c r="TLU286" s="157"/>
      <c r="TLV286" s="157"/>
      <c r="TLW286" s="157"/>
      <c r="TLX286" s="157"/>
      <c r="TLY286" s="157"/>
      <c r="TLZ286" s="157"/>
      <c r="TMA286" s="157"/>
      <c r="TMB286" s="157"/>
      <c r="TMC286" s="157"/>
      <c r="TMD286" s="157"/>
      <c r="TME286" s="157"/>
      <c r="TMF286" s="157"/>
      <c r="TMG286" s="157"/>
      <c r="TMH286" s="157"/>
      <c r="TMI286" s="157"/>
      <c r="TMJ286" s="157"/>
      <c r="TMK286" s="157"/>
      <c r="TML286" s="157"/>
      <c r="TMM286" s="157"/>
      <c r="TMN286" s="157"/>
      <c r="TMO286" s="157"/>
      <c r="TMP286" s="157"/>
      <c r="TMQ286" s="157"/>
      <c r="TMR286" s="157"/>
      <c r="TMS286" s="157"/>
      <c r="TMT286" s="157"/>
      <c r="TMU286" s="157"/>
      <c r="TMV286" s="157"/>
      <c r="TMW286" s="157"/>
      <c r="TMX286" s="157"/>
      <c r="TMY286" s="157"/>
      <c r="TMZ286" s="157"/>
      <c r="TNA286" s="157"/>
      <c r="TNB286" s="157"/>
      <c r="TNC286" s="157"/>
      <c r="TND286" s="157"/>
      <c r="TNE286" s="157"/>
      <c r="TNF286" s="157"/>
      <c r="TNG286" s="157"/>
      <c r="TNH286" s="157"/>
      <c r="TNI286" s="157"/>
      <c r="TNJ286" s="157"/>
      <c r="TNK286" s="157"/>
      <c r="TNL286" s="157"/>
      <c r="TNM286" s="157"/>
      <c r="TNN286" s="157"/>
      <c r="TNO286" s="157"/>
      <c r="TNP286" s="157"/>
      <c r="TNQ286" s="157"/>
      <c r="TNR286" s="157"/>
      <c r="TNS286" s="157"/>
      <c r="TNT286" s="157"/>
      <c r="TNU286" s="157"/>
      <c r="TNV286" s="157"/>
      <c r="TNW286" s="157"/>
      <c r="TNX286" s="157"/>
      <c r="TNY286" s="157"/>
      <c r="TNZ286" s="157"/>
      <c r="TOA286" s="157"/>
      <c r="TOB286" s="157"/>
      <c r="TOC286" s="157"/>
      <c r="TOD286" s="157"/>
      <c r="TOE286" s="157"/>
      <c r="TOF286" s="157"/>
      <c r="TOG286" s="157"/>
      <c r="TOH286" s="157"/>
      <c r="TOI286" s="157"/>
      <c r="TOJ286" s="157"/>
      <c r="TOK286" s="157"/>
      <c r="TOL286" s="157"/>
      <c r="TOM286" s="157"/>
      <c r="TON286" s="157"/>
      <c r="TOO286" s="157"/>
      <c r="TOP286" s="157"/>
      <c r="TOQ286" s="157"/>
      <c r="TOR286" s="157"/>
      <c r="TOS286" s="157"/>
      <c r="TOT286" s="157"/>
      <c r="TOU286" s="157"/>
      <c r="TOV286" s="157"/>
      <c r="TOW286" s="157"/>
      <c r="TOX286" s="157"/>
      <c r="TOY286" s="157"/>
      <c r="TOZ286" s="157"/>
      <c r="TPA286" s="157"/>
      <c r="TPB286" s="157"/>
      <c r="TPC286" s="157"/>
      <c r="TPD286" s="157"/>
      <c r="TPE286" s="157"/>
      <c r="TPF286" s="157"/>
      <c r="TPG286" s="157"/>
      <c r="TPH286" s="157"/>
      <c r="TPI286" s="157"/>
      <c r="TPJ286" s="157"/>
      <c r="TPK286" s="157"/>
      <c r="TPL286" s="157"/>
      <c r="TPM286" s="157"/>
      <c r="TPN286" s="157"/>
      <c r="TPO286" s="157"/>
      <c r="TPP286" s="157"/>
      <c r="TPQ286" s="157"/>
      <c r="TPR286" s="157"/>
      <c r="TPS286" s="157"/>
      <c r="TPT286" s="157"/>
      <c r="TPU286" s="157"/>
      <c r="TPV286" s="157"/>
      <c r="TPW286" s="157"/>
      <c r="TPX286" s="157"/>
      <c r="TPY286" s="157"/>
      <c r="TPZ286" s="157"/>
      <c r="TQA286" s="157"/>
      <c r="TQB286" s="157"/>
      <c r="TQC286" s="157"/>
      <c r="TQD286" s="157"/>
      <c r="TQE286" s="157"/>
      <c r="TQF286" s="157"/>
      <c r="TQG286" s="157"/>
      <c r="TQH286" s="157"/>
      <c r="TQI286" s="157"/>
      <c r="TQJ286" s="157"/>
      <c r="TQK286" s="157"/>
      <c r="TQL286" s="157"/>
      <c r="TQM286" s="157"/>
      <c r="TQN286" s="157"/>
      <c r="TQO286" s="157"/>
      <c r="TQP286" s="157"/>
      <c r="TQQ286" s="157"/>
      <c r="TQR286" s="157"/>
      <c r="TQS286" s="157"/>
      <c r="TQT286" s="157"/>
      <c r="TQU286" s="157"/>
      <c r="TQV286" s="157"/>
      <c r="TQW286" s="157"/>
      <c r="TQX286" s="157"/>
      <c r="TQY286" s="157"/>
      <c r="TQZ286" s="157"/>
      <c r="TRA286" s="157"/>
      <c r="TRB286" s="157"/>
      <c r="TRC286" s="157"/>
      <c r="TRD286" s="157"/>
      <c r="TRE286" s="157"/>
      <c r="TRF286" s="157"/>
      <c r="TRG286" s="157"/>
      <c r="TRH286" s="157"/>
      <c r="TRI286" s="157"/>
      <c r="TRJ286" s="157"/>
      <c r="TRK286" s="157"/>
      <c r="TRL286" s="157"/>
      <c r="TRM286" s="157"/>
      <c r="TRN286" s="157"/>
      <c r="TRO286" s="157"/>
      <c r="TRP286" s="157"/>
      <c r="TRQ286" s="157"/>
      <c r="TRR286" s="157"/>
      <c r="TRS286" s="157"/>
      <c r="TRT286" s="157"/>
      <c r="TRU286" s="157"/>
      <c r="TRV286" s="157"/>
      <c r="TRW286" s="157"/>
      <c r="TRX286" s="157"/>
      <c r="TRY286" s="157"/>
      <c r="TRZ286" s="157"/>
      <c r="TSA286" s="157"/>
      <c r="TSB286" s="157"/>
      <c r="TSC286" s="157"/>
      <c r="TSD286" s="157"/>
      <c r="TSE286" s="157"/>
      <c r="TSF286" s="157"/>
      <c r="TSG286" s="157"/>
      <c r="TSH286" s="157"/>
      <c r="TSI286" s="157"/>
      <c r="TSJ286" s="157"/>
      <c r="TSK286" s="157"/>
      <c r="TSL286" s="157"/>
      <c r="TSM286" s="157"/>
      <c r="TSN286" s="157"/>
      <c r="TSO286" s="157"/>
      <c r="TSP286" s="157"/>
      <c r="TSQ286" s="157"/>
      <c r="TSR286" s="157"/>
      <c r="TSS286" s="157"/>
      <c r="TST286" s="157"/>
      <c r="TSU286" s="157"/>
      <c r="TSV286" s="157"/>
      <c r="TSW286" s="157"/>
      <c r="TSX286" s="157"/>
      <c r="TSY286" s="157"/>
      <c r="TSZ286" s="157"/>
      <c r="TTA286" s="157"/>
      <c r="TTB286" s="157"/>
      <c r="TTC286" s="157"/>
      <c r="TTD286" s="157"/>
      <c r="TTE286" s="157"/>
      <c r="TTF286" s="157"/>
      <c r="TTG286" s="157"/>
      <c r="TTH286" s="157"/>
      <c r="TTI286" s="157"/>
      <c r="TTJ286" s="157"/>
      <c r="TTK286" s="157"/>
      <c r="TTL286" s="157"/>
      <c r="TTM286" s="157"/>
      <c r="TTN286" s="157"/>
      <c r="TTO286" s="157"/>
      <c r="TTP286" s="157"/>
      <c r="TTQ286" s="157"/>
      <c r="TTR286" s="157"/>
      <c r="TTS286" s="157"/>
      <c r="TTT286" s="157"/>
      <c r="TTU286" s="157"/>
      <c r="TTV286" s="157"/>
      <c r="TTW286" s="157"/>
      <c r="TTX286" s="157"/>
      <c r="TTY286" s="157"/>
      <c r="TTZ286" s="157"/>
      <c r="TUA286" s="157"/>
      <c r="TUB286" s="157"/>
      <c r="TUC286" s="157"/>
      <c r="TUD286" s="157"/>
      <c r="TUE286" s="157"/>
      <c r="TUF286" s="157"/>
      <c r="TUG286" s="157"/>
      <c r="TUH286" s="157"/>
      <c r="TUI286" s="157"/>
      <c r="TUJ286" s="157"/>
      <c r="TUK286" s="157"/>
      <c r="TUL286" s="157"/>
      <c r="TUM286" s="157"/>
      <c r="TUN286" s="157"/>
      <c r="TUO286" s="157"/>
      <c r="TUP286" s="157"/>
      <c r="TUQ286" s="157"/>
      <c r="TUR286" s="157"/>
      <c r="TUS286" s="157"/>
      <c r="TUT286" s="157"/>
      <c r="TUU286" s="157"/>
      <c r="TUV286" s="157"/>
      <c r="TUW286" s="157"/>
      <c r="TUX286" s="157"/>
      <c r="TUY286" s="157"/>
      <c r="TUZ286" s="157"/>
      <c r="TVA286" s="157"/>
      <c r="TVB286" s="157"/>
      <c r="TVC286" s="157"/>
      <c r="TVD286" s="157"/>
      <c r="TVE286" s="157"/>
      <c r="TVF286" s="157"/>
      <c r="TVG286" s="157"/>
      <c r="TVH286" s="157"/>
      <c r="TVI286" s="157"/>
      <c r="TVJ286" s="157"/>
      <c r="TVK286" s="157"/>
      <c r="TVL286" s="157"/>
      <c r="TVM286" s="157"/>
      <c r="TVN286" s="157"/>
      <c r="TVO286" s="157"/>
      <c r="TVP286" s="157"/>
      <c r="TVQ286" s="157"/>
      <c r="TVR286" s="157"/>
      <c r="TVS286" s="157"/>
      <c r="TVT286" s="157"/>
      <c r="TVU286" s="157"/>
      <c r="TVV286" s="157"/>
      <c r="TVW286" s="157"/>
      <c r="TVX286" s="157"/>
      <c r="TVY286" s="157"/>
      <c r="TVZ286" s="157"/>
      <c r="TWA286" s="157"/>
      <c r="TWB286" s="157"/>
      <c r="TWC286" s="157"/>
      <c r="TWD286" s="157"/>
      <c r="TWE286" s="157"/>
      <c r="TWF286" s="157"/>
      <c r="TWG286" s="157"/>
      <c r="TWH286" s="157"/>
      <c r="TWI286" s="157"/>
      <c r="TWJ286" s="157"/>
      <c r="TWK286" s="157"/>
      <c r="TWL286" s="157"/>
      <c r="TWM286" s="157"/>
      <c r="TWN286" s="157"/>
      <c r="TWO286" s="157"/>
      <c r="TWP286" s="157"/>
      <c r="TWQ286" s="157"/>
      <c r="TWR286" s="157"/>
      <c r="TWS286" s="157"/>
      <c r="TWT286" s="157"/>
      <c r="TWU286" s="157"/>
      <c r="TWV286" s="157"/>
      <c r="TWW286" s="157"/>
      <c r="TWX286" s="157"/>
      <c r="TWY286" s="157"/>
      <c r="TWZ286" s="157"/>
      <c r="TXA286" s="157"/>
      <c r="TXB286" s="157"/>
      <c r="TXC286" s="157"/>
      <c r="TXD286" s="157"/>
      <c r="TXE286" s="157"/>
      <c r="TXF286" s="157"/>
      <c r="TXG286" s="157"/>
      <c r="TXH286" s="157"/>
      <c r="TXI286" s="157"/>
      <c r="TXJ286" s="157"/>
      <c r="TXK286" s="157"/>
      <c r="TXL286" s="157"/>
      <c r="TXM286" s="157"/>
      <c r="TXN286" s="157"/>
      <c r="TXO286" s="157"/>
      <c r="TXP286" s="157"/>
      <c r="TXQ286" s="157"/>
      <c r="TXR286" s="157"/>
      <c r="TXS286" s="157"/>
      <c r="TXT286" s="157"/>
      <c r="TXU286" s="157"/>
      <c r="TXV286" s="157"/>
      <c r="TXW286" s="157"/>
      <c r="TXX286" s="157"/>
      <c r="TXY286" s="157"/>
      <c r="TXZ286" s="157"/>
      <c r="TYA286" s="157"/>
      <c r="TYB286" s="157"/>
      <c r="TYC286" s="157"/>
      <c r="TYD286" s="157"/>
      <c r="TYE286" s="157"/>
      <c r="TYF286" s="157"/>
      <c r="TYG286" s="157"/>
      <c r="TYH286" s="157"/>
      <c r="TYI286" s="157"/>
      <c r="TYJ286" s="157"/>
      <c r="TYK286" s="157"/>
      <c r="TYL286" s="157"/>
      <c r="TYM286" s="157"/>
      <c r="TYN286" s="157"/>
      <c r="TYO286" s="157"/>
      <c r="TYP286" s="157"/>
      <c r="TYQ286" s="157"/>
      <c r="TYR286" s="157"/>
      <c r="TYS286" s="157"/>
      <c r="TYT286" s="157"/>
      <c r="TYU286" s="157"/>
      <c r="TYV286" s="157"/>
      <c r="TYW286" s="157"/>
      <c r="TYX286" s="157"/>
      <c r="TYY286" s="157"/>
      <c r="TYZ286" s="157"/>
      <c r="TZA286" s="157"/>
      <c r="TZB286" s="157"/>
      <c r="TZC286" s="157"/>
      <c r="TZD286" s="157"/>
      <c r="TZE286" s="157"/>
      <c r="TZF286" s="157"/>
      <c r="TZG286" s="157"/>
      <c r="TZH286" s="157"/>
      <c r="TZI286" s="157"/>
      <c r="TZJ286" s="157"/>
      <c r="TZK286" s="157"/>
      <c r="TZL286" s="157"/>
      <c r="TZM286" s="157"/>
      <c r="TZN286" s="157"/>
      <c r="TZO286" s="157"/>
      <c r="TZP286" s="157"/>
      <c r="TZQ286" s="157"/>
      <c r="TZR286" s="157"/>
      <c r="TZS286" s="157"/>
      <c r="TZT286" s="157"/>
      <c r="TZU286" s="157"/>
      <c r="TZV286" s="157"/>
      <c r="TZW286" s="157"/>
      <c r="TZX286" s="157"/>
      <c r="TZY286" s="157"/>
      <c r="TZZ286" s="157"/>
      <c r="UAA286" s="157"/>
      <c r="UAB286" s="157"/>
      <c r="UAC286" s="157"/>
      <c r="UAD286" s="157"/>
      <c r="UAE286" s="157"/>
      <c r="UAF286" s="157"/>
      <c r="UAG286" s="157"/>
      <c r="UAH286" s="157"/>
      <c r="UAI286" s="157"/>
      <c r="UAJ286" s="157"/>
      <c r="UAK286" s="157"/>
      <c r="UAL286" s="157"/>
      <c r="UAM286" s="157"/>
      <c r="UAN286" s="157"/>
      <c r="UAO286" s="157"/>
      <c r="UAP286" s="157"/>
      <c r="UAQ286" s="157"/>
      <c r="UAR286" s="157"/>
      <c r="UAS286" s="157"/>
      <c r="UAT286" s="157"/>
      <c r="UAU286" s="157"/>
      <c r="UAV286" s="157"/>
      <c r="UAW286" s="157"/>
      <c r="UAX286" s="157"/>
      <c r="UAY286" s="157"/>
      <c r="UAZ286" s="157"/>
      <c r="UBA286" s="157"/>
      <c r="UBB286" s="157"/>
      <c r="UBC286" s="157"/>
      <c r="UBD286" s="157"/>
      <c r="UBE286" s="157"/>
      <c r="UBF286" s="157"/>
      <c r="UBG286" s="157"/>
      <c r="UBH286" s="157"/>
      <c r="UBI286" s="157"/>
      <c r="UBJ286" s="157"/>
      <c r="UBK286" s="157"/>
      <c r="UBL286" s="157"/>
      <c r="UBM286" s="157"/>
      <c r="UBN286" s="157"/>
      <c r="UBO286" s="157"/>
      <c r="UBP286" s="157"/>
      <c r="UBQ286" s="157"/>
      <c r="UBR286" s="157"/>
      <c r="UBS286" s="157"/>
      <c r="UBT286" s="157"/>
      <c r="UBU286" s="157"/>
      <c r="UBV286" s="157"/>
      <c r="UBW286" s="157"/>
      <c r="UBX286" s="157"/>
      <c r="UBY286" s="157"/>
      <c r="UBZ286" s="157"/>
      <c r="UCA286" s="157"/>
      <c r="UCB286" s="157"/>
      <c r="UCC286" s="157"/>
      <c r="UCD286" s="157"/>
      <c r="UCE286" s="157"/>
      <c r="UCF286" s="157"/>
      <c r="UCG286" s="157"/>
      <c r="UCH286" s="157"/>
      <c r="UCI286" s="157"/>
      <c r="UCJ286" s="157"/>
      <c r="UCK286" s="157"/>
      <c r="UCL286" s="157"/>
      <c r="UCM286" s="157"/>
      <c r="UCN286" s="157"/>
      <c r="UCO286" s="157"/>
      <c r="UCP286" s="157"/>
      <c r="UCQ286" s="157"/>
      <c r="UCR286" s="157"/>
      <c r="UCS286" s="157"/>
      <c r="UCT286" s="157"/>
      <c r="UCU286" s="157"/>
      <c r="UCV286" s="157"/>
      <c r="UCW286" s="157"/>
      <c r="UCX286" s="157"/>
      <c r="UCY286" s="157"/>
      <c r="UCZ286" s="157"/>
      <c r="UDA286" s="157"/>
      <c r="UDB286" s="157"/>
      <c r="UDC286" s="157"/>
      <c r="UDD286" s="157"/>
      <c r="UDE286" s="157"/>
      <c r="UDF286" s="157"/>
      <c r="UDG286" s="157"/>
      <c r="UDH286" s="157"/>
      <c r="UDI286" s="157"/>
      <c r="UDJ286" s="157"/>
      <c r="UDK286" s="157"/>
      <c r="UDL286" s="157"/>
      <c r="UDM286" s="157"/>
      <c r="UDN286" s="157"/>
      <c r="UDO286" s="157"/>
      <c r="UDP286" s="157"/>
      <c r="UDQ286" s="157"/>
      <c r="UDR286" s="157"/>
      <c r="UDS286" s="157"/>
      <c r="UDT286" s="157"/>
      <c r="UDU286" s="157"/>
      <c r="UDV286" s="157"/>
      <c r="UDW286" s="157"/>
      <c r="UDX286" s="157"/>
      <c r="UDY286" s="157"/>
      <c r="UDZ286" s="157"/>
      <c r="UEA286" s="157"/>
      <c r="UEB286" s="157"/>
      <c r="UEC286" s="157"/>
      <c r="UED286" s="157"/>
      <c r="UEE286" s="157"/>
      <c r="UEF286" s="157"/>
      <c r="UEG286" s="157"/>
      <c r="UEH286" s="157"/>
      <c r="UEI286" s="157"/>
      <c r="UEJ286" s="157"/>
      <c r="UEK286" s="157"/>
      <c r="UEL286" s="157"/>
      <c r="UEM286" s="157"/>
      <c r="UEN286" s="157"/>
      <c r="UEO286" s="157"/>
      <c r="UEP286" s="157"/>
      <c r="UEQ286" s="157"/>
      <c r="UER286" s="157"/>
      <c r="UES286" s="157"/>
      <c r="UET286" s="157"/>
      <c r="UEU286" s="157"/>
      <c r="UEV286" s="157"/>
      <c r="UEW286" s="157"/>
      <c r="UEX286" s="157"/>
      <c r="UEY286" s="157"/>
      <c r="UEZ286" s="157"/>
      <c r="UFA286" s="157"/>
      <c r="UFB286" s="157"/>
      <c r="UFC286" s="157"/>
      <c r="UFD286" s="157"/>
      <c r="UFE286" s="157"/>
      <c r="UFF286" s="157"/>
      <c r="UFG286" s="157"/>
      <c r="UFH286" s="157"/>
      <c r="UFI286" s="157"/>
      <c r="UFJ286" s="157"/>
      <c r="UFK286" s="157"/>
      <c r="UFL286" s="157"/>
      <c r="UFM286" s="157"/>
      <c r="UFN286" s="157"/>
      <c r="UFO286" s="157"/>
      <c r="UFP286" s="157"/>
      <c r="UFQ286" s="157"/>
      <c r="UFR286" s="157"/>
      <c r="UFS286" s="157"/>
      <c r="UFT286" s="157"/>
      <c r="UFU286" s="157"/>
      <c r="UFV286" s="157"/>
      <c r="UFW286" s="157"/>
      <c r="UFX286" s="157"/>
      <c r="UFY286" s="157"/>
      <c r="UFZ286" s="157"/>
      <c r="UGA286" s="157"/>
      <c r="UGB286" s="157"/>
      <c r="UGC286" s="157"/>
      <c r="UGD286" s="157"/>
      <c r="UGE286" s="157"/>
      <c r="UGF286" s="157"/>
      <c r="UGG286" s="157"/>
      <c r="UGH286" s="157"/>
      <c r="UGI286" s="157"/>
      <c r="UGJ286" s="157"/>
      <c r="UGK286" s="157"/>
      <c r="UGL286" s="157"/>
      <c r="UGM286" s="157"/>
      <c r="UGN286" s="157"/>
      <c r="UGO286" s="157"/>
      <c r="UGP286" s="157"/>
      <c r="UGQ286" s="157"/>
      <c r="UGR286" s="157"/>
      <c r="UGS286" s="157"/>
      <c r="UGT286" s="157"/>
      <c r="UGU286" s="157"/>
      <c r="UGV286" s="157"/>
      <c r="UGW286" s="157"/>
      <c r="UGX286" s="157"/>
      <c r="UGY286" s="157"/>
      <c r="UGZ286" s="157"/>
      <c r="UHA286" s="157"/>
      <c r="UHB286" s="157"/>
      <c r="UHC286" s="157"/>
      <c r="UHD286" s="157"/>
      <c r="UHE286" s="157"/>
      <c r="UHF286" s="157"/>
      <c r="UHG286" s="157"/>
      <c r="UHH286" s="157"/>
      <c r="UHI286" s="157"/>
      <c r="UHJ286" s="157"/>
      <c r="UHK286" s="157"/>
      <c r="UHL286" s="157"/>
      <c r="UHM286" s="157"/>
      <c r="UHN286" s="157"/>
      <c r="UHO286" s="157"/>
      <c r="UHP286" s="157"/>
      <c r="UHQ286" s="157"/>
      <c r="UHR286" s="157"/>
      <c r="UHS286" s="157"/>
      <c r="UHT286" s="157"/>
      <c r="UHU286" s="157"/>
      <c r="UHV286" s="157"/>
      <c r="UHW286" s="157"/>
      <c r="UHX286" s="157"/>
      <c r="UHY286" s="157"/>
      <c r="UHZ286" s="157"/>
      <c r="UIA286" s="157"/>
      <c r="UIB286" s="157"/>
      <c r="UIC286" s="157"/>
      <c r="UID286" s="157"/>
      <c r="UIE286" s="157"/>
      <c r="UIF286" s="157"/>
      <c r="UIG286" s="157"/>
      <c r="UIH286" s="157"/>
      <c r="UII286" s="157"/>
      <c r="UIJ286" s="157"/>
      <c r="UIK286" s="157"/>
      <c r="UIL286" s="157"/>
      <c r="UIM286" s="157"/>
      <c r="UIN286" s="157"/>
      <c r="UIO286" s="157"/>
      <c r="UIP286" s="157"/>
      <c r="UIQ286" s="157"/>
      <c r="UIR286" s="157"/>
      <c r="UIS286" s="157"/>
      <c r="UIT286" s="157"/>
      <c r="UIU286" s="157"/>
      <c r="UIV286" s="157"/>
      <c r="UIW286" s="157"/>
      <c r="UIX286" s="157"/>
      <c r="UIY286" s="157"/>
      <c r="UIZ286" s="157"/>
      <c r="UJA286" s="157"/>
      <c r="UJB286" s="157"/>
      <c r="UJC286" s="157"/>
      <c r="UJD286" s="157"/>
      <c r="UJE286" s="157"/>
      <c r="UJF286" s="157"/>
      <c r="UJG286" s="157"/>
      <c r="UJH286" s="157"/>
      <c r="UJI286" s="157"/>
      <c r="UJJ286" s="157"/>
      <c r="UJK286" s="157"/>
      <c r="UJL286" s="157"/>
      <c r="UJM286" s="157"/>
      <c r="UJN286" s="157"/>
      <c r="UJO286" s="157"/>
      <c r="UJP286" s="157"/>
      <c r="UJQ286" s="157"/>
      <c r="UJR286" s="157"/>
      <c r="UJS286" s="157"/>
      <c r="UJT286" s="157"/>
      <c r="UJU286" s="157"/>
      <c r="UJV286" s="157"/>
      <c r="UJW286" s="157"/>
      <c r="UJX286" s="157"/>
      <c r="UJY286" s="157"/>
      <c r="UJZ286" s="157"/>
      <c r="UKA286" s="157"/>
      <c r="UKB286" s="157"/>
      <c r="UKC286" s="157"/>
      <c r="UKD286" s="157"/>
      <c r="UKE286" s="157"/>
      <c r="UKF286" s="157"/>
      <c r="UKG286" s="157"/>
      <c r="UKH286" s="157"/>
      <c r="UKI286" s="157"/>
      <c r="UKJ286" s="157"/>
      <c r="UKK286" s="157"/>
      <c r="UKL286" s="157"/>
      <c r="UKM286" s="157"/>
      <c r="UKN286" s="157"/>
      <c r="UKO286" s="157"/>
      <c r="UKP286" s="157"/>
      <c r="UKQ286" s="157"/>
      <c r="UKR286" s="157"/>
      <c r="UKS286" s="157"/>
      <c r="UKT286" s="157"/>
      <c r="UKU286" s="157"/>
      <c r="UKV286" s="157"/>
      <c r="UKW286" s="157"/>
      <c r="UKX286" s="157"/>
      <c r="UKY286" s="157"/>
      <c r="UKZ286" s="157"/>
      <c r="ULA286" s="157"/>
      <c r="ULB286" s="157"/>
      <c r="ULC286" s="157"/>
      <c r="ULD286" s="157"/>
      <c r="ULE286" s="157"/>
      <c r="ULF286" s="157"/>
      <c r="ULG286" s="157"/>
      <c r="ULH286" s="157"/>
      <c r="ULI286" s="157"/>
      <c r="ULJ286" s="157"/>
      <c r="ULK286" s="157"/>
      <c r="ULL286" s="157"/>
      <c r="ULM286" s="157"/>
      <c r="ULN286" s="157"/>
      <c r="ULO286" s="157"/>
      <c r="ULP286" s="157"/>
      <c r="ULQ286" s="157"/>
      <c r="ULR286" s="157"/>
      <c r="ULS286" s="157"/>
      <c r="ULT286" s="157"/>
      <c r="ULU286" s="157"/>
      <c r="ULV286" s="157"/>
      <c r="ULW286" s="157"/>
      <c r="ULX286" s="157"/>
      <c r="ULY286" s="157"/>
      <c r="ULZ286" s="157"/>
      <c r="UMA286" s="157"/>
      <c r="UMB286" s="157"/>
      <c r="UMC286" s="157"/>
      <c r="UMD286" s="157"/>
      <c r="UME286" s="157"/>
      <c r="UMF286" s="157"/>
      <c r="UMG286" s="157"/>
      <c r="UMH286" s="157"/>
      <c r="UMI286" s="157"/>
      <c r="UMJ286" s="157"/>
      <c r="UMK286" s="157"/>
      <c r="UML286" s="157"/>
      <c r="UMM286" s="157"/>
      <c r="UMN286" s="157"/>
      <c r="UMO286" s="157"/>
      <c r="UMP286" s="157"/>
      <c r="UMQ286" s="157"/>
      <c r="UMR286" s="157"/>
      <c r="UMS286" s="157"/>
      <c r="UMT286" s="157"/>
      <c r="UMU286" s="157"/>
      <c r="UMV286" s="157"/>
      <c r="UMW286" s="157"/>
      <c r="UMX286" s="157"/>
      <c r="UMY286" s="157"/>
      <c r="UMZ286" s="157"/>
      <c r="UNA286" s="157"/>
      <c r="UNB286" s="157"/>
      <c r="UNC286" s="157"/>
      <c r="UND286" s="157"/>
      <c r="UNE286" s="157"/>
      <c r="UNF286" s="157"/>
      <c r="UNG286" s="157"/>
      <c r="UNH286" s="157"/>
      <c r="UNI286" s="157"/>
      <c r="UNJ286" s="157"/>
      <c r="UNK286" s="157"/>
      <c r="UNL286" s="157"/>
      <c r="UNM286" s="157"/>
      <c r="UNN286" s="157"/>
      <c r="UNO286" s="157"/>
      <c r="UNP286" s="157"/>
      <c r="UNQ286" s="157"/>
      <c r="UNR286" s="157"/>
      <c r="UNS286" s="157"/>
      <c r="UNT286" s="157"/>
      <c r="UNU286" s="157"/>
      <c r="UNV286" s="157"/>
      <c r="UNW286" s="157"/>
      <c r="UNX286" s="157"/>
      <c r="UNY286" s="157"/>
      <c r="UNZ286" s="157"/>
      <c r="UOA286" s="157"/>
      <c r="UOB286" s="157"/>
      <c r="UOC286" s="157"/>
      <c r="UOD286" s="157"/>
      <c r="UOE286" s="157"/>
      <c r="UOF286" s="157"/>
      <c r="UOG286" s="157"/>
      <c r="UOH286" s="157"/>
      <c r="UOI286" s="157"/>
      <c r="UOJ286" s="157"/>
      <c r="UOK286" s="157"/>
      <c r="UOL286" s="157"/>
      <c r="UOM286" s="157"/>
      <c r="UON286" s="157"/>
      <c r="UOO286" s="157"/>
      <c r="UOP286" s="157"/>
      <c r="UOQ286" s="157"/>
      <c r="UOR286" s="157"/>
      <c r="UOS286" s="157"/>
      <c r="UOT286" s="157"/>
      <c r="UOU286" s="157"/>
      <c r="UOV286" s="157"/>
      <c r="UOW286" s="157"/>
      <c r="UOX286" s="157"/>
      <c r="UOY286" s="157"/>
      <c r="UOZ286" s="157"/>
      <c r="UPA286" s="157"/>
      <c r="UPB286" s="157"/>
      <c r="UPC286" s="157"/>
      <c r="UPD286" s="157"/>
      <c r="UPE286" s="157"/>
      <c r="UPF286" s="157"/>
      <c r="UPG286" s="157"/>
      <c r="UPH286" s="157"/>
      <c r="UPI286" s="157"/>
      <c r="UPJ286" s="157"/>
      <c r="UPK286" s="157"/>
      <c r="UPL286" s="157"/>
      <c r="UPM286" s="157"/>
      <c r="UPN286" s="157"/>
      <c r="UPO286" s="157"/>
      <c r="UPP286" s="157"/>
      <c r="UPQ286" s="157"/>
      <c r="UPR286" s="157"/>
      <c r="UPS286" s="157"/>
      <c r="UPT286" s="157"/>
      <c r="UPU286" s="157"/>
      <c r="UPV286" s="157"/>
      <c r="UPW286" s="157"/>
      <c r="UPX286" s="157"/>
      <c r="UPY286" s="157"/>
      <c r="UPZ286" s="157"/>
      <c r="UQA286" s="157"/>
      <c r="UQB286" s="157"/>
      <c r="UQC286" s="157"/>
      <c r="UQD286" s="157"/>
      <c r="UQE286" s="157"/>
      <c r="UQF286" s="157"/>
      <c r="UQG286" s="157"/>
      <c r="UQH286" s="157"/>
      <c r="UQI286" s="157"/>
      <c r="UQJ286" s="157"/>
      <c r="UQK286" s="157"/>
      <c r="UQL286" s="157"/>
      <c r="UQM286" s="157"/>
      <c r="UQN286" s="157"/>
      <c r="UQO286" s="157"/>
      <c r="UQP286" s="157"/>
      <c r="UQQ286" s="157"/>
      <c r="UQR286" s="157"/>
      <c r="UQS286" s="157"/>
      <c r="UQT286" s="157"/>
      <c r="UQU286" s="157"/>
      <c r="UQV286" s="157"/>
      <c r="UQW286" s="157"/>
      <c r="UQX286" s="157"/>
      <c r="UQY286" s="157"/>
      <c r="UQZ286" s="157"/>
      <c r="URA286" s="157"/>
      <c r="URB286" s="157"/>
      <c r="URC286" s="157"/>
      <c r="URD286" s="157"/>
      <c r="URE286" s="157"/>
      <c r="URF286" s="157"/>
      <c r="URG286" s="157"/>
      <c r="URH286" s="157"/>
      <c r="URI286" s="157"/>
      <c r="URJ286" s="157"/>
      <c r="URK286" s="157"/>
      <c r="URL286" s="157"/>
      <c r="URM286" s="157"/>
      <c r="URN286" s="157"/>
      <c r="URO286" s="157"/>
      <c r="URP286" s="157"/>
      <c r="URQ286" s="157"/>
      <c r="URR286" s="157"/>
      <c r="URS286" s="157"/>
      <c r="URT286" s="157"/>
      <c r="URU286" s="157"/>
      <c r="URV286" s="157"/>
      <c r="URW286" s="157"/>
      <c r="URX286" s="157"/>
      <c r="URY286" s="157"/>
      <c r="URZ286" s="157"/>
      <c r="USA286" s="157"/>
      <c r="USB286" s="157"/>
      <c r="USC286" s="157"/>
      <c r="USD286" s="157"/>
      <c r="USE286" s="157"/>
      <c r="USF286" s="157"/>
      <c r="USG286" s="157"/>
      <c r="USH286" s="157"/>
      <c r="USI286" s="157"/>
      <c r="USJ286" s="157"/>
      <c r="USK286" s="157"/>
      <c r="USL286" s="157"/>
      <c r="USM286" s="157"/>
      <c r="USN286" s="157"/>
      <c r="USO286" s="157"/>
      <c r="USP286" s="157"/>
      <c r="USQ286" s="157"/>
      <c r="USR286" s="157"/>
      <c r="USS286" s="157"/>
      <c r="UST286" s="157"/>
      <c r="USU286" s="157"/>
      <c r="USV286" s="157"/>
      <c r="USW286" s="157"/>
      <c r="USX286" s="157"/>
      <c r="USY286" s="157"/>
      <c r="USZ286" s="157"/>
      <c r="UTA286" s="157"/>
      <c r="UTB286" s="157"/>
      <c r="UTC286" s="157"/>
      <c r="UTD286" s="157"/>
      <c r="UTE286" s="157"/>
      <c r="UTF286" s="157"/>
      <c r="UTG286" s="157"/>
      <c r="UTH286" s="157"/>
      <c r="UTI286" s="157"/>
      <c r="UTJ286" s="157"/>
      <c r="UTK286" s="157"/>
      <c r="UTL286" s="157"/>
      <c r="UTM286" s="157"/>
      <c r="UTN286" s="157"/>
      <c r="UTO286" s="157"/>
      <c r="UTP286" s="157"/>
      <c r="UTQ286" s="157"/>
      <c r="UTR286" s="157"/>
      <c r="UTS286" s="157"/>
      <c r="UTT286" s="157"/>
      <c r="UTU286" s="157"/>
      <c r="UTV286" s="157"/>
      <c r="UTW286" s="157"/>
      <c r="UTX286" s="157"/>
      <c r="UTY286" s="157"/>
      <c r="UTZ286" s="157"/>
      <c r="UUA286" s="157"/>
      <c r="UUB286" s="157"/>
      <c r="UUC286" s="157"/>
      <c r="UUD286" s="157"/>
      <c r="UUE286" s="157"/>
      <c r="UUF286" s="157"/>
      <c r="UUG286" s="157"/>
      <c r="UUH286" s="157"/>
      <c r="UUI286" s="157"/>
      <c r="UUJ286" s="157"/>
      <c r="UUK286" s="157"/>
      <c r="UUL286" s="157"/>
      <c r="UUM286" s="157"/>
      <c r="UUN286" s="157"/>
      <c r="UUO286" s="157"/>
      <c r="UUP286" s="157"/>
      <c r="UUQ286" s="157"/>
      <c r="UUR286" s="157"/>
      <c r="UUS286" s="157"/>
      <c r="UUT286" s="157"/>
      <c r="UUU286" s="157"/>
      <c r="UUV286" s="157"/>
      <c r="UUW286" s="157"/>
      <c r="UUX286" s="157"/>
      <c r="UUY286" s="157"/>
      <c r="UUZ286" s="157"/>
      <c r="UVA286" s="157"/>
      <c r="UVB286" s="157"/>
      <c r="UVC286" s="157"/>
      <c r="UVD286" s="157"/>
      <c r="UVE286" s="157"/>
      <c r="UVF286" s="157"/>
      <c r="UVG286" s="157"/>
      <c r="UVH286" s="157"/>
      <c r="UVI286" s="157"/>
      <c r="UVJ286" s="157"/>
      <c r="UVK286" s="157"/>
      <c r="UVL286" s="157"/>
      <c r="UVM286" s="157"/>
      <c r="UVN286" s="157"/>
      <c r="UVO286" s="157"/>
      <c r="UVP286" s="157"/>
      <c r="UVQ286" s="157"/>
      <c r="UVR286" s="157"/>
      <c r="UVS286" s="157"/>
      <c r="UVT286" s="157"/>
      <c r="UVU286" s="157"/>
      <c r="UVV286" s="157"/>
      <c r="UVW286" s="157"/>
      <c r="UVX286" s="157"/>
      <c r="UVY286" s="157"/>
      <c r="UVZ286" s="157"/>
      <c r="UWA286" s="157"/>
      <c r="UWB286" s="157"/>
      <c r="UWC286" s="157"/>
      <c r="UWD286" s="157"/>
      <c r="UWE286" s="157"/>
      <c r="UWF286" s="157"/>
      <c r="UWG286" s="157"/>
      <c r="UWH286" s="157"/>
      <c r="UWI286" s="157"/>
      <c r="UWJ286" s="157"/>
      <c r="UWK286" s="157"/>
      <c r="UWL286" s="157"/>
      <c r="UWM286" s="157"/>
      <c r="UWN286" s="157"/>
      <c r="UWO286" s="157"/>
      <c r="UWP286" s="157"/>
      <c r="UWQ286" s="157"/>
      <c r="UWR286" s="157"/>
      <c r="UWS286" s="157"/>
      <c r="UWT286" s="157"/>
      <c r="UWU286" s="157"/>
      <c r="UWV286" s="157"/>
      <c r="UWW286" s="157"/>
      <c r="UWX286" s="157"/>
      <c r="UWY286" s="157"/>
      <c r="UWZ286" s="157"/>
      <c r="UXA286" s="157"/>
      <c r="UXB286" s="157"/>
      <c r="UXC286" s="157"/>
      <c r="UXD286" s="157"/>
      <c r="UXE286" s="157"/>
      <c r="UXF286" s="157"/>
      <c r="UXG286" s="157"/>
      <c r="UXH286" s="157"/>
      <c r="UXI286" s="157"/>
      <c r="UXJ286" s="157"/>
      <c r="UXK286" s="157"/>
      <c r="UXL286" s="157"/>
      <c r="UXM286" s="157"/>
      <c r="UXN286" s="157"/>
      <c r="UXO286" s="157"/>
      <c r="UXP286" s="157"/>
      <c r="UXQ286" s="157"/>
      <c r="UXR286" s="157"/>
      <c r="UXS286" s="157"/>
      <c r="UXT286" s="157"/>
      <c r="UXU286" s="157"/>
      <c r="UXV286" s="157"/>
      <c r="UXW286" s="157"/>
      <c r="UXX286" s="157"/>
      <c r="UXY286" s="157"/>
      <c r="UXZ286" s="157"/>
      <c r="UYA286" s="157"/>
      <c r="UYB286" s="157"/>
      <c r="UYC286" s="157"/>
      <c r="UYD286" s="157"/>
      <c r="UYE286" s="157"/>
      <c r="UYF286" s="157"/>
      <c r="UYG286" s="157"/>
      <c r="UYH286" s="157"/>
      <c r="UYI286" s="157"/>
      <c r="UYJ286" s="157"/>
      <c r="UYK286" s="157"/>
      <c r="UYL286" s="157"/>
      <c r="UYM286" s="157"/>
      <c r="UYN286" s="157"/>
      <c r="UYO286" s="157"/>
      <c r="UYP286" s="157"/>
      <c r="UYQ286" s="157"/>
      <c r="UYR286" s="157"/>
      <c r="UYS286" s="157"/>
      <c r="UYT286" s="157"/>
      <c r="UYU286" s="157"/>
      <c r="UYV286" s="157"/>
      <c r="UYW286" s="157"/>
      <c r="UYX286" s="157"/>
      <c r="UYY286" s="157"/>
      <c r="UYZ286" s="157"/>
      <c r="UZA286" s="157"/>
      <c r="UZB286" s="157"/>
      <c r="UZC286" s="157"/>
      <c r="UZD286" s="157"/>
      <c r="UZE286" s="157"/>
      <c r="UZF286" s="157"/>
      <c r="UZG286" s="157"/>
      <c r="UZH286" s="157"/>
      <c r="UZI286" s="157"/>
      <c r="UZJ286" s="157"/>
      <c r="UZK286" s="157"/>
      <c r="UZL286" s="157"/>
      <c r="UZM286" s="157"/>
      <c r="UZN286" s="157"/>
      <c r="UZO286" s="157"/>
      <c r="UZP286" s="157"/>
      <c r="UZQ286" s="157"/>
      <c r="UZR286" s="157"/>
      <c r="UZS286" s="157"/>
      <c r="UZT286" s="157"/>
      <c r="UZU286" s="157"/>
      <c r="UZV286" s="157"/>
      <c r="UZW286" s="157"/>
      <c r="UZX286" s="157"/>
      <c r="UZY286" s="157"/>
      <c r="UZZ286" s="157"/>
      <c r="VAA286" s="157"/>
      <c r="VAB286" s="157"/>
      <c r="VAC286" s="157"/>
      <c r="VAD286" s="157"/>
      <c r="VAE286" s="157"/>
      <c r="VAF286" s="157"/>
      <c r="VAG286" s="157"/>
      <c r="VAH286" s="157"/>
      <c r="VAI286" s="157"/>
      <c r="VAJ286" s="157"/>
      <c r="VAK286" s="157"/>
      <c r="VAL286" s="157"/>
      <c r="VAM286" s="157"/>
      <c r="VAN286" s="157"/>
      <c r="VAO286" s="157"/>
      <c r="VAP286" s="157"/>
      <c r="VAQ286" s="157"/>
      <c r="VAR286" s="157"/>
      <c r="VAS286" s="157"/>
      <c r="VAT286" s="157"/>
      <c r="VAU286" s="157"/>
      <c r="VAV286" s="157"/>
      <c r="VAW286" s="157"/>
      <c r="VAX286" s="157"/>
      <c r="VAY286" s="157"/>
      <c r="VAZ286" s="157"/>
      <c r="VBA286" s="157"/>
      <c r="VBB286" s="157"/>
      <c r="VBC286" s="157"/>
      <c r="VBD286" s="157"/>
      <c r="VBE286" s="157"/>
      <c r="VBF286" s="157"/>
      <c r="VBG286" s="157"/>
      <c r="VBH286" s="157"/>
      <c r="VBI286" s="157"/>
      <c r="VBJ286" s="157"/>
      <c r="VBK286" s="157"/>
      <c r="VBL286" s="157"/>
      <c r="VBM286" s="157"/>
      <c r="VBN286" s="157"/>
      <c r="VBO286" s="157"/>
      <c r="VBP286" s="157"/>
      <c r="VBQ286" s="157"/>
      <c r="VBR286" s="157"/>
      <c r="VBS286" s="157"/>
      <c r="VBT286" s="157"/>
      <c r="VBU286" s="157"/>
      <c r="VBV286" s="157"/>
      <c r="VBW286" s="157"/>
      <c r="VBX286" s="157"/>
      <c r="VBY286" s="157"/>
      <c r="VBZ286" s="157"/>
      <c r="VCA286" s="157"/>
      <c r="VCB286" s="157"/>
      <c r="VCC286" s="157"/>
      <c r="VCD286" s="157"/>
      <c r="VCE286" s="157"/>
      <c r="VCF286" s="157"/>
      <c r="VCG286" s="157"/>
      <c r="VCH286" s="157"/>
      <c r="VCI286" s="157"/>
      <c r="VCJ286" s="157"/>
      <c r="VCK286" s="157"/>
      <c r="VCL286" s="157"/>
      <c r="VCM286" s="157"/>
      <c r="VCN286" s="157"/>
      <c r="VCO286" s="157"/>
      <c r="VCP286" s="157"/>
      <c r="VCQ286" s="157"/>
      <c r="VCR286" s="157"/>
      <c r="VCS286" s="157"/>
      <c r="VCT286" s="157"/>
      <c r="VCU286" s="157"/>
      <c r="VCV286" s="157"/>
      <c r="VCW286" s="157"/>
      <c r="VCX286" s="157"/>
      <c r="VCY286" s="157"/>
      <c r="VCZ286" s="157"/>
      <c r="VDA286" s="157"/>
      <c r="VDB286" s="157"/>
      <c r="VDC286" s="157"/>
      <c r="VDD286" s="157"/>
      <c r="VDE286" s="157"/>
      <c r="VDF286" s="157"/>
      <c r="VDG286" s="157"/>
      <c r="VDH286" s="157"/>
      <c r="VDI286" s="157"/>
      <c r="VDJ286" s="157"/>
      <c r="VDK286" s="157"/>
      <c r="VDL286" s="157"/>
      <c r="VDM286" s="157"/>
      <c r="VDN286" s="157"/>
      <c r="VDO286" s="157"/>
      <c r="VDP286" s="157"/>
      <c r="VDQ286" s="157"/>
      <c r="VDR286" s="157"/>
      <c r="VDS286" s="157"/>
      <c r="VDT286" s="157"/>
      <c r="VDU286" s="157"/>
      <c r="VDV286" s="157"/>
      <c r="VDW286" s="157"/>
      <c r="VDX286" s="157"/>
      <c r="VDY286" s="157"/>
      <c r="VDZ286" s="157"/>
      <c r="VEA286" s="157"/>
      <c r="VEB286" s="157"/>
      <c r="VEC286" s="157"/>
      <c r="VED286" s="157"/>
      <c r="VEE286" s="157"/>
      <c r="VEF286" s="157"/>
      <c r="VEG286" s="157"/>
      <c r="VEH286" s="157"/>
      <c r="VEI286" s="157"/>
      <c r="VEJ286" s="157"/>
      <c r="VEK286" s="157"/>
      <c r="VEL286" s="157"/>
      <c r="VEM286" s="157"/>
      <c r="VEN286" s="157"/>
      <c r="VEO286" s="157"/>
      <c r="VEP286" s="157"/>
      <c r="VEQ286" s="157"/>
      <c r="VER286" s="157"/>
      <c r="VES286" s="157"/>
      <c r="VET286" s="157"/>
      <c r="VEU286" s="157"/>
      <c r="VEV286" s="157"/>
      <c r="VEW286" s="157"/>
      <c r="VEX286" s="157"/>
      <c r="VEY286" s="157"/>
      <c r="VEZ286" s="157"/>
      <c r="VFA286" s="157"/>
      <c r="VFB286" s="157"/>
      <c r="VFC286" s="157"/>
      <c r="VFD286" s="157"/>
      <c r="VFE286" s="157"/>
      <c r="VFF286" s="157"/>
      <c r="VFG286" s="157"/>
      <c r="VFH286" s="157"/>
      <c r="VFI286" s="157"/>
      <c r="VFJ286" s="157"/>
      <c r="VFK286" s="157"/>
      <c r="VFL286" s="157"/>
      <c r="VFM286" s="157"/>
      <c r="VFN286" s="157"/>
      <c r="VFO286" s="157"/>
      <c r="VFP286" s="157"/>
      <c r="VFQ286" s="157"/>
      <c r="VFR286" s="157"/>
      <c r="VFS286" s="157"/>
      <c r="VFT286" s="157"/>
      <c r="VFU286" s="157"/>
      <c r="VFV286" s="157"/>
      <c r="VFW286" s="157"/>
      <c r="VFX286" s="157"/>
      <c r="VFY286" s="157"/>
      <c r="VFZ286" s="157"/>
      <c r="VGA286" s="157"/>
      <c r="VGB286" s="157"/>
      <c r="VGC286" s="157"/>
      <c r="VGD286" s="157"/>
      <c r="VGE286" s="157"/>
      <c r="VGF286" s="157"/>
      <c r="VGG286" s="157"/>
      <c r="VGH286" s="157"/>
      <c r="VGI286" s="157"/>
      <c r="VGJ286" s="157"/>
      <c r="VGK286" s="157"/>
      <c r="VGL286" s="157"/>
      <c r="VGM286" s="157"/>
      <c r="VGN286" s="157"/>
      <c r="VGO286" s="157"/>
      <c r="VGP286" s="157"/>
      <c r="VGQ286" s="157"/>
      <c r="VGR286" s="157"/>
      <c r="VGS286" s="157"/>
      <c r="VGT286" s="157"/>
      <c r="VGU286" s="157"/>
      <c r="VGV286" s="157"/>
      <c r="VGW286" s="157"/>
      <c r="VGX286" s="157"/>
      <c r="VGY286" s="157"/>
      <c r="VGZ286" s="157"/>
      <c r="VHA286" s="157"/>
      <c r="VHB286" s="157"/>
      <c r="VHC286" s="157"/>
      <c r="VHD286" s="157"/>
      <c r="VHE286" s="157"/>
      <c r="VHF286" s="157"/>
      <c r="VHG286" s="157"/>
      <c r="VHH286" s="157"/>
      <c r="VHI286" s="157"/>
      <c r="VHJ286" s="157"/>
      <c r="VHK286" s="157"/>
      <c r="VHL286" s="157"/>
      <c r="VHM286" s="157"/>
      <c r="VHN286" s="157"/>
      <c r="VHO286" s="157"/>
      <c r="VHP286" s="157"/>
      <c r="VHQ286" s="157"/>
      <c r="VHR286" s="157"/>
      <c r="VHS286" s="157"/>
      <c r="VHT286" s="157"/>
      <c r="VHU286" s="157"/>
      <c r="VHV286" s="157"/>
      <c r="VHW286" s="157"/>
      <c r="VHX286" s="157"/>
      <c r="VHY286" s="157"/>
      <c r="VHZ286" s="157"/>
      <c r="VIA286" s="157"/>
      <c r="VIB286" s="157"/>
      <c r="VIC286" s="157"/>
      <c r="VID286" s="157"/>
      <c r="VIE286" s="157"/>
      <c r="VIF286" s="157"/>
      <c r="VIG286" s="157"/>
      <c r="VIH286" s="157"/>
      <c r="VII286" s="157"/>
      <c r="VIJ286" s="157"/>
      <c r="VIK286" s="157"/>
      <c r="VIL286" s="157"/>
      <c r="VIM286" s="157"/>
      <c r="VIN286" s="157"/>
      <c r="VIO286" s="157"/>
      <c r="VIP286" s="157"/>
      <c r="VIQ286" s="157"/>
      <c r="VIR286" s="157"/>
      <c r="VIS286" s="157"/>
      <c r="VIT286" s="157"/>
      <c r="VIU286" s="157"/>
      <c r="VIV286" s="157"/>
      <c r="VIW286" s="157"/>
      <c r="VIX286" s="157"/>
      <c r="VIY286" s="157"/>
      <c r="VIZ286" s="157"/>
      <c r="VJA286" s="157"/>
      <c r="VJB286" s="157"/>
      <c r="VJC286" s="157"/>
      <c r="VJD286" s="157"/>
      <c r="VJE286" s="157"/>
      <c r="VJF286" s="157"/>
      <c r="VJG286" s="157"/>
      <c r="VJH286" s="157"/>
      <c r="VJI286" s="157"/>
      <c r="VJJ286" s="157"/>
      <c r="VJK286" s="157"/>
      <c r="VJL286" s="157"/>
      <c r="VJM286" s="157"/>
      <c r="VJN286" s="157"/>
      <c r="VJO286" s="157"/>
      <c r="VJP286" s="157"/>
      <c r="VJQ286" s="157"/>
      <c r="VJR286" s="157"/>
      <c r="VJS286" s="157"/>
      <c r="VJT286" s="157"/>
      <c r="VJU286" s="157"/>
      <c r="VJV286" s="157"/>
      <c r="VJW286" s="157"/>
      <c r="VJX286" s="157"/>
      <c r="VJY286" s="157"/>
      <c r="VJZ286" s="157"/>
      <c r="VKA286" s="157"/>
      <c r="VKB286" s="157"/>
      <c r="VKC286" s="157"/>
      <c r="VKD286" s="157"/>
      <c r="VKE286" s="157"/>
      <c r="VKF286" s="157"/>
      <c r="VKG286" s="157"/>
      <c r="VKH286" s="157"/>
      <c r="VKI286" s="157"/>
      <c r="VKJ286" s="157"/>
      <c r="VKK286" s="157"/>
      <c r="VKL286" s="157"/>
      <c r="VKM286" s="157"/>
      <c r="VKN286" s="157"/>
      <c r="VKO286" s="157"/>
      <c r="VKP286" s="157"/>
      <c r="VKQ286" s="157"/>
      <c r="VKR286" s="157"/>
      <c r="VKS286" s="157"/>
      <c r="VKT286" s="157"/>
      <c r="VKU286" s="157"/>
      <c r="VKV286" s="157"/>
      <c r="VKW286" s="157"/>
      <c r="VKX286" s="157"/>
      <c r="VKY286" s="157"/>
      <c r="VKZ286" s="157"/>
      <c r="VLA286" s="157"/>
      <c r="VLB286" s="157"/>
      <c r="VLC286" s="157"/>
      <c r="VLD286" s="157"/>
      <c r="VLE286" s="157"/>
      <c r="VLF286" s="157"/>
      <c r="VLG286" s="157"/>
      <c r="VLH286" s="157"/>
      <c r="VLI286" s="157"/>
      <c r="VLJ286" s="157"/>
      <c r="VLK286" s="157"/>
      <c r="VLL286" s="157"/>
      <c r="VLM286" s="157"/>
      <c r="VLN286" s="157"/>
      <c r="VLO286" s="157"/>
      <c r="VLP286" s="157"/>
      <c r="VLQ286" s="157"/>
      <c r="VLR286" s="157"/>
      <c r="VLS286" s="157"/>
      <c r="VLT286" s="157"/>
      <c r="VLU286" s="157"/>
      <c r="VLV286" s="157"/>
      <c r="VLW286" s="157"/>
      <c r="VLX286" s="157"/>
      <c r="VLY286" s="157"/>
      <c r="VLZ286" s="157"/>
      <c r="VMA286" s="157"/>
      <c r="VMB286" s="157"/>
      <c r="VMC286" s="157"/>
      <c r="VMD286" s="157"/>
      <c r="VME286" s="157"/>
      <c r="VMF286" s="157"/>
      <c r="VMG286" s="157"/>
      <c r="VMH286" s="157"/>
      <c r="VMI286" s="157"/>
      <c r="VMJ286" s="157"/>
      <c r="VMK286" s="157"/>
      <c r="VML286" s="157"/>
      <c r="VMM286" s="157"/>
      <c r="VMN286" s="157"/>
      <c r="VMO286" s="157"/>
      <c r="VMP286" s="157"/>
      <c r="VMQ286" s="157"/>
      <c r="VMR286" s="157"/>
      <c r="VMS286" s="157"/>
      <c r="VMT286" s="157"/>
      <c r="VMU286" s="157"/>
      <c r="VMV286" s="157"/>
      <c r="VMW286" s="157"/>
      <c r="VMX286" s="157"/>
      <c r="VMY286" s="157"/>
      <c r="VMZ286" s="157"/>
      <c r="VNA286" s="157"/>
      <c r="VNB286" s="157"/>
      <c r="VNC286" s="157"/>
      <c r="VND286" s="157"/>
      <c r="VNE286" s="157"/>
      <c r="VNF286" s="157"/>
      <c r="VNG286" s="157"/>
      <c r="VNH286" s="157"/>
      <c r="VNI286" s="157"/>
      <c r="VNJ286" s="157"/>
      <c r="VNK286" s="157"/>
      <c r="VNL286" s="157"/>
      <c r="VNM286" s="157"/>
      <c r="VNN286" s="157"/>
      <c r="VNO286" s="157"/>
      <c r="VNP286" s="157"/>
      <c r="VNQ286" s="157"/>
      <c r="VNR286" s="157"/>
      <c r="VNS286" s="157"/>
      <c r="VNT286" s="157"/>
      <c r="VNU286" s="157"/>
      <c r="VNV286" s="157"/>
      <c r="VNW286" s="157"/>
      <c r="VNX286" s="157"/>
      <c r="VNY286" s="157"/>
      <c r="VNZ286" s="157"/>
      <c r="VOA286" s="157"/>
      <c r="VOB286" s="157"/>
      <c r="VOC286" s="157"/>
      <c r="VOD286" s="157"/>
      <c r="VOE286" s="157"/>
      <c r="VOF286" s="157"/>
      <c r="VOG286" s="157"/>
      <c r="VOH286" s="157"/>
      <c r="VOI286" s="157"/>
      <c r="VOJ286" s="157"/>
      <c r="VOK286" s="157"/>
      <c r="VOL286" s="157"/>
      <c r="VOM286" s="157"/>
      <c r="VON286" s="157"/>
      <c r="VOO286" s="157"/>
      <c r="VOP286" s="157"/>
      <c r="VOQ286" s="157"/>
      <c r="VOR286" s="157"/>
      <c r="VOS286" s="157"/>
      <c r="VOT286" s="157"/>
      <c r="VOU286" s="157"/>
      <c r="VOV286" s="157"/>
      <c r="VOW286" s="157"/>
      <c r="VOX286" s="157"/>
      <c r="VOY286" s="157"/>
      <c r="VOZ286" s="157"/>
      <c r="VPA286" s="157"/>
      <c r="VPB286" s="157"/>
      <c r="VPC286" s="157"/>
      <c r="VPD286" s="157"/>
      <c r="VPE286" s="157"/>
      <c r="VPF286" s="157"/>
      <c r="VPG286" s="157"/>
      <c r="VPH286" s="157"/>
      <c r="VPI286" s="157"/>
      <c r="VPJ286" s="157"/>
      <c r="VPK286" s="157"/>
      <c r="VPL286" s="157"/>
      <c r="VPM286" s="157"/>
      <c r="VPN286" s="157"/>
      <c r="VPO286" s="157"/>
      <c r="VPP286" s="157"/>
      <c r="VPQ286" s="157"/>
      <c r="VPR286" s="157"/>
      <c r="VPS286" s="157"/>
      <c r="VPT286" s="157"/>
      <c r="VPU286" s="157"/>
      <c r="VPV286" s="157"/>
      <c r="VPW286" s="157"/>
      <c r="VPX286" s="157"/>
      <c r="VPY286" s="157"/>
      <c r="VPZ286" s="157"/>
      <c r="VQA286" s="157"/>
      <c r="VQB286" s="157"/>
      <c r="VQC286" s="157"/>
      <c r="VQD286" s="157"/>
      <c r="VQE286" s="157"/>
      <c r="VQF286" s="157"/>
      <c r="VQG286" s="157"/>
      <c r="VQH286" s="157"/>
      <c r="VQI286" s="157"/>
      <c r="VQJ286" s="157"/>
      <c r="VQK286" s="157"/>
      <c r="VQL286" s="157"/>
      <c r="VQM286" s="157"/>
      <c r="VQN286" s="157"/>
      <c r="VQO286" s="157"/>
      <c r="VQP286" s="157"/>
      <c r="VQQ286" s="157"/>
      <c r="VQR286" s="157"/>
      <c r="VQS286" s="157"/>
      <c r="VQT286" s="157"/>
      <c r="VQU286" s="157"/>
      <c r="VQV286" s="157"/>
      <c r="VQW286" s="157"/>
      <c r="VQX286" s="157"/>
      <c r="VQY286" s="157"/>
      <c r="VQZ286" s="157"/>
      <c r="VRA286" s="157"/>
      <c r="VRB286" s="157"/>
      <c r="VRC286" s="157"/>
      <c r="VRD286" s="157"/>
      <c r="VRE286" s="157"/>
      <c r="VRF286" s="157"/>
      <c r="VRG286" s="157"/>
      <c r="VRH286" s="157"/>
      <c r="VRI286" s="157"/>
      <c r="VRJ286" s="157"/>
      <c r="VRK286" s="157"/>
      <c r="VRL286" s="157"/>
      <c r="VRM286" s="157"/>
      <c r="VRN286" s="157"/>
      <c r="VRO286" s="157"/>
      <c r="VRP286" s="157"/>
      <c r="VRQ286" s="157"/>
      <c r="VRR286" s="157"/>
      <c r="VRS286" s="157"/>
      <c r="VRT286" s="157"/>
      <c r="VRU286" s="157"/>
      <c r="VRV286" s="157"/>
      <c r="VRW286" s="157"/>
      <c r="VRX286" s="157"/>
      <c r="VRY286" s="157"/>
      <c r="VRZ286" s="157"/>
      <c r="VSA286" s="157"/>
      <c r="VSB286" s="157"/>
      <c r="VSC286" s="157"/>
      <c r="VSD286" s="157"/>
      <c r="VSE286" s="157"/>
      <c r="VSF286" s="157"/>
      <c r="VSG286" s="157"/>
      <c r="VSH286" s="157"/>
      <c r="VSI286" s="157"/>
      <c r="VSJ286" s="157"/>
      <c r="VSK286" s="157"/>
      <c r="VSL286" s="157"/>
      <c r="VSM286" s="157"/>
      <c r="VSN286" s="157"/>
      <c r="VSO286" s="157"/>
      <c r="VSP286" s="157"/>
      <c r="VSQ286" s="157"/>
      <c r="VSR286" s="157"/>
      <c r="VSS286" s="157"/>
      <c r="VST286" s="157"/>
      <c r="VSU286" s="157"/>
      <c r="VSV286" s="157"/>
      <c r="VSW286" s="157"/>
      <c r="VSX286" s="157"/>
      <c r="VSY286" s="157"/>
      <c r="VSZ286" s="157"/>
      <c r="VTA286" s="157"/>
      <c r="VTB286" s="157"/>
      <c r="VTC286" s="157"/>
      <c r="VTD286" s="157"/>
      <c r="VTE286" s="157"/>
      <c r="VTF286" s="157"/>
      <c r="VTG286" s="157"/>
      <c r="VTH286" s="157"/>
      <c r="VTI286" s="157"/>
      <c r="VTJ286" s="157"/>
      <c r="VTK286" s="157"/>
      <c r="VTL286" s="157"/>
      <c r="VTM286" s="157"/>
      <c r="VTN286" s="157"/>
      <c r="VTO286" s="157"/>
      <c r="VTP286" s="157"/>
      <c r="VTQ286" s="157"/>
      <c r="VTR286" s="157"/>
      <c r="VTS286" s="157"/>
      <c r="VTT286" s="157"/>
      <c r="VTU286" s="157"/>
      <c r="VTV286" s="157"/>
      <c r="VTW286" s="157"/>
      <c r="VTX286" s="157"/>
      <c r="VTY286" s="157"/>
      <c r="VTZ286" s="157"/>
      <c r="VUA286" s="157"/>
      <c r="VUB286" s="157"/>
      <c r="VUC286" s="157"/>
      <c r="VUD286" s="157"/>
      <c r="VUE286" s="157"/>
      <c r="VUF286" s="157"/>
      <c r="VUG286" s="157"/>
      <c r="VUH286" s="157"/>
      <c r="VUI286" s="157"/>
      <c r="VUJ286" s="157"/>
      <c r="VUK286" s="157"/>
      <c r="VUL286" s="157"/>
      <c r="VUM286" s="157"/>
      <c r="VUN286" s="157"/>
      <c r="VUO286" s="157"/>
      <c r="VUP286" s="157"/>
      <c r="VUQ286" s="157"/>
      <c r="VUR286" s="157"/>
      <c r="VUS286" s="157"/>
      <c r="VUT286" s="157"/>
      <c r="VUU286" s="157"/>
      <c r="VUV286" s="157"/>
      <c r="VUW286" s="157"/>
      <c r="VUX286" s="157"/>
      <c r="VUY286" s="157"/>
      <c r="VUZ286" s="157"/>
      <c r="VVA286" s="157"/>
      <c r="VVB286" s="157"/>
      <c r="VVC286" s="157"/>
      <c r="VVD286" s="157"/>
      <c r="VVE286" s="157"/>
      <c r="VVF286" s="157"/>
      <c r="VVG286" s="157"/>
      <c r="VVH286" s="157"/>
      <c r="VVI286" s="157"/>
      <c r="VVJ286" s="157"/>
      <c r="VVK286" s="157"/>
      <c r="VVL286" s="157"/>
      <c r="VVM286" s="157"/>
      <c r="VVN286" s="157"/>
      <c r="VVO286" s="157"/>
      <c r="VVP286" s="157"/>
      <c r="VVQ286" s="157"/>
      <c r="VVR286" s="157"/>
      <c r="VVS286" s="157"/>
      <c r="VVT286" s="157"/>
      <c r="VVU286" s="157"/>
      <c r="VVV286" s="157"/>
      <c r="VVW286" s="157"/>
      <c r="VVX286" s="157"/>
      <c r="VVY286" s="157"/>
      <c r="VVZ286" s="157"/>
      <c r="VWA286" s="157"/>
      <c r="VWB286" s="157"/>
      <c r="VWC286" s="157"/>
      <c r="VWD286" s="157"/>
      <c r="VWE286" s="157"/>
      <c r="VWF286" s="157"/>
      <c r="VWG286" s="157"/>
      <c r="VWH286" s="157"/>
      <c r="VWI286" s="157"/>
      <c r="VWJ286" s="157"/>
      <c r="VWK286" s="157"/>
      <c r="VWL286" s="157"/>
      <c r="VWM286" s="157"/>
      <c r="VWN286" s="157"/>
      <c r="VWO286" s="157"/>
      <c r="VWP286" s="157"/>
      <c r="VWQ286" s="157"/>
      <c r="VWR286" s="157"/>
      <c r="VWS286" s="157"/>
      <c r="VWT286" s="157"/>
      <c r="VWU286" s="157"/>
      <c r="VWV286" s="157"/>
      <c r="VWW286" s="157"/>
      <c r="VWX286" s="157"/>
      <c r="VWY286" s="157"/>
      <c r="VWZ286" s="157"/>
      <c r="VXA286" s="157"/>
      <c r="VXB286" s="157"/>
      <c r="VXC286" s="157"/>
      <c r="VXD286" s="157"/>
      <c r="VXE286" s="157"/>
      <c r="VXF286" s="157"/>
      <c r="VXG286" s="157"/>
      <c r="VXH286" s="157"/>
      <c r="VXI286" s="157"/>
      <c r="VXJ286" s="157"/>
      <c r="VXK286" s="157"/>
      <c r="VXL286" s="157"/>
      <c r="VXM286" s="157"/>
      <c r="VXN286" s="157"/>
      <c r="VXO286" s="157"/>
      <c r="VXP286" s="157"/>
      <c r="VXQ286" s="157"/>
      <c r="VXR286" s="157"/>
      <c r="VXS286" s="157"/>
      <c r="VXT286" s="157"/>
      <c r="VXU286" s="157"/>
      <c r="VXV286" s="157"/>
      <c r="VXW286" s="157"/>
      <c r="VXX286" s="157"/>
      <c r="VXY286" s="157"/>
      <c r="VXZ286" s="157"/>
      <c r="VYA286" s="157"/>
      <c r="VYB286" s="157"/>
      <c r="VYC286" s="157"/>
      <c r="VYD286" s="157"/>
      <c r="VYE286" s="157"/>
      <c r="VYF286" s="157"/>
      <c r="VYG286" s="157"/>
      <c r="VYH286" s="157"/>
      <c r="VYI286" s="157"/>
      <c r="VYJ286" s="157"/>
      <c r="VYK286" s="157"/>
      <c r="VYL286" s="157"/>
      <c r="VYM286" s="157"/>
      <c r="VYN286" s="157"/>
      <c r="VYO286" s="157"/>
      <c r="VYP286" s="157"/>
      <c r="VYQ286" s="157"/>
      <c r="VYR286" s="157"/>
      <c r="VYS286" s="157"/>
      <c r="VYT286" s="157"/>
      <c r="VYU286" s="157"/>
      <c r="VYV286" s="157"/>
      <c r="VYW286" s="157"/>
      <c r="VYX286" s="157"/>
      <c r="VYY286" s="157"/>
      <c r="VYZ286" s="157"/>
      <c r="VZA286" s="157"/>
      <c r="VZB286" s="157"/>
      <c r="VZC286" s="157"/>
      <c r="VZD286" s="157"/>
      <c r="VZE286" s="157"/>
      <c r="VZF286" s="157"/>
      <c r="VZG286" s="157"/>
      <c r="VZH286" s="157"/>
      <c r="VZI286" s="157"/>
      <c r="VZJ286" s="157"/>
      <c r="VZK286" s="157"/>
      <c r="VZL286" s="157"/>
      <c r="VZM286" s="157"/>
      <c r="VZN286" s="157"/>
      <c r="VZO286" s="157"/>
      <c r="VZP286" s="157"/>
      <c r="VZQ286" s="157"/>
      <c r="VZR286" s="157"/>
      <c r="VZS286" s="157"/>
      <c r="VZT286" s="157"/>
      <c r="VZU286" s="157"/>
      <c r="VZV286" s="157"/>
      <c r="VZW286" s="157"/>
      <c r="VZX286" s="157"/>
      <c r="VZY286" s="157"/>
      <c r="VZZ286" s="157"/>
      <c r="WAA286" s="157"/>
      <c r="WAB286" s="157"/>
      <c r="WAC286" s="157"/>
      <c r="WAD286" s="157"/>
      <c r="WAE286" s="157"/>
      <c r="WAF286" s="157"/>
      <c r="WAG286" s="157"/>
      <c r="WAH286" s="157"/>
      <c r="WAI286" s="157"/>
      <c r="WAJ286" s="157"/>
      <c r="WAK286" s="157"/>
      <c r="WAL286" s="157"/>
      <c r="WAM286" s="157"/>
      <c r="WAN286" s="157"/>
      <c r="WAO286" s="157"/>
      <c r="WAP286" s="157"/>
      <c r="WAQ286" s="157"/>
      <c r="WAR286" s="157"/>
      <c r="WAS286" s="157"/>
      <c r="WAT286" s="157"/>
      <c r="WAU286" s="157"/>
      <c r="WAV286" s="157"/>
      <c r="WAW286" s="157"/>
      <c r="WAX286" s="157"/>
      <c r="WAY286" s="157"/>
      <c r="WAZ286" s="157"/>
      <c r="WBA286" s="157"/>
      <c r="WBB286" s="157"/>
      <c r="WBC286" s="157"/>
      <c r="WBD286" s="157"/>
      <c r="WBE286" s="157"/>
      <c r="WBF286" s="157"/>
      <c r="WBG286" s="157"/>
      <c r="WBH286" s="157"/>
      <c r="WBI286" s="157"/>
      <c r="WBJ286" s="157"/>
      <c r="WBK286" s="157"/>
      <c r="WBL286" s="157"/>
      <c r="WBM286" s="157"/>
      <c r="WBN286" s="157"/>
      <c r="WBO286" s="157"/>
      <c r="WBP286" s="157"/>
      <c r="WBQ286" s="157"/>
      <c r="WBR286" s="157"/>
      <c r="WBS286" s="157"/>
      <c r="WBT286" s="157"/>
      <c r="WBU286" s="157"/>
      <c r="WBV286" s="157"/>
      <c r="WBW286" s="157"/>
      <c r="WBX286" s="157"/>
      <c r="WBY286" s="157"/>
      <c r="WBZ286" s="157"/>
      <c r="WCA286" s="157"/>
      <c r="WCB286" s="157"/>
      <c r="WCC286" s="157"/>
      <c r="WCD286" s="157"/>
      <c r="WCE286" s="157"/>
      <c r="WCF286" s="157"/>
      <c r="WCG286" s="157"/>
      <c r="WCH286" s="157"/>
      <c r="WCI286" s="157"/>
      <c r="WCJ286" s="157"/>
      <c r="WCK286" s="157"/>
      <c r="WCL286" s="157"/>
      <c r="WCM286" s="157"/>
      <c r="WCN286" s="157"/>
      <c r="WCO286" s="157"/>
      <c r="WCP286" s="157"/>
      <c r="WCQ286" s="157"/>
      <c r="WCR286" s="157"/>
      <c r="WCS286" s="157"/>
      <c r="WCT286" s="157"/>
      <c r="WCU286" s="157"/>
      <c r="WCV286" s="157"/>
      <c r="WCW286" s="157"/>
      <c r="WCX286" s="157"/>
      <c r="WCY286" s="157"/>
      <c r="WCZ286" s="157"/>
      <c r="WDA286" s="157"/>
      <c r="WDB286" s="157"/>
      <c r="WDC286" s="157"/>
      <c r="WDD286" s="157"/>
      <c r="WDE286" s="157"/>
      <c r="WDF286" s="157"/>
      <c r="WDG286" s="157"/>
      <c r="WDH286" s="157"/>
      <c r="WDI286" s="157"/>
      <c r="WDJ286" s="157"/>
      <c r="WDK286" s="157"/>
      <c r="WDL286" s="157"/>
      <c r="WDM286" s="157"/>
      <c r="WDN286" s="157"/>
      <c r="WDO286" s="157"/>
      <c r="WDP286" s="157"/>
      <c r="WDQ286" s="157"/>
      <c r="WDR286" s="157"/>
      <c r="WDS286" s="157"/>
      <c r="WDT286" s="157"/>
      <c r="WDU286" s="157"/>
      <c r="WDV286" s="157"/>
      <c r="WDW286" s="157"/>
      <c r="WDX286" s="157"/>
      <c r="WDY286" s="157"/>
      <c r="WDZ286" s="157"/>
      <c r="WEA286" s="157"/>
      <c r="WEB286" s="157"/>
      <c r="WEC286" s="157"/>
      <c r="WED286" s="157"/>
      <c r="WEE286" s="157"/>
      <c r="WEF286" s="157"/>
      <c r="WEG286" s="157"/>
      <c r="WEH286" s="157"/>
      <c r="WEI286" s="157"/>
      <c r="WEJ286" s="157"/>
      <c r="WEK286" s="157"/>
      <c r="WEL286" s="157"/>
      <c r="WEM286" s="157"/>
      <c r="WEN286" s="157"/>
      <c r="WEO286" s="157"/>
      <c r="WEP286" s="157"/>
      <c r="WEQ286" s="157"/>
      <c r="WER286" s="157"/>
      <c r="WES286" s="157"/>
      <c r="WET286" s="157"/>
      <c r="WEU286" s="157"/>
      <c r="WEV286" s="157"/>
      <c r="WEW286" s="157"/>
      <c r="WEX286" s="157"/>
      <c r="WEY286" s="157"/>
      <c r="WEZ286" s="157"/>
      <c r="WFA286" s="157"/>
      <c r="WFB286" s="157"/>
      <c r="WFC286" s="157"/>
      <c r="WFD286" s="157"/>
      <c r="WFE286" s="157"/>
      <c r="WFF286" s="157"/>
      <c r="WFG286" s="157"/>
      <c r="WFH286" s="157"/>
      <c r="WFI286" s="157"/>
      <c r="WFJ286" s="157"/>
      <c r="WFK286" s="157"/>
      <c r="WFL286" s="157"/>
      <c r="WFM286" s="157"/>
      <c r="WFN286" s="157"/>
      <c r="WFO286" s="157"/>
      <c r="WFP286" s="157"/>
      <c r="WFQ286" s="157"/>
      <c r="WFR286" s="157"/>
      <c r="WFS286" s="157"/>
      <c r="WFT286" s="157"/>
      <c r="WFU286" s="157"/>
      <c r="WFV286" s="157"/>
      <c r="WFW286" s="157"/>
      <c r="WFX286" s="157"/>
      <c r="WFY286" s="157"/>
      <c r="WFZ286" s="157"/>
      <c r="WGA286" s="157"/>
      <c r="WGB286" s="157"/>
      <c r="WGC286" s="157"/>
      <c r="WGD286" s="157"/>
      <c r="WGE286" s="157"/>
      <c r="WGF286" s="157"/>
      <c r="WGG286" s="157"/>
      <c r="WGH286" s="157"/>
      <c r="WGI286" s="157"/>
      <c r="WGJ286" s="157"/>
      <c r="WGK286" s="157"/>
      <c r="WGL286" s="157"/>
      <c r="WGM286" s="157"/>
      <c r="WGN286" s="157"/>
      <c r="WGO286" s="157"/>
      <c r="WGP286" s="157"/>
      <c r="WGQ286" s="157"/>
      <c r="WGR286" s="157"/>
      <c r="WGS286" s="157"/>
      <c r="WGT286" s="157"/>
      <c r="WGU286" s="157"/>
      <c r="WGV286" s="157"/>
      <c r="WGW286" s="157"/>
      <c r="WGX286" s="157"/>
      <c r="WGY286" s="157"/>
      <c r="WGZ286" s="157"/>
      <c r="WHA286" s="157"/>
      <c r="WHB286" s="157"/>
      <c r="WHC286" s="157"/>
      <c r="WHD286" s="157"/>
      <c r="WHE286" s="157"/>
      <c r="WHF286" s="157"/>
      <c r="WHG286" s="157"/>
      <c r="WHH286" s="157"/>
      <c r="WHI286" s="157"/>
      <c r="WHJ286" s="157"/>
      <c r="WHK286" s="157"/>
      <c r="WHL286" s="157"/>
      <c r="WHM286" s="157"/>
      <c r="WHN286" s="157"/>
      <c r="WHO286" s="157"/>
      <c r="WHP286" s="157"/>
      <c r="WHQ286" s="157"/>
      <c r="WHR286" s="157"/>
      <c r="WHS286" s="157"/>
      <c r="WHT286" s="157"/>
      <c r="WHU286" s="157"/>
      <c r="WHV286" s="157"/>
      <c r="WHW286" s="157"/>
      <c r="WHX286" s="157"/>
      <c r="WHY286" s="157"/>
      <c r="WHZ286" s="157"/>
      <c r="WIA286" s="157"/>
      <c r="WIB286" s="157"/>
      <c r="WIC286" s="157"/>
      <c r="WID286" s="157"/>
      <c r="WIE286" s="157"/>
      <c r="WIF286" s="157"/>
      <c r="WIG286" s="157"/>
      <c r="WIH286" s="157"/>
      <c r="WII286" s="157"/>
      <c r="WIJ286" s="157"/>
      <c r="WIK286" s="157"/>
      <c r="WIL286" s="157"/>
      <c r="WIM286" s="157"/>
      <c r="WIN286" s="157"/>
      <c r="WIO286" s="157"/>
      <c r="WIP286" s="157"/>
      <c r="WIQ286" s="157"/>
      <c r="WIR286" s="157"/>
      <c r="WIS286" s="157"/>
      <c r="WIT286" s="157"/>
      <c r="WIU286" s="157"/>
      <c r="WIV286" s="157"/>
      <c r="WIW286" s="157"/>
      <c r="WIX286" s="157"/>
      <c r="WIY286" s="157"/>
      <c r="WIZ286" s="157"/>
      <c r="WJA286" s="157"/>
      <c r="WJB286" s="157"/>
      <c r="WJC286" s="157"/>
      <c r="WJD286" s="157"/>
      <c r="WJE286" s="157"/>
      <c r="WJF286" s="157"/>
      <c r="WJG286" s="157"/>
      <c r="WJH286" s="157"/>
      <c r="WJI286" s="157"/>
      <c r="WJJ286" s="157"/>
      <c r="WJK286" s="157"/>
      <c r="WJL286" s="157"/>
      <c r="WJM286" s="157"/>
      <c r="WJN286" s="157"/>
      <c r="WJO286" s="157"/>
      <c r="WJP286" s="157"/>
      <c r="WJQ286" s="157"/>
      <c r="WJR286" s="157"/>
      <c r="WJS286" s="157"/>
      <c r="WJT286" s="157"/>
      <c r="WJU286" s="157"/>
      <c r="WJV286" s="157"/>
      <c r="WJW286" s="157"/>
      <c r="WJX286" s="157"/>
      <c r="WJY286" s="157"/>
      <c r="WJZ286" s="157"/>
      <c r="WKA286" s="157"/>
      <c r="WKB286" s="157"/>
      <c r="WKC286" s="157"/>
      <c r="WKD286" s="157"/>
      <c r="WKE286" s="157"/>
      <c r="WKF286" s="157"/>
      <c r="WKG286" s="157"/>
      <c r="WKH286" s="157"/>
      <c r="WKI286" s="157"/>
      <c r="WKJ286" s="157"/>
      <c r="WKK286" s="157"/>
      <c r="WKL286" s="157"/>
      <c r="WKM286" s="157"/>
      <c r="WKN286" s="157"/>
      <c r="WKO286" s="157"/>
      <c r="WKP286" s="157"/>
      <c r="WKQ286" s="157"/>
      <c r="WKR286" s="157"/>
      <c r="WKS286" s="157"/>
      <c r="WKT286" s="157"/>
      <c r="WKU286" s="157"/>
      <c r="WKV286" s="157"/>
      <c r="WKW286" s="157"/>
      <c r="WKX286" s="157"/>
      <c r="WKY286" s="157"/>
      <c r="WKZ286" s="157"/>
      <c r="WLA286" s="157"/>
      <c r="WLB286" s="157"/>
      <c r="WLC286" s="157"/>
      <c r="WLD286" s="157"/>
      <c r="WLE286" s="157"/>
      <c r="WLF286" s="157"/>
      <c r="WLG286" s="157"/>
      <c r="WLH286" s="157"/>
      <c r="WLI286" s="157"/>
      <c r="WLJ286" s="157"/>
      <c r="WLK286" s="157"/>
      <c r="WLL286" s="157"/>
      <c r="WLM286" s="157"/>
      <c r="WLN286" s="157"/>
      <c r="WLO286" s="157"/>
      <c r="WLP286" s="157"/>
      <c r="WLQ286" s="157"/>
      <c r="WLR286" s="157"/>
      <c r="WLS286" s="157"/>
      <c r="WLT286" s="157"/>
      <c r="WLU286" s="157"/>
      <c r="WLV286" s="157"/>
      <c r="WLW286" s="157"/>
      <c r="WLX286" s="157"/>
      <c r="WLY286" s="157"/>
      <c r="WLZ286" s="157"/>
      <c r="WMA286" s="157"/>
      <c r="WMB286" s="157"/>
      <c r="WMC286" s="157"/>
      <c r="WMD286" s="157"/>
      <c r="WME286" s="157"/>
      <c r="WMF286" s="157"/>
      <c r="WMG286" s="157"/>
      <c r="WMH286" s="157"/>
      <c r="WMI286" s="157"/>
      <c r="WMJ286" s="157"/>
      <c r="WMK286" s="157"/>
      <c r="WML286" s="157"/>
      <c r="WMM286" s="157"/>
      <c r="WMN286" s="157"/>
      <c r="WMO286" s="157"/>
      <c r="WMP286" s="157"/>
      <c r="WMQ286" s="157"/>
      <c r="WMR286" s="157"/>
      <c r="WMS286" s="157"/>
      <c r="WMT286" s="157"/>
      <c r="WMU286" s="157"/>
      <c r="WMV286" s="157"/>
      <c r="WMW286" s="157"/>
      <c r="WMX286" s="157"/>
      <c r="WMY286" s="157"/>
      <c r="WMZ286" s="157"/>
      <c r="WNA286" s="157"/>
      <c r="WNB286" s="157"/>
      <c r="WNC286" s="157"/>
      <c r="WND286" s="157"/>
      <c r="WNE286" s="157"/>
      <c r="WNF286" s="157"/>
      <c r="WNG286" s="157"/>
      <c r="WNH286" s="157"/>
      <c r="WNI286" s="157"/>
      <c r="WNJ286" s="157"/>
      <c r="WNK286" s="157"/>
      <c r="WNL286" s="157"/>
      <c r="WNM286" s="157"/>
      <c r="WNN286" s="157"/>
      <c r="WNO286" s="157"/>
      <c r="WNP286" s="157"/>
      <c r="WNQ286" s="157"/>
      <c r="WNR286" s="157"/>
      <c r="WNS286" s="157"/>
      <c r="WNT286" s="157"/>
      <c r="WNU286" s="157"/>
      <c r="WNV286" s="157"/>
      <c r="WNW286" s="157"/>
      <c r="WNX286" s="157"/>
      <c r="WNY286" s="157"/>
      <c r="WNZ286" s="157"/>
      <c r="WOA286" s="157"/>
      <c r="WOB286" s="157"/>
      <c r="WOC286" s="157"/>
      <c r="WOD286" s="157"/>
      <c r="WOE286" s="157"/>
      <c r="WOF286" s="157"/>
      <c r="WOG286" s="157"/>
      <c r="WOH286" s="157"/>
      <c r="WOI286" s="157"/>
      <c r="WOJ286" s="157"/>
      <c r="WOK286" s="157"/>
      <c r="WOL286" s="157"/>
      <c r="WOM286" s="157"/>
      <c r="WON286" s="157"/>
      <c r="WOO286" s="157"/>
      <c r="WOP286" s="157"/>
      <c r="WOQ286" s="157"/>
      <c r="WOR286" s="157"/>
      <c r="WOS286" s="157"/>
      <c r="WOT286" s="157"/>
      <c r="WOU286" s="157"/>
      <c r="WOV286" s="157"/>
      <c r="WOW286" s="157"/>
      <c r="WOX286" s="157"/>
      <c r="WOY286" s="157"/>
      <c r="WOZ286" s="157"/>
      <c r="WPA286" s="157"/>
      <c r="WPB286" s="157"/>
      <c r="WPC286" s="157"/>
      <c r="WPD286" s="157"/>
      <c r="WPE286" s="157"/>
      <c r="WPF286" s="157"/>
      <c r="WPG286" s="157"/>
      <c r="WPH286" s="157"/>
      <c r="WPI286" s="157"/>
      <c r="WPJ286" s="157"/>
      <c r="WPK286" s="157"/>
      <c r="WPL286" s="157"/>
      <c r="WPM286" s="157"/>
      <c r="WPN286" s="157"/>
      <c r="WPO286" s="157"/>
      <c r="WPP286" s="157"/>
      <c r="WPQ286" s="157"/>
      <c r="WPR286" s="157"/>
      <c r="WPS286" s="157"/>
      <c r="WPT286" s="157"/>
      <c r="WPU286" s="157"/>
      <c r="WPV286" s="157"/>
      <c r="WPW286" s="157"/>
      <c r="WPX286" s="157"/>
      <c r="WPY286" s="157"/>
      <c r="WPZ286" s="157"/>
      <c r="WQA286" s="157"/>
      <c r="WQB286" s="157"/>
      <c r="WQC286" s="157"/>
      <c r="WQD286" s="157"/>
      <c r="WQE286" s="157"/>
      <c r="WQF286" s="157"/>
      <c r="WQG286" s="157"/>
      <c r="WQH286" s="157"/>
      <c r="WQI286" s="157"/>
      <c r="WQJ286" s="157"/>
      <c r="WQK286" s="157"/>
      <c r="WQL286" s="157"/>
      <c r="WQM286" s="157"/>
      <c r="WQN286" s="157"/>
      <c r="WQO286" s="157"/>
      <c r="WQP286" s="157"/>
      <c r="WQQ286" s="157"/>
      <c r="WQR286" s="157"/>
      <c r="WQS286" s="157"/>
      <c r="WQT286" s="157"/>
      <c r="WQU286" s="157"/>
      <c r="WQV286" s="157"/>
      <c r="WQW286" s="157"/>
      <c r="WQX286" s="157"/>
      <c r="WQY286" s="157"/>
      <c r="WQZ286" s="157"/>
      <c r="WRA286" s="157"/>
      <c r="WRB286" s="157"/>
      <c r="WRC286" s="157"/>
      <c r="WRD286" s="157"/>
      <c r="WRE286" s="157"/>
      <c r="WRF286" s="157"/>
      <c r="WRG286" s="157"/>
      <c r="WRH286" s="157"/>
      <c r="WRI286" s="157"/>
      <c r="WRJ286" s="157"/>
      <c r="WRK286" s="157"/>
      <c r="WRL286" s="157"/>
      <c r="WRM286" s="157"/>
      <c r="WRN286" s="157"/>
      <c r="WRO286" s="157"/>
      <c r="WRP286" s="157"/>
      <c r="WRQ286" s="157"/>
      <c r="WRR286" s="157"/>
      <c r="WRS286" s="157"/>
      <c r="WRT286" s="157"/>
      <c r="WRU286" s="157"/>
      <c r="WRV286" s="157"/>
      <c r="WRW286" s="157"/>
      <c r="WRX286" s="157"/>
      <c r="WRY286" s="157"/>
      <c r="WRZ286" s="157"/>
      <c r="WSA286" s="157"/>
      <c r="WSB286" s="157"/>
      <c r="WSC286" s="157"/>
      <c r="WSD286" s="157"/>
      <c r="WSE286" s="157"/>
      <c r="WSF286" s="157"/>
      <c r="WSG286" s="157"/>
      <c r="WSH286" s="157"/>
      <c r="WSI286" s="157"/>
      <c r="WSJ286" s="157"/>
      <c r="WSK286" s="157"/>
      <c r="WSL286" s="157"/>
      <c r="WSM286" s="157"/>
      <c r="WSN286" s="157"/>
      <c r="WSO286" s="157"/>
      <c r="WSP286" s="157"/>
      <c r="WSQ286" s="157"/>
      <c r="WSR286" s="157"/>
      <c r="WSS286" s="157"/>
      <c r="WST286" s="157"/>
      <c r="WSU286" s="157"/>
      <c r="WSV286" s="157"/>
      <c r="WSW286" s="157"/>
      <c r="WSX286" s="157"/>
      <c r="WSY286" s="157"/>
      <c r="WSZ286" s="157"/>
      <c r="WTA286" s="157"/>
      <c r="WTB286" s="157"/>
      <c r="WTC286" s="157"/>
      <c r="WTD286" s="157"/>
      <c r="WTE286" s="157"/>
      <c r="WTF286" s="157"/>
      <c r="WTG286" s="157"/>
      <c r="WTH286" s="157"/>
      <c r="WTI286" s="157"/>
      <c r="WTJ286" s="157"/>
      <c r="WTK286" s="157"/>
      <c r="WTL286" s="157"/>
      <c r="WTM286" s="157"/>
      <c r="WTN286" s="157"/>
      <c r="WTO286" s="157"/>
      <c r="WTP286" s="157"/>
      <c r="WTQ286" s="157"/>
      <c r="WTR286" s="157"/>
      <c r="WTS286" s="157"/>
      <c r="WTT286" s="157"/>
      <c r="WTU286" s="157"/>
      <c r="WTV286" s="157"/>
      <c r="WTW286" s="157"/>
      <c r="WTX286" s="157"/>
      <c r="WTY286" s="157"/>
      <c r="WTZ286" s="157"/>
      <c r="WUA286" s="157"/>
      <c r="WUB286" s="157"/>
      <c r="WUC286" s="157"/>
      <c r="WUD286" s="157"/>
      <c r="WUE286" s="157"/>
      <c r="WUF286" s="157"/>
      <c r="WUG286" s="157"/>
      <c r="WUH286" s="157"/>
      <c r="WUI286" s="157"/>
      <c r="WUJ286" s="157"/>
      <c r="WUK286" s="157"/>
      <c r="WUL286" s="157"/>
      <c r="WUM286" s="157"/>
      <c r="WUN286" s="157"/>
      <c r="WUO286" s="157"/>
      <c r="WUP286" s="157"/>
      <c r="WUQ286" s="157"/>
      <c r="WUR286" s="157"/>
      <c r="WUS286" s="157"/>
      <c r="WUT286" s="157"/>
      <c r="WUU286" s="157"/>
      <c r="WUV286" s="157"/>
      <c r="WUW286" s="157"/>
      <c r="WUX286" s="157"/>
      <c r="WUY286" s="157"/>
      <c r="WUZ286" s="157"/>
      <c r="WVA286" s="157"/>
      <c r="WVB286" s="157"/>
      <c r="WVC286" s="157"/>
      <c r="WVD286" s="157"/>
      <c r="WVE286" s="157"/>
      <c r="WVF286" s="157"/>
      <c r="WVG286" s="157"/>
      <c r="WVH286" s="157"/>
      <c r="WVI286" s="157"/>
      <c r="WVJ286" s="157"/>
      <c r="WVK286" s="157"/>
      <c r="WVL286" s="157"/>
      <c r="WVM286" s="157"/>
      <c r="WVN286" s="157"/>
      <c r="WVO286" s="157"/>
      <c r="WVP286" s="157"/>
      <c r="WVQ286" s="157"/>
      <c r="WVR286" s="157"/>
      <c r="WVS286" s="157"/>
      <c r="WVT286" s="157"/>
      <c r="WVU286" s="157"/>
      <c r="WVV286" s="157"/>
      <c r="WVW286" s="157"/>
      <c r="WVX286" s="157"/>
      <c r="WVY286" s="157"/>
      <c r="WVZ286" s="157"/>
      <c r="WWA286" s="157"/>
      <c r="WWB286" s="157"/>
      <c r="WWC286" s="157"/>
      <c r="WWD286" s="157"/>
      <c r="WWE286" s="157"/>
      <c r="WWF286" s="157"/>
      <c r="WWG286" s="157"/>
      <c r="WWH286" s="157"/>
      <c r="WWI286" s="157"/>
      <c r="WWJ286" s="157"/>
      <c r="WWK286" s="157"/>
      <c r="WWL286" s="157"/>
      <c r="WWM286" s="157"/>
      <c r="WWN286" s="157"/>
      <c r="WWO286" s="157"/>
      <c r="WWP286" s="157"/>
      <c r="WWQ286" s="157"/>
      <c r="WWR286" s="157"/>
      <c r="WWS286" s="157"/>
      <c r="WWT286" s="157"/>
      <c r="WWU286" s="157"/>
      <c r="WWV286" s="157"/>
      <c r="WWW286" s="157"/>
      <c r="WWX286" s="157"/>
      <c r="WWY286" s="157"/>
      <c r="WWZ286" s="157"/>
      <c r="WXA286" s="157"/>
      <c r="WXB286" s="157"/>
      <c r="WXC286" s="157"/>
      <c r="WXD286" s="157"/>
      <c r="WXE286" s="157"/>
      <c r="WXF286" s="157"/>
      <c r="WXG286" s="157"/>
      <c r="WXH286" s="157"/>
      <c r="WXI286" s="157"/>
      <c r="WXJ286" s="157"/>
      <c r="WXK286" s="157"/>
      <c r="WXL286" s="157"/>
      <c r="WXM286" s="157"/>
      <c r="WXN286" s="157"/>
      <c r="WXO286" s="157"/>
      <c r="WXP286" s="157"/>
      <c r="WXQ286" s="157"/>
      <c r="WXR286" s="157"/>
      <c r="WXS286" s="157"/>
      <c r="WXT286" s="157"/>
      <c r="WXU286" s="157"/>
      <c r="WXV286" s="157"/>
      <c r="WXW286" s="157"/>
      <c r="WXX286" s="157"/>
      <c r="WXY286" s="157"/>
      <c r="WXZ286" s="157"/>
      <c r="WYA286" s="157"/>
      <c r="WYB286" s="157"/>
      <c r="WYC286" s="157"/>
      <c r="WYD286" s="157"/>
      <c r="WYE286" s="157"/>
      <c r="WYF286" s="157"/>
      <c r="WYG286" s="157"/>
      <c r="WYH286" s="157"/>
      <c r="WYI286" s="157"/>
      <c r="WYJ286" s="157"/>
      <c r="WYK286" s="157"/>
      <c r="WYL286" s="157"/>
      <c r="WYM286" s="157"/>
      <c r="WYN286" s="157"/>
      <c r="WYO286" s="157"/>
      <c r="WYP286" s="157"/>
      <c r="WYQ286" s="157"/>
      <c r="WYR286" s="157"/>
      <c r="WYS286" s="157"/>
      <c r="WYT286" s="157"/>
      <c r="WYU286" s="157"/>
      <c r="WYV286" s="157"/>
      <c r="WYW286" s="157"/>
      <c r="WYX286" s="157"/>
      <c r="WYY286" s="157"/>
      <c r="WYZ286" s="157"/>
      <c r="WZA286" s="157"/>
      <c r="WZB286" s="157"/>
      <c r="WZC286" s="157"/>
      <c r="WZD286" s="157"/>
      <c r="WZE286" s="157"/>
      <c r="WZF286" s="157"/>
      <c r="WZG286" s="157"/>
      <c r="WZH286" s="157"/>
      <c r="WZI286" s="157"/>
      <c r="WZJ286" s="157"/>
      <c r="WZK286" s="157"/>
      <c r="WZL286" s="157"/>
      <c r="WZM286" s="157"/>
      <c r="WZN286" s="157"/>
      <c r="WZO286" s="157"/>
      <c r="WZP286" s="157"/>
      <c r="WZQ286" s="157"/>
      <c r="WZR286" s="157"/>
      <c r="WZS286" s="157"/>
      <c r="WZT286" s="157"/>
      <c r="WZU286" s="157"/>
      <c r="WZV286" s="157"/>
      <c r="WZW286" s="157"/>
      <c r="WZX286" s="157"/>
      <c r="WZY286" s="157"/>
      <c r="WZZ286" s="157"/>
      <c r="XAA286" s="157"/>
      <c r="XAB286" s="157"/>
      <c r="XAC286" s="157"/>
      <c r="XAD286" s="157"/>
      <c r="XAE286" s="157"/>
      <c r="XAF286" s="157"/>
      <c r="XAG286" s="157"/>
      <c r="XAH286" s="157"/>
      <c r="XAI286" s="157"/>
      <c r="XAJ286" s="157"/>
      <c r="XAK286" s="157"/>
      <c r="XAL286" s="157"/>
      <c r="XAM286" s="157"/>
      <c r="XAN286" s="157"/>
      <c r="XAO286" s="157"/>
      <c r="XAP286" s="157"/>
      <c r="XAQ286" s="157"/>
      <c r="XAR286" s="157"/>
      <c r="XAS286" s="157"/>
      <c r="XAT286" s="157"/>
      <c r="XAU286" s="157"/>
      <c r="XAV286" s="157"/>
      <c r="XAW286" s="157"/>
      <c r="XAX286" s="157"/>
      <c r="XAY286" s="157"/>
      <c r="XAZ286" s="157"/>
      <c r="XBA286" s="157"/>
      <c r="XBB286" s="157"/>
      <c r="XBC286" s="157"/>
      <c r="XBD286" s="157"/>
      <c r="XBE286" s="157"/>
      <c r="XBF286" s="157"/>
      <c r="XBG286" s="157"/>
      <c r="XBH286" s="157"/>
      <c r="XBI286" s="157"/>
      <c r="XBJ286" s="157"/>
      <c r="XBK286" s="157"/>
      <c r="XBL286" s="157"/>
      <c r="XBM286" s="157"/>
      <c r="XBN286" s="157"/>
      <c r="XBO286" s="157"/>
      <c r="XBP286" s="157"/>
      <c r="XBQ286" s="157"/>
      <c r="XBR286" s="157"/>
      <c r="XBS286" s="157"/>
      <c r="XBT286" s="157"/>
      <c r="XBU286" s="157"/>
      <c r="XBV286" s="157"/>
      <c r="XBW286" s="157"/>
      <c r="XBX286" s="157"/>
      <c r="XBY286" s="157"/>
      <c r="XBZ286" s="157"/>
      <c r="XCA286" s="157"/>
      <c r="XCB286" s="157"/>
      <c r="XCC286" s="157"/>
      <c r="XCD286" s="157"/>
      <c r="XCE286" s="157"/>
      <c r="XCF286" s="157"/>
      <c r="XCG286" s="157"/>
      <c r="XCH286" s="157"/>
      <c r="XCI286" s="157"/>
      <c r="XCJ286" s="157"/>
      <c r="XCK286" s="157"/>
      <c r="XCL286" s="157"/>
      <c r="XCM286" s="157"/>
      <c r="XCN286" s="157"/>
      <c r="XCO286" s="157"/>
      <c r="XCP286" s="157"/>
      <c r="XCQ286" s="157"/>
      <c r="XCR286" s="157"/>
      <c r="XCS286" s="157"/>
      <c r="XCT286" s="157"/>
      <c r="XCU286" s="157"/>
      <c r="XCV286" s="157"/>
      <c r="XCW286" s="157"/>
      <c r="XCX286" s="157"/>
      <c r="XCY286" s="157"/>
      <c r="XCZ286" s="157"/>
      <c r="XDA286" s="157"/>
      <c r="XDB286" s="157"/>
      <c r="XDC286" s="157"/>
      <c r="XDD286" s="157"/>
      <c r="XDE286" s="157"/>
      <c r="XDF286" s="157"/>
      <c r="XDG286" s="157"/>
      <c r="XDH286" s="157"/>
      <c r="XDI286" s="157"/>
      <c r="XDJ286" s="157"/>
      <c r="XDK286" s="157"/>
      <c r="XDL286" s="157"/>
      <c r="XDM286" s="157"/>
      <c r="XDN286" s="157"/>
      <c r="XDO286" s="157"/>
      <c r="XDP286" s="157"/>
      <c r="XDQ286" s="157"/>
      <c r="XDR286" s="157"/>
      <c r="XDS286" s="157"/>
      <c r="XDT286" s="157"/>
      <c r="XDU286" s="157"/>
      <c r="XDV286" s="157"/>
      <c r="XDW286" s="157"/>
      <c r="XDX286" s="157"/>
      <c r="XDY286" s="157"/>
      <c r="XDZ286" s="157"/>
      <c r="XEA286" s="157"/>
      <c r="XEB286" s="157"/>
      <c r="XEC286" s="157"/>
      <c r="XED286" s="157"/>
      <c r="XEE286" s="157"/>
      <c r="XEF286" s="157"/>
      <c r="XEG286" s="157"/>
      <c r="XEH286" s="157"/>
      <c r="XEI286" s="157"/>
      <c r="XEJ286" s="157"/>
      <c r="XEK286" s="157"/>
      <c r="XEL286" s="157"/>
      <c r="XEM286" s="157"/>
      <c r="XEN286" s="157"/>
      <c r="XEO286" s="157"/>
      <c r="XEP286" s="157"/>
      <c r="XEQ286" s="157"/>
      <c r="XER286" s="157"/>
      <c r="XES286" s="157"/>
      <c r="XET286" s="157"/>
      <c r="XEU286" s="157"/>
      <c r="XEV286" s="157"/>
      <c r="XEW286" s="157"/>
      <c r="XEX286" s="157"/>
      <c r="XEY286" s="157"/>
      <c r="XEZ286" s="157"/>
      <c r="XFA286" s="157"/>
      <c r="XFB286" s="157"/>
      <c r="XFC286" s="157"/>
      <c r="XFD286" s="157"/>
    </row>
    <row r="287" spans="1:16384" x14ac:dyDescent="0.25">
      <c r="A287" s="17">
        <v>1</v>
      </c>
      <c r="B287" s="143" t="str">
        <f>"00.03.27.1.17.17.1.A."&amp;C287&amp;D287&amp;M287</f>
        <v>00.03.27.1.17.17.1.A.1.2020</v>
      </c>
      <c r="C287" s="19">
        <v>1</v>
      </c>
      <c r="D287" s="19" t="s">
        <v>649</v>
      </c>
      <c r="E287" s="18" t="s">
        <v>443</v>
      </c>
      <c r="F287" s="23" t="s">
        <v>274</v>
      </c>
      <c r="G287" s="34" t="s">
        <v>275</v>
      </c>
      <c r="H287" s="68">
        <v>202004100478</v>
      </c>
      <c r="I287" s="19" t="s">
        <v>444</v>
      </c>
      <c r="J287" s="19" t="s">
        <v>444</v>
      </c>
      <c r="K287" s="20" t="s">
        <v>392</v>
      </c>
      <c r="L287" s="20"/>
      <c r="M287" s="20">
        <v>2020</v>
      </c>
      <c r="N287" s="121" t="s">
        <v>622</v>
      </c>
      <c r="O287" s="121" t="s">
        <v>622</v>
      </c>
    </row>
    <row r="288" spans="1:16384" x14ac:dyDescent="0.25">
      <c r="A288" s="17">
        <v>2</v>
      </c>
      <c r="B288" s="143" t="str">
        <f t="shared" ref="B288:B296" si="14">"00.03.27.1.17.17.1.A."&amp;C288&amp;D288&amp;M288</f>
        <v>00.03.27.1.17.17.1.A.2.2020</v>
      </c>
      <c r="C288" s="19">
        <v>2</v>
      </c>
      <c r="D288" s="19" t="s">
        <v>649</v>
      </c>
      <c r="E288" s="18" t="s">
        <v>443</v>
      </c>
      <c r="F288" s="23" t="s">
        <v>274</v>
      </c>
      <c r="G288" s="34" t="s">
        <v>275</v>
      </c>
      <c r="H288" s="68">
        <v>202004100472</v>
      </c>
      <c r="I288" s="19" t="s">
        <v>444</v>
      </c>
      <c r="J288" s="19" t="s">
        <v>444</v>
      </c>
      <c r="K288" s="20" t="s">
        <v>392</v>
      </c>
      <c r="L288" s="20"/>
      <c r="M288" s="20">
        <v>2020</v>
      </c>
      <c r="N288" s="121" t="s">
        <v>622</v>
      </c>
      <c r="O288" s="121" t="s">
        <v>622</v>
      </c>
    </row>
    <row r="289" spans="1:15" x14ac:dyDescent="0.25">
      <c r="A289" s="23">
        <v>3</v>
      </c>
      <c r="B289" s="143" t="str">
        <f t="shared" si="14"/>
        <v>00.03.27.1.17.17.1.A.3.2019</v>
      </c>
      <c r="C289" s="19">
        <v>3</v>
      </c>
      <c r="D289" s="19" t="s">
        <v>649</v>
      </c>
      <c r="E289" s="60" t="s">
        <v>541</v>
      </c>
      <c r="F289" s="23" t="s">
        <v>294</v>
      </c>
      <c r="G289" s="23" t="s">
        <v>0</v>
      </c>
      <c r="H289" s="23" t="s">
        <v>0</v>
      </c>
      <c r="I289" s="19" t="s">
        <v>444</v>
      </c>
      <c r="J289" s="19" t="s">
        <v>444</v>
      </c>
      <c r="K289" s="20" t="s">
        <v>392</v>
      </c>
      <c r="L289" s="20"/>
      <c r="M289" s="23">
        <v>2019</v>
      </c>
      <c r="N289" s="121" t="s">
        <v>622</v>
      </c>
      <c r="O289" s="50"/>
    </row>
    <row r="290" spans="1:15" x14ac:dyDescent="0.25">
      <c r="A290" s="23">
        <v>3</v>
      </c>
      <c r="B290" s="143" t="str">
        <f>"00.03.27.1.17.17.1.A."&amp;C290&amp;D290&amp;M290</f>
        <v>00.03.27.1.17.17.1.A.4.2019</v>
      </c>
      <c r="C290" s="19">
        <v>4</v>
      </c>
      <c r="D290" s="19" t="s">
        <v>649</v>
      </c>
      <c r="E290" s="60" t="s">
        <v>541</v>
      </c>
      <c r="F290" s="23" t="s">
        <v>294</v>
      </c>
      <c r="G290" s="23" t="s">
        <v>0</v>
      </c>
      <c r="H290" s="23" t="s">
        <v>0</v>
      </c>
      <c r="I290" s="19" t="s">
        <v>444</v>
      </c>
      <c r="J290" s="19" t="s">
        <v>444</v>
      </c>
      <c r="K290" s="20" t="s">
        <v>392</v>
      </c>
      <c r="L290" s="20"/>
      <c r="M290" s="23">
        <v>2019</v>
      </c>
      <c r="N290" s="121" t="s">
        <v>622</v>
      </c>
      <c r="O290" s="50"/>
    </row>
    <row r="291" spans="1:15" x14ac:dyDescent="0.25">
      <c r="A291" s="23">
        <v>3</v>
      </c>
      <c r="B291" s="143" t="str">
        <f>"00.03.27.1.17.17.1.A."&amp;C291&amp;D291&amp;M291</f>
        <v>00.03.27.1.17.17.1.A.5.2019</v>
      </c>
      <c r="C291" s="19">
        <v>5</v>
      </c>
      <c r="D291" s="19" t="s">
        <v>649</v>
      </c>
      <c r="E291" s="60" t="s">
        <v>541</v>
      </c>
      <c r="F291" s="23" t="s">
        <v>294</v>
      </c>
      <c r="G291" s="23" t="s">
        <v>0</v>
      </c>
      <c r="H291" s="23" t="s">
        <v>0</v>
      </c>
      <c r="I291" s="19" t="s">
        <v>444</v>
      </c>
      <c r="J291" s="19" t="s">
        <v>444</v>
      </c>
      <c r="K291" s="20" t="s">
        <v>392</v>
      </c>
      <c r="L291" s="20"/>
      <c r="M291" s="23">
        <v>2019</v>
      </c>
      <c r="N291" s="121" t="s">
        <v>622</v>
      </c>
      <c r="O291" s="50"/>
    </row>
    <row r="292" spans="1:15" x14ac:dyDescent="0.25">
      <c r="A292" s="23">
        <v>3</v>
      </c>
      <c r="B292" s="143" t="str">
        <f>"00.03.27.1.17.17.1.A."&amp;C292&amp;D292&amp;M292</f>
        <v>00.03.27.1.17.17.1.A.6.2019</v>
      </c>
      <c r="C292" s="19">
        <v>6</v>
      </c>
      <c r="D292" s="19" t="s">
        <v>649</v>
      </c>
      <c r="E292" s="60" t="s">
        <v>541</v>
      </c>
      <c r="F292" s="23" t="s">
        <v>294</v>
      </c>
      <c r="G292" s="23" t="s">
        <v>0</v>
      </c>
      <c r="H292" s="23" t="s">
        <v>0</v>
      </c>
      <c r="I292" s="19" t="s">
        <v>444</v>
      </c>
      <c r="J292" s="19" t="s">
        <v>444</v>
      </c>
      <c r="K292" s="20" t="s">
        <v>392</v>
      </c>
      <c r="L292" s="20"/>
      <c r="M292" s="23">
        <v>2019</v>
      </c>
      <c r="N292" s="121" t="s">
        <v>622</v>
      </c>
      <c r="O292" s="50"/>
    </row>
    <row r="293" spans="1:15" x14ac:dyDescent="0.25">
      <c r="A293" s="17">
        <v>4</v>
      </c>
      <c r="B293" s="143" t="str">
        <f t="shared" si="14"/>
        <v>00.03.27.1.17.17.1.A.7.2020</v>
      </c>
      <c r="C293" s="19">
        <v>7</v>
      </c>
      <c r="D293" s="19" t="s">
        <v>649</v>
      </c>
      <c r="E293" s="60" t="s">
        <v>542</v>
      </c>
      <c r="F293" s="23" t="s">
        <v>13</v>
      </c>
      <c r="G293" s="23" t="s">
        <v>0</v>
      </c>
      <c r="H293" s="23" t="s">
        <v>0</v>
      </c>
      <c r="I293" s="19" t="s">
        <v>444</v>
      </c>
      <c r="J293" s="19" t="s">
        <v>444</v>
      </c>
      <c r="K293" s="20" t="s">
        <v>392</v>
      </c>
      <c r="L293" s="20"/>
      <c r="M293" s="23">
        <v>2020</v>
      </c>
      <c r="N293" s="121" t="s">
        <v>622</v>
      </c>
      <c r="O293" s="23"/>
    </row>
    <row r="294" spans="1:15" x14ac:dyDescent="0.25">
      <c r="A294" s="17">
        <v>4</v>
      </c>
      <c r="B294" s="143" t="str">
        <f>"00.03.27.1.17.17.1.A."&amp;C294&amp;D294&amp;M294</f>
        <v>00.03.27.1.17.17.1.A.8.2020</v>
      </c>
      <c r="C294" s="19">
        <v>8</v>
      </c>
      <c r="D294" s="19" t="s">
        <v>649</v>
      </c>
      <c r="E294" s="60" t="s">
        <v>542</v>
      </c>
      <c r="F294" s="23" t="s">
        <v>13</v>
      </c>
      <c r="G294" s="23" t="s">
        <v>0</v>
      </c>
      <c r="H294" s="23" t="s">
        <v>0</v>
      </c>
      <c r="I294" s="19" t="s">
        <v>444</v>
      </c>
      <c r="J294" s="19" t="s">
        <v>444</v>
      </c>
      <c r="K294" s="20" t="s">
        <v>392</v>
      </c>
      <c r="L294" s="20"/>
      <c r="M294" s="23">
        <v>2020</v>
      </c>
      <c r="N294" s="121" t="s">
        <v>622</v>
      </c>
      <c r="O294" s="23"/>
    </row>
    <row r="295" spans="1:15" x14ac:dyDescent="0.25">
      <c r="A295" s="17">
        <v>4</v>
      </c>
      <c r="B295" s="143" t="str">
        <f>"00.03.27.1.17.17.1.A."&amp;C295&amp;D295&amp;M295</f>
        <v>00.03.27.1.17.17.1.A.9.2020</v>
      </c>
      <c r="C295" s="19">
        <v>9</v>
      </c>
      <c r="D295" s="19" t="s">
        <v>649</v>
      </c>
      <c r="E295" s="60" t="s">
        <v>542</v>
      </c>
      <c r="F295" s="23" t="s">
        <v>13</v>
      </c>
      <c r="G295" s="23" t="s">
        <v>0</v>
      </c>
      <c r="H295" s="23" t="s">
        <v>0</v>
      </c>
      <c r="I295" s="19" t="s">
        <v>444</v>
      </c>
      <c r="J295" s="19" t="s">
        <v>444</v>
      </c>
      <c r="K295" s="20" t="s">
        <v>392</v>
      </c>
      <c r="L295" s="20"/>
      <c r="M295" s="23">
        <v>2020</v>
      </c>
      <c r="N295" s="121" t="s">
        <v>622</v>
      </c>
      <c r="O295" s="23"/>
    </row>
    <row r="296" spans="1:15" x14ac:dyDescent="0.25">
      <c r="A296" s="23">
        <v>5</v>
      </c>
      <c r="B296" s="143" t="str">
        <f t="shared" si="14"/>
        <v>00.03.27.1.17.17.1.A.10.2018</v>
      </c>
      <c r="C296" s="19">
        <v>10</v>
      </c>
      <c r="D296" s="19" t="s">
        <v>649</v>
      </c>
      <c r="E296" s="60" t="s">
        <v>147</v>
      </c>
      <c r="F296" s="23" t="s">
        <v>543</v>
      </c>
      <c r="G296" s="23" t="s">
        <v>0</v>
      </c>
      <c r="H296" s="23" t="s">
        <v>0</v>
      </c>
      <c r="I296" s="19" t="s">
        <v>444</v>
      </c>
      <c r="J296" s="19" t="s">
        <v>444</v>
      </c>
      <c r="K296" s="20" t="s">
        <v>392</v>
      </c>
      <c r="L296" s="20"/>
      <c r="M296" s="23">
        <v>2018</v>
      </c>
      <c r="N296" s="122" t="s">
        <v>622</v>
      </c>
      <c r="O296" s="50"/>
    </row>
    <row r="297" spans="1:15" ht="15.75" x14ac:dyDescent="0.25">
      <c r="A297" s="39">
        <v>1</v>
      </c>
      <c r="B297" s="144" t="str">
        <f>"00.03.27.2.2.2.1.A."&amp;C297&amp;D297&amp;M297</f>
        <v>00.03.27.2.2.2.1.A.1.2017</v>
      </c>
      <c r="C297" s="35">
        <v>1</v>
      </c>
      <c r="D297" s="19" t="s">
        <v>649</v>
      </c>
      <c r="E297" s="69" t="s">
        <v>47</v>
      </c>
      <c r="F297" s="39" t="s">
        <v>192</v>
      </c>
      <c r="G297" s="114" t="s">
        <v>597</v>
      </c>
      <c r="H297" s="39">
        <v>12060675</v>
      </c>
      <c r="I297" s="35" t="s">
        <v>48</v>
      </c>
      <c r="J297" s="35" t="s">
        <v>48</v>
      </c>
      <c r="K297" s="47" t="s">
        <v>393</v>
      </c>
      <c r="L297" s="47"/>
      <c r="M297" s="43">
        <v>2017</v>
      </c>
      <c r="N297" s="121" t="s">
        <v>622</v>
      </c>
      <c r="O297" s="121" t="s">
        <v>622</v>
      </c>
    </row>
    <row r="298" spans="1:15" ht="15.75" x14ac:dyDescent="0.25">
      <c r="A298" s="17">
        <v>2</v>
      </c>
      <c r="B298" s="144" t="str">
        <f t="shared" ref="B298:B339" si="15">"00.03.27.2.2.2.1.A."&amp;C298&amp;D298&amp;M298</f>
        <v>00.03.27.2.2.2.1.A.2.2017</v>
      </c>
      <c r="C298" s="19">
        <v>2</v>
      </c>
      <c r="D298" s="19" t="s">
        <v>649</v>
      </c>
      <c r="E298" s="18" t="s">
        <v>47</v>
      </c>
      <c r="F298" s="17" t="s">
        <v>192</v>
      </c>
      <c r="G298" s="17" t="s">
        <v>218</v>
      </c>
      <c r="H298" s="17">
        <v>11080597</v>
      </c>
      <c r="I298" s="35" t="s">
        <v>48</v>
      </c>
      <c r="J298" s="19" t="s">
        <v>48</v>
      </c>
      <c r="K298" s="47" t="s">
        <v>393</v>
      </c>
      <c r="L298" s="47"/>
      <c r="M298" s="23">
        <v>2017</v>
      </c>
      <c r="N298" s="121" t="s">
        <v>622</v>
      </c>
      <c r="O298" s="121" t="s">
        <v>622</v>
      </c>
    </row>
    <row r="299" spans="1:15" ht="15.75" x14ac:dyDescent="0.25">
      <c r="A299" s="17">
        <v>3</v>
      </c>
      <c r="B299" s="144" t="str">
        <f t="shared" si="15"/>
        <v>00.03.27.2.2.2.1.A.3.2018</v>
      </c>
      <c r="C299" s="35">
        <v>3</v>
      </c>
      <c r="D299" s="19" t="s">
        <v>649</v>
      </c>
      <c r="E299" s="18" t="s">
        <v>47</v>
      </c>
      <c r="F299" s="17" t="s">
        <v>192</v>
      </c>
      <c r="G299" s="17" t="s">
        <v>387</v>
      </c>
      <c r="H299" s="17">
        <v>41101011</v>
      </c>
      <c r="I299" s="35" t="s">
        <v>48</v>
      </c>
      <c r="J299" s="19" t="s">
        <v>48</v>
      </c>
      <c r="K299" s="47" t="s">
        <v>393</v>
      </c>
      <c r="L299" s="47"/>
      <c r="M299" s="23">
        <v>2018</v>
      </c>
      <c r="N299" s="121" t="s">
        <v>622</v>
      </c>
      <c r="O299" s="121" t="s">
        <v>622</v>
      </c>
    </row>
    <row r="300" spans="1:15" ht="15.75" x14ac:dyDescent="0.25">
      <c r="A300" s="17">
        <v>4</v>
      </c>
      <c r="B300" s="144" t="str">
        <f t="shared" si="15"/>
        <v>00.03.27.2.2.2.1.A.4.2017</v>
      </c>
      <c r="C300" s="19">
        <v>4</v>
      </c>
      <c r="D300" s="19" t="s">
        <v>649</v>
      </c>
      <c r="E300" s="18" t="s">
        <v>49</v>
      </c>
      <c r="F300" s="17" t="s">
        <v>219</v>
      </c>
      <c r="G300" s="17" t="s">
        <v>220</v>
      </c>
      <c r="H300" s="17">
        <v>1008000511</v>
      </c>
      <c r="I300" s="35" t="s">
        <v>48</v>
      </c>
      <c r="J300" s="19" t="s">
        <v>48</v>
      </c>
      <c r="K300" s="47" t="s">
        <v>393</v>
      </c>
      <c r="L300" s="47"/>
      <c r="M300" s="23">
        <v>2017</v>
      </c>
      <c r="N300" s="121" t="s">
        <v>622</v>
      </c>
      <c r="O300" s="121" t="s">
        <v>622</v>
      </c>
    </row>
    <row r="301" spans="1:15" ht="15.75" x14ac:dyDescent="0.25">
      <c r="A301" s="17">
        <v>5</v>
      </c>
      <c r="B301" s="144" t="str">
        <f t="shared" si="15"/>
        <v>00.03.27.2.2.2.1.A.5.2017</v>
      </c>
      <c r="C301" s="35">
        <v>5</v>
      </c>
      <c r="D301" s="19" t="s">
        <v>649</v>
      </c>
      <c r="E301" s="18" t="s">
        <v>49</v>
      </c>
      <c r="F301" s="17" t="s">
        <v>221</v>
      </c>
      <c r="G301" s="17" t="s">
        <v>222</v>
      </c>
      <c r="H301" s="17">
        <v>155320</v>
      </c>
      <c r="I301" s="35" t="s">
        <v>48</v>
      </c>
      <c r="J301" s="19" t="s">
        <v>48</v>
      </c>
      <c r="K301" s="47" t="s">
        <v>393</v>
      </c>
      <c r="L301" s="47"/>
      <c r="M301" s="23">
        <v>2017</v>
      </c>
      <c r="N301" s="122" t="s">
        <v>622</v>
      </c>
      <c r="O301" s="122" t="s">
        <v>622</v>
      </c>
    </row>
    <row r="302" spans="1:15" ht="15.75" x14ac:dyDescent="0.25">
      <c r="A302" s="17">
        <v>6</v>
      </c>
      <c r="B302" s="144" t="str">
        <f t="shared" si="15"/>
        <v>00.03.27.2.2.2.1.A.6.2017</v>
      </c>
      <c r="C302" s="19">
        <v>6</v>
      </c>
      <c r="D302" s="19" t="s">
        <v>649</v>
      </c>
      <c r="E302" s="18" t="s">
        <v>49</v>
      </c>
      <c r="F302" s="17" t="s">
        <v>224</v>
      </c>
      <c r="G302" s="17" t="s">
        <v>223</v>
      </c>
      <c r="H302" s="17">
        <v>12080126</v>
      </c>
      <c r="I302" s="35" t="s">
        <v>48</v>
      </c>
      <c r="J302" s="19" t="s">
        <v>48</v>
      </c>
      <c r="K302" s="47" t="s">
        <v>393</v>
      </c>
      <c r="L302" s="47"/>
      <c r="M302" s="23">
        <v>2017</v>
      </c>
      <c r="N302" s="122" t="s">
        <v>622</v>
      </c>
      <c r="O302" s="122" t="s">
        <v>622</v>
      </c>
    </row>
    <row r="303" spans="1:15" ht="15.75" x14ac:dyDescent="0.25">
      <c r="A303" s="17">
        <v>7</v>
      </c>
      <c r="B303" s="144" t="str">
        <f t="shared" si="15"/>
        <v>00.03.27.2.2.2.1.A.7.2018</v>
      </c>
      <c r="C303" s="35">
        <v>7</v>
      </c>
      <c r="D303" s="19" t="s">
        <v>649</v>
      </c>
      <c r="E303" s="18" t="s">
        <v>49</v>
      </c>
      <c r="F303" s="17" t="s">
        <v>224</v>
      </c>
      <c r="G303" s="17" t="s">
        <v>223</v>
      </c>
      <c r="H303" s="17">
        <v>12080133</v>
      </c>
      <c r="I303" s="35" t="s">
        <v>48</v>
      </c>
      <c r="J303" s="19" t="s">
        <v>48</v>
      </c>
      <c r="K303" s="47" t="s">
        <v>393</v>
      </c>
      <c r="L303" s="47"/>
      <c r="M303" s="23">
        <v>2018</v>
      </c>
      <c r="N303" s="122" t="s">
        <v>622</v>
      </c>
      <c r="O303" s="50"/>
    </row>
    <row r="304" spans="1:15" ht="15.75" x14ac:dyDescent="0.25">
      <c r="A304" s="17">
        <v>8</v>
      </c>
      <c r="B304" s="144" t="str">
        <f t="shared" si="15"/>
        <v>00.03.27.2.2.2.1.A.8.2018</v>
      </c>
      <c r="C304" s="19">
        <v>8</v>
      </c>
      <c r="D304" s="19" t="s">
        <v>649</v>
      </c>
      <c r="E304" s="18" t="s">
        <v>397</v>
      </c>
      <c r="F304" s="21" t="s">
        <v>2</v>
      </c>
      <c r="G304" s="21" t="s">
        <v>225</v>
      </c>
      <c r="H304" s="17">
        <v>185155</v>
      </c>
      <c r="I304" s="35" t="s">
        <v>48</v>
      </c>
      <c r="J304" s="19" t="s">
        <v>48</v>
      </c>
      <c r="K304" s="47" t="s">
        <v>393</v>
      </c>
      <c r="L304" s="47"/>
      <c r="M304" s="23">
        <v>2018</v>
      </c>
      <c r="N304" s="122" t="s">
        <v>622</v>
      </c>
      <c r="O304" s="122" t="s">
        <v>622</v>
      </c>
    </row>
    <row r="305" spans="1:15" ht="15.75" x14ac:dyDescent="0.25">
      <c r="A305" s="17">
        <v>9</v>
      </c>
      <c r="B305" s="144" t="str">
        <f t="shared" si="15"/>
        <v>00.03.27.2.2.2.1.A.9.2018</v>
      </c>
      <c r="C305" s="35">
        <v>9</v>
      </c>
      <c r="D305" s="19" t="s">
        <v>649</v>
      </c>
      <c r="E305" s="18" t="s">
        <v>4</v>
      </c>
      <c r="F305" s="17" t="s">
        <v>227</v>
      </c>
      <c r="G305" s="17" t="s">
        <v>226</v>
      </c>
      <c r="H305" s="17" t="s">
        <v>113</v>
      </c>
      <c r="I305" s="35" t="s">
        <v>48</v>
      </c>
      <c r="J305" s="19" t="s">
        <v>48</v>
      </c>
      <c r="K305" s="47" t="s">
        <v>393</v>
      </c>
      <c r="L305" s="47"/>
      <c r="M305" s="23">
        <v>2018</v>
      </c>
      <c r="N305" s="122" t="s">
        <v>622</v>
      </c>
      <c r="O305" s="50"/>
    </row>
    <row r="306" spans="1:15" ht="15.75" x14ac:dyDescent="0.25">
      <c r="A306" s="17">
        <v>10</v>
      </c>
      <c r="B306" s="144" t="str">
        <f t="shared" si="15"/>
        <v>00.03.27.2.2.2.1.A.10.2018</v>
      </c>
      <c r="C306" s="19">
        <v>10</v>
      </c>
      <c r="D306" s="19" t="s">
        <v>649</v>
      </c>
      <c r="E306" s="18" t="s">
        <v>513</v>
      </c>
      <c r="F306" s="17" t="s">
        <v>228</v>
      </c>
      <c r="G306" s="17" t="s">
        <v>191</v>
      </c>
      <c r="H306" s="17" t="s">
        <v>114</v>
      </c>
      <c r="I306" s="35" t="s">
        <v>48</v>
      </c>
      <c r="J306" s="19" t="s">
        <v>48</v>
      </c>
      <c r="K306" s="47" t="s">
        <v>393</v>
      </c>
      <c r="L306" s="47"/>
      <c r="M306" s="23">
        <v>2018</v>
      </c>
      <c r="N306" s="122" t="s">
        <v>622</v>
      </c>
      <c r="O306" s="122" t="s">
        <v>622</v>
      </c>
    </row>
    <row r="307" spans="1:15" ht="15.75" x14ac:dyDescent="0.25">
      <c r="A307" s="17">
        <v>11</v>
      </c>
      <c r="B307" s="144" t="str">
        <f t="shared" si="15"/>
        <v>00.03.27.2.2.2.1.A.11.2018</v>
      </c>
      <c r="C307" s="35">
        <v>11</v>
      </c>
      <c r="D307" s="19" t="s">
        <v>649</v>
      </c>
      <c r="E307" s="18" t="s">
        <v>513</v>
      </c>
      <c r="F307" s="17" t="s">
        <v>228</v>
      </c>
      <c r="G307" s="17" t="s">
        <v>191</v>
      </c>
      <c r="H307" s="17" t="s">
        <v>352</v>
      </c>
      <c r="I307" s="35" t="s">
        <v>48</v>
      </c>
      <c r="J307" s="19" t="s">
        <v>48</v>
      </c>
      <c r="K307" s="47" t="s">
        <v>393</v>
      </c>
      <c r="L307" s="47"/>
      <c r="M307" s="23">
        <v>2018</v>
      </c>
      <c r="N307" s="122" t="s">
        <v>622</v>
      </c>
      <c r="O307" s="122" t="s">
        <v>622</v>
      </c>
    </row>
    <row r="308" spans="1:15" ht="15.75" x14ac:dyDescent="0.25">
      <c r="A308" s="17">
        <v>12</v>
      </c>
      <c r="B308" s="144" t="str">
        <f t="shared" si="15"/>
        <v>00.03.27.2.2.2.1.A.12.2018</v>
      </c>
      <c r="C308" s="19">
        <v>12</v>
      </c>
      <c r="D308" s="19" t="s">
        <v>649</v>
      </c>
      <c r="E308" s="18" t="s">
        <v>513</v>
      </c>
      <c r="F308" s="17" t="s">
        <v>228</v>
      </c>
      <c r="G308" s="17" t="s">
        <v>191</v>
      </c>
      <c r="H308" s="17" t="s">
        <v>514</v>
      </c>
      <c r="I308" s="35" t="s">
        <v>48</v>
      </c>
      <c r="J308" s="19" t="s">
        <v>48</v>
      </c>
      <c r="K308" s="47" t="s">
        <v>393</v>
      </c>
      <c r="L308" s="47"/>
      <c r="M308" s="23">
        <v>2018</v>
      </c>
      <c r="N308" s="122" t="s">
        <v>622</v>
      </c>
      <c r="O308" s="122" t="s">
        <v>622</v>
      </c>
    </row>
    <row r="309" spans="1:15" ht="15.75" x14ac:dyDescent="0.25">
      <c r="A309" s="17">
        <v>13</v>
      </c>
      <c r="B309" s="144" t="str">
        <f t="shared" si="15"/>
        <v>00.03.27.2.2.2.1.A.13.2018</v>
      </c>
      <c r="C309" s="35">
        <v>13</v>
      </c>
      <c r="D309" s="19" t="s">
        <v>649</v>
      </c>
      <c r="E309" s="18" t="s">
        <v>513</v>
      </c>
      <c r="F309" s="17" t="s">
        <v>228</v>
      </c>
      <c r="G309" s="17" t="s">
        <v>191</v>
      </c>
      <c r="H309" s="17" t="s">
        <v>322</v>
      </c>
      <c r="I309" s="35" t="s">
        <v>48</v>
      </c>
      <c r="J309" s="19" t="s">
        <v>48</v>
      </c>
      <c r="K309" s="47" t="s">
        <v>393</v>
      </c>
      <c r="L309" s="47"/>
      <c r="M309" s="23">
        <v>2018</v>
      </c>
      <c r="N309" s="122" t="s">
        <v>622</v>
      </c>
      <c r="O309" s="122" t="s">
        <v>622</v>
      </c>
    </row>
    <row r="310" spans="1:15" ht="15.75" x14ac:dyDescent="0.25">
      <c r="A310" s="17">
        <v>14</v>
      </c>
      <c r="B310" s="144" t="str">
        <f t="shared" si="15"/>
        <v>00.03.27.2.2.2.1.A.14.2018</v>
      </c>
      <c r="C310" s="19">
        <v>14</v>
      </c>
      <c r="D310" s="19" t="s">
        <v>649</v>
      </c>
      <c r="E310" s="18" t="s">
        <v>513</v>
      </c>
      <c r="F310" s="17" t="s">
        <v>228</v>
      </c>
      <c r="G310" s="17" t="s">
        <v>191</v>
      </c>
      <c r="H310" s="17" t="s">
        <v>323</v>
      </c>
      <c r="I310" s="35" t="s">
        <v>48</v>
      </c>
      <c r="J310" s="19" t="s">
        <v>48</v>
      </c>
      <c r="K310" s="47" t="s">
        <v>393</v>
      </c>
      <c r="L310" s="47"/>
      <c r="M310" s="23">
        <v>2018</v>
      </c>
      <c r="N310" s="122" t="s">
        <v>622</v>
      </c>
      <c r="O310" s="122" t="s">
        <v>622</v>
      </c>
    </row>
    <row r="311" spans="1:15" ht="15.75" x14ac:dyDescent="0.25">
      <c r="A311" s="17">
        <v>15</v>
      </c>
      <c r="B311" s="144" t="str">
        <f t="shared" si="15"/>
        <v>00.03.27.2.2.2.1.A.15.2017</v>
      </c>
      <c r="C311" s="35">
        <v>15</v>
      </c>
      <c r="D311" s="19" t="s">
        <v>649</v>
      </c>
      <c r="E311" s="18" t="s">
        <v>158</v>
      </c>
      <c r="F311" s="17" t="s">
        <v>33</v>
      </c>
      <c r="G311" s="17" t="s">
        <v>0</v>
      </c>
      <c r="H311" s="17" t="s">
        <v>0</v>
      </c>
      <c r="I311" s="35" t="s">
        <v>48</v>
      </c>
      <c r="J311" s="19" t="s">
        <v>48</v>
      </c>
      <c r="K311" s="47" t="s">
        <v>393</v>
      </c>
      <c r="L311" s="47"/>
      <c r="M311" s="23">
        <v>2017</v>
      </c>
      <c r="N311" s="122" t="s">
        <v>622</v>
      </c>
      <c r="O311" s="50"/>
    </row>
    <row r="312" spans="1:15" ht="15.75" x14ac:dyDescent="0.25">
      <c r="A312" s="17">
        <v>16</v>
      </c>
      <c r="B312" s="144" t="str">
        <f t="shared" si="15"/>
        <v>00.03.27.2.2.2.1.A.16.2017</v>
      </c>
      <c r="C312" s="19">
        <v>16</v>
      </c>
      <c r="D312" s="19" t="s">
        <v>649</v>
      </c>
      <c r="E312" s="18" t="s">
        <v>158</v>
      </c>
      <c r="F312" s="17" t="s">
        <v>15</v>
      </c>
      <c r="G312" s="17" t="s">
        <v>0</v>
      </c>
      <c r="H312" s="17" t="s">
        <v>3</v>
      </c>
      <c r="I312" s="35" t="s">
        <v>48</v>
      </c>
      <c r="J312" s="19" t="s">
        <v>48</v>
      </c>
      <c r="K312" s="47" t="s">
        <v>393</v>
      </c>
      <c r="L312" s="47"/>
      <c r="M312" s="23">
        <v>2017</v>
      </c>
      <c r="N312" s="122" t="s">
        <v>622</v>
      </c>
      <c r="O312" s="50"/>
    </row>
    <row r="313" spans="1:15" ht="15.75" x14ac:dyDescent="0.25">
      <c r="A313" s="17">
        <v>17</v>
      </c>
      <c r="B313" s="144" t="str">
        <f t="shared" si="15"/>
        <v>00.03.27.2.2.2.1.A.17.2017</v>
      </c>
      <c r="C313" s="35">
        <v>17</v>
      </c>
      <c r="D313" s="19" t="s">
        <v>649</v>
      </c>
      <c r="E313" s="18" t="s">
        <v>158</v>
      </c>
      <c r="F313" s="17" t="s">
        <v>15</v>
      </c>
      <c r="G313" s="17" t="s">
        <v>0</v>
      </c>
      <c r="H313" s="17" t="s">
        <v>3</v>
      </c>
      <c r="I313" s="35" t="s">
        <v>48</v>
      </c>
      <c r="J313" s="19" t="s">
        <v>48</v>
      </c>
      <c r="K313" s="47" t="s">
        <v>393</v>
      </c>
      <c r="L313" s="47"/>
      <c r="M313" s="23">
        <v>2017</v>
      </c>
      <c r="N313" s="122" t="s">
        <v>622</v>
      </c>
      <c r="O313" s="50"/>
    </row>
    <row r="314" spans="1:15" ht="15.75" x14ac:dyDescent="0.25">
      <c r="A314" s="17">
        <v>18</v>
      </c>
      <c r="B314" s="144" t="str">
        <f t="shared" si="15"/>
        <v>00.03.27.2.2.2.1.A.18.2018</v>
      </c>
      <c r="C314" s="19">
        <v>18</v>
      </c>
      <c r="D314" s="19" t="s">
        <v>649</v>
      </c>
      <c r="E314" s="18" t="s">
        <v>188</v>
      </c>
      <c r="F314" s="17" t="s">
        <v>154</v>
      </c>
      <c r="G314" s="17" t="s">
        <v>0</v>
      </c>
      <c r="H314" s="17" t="s">
        <v>3</v>
      </c>
      <c r="I314" s="35" t="s">
        <v>48</v>
      </c>
      <c r="J314" s="19" t="s">
        <v>48</v>
      </c>
      <c r="K314" s="47" t="s">
        <v>393</v>
      </c>
      <c r="L314" s="47"/>
      <c r="M314" s="23">
        <v>2018</v>
      </c>
      <c r="N314" s="122" t="s">
        <v>622</v>
      </c>
      <c r="O314" s="50"/>
    </row>
    <row r="315" spans="1:15" ht="15.75" x14ac:dyDescent="0.25">
      <c r="A315" s="17">
        <v>19</v>
      </c>
      <c r="B315" s="144" t="str">
        <f t="shared" si="15"/>
        <v>00.03.27.2.2.2.1.A.19.2018</v>
      </c>
      <c r="C315" s="35">
        <v>19</v>
      </c>
      <c r="D315" s="19" t="s">
        <v>649</v>
      </c>
      <c r="E315" s="18" t="s">
        <v>50</v>
      </c>
      <c r="F315" s="17" t="s">
        <v>181</v>
      </c>
      <c r="G315" s="17" t="s">
        <v>0</v>
      </c>
      <c r="H315" s="17" t="s">
        <v>3</v>
      </c>
      <c r="I315" s="35" t="s">
        <v>48</v>
      </c>
      <c r="J315" s="19" t="s">
        <v>48</v>
      </c>
      <c r="K315" s="47" t="s">
        <v>393</v>
      </c>
      <c r="L315" s="47"/>
      <c r="M315" s="23">
        <v>2018</v>
      </c>
      <c r="N315" s="122" t="s">
        <v>622</v>
      </c>
      <c r="O315" s="50"/>
    </row>
    <row r="316" spans="1:15" ht="15.75" x14ac:dyDescent="0.25">
      <c r="A316" s="17">
        <v>20</v>
      </c>
      <c r="B316" s="144" t="str">
        <f t="shared" si="15"/>
        <v>00.03.27.2.2.2.1.A.20.2018</v>
      </c>
      <c r="C316" s="19">
        <v>20</v>
      </c>
      <c r="D316" s="19" t="s">
        <v>649</v>
      </c>
      <c r="E316" s="18" t="s">
        <v>50</v>
      </c>
      <c r="F316" s="17" t="s">
        <v>182</v>
      </c>
      <c r="G316" s="17" t="s">
        <v>0</v>
      </c>
      <c r="H316" s="17" t="s">
        <v>3</v>
      </c>
      <c r="I316" s="35" t="s">
        <v>48</v>
      </c>
      <c r="J316" s="19" t="s">
        <v>48</v>
      </c>
      <c r="K316" s="47" t="s">
        <v>393</v>
      </c>
      <c r="L316" s="47"/>
      <c r="M316" s="23">
        <v>2018</v>
      </c>
      <c r="N316" s="122" t="s">
        <v>622</v>
      </c>
      <c r="O316" s="50"/>
    </row>
    <row r="317" spans="1:15" ht="15.75" x14ac:dyDescent="0.25">
      <c r="A317" s="17">
        <v>21</v>
      </c>
      <c r="B317" s="144" t="str">
        <f t="shared" si="15"/>
        <v>00.03.27.2.2.2.1.A.21.2018</v>
      </c>
      <c r="C317" s="35">
        <v>21</v>
      </c>
      <c r="D317" s="19" t="s">
        <v>649</v>
      </c>
      <c r="E317" s="18" t="s">
        <v>50</v>
      </c>
      <c r="F317" s="17" t="s">
        <v>183</v>
      </c>
      <c r="G317" s="17" t="s">
        <v>0</v>
      </c>
      <c r="H317" s="17" t="s">
        <v>3</v>
      </c>
      <c r="I317" s="35" t="s">
        <v>48</v>
      </c>
      <c r="J317" s="19" t="s">
        <v>48</v>
      </c>
      <c r="K317" s="47" t="s">
        <v>393</v>
      </c>
      <c r="L317" s="47"/>
      <c r="M317" s="23">
        <v>2018</v>
      </c>
      <c r="N317" s="122" t="s">
        <v>622</v>
      </c>
      <c r="O317" s="50"/>
    </row>
    <row r="318" spans="1:15" ht="15.75" x14ac:dyDescent="0.25">
      <c r="A318" s="17">
        <v>22</v>
      </c>
      <c r="B318" s="144" t="str">
        <f t="shared" si="15"/>
        <v>00.03.27.2.2.2.1.A.22.2018</v>
      </c>
      <c r="C318" s="19">
        <v>22</v>
      </c>
      <c r="D318" s="19" t="s">
        <v>649</v>
      </c>
      <c r="E318" s="18" t="s">
        <v>50</v>
      </c>
      <c r="F318" s="17" t="s">
        <v>184</v>
      </c>
      <c r="G318" s="17" t="s">
        <v>0</v>
      </c>
      <c r="H318" s="17" t="s">
        <v>3</v>
      </c>
      <c r="I318" s="35" t="s">
        <v>48</v>
      </c>
      <c r="J318" s="19" t="s">
        <v>48</v>
      </c>
      <c r="K318" s="47" t="s">
        <v>393</v>
      </c>
      <c r="L318" s="47"/>
      <c r="M318" s="23">
        <v>2018</v>
      </c>
      <c r="N318" s="122" t="s">
        <v>622</v>
      </c>
      <c r="O318" s="50"/>
    </row>
    <row r="319" spans="1:15" ht="15.75" x14ac:dyDescent="0.25">
      <c r="A319" s="17">
        <v>23</v>
      </c>
      <c r="B319" s="144" t="str">
        <f t="shared" si="15"/>
        <v>00.03.27.2.2.2.1.A.23.2018</v>
      </c>
      <c r="C319" s="35">
        <v>23</v>
      </c>
      <c r="D319" s="19" t="s">
        <v>649</v>
      </c>
      <c r="E319" s="18" t="s">
        <v>50</v>
      </c>
      <c r="F319" s="17" t="s">
        <v>185</v>
      </c>
      <c r="G319" s="17" t="s">
        <v>0</v>
      </c>
      <c r="H319" s="17" t="s">
        <v>3</v>
      </c>
      <c r="I319" s="35" t="s">
        <v>48</v>
      </c>
      <c r="J319" s="19" t="s">
        <v>48</v>
      </c>
      <c r="K319" s="47" t="s">
        <v>393</v>
      </c>
      <c r="L319" s="47"/>
      <c r="M319" s="23">
        <v>2018</v>
      </c>
      <c r="N319" s="122" t="s">
        <v>622</v>
      </c>
      <c r="O319" s="50"/>
    </row>
    <row r="320" spans="1:15" ht="15.75" x14ac:dyDescent="0.25">
      <c r="A320" s="17">
        <v>24</v>
      </c>
      <c r="B320" s="144" t="str">
        <f t="shared" si="15"/>
        <v>00.03.27.2.2.2.1.A.24.2018</v>
      </c>
      <c r="C320" s="19">
        <v>24</v>
      </c>
      <c r="D320" s="19" t="s">
        <v>649</v>
      </c>
      <c r="E320" s="18" t="s">
        <v>50</v>
      </c>
      <c r="F320" s="17" t="s">
        <v>186</v>
      </c>
      <c r="G320" s="17" t="s">
        <v>0</v>
      </c>
      <c r="H320" s="17" t="s">
        <v>3</v>
      </c>
      <c r="I320" s="35" t="s">
        <v>48</v>
      </c>
      <c r="J320" s="19" t="s">
        <v>48</v>
      </c>
      <c r="K320" s="47" t="s">
        <v>393</v>
      </c>
      <c r="L320" s="47"/>
      <c r="M320" s="23">
        <v>2018</v>
      </c>
      <c r="N320" s="122" t="s">
        <v>622</v>
      </c>
      <c r="O320" s="50"/>
    </row>
    <row r="321" spans="1:15" ht="15.75" x14ac:dyDescent="0.25">
      <c r="A321" s="90">
        <v>25</v>
      </c>
      <c r="B321" s="144" t="str">
        <f t="shared" si="15"/>
        <v>00.03.27.2.2.2.1.A.25.2017</v>
      </c>
      <c r="C321" s="35">
        <v>25</v>
      </c>
      <c r="D321" s="19" t="s">
        <v>649</v>
      </c>
      <c r="E321" s="89" t="s">
        <v>6</v>
      </c>
      <c r="F321" s="90" t="s">
        <v>229</v>
      </c>
      <c r="G321" s="90" t="s">
        <v>230</v>
      </c>
      <c r="H321" s="90">
        <v>151213094</v>
      </c>
      <c r="I321" s="35" t="s">
        <v>48</v>
      </c>
      <c r="J321" s="91" t="s">
        <v>614</v>
      </c>
      <c r="K321" s="92" t="s">
        <v>393</v>
      </c>
      <c r="L321" s="92"/>
      <c r="M321" s="87">
        <v>2017</v>
      </c>
      <c r="N321" s="122" t="s">
        <v>622</v>
      </c>
      <c r="O321" s="50"/>
    </row>
    <row r="322" spans="1:15" ht="15.75" x14ac:dyDescent="0.25">
      <c r="A322" s="90">
        <v>26</v>
      </c>
      <c r="B322" s="144" t="str">
        <f t="shared" si="15"/>
        <v>00.03.27.2.2.2.1.A.26.2017</v>
      </c>
      <c r="C322" s="19">
        <v>26</v>
      </c>
      <c r="D322" s="19" t="s">
        <v>649</v>
      </c>
      <c r="E322" s="89" t="s">
        <v>6</v>
      </c>
      <c r="F322" s="90" t="s">
        <v>229</v>
      </c>
      <c r="G322" s="90" t="s">
        <v>230</v>
      </c>
      <c r="H322" s="90">
        <v>151113126</v>
      </c>
      <c r="I322" s="35" t="s">
        <v>48</v>
      </c>
      <c r="J322" s="91" t="s">
        <v>614</v>
      </c>
      <c r="K322" s="92" t="s">
        <v>393</v>
      </c>
      <c r="L322" s="92"/>
      <c r="M322" s="87">
        <v>2017</v>
      </c>
      <c r="N322" s="122" t="s">
        <v>622</v>
      </c>
      <c r="O322" s="50"/>
    </row>
    <row r="323" spans="1:15" ht="15.75" x14ac:dyDescent="0.25">
      <c r="A323" s="20">
        <v>27</v>
      </c>
      <c r="B323" s="144" t="str">
        <f t="shared" si="15"/>
        <v>00.03.27.2.2.2.1.A.27.2017</v>
      </c>
      <c r="C323" s="35">
        <v>27</v>
      </c>
      <c r="D323" s="19" t="s">
        <v>649</v>
      </c>
      <c r="E323" s="100" t="s">
        <v>6</v>
      </c>
      <c r="F323" s="20" t="s">
        <v>229</v>
      </c>
      <c r="G323" s="20" t="s">
        <v>230</v>
      </c>
      <c r="H323" s="20">
        <v>151113129</v>
      </c>
      <c r="I323" s="123" t="s">
        <v>48</v>
      </c>
      <c r="J323" s="101" t="s">
        <v>614</v>
      </c>
      <c r="K323" s="47" t="s">
        <v>393</v>
      </c>
      <c r="L323" s="47"/>
      <c r="M323" s="97">
        <v>2017</v>
      </c>
      <c r="N323" s="122" t="s">
        <v>622</v>
      </c>
      <c r="O323" s="122" t="s">
        <v>622</v>
      </c>
    </row>
    <row r="324" spans="1:15" ht="15.75" x14ac:dyDescent="0.25">
      <c r="A324" s="20">
        <v>28</v>
      </c>
      <c r="B324" s="144" t="str">
        <f t="shared" si="15"/>
        <v>00.03.27.2.2.2.1.A.28.2017</v>
      </c>
      <c r="C324" s="19">
        <v>28</v>
      </c>
      <c r="D324" s="19" t="s">
        <v>649</v>
      </c>
      <c r="E324" s="100" t="s">
        <v>6</v>
      </c>
      <c r="F324" s="20" t="s">
        <v>229</v>
      </c>
      <c r="G324" s="20" t="s">
        <v>230</v>
      </c>
      <c r="H324" s="20">
        <v>151213093</v>
      </c>
      <c r="I324" s="123" t="s">
        <v>48</v>
      </c>
      <c r="J324" s="101" t="s">
        <v>614</v>
      </c>
      <c r="K324" s="47" t="s">
        <v>393</v>
      </c>
      <c r="L324" s="47"/>
      <c r="M324" s="97">
        <v>2017</v>
      </c>
      <c r="N324" s="122" t="s">
        <v>622</v>
      </c>
      <c r="O324" s="122" t="s">
        <v>622</v>
      </c>
    </row>
    <row r="325" spans="1:15" ht="15.75" x14ac:dyDescent="0.25">
      <c r="A325" s="20">
        <v>29</v>
      </c>
      <c r="B325" s="144" t="str">
        <f t="shared" si="15"/>
        <v>00.03.27.2.2.2.1.A.29.2017</v>
      </c>
      <c r="C325" s="35">
        <v>29</v>
      </c>
      <c r="D325" s="19" t="s">
        <v>649</v>
      </c>
      <c r="E325" s="100" t="s">
        <v>6</v>
      </c>
      <c r="F325" s="20" t="s">
        <v>229</v>
      </c>
      <c r="G325" s="20" t="s">
        <v>230</v>
      </c>
      <c r="H325" s="20">
        <v>151113127</v>
      </c>
      <c r="I325" s="123" t="s">
        <v>48</v>
      </c>
      <c r="J325" s="101" t="s">
        <v>614</v>
      </c>
      <c r="K325" s="47" t="s">
        <v>393</v>
      </c>
      <c r="L325" s="47"/>
      <c r="M325" s="97">
        <v>2017</v>
      </c>
      <c r="N325" s="122" t="s">
        <v>622</v>
      </c>
      <c r="O325" s="122" t="s">
        <v>622</v>
      </c>
    </row>
    <row r="326" spans="1:15" ht="15.75" x14ac:dyDescent="0.25">
      <c r="A326" s="17">
        <v>30</v>
      </c>
      <c r="B326" s="144" t="str">
        <f t="shared" si="15"/>
        <v>00.03.27.2.2.2.1.A.30.2017</v>
      </c>
      <c r="C326" s="19">
        <v>30</v>
      </c>
      <c r="D326" s="19" t="s">
        <v>649</v>
      </c>
      <c r="E326" s="18" t="s">
        <v>115</v>
      </c>
      <c r="F326" s="17" t="s">
        <v>231</v>
      </c>
      <c r="G326" s="17" t="s">
        <v>232</v>
      </c>
      <c r="H326" s="17">
        <v>73505003062</v>
      </c>
      <c r="I326" s="35" t="s">
        <v>48</v>
      </c>
      <c r="J326" s="19" t="s">
        <v>48</v>
      </c>
      <c r="K326" s="47" t="s">
        <v>393</v>
      </c>
      <c r="L326" s="47"/>
      <c r="M326" s="23">
        <v>2017</v>
      </c>
      <c r="N326" s="122" t="s">
        <v>622</v>
      </c>
      <c r="O326" s="122" t="s">
        <v>622</v>
      </c>
    </row>
    <row r="327" spans="1:15" ht="15.75" x14ac:dyDescent="0.25">
      <c r="A327" s="17">
        <v>31</v>
      </c>
      <c r="B327" s="144" t="str">
        <f t="shared" si="15"/>
        <v>00.03.27.2.2.2.1.A.31.2017</v>
      </c>
      <c r="C327" s="35">
        <v>31</v>
      </c>
      <c r="D327" s="19" t="s">
        <v>649</v>
      </c>
      <c r="E327" s="18" t="s">
        <v>51</v>
      </c>
      <c r="F327" s="17" t="s">
        <v>606</v>
      </c>
      <c r="G327" s="17" t="s">
        <v>233</v>
      </c>
      <c r="H327" s="17">
        <v>14951</v>
      </c>
      <c r="I327" s="35" t="s">
        <v>48</v>
      </c>
      <c r="J327" s="19" t="s">
        <v>48</v>
      </c>
      <c r="K327" s="47" t="s">
        <v>393</v>
      </c>
      <c r="L327" s="47"/>
      <c r="M327" s="23">
        <v>2017</v>
      </c>
      <c r="N327" s="122" t="s">
        <v>622</v>
      </c>
      <c r="O327" s="50"/>
    </row>
    <row r="328" spans="1:15" ht="15.75" x14ac:dyDescent="0.25">
      <c r="A328" s="17">
        <v>32</v>
      </c>
      <c r="B328" s="144" t="str">
        <f t="shared" si="15"/>
        <v>00.03.27.2.2.2.1.A.32.2021</v>
      </c>
      <c r="C328" s="19">
        <v>32</v>
      </c>
      <c r="D328" s="19" t="s">
        <v>649</v>
      </c>
      <c r="E328" s="18" t="s">
        <v>51</v>
      </c>
      <c r="F328" s="17" t="s">
        <v>606</v>
      </c>
      <c r="G328" s="17" t="s">
        <v>605</v>
      </c>
      <c r="H328" s="17">
        <v>29123</v>
      </c>
      <c r="I328" s="35" t="s">
        <v>48</v>
      </c>
      <c r="J328" s="19" t="s">
        <v>48</v>
      </c>
      <c r="K328" s="47" t="s">
        <v>393</v>
      </c>
      <c r="L328" s="47"/>
      <c r="M328" s="23">
        <v>2021</v>
      </c>
      <c r="N328" s="122" t="s">
        <v>622</v>
      </c>
      <c r="O328" s="122" t="s">
        <v>622</v>
      </c>
    </row>
    <row r="329" spans="1:15" ht="15.75" x14ac:dyDescent="0.25">
      <c r="A329" s="17">
        <v>33</v>
      </c>
      <c r="B329" s="144" t="str">
        <f t="shared" si="15"/>
        <v>00.03.27.2.2.2.1.A.33.2020</v>
      </c>
      <c r="C329" s="35">
        <v>33</v>
      </c>
      <c r="D329" s="19" t="s">
        <v>649</v>
      </c>
      <c r="E329" s="18" t="s">
        <v>143</v>
      </c>
      <c r="F329" s="17" t="s">
        <v>103</v>
      </c>
      <c r="G329" s="17" t="s">
        <v>0</v>
      </c>
      <c r="H329" s="17" t="s">
        <v>0</v>
      </c>
      <c r="I329" s="35" t="s">
        <v>48</v>
      </c>
      <c r="J329" s="19" t="s">
        <v>48</v>
      </c>
      <c r="K329" s="47" t="s">
        <v>393</v>
      </c>
      <c r="L329" s="47"/>
      <c r="M329" s="23">
        <v>2020</v>
      </c>
      <c r="N329" s="122" t="s">
        <v>622</v>
      </c>
      <c r="O329" s="50"/>
    </row>
    <row r="330" spans="1:15" ht="15.75" x14ac:dyDescent="0.25">
      <c r="A330" s="17">
        <v>34</v>
      </c>
      <c r="B330" s="144" t="str">
        <f t="shared" si="15"/>
        <v>00.03.27.2.2.2.1.A.34.2018</v>
      </c>
      <c r="C330" s="19">
        <v>34</v>
      </c>
      <c r="D330" s="19" t="s">
        <v>649</v>
      </c>
      <c r="E330" s="18" t="s">
        <v>143</v>
      </c>
      <c r="F330" s="17" t="s">
        <v>142</v>
      </c>
      <c r="G330" s="17" t="s">
        <v>0</v>
      </c>
      <c r="H330" s="17" t="s">
        <v>0</v>
      </c>
      <c r="I330" s="35" t="s">
        <v>48</v>
      </c>
      <c r="J330" s="19" t="s">
        <v>48</v>
      </c>
      <c r="K330" s="47" t="s">
        <v>393</v>
      </c>
      <c r="L330" s="47"/>
      <c r="M330" s="23">
        <v>2018</v>
      </c>
      <c r="N330" s="122" t="s">
        <v>622</v>
      </c>
      <c r="O330" s="50"/>
    </row>
    <row r="331" spans="1:15" ht="15.75" x14ac:dyDescent="0.25">
      <c r="A331" s="17">
        <v>35</v>
      </c>
      <c r="B331" s="144" t="str">
        <f t="shared" si="15"/>
        <v>00.03.27.2.2.2.1.A.35.2018</v>
      </c>
      <c r="C331" s="35">
        <v>35</v>
      </c>
      <c r="D331" s="19" t="s">
        <v>649</v>
      </c>
      <c r="E331" s="18" t="s">
        <v>134</v>
      </c>
      <c r="F331" s="17" t="s">
        <v>126</v>
      </c>
      <c r="G331" s="17" t="s">
        <v>234</v>
      </c>
      <c r="H331" s="17" t="s">
        <v>135</v>
      </c>
      <c r="I331" s="35" t="s">
        <v>48</v>
      </c>
      <c r="J331" s="17" t="s">
        <v>48</v>
      </c>
      <c r="K331" s="47" t="s">
        <v>393</v>
      </c>
      <c r="L331" s="47"/>
      <c r="M331" s="23">
        <v>2018</v>
      </c>
      <c r="N331" s="122" t="s">
        <v>622</v>
      </c>
      <c r="O331" s="122" t="s">
        <v>622</v>
      </c>
    </row>
    <row r="332" spans="1:15" ht="15.75" x14ac:dyDescent="0.25">
      <c r="A332" s="17">
        <v>36</v>
      </c>
      <c r="B332" s="144" t="str">
        <f t="shared" si="15"/>
        <v>00.03.27.2.2.2.1.A.36.2019</v>
      </c>
      <c r="C332" s="19">
        <v>36</v>
      </c>
      <c r="D332" s="19" t="s">
        <v>649</v>
      </c>
      <c r="E332" s="24" t="s">
        <v>118</v>
      </c>
      <c r="F332" s="17" t="s">
        <v>274</v>
      </c>
      <c r="G332" s="17" t="s">
        <v>353</v>
      </c>
      <c r="H332" s="17" t="s">
        <v>0</v>
      </c>
      <c r="I332" s="35" t="s">
        <v>48</v>
      </c>
      <c r="J332" s="17" t="s">
        <v>48</v>
      </c>
      <c r="K332" s="47" t="s">
        <v>393</v>
      </c>
      <c r="L332" s="47"/>
      <c r="M332" s="23">
        <v>2019</v>
      </c>
      <c r="N332" s="122" t="s">
        <v>622</v>
      </c>
      <c r="O332" s="122" t="s">
        <v>622</v>
      </c>
    </row>
    <row r="333" spans="1:15" ht="15.75" x14ac:dyDescent="0.25">
      <c r="A333" s="17">
        <v>37</v>
      </c>
      <c r="B333" s="144" t="str">
        <f t="shared" si="15"/>
        <v>00.03.27.2.2.2.1.A.37.2019</v>
      </c>
      <c r="C333" s="35">
        <v>37</v>
      </c>
      <c r="D333" s="19" t="s">
        <v>649</v>
      </c>
      <c r="E333" s="24" t="s">
        <v>354</v>
      </c>
      <c r="F333" s="17" t="s">
        <v>342</v>
      </c>
      <c r="G333" s="17" t="s">
        <v>343</v>
      </c>
      <c r="H333" s="17" t="s">
        <v>355</v>
      </c>
      <c r="I333" s="35" t="s">
        <v>48</v>
      </c>
      <c r="J333" s="17" t="s">
        <v>48</v>
      </c>
      <c r="K333" s="47" t="s">
        <v>393</v>
      </c>
      <c r="L333" s="47"/>
      <c r="M333" s="23">
        <v>2019</v>
      </c>
      <c r="N333" s="122" t="s">
        <v>622</v>
      </c>
      <c r="O333" s="122" t="s">
        <v>622</v>
      </c>
    </row>
    <row r="334" spans="1:15" ht="15.75" x14ac:dyDescent="0.25">
      <c r="A334" s="17">
        <v>38</v>
      </c>
      <c r="B334" s="144" t="str">
        <f t="shared" si="15"/>
        <v>00.03.27.2.2.2.1.A.38.2020</v>
      </c>
      <c r="C334" s="19">
        <v>38</v>
      </c>
      <c r="D334" s="19" t="s">
        <v>649</v>
      </c>
      <c r="E334" s="24" t="s">
        <v>445</v>
      </c>
      <c r="F334" s="17" t="s">
        <v>447</v>
      </c>
      <c r="G334" s="17" t="s">
        <v>0</v>
      </c>
      <c r="H334" s="17" t="s">
        <v>0</v>
      </c>
      <c r="I334" s="35" t="s">
        <v>48</v>
      </c>
      <c r="J334" s="17" t="s">
        <v>48</v>
      </c>
      <c r="K334" s="36" t="s">
        <v>393</v>
      </c>
      <c r="L334" s="36"/>
      <c r="M334" s="23">
        <v>2020</v>
      </c>
      <c r="N334" s="122" t="s">
        <v>622</v>
      </c>
      <c r="O334" s="50"/>
    </row>
    <row r="335" spans="1:15" ht="15.75" x14ac:dyDescent="0.25">
      <c r="A335" s="17">
        <v>39</v>
      </c>
      <c r="B335" s="144" t="str">
        <f t="shared" si="15"/>
        <v>00.03.27.2.2.2.1.A.39.2020</v>
      </c>
      <c r="C335" s="35">
        <v>39</v>
      </c>
      <c r="D335" s="19" t="s">
        <v>649</v>
      </c>
      <c r="E335" s="110" t="s">
        <v>467</v>
      </c>
      <c r="F335" s="20" t="s">
        <v>244</v>
      </c>
      <c r="G335" s="20" t="s">
        <v>468</v>
      </c>
      <c r="H335" s="20" t="s">
        <v>472</v>
      </c>
      <c r="I335" s="35" t="s">
        <v>48</v>
      </c>
      <c r="J335" s="20" t="s">
        <v>48</v>
      </c>
      <c r="K335" s="36" t="s">
        <v>393</v>
      </c>
      <c r="L335" s="36"/>
      <c r="M335" s="97">
        <v>2020</v>
      </c>
      <c r="N335" s="122" t="s">
        <v>622</v>
      </c>
      <c r="O335" s="122" t="s">
        <v>622</v>
      </c>
    </row>
    <row r="336" spans="1:15" ht="15.75" x14ac:dyDescent="0.25">
      <c r="A336" s="17">
        <v>40</v>
      </c>
      <c r="B336" s="144" t="str">
        <f t="shared" si="15"/>
        <v>00.03.27.2.2.2.1.A.40.2020</v>
      </c>
      <c r="C336" s="19">
        <v>40</v>
      </c>
      <c r="D336" s="19" t="s">
        <v>649</v>
      </c>
      <c r="E336" s="24" t="s">
        <v>360</v>
      </c>
      <c r="F336" s="17" t="s">
        <v>471</v>
      </c>
      <c r="G336" s="17" t="s">
        <v>0</v>
      </c>
      <c r="H336" s="17" t="s">
        <v>0</v>
      </c>
      <c r="I336" s="35" t="s">
        <v>48</v>
      </c>
      <c r="J336" s="17" t="s">
        <v>48</v>
      </c>
      <c r="K336" s="36" t="s">
        <v>393</v>
      </c>
      <c r="L336" s="36"/>
      <c r="M336" s="23">
        <v>2020</v>
      </c>
      <c r="N336" s="122" t="s">
        <v>622</v>
      </c>
      <c r="O336" s="50"/>
    </row>
    <row r="337" spans="1:16384" ht="15.75" x14ac:dyDescent="0.25">
      <c r="A337" s="17">
        <v>41</v>
      </c>
      <c r="B337" s="144" t="str">
        <f t="shared" si="15"/>
        <v>00.03.27.2.2.2.1.A.41.2020</v>
      </c>
      <c r="C337" s="35">
        <v>41</v>
      </c>
      <c r="D337" s="19" t="s">
        <v>649</v>
      </c>
      <c r="E337" s="24" t="s">
        <v>502</v>
      </c>
      <c r="F337" s="17" t="s">
        <v>503</v>
      </c>
      <c r="G337" s="17" t="s">
        <v>504</v>
      </c>
      <c r="H337" s="17">
        <v>18179164</v>
      </c>
      <c r="I337" s="35" t="s">
        <v>48</v>
      </c>
      <c r="J337" s="17" t="s">
        <v>48</v>
      </c>
      <c r="K337" s="36" t="s">
        <v>393</v>
      </c>
      <c r="L337" s="36"/>
      <c r="M337" s="23">
        <v>2020</v>
      </c>
      <c r="N337" s="121" t="s">
        <v>622</v>
      </c>
      <c r="O337" s="23"/>
    </row>
    <row r="338" spans="1:16384" ht="15.75" x14ac:dyDescent="0.25">
      <c r="A338" s="17">
        <v>42</v>
      </c>
      <c r="B338" s="144" t="str">
        <f t="shared" si="15"/>
        <v>00.03.27.2.2.2.1.A.42.2020</v>
      </c>
      <c r="C338" s="19">
        <v>42</v>
      </c>
      <c r="D338" s="19" t="s">
        <v>649</v>
      </c>
      <c r="E338" s="24" t="s">
        <v>502</v>
      </c>
      <c r="F338" s="17" t="s">
        <v>503</v>
      </c>
      <c r="G338" s="17" t="s">
        <v>504</v>
      </c>
      <c r="H338" s="17">
        <v>18179228</v>
      </c>
      <c r="I338" s="35" t="s">
        <v>48</v>
      </c>
      <c r="J338" s="17" t="s">
        <v>48</v>
      </c>
      <c r="K338" s="36" t="s">
        <v>393</v>
      </c>
      <c r="L338" s="36"/>
      <c r="M338" s="23">
        <v>2020</v>
      </c>
      <c r="N338" s="121" t="s">
        <v>622</v>
      </c>
      <c r="O338" s="23"/>
    </row>
    <row r="339" spans="1:16384" ht="15.75" x14ac:dyDescent="0.25">
      <c r="A339" s="39">
        <v>43</v>
      </c>
      <c r="B339" s="144" t="str">
        <f t="shared" si="15"/>
        <v>00.03.27.2.2.2.1.A.43.2022</v>
      </c>
      <c r="C339" s="35">
        <v>43</v>
      </c>
      <c r="D339" s="19" t="s">
        <v>649</v>
      </c>
      <c r="E339" s="69" t="s">
        <v>47</v>
      </c>
      <c r="F339" s="151" t="s">
        <v>219</v>
      </c>
      <c r="G339" s="160" t="s">
        <v>679</v>
      </c>
      <c r="H339" s="39"/>
      <c r="I339" s="35" t="s">
        <v>48</v>
      </c>
      <c r="J339" s="39" t="s">
        <v>48</v>
      </c>
      <c r="K339" s="47" t="s">
        <v>393</v>
      </c>
      <c r="L339" s="47"/>
      <c r="M339" s="43">
        <v>2022</v>
      </c>
      <c r="N339" s="121" t="s">
        <v>622</v>
      </c>
      <c r="O339" s="23"/>
    </row>
    <row r="340" spans="1:16384" x14ac:dyDescent="0.25">
      <c r="A340" s="39">
        <v>23</v>
      </c>
      <c r="B340" s="145" t="str">
        <f>"00.03.27.3.1.1.1.B."&amp;C340&amp;D340&amp;M340</f>
        <v>00.03.27.3.1.1.1.B.23.2021</v>
      </c>
      <c r="C340" s="19">
        <v>23</v>
      </c>
      <c r="D340" s="19" t="s">
        <v>649</v>
      </c>
      <c r="E340" s="18" t="s">
        <v>402</v>
      </c>
      <c r="F340" s="17" t="s">
        <v>244</v>
      </c>
      <c r="G340" s="17" t="s">
        <v>519</v>
      </c>
      <c r="H340" s="17" t="s">
        <v>522</v>
      </c>
      <c r="I340" s="35" t="s">
        <v>48</v>
      </c>
      <c r="J340" s="39" t="s">
        <v>48</v>
      </c>
      <c r="K340" s="47" t="s">
        <v>393</v>
      </c>
      <c r="L340" s="47"/>
      <c r="M340" s="23">
        <v>2021</v>
      </c>
      <c r="N340" s="121" t="s">
        <v>622</v>
      </c>
      <c r="O340" s="121" t="s">
        <v>622</v>
      </c>
    </row>
    <row r="341" spans="1:16384" x14ac:dyDescent="0.25">
      <c r="A341" s="17">
        <v>24</v>
      </c>
      <c r="B341" s="145" t="str">
        <f>"00.03.27.3.1.1.1.B."&amp;C341&amp;D341&amp;M341</f>
        <v>00.03.27.3.1.1.1.B.24.2021</v>
      </c>
      <c r="C341" s="19">
        <v>24</v>
      </c>
      <c r="D341" s="19" t="s">
        <v>649</v>
      </c>
      <c r="E341" s="18" t="s">
        <v>402</v>
      </c>
      <c r="F341" s="17" t="s">
        <v>244</v>
      </c>
      <c r="G341" s="17" t="s">
        <v>519</v>
      </c>
      <c r="H341" s="17" t="s">
        <v>613</v>
      </c>
      <c r="I341" s="35" t="s">
        <v>48</v>
      </c>
      <c r="J341" s="39" t="s">
        <v>48</v>
      </c>
      <c r="K341" s="47" t="s">
        <v>393</v>
      </c>
      <c r="L341" s="47"/>
      <c r="M341" s="23">
        <v>2021</v>
      </c>
      <c r="N341" s="121" t="s">
        <v>622</v>
      </c>
      <c r="O341" s="121" t="s">
        <v>622</v>
      </c>
    </row>
    <row r="342" spans="1:16384" x14ac:dyDescent="0.25">
      <c r="A342" s="39">
        <v>29</v>
      </c>
      <c r="B342" s="145" t="str">
        <f>"00.03.27.3.1.1.1.B."&amp;C342&amp;D342&amp;M342</f>
        <v>00.03.27.3.1.1.1.B.29.2020</v>
      </c>
      <c r="C342" s="35">
        <v>29</v>
      </c>
      <c r="D342" s="19" t="s">
        <v>649</v>
      </c>
      <c r="E342" s="107" t="s">
        <v>564</v>
      </c>
      <c r="F342" s="85" t="s">
        <v>565</v>
      </c>
      <c r="G342" s="85" t="s">
        <v>566</v>
      </c>
      <c r="H342" s="111">
        <v>201202218281</v>
      </c>
      <c r="I342" s="35" t="s">
        <v>48</v>
      </c>
      <c r="J342" s="39" t="s">
        <v>48</v>
      </c>
      <c r="K342" s="112" t="s">
        <v>393</v>
      </c>
      <c r="L342" s="112"/>
      <c r="M342" s="99">
        <v>2020</v>
      </c>
      <c r="N342" s="121" t="s">
        <v>622</v>
      </c>
      <c r="O342" s="121" t="s">
        <v>622</v>
      </c>
    </row>
    <row r="343" spans="1:16384" x14ac:dyDescent="0.25">
      <c r="A343" s="17">
        <v>30</v>
      </c>
      <c r="B343" s="145" t="str">
        <f>"00.03.27.3.1.1.1.B."&amp;C343&amp;D343&amp;M343</f>
        <v>00.03.27.3.1.1.1.B.30.2021</v>
      </c>
      <c r="C343" s="19">
        <v>30</v>
      </c>
      <c r="D343" s="19" t="s">
        <v>649</v>
      </c>
      <c r="E343" s="102" t="s">
        <v>564</v>
      </c>
      <c r="F343" s="23" t="s">
        <v>567</v>
      </c>
      <c r="G343" s="23" t="s">
        <v>568</v>
      </c>
      <c r="H343" s="23" t="s">
        <v>569</v>
      </c>
      <c r="I343" s="35" t="s">
        <v>48</v>
      </c>
      <c r="J343" s="39" t="s">
        <v>48</v>
      </c>
      <c r="K343" s="112" t="s">
        <v>393</v>
      </c>
      <c r="L343" s="112"/>
      <c r="M343" s="99">
        <v>2021</v>
      </c>
      <c r="N343" s="121" t="s">
        <v>622</v>
      </c>
      <c r="O343" s="23"/>
    </row>
    <row r="344" spans="1:16384" x14ac:dyDescent="0.25">
      <c r="A344" s="39">
        <v>31</v>
      </c>
      <c r="B344" s="145" t="str">
        <f>"00.03.27.3.1.1.1.B."&amp;C344&amp;D344&amp;M344</f>
        <v>00.03.27.3.1.1.1.B.31.2021</v>
      </c>
      <c r="C344" s="35">
        <v>31</v>
      </c>
      <c r="D344" s="19" t="s">
        <v>649</v>
      </c>
      <c r="E344" s="102" t="s">
        <v>564</v>
      </c>
      <c r="F344" s="23" t="s">
        <v>567</v>
      </c>
      <c r="G344" s="23" t="s">
        <v>568</v>
      </c>
      <c r="H344" s="23" t="s">
        <v>570</v>
      </c>
      <c r="I344" s="35" t="s">
        <v>48</v>
      </c>
      <c r="J344" s="39" t="s">
        <v>48</v>
      </c>
      <c r="K344" s="112" t="s">
        <v>393</v>
      </c>
      <c r="L344" s="112"/>
      <c r="M344" s="99">
        <v>2021</v>
      </c>
      <c r="N344" s="121" t="s">
        <v>622</v>
      </c>
      <c r="O344" s="23"/>
    </row>
    <row r="345" spans="1:16384" ht="15.75" x14ac:dyDescent="0.25">
      <c r="A345" s="17">
        <v>32</v>
      </c>
      <c r="B345" s="73" t="s">
        <v>676</v>
      </c>
      <c r="C345" s="19">
        <v>32</v>
      </c>
      <c r="D345" s="155" t="s">
        <v>649</v>
      </c>
      <c r="E345" s="155" t="s">
        <v>672</v>
      </c>
      <c r="F345" s="151" t="s">
        <v>219</v>
      </c>
      <c r="G345" s="160" t="s">
        <v>673</v>
      </c>
      <c r="H345" s="156"/>
      <c r="I345" s="173" t="s">
        <v>48</v>
      </c>
      <c r="J345" s="174" t="s">
        <v>48</v>
      </c>
      <c r="K345" s="153" t="s">
        <v>638</v>
      </c>
      <c r="L345" s="153"/>
      <c r="M345" s="153">
        <v>2022</v>
      </c>
      <c r="N345" s="150" t="s">
        <v>674</v>
      </c>
      <c r="O345" s="150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57"/>
      <c r="AM345" s="157"/>
      <c r="AN345" s="157"/>
      <c r="AO345" s="157"/>
      <c r="AP345" s="157"/>
      <c r="AQ345" s="157"/>
      <c r="AR345" s="157"/>
      <c r="AS345" s="157"/>
      <c r="AT345" s="157"/>
      <c r="AU345" s="157"/>
      <c r="AV345" s="157"/>
      <c r="AW345" s="157"/>
      <c r="AX345" s="157"/>
      <c r="AY345" s="157"/>
      <c r="AZ345" s="157"/>
      <c r="BA345" s="157"/>
      <c r="BB345" s="157"/>
      <c r="BC345" s="157"/>
      <c r="BD345" s="157"/>
      <c r="BE345" s="157"/>
      <c r="BF345" s="157"/>
      <c r="BG345" s="157"/>
      <c r="BH345" s="157"/>
      <c r="BI345" s="157"/>
      <c r="BJ345" s="157"/>
      <c r="BK345" s="157"/>
      <c r="BL345" s="157"/>
      <c r="BM345" s="157"/>
      <c r="BN345" s="157"/>
      <c r="BO345" s="157"/>
      <c r="BP345" s="157"/>
      <c r="BQ345" s="157"/>
      <c r="BR345" s="157"/>
      <c r="BS345" s="157"/>
      <c r="BT345" s="157"/>
      <c r="BU345" s="157"/>
      <c r="BV345" s="157"/>
      <c r="BW345" s="157"/>
      <c r="BX345" s="157"/>
      <c r="BY345" s="157"/>
      <c r="BZ345" s="157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57"/>
      <c r="DA345" s="157"/>
      <c r="DB345" s="157"/>
      <c r="DC345" s="157"/>
      <c r="DD345" s="157"/>
      <c r="DE345" s="157"/>
      <c r="DF345" s="157"/>
      <c r="DG345" s="157"/>
      <c r="DH345" s="157"/>
      <c r="DI345" s="157"/>
      <c r="DJ345" s="157"/>
      <c r="DK345" s="157"/>
      <c r="DL345" s="157"/>
      <c r="DM345" s="157"/>
      <c r="DN345" s="157"/>
      <c r="DO345" s="157"/>
      <c r="DP345" s="157"/>
      <c r="DQ345" s="157"/>
      <c r="DR345" s="157"/>
      <c r="DS345" s="157"/>
      <c r="DT345" s="157"/>
      <c r="DU345" s="157"/>
      <c r="DV345" s="157"/>
      <c r="DW345" s="157"/>
      <c r="DX345" s="157"/>
      <c r="DY345" s="157"/>
      <c r="DZ345" s="157"/>
      <c r="EA345" s="157"/>
      <c r="EB345" s="157"/>
      <c r="EC345" s="157"/>
      <c r="ED345" s="157"/>
      <c r="EE345" s="157"/>
      <c r="EF345" s="157"/>
      <c r="EG345" s="157"/>
      <c r="EH345" s="157"/>
      <c r="EI345" s="157"/>
      <c r="EJ345" s="157"/>
      <c r="EK345" s="157"/>
      <c r="EL345" s="157"/>
      <c r="EM345" s="157"/>
      <c r="EN345" s="157"/>
      <c r="EO345" s="157"/>
      <c r="EP345" s="157"/>
      <c r="EQ345" s="157"/>
      <c r="ER345" s="157"/>
      <c r="ES345" s="157"/>
      <c r="ET345" s="157"/>
      <c r="EU345" s="157"/>
      <c r="EV345" s="157"/>
      <c r="EW345" s="157"/>
      <c r="EX345" s="157"/>
      <c r="EY345" s="157"/>
      <c r="EZ345" s="157"/>
      <c r="FA345" s="157"/>
      <c r="FB345" s="157"/>
      <c r="FC345" s="157"/>
      <c r="FD345" s="157"/>
      <c r="FE345" s="157"/>
      <c r="FF345" s="157"/>
      <c r="FG345" s="157"/>
      <c r="FH345" s="157"/>
      <c r="FI345" s="157"/>
      <c r="FJ345" s="157"/>
      <c r="FK345" s="157"/>
      <c r="FL345" s="157"/>
      <c r="FM345" s="157"/>
      <c r="FN345" s="157"/>
      <c r="FO345" s="157"/>
      <c r="FP345" s="157"/>
      <c r="FQ345" s="157"/>
      <c r="FR345" s="157"/>
      <c r="FS345" s="157"/>
      <c r="FT345" s="157"/>
      <c r="FU345" s="157"/>
      <c r="FV345" s="157"/>
      <c r="FW345" s="157"/>
      <c r="FX345" s="157"/>
      <c r="FY345" s="157"/>
      <c r="FZ345" s="157"/>
      <c r="GA345" s="157"/>
      <c r="GB345" s="157"/>
      <c r="GC345" s="157"/>
      <c r="GD345" s="157"/>
      <c r="GE345" s="157"/>
      <c r="GF345" s="157"/>
      <c r="GG345" s="157"/>
      <c r="GH345" s="157"/>
      <c r="GI345" s="157"/>
      <c r="GJ345" s="157"/>
      <c r="GK345" s="157"/>
      <c r="GL345" s="157"/>
      <c r="GM345" s="157"/>
      <c r="GN345" s="157"/>
      <c r="GO345" s="157"/>
      <c r="GP345" s="157"/>
      <c r="GQ345" s="157"/>
      <c r="GR345" s="157"/>
      <c r="GS345" s="157"/>
      <c r="GT345" s="157"/>
      <c r="GU345" s="157"/>
      <c r="GV345" s="157"/>
      <c r="GW345" s="157"/>
      <c r="GX345" s="157"/>
      <c r="GY345" s="157"/>
      <c r="GZ345" s="157"/>
      <c r="HA345" s="157"/>
      <c r="HB345" s="157"/>
      <c r="HC345" s="157"/>
      <c r="HD345" s="157"/>
      <c r="HE345" s="157"/>
      <c r="HF345" s="157"/>
      <c r="HG345" s="157"/>
      <c r="HH345" s="157"/>
      <c r="HI345" s="157"/>
      <c r="HJ345" s="157"/>
      <c r="HK345" s="157"/>
      <c r="HL345" s="157"/>
      <c r="HM345" s="157"/>
      <c r="HN345" s="157"/>
      <c r="HO345" s="157"/>
      <c r="HP345" s="157"/>
      <c r="HQ345" s="157"/>
      <c r="HR345" s="157"/>
      <c r="HS345" s="157"/>
      <c r="HT345" s="157"/>
      <c r="HU345" s="157"/>
      <c r="HV345" s="157"/>
      <c r="HW345" s="157"/>
      <c r="HX345" s="157"/>
      <c r="HY345" s="157"/>
      <c r="HZ345" s="157"/>
      <c r="IA345" s="157"/>
      <c r="IB345" s="157"/>
      <c r="IC345" s="157"/>
      <c r="ID345" s="157"/>
      <c r="IE345" s="157"/>
      <c r="IF345" s="157"/>
      <c r="IG345" s="157"/>
      <c r="IH345" s="157"/>
      <c r="II345" s="157"/>
      <c r="IJ345" s="157"/>
      <c r="IK345" s="157"/>
      <c r="IL345" s="157"/>
      <c r="IM345" s="157"/>
      <c r="IN345" s="157"/>
      <c r="IO345" s="157"/>
      <c r="IP345" s="157"/>
      <c r="IQ345" s="157"/>
      <c r="IR345" s="157"/>
      <c r="IS345" s="157"/>
      <c r="IT345" s="157"/>
      <c r="IU345" s="157"/>
      <c r="IV345" s="157"/>
      <c r="IW345" s="157"/>
      <c r="IX345" s="157"/>
      <c r="IY345" s="157"/>
      <c r="IZ345" s="157"/>
      <c r="JA345" s="157"/>
      <c r="JB345" s="157"/>
      <c r="JC345" s="157"/>
      <c r="JD345" s="157"/>
      <c r="JE345" s="157"/>
      <c r="JF345" s="157"/>
      <c r="JG345" s="157"/>
      <c r="JH345" s="157"/>
      <c r="JI345" s="157"/>
      <c r="JJ345" s="157"/>
      <c r="JK345" s="157"/>
      <c r="JL345" s="157"/>
      <c r="JM345" s="157"/>
      <c r="JN345" s="157"/>
      <c r="JO345" s="157"/>
      <c r="JP345" s="157"/>
      <c r="JQ345" s="157"/>
      <c r="JR345" s="157"/>
      <c r="JS345" s="157"/>
      <c r="JT345" s="157"/>
      <c r="JU345" s="157"/>
      <c r="JV345" s="157"/>
      <c r="JW345" s="157"/>
      <c r="JX345" s="157"/>
      <c r="JY345" s="157"/>
      <c r="JZ345" s="157"/>
      <c r="KA345" s="157"/>
      <c r="KB345" s="157"/>
      <c r="KC345" s="157"/>
      <c r="KD345" s="157"/>
      <c r="KE345" s="157"/>
      <c r="KF345" s="157"/>
      <c r="KG345" s="157"/>
      <c r="KH345" s="157"/>
      <c r="KI345" s="157"/>
      <c r="KJ345" s="157"/>
      <c r="KK345" s="157"/>
      <c r="KL345" s="157"/>
      <c r="KM345" s="157"/>
      <c r="KN345" s="157"/>
      <c r="KO345" s="157"/>
      <c r="KP345" s="157"/>
      <c r="KQ345" s="157"/>
      <c r="KR345" s="157"/>
      <c r="KS345" s="157"/>
      <c r="KT345" s="157"/>
      <c r="KU345" s="157"/>
      <c r="KV345" s="157"/>
      <c r="KW345" s="157"/>
      <c r="KX345" s="157"/>
      <c r="KY345" s="157"/>
      <c r="KZ345" s="157"/>
      <c r="LA345" s="157"/>
      <c r="LB345" s="157"/>
      <c r="LC345" s="157"/>
      <c r="LD345" s="157"/>
      <c r="LE345" s="157"/>
      <c r="LF345" s="157"/>
      <c r="LG345" s="157"/>
      <c r="LH345" s="157"/>
      <c r="LI345" s="157"/>
      <c r="LJ345" s="157"/>
      <c r="LK345" s="157"/>
      <c r="LL345" s="157"/>
      <c r="LM345" s="157"/>
      <c r="LN345" s="157"/>
      <c r="LO345" s="157"/>
      <c r="LP345" s="157"/>
      <c r="LQ345" s="157"/>
      <c r="LR345" s="157"/>
      <c r="LS345" s="157"/>
      <c r="LT345" s="157"/>
      <c r="LU345" s="157"/>
      <c r="LV345" s="157"/>
      <c r="LW345" s="157"/>
      <c r="LX345" s="157"/>
      <c r="LY345" s="157"/>
      <c r="LZ345" s="157"/>
      <c r="MA345" s="157"/>
      <c r="MB345" s="157"/>
      <c r="MC345" s="157"/>
      <c r="MD345" s="157"/>
      <c r="ME345" s="157"/>
      <c r="MF345" s="157"/>
      <c r="MG345" s="157"/>
      <c r="MH345" s="157"/>
      <c r="MI345" s="157"/>
      <c r="MJ345" s="157"/>
      <c r="MK345" s="157"/>
      <c r="ML345" s="157"/>
      <c r="MM345" s="157"/>
      <c r="MN345" s="157"/>
      <c r="MO345" s="157"/>
      <c r="MP345" s="157"/>
      <c r="MQ345" s="157"/>
      <c r="MR345" s="157"/>
      <c r="MS345" s="157"/>
      <c r="MT345" s="157"/>
      <c r="MU345" s="157"/>
      <c r="MV345" s="157"/>
      <c r="MW345" s="157"/>
      <c r="MX345" s="157"/>
      <c r="MY345" s="157"/>
      <c r="MZ345" s="157"/>
      <c r="NA345" s="157"/>
      <c r="NB345" s="157"/>
      <c r="NC345" s="157"/>
      <c r="ND345" s="157"/>
      <c r="NE345" s="157"/>
      <c r="NF345" s="157"/>
      <c r="NG345" s="157"/>
      <c r="NH345" s="157"/>
      <c r="NI345" s="157"/>
      <c r="NJ345" s="157"/>
      <c r="NK345" s="157"/>
      <c r="NL345" s="157"/>
      <c r="NM345" s="157"/>
      <c r="NN345" s="157"/>
      <c r="NO345" s="157"/>
      <c r="NP345" s="157"/>
      <c r="NQ345" s="157"/>
      <c r="NR345" s="157"/>
      <c r="NS345" s="157"/>
      <c r="NT345" s="157"/>
      <c r="NU345" s="157"/>
      <c r="NV345" s="157"/>
      <c r="NW345" s="157"/>
      <c r="NX345" s="157"/>
      <c r="NY345" s="157"/>
      <c r="NZ345" s="157"/>
      <c r="OA345" s="157"/>
      <c r="OB345" s="157"/>
      <c r="OC345" s="157"/>
      <c r="OD345" s="157"/>
      <c r="OE345" s="157"/>
      <c r="OF345" s="157"/>
      <c r="OG345" s="157"/>
      <c r="OH345" s="157"/>
      <c r="OI345" s="157"/>
      <c r="OJ345" s="157"/>
      <c r="OK345" s="157"/>
      <c r="OL345" s="157"/>
      <c r="OM345" s="157"/>
      <c r="ON345" s="157"/>
      <c r="OO345" s="157"/>
      <c r="OP345" s="157"/>
      <c r="OQ345" s="157"/>
      <c r="OR345" s="157"/>
      <c r="OS345" s="157"/>
      <c r="OT345" s="157"/>
      <c r="OU345" s="157"/>
      <c r="OV345" s="157"/>
      <c r="OW345" s="157"/>
      <c r="OX345" s="157"/>
      <c r="OY345" s="157"/>
      <c r="OZ345" s="157"/>
      <c r="PA345" s="157"/>
      <c r="PB345" s="157"/>
      <c r="PC345" s="157"/>
      <c r="PD345" s="157"/>
      <c r="PE345" s="157"/>
      <c r="PF345" s="157"/>
      <c r="PG345" s="157"/>
      <c r="PH345" s="157"/>
      <c r="PI345" s="157"/>
      <c r="PJ345" s="157"/>
      <c r="PK345" s="157"/>
      <c r="PL345" s="157"/>
      <c r="PM345" s="157"/>
      <c r="PN345" s="157"/>
      <c r="PO345" s="157"/>
      <c r="PP345" s="157"/>
      <c r="PQ345" s="157"/>
      <c r="PR345" s="157"/>
      <c r="PS345" s="157"/>
      <c r="PT345" s="157"/>
      <c r="PU345" s="157"/>
      <c r="PV345" s="157"/>
      <c r="PW345" s="157"/>
      <c r="PX345" s="157"/>
      <c r="PY345" s="157"/>
      <c r="PZ345" s="157"/>
      <c r="QA345" s="157"/>
      <c r="QB345" s="157"/>
      <c r="QC345" s="157"/>
      <c r="QD345" s="157"/>
      <c r="QE345" s="157"/>
      <c r="QF345" s="157"/>
      <c r="QG345" s="157"/>
      <c r="QH345" s="157"/>
      <c r="QI345" s="157"/>
      <c r="QJ345" s="157"/>
      <c r="QK345" s="157"/>
      <c r="QL345" s="157"/>
      <c r="QM345" s="157"/>
      <c r="QN345" s="157"/>
      <c r="QO345" s="157"/>
      <c r="QP345" s="157"/>
      <c r="QQ345" s="157"/>
      <c r="QR345" s="157"/>
      <c r="QS345" s="157"/>
      <c r="QT345" s="157"/>
      <c r="QU345" s="157"/>
      <c r="QV345" s="157"/>
      <c r="QW345" s="157"/>
      <c r="QX345" s="157"/>
      <c r="QY345" s="157"/>
      <c r="QZ345" s="157"/>
      <c r="RA345" s="157"/>
      <c r="RB345" s="157"/>
      <c r="RC345" s="157"/>
      <c r="RD345" s="157"/>
      <c r="RE345" s="157"/>
      <c r="RF345" s="157"/>
      <c r="RG345" s="157"/>
      <c r="RH345" s="157"/>
      <c r="RI345" s="157"/>
      <c r="RJ345" s="157"/>
      <c r="RK345" s="157"/>
      <c r="RL345" s="157"/>
      <c r="RM345" s="157"/>
      <c r="RN345" s="157"/>
      <c r="RO345" s="157"/>
      <c r="RP345" s="157"/>
      <c r="RQ345" s="157"/>
      <c r="RR345" s="157"/>
      <c r="RS345" s="157"/>
      <c r="RT345" s="157"/>
      <c r="RU345" s="157"/>
      <c r="RV345" s="157"/>
      <c r="RW345" s="157"/>
      <c r="RX345" s="157"/>
      <c r="RY345" s="157"/>
      <c r="RZ345" s="157"/>
      <c r="SA345" s="157"/>
      <c r="SB345" s="157"/>
      <c r="SC345" s="157"/>
      <c r="SD345" s="157"/>
      <c r="SE345" s="157"/>
      <c r="SF345" s="157"/>
      <c r="SG345" s="157"/>
      <c r="SH345" s="157"/>
      <c r="SI345" s="157"/>
      <c r="SJ345" s="157"/>
      <c r="SK345" s="157"/>
      <c r="SL345" s="157"/>
      <c r="SM345" s="157"/>
      <c r="SN345" s="157"/>
      <c r="SO345" s="157"/>
      <c r="SP345" s="157"/>
      <c r="SQ345" s="157"/>
      <c r="SR345" s="157"/>
      <c r="SS345" s="157"/>
      <c r="ST345" s="157"/>
      <c r="SU345" s="157"/>
      <c r="SV345" s="157"/>
      <c r="SW345" s="157"/>
      <c r="SX345" s="157"/>
      <c r="SY345" s="157"/>
      <c r="SZ345" s="157"/>
      <c r="TA345" s="157"/>
      <c r="TB345" s="157"/>
      <c r="TC345" s="157"/>
      <c r="TD345" s="157"/>
      <c r="TE345" s="157"/>
      <c r="TF345" s="157"/>
      <c r="TG345" s="157"/>
      <c r="TH345" s="157"/>
      <c r="TI345" s="157"/>
      <c r="TJ345" s="157"/>
      <c r="TK345" s="157"/>
      <c r="TL345" s="157"/>
      <c r="TM345" s="157"/>
      <c r="TN345" s="157"/>
      <c r="TO345" s="157"/>
      <c r="TP345" s="157"/>
      <c r="TQ345" s="157"/>
      <c r="TR345" s="157"/>
      <c r="TS345" s="157"/>
      <c r="TT345" s="157"/>
      <c r="TU345" s="157"/>
      <c r="TV345" s="157"/>
      <c r="TW345" s="157"/>
      <c r="TX345" s="157"/>
      <c r="TY345" s="157"/>
      <c r="TZ345" s="157"/>
      <c r="UA345" s="157"/>
      <c r="UB345" s="157"/>
      <c r="UC345" s="157"/>
      <c r="UD345" s="157"/>
      <c r="UE345" s="157"/>
      <c r="UF345" s="157"/>
      <c r="UG345" s="157"/>
      <c r="UH345" s="157"/>
      <c r="UI345" s="157"/>
      <c r="UJ345" s="157"/>
      <c r="UK345" s="157"/>
      <c r="UL345" s="157"/>
      <c r="UM345" s="157"/>
      <c r="UN345" s="157"/>
      <c r="UO345" s="157"/>
      <c r="UP345" s="157"/>
      <c r="UQ345" s="157"/>
      <c r="UR345" s="157"/>
      <c r="US345" s="157"/>
      <c r="UT345" s="157"/>
      <c r="UU345" s="157"/>
      <c r="UV345" s="157"/>
      <c r="UW345" s="157"/>
      <c r="UX345" s="157"/>
      <c r="UY345" s="157"/>
      <c r="UZ345" s="157"/>
      <c r="VA345" s="157"/>
      <c r="VB345" s="157"/>
      <c r="VC345" s="157"/>
      <c r="VD345" s="157"/>
      <c r="VE345" s="157"/>
      <c r="VF345" s="157"/>
      <c r="VG345" s="157"/>
      <c r="VH345" s="157"/>
      <c r="VI345" s="157"/>
      <c r="VJ345" s="157"/>
      <c r="VK345" s="157"/>
      <c r="VL345" s="157"/>
      <c r="VM345" s="157"/>
      <c r="VN345" s="157"/>
      <c r="VO345" s="157"/>
      <c r="VP345" s="157"/>
      <c r="VQ345" s="157"/>
      <c r="VR345" s="157"/>
      <c r="VS345" s="157"/>
      <c r="VT345" s="157"/>
      <c r="VU345" s="157"/>
      <c r="VV345" s="157"/>
      <c r="VW345" s="157"/>
      <c r="VX345" s="157"/>
      <c r="VY345" s="157"/>
      <c r="VZ345" s="157"/>
      <c r="WA345" s="157"/>
      <c r="WB345" s="157"/>
      <c r="WC345" s="157"/>
      <c r="WD345" s="157"/>
      <c r="WE345" s="157"/>
      <c r="WF345" s="157"/>
      <c r="WG345" s="157"/>
      <c r="WH345" s="157"/>
      <c r="WI345" s="157"/>
      <c r="WJ345" s="157"/>
      <c r="WK345" s="157"/>
      <c r="WL345" s="157"/>
      <c r="WM345" s="157"/>
      <c r="WN345" s="157"/>
      <c r="WO345" s="157"/>
      <c r="WP345" s="157"/>
      <c r="WQ345" s="157"/>
      <c r="WR345" s="157"/>
      <c r="WS345" s="157"/>
      <c r="WT345" s="157"/>
      <c r="WU345" s="157"/>
      <c r="WV345" s="157"/>
      <c r="WW345" s="157"/>
      <c r="WX345" s="157"/>
      <c r="WY345" s="157"/>
      <c r="WZ345" s="157"/>
      <c r="XA345" s="157"/>
      <c r="XB345" s="157"/>
      <c r="XC345" s="157"/>
      <c r="XD345" s="157"/>
      <c r="XE345" s="157"/>
      <c r="XF345" s="157"/>
      <c r="XG345" s="157"/>
      <c r="XH345" s="157"/>
      <c r="XI345" s="157"/>
      <c r="XJ345" s="157"/>
      <c r="XK345" s="157"/>
      <c r="XL345" s="157"/>
      <c r="XM345" s="157"/>
      <c r="XN345" s="157"/>
      <c r="XO345" s="157"/>
      <c r="XP345" s="157"/>
      <c r="XQ345" s="157"/>
      <c r="XR345" s="157"/>
      <c r="XS345" s="157"/>
      <c r="XT345" s="157"/>
      <c r="XU345" s="157"/>
      <c r="XV345" s="157"/>
      <c r="XW345" s="157"/>
      <c r="XX345" s="157"/>
      <c r="XY345" s="157"/>
      <c r="XZ345" s="157"/>
      <c r="YA345" s="157"/>
      <c r="YB345" s="157"/>
      <c r="YC345" s="157"/>
      <c r="YD345" s="157"/>
      <c r="YE345" s="157"/>
      <c r="YF345" s="157"/>
      <c r="YG345" s="157"/>
      <c r="YH345" s="157"/>
      <c r="YI345" s="157"/>
      <c r="YJ345" s="157"/>
      <c r="YK345" s="157"/>
      <c r="YL345" s="157"/>
      <c r="YM345" s="157"/>
      <c r="YN345" s="157"/>
      <c r="YO345" s="157"/>
      <c r="YP345" s="157"/>
      <c r="YQ345" s="157"/>
      <c r="YR345" s="157"/>
      <c r="YS345" s="157"/>
      <c r="YT345" s="157"/>
      <c r="YU345" s="157"/>
      <c r="YV345" s="157"/>
      <c r="YW345" s="157"/>
      <c r="YX345" s="157"/>
      <c r="YY345" s="157"/>
      <c r="YZ345" s="157"/>
      <c r="ZA345" s="157"/>
      <c r="ZB345" s="157"/>
      <c r="ZC345" s="157"/>
      <c r="ZD345" s="157"/>
      <c r="ZE345" s="157"/>
      <c r="ZF345" s="157"/>
      <c r="ZG345" s="157"/>
      <c r="ZH345" s="157"/>
      <c r="ZI345" s="157"/>
      <c r="ZJ345" s="157"/>
      <c r="ZK345" s="157"/>
      <c r="ZL345" s="157"/>
      <c r="ZM345" s="157"/>
      <c r="ZN345" s="157"/>
      <c r="ZO345" s="157"/>
      <c r="ZP345" s="157"/>
      <c r="ZQ345" s="157"/>
      <c r="ZR345" s="157"/>
      <c r="ZS345" s="157"/>
      <c r="ZT345" s="157"/>
      <c r="ZU345" s="157"/>
      <c r="ZV345" s="157"/>
      <c r="ZW345" s="157"/>
      <c r="ZX345" s="157"/>
      <c r="ZY345" s="157"/>
      <c r="ZZ345" s="157"/>
      <c r="AAA345" s="157"/>
      <c r="AAB345" s="157"/>
      <c r="AAC345" s="157"/>
      <c r="AAD345" s="157"/>
      <c r="AAE345" s="157"/>
      <c r="AAF345" s="157"/>
      <c r="AAG345" s="157"/>
      <c r="AAH345" s="157"/>
      <c r="AAI345" s="157"/>
      <c r="AAJ345" s="157"/>
      <c r="AAK345" s="157"/>
      <c r="AAL345" s="157"/>
      <c r="AAM345" s="157"/>
      <c r="AAN345" s="157"/>
      <c r="AAO345" s="157"/>
      <c r="AAP345" s="157"/>
      <c r="AAQ345" s="157"/>
      <c r="AAR345" s="157"/>
      <c r="AAS345" s="157"/>
      <c r="AAT345" s="157"/>
      <c r="AAU345" s="157"/>
      <c r="AAV345" s="157"/>
      <c r="AAW345" s="157"/>
      <c r="AAX345" s="157"/>
      <c r="AAY345" s="157"/>
      <c r="AAZ345" s="157"/>
      <c r="ABA345" s="157"/>
      <c r="ABB345" s="157"/>
      <c r="ABC345" s="157"/>
      <c r="ABD345" s="157"/>
      <c r="ABE345" s="157"/>
      <c r="ABF345" s="157"/>
      <c r="ABG345" s="157"/>
      <c r="ABH345" s="157"/>
      <c r="ABI345" s="157"/>
      <c r="ABJ345" s="157"/>
      <c r="ABK345" s="157"/>
      <c r="ABL345" s="157"/>
      <c r="ABM345" s="157"/>
      <c r="ABN345" s="157"/>
      <c r="ABO345" s="157"/>
      <c r="ABP345" s="157"/>
      <c r="ABQ345" s="157"/>
      <c r="ABR345" s="157"/>
      <c r="ABS345" s="157"/>
      <c r="ABT345" s="157"/>
      <c r="ABU345" s="157"/>
      <c r="ABV345" s="157"/>
      <c r="ABW345" s="157"/>
      <c r="ABX345" s="157"/>
      <c r="ABY345" s="157"/>
      <c r="ABZ345" s="157"/>
      <c r="ACA345" s="157"/>
      <c r="ACB345" s="157"/>
      <c r="ACC345" s="157"/>
      <c r="ACD345" s="157"/>
      <c r="ACE345" s="157"/>
      <c r="ACF345" s="157"/>
      <c r="ACG345" s="157"/>
      <c r="ACH345" s="157"/>
      <c r="ACI345" s="157"/>
      <c r="ACJ345" s="157"/>
      <c r="ACK345" s="157"/>
      <c r="ACL345" s="157"/>
      <c r="ACM345" s="157"/>
      <c r="ACN345" s="157"/>
      <c r="ACO345" s="157"/>
      <c r="ACP345" s="157"/>
      <c r="ACQ345" s="157"/>
      <c r="ACR345" s="157"/>
      <c r="ACS345" s="157"/>
      <c r="ACT345" s="157"/>
      <c r="ACU345" s="157"/>
      <c r="ACV345" s="157"/>
      <c r="ACW345" s="157"/>
      <c r="ACX345" s="157"/>
      <c r="ACY345" s="157"/>
      <c r="ACZ345" s="157"/>
      <c r="ADA345" s="157"/>
      <c r="ADB345" s="157"/>
      <c r="ADC345" s="157"/>
      <c r="ADD345" s="157"/>
      <c r="ADE345" s="157"/>
      <c r="ADF345" s="157"/>
      <c r="ADG345" s="157"/>
      <c r="ADH345" s="157"/>
      <c r="ADI345" s="157"/>
      <c r="ADJ345" s="157"/>
      <c r="ADK345" s="157"/>
      <c r="ADL345" s="157"/>
      <c r="ADM345" s="157"/>
      <c r="ADN345" s="157"/>
      <c r="ADO345" s="157"/>
      <c r="ADP345" s="157"/>
      <c r="ADQ345" s="157"/>
      <c r="ADR345" s="157"/>
      <c r="ADS345" s="157"/>
      <c r="ADT345" s="157"/>
      <c r="ADU345" s="157"/>
      <c r="ADV345" s="157"/>
      <c r="ADW345" s="157"/>
      <c r="ADX345" s="157"/>
      <c r="ADY345" s="157"/>
      <c r="ADZ345" s="157"/>
      <c r="AEA345" s="157"/>
      <c r="AEB345" s="157"/>
      <c r="AEC345" s="157"/>
      <c r="AED345" s="157"/>
      <c r="AEE345" s="157"/>
      <c r="AEF345" s="157"/>
      <c r="AEG345" s="157"/>
      <c r="AEH345" s="157"/>
      <c r="AEI345" s="157"/>
      <c r="AEJ345" s="157"/>
      <c r="AEK345" s="157"/>
      <c r="AEL345" s="157"/>
      <c r="AEM345" s="157"/>
      <c r="AEN345" s="157"/>
      <c r="AEO345" s="157"/>
      <c r="AEP345" s="157"/>
      <c r="AEQ345" s="157"/>
      <c r="AER345" s="157"/>
      <c r="AES345" s="157"/>
      <c r="AET345" s="157"/>
      <c r="AEU345" s="157"/>
      <c r="AEV345" s="157"/>
      <c r="AEW345" s="157"/>
      <c r="AEX345" s="157"/>
      <c r="AEY345" s="157"/>
      <c r="AEZ345" s="157"/>
      <c r="AFA345" s="157"/>
      <c r="AFB345" s="157"/>
      <c r="AFC345" s="157"/>
      <c r="AFD345" s="157"/>
      <c r="AFE345" s="157"/>
      <c r="AFF345" s="157"/>
      <c r="AFG345" s="157"/>
      <c r="AFH345" s="157"/>
      <c r="AFI345" s="157"/>
      <c r="AFJ345" s="157"/>
      <c r="AFK345" s="157"/>
      <c r="AFL345" s="157"/>
      <c r="AFM345" s="157"/>
      <c r="AFN345" s="157"/>
      <c r="AFO345" s="157"/>
      <c r="AFP345" s="157"/>
      <c r="AFQ345" s="157"/>
      <c r="AFR345" s="157"/>
      <c r="AFS345" s="157"/>
      <c r="AFT345" s="157"/>
      <c r="AFU345" s="157"/>
      <c r="AFV345" s="157"/>
      <c r="AFW345" s="157"/>
      <c r="AFX345" s="157"/>
      <c r="AFY345" s="157"/>
      <c r="AFZ345" s="157"/>
      <c r="AGA345" s="157"/>
      <c r="AGB345" s="157"/>
      <c r="AGC345" s="157"/>
      <c r="AGD345" s="157"/>
      <c r="AGE345" s="157"/>
      <c r="AGF345" s="157"/>
      <c r="AGG345" s="157"/>
      <c r="AGH345" s="157"/>
      <c r="AGI345" s="157"/>
      <c r="AGJ345" s="157"/>
      <c r="AGK345" s="157"/>
      <c r="AGL345" s="157"/>
      <c r="AGM345" s="157"/>
      <c r="AGN345" s="157"/>
      <c r="AGO345" s="157"/>
      <c r="AGP345" s="157"/>
      <c r="AGQ345" s="157"/>
      <c r="AGR345" s="157"/>
      <c r="AGS345" s="157"/>
      <c r="AGT345" s="157"/>
      <c r="AGU345" s="157"/>
      <c r="AGV345" s="157"/>
      <c r="AGW345" s="157"/>
      <c r="AGX345" s="157"/>
      <c r="AGY345" s="157"/>
      <c r="AGZ345" s="157"/>
      <c r="AHA345" s="157"/>
      <c r="AHB345" s="157"/>
      <c r="AHC345" s="157"/>
      <c r="AHD345" s="157"/>
      <c r="AHE345" s="157"/>
      <c r="AHF345" s="157"/>
      <c r="AHG345" s="157"/>
      <c r="AHH345" s="157"/>
      <c r="AHI345" s="157"/>
      <c r="AHJ345" s="157"/>
      <c r="AHK345" s="157"/>
      <c r="AHL345" s="157"/>
      <c r="AHM345" s="157"/>
      <c r="AHN345" s="157"/>
      <c r="AHO345" s="157"/>
      <c r="AHP345" s="157"/>
      <c r="AHQ345" s="157"/>
      <c r="AHR345" s="157"/>
      <c r="AHS345" s="157"/>
      <c r="AHT345" s="157"/>
      <c r="AHU345" s="157"/>
      <c r="AHV345" s="157"/>
      <c r="AHW345" s="157"/>
      <c r="AHX345" s="157"/>
      <c r="AHY345" s="157"/>
      <c r="AHZ345" s="157"/>
      <c r="AIA345" s="157"/>
      <c r="AIB345" s="157"/>
      <c r="AIC345" s="157"/>
      <c r="AID345" s="157"/>
      <c r="AIE345" s="157"/>
      <c r="AIF345" s="157"/>
      <c r="AIG345" s="157"/>
      <c r="AIH345" s="157"/>
      <c r="AII345" s="157"/>
      <c r="AIJ345" s="157"/>
      <c r="AIK345" s="157"/>
      <c r="AIL345" s="157"/>
      <c r="AIM345" s="157"/>
      <c r="AIN345" s="157"/>
      <c r="AIO345" s="157"/>
      <c r="AIP345" s="157"/>
      <c r="AIQ345" s="157"/>
      <c r="AIR345" s="157"/>
      <c r="AIS345" s="157"/>
      <c r="AIT345" s="157"/>
      <c r="AIU345" s="157"/>
      <c r="AIV345" s="157"/>
      <c r="AIW345" s="157"/>
      <c r="AIX345" s="157"/>
      <c r="AIY345" s="157"/>
      <c r="AIZ345" s="157"/>
      <c r="AJA345" s="157"/>
      <c r="AJB345" s="157"/>
      <c r="AJC345" s="157"/>
      <c r="AJD345" s="157"/>
      <c r="AJE345" s="157"/>
      <c r="AJF345" s="157"/>
      <c r="AJG345" s="157"/>
      <c r="AJH345" s="157"/>
      <c r="AJI345" s="157"/>
      <c r="AJJ345" s="157"/>
      <c r="AJK345" s="157"/>
      <c r="AJL345" s="157"/>
      <c r="AJM345" s="157"/>
      <c r="AJN345" s="157"/>
      <c r="AJO345" s="157"/>
      <c r="AJP345" s="157"/>
      <c r="AJQ345" s="157"/>
      <c r="AJR345" s="157"/>
      <c r="AJS345" s="157"/>
      <c r="AJT345" s="157"/>
      <c r="AJU345" s="157"/>
      <c r="AJV345" s="157"/>
      <c r="AJW345" s="157"/>
      <c r="AJX345" s="157"/>
      <c r="AJY345" s="157"/>
      <c r="AJZ345" s="157"/>
      <c r="AKA345" s="157"/>
      <c r="AKB345" s="157"/>
      <c r="AKC345" s="157"/>
      <c r="AKD345" s="157"/>
      <c r="AKE345" s="157"/>
      <c r="AKF345" s="157"/>
      <c r="AKG345" s="157"/>
      <c r="AKH345" s="157"/>
      <c r="AKI345" s="157"/>
      <c r="AKJ345" s="157"/>
      <c r="AKK345" s="157"/>
      <c r="AKL345" s="157"/>
      <c r="AKM345" s="157"/>
      <c r="AKN345" s="157"/>
      <c r="AKO345" s="157"/>
      <c r="AKP345" s="157"/>
      <c r="AKQ345" s="157"/>
      <c r="AKR345" s="157"/>
      <c r="AKS345" s="157"/>
      <c r="AKT345" s="157"/>
      <c r="AKU345" s="157"/>
      <c r="AKV345" s="157"/>
      <c r="AKW345" s="157"/>
      <c r="AKX345" s="157"/>
      <c r="AKY345" s="157"/>
      <c r="AKZ345" s="157"/>
      <c r="ALA345" s="157"/>
      <c r="ALB345" s="157"/>
      <c r="ALC345" s="157"/>
      <c r="ALD345" s="157"/>
      <c r="ALE345" s="157"/>
      <c r="ALF345" s="157"/>
      <c r="ALG345" s="157"/>
      <c r="ALH345" s="157"/>
      <c r="ALI345" s="157"/>
      <c r="ALJ345" s="157"/>
      <c r="ALK345" s="157"/>
      <c r="ALL345" s="157"/>
      <c r="ALM345" s="157"/>
      <c r="ALN345" s="157"/>
      <c r="ALO345" s="157"/>
      <c r="ALP345" s="157"/>
      <c r="ALQ345" s="157"/>
      <c r="ALR345" s="157"/>
      <c r="ALS345" s="157"/>
      <c r="ALT345" s="157"/>
      <c r="ALU345" s="157"/>
      <c r="ALV345" s="157"/>
      <c r="ALW345" s="157"/>
      <c r="ALX345" s="157"/>
      <c r="ALY345" s="157"/>
      <c r="ALZ345" s="157"/>
      <c r="AMA345" s="157"/>
      <c r="AMB345" s="157"/>
      <c r="AMC345" s="157"/>
      <c r="AMD345" s="157"/>
      <c r="AME345" s="157"/>
      <c r="AMF345" s="157"/>
      <c r="AMG345" s="157"/>
      <c r="AMH345" s="157"/>
      <c r="AMI345" s="157"/>
      <c r="AMJ345" s="157"/>
      <c r="AMK345" s="157"/>
      <c r="AML345" s="157"/>
      <c r="AMM345" s="157"/>
      <c r="AMN345" s="157"/>
      <c r="AMO345" s="157"/>
      <c r="AMP345" s="157"/>
      <c r="AMQ345" s="157"/>
      <c r="AMR345" s="157"/>
      <c r="AMS345" s="157"/>
      <c r="AMT345" s="157"/>
      <c r="AMU345" s="157"/>
      <c r="AMV345" s="157"/>
      <c r="AMW345" s="157"/>
      <c r="AMX345" s="157"/>
      <c r="AMY345" s="157"/>
      <c r="AMZ345" s="157"/>
      <c r="ANA345" s="157"/>
      <c r="ANB345" s="157"/>
      <c r="ANC345" s="157"/>
      <c r="AND345" s="157"/>
      <c r="ANE345" s="157"/>
      <c r="ANF345" s="157"/>
      <c r="ANG345" s="157"/>
      <c r="ANH345" s="157"/>
      <c r="ANI345" s="157"/>
      <c r="ANJ345" s="157"/>
      <c r="ANK345" s="157"/>
      <c r="ANL345" s="157"/>
      <c r="ANM345" s="157"/>
      <c r="ANN345" s="157"/>
      <c r="ANO345" s="157"/>
      <c r="ANP345" s="157"/>
      <c r="ANQ345" s="157"/>
      <c r="ANR345" s="157"/>
      <c r="ANS345" s="157"/>
      <c r="ANT345" s="157"/>
      <c r="ANU345" s="157"/>
      <c r="ANV345" s="157"/>
      <c r="ANW345" s="157"/>
      <c r="ANX345" s="157"/>
      <c r="ANY345" s="157"/>
      <c r="ANZ345" s="157"/>
      <c r="AOA345" s="157"/>
      <c r="AOB345" s="157"/>
      <c r="AOC345" s="157"/>
      <c r="AOD345" s="157"/>
      <c r="AOE345" s="157"/>
      <c r="AOF345" s="157"/>
      <c r="AOG345" s="157"/>
      <c r="AOH345" s="157"/>
      <c r="AOI345" s="157"/>
      <c r="AOJ345" s="157"/>
      <c r="AOK345" s="157"/>
      <c r="AOL345" s="157"/>
      <c r="AOM345" s="157"/>
      <c r="AON345" s="157"/>
      <c r="AOO345" s="157"/>
      <c r="AOP345" s="157"/>
      <c r="AOQ345" s="157"/>
      <c r="AOR345" s="157"/>
      <c r="AOS345" s="157"/>
      <c r="AOT345" s="157"/>
      <c r="AOU345" s="157"/>
      <c r="AOV345" s="157"/>
      <c r="AOW345" s="157"/>
      <c r="AOX345" s="157"/>
      <c r="AOY345" s="157"/>
      <c r="AOZ345" s="157"/>
      <c r="APA345" s="157"/>
      <c r="APB345" s="157"/>
      <c r="APC345" s="157"/>
      <c r="APD345" s="157"/>
      <c r="APE345" s="157"/>
      <c r="APF345" s="157"/>
      <c r="APG345" s="157"/>
      <c r="APH345" s="157"/>
      <c r="API345" s="157"/>
      <c r="APJ345" s="157"/>
      <c r="APK345" s="157"/>
      <c r="APL345" s="157"/>
      <c r="APM345" s="157"/>
      <c r="APN345" s="157"/>
      <c r="APO345" s="157"/>
      <c r="APP345" s="157"/>
      <c r="APQ345" s="157"/>
      <c r="APR345" s="157"/>
      <c r="APS345" s="157"/>
      <c r="APT345" s="157"/>
      <c r="APU345" s="157"/>
      <c r="APV345" s="157"/>
      <c r="APW345" s="157"/>
      <c r="APX345" s="157"/>
      <c r="APY345" s="157"/>
      <c r="APZ345" s="157"/>
      <c r="AQA345" s="157"/>
      <c r="AQB345" s="157"/>
      <c r="AQC345" s="157"/>
      <c r="AQD345" s="157"/>
      <c r="AQE345" s="157"/>
      <c r="AQF345" s="157"/>
      <c r="AQG345" s="157"/>
      <c r="AQH345" s="157"/>
      <c r="AQI345" s="157"/>
      <c r="AQJ345" s="157"/>
      <c r="AQK345" s="157"/>
      <c r="AQL345" s="157"/>
      <c r="AQM345" s="157"/>
      <c r="AQN345" s="157"/>
      <c r="AQO345" s="157"/>
      <c r="AQP345" s="157"/>
      <c r="AQQ345" s="157"/>
      <c r="AQR345" s="157"/>
      <c r="AQS345" s="157"/>
      <c r="AQT345" s="157"/>
      <c r="AQU345" s="157"/>
      <c r="AQV345" s="157"/>
      <c r="AQW345" s="157"/>
      <c r="AQX345" s="157"/>
      <c r="AQY345" s="157"/>
      <c r="AQZ345" s="157"/>
      <c r="ARA345" s="157"/>
      <c r="ARB345" s="157"/>
      <c r="ARC345" s="157"/>
      <c r="ARD345" s="157"/>
      <c r="ARE345" s="157"/>
      <c r="ARF345" s="157"/>
      <c r="ARG345" s="157"/>
      <c r="ARH345" s="157"/>
      <c r="ARI345" s="157"/>
      <c r="ARJ345" s="157"/>
      <c r="ARK345" s="157"/>
      <c r="ARL345" s="157"/>
      <c r="ARM345" s="157"/>
      <c r="ARN345" s="157"/>
      <c r="ARO345" s="157"/>
      <c r="ARP345" s="157"/>
      <c r="ARQ345" s="157"/>
      <c r="ARR345" s="157"/>
      <c r="ARS345" s="157"/>
      <c r="ART345" s="157"/>
      <c r="ARU345" s="157"/>
      <c r="ARV345" s="157"/>
      <c r="ARW345" s="157"/>
      <c r="ARX345" s="157"/>
      <c r="ARY345" s="157"/>
      <c r="ARZ345" s="157"/>
      <c r="ASA345" s="157"/>
      <c r="ASB345" s="157"/>
      <c r="ASC345" s="157"/>
      <c r="ASD345" s="157"/>
      <c r="ASE345" s="157"/>
      <c r="ASF345" s="157"/>
      <c r="ASG345" s="157"/>
      <c r="ASH345" s="157"/>
      <c r="ASI345" s="157"/>
      <c r="ASJ345" s="157"/>
      <c r="ASK345" s="157"/>
      <c r="ASL345" s="157"/>
      <c r="ASM345" s="157"/>
      <c r="ASN345" s="157"/>
      <c r="ASO345" s="157"/>
      <c r="ASP345" s="157"/>
      <c r="ASQ345" s="157"/>
      <c r="ASR345" s="157"/>
      <c r="ASS345" s="157"/>
      <c r="AST345" s="157"/>
      <c r="ASU345" s="157"/>
      <c r="ASV345" s="157"/>
      <c r="ASW345" s="157"/>
      <c r="ASX345" s="157"/>
      <c r="ASY345" s="157"/>
      <c r="ASZ345" s="157"/>
      <c r="ATA345" s="157"/>
      <c r="ATB345" s="157"/>
      <c r="ATC345" s="157"/>
      <c r="ATD345" s="157"/>
      <c r="ATE345" s="157"/>
      <c r="ATF345" s="157"/>
      <c r="ATG345" s="157"/>
      <c r="ATH345" s="157"/>
      <c r="ATI345" s="157"/>
      <c r="ATJ345" s="157"/>
      <c r="ATK345" s="157"/>
      <c r="ATL345" s="157"/>
      <c r="ATM345" s="157"/>
      <c r="ATN345" s="157"/>
      <c r="ATO345" s="157"/>
      <c r="ATP345" s="157"/>
      <c r="ATQ345" s="157"/>
      <c r="ATR345" s="157"/>
      <c r="ATS345" s="157"/>
      <c r="ATT345" s="157"/>
      <c r="ATU345" s="157"/>
      <c r="ATV345" s="157"/>
      <c r="ATW345" s="157"/>
      <c r="ATX345" s="157"/>
      <c r="ATY345" s="157"/>
      <c r="ATZ345" s="157"/>
      <c r="AUA345" s="157"/>
      <c r="AUB345" s="157"/>
      <c r="AUC345" s="157"/>
      <c r="AUD345" s="157"/>
      <c r="AUE345" s="157"/>
      <c r="AUF345" s="157"/>
      <c r="AUG345" s="157"/>
      <c r="AUH345" s="157"/>
      <c r="AUI345" s="157"/>
      <c r="AUJ345" s="157"/>
      <c r="AUK345" s="157"/>
      <c r="AUL345" s="157"/>
      <c r="AUM345" s="157"/>
      <c r="AUN345" s="157"/>
      <c r="AUO345" s="157"/>
      <c r="AUP345" s="157"/>
      <c r="AUQ345" s="157"/>
      <c r="AUR345" s="157"/>
      <c r="AUS345" s="157"/>
      <c r="AUT345" s="157"/>
      <c r="AUU345" s="157"/>
      <c r="AUV345" s="157"/>
      <c r="AUW345" s="157"/>
      <c r="AUX345" s="157"/>
      <c r="AUY345" s="157"/>
      <c r="AUZ345" s="157"/>
      <c r="AVA345" s="157"/>
      <c r="AVB345" s="157"/>
      <c r="AVC345" s="157"/>
      <c r="AVD345" s="157"/>
      <c r="AVE345" s="157"/>
      <c r="AVF345" s="157"/>
      <c r="AVG345" s="157"/>
      <c r="AVH345" s="157"/>
      <c r="AVI345" s="157"/>
      <c r="AVJ345" s="157"/>
      <c r="AVK345" s="157"/>
      <c r="AVL345" s="157"/>
      <c r="AVM345" s="157"/>
      <c r="AVN345" s="157"/>
      <c r="AVO345" s="157"/>
      <c r="AVP345" s="157"/>
      <c r="AVQ345" s="157"/>
      <c r="AVR345" s="157"/>
      <c r="AVS345" s="157"/>
      <c r="AVT345" s="157"/>
      <c r="AVU345" s="157"/>
      <c r="AVV345" s="157"/>
      <c r="AVW345" s="157"/>
      <c r="AVX345" s="157"/>
      <c r="AVY345" s="157"/>
      <c r="AVZ345" s="157"/>
      <c r="AWA345" s="157"/>
      <c r="AWB345" s="157"/>
      <c r="AWC345" s="157"/>
      <c r="AWD345" s="157"/>
      <c r="AWE345" s="157"/>
      <c r="AWF345" s="157"/>
      <c r="AWG345" s="157"/>
      <c r="AWH345" s="157"/>
      <c r="AWI345" s="157"/>
      <c r="AWJ345" s="157"/>
      <c r="AWK345" s="157"/>
      <c r="AWL345" s="157"/>
      <c r="AWM345" s="157"/>
      <c r="AWN345" s="157"/>
      <c r="AWO345" s="157"/>
      <c r="AWP345" s="157"/>
      <c r="AWQ345" s="157"/>
      <c r="AWR345" s="157"/>
      <c r="AWS345" s="157"/>
      <c r="AWT345" s="157"/>
      <c r="AWU345" s="157"/>
      <c r="AWV345" s="157"/>
      <c r="AWW345" s="157"/>
      <c r="AWX345" s="157"/>
      <c r="AWY345" s="157"/>
      <c r="AWZ345" s="157"/>
      <c r="AXA345" s="157"/>
      <c r="AXB345" s="157"/>
      <c r="AXC345" s="157"/>
      <c r="AXD345" s="157"/>
      <c r="AXE345" s="157"/>
      <c r="AXF345" s="157"/>
      <c r="AXG345" s="157"/>
      <c r="AXH345" s="157"/>
      <c r="AXI345" s="157"/>
      <c r="AXJ345" s="157"/>
      <c r="AXK345" s="157"/>
      <c r="AXL345" s="157"/>
      <c r="AXM345" s="157"/>
      <c r="AXN345" s="157"/>
      <c r="AXO345" s="157"/>
      <c r="AXP345" s="157"/>
      <c r="AXQ345" s="157"/>
      <c r="AXR345" s="157"/>
      <c r="AXS345" s="157"/>
      <c r="AXT345" s="157"/>
      <c r="AXU345" s="157"/>
      <c r="AXV345" s="157"/>
      <c r="AXW345" s="157"/>
      <c r="AXX345" s="157"/>
      <c r="AXY345" s="157"/>
      <c r="AXZ345" s="157"/>
      <c r="AYA345" s="157"/>
      <c r="AYB345" s="157"/>
      <c r="AYC345" s="157"/>
      <c r="AYD345" s="157"/>
      <c r="AYE345" s="157"/>
      <c r="AYF345" s="157"/>
      <c r="AYG345" s="157"/>
      <c r="AYH345" s="157"/>
      <c r="AYI345" s="157"/>
      <c r="AYJ345" s="157"/>
      <c r="AYK345" s="157"/>
      <c r="AYL345" s="157"/>
      <c r="AYM345" s="157"/>
      <c r="AYN345" s="157"/>
      <c r="AYO345" s="157"/>
      <c r="AYP345" s="157"/>
      <c r="AYQ345" s="157"/>
      <c r="AYR345" s="157"/>
      <c r="AYS345" s="157"/>
      <c r="AYT345" s="157"/>
      <c r="AYU345" s="157"/>
      <c r="AYV345" s="157"/>
      <c r="AYW345" s="157"/>
      <c r="AYX345" s="157"/>
      <c r="AYY345" s="157"/>
      <c r="AYZ345" s="157"/>
      <c r="AZA345" s="157"/>
      <c r="AZB345" s="157"/>
      <c r="AZC345" s="157"/>
      <c r="AZD345" s="157"/>
      <c r="AZE345" s="157"/>
      <c r="AZF345" s="157"/>
      <c r="AZG345" s="157"/>
      <c r="AZH345" s="157"/>
      <c r="AZI345" s="157"/>
      <c r="AZJ345" s="157"/>
      <c r="AZK345" s="157"/>
      <c r="AZL345" s="157"/>
      <c r="AZM345" s="157"/>
      <c r="AZN345" s="157"/>
      <c r="AZO345" s="157"/>
      <c r="AZP345" s="157"/>
      <c r="AZQ345" s="157"/>
      <c r="AZR345" s="157"/>
      <c r="AZS345" s="157"/>
      <c r="AZT345" s="157"/>
      <c r="AZU345" s="157"/>
      <c r="AZV345" s="157"/>
      <c r="AZW345" s="157"/>
      <c r="AZX345" s="157"/>
      <c r="AZY345" s="157"/>
      <c r="AZZ345" s="157"/>
      <c r="BAA345" s="157"/>
      <c r="BAB345" s="157"/>
      <c r="BAC345" s="157"/>
      <c r="BAD345" s="157"/>
      <c r="BAE345" s="157"/>
      <c r="BAF345" s="157"/>
      <c r="BAG345" s="157"/>
      <c r="BAH345" s="157"/>
      <c r="BAI345" s="157"/>
      <c r="BAJ345" s="157"/>
      <c r="BAK345" s="157"/>
      <c r="BAL345" s="157"/>
      <c r="BAM345" s="157"/>
      <c r="BAN345" s="157"/>
      <c r="BAO345" s="157"/>
      <c r="BAP345" s="157"/>
      <c r="BAQ345" s="157"/>
      <c r="BAR345" s="157"/>
      <c r="BAS345" s="157"/>
      <c r="BAT345" s="157"/>
      <c r="BAU345" s="157"/>
      <c r="BAV345" s="157"/>
      <c r="BAW345" s="157"/>
      <c r="BAX345" s="157"/>
      <c r="BAY345" s="157"/>
      <c r="BAZ345" s="157"/>
      <c r="BBA345" s="157"/>
      <c r="BBB345" s="157"/>
      <c r="BBC345" s="157"/>
      <c r="BBD345" s="157"/>
      <c r="BBE345" s="157"/>
      <c r="BBF345" s="157"/>
      <c r="BBG345" s="157"/>
      <c r="BBH345" s="157"/>
      <c r="BBI345" s="157"/>
      <c r="BBJ345" s="157"/>
      <c r="BBK345" s="157"/>
      <c r="BBL345" s="157"/>
      <c r="BBM345" s="157"/>
      <c r="BBN345" s="157"/>
      <c r="BBO345" s="157"/>
      <c r="BBP345" s="157"/>
      <c r="BBQ345" s="157"/>
      <c r="BBR345" s="157"/>
      <c r="BBS345" s="157"/>
      <c r="BBT345" s="157"/>
      <c r="BBU345" s="157"/>
      <c r="BBV345" s="157"/>
      <c r="BBW345" s="157"/>
      <c r="BBX345" s="157"/>
      <c r="BBY345" s="157"/>
      <c r="BBZ345" s="157"/>
      <c r="BCA345" s="157"/>
      <c r="BCB345" s="157"/>
      <c r="BCC345" s="157"/>
      <c r="BCD345" s="157"/>
      <c r="BCE345" s="157"/>
      <c r="BCF345" s="157"/>
      <c r="BCG345" s="157"/>
      <c r="BCH345" s="157"/>
      <c r="BCI345" s="157"/>
      <c r="BCJ345" s="157"/>
      <c r="BCK345" s="157"/>
      <c r="BCL345" s="157"/>
      <c r="BCM345" s="157"/>
      <c r="BCN345" s="157"/>
      <c r="BCO345" s="157"/>
      <c r="BCP345" s="157"/>
      <c r="BCQ345" s="157"/>
      <c r="BCR345" s="157"/>
      <c r="BCS345" s="157"/>
      <c r="BCT345" s="157"/>
      <c r="BCU345" s="157"/>
      <c r="BCV345" s="157"/>
      <c r="BCW345" s="157"/>
      <c r="BCX345" s="157"/>
      <c r="BCY345" s="157"/>
      <c r="BCZ345" s="157"/>
      <c r="BDA345" s="157"/>
      <c r="BDB345" s="157"/>
      <c r="BDC345" s="157"/>
      <c r="BDD345" s="157"/>
      <c r="BDE345" s="157"/>
      <c r="BDF345" s="157"/>
      <c r="BDG345" s="157"/>
      <c r="BDH345" s="157"/>
      <c r="BDI345" s="157"/>
      <c r="BDJ345" s="157"/>
      <c r="BDK345" s="157"/>
      <c r="BDL345" s="157"/>
      <c r="BDM345" s="157"/>
      <c r="BDN345" s="157"/>
      <c r="BDO345" s="157"/>
      <c r="BDP345" s="157"/>
      <c r="BDQ345" s="157"/>
      <c r="BDR345" s="157"/>
      <c r="BDS345" s="157"/>
      <c r="BDT345" s="157"/>
      <c r="BDU345" s="157"/>
      <c r="BDV345" s="157"/>
      <c r="BDW345" s="157"/>
      <c r="BDX345" s="157"/>
      <c r="BDY345" s="157"/>
      <c r="BDZ345" s="157"/>
      <c r="BEA345" s="157"/>
      <c r="BEB345" s="157"/>
      <c r="BEC345" s="157"/>
      <c r="BED345" s="157"/>
      <c r="BEE345" s="157"/>
      <c r="BEF345" s="157"/>
      <c r="BEG345" s="157"/>
      <c r="BEH345" s="157"/>
      <c r="BEI345" s="157"/>
      <c r="BEJ345" s="157"/>
      <c r="BEK345" s="157"/>
      <c r="BEL345" s="157"/>
      <c r="BEM345" s="157"/>
      <c r="BEN345" s="157"/>
      <c r="BEO345" s="157"/>
      <c r="BEP345" s="157"/>
      <c r="BEQ345" s="157"/>
      <c r="BER345" s="157"/>
      <c r="BES345" s="157"/>
      <c r="BET345" s="157"/>
      <c r="BEU345" s="157"/>
      <c r="BEV345" s="157"/>
      <c r="BEW345" s="157"/>
      <c r="BEX345" s="157"/>
      <c r="BEY345" s="157"/>
      <c r="BEZ345" s="157"/>
      <c r="BFA345" s="157"/>
      <c r="BFB345" s="157"/>
      <c r="BFC345" s="157"/>
      <c r="BFD345" s="157"/>
      <c r="BFE345" s="157"/>
      <c r="BFF345" s="157"/>
      <c r="BFG345" s="157"/>
      <c r="BFH345" s="157"/>
      <c r="BFI345" s="157"/>
      <c r="BFJ345" s="157"/>
      <c r="BFK345" s="157"/>
      <c r="BFL345" s="157"/>
      <c r="BFM345" s="157"/>
      <c r="BFN345" s="157"/>
      <c r="BFO345" s="157"/>
      <c r="BFP345" s="157"/>
      <c r="BFQ345" s="157"/>
      <c r="BFR345" s="157"/>
      <c r="BFS345" s="157"/>
      <c r="BFT345" s="157"/>
      <c r="BFU345" s="157"/>
      <c r="BFV345" s="157"/>
      <c r="BFW345" s="157"/>
      <c r="BFX345" s="157"/>
      <c r="BFY345" s="157"/>
      <c r="BFZ345" s="157"/>
      <c r="BGA345" s="157"/>
      <c r="BGB345" s="157"/>
      <c r="BGC345" s="157"/>
      <c r="BGD345" s="157"/>
      <c r="BGE345" s="157"/>
      <c r="BGF345" s="157"/>
      <c r="BGG345" s="157"/>
      <c r="BGH345" s="157"/>
      <c r="BGI345" s="157"/>
      <c r="BGJ345" s="157"/>
      <c r="BGK345" s="157"/>
      <c r="BGL345" s="157"/>
      <c r="BGM345" s="157"/>
      <c r="BGN345" s="157"/>
      <c r="BGO345" s="157"/>
      <c r="BGP345" s="157"/>
      <c r="BGQ345" s="157"/>
      <c r="BGR345" s="157"/>
      <c r="BGS345" s="157"/>
      <c r="BGT345" s="157"/>
      <c r="BGU345" s="157"/>
      <c r="BGV345" s="157"/>
      <c r="BGW345" s="157"/>
      <c r="BGX345" s="157"/>
      <c r="BGY345" s="157"/>
      <c r="BGZ345" s="157"/>
      <c r="BHA345" s="157"/>
      <c r="BHB345" s="157"/>
      <c r="BHC345" s="157"/>
      <c r="BHD345" s="157"/>
      <c r="BHE345" s="157"/>
      <c r="BHF345" s="157"/>
      <c r="BHG345" s="157"/>
      <c r="BHH345" s="157"/>
      <c r="BHI345" s="157"/>
      <c r="BHJ345" s="157"/>
      <c r="BHK345" s="157"/>
      <c r="BHL345" s="157"/>
      <c r="BHM345" s="157"/>
      <c r="BHN345" s="157"/>
      <c r="BHO345" s="157"/>
      <c r="BHP345" s="157"/>
      <c r="BHQ345" s="157"/>
      <c r="BHR345" s="157"/>
      <c r="BHS345" s="157"/>
      <c r="BHT345" s="157"/>
      <c r="BHU345" s="157"/>
      <c r="BHV345" s="157"/>
      <c r="BHW345" s="157"/>
      <c r="BHX345" s="157"/>
      <c r="BHY345" s="157"/>
      <c r="BHZ345" s="157"/>
      <c r="BIA345" s="157"/>
      <c r="BIB345" s="157"/>
      <c r="BIC345" s="157"/>
      <c r="BID345" s="157"/>
      <c r="BIE345" s="157"/>
      <c r="BIF345" s="157"/>
      <c r="BIG345" s="157"/>
      <c r="BIH345" s="157"/>
      <c r="BII345" s="157"/>
      <c r="BIJ345" s="157"/>
      <c r="BIK345" s="157"/>
      <c r="BIL345" s="157"/>
      <c r="BIM345" s="157"/>
      <c r="BIN345" s="157"/>
      <c r="BIO345" s="157"/>
      <c r="BIP345" s="157"/>
      <c r="BIQ345" s="157"/>
      <c r="BIR345" s="157"/>
      <c r="BIS345" s="157"/>
      <c r="BIT345" s="157"/>
      <c r="BIU345" s="157"/>
      <c r="BIV345" s="157"/>
      <c r="BIW345" s="157"/>
      <c r="BIX345" s="157"/>
      <c r="BIY345" s="157"/>
      <c r="BIZ345" s="157"/>
      <c r="BJA345" s="157"/>
      <c r="BJB345" s="157"/>
      <c r="BJC345" s="157"/>
      <c r="BJD345" s="157"/>
      <c r="BJE345" s="157"/>
      <c r="BJF345" s="157"/>
      <c r="BJG345" s="157"/>
      <c r="BJH345" s="157"/>
      <c r="BJI345" s="157"/>
      <c r="BJJ345" s="157"/>
      <c r="BJK345" s="157"/>
      <c r="BJL345" s="157"/>
      <c r="BJM345" s="157"/>
      <c r="BJN345" s="157"/>
      <c r="BJO345" s="157"/>
      <c r="BJP345" s="157"/>
      <c r="BJQ345" s="157"/>
      <c r="BJR345" s="157"/>
      <c r="BJS345" s="157"/>
      <c r="BJT345" s="157"/>
      <c r="BJU345" s="157"/>
      <c r="BJV345" s="157"/>
      <c r="BJW345" s="157"/>
      <c r="BJX345" s="157"/>
      <c r="BJY345" s="157"/>
      <c r="BJZ345" s="157"/>
      <c r="BKA345" s="157"/>
      <c r="BKB345" s="157"/>
      <c r="BKC345" s="157"/>
      <c r="BKD345" s="157"/>
      <c r="BKE345" s="157"/>
      <c r="BKF345" s="157"/>
      <c r="BKG345" s="157"/>
      <c r="BKH345" s="157"/>
      <c r="BKI345" s="157"/>
      <c r="BKJ345" s="157"/>
      <c r="BKK345" s="157"/>
      <c r="BKL345" s="157"/>
      <c r="BKM345" s="157"/>
      <c r="BKN345" s="157"/>
      <c r="BKO345" s="157"/>
      <c r="BKP345" s="157"/>
      <c r="BKQ345" s="157"/>
      <c r="BKR345" s="157"/>
      <c r="BKS345" s="157"/>
      <c r="BKT345" s="157"/>
      <c r="BKU345" s="157"/>
      <c r="BKV345" s="157"/>
      <c r="BKW345" s="157"/>
      <c r="BKX345" s="157"/>
      <c r="BKY345" s="157"/>
      <c r="BKZ345" s="157"/>
      <c r="BLA345" s="157"/>
      <c r="BLB345" s="157"/>
      <c r="BLC345" s="157"/>
      <c r="BLD345" s="157"/>
      <c r="BLE345" s="157"/>
      <c r="BLF345" s="157"/>
      <c r="BLG345" s="157"/>
      <c r="BLH345" s="157"/>
      <c r="BLI345" s="157"/>
      <c r="BLJ345" s="157"/>
      <c r="BLK345" s="157"/>
      <c r="BLL345" s="157"/>
      <c r="BLM345" s="157"/>
      <c r="BLN345" s="157"/>
      <c r="BLO345" s="157"/>
      <c r="BLP345" s="157"/>
      <c r="BLQ345" s="157"/>
      <c r="BLR345" s="157"/>
      <c r="BLS345" s="157"/>
      <c r="BLT345" s="157"/>
      <c r="BLU345" s="157"/>
      <c r="BLV345" s="157"/>
      <c r="BLW345" s="157"/>
      <c r="BLX345" s="157"/>
      <c r="BLY345" s="157"/>
      <c r="BLZ345" s="157"/>
      <c r="BMA345" s="157"/>
      <c r="BMB345" s="157"/>
      <c r="BMC345" s="157"/>
      <c r="BMD345" s="157"/>
      <c r="BME345" s="157"/>
      <c r="BMF345" s="157"/>
      <c r="BMG345" s="157"/>
      <c r="BMH345" s="157"/>
      <c r="BMI345" s="157"/>
      <c r="BMJ345" s="157"/>
      <c r="BMK345" s="157"/>
      <c r="BML345" s="157"/>
      <c r="BMM345" s="157"/>
      <c r="BMN345" s="157"/>
      <c r="BMO345" s="157"/>
      <c r="BMP345" s="157"/>
      <c r="BMQ345" s="157"/>
      <c r="BMR345" s="157"/>
      <c r="BMS345" s="157"/>
      <c r="BMT345" s="157"/>
      <c r="BMU345" s="157"/>
      <c r="BMV345" s="157"/>
      <c r="BMW345" s="157"/>
      <c r="BMX345" s="157"/>
      <c r="BMY345" s="157"/>
      <c r="BMZ345" s="157"/>
      <c r="BNA345" s="157"/>
      <c r="BNB345" s="157"/>
      <c r="BNC345" s="157"/>
      <c r="BND345" s="157"/>
      <c r="BNE345" s="157"/>
      <c r="BNF345" s="157"/>
      <c r="BNG345" s="157"/>
      <c r="BNH345" s="157"/>
      <c r="BNI345" s="157"/>
      <c r="BNJ345" s="157"/>
      <c r="BNK345" s="157"/>
      <c r="BNL345" s="157"/>
      <c r="BNM345" s="157"/>
      <c r="BNN345" s="157"/>
      <c r="BNO345" s="157"/>
      <c r="BNP345" s="157"/>
      <c r="BNQ345" s="157"/>
      <c r="BNR345" s="157"/>
      <c r="BNS345" s="157"/>
      <c r="BNT345" s="157"/>
      <c r="BNU345" s="157"/>
      <c r="BNV345" s="157"/>
      <c r="BNW345" s="157"/>
      <c r="BNX345" s="157"/>
      <c r="BNY345" s="157"/>
      <c r="BNZ345" s="157"/>
      <c r="BOA345" s="157"/>
      <c r="BOB345" s="157"/>
      <c r="BOC345" s="157"/>
      <c r="BOD345" s="157"/>
      <c r="BOE345" s="157"/>
      <c r="BOF345" s="157"/>
      <c r="BOG345" s="157"/>
      <c r="BOH345" s="157"/>
      <c r="BOI345" s="157"/>
      <c r="BOJ345" s="157"/>
      <c r="BOK345" s="157"/>
      <c r="BOL345" s="157"/>
      <c r="BOM345" s="157"/>
      <c r="BON345" s="157"/>
      <c r="BOO345" s="157"/>
      <c r="BOP345" s="157"/>
      <c r="BOQ345" s="157"/>
      <c r="BOR345" s="157"/>
      <c r="BOS345" s="157"/>
      <c r="BOT345" s="157"/>
      <c r="BOU345" s="157"/>
      <c r="BOV345" s="157"/>
      <c r="BOW345" s="157"/>
      <c r="BOX345" s="157"/>
      <c r="BOY345" s="157"/>
      <c r="BOZ345" s="157"/>
      <c r="BPA345" s="157"/>
      <c r="BPB345" s="157"/>
      <c r="BPC345" s="157"/>
      <c r="BPD345" s="157"/>
      <c r="BPE345" s="157"/>
      <c r="BPF345" s="157"/>
      <c r="BPG345" s="157"/>
      <c r="BPH345" s="157"/>
      <c r="BPI345" s="157"/>
      <c r="BPJ345" s="157"/>
      <c r="BPK345" s="157"/>
      <c r="BPL345" s="157"/>
      <c r="BPM345" s="157"/>
      <c r="BPN345" s="157"/>
      <c r="BPO345" s="157"/>
      <c r="BPP345" s="157"/>
      <c r="BPQ345" s="157"/>
      <c r="BPR345" s="157"/>
      <c r="BPS345" s="157"/>
      <c r="BPT345" s="157"/>
      <c r="BPU345" s="157"/>
      <c r="BPV345" s="157"/>
      <c r="BPW345" s="157"/>
      <c r="BPX345" s="157"/>
      <c r="BPY345" s="157"/>
      <c r="BPZ345" s="157"/>
      <c r="BQA345" s="157"/>
      <c r="BQB345" s="157"/>
      <c r="BQC345" s="157"/>
      <c r="BQD345" s="157"/>
      <c r="BQE345" s="157"/>
      <c r="BQF345" s="157"/>
      <c r="BQG345" s="157"/>
      <c r="BQH345" s="157"/>
      <c r="BQI345" s="157"/>
      <c r="BQJ345" s="157"/>
      <c r="BQK345" s="157"/>
      <c r="BQL345" s="157"/>
      <c r="BQM345" s="157"/>
      <c r="BQN345" s="157"/>
      <c r="BQO345" s="157"/>
      <c r="BQP345" s="157"/>
      <c r="BQQ345" s="157"/>
      <c r="BQR345" s="157"/>
      <c r="BQS345" s="157"/>
      <c r="BQT345" s="157"/>
      <c r="BQU345" s="157"/>
      <c r="BQV345" s="157"/>
      <c r="BQW345" s="157"/>
      <c r="BQX345" s="157"/>
      <c r="BQY345" s="157"/>
      <c r="BQZ345" s="157"/>
      <c r="BRA345" s="157"/>
      <c r="BRB345" s="157"/>
      <c r="BRC345" s="157"/>
      <c r="BRD345" s="157"/>
      <c r="BRE345" s="157"/>
      <c r="BRF345" s="157"/>
      <c r="BRG345" s="157"/>
      <c r="BRH345" s="157"/>
      <c r="BRI345" s="157"/>
      <c r="BRJ345" s="157"/>
      <c r="BRK345" s="157"/>
      <c r="BRL345" s="157"/>
      <c r="BRM345" s="157"/>
      <c r="BRN345" s="157"/>
      <c r="BRO345" s="157"/>
      <c r="BRP345" s="157"/>
      <c r="BRQ345" s="157"/>
      <c r="BRR345" s="157"/>
      <c r="BRS345" s="157"/>
      <c r="BRT345" s="157"/>
      <c r="BRU345" s="157"/>
      <c r="BRV345" s="157"/>
      <c r="BRW345" s="157"/>
      <c r="BRX345" s="157"/>
      <c r="BRY345" s="157"/>
      <c r="BRZ345" s="157"/>
      <c r="BSA345" s="157"/>
      <c r="BSB345" s="157"/>
      <c r="BSC345" s="157"/>
      <c r="BSD345" s="157"/>
      <c r="BSE345" s="157"/>
      <c r="BSF345" s="157"/>
      <c r="BSG345" s="157"/>
      <c r="BSH345" s="157"/>
      <c r="BSI345" s="157"/>
      <c r="BSJ345" s="157"/>
      <c r="BSK345" s="157"/>
      <c r="BSL345" s="157"/>
      <c r="BSM345" s="157"/>
      <c r="BSN345" s="157"/>
      <c r="BSO345" s="157"/>
      <c r="BSP345" s="157"/>
      <c r="BSQ345" s="157"/>
      <c r="BSR345" s="157"/>
      <c r="BSS345" s="157"/>
      <c r="BST345" s="157"/>
      <c r="BSU345" s="157"/>
      <c r="BSV345" s="157"/>
      <c r="BSW345" s="157"/>
      <c r="BSX345" s="157"/>
      <c r="BSY345" s="157"/>
      <c r="BSZ345" s="157"/>
      <c r="BTA345" s="157"/>
      <c r="BTB345" s="157"/>
      <c r="BTC345" s="157"/>
      <c r="BTD345" s="157"/>
      <c r="BTE345" s="157"/>
      <c r="BTF345" s="157"/>
      <c r="BTG345" s="157"/>
      <c r="BTH345" s="157"/>
      <c r="BTI345" s="157"/>
      <c r="BTJ345" s="157"/>
      <c r="BTK345" s="157"/>
      <c r="BTL345" s="157"/>
      <c r="BTM345" s="157"/>
      <c r="BTN345" s="157"/>
      <c r="BTO345" s="157"/>
      <c r="BTP345" s="157"/>
      <c r="BTQ345" s="157"/>
      <c r="BTR345" s="157"/>
      <c r="BTS345" s="157"/>
      <c r="BTT345" s="157"/>
      <c r="BTU345" s="157"/>
      <c r="BTV345" s="157"/>
      <c r="BTW345" s="157"/>
      <c r="BTX345" s="157"/>
      <c r="BTY345" s="157"/>
      <c r="BTZ345" s="157"/>
      <c r="BUA345" s="157"/>
      <c r="BUB345" s="157"/>
      <c r="BUC345" s="157"/>
      <c r="BUD345" s="157"/>
      <c r="BUE345" s="157"/>
      <c r="BUF345" s="157"/>
      <c r="BUG345" s="157"/>
      <c r="BUH345" s="157"/>
      <c r="BUI345" s="157"/>
      <c r="BUJ345" s="157"/>
      <c r="BUK345" s="157"/>
      <c r="BUL345" s="157"/>
      <c r="BUM345" s="157"/>
      <c r="BUN345" s="157"/>
      <c r="BUO345" s="157"/>
      <c r="BUP345" s="157"/>
      <c r="BUQ345" s="157"/>
      <c r="BUR345" s="157"/>
      <c r="BUS345" s="157"/>
      <c r="BUT345" s="157"/>
      <c r="BUU345" s="157"/>
      <c r="BUV345" s="157"/>
      <c r="BUW345" s="157"/>
      <c r="BUX345" s="157"/>
      <c r="BUY345" s="157"/>
      <c r="BUZ345" s="157"/>
      <c r="BVA345" s="157"/>
      <c r="BVB345" s="157"/>
      <c r="BVC345" s="157"/>
      <c r="BVD345" s="157"/>
      <c r="BVE345" s="157"/>
      <c r="BVF345" s="157"/>
      <c r="BVG345" s="157"/>
      <c r="BVH345" s="157"/>
      <c r="BVI345" s="157"/>
      <c r="BVJ345" s="157"/>
      <c r="BVK345" s="157"/>
      <c r="BVL345" s="157"/>
      <c r="BVM345" s="157"/>
      <c r="BVN345" s="157"/>
      <c r="BVO345" s="157"/>
      <c r="BVP345" s="157"/>
      <c r="BVQ345" s="157"/>
      <c r="BVR345" s="157"/>
      <c r="BVS345" s="157"/>
      <c r="BVT345" s="157"/>
      <c r="BVU345" s="157"/>
      <c r="BVV345" s="157"/>
      <c r="BVW345" s="157"/>
      <c r="BVX345" s="157"/>
      <c r="BVY345" s="157"/>
      <c r="BVZ345" s="157"/>
      <c r="BWA345" s="157"/>
      <c r="BWB345" s="157"/>
      <c r="BWC345" s="157"/>
      <c r="BWD345" s="157"/>
      <c r="BWE345" s="157"/>
      <c r="BWF345" s="157"/>
      <c r="BWG345" s="157"/>
      <c r="BWH345" s="157"/>
      <c r="BWI345" s="157"/>
      <c r="BWJ345" s="157"/>
      <c r="BWK345" s="157"/>
      <c r="BWL345" s="157"/>
      <c r="BWM345" s="157"/>
      <c r="BWN345" s="157"/>
      <c r="BWO345" s="157"/>
      <c r="BWP345" s="157"/>
      <c r="BWQ345" s="157"/>
      <c r="BWR345" s="157"/>
      <c r="BWS345" s="157"/>
      <c r="BWT345" s="157"/>
      <c r="BWU345" s="157"/>
      <c r="BWV345" s="157"/>
      <c r="BWW345" s="157"/>
      <c r="BWX345" s="157"/>
      <c r="BWY345" s="157"/>
      <c r="BWZ345" s="157"/>
      <c r="BXA345" s="157"/>
      <c r="BXB345" s="157"/>
      <c r="BXC345" s="157"/>
      <c r="BXD345" s="157"/>
      <c r="BXE345" s="157"/>
      <c r="BXF345" s="157"/>
      <c r="BXG345" s="157"/>
      <c r="BXH345" s="157"/>
      <c r="BXI345" s="157"/>
      <c r="BXJ345" s="157"/>
      <c r="BXK345" s="157"/>
      <c r="BXL345" s="157"/>
      <c r="BXM345" s="157"/>
      <c r="BXN345" s="157"/>
      <c r="BXO345" s="157"/>
      <c r="BXP345" s="157"/>
      <c r="BXQ345" s="157"/>
      <c r="BXR345" s="157"/>
      <c r="BXS345" s="157"/>
      <c r="BXT345" s="157"/>
      <c r="BXU345" s="157"/>
      <c r="BXV345" s="157"/>
      <c r="BXW345" s="157"/>
      <c r="BXX345" s="157"/>
      <c r="BXY345" s="157"/>
      <c r="BXZ345" s="157"/>
      <c r="BYA345" s="157"/>
      <c r="BYB345" s="157"/>
      <c r="BYC345" s="157"/>
      <c r="BYD345" s="157"/>
      <c r="BYE345" s="157"/>
      <c r="BYF345" s="157"/>
      <c r="BYG345" s="157"/>
      <c r="BYH345" s="157"/>
      <c r="BYI345" s="157"/>
      <c r="BYJ345" s="157"/>
      <c r="BYK345" s="157"/>
      <c r="BYL345" s="157"/>
      <c r="BYM345" s="157"/>
      <c r="BYN345" s="157"/>
      <c r="BYO345" s="157"/>
      <c r="BYP345" s="157"/>
      <c r="BYQ345" s="157"/>
      <c r="BYR345" s="157"/>
      <c r="BYS345" s="157"/>
      <c r="BYT345" s="157"/>
      <c r="BYU345" s="157"/>
      <c r="BYV345" s="157"/>
      <c r="BYW345" s="157"/>
      <c r="BYX345" s="157"/>
      <c r="BYY345" s="157"/>
      <c r="BYZ345" s="157"/>
      <c r="BZA345" s="157"/>
      <c r="BZB345" s="157"/>
      <c r="BZC345" s="157"/>
      <c r="BZD345" s="157"/>
      <c r="BZE345" s="157"/>
      <c r="BZF345" s="157"/>
      <c r="BZG345" s="157"/>
      <c r="BZH345" s="157"/>
      <c r="BZI345" s="157"/>
      <c r="BZJ345" s="157"/>
      <c r="BZK345" s="157"/>
      <c r="BZL345" s="157"/>
      <c r="BZM345" s="157"/>
      <c r="BZN345" s="157"/>
      <c r="BZO345" s="157"/>
      <c r="BZP345" s="157"/>
      <c r="BZQ345" s="157"/>
      <c r="BZR345" s="157"/>
      <c r="BZS345" s="157"/>
      <c r="BZT345" s="157"/>
      <c r="BZU345" s="157"/>
      <c r="BZV345" s="157"/>
      <c r="BZW345" s="157"/>
      <c r="BZX345" s="157"/>
      <c r="BZY345" s="157"/>
      <c r="BZZ345" s="157"/>
      <c r="CAA345" s="157"/>
      <c r="CAB345" s="157"/>
      <c r="CAC345" s="157"/>
      <c r="CAD345" s="157"/>
      <c r="CAE345" s="157"/>
      <c r="CAF345" s="157"/>
      <c r="CAG345" s="157"/>
      <c r="CAH345" s="157"/>
      <c r="CAI345" s="157"/>
      <c r="CAJ345" s="157"/>
      <c r="CAK345" s="157"/>
      <c r="CAL345" s="157"/>
      <c r="CAM345" s="157"/>
      <c r="CAN345" s="157"/>
      <c r="CAO345" s="157"/>
      <c r="CAP345" s="157"/>
      <c r="CAQ345" s="157"/>
      <c r="CAR345" s="157"/>
      <c r="CAS345" s="157"/>
      <c r="CAT345" s="157"/>
      <c r="CAU345" s="157"/>
      <c r="CAV345" s="157"/>
      <c r="CAW345" s="157"/>
      <c r="CAX345" s="157"/>
      <c r="CAY345" s="157"/>
      <c r="CAZ345" s="157"/>
      <c r="CBA345" s="157"/>
      <c r="CBB345" s="157"/>
      <c r="CBC345" s="157"/>
      <c r="CBD345" s="157"/>
      <c r="CBE345" s="157"/>
      <c r="CBF345" s="157"/>
      <c r="CBG345" s="157"/>
      <c r="CBH345" s="157"/>
      <c r="CBI345" s="157"/>
      <c r="CBJ345" s="157"/>
      <c r="CBK345" s="157"/>
      <c r="CBL345" s="157"/>
      <c r="CBM345" s="157"/>
      <c r="CBN345" s="157"/>
      <c r="CBO345" s="157"/>
      <c r="CBP345" s="157"/>
      <c r="CBQ345" s="157"/>
      <c r="CBR345" s="157"/>
      <c r="CBS345" s="157"/>
      <c r="CBT345" s="157"/>
      <c r="CBU345" s="157"/>
      <c r="CBV345" s="157"/>
      <c r="CBW345" s="157"/>
      <c r="CBX345" s="157"/>
      <c r="CBY345" s="157"/>
      <c r="CBZ345" s="157"/>
      <c r="CCA345" s="157"/>
      <c r="CCB345" s="157"/>
      <c r="CCC345" s="157"/>
      <c r="CCD345" s="157"/>
      <c r="CCE345" s="157"/>
      <c r="CCF345" s="157"/>
      <c r="CCG345" s="157"/>
      <c r="CCH345" s="157"/>
      <c r="CCI345" s="157"/>
      <c r="CCJ345" s="157"/>
      <c r="CCK345" s="157"/>
      <c r="CCL345" s="157"/>
      <c r="CCM345" s="157"/>
      <c r="CCN345" s="157"/>
      <c r="CCO345" s="157"/>
      <c r="CCP345" s="157"/>
      <c r="CCQ345" s="157"/>
      <c r="CCR345" s="157"/>
      <c r="CCS345" s="157"/>
      <c r="CCT345" s="157"/>
      <c r="CCU345" s="157"/>
      <c r="CCV345" s="157"/>
      <c r="CCW345" s="157"/>
      <c r="CCX345" s="157"/>
      <c r="CCY345" s="157"/>
      <c r="CCZ345" s="157"/>
      <c r="CDA345" s="157"/>
      <c r="CDB345" s="157"/>
      <c r="CDC345" s="157"/>
      <c r="CDD345" s="157"/>
      <c r="CDE345" s="157"/>
      <c r="CDF345" s="157"/>
      <c r="CDG345" s="157"/>
      <c r="CDH345" s="157"/>
      <c r="CDI345" s="157"/>
      <c r="CDJ345" s="157"/>
      <c r="CDK345" s="157"/>
      <c r="CDL345" s="157"/>
      <c r="CDM345" s="157"/>
      <c r="CDN345" s="157"/>
      <c r="CDO345" s="157"/>
      <c r="CDP345" s="157"/>
      <c r="CDQ345" s="157"/>
      <c r="CDR345" s="157"/>
      <c r="CDS345" s="157"/>
      <c r="CDT345" s="157"/>
      <c r="CDU345" s="157"/>
      <c r="CDV345" s="157"/>
      <c r="CDW345" s="157"/>
      <c r="CDX345" s="157"/>
      <c r="CDY345" s="157"/>
      <c r="CDZ345" s="157"/>
      <c r="CEA345" s="157"/>
      <c r="CEB345" s="157"/>
      <c r="CEC345" s="157"/>
      <c r="CED345" s="157"/>
      <c r="CEE345" s="157"/>
      <c r="CEF345" s="157"/>
      <c r="CEG345" s="157"/>
      <c r="CEH345" s="157"/>
      <c r="CEI345" s="157"/>
      <c r="CEJ345" s="157"/>
      <c r="CEK345" s="157"/>
      <c r="CEL345" s="157"/>
      <c r="CEM345" s="157"/>
      <c r="CEN345" s="157"/>
      <c r="CEO345" s="157"/>
      <c r="CEP345" s="157"/>
      <c r="CEQ345" s="157"/>
      <c r="CER345" s="157"/>
      <c r="CES345" s="157"/>
      <c r="CET345" s="157"/>
      <c r="CEU345" s="157"/>
      <c r="CEV345" s="157"/>
      <c r="CEW345" s="157"/>
      <c r="CEX345" s="157"/>
      <c r="CEY345" s="157"/>
      <c r="CEZ345" s="157"/>
      <c r="CFA345" s="157"/>
      <c r="CFB345" s="157"/>
      <c r="CFC345" s="157"/>
      <c r="CFD345" s="157"/>
      <c r="CFE345" s="157"/>
      <c r="CFF345" s="157"/>
      <c r="CFG345" s="157"/>
      <c r="CFH345" s="157"/>
      <c r="CFI345" s="157"/>
      <c r="CFJ345" s="157"/>
      <c r="CFK345" s="157"/>
      <c r="CFL345" s="157"/>
      <c r="CFM345" s="157"/>
      <c r="CFN345" s="157"/>
      <c r="CFO345" s="157"/>
      <c r="CFP345" s="157"/>
      <c r="CFQ345" s="157"/>
      <c r="CFR345" s="157"/>
      <c r="CFS345" s="157"/>
      <c r="CFT345" s="157"/>
      <c r="CFU345" s="157"/>
      <c r="CFV345" s="157"/>
      <c r="CFW345" s="157"/>
      <c r="CFX345" s="157"/>
      <c r="CFY345" s="157"/>
      <c r="CFZ345" s="157"/>
      <c r="CGA345" s="157"/>
      <c r="CGB345" s="157"/>
      <c r="CGC345" s="157"/>
      <c r="CGD345" s="157"/>
      <c r="CGE345" s="157"/>
      <c r="CGF345" s="157"/>
      <c r="CGG345" s="157"/>
      <c r="CGH345" s="157"/>
      <c r="CGI345" s="157"/>
      <c r="CGJ345" s="157"/>
      <c r="CGK345" s="157"/>
      <c r="CGL345" s="157"/>
      <c r="CGM345" s="157"/>
      <c r="CGN345" s="157"/>
      <c r="CGO345" s="157"/>
      <c r="CGP345" s="157"/>
      <c r="CGQ345" s="157"/>
      <c r="CGR345" s="157"/>
      <c r="CGS345" s="157"/>
      <c r="CGT345" s="157"/>
      <c r="CGU345" s="157"/>
      <c r="CGV345" s="157"/>
      <c r="CGW345" s="157"/>
      <c r="CGX345" s="157"/>
      <c r="CGY345" s="157"/>
      <c r="CGZ345" s="157"/>
      <c r="CHA345" s="157"/>
      <c r="CHB345" s="157"/>
      <c r="CHC345" s="157"/>
      <c r="CHD345" s="157"/>
      <c r="CHE345" s="157"/>
      <c r="CHF345" s="157"/>
      <c r="CHG345" s="157"/>
      <c r="CHH345" s="157"/>
      <c r="CHI345" s="157"/>
      <c r="CHJ345" s="157"/>
      <c r="CHK345" s="157"/>
      <c r="CHL345" s="157"/>
      <c r="CHM345" s="157"/>
      <c r="CHN345" s="157"/>
      <c r="CHO345" s="157"/>
      <c r="CHP345" s="157"/>
      <c r="CHQ345" s="157"/>
      <c r="CHR345" s="157"/>
      <c r="CHS345" s="157"/>
      <c r="CHT345" s="157"/>
      <c r="CHU345" s="157"/>
      <c r="CHV345" s="157"/>
      <c r="CHW345" s="157"/>
      <c r="CHX345" s="157"/>
      <c r="CHY345" s="157"/>
      <c r="CHZ345" s="157"/>
      <c r="CIA345" s="157"/>
      <c r="CIB345" s="157"/>
      <c r="CIC345" s="157"/>
      <c r="CID345" s="157"/>
      <c r="CIE345" s="157"/>
      <c r="CIF345" s="157"/>
      <c r="CIG345" s="157"/>
      <c r="CIH345" s="157"/>
      <c r="CII345" s="157"/>
      <c r="CIJ345" s="157"/>
      <c r="CIK345" s="157"/>
      <c r="CIL345" s="157"/>
      <c r="CIM345" s="157"/>
      <c r="CIN345" s="157"/>
      <c r="CIO345" s="157"/>
      <c r="CIP345" s="157"/>
      <c r="CIQ345" s="157"/>
      <c r="CIR345" s="157"/>
      <c r="CIS345" s="157"/>
      <c r="CIT345" s="157"/>
      <c r="CIU345" s="157"/>
      <c r="CIV345" s="157"/>
      <c r="CIW345" s="157"/>
      <c r="CIX345" s="157"/>
      <c r="CIY345" s="157"/>
      <c r="CIZ345" s="157"/>
      <c r="CJA345" s="157"/>
      <c r="CJB345" s="157"/>
      <c r="CJC345" s="157"/>
      <c r="CJD345" s="157"/>
      <c r="CJE345" s="157"/>
      <c r="CJF345" s="157"/>
      <c r="CJG345" s="157"/>
      <c r="CJH345" s="157"/>
      <c r="CJI345" s="157"/>
      <c r="CJJ345" s="157"/>
      <c r="CJK345" s="157"/>
      <c r="CJL345" s="157"/>
      <c r="CJM345" s="157"/>
      <c r="CJN345" s="157"/>
      <c r="CJO345" s="157"/>
      <c r="CJP345" s="157"/>
      <c r="CJQ345" s="157"/>
      <c r="CJR345" s="157"/>
      <c r="CJS345" s="157"/>
      <c r="CJT345" s="157"/>
      <c r="CJU345" s="157"/>
      <c r="CJV345" s="157"/>
      <c r="CJW345" s="157"/>
      <c r="CJX345" s="157"/>
      <c r="CJY345" s="157"/>
      <c r="CJZ345" s="157"/>
      <c r="CKA345" s="157"/>
      <c r="CKB345" s="157"/>
      <c r="CKC345" s="157"/>
      <c r="CKD345" s="157"/>
      <c r="CKE345" s="157"/>
      <c r="CKF345" s="157"/>
      <c r="CKG345" s="157"/>
      <c r="CKH345" s="157"/>
      <c r="CKI345" s="157"/>
      <c r="CKJ345" s="157"/>
      <c r="CKK345" s="157"/>
      <c r="CKL345" s="157"/>
      <c r="CKM345" s="157"/>
      <c r="CKN345" s="157"/>
      <c r="CKO345" s="157"/>
      <c r="CKP345" s="157"/>
      <c r="CKQ345" s="157"/>
      <c r="CKR345" s="157"/>
      <c r="CKS345" s="157"/>
      <c r="CKT345" s="157"/>
      <c r="CKU345" s="157"/>
      <c r="CKV345" s="157"/>
      <c r="CKW345" s="157"/>
      <c r="CKX345" s="157"/>
      <c r="CKY345" s="157"/>
      <c r="CKZ345" s="157"/>
      <c r="CLA345" s="157"/>
      <c r="CLB345" s="157"/>
      <c r="CLC345" s="157"/>
      <c r="CLD345" s="157"/>
      <c r="CLE345" s="157"/>
      <c r="CLF345" s="157"/>
      <c r="CLG345" s="157"/>
      <c r="CLH345" s="157"/>
      <c r="CLI345" s="157"/>
      <c r="CLJ345" s="157"/>
      <c r="CLK345" s="157"/>
      <c r="CLL345" s="157"/>
      <c r="CLM345" s="157"/>
      <c r="CLN345" s="157"/>
      <c r="CLO345" s="157"/>
      <c r="CLP345" s="157"/>
      <c r="CLQ345" s="157"/>
      <c r="CLR345" s="157"/>
      <c r="CLS345" s="157"/>
      <c r="CLT345" s="157"/>
      <c r="CLU345" s="157"/>
      <c r="CLV345" s="157"/>
      <c r="CLW345" s="157"/>
      <c r="CLX345" s="157"/>
      <c r="CLY345" s="157"/>
      <c r="CLZ345" s="157"/>
      <c r="CMA345" s="157"/>
      <c r="CMB345" s="157"/>
      <c r="CMC345" s="157"/>
      <c r="CMD345" s="157"/>
      <c r="CME345" s="157"/>
      <c r="CMF345" s="157"/>
      <c r="CMG345" s="157"/>
      <c r="CMH345" s="157"/>
      <c r="CMI345" s="157"/>
      <c r="CMJ345" s="157"/>
      <c r="CMK345" s="157"/>
      <c r="CML345" s="157"/>
      <c r="CMM345" s="157"/>
      <c r="CMN345" s="157"/>
      <c r="CMO345" s="157"/>
      <c r="CMP345" s="157"/>
      <c r="CMQ345" s="157"/>
      <c r="CMR345" s="157"/>
      <c r="CMS345" s="157"/>
      <c r="CMT345" s="157"/>
      <c r="CMU345" s="157"/>
      <c r="CMV345" s="157"/>
      <c r="CMW345" s="157"/>
      <c r="CMX345" s="157"/>
      <c r="CMY345" s="157"/>
      <c r="CMZ345" s="157"/>
      <c r="CNA345" s="157"/>
      <c r="CNB345" s="157"/>
      <c r="CNC345" s="157"/>
      <c r="CND345" s="157"/>
      <c r="CNE345" s="157"/>
      <c r="CNF345" s="157"/>
      <c r="CNG345" s="157"/>
      <c r="CNH345" s="157"/>
      <c r="CNI345" s="157"/>
      <c r="CNJ345" s="157"/>
      <c r="CNK345" s="157"/>
      <c r="CNL345" s="157"/>
      <c r="CNM345" s="157"/>
      <c r="CNN345" s="157"/>
      <c r="CNO345" s="157"/>
      <c r="CNP345" s="157"/>
      <c r="CNQ345" s="157"/>
      <c r="CNR345" s="157"/>
      <c r="CNS345" s="157"/>
      <c r="CNT345" s="157"/>
      <c r="CNU345" s="157"/>
      <c r="CNV345" s="157"/>
      <c r="CNW345" s="157"/>
      <c r="CNX345" s="157"/>
      <c r="CNY345" s="157"/>
      <c r="CNZ345" s="157"/>
      <c r="COA345" s="157"/>
      <c r="COB345" s="157"/>
      <c r="COC345" s="157"/>
      <c r="COD345" s="157"/>
      <c r="COE345" s="157"/>
      <c r="COF345" s="157"/>
      <c r="COG345" s="157"/>
      <c r="COH345" s="157"/>
      <c r="COI345" s="157"/>
      <c r="COJ345" s="157"/>
      <c r="COK345" s="157"/>
      <c r="COL345" s="157"/>
      <c r="COM345" s="157"/>
      <c r="CON345" s="157"/>
      <c r="COO345" s="157"/>
      <c r="COP345" s="157"/>
      <c r="COQ345" s="157"/>
      <c r="COR345" s="157"/>
      <c r="COS345" s="157"/>
      <c r="COT345" s="157"/>
      <c r="COU345" s="157"/>
      <c r="COV345" s="157"/>
      <c r="COW345" s="157"/>
      <c r="COX345" s="157"/>
      <c r="COY345" s="157"/>
      <c r="COZ345" s="157"/>
      <c r="CPA345" s="157"/>
      <c r="CPB345" s="157"/>
      <c r="CPC345" s="157"/>
      <c r="CPD345" s="157"/>
      <c r="CPE345" s="157"/>
      <c r="CPF345" s="157"/>
      <c r="CPG345" s="157"/>
      <c r="CPH345" s="157"/>
      <c r="CPI345" s="157"/>
      <c r="CPJ345" s="157"/>
      <c r="CPK345" s="157"/>
      <c r="CPL345" s="157"/>
      <c r="CPM345" s="157"/>
      <c r="CPN345" s="157"/>
      <c r="CPO345" s="157"/>
      <c r="CPP345" s="157"/>
      <c r="CPQ345" s="157"/>
      <c r="CPR345" s="157"/>
      <c r="CPS345" s="157"/>
      <c r="CPT345" s="157"/>
      <c r="CPU345" s="157"/>
      <c r="CPV345" s="157"/>
      <c r="CPW345" s="157"/>
      <c r="CPX345" s="157"/>
      <c r="CPY345" s="157"/>
      <c r="CPZ345" s="157"/>
      <c r="CQA345" s="157"/>
      <c r="CQB345" s="157"/>
      <c r="CQC345" s="157"/>
      <c r="CQD345" s="157"/>
      <c r="CQE345" s="157"/>
      <c r="CQF345" s="157"/>
      <c r="CQG345" s="157"/>
      <c r="CQH345" s="157"/>
      <c r="CQI345" s="157"/>
      <c r="CQJ345" s="157"/>
      <c r="CQK345" s="157"/>
      <c r="CQL345" s="157"/>
      <c r="CQM345" s="157"/>
      <c r="CQN345" s="157"/>
      <c r="CQO345" s="157"/>
      <c r="CQP345" s="157"/>
      <c r="CQQ345" s="157"/>
      <c r="CQR345" s="157"/>
      <c r="CQS345" s="157"/>
      <c r="CQT345" s="157"/>
      <c r="CQU345" s="157"/>
      <c r="CQV345" s="157"/>
      <c r="CQW345" s="157"/>
      <c r="CQX345" s="157"/>
      <c r="CQY345" s="157"/>
      <c r="CQZ345" s="157"/>
      <c r="CRA345" s="157"/>
      <c r="CRB345" s="157"/>
      <c r="CRC345" s="157"/>
      <c r="CRD345" s="157"/>
      <c r="CRE345" s="157"/>
      <c r="CRF345" s="157"/>
      <c r="CRG345" s="157"/>
      <c r="CRH345" s="157"/>
      <c r="CRI345" s="157"/>
      <c r="CRJ345" s="157"/>
      <c r="CRK345" s="157"/>
      <c r="CRL345" s="157"/>
      <c r="CRM345" s="157"/>
      <c r="CRN345" s="157"/>
      <c r="CRO345" s="157"/>
      <c r="CRP345" s="157"/>
      <c r="CRQ345" s="157"/>
      <c r="CRR345" s="157"/>
      <c r="CRS345" s="157"/>
      <c r="CRT345" s="157"/>
      <c r="CRU345" s="157"/>
      <c r="CRV345" s="157"/>
      <c r="CRW345" s="157"/>
      <c r="CRX345" s="157"/>
      <c r="CRY345" s="157"/>
      <c r="CRZ345" s="157"/>
      <c r="CSA345" s="157"/>
      <c r="CSB345" s="157"/>
      <c r="CSC345" s="157"/>
      <c r="CSD345" s="157"/>
      <c r="CSE345" s="157"/>
      <c r="CSF345" s="157"/>
      <c r="CSG345" s="157"/>
      <c r="CSH345" s="157"/>
      <c r="CSI345" s="157"/>
      <c r="CSJ345" s="157"/>
      <c r="CSK345" s="157"/>
      <c r="CSL345" s="157"/>
      <c r="CSM345" s="157"/>
      <c r="CSN345" s="157"/>
      <c r="CSO345" s="157"/>
      <c r="CSP345" s="157"/>
      <c r="CSQ345" s="157"/>
      <c r="CSR345" s="157"/>
      <c r="CSS345" s="157"/>
      <c r="CST345" s="157"/>
      <c r="CSU345" s="157"/>
      <c r="CSV345" s="157"/>
      <c r="CSW345" s="157"/>
      <c r="CSX345" s="157"/>
      <c r="CSY345" s="157"/>
      <c r="CSZ345" s="157"/>
      <c r="CTA345" s="157"/>
      <c r="CTB345" s="157"/>
      <c r="CTC345" s="157"/>
      <c r="CTD345" s="157"/>
      <c r="CTE345" s="157"/>
      <c r="CTF345" s="157"/>
      <c r="CTG345" s="157"/>
      <c r="CTH345" s="157"/>
      <c r="CTI345" s="157"/>
      <c r="CTJ345" s="157"/>
      <c r="CTK345" s="157"/>
      <c r="CTL345" s="157"/>
      <c r="CTM345" s="157"/>
      <c r="CTN345" s="157"/>
      <c r="CTO345" s="157"/>
      <c r="CTP345" s="157"/>
      <c r="CTQ345" s="157"/>
      <c r="CTR345" s="157"/>
      <c r="CTS345" s="157"/>
      <c r="CTT345" s="157"/>
      <c r="CTU345" s="157"/>
      <c r="CTV345" s="157"/>
      <c r="CTW345" s="157"/>
      <c r="CTX345" s="157"/>
      <c r="CTY345" s="157"/>
      <c r="CTZ345" s="157"/>
      <c r="CUA345" s="157"/>
      <c r="CUB345" s="157"/>
      <c r="CUC345" s="157"/>
      <c r="CUD345" s="157"/>
      <c r="CUE345" s="157"/>
      <c r="CUF345" s="157"/>
      <c r="CUG345" s="157"/>
      <c r="CUH345" s="157"/>
      <c r="CUI345" s="157"/>
      <c r="CUJ345" s="157"/>
      <c r="CUK345" s="157"/>
      <c r="CUL345" s="157"/>
      <c r="CUM345" s="157"/>
      <c r="CUN345" s="157"/>
      <c r="CUO345" s="157"/>
      <c r="CUP345" s="157"/>
      <c r="CUQ345" s="157"/>
      <c r="CUR345" s="157"/>
      <c r="CUS345" s="157"/>
      <c r="CUT345" s="157"/>
      <c r="CUU345" s="157"/>
      <c r="CUV345" s="157"/>
      <c r="CUW345" s="157"/>
      <c r="CUX345" s="157"/>
      <c r="CUY345" s="157"/>
      <c r="CUZ345" s="157"/>
      <c r="CVA345" s="157"/>
      <c r="CVB345" s="157"/>
      <c r="CVC345" s="157"/>
      <c r="CVD345" s="157"/>
      <c r="CVE345" s="157"/>
      <c r="CVF345" s="157"/>
      <c r="CVG345" s="157"/>
      <c r="CVH345" s="157"/>
      <c r="CVI345" s="157"/>
      <c r="CVJ345" s="157"/>
      <c r="CVK345" s="157"/>
      <c r="CVL345" s="157"/>
      <c r="CVM345" s="157"/>
      <c r="CVN345" s="157"/>
      <c r="CVO345" s="157"/>
      <c r="CVP345" s="157"/>
      <c r="CVQ345" s="157"/>
      <c r="CVR345" s="157"/>
      <c r="CVS345" s="157"/>
      <c r="CVT345" s="157"/>
      <c r="CVU345" s="157"/>
      <c r="CVV345" s="157"/>
      <c r="CVW345" s="157"/>
      <c r="CVX345" s="157"/>
      <c r="CVY345" s="157"/>
      <c r="CVZ345" s="157"/>
      <c r="CWA345" s="157"/>
      <c r="CWB345" s="157"/>
      <c r="CWC345" s="157"/>
      <c r="CWD345" s="157"/>
      <c r="CWE345" s="157"/>
      <c r="CWF345" s="157"/>
      <c r="CWG345" s="157"/>
      <c r="CWH345" s="157"/>
      <c r="CWI345" s="157"/>
      <c r="CWJ345" s="157"/>
      <c r="CWK345" s="157"/>
      <c r="CWL345" s="157"/>
      <c r="CWM345" s="157"/>
      <c r="CWN345" s="157"/>
      <c r="CWO345" s="157"/>
      <c r="CWP345" s="157"/>
      <c r="CWQ345" s="157"/>
      <c r="CWR345" s="157"/>
      <c r="CWS345" s="157"/>
      <c r="CWT345" s="157"/>
      <c r="CWU345" s="157"/>
      <c r="CWV345" s="157"/>
      <c r="CWW345" s="157"/>
      <c r="CWX345" s="157"/>
      <c r="CWY345" s="157"/>
      <c r="CWZ345" s="157"/>
      <c r="CXA345" s="157"/>
      <c r="CXB345" s="157"/>
      <c r="CXC345" s="157"/>
      <c r="CXD345" s="157"/>
      <c r="CXE345" s="157"/>
      <c r="CXF345" s="157"/>
      <c r="CXG345" s="157"/>
      <c r="CXH345" s="157"/>
      <c r="CXI345" s="157"/>
      <c r="CXJ345" s="157"/>
      <c r="CXK345" s="157"/>
      <c r="CXL345" s="157"/>
      <c r="CXM345" s="157"/>
      <c r="CXN345" s="157"/>
      <c r="CXO345" s="157"/>
      <c r="CXP345" s="157"/>
      <c r="CXQ345" s="157"/>
      <c r="CXR345" s="157"/>
      <c r="CXS345" s="157"/>
      <c r="CXT345" s="157"/>
      <c r="CXU345" s="157"/>
      <c r="CXV345" s="157"/>
      <c r="CXW345" s="157"/>
      <c r="CXX345" s="157"/>
      <c r="CXY345" s="157"/>
      <c r="CXZ345" s="157"/>
      <c r="CYA345" s="157"/>
      <c r="CYB345" s="157"/>
      <c r="CYC345" s="157"/>
      <c r="CYD345" s="157"/>
      <c r="CYE345" s="157"/>
      <c r="CYF345" s="157"/>
      <c r="CYG345" s="157"/>
      <c r="CYH345" s="157"/>
      <c r="CYI345" s="157"/>
      <c r="CYJ345" s="157"/>
      <c r="CYK345" s="157"/>
      <c r="CYL345" s="157"/>
      <c r="CYM345" s="157"/>
      <c r="CYN345" s="157"/>
      <c r="CYO345" s="157"/>
      <c r="CYP345" s="157"/>
      <c r="CYQ345" s="157"/>
      <c r="CYR345" s="157"/>
      <c r="CYS345" s="157"/>
      <c r="CYT345" s="157"/>
      <c r="CYU345" s="157"/>
      <c r="CYV345" s="157"/>
      <c r="CYW345" s="157"/>
      <c r="CYX345" s="157"/>
      <c r="CYY345" s="157"/>
      <c r="CYZ345" s="157"/>
      <c r="CZA345" s="157"/>
      <c r="CZB345" s="157"/>
      <c r="CZC345" s="157"/>
      <c r="CZD345" s="157"/>
      <c r="CZE345" s="157"/>
      <c r="CZF345" s="157"/>
      <c r="CZG345" s="157"/>
      <c r="CZH345" s="157"/>
      <c r="CZI345" s="157"/>
      <c r="CZJ345" s="157"/>
      <c r="CZK345" s="157"/>
      <c r="CZL345" s="157"/>
      <c r="CZM345" s="157"/>
      <c r="CZN345" s="157"/>
      <c r="CZO345" s="157"/>
      <c r="CZP345" s="157"/>
      <c r="CZQ345" s="157"/>
      <c r="CZR345" s="157"/>
      <c r="CZS345" s="157"/>
      <c r="CZT345" s="157"/>
      <c r="CZU345" s="157"/>
      <c r="CZV345" s="157"/>
      <c r="CZW345" s="157"/>
      <c r="CZX345" s="157"/>
      <c r="CZY345" s="157"/>
      <c r="CZZ345" s="157"/>
      <c r="DAA345" s="157"/>
      <c r="DAB345" s="157"/>
      <c r="DAC345" s="157"/>
      <c r="DAD345" s="157"/>
      <c r="DAE345" s="157"/>
      <c r="DAF345" s="157"/>
      <c r="DAG345" s="157"/>
      <c r="DAH345" s="157"/>
      <c r="DAI345" s="157"/>
      <c r="DAJ345" s="157"/>
      <c r="DAK345" s="157"/>
      <c r="DAL345" s="157"/>
      <c r="DAM345" s="157"/>
      <c r="DAN345" s="157"/>
      <c r="DAO345" s="157"/>
      <c r="DAP345" s="157"/>
      <c r="DAQ345" s="157"/>
      <c r="DAR345" s="157"/>
      <c r="DAS345" s="157"/>
      <c r="DAT345" s="157"/>
      <c r="DAU345" s="157"/>
      <c r="DAV345" s="157"/>
      <c r="DAW345" s="157"/>
      <c r="DAX345" s="157"/>
      <c r="DAY345" s="157"/>
      <c r="DAZ345" s="157"/>
      <c r="DBA345" s="157"/>
      <c r="DBB345" s="157"/>
      <c r="DBC345" s="157"/>
      <c r="DBD345" s="157"/>
      <c r="DBE345" s="157"/>
      <c r="DBF345" s="157"/>
      <c r="DBG345" s="157"/>
      <c r="DBH345" s="157"/>
      <c r="DBI345" s="157"/>
      <c r="DBJ345" s="157"/>
      <c r="DBK345" s="157"/>
      <c r="DBL345" s="157"/>
      <c r="DBM345" s="157"/>
      <c r="DBN345" s="157"/>
      <c r="DBO345" s="157"/>
      <c r="DBP345" s="157"/>
      <c r="DBQ345" s="157"/>
      <c r="DBR345" s="157"/>
      <c r="DBS345" s="157"/>
      <c r="DBT345" s="157"/>
      <c r="DBU345" s="157"/>
      <c r="DBV345" s="157"/>
      <c r="DBW345" s="157"/>
      <c r="DBX345" s="157"/>
      <c r="DBY345" s="157"/>
      <c r="DBZ345" s="157"/>
      <c r="DCA345" s="157"/>
      <c r="DCB345" s="157"/>
      <c r="DCC345" s="157"/>
      <c r="DCD345" s="157"/>
      <c r="DCE345" s="157"/>
      <c r="DCF345" s="157"/>
      <c r="DCG345" s="157"/>
      <c r="DCH345" s="157"/>
      <c r="DCI345" s="157"/>
      <c r="DCJ345" s="157"/>
      <c r="DCK345" s="157"/>
      <c r="DCL345" s="157"/>
      <c r="DCM345" s="157"/>
      <c r="DCN345" s="157"/>
      <c r="DCO345" s="157"/>
      <c r="DCP345" s="157"/>
      <c r="DCQ345" s="157"/>
      <c r="DCR345" s="157"/>
      <c r="DCS345" s="157"/>
      <c r="DCT345" s="157"/>
      <c r="DCU345" s="157"/>
      <c r="DCV345" s="157"/>
      <c r="DCW345" s="157"/>
      <c r="DCX345" s="157"/>
      <c r="DCY345" s="157"/>
      <c r="DCZ345" s="157"/>
      <c r="DDA345" s="157"/>
      <c r="DDB345" s="157"/>
      <c r="DDC345" s="157"/>
      <c r="DDD345" s="157"/>
      <c r="DDE345" s="157"/>
      <c r="DDF345" s="157"/>
      <c r="DDG345" s="157"/>
      <c r="DDH345" s="157"/>
      <c r="DDI345" s="157"/>
      <c r="DDJ345" s="157"/>
      <c r="DDK345" s="157"/>
      <c r="DDL345" s="157"/>
      <c r="DDM345" s="157"/>
      <c r="DDN345" s="157"/>
      <c r="DDO345" s="157"/>
      <c r="DDP345" s="157"/>
      <c r="DDQ345" s="157"/>
      <c r="DDR345" s="157"/>
      <c r="DDS345" s="157"/>
      <c r="DDT345" s="157"/>
      <c r="DDU345" s="157"/>
      <c r="DDV345" s="157"/>
      <c r="DDW345" s="157"/>
      <c r="DDX345" s="157"/>
      <c r="DDY345" s="157"/>
      <c r="DDZ345" s="157"/>
      <c r="DEA345" s="157"/>
      <c r="DEB345" s="157"/>
      <c r="DEC345" s="157"/>
      <c r="DED345" s="157"/>
      <c r="DEE345" s="157"/>
      <c r="DEF345" s="157"/>
      <c r="DEG345" s="157"/>
      <c r="DEH345" s="157"/>
      <c r="DEI345" s="157"/>
      <c r="DEJ345" s="157"/>
      <c r="DEK345" s="157"/>
      <c r="DEL345" s="157"/>
      <c r="DEM345" s="157"/>
      <c r="DEN345" s="157"/>
      <c r="DEO345" s="157"/>
      <c r="DEP345" s="157"/>
      <c r="DEQ345" s="157"/>
      <c r="DER345" s="157"/>
      <c r="DES345" s="157"/>
      <c r="DET345" s="157"/>
      <c r="DEU345" s="157"/>
      <c r="DEV345" s="157"/>
      <c r="DEW345" s="157"/>
      <c r="DEX345" s="157"/>
      <c r="DEY345" s="157"/>
      <c r="DEZ345" s="157"/>
      <c r="DFA345" s="157"/>
      <c r="DFB345" s="157"/>
      <c r="DFC345" s="157"/>
      <c r="DFD345" s="157"/>
      <c r="DFE345" s="157"/>
      <c r="DFF345" s="157"/>
      <c r="DFG345" s="157"/>
      <c r="DFH345" s="157"/>
      <c r="DFI345" s="157"/>
      <c r="DFJ345" s="157"/>
      <c r="DFK345" s="157"/>
      <c r="DFL345" s="157"/>
      <c r="DFM345" s="157"/>
      <c r="DFN345" s="157"/>
      <c r="DFO345" s="157"/>
      <c r="DFP345" s="157"/>
      <c r="DFQ345" s="157"/>
      <c r="DFR345" s="157"/>
      <c r="DFS345" s="157"/>
      <c r="DFT345" s="157"/>
      <c r="DFU345" s="157"/>
      <c r="DFV345" s="157"/>
      <c r="DFW345" s="157"/>
      <c r="DFX345" s="157"/>
      <c r="DFY345" s="157"/>
      <c r="DFZ345" s="157"/>
      <c r="DGA345" s="157"/>
      <c r="DGB345" s="157"/>
      <c r="DGC345" s="157"/>
      <c r="DGD345" s="157"/>
      <c r="DGE345" s="157"/>
      <c r="DGF345" s="157"/>
      <c r="DGG345" s="157"/>
      <c r="DGH345" s="157"/>
      <c r="DGI345" s="157"/>
      <c r="DGJ345" s="157"/>
      <c r="DGK345" s="157"/>
      <c r="DGL345" s="157"/>
      <c r="DGM345" s="157"/>
      <c r="DGN345" s="157"/>
      <c r="DGO345" s="157"/>
      <c r="DGP345" s="157"/>
      <c r="DGQ345" s="157"/>
      <c r="DGR345" s="157"/>
      <c r="DGS345" s="157"/>
      <c r="DGT345" s="157"/>
      <c r="DGU345" s="157"/>
      <c r="DGV345" s="157"/>
      <c r="DGW345" s="157"/>
      <c r="DGX345" s="157"/>
      <c r="DGY345" s="157"/>
      <c r="DGZ345" s="157"/>
      <c r="DHA345" s="157"/>
      <c r="DHB345" s="157"/>
      <c r="DHC345" s="157"/>
      <c r="DHD345" s="157"/>
      <c r="DHE345" s="157"/>
      <c r="DHF345" s="157"/>
      <c r="DHG345" s="157"/>
      <c r="DHH345" s="157"/>
      <c r="DHI345" s="157"/>
      <c r="DHJ345" s="157"/>
      <c r="DHK345" s="157"/>
      <c r="DHL345" s="157"/>
      <c r="DHM345" s="157"/>
      <c r="DHN345" s="157"/>
      <c r="DHO345" s="157"/>
      <c r="DHP345" s="157"/>
      <c r="DHQ345" s="157"/>
      <c r="DHR345" s="157"/>
      <c r="DHS345" s="157"/>
      <c r="DHT345" s="157"/>
      <c r="DHU345" s="157"/>
      <c r="DHV345" s="157"/>
      <c r="DHW345" s="157"/>
      <c r="DHX345" s="157"/>
      <c r="DHY345" s="157"/>
      <c r="DHZ345" s="157"/>
      <c r="DIA345" s="157"/>
      <c r="DIB345" s="157"/>
      <c r="DIC345" s="157"/>
      <c r="DID345" s="157"/>
      <c r="DIE345" s="157"/>
      <c r="DIF345" s="157"/>
      <c r="DIG345" s="157"/>
      <c r="DIH345" s="157"/>
      <c r="DII345" s="157"/>
      <c r="DIJ345" s="157"/>
      <c r="DIK345" s="157"/>
      <c r="DIL345" s="157"/>
      <c r="DIM345" s="157"/>
      <c r="DIN345" s="157"/>
      <c r="DIO345" s="157"/>
      <c r="DIP345" s="157"/>
      <c r="DIQ345" s="157"/>
      <c r="DIR345" s="157"/>
      <c r="DIS345" s="157"/>
      <c r="DIT345" s="157"/>
      <c r="DIU345" s="157"/>
      <c r="DIV345" s="157"/>
      <c r="DIW345" s="157"/>
      <c r="DIX345" s="157"/>
      <c r="DIY345" s="157"/>
      <c r="DIZ345" s="157"/>
      <c r="DJA345" s="157"/>
      <c r="DJB345" s="157"/>
      <c r="DJC345" s="157"/>
      <c r="DJD345" s="157"/>
      <c r="DJE345" s="157"/>
      <c r="DJF345" s="157"/>
      <c r="DJG345" s="157"/>
      <c r="DJH345" s="157"/>
      <c r="DJI345" s="157"/>
      <c r="DJJ345" s="157"/>
      <c r="DJK345" s="157"/>
      <c r="DJL345" s="157"/>
      <c r="DJM345" s="157"/>
      <c r="DJN345" s="157"/>
      <c r="DJO345" s="157"/>
      <c r="DJP345" s="157"/>
      <c r="DJQ345" s="157"/>
      <c r="DJR345" s="157"/>
      <c r="DJS345" s="157"/>
      <c r="DJT345" s="157"/>
      <c r="DJU345" s="157"/>
      <c r="DJV345" s="157"/>
      <c r="DJW345" s="157"/>
      <c r="DJX345" s="157"/>
      <c r="DJY345" s="157"/>
      <c r="DJZ345" s="157"/>
      <c r="DKA345" s="157"/>
      <c r="DKB345" s="157"/>
      <c r="DKC345" s="157"/>
      <c r="DKD345" s="157"/>
      <c r="DKE345" s="157"/>
      <c r="DKF345" s="157"/>
      <c r="DKG345" s="157"/>
      <c r="DKH345" s="157"/>
      <c r="DKI345" s="157"/>
      <c r="DKJ345" s="157"/>
      <c r="DKK345" s="157"/>
      <c r="DKL345" s="157"/>
      <c r="DKM345" s="157"/>
      <c r="DKN345" s="157"/>
      <c r="DKO345" s="157"/>
      <c r="DKP345" s="157"/>
      <c r="DKQ345" s="157"/>
      <c r="DKR345" s="157"/>
      <c r="DKS345" s="157"/>
      <c r="DKT345" s="157"/>
      <c r="DKU345" s="157"/>
      <c r="DKV345" s="157"/>
      <c r="DKW345" s="157"/>
      <c r="DKX345" s="157"/>
      <c r="DKY345" s="157"/>
      <c r="DKZ345" s="157"/>
      <c r="DLA345" s="157"/>
      <c r="DLB345" s="157"/>
      <c r="DLC345" s="157"/>
      <c r="DLD345" s="157"/>
      <c r="DLE345" s="157"/>
      <c r="DLF345" s="157"/>
      <c r="DLG345" s="157"/>
      <c r="DLH345" s="157"/>
      <c r="DLI345" s="157"/>
      <c r="DLJ345" s="157"/>
      <c r="DLK345" s="157"/>
      <c r="DLL345" s="157"/>
      <c r="DLM345" s="157"/>
      <c r="DLN345" s="157"/>
      <c r="DLO345" s="157"/>
      <c r="DLP345" s="157"/>
      <c r="DLQ345" s="157"/>
      <c r="DLR345" s="157"/>
      <c r="DLS345" s="157"/>
      <c r="DLT345" s="157"/>
      <c r="DLU345" s="157"/>
      <c r="DLV345" s="157"/>
      <c r="DLW345" s="157"/>
      <c r="DLX345" s="157"/>
      <c r="DLY345" s="157"/>
      <c r="DLZ345" s="157"/>
      <c r="DMA345" s="157"/>
      <c r="DMB345" s="157"/>
      <c r="DMC345" s="157"/>
      <c r="DMD345" s="157"/>
      <c r="DME345" s="157"/>
      <c r="DMF345" s="157"/>
      <c r="DMG345" s="157"/>
      <c r="DMH345" s="157"/>
      <c r="DMI345" s="157"/>
      <c r="DMJ345" s="157"/>
      <c r="DMK345" s="157"/>
      <c r="DML345" s="157"/>
      <c r="DMM345" s="157"/>
      <c r="DMN345" s="157"/>
      <c r="DMO345" s="157"/>
      <c r="DMP345" s="157"/>
      <c r="DMQ345" s="157"/>
      <c r="DMR345" s="157"/>
      <c r="DMS345" s="157"/>
      <c r="DMT345" s="157"/>
      <c r="DMU345" s="157"/>
      <c r="DMV345" s="157"/>
      <c r="DMW345" s="157"/>
      <c r="DMX345" s="157"/>
      <c r="DMY345" s="157"/>
      <c r="DMZ345" s="157"/>
      <c r="DNA345" s="157"/>
      <c r="DNB345" s="157"/>
      <c r="DNC345" s="157"/>
      <c r="DND345" s="157"/>
      <c r="DNE345" s="157"/>
      <c r="DNF345" s="157"/>
      <c r="DNG345" s="157"/>
      <c r="DNH345" s="157"/>
      <c r="DNI345" s="157"/>
      <c r="DNJ345" s="157"/>
      <c r="DNK345" s="157"/>
      <c r="DNL345" s="157"/>
      <c r="DNM345" s="157"/>
      <c r="DNN345" s="157"/>
      <c r="DNO345" s="157"/>
      <c r="DNP345" s="157"/>
      <c r="DNQ345" s="157"/>
      <c r="DNR345" s="157"/>
      <c r="DNS345" s="157"/>
      <c r="DNT345" s="157"/>
      <c r="DNU345" s="157"/>
      <c r="DNV345" s="157"/>
      <c r="DNW345" s="157"/>
      <c r="DNX345" s="157"/>
      <c r="DNY345" s="157"/>
      <c r="DNZ345" s="157"/>
      <c r="DOA345" s="157"/>
      <c r="DOB345" s="157"/>
      <c r="DOC345" s="157"/>
      <c r="DOD345" s="157"/>
      <c r="DOE345" s="157"/>
      <c r="DOF345" s="157"/>
      <c r="DOG345" s="157"/>
      <c r="DOH345" s="157"/>
      <c r="DOI345" s="157"/>
      <c r="DOJ345" s="157"/>
      <c r="DOK345" s="157"/>
      <c r="DOL345" s="157"/>
      <c r="DOM345" s="157"/>
      <c r="DON345" s="157"/>
      <c r="DOO345" s="157"/>
      <c r="DOP345" s="157"/>
      <c r="DOQ345" s="157"/>
      <c r="DOR345" s="157"/>
      <c r="DOS345" s="157"/>
      <c r="DOT345" s="157"/>
      <c r="DOU345" s="157"/>
      <c r="DOV345" s="157"/>
      <c r="DOW345" s="157"/>
      <c r="DOX345" s="157"/>
      <c r="DOY345" s="157"/>
      <c r="DOZ345" s="157"/>
      <c r="DPA345" s="157"/>
      <c r="DPB345" s="157"/>
      <c r="DPC345" s="157"/>
      <c r="DPD345" s="157"/>
      <c r="DPE345" s="157"/>
      <c r="DPF345" s="157"/>
      <c r="DPG345" s="157"/>
      <c r="DPH345" s="157"/>
      <c r="DPI345" s="157"/>
      <c r="DPJ345" s="157"/>
      <c r="DPK345" s="157"/>
      <c r="DPL345" s="157"/>
      <c r="DPM345" s="157"/>
      <c r="DPN345" s="157"/>
      <c r="DPO345" s="157"/>
      <c r="DPP345" s="157"/>
      <c r="DPQ345" s="157"/>
      <c r="DPR345" s="157"/>
      <c r="DPS345" s="157"/>
      <c r="DPT345" s="157"/>
      <c r="DPU345" s="157"/>
      <c r="DPV345" s="157"/>
      <c r="DPW345" s="157"/>
      <c r="DPX345" s="157"/>
      <c r="DPY345" s="157"/>
      <c r="DPZ345" s="157"/>
      <c r="DQA345" s="157"/>
      <c r="DQB345" s="157"/>
      <c r="DQC345" s="157"/>
      <c r="DQD345" s="157"/>
      <c r="DQE345" s="157"/>
      <c r="DQF345" s="157"/>
      <c r="DQG345" s="157"/>
      <c r="DQH345" s="157"/>
      <c r="DQI345" s="157"/>
      <c r="DQJ345" s="157"/>
      <c r="DQK345" s="157"/>
      <c r="DQL345" s="157"/>
      <c r="DQM345" s="157"/>
      <c r="DQN345" s="157"/>
      <c r="DQO345" s="157"/>
      <c r="DQP345" s="157"/>
      <c r="DQQ345" s="157"/>
      <c r="DQR345" s="157"/>
      <c r="DQS345" s="157"/>
      <c r="DQT345" s="157"/>
      <c r="DQU345" s="157"/>
      <c r="DQV345" s="157"/>
      <c r="DQW345" s="157"/>
      <c r="DQX345" s="157"/>
      <c r="DQY345" s="157"/>
      <c r="DQZ345" s="157"/>
      <c r="DRA345" s="157"/>
      <c r="DRB345" s="157"/>
      <c r="DRC345" s="157"/>
      <c r="DRD345" s="157"/>
      <c r="DRE345" s="157"/>
      <c r="DRF345" s="157"/>
      <c r="DRG345" s="157"/>
      <c r="DRH345" s="157"/>
      <c r="DRI345" s="157"/>
      <c r="DRJ345" s="157"/>
      <c r="DRK345" s="157"/>
      <c r="DRL345" s="157"/>
      <c r="DRM345" s="157"/>
      <c r="DRN345" s="157"/>
      <c r="DRO345" s="157"/>
      <c r="DRP345" s="157"/>
      <c r="DRQ345" s="157"/>
      <c r="DRR345" s="157"/>
      <c r="DRS345" s="157"/>
      <c r="DRT345" s="157"/>
      <c r="DRU345" s="157"/>
      <c r="DRV345" s="157"/>
      <c r="DRW345" s="157"/>
      <c r="DRX345" s="157"/>
      <c r="DRY345" s="157"/>
      <c r="DRZ345" s="157"/>
      <c r="DSA345" s="157"/>
      <c r="DSB345" s="157"/>
      <c r="DSC345" s="157"/>
      <c r="DSD345" s="157"/>
      <c r="DSE345" s="157"/>
      <c r="DSF345" s="157"/>
      <c r="DSG345" s="157"/>
      <c r="DSH345" s="157"/>
      <c r="DSI345" s="157"/>
      <c r="DSJ345" s="157"/>
      <c r="DSK345" s="157"/>
      <c r="DSL345" s="157"/>
      <c r="DSM345" s="157"/>
      <c r="DSN345" s="157"/>
      <c r="DSO345" s="157"/>
      <c r="DSP345" s="157"/>
      <c r="DSQ345" s="157"/>
      <c r="DSR345" s="157"/>
      <c r="DSS345" s="157"/>
      <c r="DST345" s="157"/>
      <c r="DSU345" s="157"/>
      <c r="DSV345" s="157"/>
      <c r="DSW345" s="157"/>
      <c r="DSX345" s="157"/>
      <c r="DSY345" s="157"/>
      <c r="DSZ345" s="157"/>
      <c r="DTA345" s="157"/>
      <c r="DTB345" s="157"/>
      <c r="DTC345" s="157"/>
      <c r="DTD345" s="157"/>
      <c r="DTE345" s="157"/>
      <c r="DTF345" s="157"/>
      <c r="DTG345" s="157"/>
      <c r="DTH345" s="157"/>
      <c r="DTI345" s="157"/>
      <c r="DTJ345" s="157"/>
      <c r="DTK345" s="157"/>
      <c r="DTL345" s="157"/>
      <c r="DTM345" s="157"/>
      <c r="DTN345" s="157"/>
      <c r="DTO345" s="157"/>
      <c r="DTP345" s="157"/>
      <c r="DTQ345" s="157"/>
      <c r="DTR345" s="157"/>
      <c r="DTS345" s="157"/>
      <c r="DTT345" s="157"/>
      <c r="DTU345" s="157"/>
      <c r="DTV345" s="157"/>
      <c r="DTW345" s="157"/>
      <c r="DTX345" s="157"/>
      <c r="DTY345" s="157"/>
      <c r="DTZ345" s="157"/>
      <c r="DUA345" s="157"/>
      <c r="DUB345" s="157"/>
      <c r="DUC345" s="157"/>
      <c r="DUD345" s="157"/>
      <c r="DUE345" s="157"/>
      <c r="DUF345" s="157"/>
      <c r="DUG345" s="157"/>
      <c r="DUH345" s="157"/>
      <c r="DUI345" s="157"/>
      <c r="DUJ345" s="157"/>
      <c r="DUK345" s="157"/>
      <c r="DUL345" s="157"/>
      <c r="DUM345" s="157"/>
      <c r="DUN345" s="157"/>
      <c r="DUO345" s="157"/>
      <c r="DUP345" s="157"/>
      <c r="DUQ345" s="157"/>
      <c r="DUR345" s="157"/>
      <c r="DUS345" s="157"/>
      <c r="DUT345" s="157"/>
      <c r="DUU345" s="157"/>
      <c r="DUV345" s="157"/>
      <c r="DUW345" s="157"/>
      <c r="DUX345" s="157"/>
      <c r="DUY345" s="157"/>
      <c r="DUZ345" s="157"/>
      <c r="DVA345" s="157"/>
      <c r="DVB345" s="157"/>
      <c r="DVC345" s="157"/>
      <c r="DVD345" s="157"/>
      <c r="DVE345" s="157"/>
      <c r="DVF345" s="157"/>
      <c r="DVG345" s="157"/>
      <c r="DVH345" s="157"/>
      <c r="DVI345" s="157"/>
      <c r="DVJ345" s="157"/>
      <c r="DVK345" s="157"/>
      <c r="DVL345" s="157"/>
      <c r="DVM345" s="157"/>
      <c r="DVN345" s="157"/>
      <c r="DVO345" s="157"/>
      <c r="DVP345" s="157"/>
      <c r="DVQ345" s="157"/>
      <c r="DVR345" s="157"/>
      <c r="DVS345" s="157"/>
      <c r="DVT345" s="157"/>
      <c r="DVU345" s="157"/>
      <c r="DVV345" s="157"/>
      <c r="DVW345" s="157"/>
      <c r="DVX345" s="157"/>
      <c r="DVY345" s="157"/>
      <c r="DVZ345" s="157"/>
      <c r="DWA345" s="157"/>
      <c r="DWB345" s="157"/>
      <c r="DWC345" s="157"/>
      <c r="DWD345" s="157"/>
      <c r="DWE345" s="157"/>
      <c r="DWF345" s="157"/>
      <c r="DWG345" s="157"/>
      <c r="DWH345" s="157"/>
      <c r="DWI345" s="157"/>
      <c r="DWJ345" s="157"/>
      <c r="DWK345" s="157"/>
      <c r="DWL345" s="157"/>
      <c r="DWM345" s="157"/>
      <c r="DWN345" s="157"/>
      <c r="DWO345" s="157"/>
      <c r="DWP345" s="157"/>
      <c r="DWQ345" s="157"/>
      <c r="DWR345" s="157"/>
      <c r="DWS345" s="157"/>
      <c r="DWT345" s="157"/>
      <c r="DWU345" s="157"/>
      <c r="DWV345" s="157"/>
      <c r="DWW345" s="157"/>
      <c r="DWX345" s="157"/>
      <c r="DWY345" s="157"/>
      <c r="DWZ345" s="157"/>
      <c r="DXA345" s="157"/>
      <c r="DXB345" s="157"/>
      <c r="DXC345" s="157"/>
      <c r="DXD345" s="157"/>
      <c r="DXE345" s="157"/>
      <c r="DXF345" s="157"/>
      <c r="DXG345" s="157"/>
      <c r="DXH345" s="157"/>
      <c r="DXI345" s="157"/>
      <c r="DXJ345" s="157"/>
      <c r="DXK345" s="157"/>
      <c r="DXL345" s="157"/>
      <c r="DXM345" s="157"/>
      <c r="DXN345" s="157"/>
      <c r="DXO345" s="157"/>
      <c r="DXP345" s="157"/>
      <c r="DXQ345" s="157"/>
      <c r="DXR345" s="157"/>
      <c r="DXS345" s="157"/>
      <c r="DXT345" s="157"/>
      <c r="DXU345" s="157"/>
      <c r="DXV345" s="157"/>
      <c r="DXW345" s="157"/>
      <c r="DXX345" s="157"/>
      <c r="DXY345" s="157"/>
      <c r="DXZ345" s="157"/>
      <c r="DYA345" s="157"/>
      <c r="DYB345" s="157"/>
      <c r="DYC345" s="157"/>
      <c r="DYD345" s="157"/>
      <c r="DYE345" s="157"/>
      <c r="DYF345" s="157"/>
      <c r="DYG345" s="157"/>
      <c r="DYH345" s="157"/>
      <c r="DYI345" s="157"/>
      <c r="DYJ345" s="157"/>
      <c r="DYK345" s="157"/>
      <c r="DYL345" s="157"/>
      <c r="DYM345" s="157"/>
      <c r="DYN345" s="157"/>
      <c r="DYO345" s="157"/>
      <c r="DYP345" s="157"/>
      <c r="DYQ345" s="157"/>
      <c r="DYR345" s="157"/>
      <c r="DYS345" s="157"/>
      <c r="DYT345" s="157"/>
      <c r="DYU345" s="157"/>
      <c r="DYV345" s="157"/>
      <c r="DYW345" s="157"/>
      <c r="DYX345" s="157"/>
      <c r="DYY345" s="157"/>
      <c r="DYZ345" s="157"/>
      <c r="DZA345" s="157"/>
      <c r="DZB345" s="157"/>
      <c r="DZC345" s="157"/>
      <c r="DZD345" s="157"/>
      <c r="DZE345" s="157"/>
      <c r="DZF345" s="157"/>
      <c r="DZG345" s="157"/>
      <c r="DZH345" s="157"/>
      <c r="DZI345" s="157"/>
      <c r="DZJ345" s="157"/>
      <c r="DZK345" s="157"/>
      <c r="DZL345" s="157"/>
      <c r="DZM345" s="157"/>
      <c r="DZN345" s="157"/>
      <c r="DZO345" s="157"/>
      <c r="DZP345" s="157"/>
      <c r="DZQ345" s="157"/>
      <c r="DZR345" s="157"/>
      <c r="DZS345" s="157"/>
      <c r="DZT345" s="157"/>
      <c r="DZU345" s="157"/>
      <c r="DZV345" s="157"/>
      <c r="DZW345" s="157"/>
      <c r="DZX345" s="157"/>
      <c r="DZY345" s="157"/>
      <c r="DZZ345" s="157"/>
      <c r="EAA345" s="157"/>
      <c r="EAB345" s="157"/>
      <c r="EAC345" s="157"/>
      <c r="EAD345" s="157"/>
      <c r="EAE345" s="157"/>
      <c r="EAF345" s="157"/>
      <c r="EAG345" s="157"/>
      <c r="EAH345" s="157"/>
      <c r="EAI345" s="157"/>
      <c r="EAJ345" s="157"/>
      <c r="EAK345" s="157"/>
      <c r="EAL345" s="157"/>
      <c r="EAM345" s="157"/>
      <c r="EAN345" s="157"/>
      <c r="EAO345" s="157"/>
      <c r="EAP345" s="157"/>
      <c r="EAQ345" s="157"/>
      <c r="EAR345" s="157"/>
      <c r="EAS345" s="157"/>
      <c r="EAT345" s="157"/>
      <c r="EAU345" s="157"/>
      <c r="EAV345" s="157"/>
      <c r="EAW345" s="157"/>
      <c r="EAX345" s="157"/>
      <c r="EAY345" s="157"/>
      <c r="EAZ345" s="157"/>
      <c r="EBA345" s="157"/>
      <c r="EBB345" s="157"/>
      <c r="EBC345" s="157"/>
      <c r="EBD345" s="157"/>
      <c r="EBE345" s="157"/>
      <c r="EBF345" s="157"/>
      <c r="EBG345" s="157"/>
      <c r="EBH345" s="157"/>
      <c r="EBI345" s="157"/>
      <c r="EBJ345" s="157"/>
      <c r="EBK345" s="157"/>
      <c r="EBL345" s="157"/>
      <c r="EBM345" s="157"/>
      <c r="EBN345" s="157"/>
      <c r="EBO345" s="157"/>
      <c r="EBP345" s="157"/>
      <c r="EBQ345" s="157"/>
      <c r="EBR345" s="157"/>
      <c r="EBS345" s="157"/>
      <c r="EBT345" s="157"/>
      <c r="EBU345" s="157"/>
      <c r="EBV345" s="157"/>
      <c r="EBW345" s="157"/>
      <c r="EBX345" s="157"/>
      <c r="EBY345" s="157"/>
      <c r="EBZ345" s="157"/>
      <c r="ECA345" s="157"/>
      <c r="ECB345" s="157"/>
      <c r="ECC345" s="157"/>
      <c r="ECD345" s="157"/>
      <c r="ECE345" s="157"/>
      <c r="ECF345" s="157"/>
      <c r="ECG345" s="157"/>
      <c r="ECH345" s="157"/>
      <c r="ECI345" s="157"/>
      <c r="ECJ345" s="157"/>
      <c r="ECK345" s="157"/>
      <c r="ECL345" s="157"/>
      <c r="ECM345" s="157"/>
      <c r="ECN345" s="157"/>
      <c r="ECO345" s="157"/>
      <c r="ECP345" s="157"/>
      <c r="ECQ345" s="157"/>
      <c r="ECR345" s="157"/>
      <c r="ECS345" s="157"/>
      <c r="ECT345" s="157"/>
      <c r="ECU345" s="157"/>
      <c r="ECV345" s="157"/>
      <c r="ECW345" s="157"/>
      <c r="ECX345" s="157"/>
      <c r="ECY345" s="157"/>
      <c r="ECZ345" s="157"/>
      <c r="EDA345" s="157"/>
      <c r="EDB345" s="157"/>
      <c r="EDC345" s="157"/>
      <c r="EDD345" s="157"/>
      <c r="EDE345" s="157"/>
      <c r="EDF345" s="157"/>
      <c r="EDG345" s="157"/>
      <c r="EDH345" s="157"/>
      <c r="EDI345" s="157"/>
      <c r="EDJ345" s="157"/>
      <c r="EDK345" s="157"/>
      <c r="EDL345" s="157"/>
      <c r="EDM345" s="157"/>
      <c r="EDN345" s="157"/>
      <c r="EDO345" s="157"/>
      <c r="EDP345" s="157"/>
      <c r="EDQ345" s="157"/>
      <c r="EDR345" s="157"/>
      <c r="EDS345" s="157"/>
      <c r="EDT345" s="157"/>
      <c r="EDU345" s="157"/>
      <c r="EDV345" s="157"/>
      <c r="EDW345" s="157"/>
      <c r="EDX345" s="157"/>
      <c r="EDY345" s="157"/>
      <c r="EDZ345" s="157"/>
      <c r="EEA345" s="157"/>
      <c r="EEB345" s="157"/>
      <c r="EEC345" s="157"/>
      <c r="EED345" s="157"/>
      <c r="EEE345" s="157"/>
      <c r="EEF345" s="157"/>
      <c r="EEG345" s="157"/>
      <c r="EEH345" s="157"/>
      <c r="EEI345" s="157"/>
      <c r="EEJ345" s="157"/>
      <c r="EEK345" s="157"/>
      <c r="EEL345" s="157"/>
      <c r="EEM345" s="157"/>
      <c r="EEN345" s="157"/>
      <c r="EEO345" s="157"/>
      <c r="EEP345" s="157"/>
      <c r="EEQ345" s="157"/>
      <c r="EER345" s="157"/>
      <c r="EES345" s="157"/>
      <c r="EET345" s="157"/>
      <c r="EEU345" s="157"/>
      <c r="EEV345" s="157"/>
      <c r="EEW345" s="157"/>
      <c r="EEX345" s="157"/>
      <c r="EEY345" s="157"/>
      <c r="EEZ345" s="157"/>
      <c r="EFA345" s="157"/>
      <c r="EFB345" s="157"/>
      <c r="EFC345" s="157"/>
      <c r="EFD345" s="157"/>
      <c r="EFE345" s="157"/>
      <c r="EFF345" s="157"/>
      <c r="EFG345" s="157"/>
      <c r="EFH345" s="157"/>
      <c r="EFI345" s="157"/>
      <c r="EFJ345" s="157"/>
      <c r="EFK345" s="157"/>
      <c r="EFL345" s="157"/>
      <c r="EFM345" s="157"/>
      <c r="EFN345" s="157"/>
      <c r="EFO345" s="157"/>
      <c r="EFP345" s="157"/>
      <c r="EFQ345" s="157"/>
      <c r="EFR345" s="157"/>
      <c r="EFS345" s="157"/>
      <c r="EFT345" s="157"/>
      <c r="EFU345" s="157"/>
      <c r="EFV345" s="157"/>
      <c r="EFW345" s="157"/>
      <c r="EFX345" s="157"/>
      <c r="EFY345" s="157"/>
      <c r="EFZ345" s="157"/>
      <c r="EGA345" s="157"/>
      <c r="EGB345" s="157"/>
      <c r="EGC345" s="157"/>
      <c r="EGD345" s="157"/>
      <c r="EGE345" s="157"/>
      <c r="EGF345" s="157"/>
      <c r="EGG345" s="157"/>
      <c r="EGH345" s="157"/>
      <c r="EGI345" s="157"/>
      <c r="EGJ345" s="157"/>
      <c r="EGK345" s="157"/>
      <c r="EGL345" s="157"/>
      <c r="EGM345" s="157"/>
      <c r="EGN345" s="157"/>
      <c r="EGO345" s="157"/>
      <c r="EGP345" s="157"/>
      <c r="EGQ345" s="157"/>
      <c r="EGR345" s="157"/>
      <c r="EGS345" s="157"/>
      <c r="EGT345" s="157"/>
      <c r="EGU345" s="157"/>
      <c r="EGV345" s="157"/>
      <c r="EGW345" s="157"/>
      <c r="EGX345" s="157"/>
      <c r="EGY345" s="157"/>
      <c r="EGZ345" s="157"/>
      <c r="EHA345" s="157"/>
      <c r="EHB345" s="157"/>
      <c r="EHC345" s="157"/>
      <c r="EHD345" s="157"/>
      <c r="EHE345" s="157"/>
      <c r="EHF345" s="157"/>
      <c r="EHG345" s="157"/>
      <c r="EHH345" s="157"/>
      <c r="EHI345" s="157"/>
      <c r="EHJ345" s="157"/>
      <c r="EHK345" s="157"/>
      <c r="EHL345" s="157"/>
      <c r="EHM345" s="157"/>
      <c r="EHN345" s="157"/>
      <c r="EHO345" s="157"/>
      <c r="EHP345" s="157"/>
      <c r="EHQ345" s="157"/>
      <c r="EHR345" s="157"/>
      <c r="EHS345" s="157"/>
      <c r="EHT345" s="157"/>
      <c r="EHU345" s="157"/>
      <c r="EHV345" s="157"/>
      <c r="EHW345" s="157"/>
      <c r="EHX345" s="157"/>
      <c r="EHY345" s="157"/>
      <c r="EHZ345" s="157"/>
      <c r="EIA345" s="157"/>
      <c r="EIB345" s="157"/>
      <c r="EIC345" s="157"/>
      <c r="EID345" s="157"/>
      <c r="EIE345" s="157"/>
      <c r="EIF345" s="157"/>
      <c r="EIG345" s="157"/>
      <c r="EIH345" s="157"/>
      <c r="EII345" s="157"/>
      <c r="EIJ345" s="157"/>
      <c r="EIK345" s="157"/>
      <c r="EIL345" s="157"/>
      <c r="EIM345" s="157"/>
      <c r="EIN345" s="157"/>
      <c r="EIO345" s="157"/>
      <c r="EIP345" s="157"/>
      <c r="EIQ345" s="157"/>
      <c r="EIR345" s="157"/>
      <c r="EIS345" s="157"/>
      <c r="EIT345" s="157"/>
      <c r="EIU345" s="157"/>
      <c r="EIV345" s="157"/>
      <c r="EIW345" s="157"/>
      <c r="EIX345" s="157"/>
      <c r="EIY345" s="157"/>
      <c r="EIZ345" s="157"/>
      <c r="EJA345" s="157"/>
      <c r="EJB345" s="157"/>
      <c r="EJC345" s="157"/>
      <c r="EJD345" s="157"/>
      <c r="EJE345" s="157"/>
      <c r="EJF345" s="157"/>
      <c r="EJG345" s="157"/>
      <c r="EJH345" s="157"/>
      <c r="EJI345" s="157"/>
      <c r="EJJ345" s="157"/>
      <c r="EJK345" s="157"/>
      <c r="EJL345" s="157"/>
      <c r="EJM345" s="157"/>
      <c r="EJN345" s="157"/>
      <c r="EJO345" s="157"/>
      <c r="EJP345" s="157"/>
      <c r="EJQ345" s="157"/>
      <c r="EJR345" s="157"/>
      <c r="EJS345" s="157"/>
      <c r="EJT345" s="157"/>
      <c r="EJU345" s="157"/>
      <c r="EJV345" s="157"/>
      <c r="EJW345" s="157"/>
      <c r="EJX345" s="157"/>
      <c r="EJY345" s="157"/>
      <c r="EJZ345" s="157"/>
      <c r="EKA345" s="157"/>
      <c r="EKB345" s="157"/>
      <c r="EKC345" s="157"/>
      <c r="EKD345" s="157"/>
      <c r="EKE345" s="157"/>
      <c r="EKF345" s="157"/>
      <c r="EKG345" s="157"/>
      <c r="EKH345" s="157"/>
      <c r="EKI345" s="157"/>
      <c r="EKJ345" s="157"/>
      <c r="EKK345" s="157"/>
      <c r="EKL345" s="157"/>
      <c r="EKM345" s="157"/>
      <c r="EKN345" s="157"/>
      <c r="EKO345" s="157"/>
      <c r="EKP345" s="157"/>
      <c r="EKQ345" s="157"/>
      <c r="EKR345" s="157"/>
      <c r="EKS345" s="157"/>
      <c r="EKT345" s="157"/>
      <c r="EKU345" s="157"/>
      <c r="EKV345" s="157"/>
      <c r="EKW345" s="157"/>
      <c r="EKX345" s="157"/>
      <c r="EKY345" s="157"/>
      <c r="EKZ345" s="157"/>
      <c r="ELA345" s="157"/>
      <c r="ELB345" s="157"/>
      <c r="ELC345" s="157"/>
      <c r="ELD345" s="157"/>
      <c r="ELE345" s="157"/>
      <c r="ELF345" s="157"/>
      <c r="ELG345" s="157"/>
      <c r="ELH345" s="157"/>
      <c r="ELI345" s="157"/>
      <c r="ELJ345" s="157"/>
      <c r="ELK345" s="157"/>
      <c r="ELL345" s="157"/>
      <c r="ELM345" s="157"/>
      <c r="ELN345" s="157"/>
      <c r="ELO345" s="157"/>
      <c r="ELP345" s="157"/>
      <c r="ELQ345" s="157"/>
      <c r="ELR345" s="157"/>
      <c r="ELS345" s="157"/>
      <c r="ELT345" s="157"/>
      <c r="ELU345" s="157"/>
      <c r="ELV345" s="157"/>
      <c r="ELW345" s="157"/>
      <c r="ELX345" s="157"/>
      <c r="ELY345" s="157"/>
      <c r="ELZ345" s="157"/>
      <c r="EMA345" s="157"/>
      <c r="EMB345" s="157"/>
      <c r="EMC345" s="157"/>
      <c r="EMD345" s="157"/>
      <c r="EME345" s="157"/>
      <c r="EMF345" s="157"/>
      <c r="EMG345" s="157"/>
      <c r="EMH345" s="157"/>
      <c r="EMI345" s="157"/>
      <c r="EMJ345" s="157"/>
      <c r="EMK345" s="157"/>
      <c r="EML345" s="157"/>
      <c r="EMM345" s="157"/>
      <c r="EMN345" s="157"/>
      <c r="EMO345" s="157"/>
      <c r="EMP345" s="157"/>
      <c r="EMQ345" s="157"/>
      <c r="EMR345" s="157"/>
      <c r="EMS345" s="157"/>
      <c r="EMT345" s="157"/>
      <c r="EMU345" s="157"/>
      <c r="EMV345" s="157"/>
      <c r="EMW345" s="157"/>
      <c r="EMX345" s="157"/>
      <c r="EMY345" s="157"/>
      <c r="EMZ345" s="157"/>
      <c r="ENA345" s="157"/>
      <c r="ENB345" s="157"/>
      <c r="ENC345" s="157"/>
      <c r="END345" s="157"/>
      <c r="ENE345" s="157"/>
      <c r="ENF345" s="157"/>
      <c r="ENG345" s="157"/>
      <c r="ENH345" s="157"/>
      <c r="ENI345" s="157"/>
      <c r="ENJ345" s="157"/>
      <c r="ENK345" s="157"/>
      <c r="ENL345" s="157"/>
      <c r="ENM345" s="157"/>
      <c r="ENN345" s="157"/>
      <c r="ENO345" s="157"/>
      <c r="ENP345" s="157"/>
      <c r="ENQ345" s="157"/>
      <c r="ENR345" s="157"/>
      <c r="ENS345" s="157"/>
      <c r="ENT345" s="157"/>
      <c r="ENU345" s="157"/>
      <c r="ENV345" s="157"/>
      <c r="ENW345" s="157"/>
      <c r="ENX345" s="157"/>
      <c r="ENY345" s="157"/>
      <c r="ENZ345" s="157"/>
      <c r="EOA345" s="157"/>
      <c r="EOB345" s="157"/>
      <c r="EOC345" s="157"/>
      <c r="EOD345" s="157"/>
      <c r="EOE345" s="157"/>
      <c r="EOF345" s="157"/>
      <c r="EOG345" s="157"/>
      <c r="EOH345" s="157"/>
      <c r="EOI345" s="157"/>
      <c r="EOJ345" s="157"/>
      <c r="EOK345" s="157"/>
      <c r="EOL345" s="157"/>
      <c r="EOM345" s="157"/>
      <c r="EON345" s="157"/>
      <c r="EOO345" s="157"/>
      <c r="EOP345" s="157"/>
      <c r="EOQ345" s="157"/>
      <c r="EOR345" s="157"/>
      <c r="EOS345" s="157"/>
      <c r="EOT345" s="157"/>
      <c r="EOU345" s="157"/>
      <c r="EOV345" s="157"/>
      <c r="EOW345" s="157"/>
      <c r="EOX345" s="157"/>
      <c r="EOY345" s="157"/>
      <c r="EOZ345" s="157"/>
      <c r="EPA345" s="157"/>
      <c r="EPB345" s="157"/>
      <c r="EPC345" s="157"/>
      <c r="EPD345" s="157"/>
      <c r="EPE345" s="157"/>
      <c r="EPF345" s="157"/>
      <c r="EPG345" s="157"/>
      <c r="EPH345" s="157"/>
      <c r="EPI345" s="157"/>
      <c r="EPJ345" s="157"/>
      <c r="EPK345" s="157"/>
      <c r="EPL345" s="157"/>
      <c r="EPM345" s="157"/>
      <c r="EPN345" s="157"/>
      <c r="EPO345" s="157"/>
      <c r="EPP345" s="157"/>
      <c r="EPQ345" s="157"/>
      <c r="EPR345" s="157"/>
      <c r="EPS345" s="157"/>
      <c r="EPT345" s="157"/>
      <c r="EPU345" s="157"/>
      <c r="EPV345" s="157"/>
      <c r="EPW345" s="157"/>
      <c r="EPX345" s="157"/>
      <c r="EPY345" s="157"/>
      <c r="EPZ345" s="157"/>
      <c r="EQA345" s="157"/>
      <c r="EQB345" s="157"/>
      <c r="EQC345" s="157"/>
      <c r="EQD345" s="157"/>
      <c r="EQE345" s="157"/>
      <c r="EQF345" s="157"/>
      <c r="EQG345" s="157"/>
      <c r="EQH345" s="157"/>
      <c r="EQI345" s="157"/>
      <c r="EQJ345" s="157"/>
      <c r="EQK345" s="157"/>
      <c r="EQL345" s="157"/>
      <c r="EQM345" s="157"/>
      <c r="EQN345" s="157"/>
      <c r="EQO345" s="157"/>
      <c r="EQP345" s="157"/>
      <c r="EQQ345" s="157"/>
      <c r="EQR345" s="157"/>
      <c r="EQS345" s="157"/>
      <c r="EQT345" s="157"/>
      <c r="EQU345" s="157"/>
      <c r="EQV345" s="157"/>
      <c r="EQW345" s="157"/>
      <c r="EQX345" s="157"/>
      <c r="EQY345" s="157"/>
      <c r="EQZ345" s="157"/>
      <c r="ERA345" s="157"/>
      <c r="ERB345" s="157"/>
      <c r="ERC345" s="157"/>
      <c r="ERD345" s="157"/>
      <c r="ERE345" s="157"/>
      <c r="ERF345" s="157"/>
      <c r="ERG345" s="157"/>
      <c r="ERH345" s="157"/>
      <c r="ERI345" s="157"/>
      <c r="ERJ345" s="157"/>
      <c r="ERK345" s="157"/>
      <c r="ERL345" s="157"/>
      <c r="ERM345" s="157"/>
      <c r="ERN345" s="157"/>
      <c r="ERO345" s="157"/>
      <c r="ERP345" s="157"/>
      <c r="ERQ345" s="157"/>
      <c r="ERR345" s="157"/>
      <c r="ERS345" s="157"/>
      <c r="ERT345" s="157"/>
      <c r="ERU345" s="157"/>
      <c r="ERV345" s="157"/>
      <c r="ERW345" s="157"/>
      <c r="ERX345" s="157"/>
      <c r="ERY345" s="157"/>
      <c r="ERZ345" s="157"/>
      <c r="ESA345" s="157"/>
      <c r="ESB345" s="157"/>
      <c r="ESC345" s="157"/>
      <c r="ESD345" s="157"/>
      <c r="ESE345" s="157"/>
      <c r="ESF345" s="157"/>
      <c r="ESG345" s="157"/>
      <c r="ESH345" s="157"/>
      <c r="ESI345" s="157"/>
      <c r="ESJ345" s="157"/>
      <c r="ESK345" s="157"/>
      <c r="ESL345" s="157"/>
      <c r="ESM345" s="157"/>
      <c r="ESN345" s="157"/>
      <c r="ESO345" s="157"/>
      <c r="ESP345" s="157"/>
      <c r="ESQ345" s="157"/>
      <c r="ESR345" s="157"/>
      <c r="ESS345" s="157"/>
      <c r="EST345" s="157"/>
      <c r="ESU345" s="157"/>
      <c r="ESV345" s="157"/>
      <c r="ESW345" s="157"/>
      <c r="ESX345" s="157"/>
      <c r="ESY345" s="157"/>
      <c r="ESZ345" s="157"/>
      <c r="ETA345" s="157"/>
      <c r="ETB345" s="157"/>
      <c r="ETC345" s="157"/>
      <c r="ETD345" s="157"/>
      <c r="ETE345" s="157"/>
      <c r="ETF345" s="157"/>
      <c r="ETG345" s="157"/>
      <c r="ETH345" s="157"/>
      <c r="ETI345" s="157"/>
      <c r="ETJ345" s="157"/>
      <c r="ETK345" s="157"/>
      <c r="ETL345" s="157"/>
      <c r="ETM345" s="157"/>
      <c r="ETN345" s="157"/>
      <c r="ETO345" s="157"/>
      <c r="ETP345" s="157"/>
      <c r="ETQ345" s="157"/>
      <c r="ETR345" s="157"/>
      <c r="ETS345" s="157"/>
      <c r="ETT345" s="157"/>
      <c r="ETU345" s="157"/>
      <c r="ETV345" s="157"/>
      <c r="ETW345" s="157"/>
      <c r="ETX345" s="157"/>
      <c r="ETY345" s="157"/>
      <c r="ETZ345" s="157"/>
      <c r="EUA345" s="157"/>
      <c r="EUB345" s="157"/>
      <c r="EUC345" s="157"/>
      <c r="EUD345" s="157"/>
      <c r="EUE345" s="157"/>
      <c r="EUF345" s="157"/>
      <c r="EUG345" s="157"/>
      <c r="EUH345" s="157"/>
      <c r="EUI345" s="157"/>
      <c r="EUJ345" s="157"/>
      <c r="EUK345" s="157"/>
      <c r="EUL345" s="157"/>
      <c r="EUM345" s="157"/>
      <c r="EUN345" s="157"/>
      <c r="EUO345" s="157"/>
      <c r="EUP345" s="157"/>
      <c r="EUQ345" s="157"/>
      <c r="EUR345" s="157"/>
      <c r="EUS345" s="157"/>
      <c r="EUT345" s="157"/>
      <c r="EUU345" s="157"/>
      <c r="EUV345" s="157"/>
      <c r="EUW345" s="157"/>
      <c r="EUX345" s="157"/>
      <c r="EUY345" s="157"/>
      <c r="EUZ345" s="157"/>
      <c r="EVA345" s="157"/>
      <c r="EVB345" s="157"/>
      <c r="EVC345" s="157"/>
      <c r="EVD345" s="157"/>
      <c r="EVE345" s="157"/>
      <c r="EVF345" s="157"/>
      <c r="EVG345" s="157"/>
      <c r="EVH345" s="157"/>
      <c r="EVI345" s="157"/>
      <c r="EVJ345" s="157"/>
      <c r="EVK345" s="157"/>
      <c r="EVL345" s="157"/>
      <c r="EVM345" s="157"/>
      <c r="EVN345" s="157"/>
      <c r="EVO345" s="157"/>
      <c r="EVP345" s="157"/>
      <c r="EVQ345" s="157"/>
      <c r="EVR345" s="157"/>
      <c r="EVS345" s="157"/>
      <c r="EVT345" s="157"/>
      <c r="EVU345" s="157"/>
      <c r="EVV345" s="157"/>
      <c r="EVW345" s="157"/>
      <c r="EVX345" s="157"/>
      <c r="EVY345" s="157"/>
      <c r="EVZ345" s="157"/>
      <c r="EWA345" s="157"/>
      <c r="EWB345" s="157"/>
      <c r="EWC345" s="157"/>
      <c r="EWD345" s="157"/>
      <c r="EWE345" s="157"/>
      <c r="EWF345" s="157"/>
      <c r="EWG345" s="157"/>
      <c r="EWH345" s="157"/>
      <c r="EWI345" s="157"/>
      <c r="EWJ345" s="157"/>
      <c r="EWK345" s="157"/>
      <c r="EWL345" s="157"/>
      <c r="EWM345" s="157"/>
      <c r="EWN345" s="157"/>
      <c r="EWO345" s="157"/>
      <c r="EWP345" s="157"/>
      <c r="EWQ345" s="157"/>
      <c r="EWR345" s="157"/>
      <c r="EWS345" s="157"/>
      <c r="EWT345" s="157"/>
      <c r="EWU345" s="157"/>
      <c r="EWV345" s="157"/>
      <c r="EWW345" s="157"/>
      <c r="EWX345" s="157"/>
      <c r="EWY345" s="157"/>
      <c r="EWZ345" s="157"/>
      <c r="EXA345" s="157"/>
      <c r="EXB345" s="157"/>
      <c r="EXC345" s="157"/>
      <c r="EXD345" s="157"/>
      <c r="EXE345" s="157"/>
      <c r="EXF345" s="157"/>
      <c r="EXG345" s="157"/>
      <c r="EXH345" s="157"/>
      <c r="EXI345" s="157"/>
      <c r="EXJ345" s="157"/>
      <c r="EXK345" s="157"/>
      <c r="EXL345" s="157"/>
      <c r="EXM345" s="157"/>
      <c r="EXN345" s="157"/>
      <c r="EXO345" s="157"/>
      <c r="EXP345" s="157"/>
      <c r="EXQ345" s="157"/>
      <c r="EXR345" s="157"/>
      <c r="EXS345" s="157"/>
      <c r="EXT345" s="157"/>
      <c r="EXU345" s="157"/>
      <c r="EXV345" s="157"/>
      <c r="EXW345" s="157"/>
      <c r="EXX345" s="157"/>
      <c r="EXY345" s="157"/>
      <c r="EXZ345" s="157"/>
      <c r="EYA345" s="157"/>
      <c r="EYB345" s="157"/>
      <c r="EYC345" s="157"/>
      <c r="EYD345" s="157"/>
      <c r="EYE345" s="157"/>
      <c r="EYF345" s="157"/>
      <c r="EYG345" s="157"/>
      <c r="EYH345" s="157"/>
      <c r="EYI345" s="157"/>
      <c r="EYJ345" s="157"/>
      <c r="EYK345" s="157"/>
      <c r="EYL345" s="157"/>
      <c r="EYM345" s="157"/>
      <c r="EYN345" s="157"/>
      <c r="EYO345" s="157"/>
      <c r="EYP345" s="157"/>
      <c r="EYQ345" s="157"/>
      <c r="EYR345" s="157"/>
      <c r="EYS345" s="157"/>
      <c r="EYT345" s="157"/>
      <c r="EYU345" s="157"/>
      <c r="EYV345" s="157"/>
      <c r="EYW345" s="157"/>
      <c r="EYX345" s="157"/>
      <c r="EYY345" s="157"/>
      <c r="EYZ345" s="157"/>
      <c r="EZA345" s="157"/>
      <c r="EZB345" s="157"/>
      <c r="EZC345" s="157"/>
      <c r="EZD345" s="157"/>
      <c r="EZE345" s="157"/>
      <c r="EZF345" s="157"/>
      <c r="EZG345" s="157"/>
      <c r="EZH345" s="157"/>
      <c r="EZI345" s="157"/>
      <c r="EZJ345" s="157"/>
      <c r="EZK345" s="157"/>
      <c r="EZL345" s="157"/>
      <c r="EZM345" s="157"/>
      <c r="EZN345" s="157"/>
      <c r="EZO345" s="157"/>
      <c r="EZP345" s="157"/>
      <c r="EZQ345" s="157"/>
      <c r="EZR345" s="157"/>
      <c r="EZS345" s="157"/>
      <c r="EZT345" s="157"/>
      <c r="EZU345" s="157"/>
      <c r="EZV345" s="157"/>
      <c r="EZW345" s="157"/>
      <c r="EZX345" s="157"/>
      <c r="EZY345" s="157"/>
      <c r="EZZ345" s="157"/>
      <c r="FAA345" s="157"/>
      <c r="FAB345" s="157"/>
      <c r="FAC345" s="157"/>
      <c r="FAD345" s="157"/>
      <c r="FAE345" s="157"/>
      <c r="FAF345" s="157"/>
      <c r="FAG345" s="157"/>
      <c r="FAH345" s="157"/>
      <c r="FAI345" s="157"/>
      <c r="FAJ345" s="157"/>
      <c r="FAK345" s="157"/>
      <c r="FAL345" s="157"/>
      <c r="FAM345" s="157"/>
      <c r="FAN345" s="157"/>
      <c r="FAO345" s="157"/>
      <c r="FAP345" s="157"/>
      <c r="FAQ345" s="157"/>
      <c r="FAR345" s="157"/>
      <c r="FAS345" s="157"/>
      <c r="FAT345" s="157"/>
      <c r="FAU345" s="157"/>
      <c r="FAV345" s="157"/>
      <c r="FAW345" s="157"/>
      <c r="FAX345" s="157"/>
      <c r="FAY345" s="157"/>
      <c r="FAZ345" s="157"/>
      <c r="FBA345" s="157"/>
      <c r="FBB345" s="157"/>
      <c r="FBC345" s="157"/>
      <c r="FBD345" s="157"/>
      <c r="FBE345" s="157"/>
      <c r="FBF345" s="157"/>
      <c r="FBG345" s="157"/>
      <c r="FBH345" s="157"/>
      <c r="FBI345" s="157"/>
      <c r="FBJ345" s="157"/>
      <c r="FBK345" s="157"/>
      <c r="FBL345" s="157"/>
      <c r="FBM345" s="157"/>
      <c r="FBN345" s="157"/>
      <c r="FBO345" s="157"/>
      <c r="FBP345" s="157"/>
      <c r="FBQ345" s="157"/>
      <c r="FBR345" s="157"/>
      <c r="FBS345" s="157"/>
      <c r="FBT345" s="157"/>
      <c r="FBU345" s="157"/>
      <c r="FBV345" s="157"/>
      <c r="FBW345" s="157"/>
      <c r="FBX345" s="157"/>
      <c r="FBY345" s="157"/>
      <c r="FBZ345" s="157"/>
      <c r="FCA345" s="157"/>
      <c r="FCB345" s="157"/>
      <c r="FCC345" s="157"/>
      <c r="FCD345" s="157"/>
      <c r="FCE345" s="157"/>
      <c r="FCF345" s="157"/>
      <c r="FCG345" s="157"/>
      <c r="FCH345" s="157"/>
      <c r="FCI345" s="157"/>
      <c r="FCJ345" s="157"/>
      <c r="FCK345" s="157"/>
      <c r="FCL345" s="157"/>
      <c r="FCM345" s="157"/>
      <c r="FCN345" s="157"/>
      <c r="FCO345" s="157"/>
      <c r="FCP345" s="157"/>
      <c r="FCQ345" s="157"/>
      <c r="FCR345" s="157"/>
      <c r="FCS345" s="157"/>
      <c r="FCT345" s="157"/>
      <c r="FCU345" s="157"/>
      <c r="FCV345" s="157"/>
      <c r="FCW345" s="157"/>
      <c r="FCX345" s="157"/>
      <c r="FCY345" s="157"/>
      <c r="FCZ345" s="157"/>
      <c r="FDA345" s="157"/>
      <c r="FDB345" s="157"/>
      <c r="FDC345" s="157"/>
      <c r="FDD345" s="157"/>
      <c r="FDE345" s="157"/>
      <c r="FDF345" s="157"/>
      <c r="FDG345" s="157"/>
      <c r="FDH345" s="157"/>
      <c r="FDI345" s="157"/>
      <c r="FDJ345" s="157"/>
      <c r="FDK345" s="157"/>
      <c r="FDL345" s="157"/>
      <c r="FDM345" s="157"/>
      <c r="FDN345" s="157"/>
      <c r="FDO345" s="157"/>
      <c r="FDP345" s="157"/>
      <c r="FDQ345" s="157"/>
      <c r="FDR345" s="157"/>
      <c r="FDS345" s="157"/>
      <c r="FDT345" s="157"/>
      <c r="FDU345" s="157"/>
      <c r="FDV345" s="157"/>
      <c r="FDW345" s="157"/>
      <c r="FDX345" s="157"/>
      <c r="FDY345" s="157"/>
      <c r="FDZ345" s="157"/>
      <c r="FEA345" s="157"/>
      <c r="FEB345" s="157"/>
      <c r="FEC345" s="157"/>
      <c r="FED345" s="157"/>
      <c r="FEE345" s="157"/>
      <c r="FEF345" s="157"/>
      <c r="FEG345" s="157"/>
      <c r="FEH345" s="157"/>
      <c r="FEI345" s="157"/>
      <c r="FEJ345" s="157"/>
      <c r="FEK345" s="157"/>
      <c r="FEL345" s="157"/>
      <c r="FEM345" s="157"/>
      <c r="FEN345" s="157"/>
      <c r="FEO345" s="157"/>
      <c r="FEP345" s="157"/>
      <c r="FEQ345" s="157"/>
      <c r="FER345" s="157"/>
      <c r="FES345" s="157"/>
      <c r="FET345" s="157"/>
      <c r="FEU345" s="157"/>
      <c r="FEV345" s="157"/>
      <c r="FEW345" s="157"/>
      <c r="FEX345" s="157"/>
      <c r="FEY345" s="157"/>
      <c r="FEZ345" s="157"/>
      <c r="FFA345" s="157"/>
      <c r="FFB345" s="157"/>
      <c r="FFC345" s="157"/>
      <c r="FFD345" s="157"/>
      <c r="FFE345" s="157"/>
      <c r="FFF345" s="157"/>
      <c r="FFG345" s="157"/>
      <c r="FFH345" s="157"/>
      <c r="FFI345" s="157"/>
      <c r="FFJ345" s="157"/>
      <c r="FFK345" s="157"/>
      <c r="FFL345" s="157"/>
      <c r="FFM345" s="157"/>
      <c r="FFN345" s="157"/>
      <c r="FFO345" s="157"/>
      <c r="FFP345" s="157"/>
      <c r="FFQ345" s="157"/>
      <c r="FFR345" s="157"/>
      <c r="FFS345" s="157"/>
      <c r="FFT345" s="157"/>
      <c r="FFU345" s="157"/>
      <c r="FFV345" s="157"/>
      <c r="FFW345" s="157"/>
      <c r="FFX345" s="157"/>
      <c r="FFY345" s="157"/>
      <c r="FFZ345" s="157"/>
      <c r="FGA345" s="157"/>
      <c r="FGB345" s="157"/>
      <c r="FGC345" s="157"/>
      <c r="FGD345" s="157"/>
      <c r="FGE345" s="157"/>
      <c r="FGF345" s="157"/>
      <c r="FGG345" s="157"/>
      <c r="FGH345" s="157"/>
      <c r="FGI345" s="157"/>
      <c r="FGJ345" s="157"/>
      <c r="FGK345" s="157"/>
      <c r="FGL345" s="157"/>
      <c r="FGM345" s="157"/>
      <c r="FGN345" s="157"/>
      <c r="FGO345" s="157"/>
      <c r="FGP345" s="157"/>
      <c r="FGQ345" s="157"/>
      <c r="FGR345" s="157"/>
      <c r="FGS345" s="157"/>
      <c r="FGT345" s="157"/>
      <c r="FGU345" s="157"/>
      <c r="FGV345" s="157"/>
      <c r="FGW345" s="157"/>
      <c r="FGX345" s="157"/>
      <c r="FGY345" s="157"/>
      <c r="FGZ345" s="157"/>
      <c r="FHA345" s="157"/>
      <c r="FHB345" s="157"/>
      <c r="FHC345" s="157"/>
      <c r="FHD345" s="157"/>
      <c r="FHE345" s="157"/>
      <c r="FHF345" s="157"/>
      <c r="FHG345" s="157"/>
      <c r="FHH345" s="157"/>
      <c r="FHI345" s="157"/>
      <c r="FHJ345" s="157"/>
      <c r="FHK345" s="157"/>
      <c r="FHL345" s="157"/>
      <c r="FHM345" s="157"/>
      <c r="FHN345" s="157"/>
      <c r="FHO345" s="157"/>
      <c r="FHP345" s="157"/>
      <c r="FHQ345" s="157"/>
      <c r="FHR345" s="157"/>
      <c r="FHS345" s="157"/>
      <c r="FHT345" s="157"/>
      <c r="FHU345" s="157"/>
      <c r="FHV345" s="157"/>
      <c r="FHW345" s="157"/>
      <c r="FHX345" s="157"/>
      <c r="FHY345" s="157"/>
      <c r="FHZ345" s="157"/>
      <c r="FIA345" s="157"/>
      <c r="FIB345" s="157"/>
      <c r="FIC345" s="157"/>
      <c r="FID345" s="157"/>
      <c r="FIE345" s="157"/>
      <c r="FIF345" s="157"/>
      <c r="FIG345" s="157"/>
      <c r="FIH345" s="157"/>
      <c r="FII345" s="157"/>
      <c r="FIJ345" s="157"/>
      <c r="FIK345" s="157"/>
      <c r="FIL345" s="157"/>
      <c r="FIM345" s="157"/>
      <c r="FIN345" s="157"/>
      <c r="FIO345" s="157"/>
      <c r="FIP345" s="157"/>
      <c r="FIQ345" s="157"/>
      <c r="FIR345" s="157"/>
      <c r="FIS345" s="157"/>
      <c r="FIT345" s="157"/>
      <c r="FIU345" s="157"/>
      <c r="FIV345" s="157"/>
      <c r="FIW345" s="157"/>
      <c r="FIX345" s="157"/>
      <c r="FIY345" s="157"/>
      <c r="FIZ345" s="157"/>
      <c r="FJA345" s="157"/>
      <c r="FJB345" s="157"/>
      <c r="FJC345" s="157"/>
      <c r="FJD345" s="157"/>
      <c r="FJE345" s="157"/>
      <c r="FJF345" s="157"/>
      <c r="FJG345" s="157"/>
      <c r="FJH345" s="157"/>
      <c r="FJI345" s="157"/>
      <c r="FJJ345" s="157"/>
      <c r="FJK345" s="157"/>
      <c r="FJL345" s="157"/>
      <c r="FJM345" s="157"/>
      <c r="FJN345" s="157"/>
      <c r="FJO345" s="157"/>
      <c r="FJP345" s="157"/>
      <c r="FJQ345" s="157"/>
      <c r="FJR345" s="157"/>
      <c r="FJS345" s="157"/>
      <c r="FJT345" s="157"/>
      <c r="FJU345" s="157"/>
      <c r="FJV345" s="157"/>
      <c r="FJW345" s="157"/>
      <c r="FJX345" s="157"/>
      <c r="FJY345" s="157"/>
      <c r="FJZ345" s="157"/>
      <c r="FKA345" s="157"/>
      <c r="FKB345" s="157"/>
      <c r="FKC345" s="157"/>
      <c r="FKD345" s="157"/>
      <c r="FKE345" s="157"/>
      <c r="FKF345" s="157"/>
      <c r="FKG345" s="157"/>
      <c r="FKH345" s="157"/>
      <c r="FKI345" s="157"/>
      <c r="FKJ345" s="157"/>
      <c r="FKK345" s="157"/>
      <c r="FKL345" s="157"/>
      <c r="FKM345" s="157"/>
      <c r="FKN345" s="157"/>
      <c r="FKO345" s="157"/>
      <c r="FKP345" s="157"/>
      <c r="FKQ345" s="157"/>
      <c r="FKR345" s="157"/>
      <c r="FKS345" s="157"/>
      <c r="FKT345" s="157"/>
      <c r="FKU345" s="157"/>
      <c r="FKV345" s="157"/>
      <c r="FKW345" s="157"/>
      <c r="FKX345" s="157"/>
      <c r="FKY345" s="157"/>
      <c r="FKZ345" s="157"/>
      <c r="FLA345" s="157"/>
      <c r="FLB345" s="157"/>
      <c r="FLC345" s="157"/>
      <c r="FLD345" s="157"/>
      <c r="FLE345" s="157"/>
      <c r="FLF345" s="157"/>
      <c r="FLG345" s="157"/>
      <c r="FLH345" s="157"/>
      <c r="FLI345" s="157"/>
      <c r="FLJ345" s="157"/>
      <c r="FLK345" s="157"/>
      <c r="FLL345" s="157"/>
      <c r="FLM345" s="157"/>
      <c r="FLN345" s="157"/>
      <c r="FLO345" s="157"/>
      <c r="FLP345" s="157"/>
      <c r="FLQ345" s="157"/>
      <c r="FLR345" s="157"/>
      <c r="FLS345" s="157"/>
      <c r="FLT345" s="157"/>
      <c r="FLU345" s="157"/>
      <c r="FLV345" s="157"/>
      <c r="FLW345" s="157"/>
      <c r="FLX345" s="157"/>
      <c r="FLY345" s="157"/>
      <c r="FLZ345" s="157"/>
      <c r="FMA345" s="157"/>
      <c r="FMB345" s="157"/>
      <c r="FMC345" s="157"/>
      <c r="FMD345" s="157"/>
      <c r="FME345" s="157"/>
      <c r="FMF345" s="157"/>
      <c r="FMG345" s="157"/>
      <c r="FMH345" s="157"/>
      <c r="FMI345" s="157"/>
      <c r="FMJ345" s="157"/>
      <c r="FMK345" s="157"/>
      <c r="FML345" s="157"/>
      <c r="FMM345" s="157"/>
      <c r="FMN345" s="157"/>
      <c r="FMO345" s="157"/>
      <c r="FMP345" s="157"/>
      <c r="FMQ345" s="157"/>
      <c r="FMR345" s="157"/>
      <c r="FMS345" s="157"/>
      <c r="FMT345" s="157"/>
      <c r="FMU345" s="157"/>
      <c r="FMV345" s="157"/>
      <c r="FMW345" s="157"/>
      <c r="FMX345" s="157"/>
      <c r="FMY345" s="157"/>
      <c r="FMZ345" s="157"/>
      <c r="FNA345" s="157"/>
      <c r="FNB345" s="157"/>
      <c r="FNC345" s="157"/>
      <c r="FND345" s="157"/>
      <c r="FNE345" s="157"/>
      <c r="FNF345" s="157"/>
      <c r="FNG345" s="157"/>
      <c r="FNH345" s="157"/>
      <c r="FNI345" s="157"/>
      <c r="FNJ345" s="157"/>
      <c r="FNK345" s="157"/>
      <c r="FNL345" s="157"/>
      <c r="FNM345" s="157"/>
      <c r="FNN345" s="157"/>
      <c r="FNO345" s="157"/>
      <c r="FNP345" s="157"/>
      <c r="FNQ345" s="157"/>
      <c r="FNR345" s="157"/>
      <c r="FNS345" s="157"/>
      <c r="FNT345" s="157"/>
      <c r="FNU345" s="157"/>
      <c r="FNV345" s="157"/>
      <c r="FNW345" s="157"/>
      <c r="FNX345" s="157"/>
      <c r="FNY345" s="157"/>
      <c r="FNZ345" s="157"/>
      <c r="FOA345" s="157"/>
      <c r="FOB345" s="157"/>
      <c r="FOC345" s="157"/>
      <c r="FOD345" s="157"/>
      <c r="FOE345" s="157"/>
      <c r="FOF345" s="157"/>
      <c r="FOG345" s="157"/>
      <c r="FOH345" s="157"/>
      <c r="FOI345" s="157"/>
      <c r="FOJ345" s="157"/>
      <c r="FOK345" s="157"/>
      <c r="FOL345" s="157"/>
      <c r="FOM345" s="157"/>
      <c r="FON345" s="157"/>
      <c r="FOO345" s="157"/>
      <c r="FOP345" s="157"/>
      <c r="FOQ345" s="157"/>
      <c r="FOR345" s="157"/>
      <c r="FOS345" s="157"/>
      <c r="FOT345" s="157"/>
      <c r="FOU345" s="157"/>
      <c r="FOV345" s="157"/>
      <c r="FOW345" s="157"/>
      <c r="FOX345" s="157"/>
      <c r="FOY345" s="157"/>
      <c r="FOZ345" s="157"/>
      <c r="FPA345" s="157"/>
      <c r="FPB345" s="157"/>
      <c r="FPC345" s="157"/>
      <c r="FPD345" s="157"/>
      <c r="FPE345" s="157"/>
      <c r="FPF345" s="157"/>
      <c r="FPG345" s="157"/>
      <c r="FPH345" s="157"/>
      <c r="FPI345" s="157"/>
      <c r="FPJ345" s="157"/>
      <c r="FPK345" s="157"/>
      <c r="FPL345" s="157"/>
      <c r="FPM345" s="157"/>
      <c r="FPN345" s="157"/>
      <c r="FPO345" s="157"/>
      <c r="FPP345" s="157"/>
      <c r="FPQ345" s="157"/>
      <c r="FPR345" s="157"/>
      <c r="FPS345" s="157"/>
      <c r="FPT345" s="157"/>
      <c r="FPU345" s="157"/>
      <c r="FPV345" s="157"/>
      <c r="FPW345" s="157"/>
      <c r="FPX345" s="157"/>
      <c r="FPY345" s="157"/>
      <c r="FPZ345" s="157"/>
      <c r="FQA345" s="157"/>
      <c r="FQB345" s="157"/>
      <c r="FQC345" s="157"/>
      <c r="FQD345" s="157"/>
      <c r="FQE345" s="157"/>
      <c r="FQF345" s="157"/>
      <c r="FQG345" s="157"/>
      <c r="FQH345" s="157"/>
      <c r="FQI345" s="157"/>
      <c r="FQJ345" s="157"/>
      <c r="FQK345" s="157"/>
      <c r="FQL345" s="157"/>
      <c r="FQM345" s="157"/>
      <c r="FQN345" s="157"/>
      <c r="FQO345" s="157"/>
      <c r="FQP345" s="157"/>
      <c r="FQQ345" s="157"/>
      <c r="FQR345" s="157"/>
      <c r="FQS345" s="157"/>
      <c r="FQT345" s="157"/>
      <c r="FQU345" s="157"/>
      <c r="FQV345" s="157"/>
      <c r="FQW345" s="157"/>
      <c r="FQX345" s="157"/>
      <c r="FQY345" s="157"/>
      <c r="FQZ345" s="157"/>
      <c r="FRA345" s="157"/>
      <c r="FRB345" s="157"/>
      <c r="FRC345" s="157"/>
      <c r="FRD345" s="157"/>
      <c r="FRE345" s="157"/>
      <c r="FRF345" s="157"/>
      <c r="FRG345" s="157"/>
      <c r="FRH345" s="157"/>
      <c r="FRI345" s="157"/>
      <c r="FRJ345" s="157"/>
      <c r="FRK345" s="157"/>
      <c r="FRL345" s="157"/>
      <c r="FRM345" s="157"/>
      <c r="FRN345" s="157"/>
      <c r="FRO345" s="157"/>
      <c r="FRP345" s="157"/>
      <c r="FRQ345" s="157"/>
      <c r="FRR345" s="157"/>
      <c r="FRS345" s="157"/>
      <c r="FRT345" s="157"/>
      <c r="FRU345" s="157"/>
      <c r="FRV345" s="157"/>
      <c r="FRW345" s="157"/>
      <c r="FRX345" s="157"/>
      <c r="FRY345" s="157"/>
      <c r="FRZ345" s="157"/>
      <c r="FSA345" s="157"/>
      <c r="FSB345" s="157"/>
      <c r="FSC345" s="157"/>
      <c r="FSD345" s="157"/>
      <c r="FSE345" s="157"/>
      <c r="FSF345" s="157"/>
      <c r="FSG345" s="157"/>
      <c r="FSH345" s="157"/>
      <c r="FSI345" s="157"/>
      <c r="FSJ345" s="157"/>
      <c r="FSK345" s="157"/>
      <c r="FSL345" s="157"/>
      <c r="FSM345" s="157"/>
      <c r="FSN345" s="157"/>
      <c r="FSO345" s="157"/>
      <c r="FSP345" s="157"/>
      <c r="FSQ345" s="157"/>
      <c r="FSR345" s="157"/>
      <c r="FSS345" s="157"/>
      <c r="FST345" s="157"/>
      <c r="FSU345" s="157"/>
      <c r="FSV345" s="157"/>
      <c r="FSW345" s="157"/>
      <c r="FSX345" s="157"/>
      <c r="FSY345" s="157"/>
      <c r="FSZ345" s="157"/>
      <c r="FTA345" s="157"/>
      <c r="FTB345" s="157"/>
      <c r="FTC345" s="157"/>
      <c r="FTD345" s="157"/>
      <c r="FTE345" s="157"/>
      <c r="FTF345" s="157"/>
      <c r="FTG345" s="157"/>
      <c r="FTH345" s="157"/>
      <c r="FTI345" s="157"/>
      <c r="FTJ345" s="157"/>
      <c r="FTK345" s="157"/>
      <c r="FTL345" s="157"/>
      <c r="FTM345" s="157"/>
      <c r="FTN345" s="157"/>
      <c r="FTO345" s="157"/>
      <c r="FTP345" s="157"/>
      <c r="FTQ345" s="157"/>
      <c r="FTR345" s="157"/>
      <c r="FTS345" s="157"/>
      <c r="FTT345" s="157"/>
      <c r="FTU345" s="157"/>
      <c r="FTV345" s="157"/>
      <c r="FTW345" s="157"/>
      <c r="FTX345" s="157"/>
      <c r="FTY345" s="157"/>
      <c r="FTZ345" s="157"/>
      <c r="FUA345" s="157"/>
      <c r="FUB345" s="157"/>
      <c r="FUC345" s="157"/>
      <c r="FUD345" s="157"/>
      <c r="FUE345" s="157"/>
      <c r="FUF345" s="157"/>
      <c r="FUG345" s="157"/>
      <c r="FUH345" s="157"/>
      <c r="FUI345" s="157"/>
      <c r="FUJ345" s="157"/>
      <c r="FUK345" s="157"/>
      <c r="FUL345" s="157"/>
      <c r="FUM345" s="157"/>
      <c r="FUN345" s="157"/>
      <c r="FUO345" s="157"/>
      <c r="FUP345" s="157"/>
      <c r="FUQ345" s="157"/>
      <c r="FUR345" s="157"/>
      <c r="FUS345" s="157"/>
      <c r="FUT345" s="157"/>
      <c r="FUU345" s="157"/>
      <c r="FUV345" s="157"/>
      <c r="FUW345" s="157"/>
      <c r="FUX345" s="157"/>
      <c r="FUY345" s="157"/>
      <c r="FUZ345" s="157"/>
      <c r="FVA345" s="157"/>
      <c r="FVB345" s="157"/>
      <c r="FVC345" s="157"/>
      <c r="FVD345" s="157"/>
      <c r="FVE345" s="157"/>
      <c r="FVF345" s="157"/>
      <c r="FVG345" s="157"/>
      <c r="FVH345" s="157"/>
      <c r="FVI345" s="157"/>
      <c r="FVJ345" s="157"/>
      <c r="FVK345" s="157"/>
      <c r="FVL345" s="157"/>
      <c r="FVM345" s="157"/>
      <c r="FVN345" s="157"/>
      <c r="FVO345" s="157"/>
      <c r="FVP345" s="157"/>
      <c r="FVQ345" s="157"/>
      <c r="FVR345" s="157"/>
      <c r="FVS345" s="157"/>
      <c r="FVT345" s="157"/>
      <c r="FVU345" s="157"/>
      <c r="FVV345" s="157"/>
      <c r="FVW345" s="157"/>
      <c r="FVX345" s="157"/>
      <c r="FVY345" s="157"/>
      <c r="FVZ345" s="157"/>
      <c r="FWA345" s="157"/>
      <c r="FWB345" s="157"/>
      <c r="FWC345" s="157"/>
      <c r="FWD345" s="157"/>
      <c r="FWE345" s="157"/>
      <c r="FWF345" s="157"/>
      <c r="FWG345" s="157"/>
      <c r="FWH345" s="157"/>
      <c r="FWI345" s="157"/>
      <c r="FWJ345" s="157"/>
      <c r="FWK345" s="157"/>
      <c r="FWL345" s="157"/>
      <c r="FWM345" s="157"/>
      <c r="FWN345" s="157"/>
      <c r="FWO345" s="157"/>
      <c r="FWP345" s="157"/>
      <c r="FWQ345" s="157"/>
      <c r="FWR345" s="157"/>
      <c r="FWS345" s="157"/>
      <c r="FWT345" s="157"/>
      <c r="FWU345" s="157"/>
      <c r="FWV345" s="157"/>
      <c r="FWW345" s="157"/>
      <c r="FWX345" s="157"/>
      <c r="FWY345" s="157"/>
      <c r="FWZ345" s="157"/>
      <c r="FXA345" s="157"/>
      <c r="FXB345" s="157"/>
      <c r="FXC345" s="157"/>
      <c r="FXD345" s="157"/>
      <c r="FXE345" s="157"/>
      <c r="FXF345" s="157"/>
      <c r="FXG345" s="157"/>
      <c r="FXH345" s="157"/>
      <c r="FXI345" s="157"/>
      <c r="FXJ345" s="157"/>
      <c r="FXK345" s="157"/>
      <c r="FXL345" s="157"/>
      <c r="FXM345" s="157"/>
      <c r="FXN345" s="157"/>
      <c r="FXO345" s="157"/>
      <c r="FXP345" s="157"/>
      <c r="FXQ345" s="157"/>
      <c r="FXR345" s="157"/>
      <c r="FXS345" s="157"/>
      <c r="FXT345" s="157"/>
      <c r="FXU345" s="157"/>
      <c r="FXV345" s="157"/>
      <c r="FXW345" s="157"/>
      <c r="FXX345" s="157"/>
      <c r="FXY345" s="157"/>
      <c r="FXZ345" s="157"/>
      <c r="FYA345" s="157"/>
      <c r="FYB345" s="157"/>
      <c r="FYC345" s="157"/>
      <c r="FYD345" s="157"/>
      <c r="FYE345" s="157"/>
      <c r="FYF345" s="157"/>
      <c r="FYG345" s="157"/>
      <c r="FYH345" s="157"/>
      <c r="FYI345" s="157"/>
      <c r="FYJ345" s="157"/>
      <c r="FYK345" s="157"/>
      <c r="FYL345" s="157"/>
      <c r="FYM345" s="157"/>
      <c r="FYN345" s="157"/>
      <c r="FYO345" s="157"/>
      <c r="FYP345" s="157"/>
      <c r="FYQ345" s="157"/>
      <c r="FYR345" s="157"/>
      <c r="FYS345" s="157"/>
      <c r="FYT345" s="157"/>
      <c r="FYU345" s="157"/>
      <c r="FYV345" s="157"/>
      <c r="FYW345" s="157"/>
      <c r="FYX345" s="157"/>
      <c r="FYY345" s="157"/>
      <c r="FYZ345" s="157"/>
      <c r="FZA345" s="157"/>
      <c r="FZB345" s="157"/>
      <c r="FZC345" s="157"/>
      <c r="FZD345" s="157"/>
      <c r="FZE345" s="157"/>
      <c r="FZF345" s="157"/>
      <c r="FZG345" s="157"/>
      <c r="FZH345" s="157"/>
      <c r="FZI345" s="157"/>
      <c r="FZJ345" s="157"/>
      <c r="FZK345" s="157"/>
      <c r="FZL345" s="157"/>
      <c r="FZM345" s="157"/>
      <c r="FZN345" s="157"/>
      <c r="FZO345" s="157"/>
      <c r="FZP345" s="157"/>
      <c r="FZQ345" s="157"/>
      <c r="FZR345" s="157"/>
      <c r="FZS345" s="157"/>
      <c r="FZT345" s="157"/>
      <c r="FZU345" s="157"/>
      <c r="FZV345" s="157"/>
      <c r="FZW345" s="157"/>
      <c r="FZX345" s="157"/>
      <c r="FZY345" s="157"/>
      <c r="FZZ345" s="157"/>
      <c r="GAA345" s="157"/>
      <c r="GAB345" s="157"/>
      <c r="GAC345" s="157"/>
      <c r="GAD345" s="157"/>
      <c r="GAE345" s="157"/>
      <c r="GAF345" s="157"/>
      <c r="GAG345" s="157"/>
      <c r="GAH345" s="157"/>
      <c r="GAI345" s="157"/>
      <c r="GAJ345" s="157"/>
      <c r="GAK345" s="157"/>
      <c r="GAL345" s="157"/>
      <c r="GAM345" s="157"/>
      <c r="GAN345" s="157"/>
      <c r="GAO345" s="157"/>
      <c r="GAP345" s="157"/>
      <c r="GAQ345" s="157"/>
      <c r="GAR345" s="157"/>
      <c r="GAS345" s="157"/>
      <c r="GAT345" s="157"/>
      <c r="GAU345" s="157"/>
      <c r="GAV345" s="157"/>
      <c r="GAW345" s="157"/>
      <c r="GAX345" s="157"/>
      <c r="GAY345" s="157"/>
      <c r="GAZ345" s="157"/>
      <c r="GBA345" s="157"/>
      <c r="GBB345" s="157"/>
      <c r="GBC345" s="157"/>
      <c r="GBD345" s="157"/>
      <c r="GBE345" s="157"/>
      <c r="GBF345" s="157"/>
      <c r="GBG345" s="157"/>
      <c r="GBH345" s="157"/>
      <c r="GBI345" s="157"/>
      <c r="GBJ345" s="157"/>
      <c r="GBK345" s="157"/>
      <c r="GBL345" s="157"/>
      <c r="GBM345" s="157"/>
      <c r="GBN345" s="157"/>
      <c r="GBO345" s="157"/>
      <c r="GBP345" s="157"/>
      <c r="GBQ345" s="157"/>
      <c r="GBR345" s="157"/>
      <c r="GBS345" s="157"/>
      <c r="GBT345" s="157"/>
      <c r="GBU345" s="157"/>
      <c r="GBV345" s="157"/>
      <c r="GBW345" s="157"/>
      <c r="GBX345" s="157"/>
      <c r="GBY345" s="157"/>
      <c r="GBZ345" s="157"/>
      <c r="GCA345" s="157"/>
      <c r="GCB345" s="157"/>
      <c r="GCC345" s="157"/>
      <c r="GCD345" s="157"/>
      <c r="GCE345" s="157"/>
      <c r="GCF345" s="157"/>
      <c r="GCG345" s="157"/>
      <c r="GCH345" s="157"/>
      <c r="GCI345" s="157"/>
      <c r="GCJ345" s="157"/>
      <c r="GCK345" s="157"/>
      <c r="GCL345" s="157"/>
      <c r="GCM345" s="157"/>
      <c r="GCN345" s="157"/>
      <c r="GCO345" s="157"/>
      <c r="GCP345" s="157"/>
      <c r="GCQ345" s="157"/>
      <c r="GCR345" s="157"/>
      <c r="GCS345" s="157"/>
      <c r="GCT345" s="157"/>
      <c r="GCU345" s="157"/>
      <c r="GCV345" s="157"/>
      <c r="GCW345" s="157"/>
      <c r="GCX345" s="157"/>
      <c r="GCY345" s="157"/>
      <c r="GCZ345" s="157"/>
      <c r="GDA345" s="157"/>
      <c r="GDB345" s="157"/>
      <c r="GDC345" s="157"/>
      <c r="GDD345" s="157"/>
      <c r="GDE345" s="157"/>
      <c r="GDF345" s="157"/>
      <c r="GDG345" s="157"/>
      <c r="GDH345" s="157"/>
      <c r="GDI345" s="157"/>
      <c r="GDJ345" s="157"/>
      <c r="GDK345" s="157"/>
      <c r="GDL345" s="157"/>
      <c r="GDM345" s="157"/>
      <c r="GDN345" s="157"/>
      <c r="GDO345" s="157"/>
      <c r="GDP345" s="157"/>
      <c r="GDQ345" s="157"/>
      <c r="GDR345" s="157"/>
      <c r="GDS345" s="157"/>
      <c r="GDT345" s="157"/>
      <c r="GDU345" s="157"/>
      <c r="GDV345" s="157"/>
      <c r="GDW345" s="157"/>
      <c r="GDX345" s="157"/>
      <c r="GDY345" s="157"/>
      <c r="GDZ345" s="157"/>
      <c r="GEA345" s="157"/>
      <c r="GEB345" s="157"/>
      <c r="GEC345" s="157"/>
      <c r="GED345" s="157"/>
      <c r="GEE345" s="157"/>
      <c r="GEF345" s="157"/>
      <c r="GEG345" s="157"/>
      <c r="GEH345" s="157"/>
      <c r="GEI345" s="157"/>
      <c r="GEJ345" s="157"/>
      <c r="GEK345" s="157"/>
      <c r="GEL345" s="157"/>
      <c r="GEM345" s="157"/>
      <c r="GEN345" s="157"/>
      <c r="GEO345" s="157"/>
      <c r="GEP345" s="157"/>
      <c r="GEQ345" s="157"/>
      <c r="GER345" s="157"/>
      <c r="GES345" s="157"/>
      <c r="GET345" s="157"/>
      <c r="GEU345" s="157"/>
      <c r="GEV345" s="157"/>
      <c r="GEW345" s="157"/>
      <c r="GEX345" s="157"/>
      <c r="GEY345" s="157"/>
      <c r="GEZ345" s="157"/>
      <c r="GFA345" s="157"/>
      <c r="GFB345" s="157"/>
      <c r="GFC345" s="157"/>
      <c r="GFD345" s="157"/>
      <c r="GFE345" s="157"/>
      <c r="GFF345" s="157"/>
      <c r="GFG345" s="157"/>
      <c r="GFH345" s="157"/>
      <c r="GFI345" s="157"/>
      <c r="GFJ345" s="157"/>
      <c r="GFK345" s="157"/>
      <c r="GFL345" s="157"/>
      <c r="GFM345" s="157"/>
      <c r="GFN345" s="157"/>
      <c r="GFO345" s="157"/>
      <c r="GFP345" s="157"/>
      <c r="GFQ345" s="157"/>
      <c r="GFR345" s="157"/>
      <c r="GFS345" s="157"/>
      <c r="GFT345" s="157"/>
      <c r="GFU345" s="157"/>
      <c r="GFV345" s="157"/>
      <c r="GFW345" s="157"/>
      <c r="GFX345" s="157"/>
      <c r="GFY345" s="157"/>
      <c r="GFZ345" s="157"/>
      <c r="GGA345" s="157"/>
      <c r="GGB345" s="157"/>
      <c r="GGC345" s="157"/>
      <c r="GGD345" s="157"/>
      <c r="GGE345" s="157"/>
      <c r="GGF345" s="157"/>
      <c r="GGG345" s="157"/>
      <c r="GGH345" s="157"/>
      <c r="GGI345" s="157"/>
      <c r="GGJ345" s="157"/>
      <c r="GGK345" s="157"/>
      <c r="GGL345" s="157"/>
      <c r="GGM345" s="157"/>
      <c r="GGN345" s="157"/>
      <c r="GGO345" s="157"/>
      <c r="GGP345" s="157"/>
      <c r="GGQ345" s="157"/>
      <c r="GGR345" s="157"/>
      <c r="GGS345" s="157"/>
      <c r="GGT345" s="157"/>
      <c r="GGU345" s="157"/>
      <c r="GGV345" s="157"/>
      <c r="GGW345" s="157"/>
      <c r="GGX345" s="157"/>
      <c r="GGY345" s="157"/>
      <c r="GGZ345" s="157"/>
      <c r="GHA345" s="157"/>
      <c r="GHB345" s="157"/>
      <c r="GHC345" s="157"/>
      <c r="GHD345" s="157"/>
      <c r="GHE345" s="157"/>
      <c r="GHF345" s="157"/>
      <c r="GHG345" s="157"/>
      <c r="GHH345" s="157"/>
      <c r="GHI345" s="157"/>
      <c r="GHJ345" s="157"/>
      <c r="GHK345" s="157"/>
      <c r="GHL345" s="157"/>
      <c r="GHM345" s="157"/>
      <c r="GHN345" s="157"/>
      <c r="GHO345" s="157"/>
      <c r="GHP345" s="157"/>
      <c r="GHQ345" s="157"/>
      <c r="GHR345" s="157"/>
      <c r="GHS345" s="157"/>
      <c r="GHT345" s="157"/>
      <c r="GHU345" s="157"/>
      <c r="GHV345" s="157"/>
      <c r="GHW345" s="157"/>
      <c r="GHX345" s="157"/>
      <c r="GHY345" s="157"/>
      <c r="GHZ345" s="157"/>
      <c r="GIA345" s="157"/>
      <c r="GIB345" s="157"/>
      <c r="GIC345" s="157"/>
      <c r="GID345" s="157"/>
      <c r="GIE345" s="157"/>
      <c r="GIF345" s="157"/>
      <c r="GIG345" s="157"/>
      <c r="GIH345" s="157"/>
      <c r="GII345" s="157"/>
      <c r="GIJ345" s="157"/>
      <c r="GIK345" s="157"/>
      <c r="GIL345" s="157"/>
      <c r="GIM345" s="157"/>
      <c r="GIN345" s="157"/>
      <c r="GIO345" s="157"/>
      <c r="GIP345" s="157"/>
      <c r="GIQ345" s="157"/>
      <c r="GIR345" s="157"/>
      <c r="GIS345" s="157"/>
      <c r="GIT345" s="157"/>
      <c r="GIU345" s="157"/>
      <c r="GIV345" s="157"/>
      <c r="GIW345" s="157"/>
      <c r="GIX345" s="157"/>
      <c r="GIY345" s="157"/>
      <c r="GIZ345" s="157"/>
      <c r="GJA345" s="157"/>
      <c r="GJB345" s="157"/>
      <c r="GJC345" s="157"/>
      <c r="GJD345" s="157"/>
      <c r="GJE345" s="157"/>
      <c r="GJF345" s="157"/>
      <c r="GJG345" s="157"/>
      <c r="GJH345" s="157"/>
      <c r="GJI345" s="157"/>
      <c r="GJJ345" s="157"/>
      <c r="GJK345" s="157"/>
      <c r="GJL345" s="157"/>
      <c r="GJM345" s="157"/>
      <c r="GJN345" s="157"/>
      <c r="GJO345" s="157"/>
      <c r="GJP345" s="157"/>
      <c r="GJQ345" s="157"/>
      <c r="GJR345" s="157"/>
      <c r="GJS345" s="157"/>
      <c r="GJT345" s="157"/>
      <c r="GJU345" s="157"/>
      <c r="GJV345" s="157"/>
      <c r="GJW345" s="157"/>
      <c r="GJX345" s="157"/>
      <c r="GJY345" s="157"/>
      <c r="GJZ345" s="157"/>
      <c r="GKA345" s="157"/>
      <c r="GKB345" s="157"/>
      <c r="GKC345" s="157"/>
      <c r="GKD345" s="157"/>
      <c r="GKE345" s="157"/>
      <c r="GKF345" s="157"/>
      <c r="GKG345" s="157"/>
      <c r="GKH345" s="157"/>
      <c r="GKI345" s="157"/>
      <c r="GKJ345" s="157"/>
      <c r="GKK345" s="157"/>
      <c r="GKL345" s="157"/>
      <c r="GKM345" s="157"/>
      <c r="GKN345" s="157"/>
      <c r="GKO345" s="157"/>
      <c r="GKP345" s="157"/>
      <c r="GKQ345" s="157"/>
      <c r="GKR345" s="157"/>
      <c r="GKS345" s="157"/>
      <c r="GKT345" s="157"/>
      <c r="GKU345" s="157"/>
      <c r="GKV345" s="157"/>
      <c r="GKW345" s="157"/>
      <c r="GKX345" s="157"/>
      <c r="GKY345" s="157"/>
      <c r="GKZ345" s="157"/>
      <c r="GLA345" s="157"/>
      <c r="GLB345" s="157"/>
      <c r="GLC345" s="157"/>
      <c r="GLD345" s="157"/>
      <c r="GLE345" s="157"/>
      <c r="GLF345" s="157"/>
      <c r="GLG345" s="157"/>
      <c r="GLH345" s="157"/>
      <c r="GLI345" s="157"/>
      <c r="GLJ345" s="157"/>
      <c r="GLK345" s="157"/>
      <c r="GLL345" s="157"/>
      <c r="GLM345" s="157"/>
      <c r="GLN345" s="157"/>
      <c r="GLO345" s="157"/>
      <c r="GLP345" s="157"/>
      <c r="GLQ345" s="157"/>
      <c r="GLR345" s="157"/>
      <c r="GLS345" s="157"/>
      <c r="GLT345" s="157"/>
      <c r="GLU345" s="157"/>
      <c r="GLV345" s="157"/>
      <c r="GLW345" s="157"/>
      <c r="GLX345" s="157"/>
      <c r="GLY345" s="157"/>
      <c r="GLZ345" s="157"/>
      <c r="GMA345" s="157"/>
      <c r="GMB345" s="157"/>
      <c r="GMC345" s="157"/>
      <c r="GMD345" s="157"/>
      <c r="GME345" s="157"/>
      <c r="GMF345" s="157"/>
      <c r="GMG345" s="157"/>
      <c r="GMH345" s="157"/>
      <c r="GMI345" s="157"/>
      <c r="GMJ345" s="157"/>
      <c r="GMK345" s="157"/>
      <c r="GML345" s="157"/>
      <c r="GMM345" s="157"/>
      <c r="GMN345" s="157"/>
      <c r="GMO345" s="157"/>
      <c r="GMP345" s="157"/>
      <c r="GMQ345" s="157"/>
      <c r="GMR345" s="157"/>
      <c r="GMS345" s="157"/>
      <c r="GMT345" s="157"/>
      <c r="GMU345" s="157"/>
      <c r="GMV345" s="157"/>
      <c r="GMW345" s="157"/>
      <c r="GMX345" s="157"/>
      <c r="GMY345" s="157"/>
      <c r="GMZ345" s="157"/>
      <c r="GNA345" s="157"/>
      <c r="GNB345" s="157"/>
      <c r="GNC345" s="157"/>
      <c r="GND345" s="157"/>
      <c r="GNE345" s="157"/>
      <c r="GNF345" s="157"/>
      <c r="GNG345" s="157"/>
      <c r="GNH345" s="157"/>
      <c r="GNI345" s="157"/>
      <c r="GNJ345" s="157"/>
      <c r="GNK345" s="157"/>
      <c r="GNL345" s="157"/>
      <c r="GNM345" s="157"/>
      <c r="GNN345" s="157"/>
      <c r="GNO345" s="157"/>
      <c r="GNP345" s="157"/>
      <c r="GNQ345" s="157"/>
      <c r="GNR345" s="157"/>
      <c r="GNS345" s="157"/>
      <c r="GNT345" s="157"/>
      <c r="GNU345" s="157"/>
      <c r="GNV345" s="157"/>
      <c r="GNW345" s="157"/>
      <c r="GNX345" s="157"/>
      <c r="GNY345" s="157"/>
      <c r="GNZ345" s="157"/>
      <c r="GOA345" s="157"/>
      <c r="GOB345" s="157"/>
      <c r="GOC345" s="157"/>
      <c r="GOD345" s="157"/>
      <c r="GOE345" s="157"/>
      <c r="GOF345" s="157"/>
      <c r="GOG345" s="157"/>
      <c r="GOH345" s="157"/>
      <c r="GOI345" s="157"/>
      <c r="GOJ345" s="157"/>
      <c r="GOK345" s="157"/>
      <c r="GOL345" s="157"/>
      <c r="GOM345" s="157"/>
      <c r="GON345" s="157"/>
      <c r="GOO345" s="157"/>
      <c r="GOP345" s="157"/>
      <c r="GOQ345" s="157"/>
      <c r="GOR345" s="157"/>
      <c r="GOS345" s="157"/>
      <c r="GOT345" s="157"/>
      <c r="GOU345" s="157"/>
      <c r="GOV345" s="157"/>
      <c r="GOW345" s="157"/>
      <c r="GOX345" s="157"/>
      <c r="GOY345" s="157"/>
      <c r="GOZ345" s="157"/>
      <c r="GPA345" s="157"/>
      <c r="GPB345" s="157"/>
      <c r="GPC345" s="157"/>
      <c r="GPD345" s="157"/>
      <c r="GPE345" s="157"/>
      <c r="GPF345" s="157"/>
      <c r="GPG345" s="157"/>
      <c r="GPH345" s="157"/>
      <c r="GPI345" s="157"/>
      <c r="GPJ345" s="157"/>
      <c r="GPK345" s="157"/>
      <c r="GPL345" s="157"/>
      <c r="GPM345" s="157"/>
      <c r="GPN345" s="157"/>
      <c r="GPO345" s="157"/>
      <c r="GPP345" s="157"/>
      <c r="GPQ345" s="157"/>
      <c r="GPR345" s="157"/>
      <c r="GPS345" s="157"/>
      <c r="GPT345" s="157"/>
      <c r="GPU345" s="157"/>
      <c r="GPV345" s="157"/>
      <c r="GPW345" s="157"/>
      <c r="GPX345" s="157"/>
      <c r="GPY345" s="157"/>
      <c r="GPZ345" s="157"/>
      <c r="GQA345" s="157"/>
      <c r="GQB345" s="157"/>
      <c r="GQC345" s="157"/>
      <c r="GQD345" s="157"/>
      <c r="GQE345" s="157"/>
      <c r="GQF345" s="157"/>
      <c r="GQG345" s="157"/>
      <c r="GQH345" s="157"/>
      <c r="GQI345" s="157"/>
      <c r="GQJ345" s="157"/>
      <c r="GQK345" s="157"/>
      <c r="GQL345" s="157"/>
      <c r="GQM345" s="157"/>
      <c r="GQN345" s="157"/>
      <c r="GQO345" s="157"/>
      <c r="GQP345" s="157"/>
      <c r="GQQ345" s="157"/>
      <c r="GQR345" s="157"/>
      <c r="GQS345" s="157"/>
      <c r="GQT345" s="157"/>
      <c r="GQU345" s="157"/>
      <c r="GQV345" s="157"/>
      <c r="GQW345" s="157"/>
      <c r="GQX345" s="157"/>
      <c r="GQY345" s="157"/>
      <c r="GQZ345" s="157"/>
      <c r="GRA345" s="157"/>
      <c r="GRB345" s="157"/>
      <c r="GRC345" s="157"/>
      <c r="GRD345" s="157"/>
      <c r="GRE345" s="157"/>
      <c r="GRF345" s="157"/>
      <c r="GRG345" s="157"/>
      <c r="GRH345" s="157"/>
      <c r="GRI345" s="157"/>
      <c r="GRJ345" s="157"/>
      <c r="GRK345" s="157"/>
      <c r="GRL345" s="157"/>
      <c r="GRM345" s="157"/>
      <c r="GRN345" s="157"/>
      <c r="GRO345" s="157"/>
      <c r="GRP345" s="157"/>
      <c r="GRQ345" s="157"/>
      <c r="GRR345" s="157"/>
      <c r="GRS345" s="157"/>
      <c r="GRT345" s="157"/>
      <c r="GRU345" s="157"/>
      <c r="GRV345" s="157"/>
      <c r="GRW345" s="157"/>
      <c r="GRX345" s="157"/>
      <c r="GRY345" s="157"/>
      <c r="GRZ345" s="157"/>
      <c r="GSA345" s="157"/>
      <c r="GSB345" s="157"/>
      <c r="GSC345" s="157"/>
      <c r="GSD345" s="157"/>
      <c r="GSE345" s="157"/>
      <c r="GSF345" s="157"/>
      <c r="GSG345" s="157"/>
      <c r="GSH345" s="157"/>
      <c r="GSI345" s="157"/>
      <c r="GSJ345" s="157"/>
      <c r="GSK345" s="157"/>
      <c r="GSL345" s="157"/>
      <c r="GSM345" s="157"/>
      <c r="GSN345" s="157"/>
      <c r="GSO345" s="157"/>
      <c r="GSP345" s="157"/>
      <c r="GSQ345" s="157"/>
      <c r="GSR345" s="157"/>
      <c r="GSS345" s="157"/>
      <c r="GST345" s="157"/>
      <c r="GSU345" s="157"/>
      <c r="GSV345" s="157"/>
      <c r="GSW345" s="157"/>
      <c r="GSX345" s="157"/>
      <c r="GSY345" s="157"/>
      <c r="GSZ345" s="157"/>
      <c r="GTA345" s="157"/>
      <c r="GTB345" s="157"/>
      <c r="GTC345" s="157"/>
      <c r="GTD345" s="157"/>
      <c r="GTE345" s="157"/>
      <c r="GTF345" s="157"/>
      <c r="GTG345" s="157"/>
      <c r="GTH345" s="157"/>
      <c r="GTI345" s="157"/>
      <c r="GTJ345" s="157"/>
      <c r="GTK345" s="157"/>
      <c r="GTL345" s="157"/>
      <c r="GTM345" s="157"/>
      <c r="GTN345" s="157"/>
      <c r="GTO345" s="157"/>
      <c r="GTP345" s="157"/>
      <c r="GTQ345" s="157"/>
      <c r="GTR345" s="157"/>
      <c r="GTS345" s="157"/>
      <c r="GTT345" s="157"/>
      <c r="GTU345" s="157"/>
      <c r="GTV345" s="157"/>
      <c r="GTW345" s="157"/>
      <c r="GTX345" s="157"/>
      <c r="GTY345" s="157"/>
      <c r="GTZ345" s="157"/>
      <c r="GUA345" s="157"/>
      <c r="GUB345" s="157"/>
      <c r="GUC345" s="157"/>
      <c r="GUD345" s="157"/>
      <c r="GUE345" s="157"/>
      <c r="GUF345" s="157"/>
      <c r="GUG345" s="157"/>
      <c r="GUH345" s="157"/>
      <c r="GUI345" s="157"/>
      <c r="GUJ345" s="157"/>
      <c r="GUK345" s="157"/>
      <c r="GUL345" s="157"/>
      <c r="GUM345" s="157"/>
      <c r="GUN345" s="157"/>
      <c r="GUO345" s="157"/>
      <c r="GUP345" s="157"/>
      <c r="GUQ345" s="157"/>
      <c r="GUR345" s="157"/>
      <c r="GUS345" s="157"/>
      <c r="GUT345" s="157"/>
      <c r="GUU345" s="157"/>
      <c r="GUV345" s="157"/>
      <c r="GUW345" s="157"/>
      <c r="GUX345" s="157"/>
      <c r="GUY345" s="157"/>
      <c r="GUZ345" s="157"/>
      <c r="GVA345" s="157"/>
      <c r="GVB345" s="157"/>
      <c r="GVC345" s="157"/>
      <c r="GVD345" s="157"/>
      <c r="GVE345" s="157"/>
      <c r="GVF345" s="157"/>
      <c r="GVG345" s="157"/>
      <c r="GVH345" s="157"/>
      <c r="GVI345" s="157"/>
      <c r="GVJ345" s="157"/>
      <c r="GVK345" s="157"/>
      <c r="GVL345" s="157"/>
      <c r="GVM345" s="157"/>
      <c r="GVN345" s="157"/>
      <c r="GVO345" s="157"/>
      <c r="GVP345" s="157"/>
      <c r="GVQ345" s="157"/>
      <c r="GVR345" s="157"/>
      <c r="GVS345" s="157"/>
      <c r="GVT345" s="157"/>
      <c r="GVU345" s="157"/>
      <c r="GVV345" s="157"/>
      <c r="GVW345" s="157"/>
      <c r="GVX345" s="157"/>
      <c r="GVY345" s="157"/>
      <c r="GVZ345" s="157"/>
      <c r="GWA345" s="157"/>
      <c r="GWB345" s="157"/>
      <c r="GWC345" s="157"/>
      <c r="GWD345" s="157"/>
      <c r="GWE345" s="157"/>
      <c r="GWF345" s="157"/>
      <c r="GWG345" s="157"/>
      <c r="GWH345" s="157"/>
      <c r="GWI345" s="157"/>
      <c r="GWJ345" s="157"/>
      <c r="GWK345" s="157"/>
      <c r="GWL345" s="157"/>
      <c r="GWM345" s="157"/>
      <c r="GWN345" s="157"/>
      <c r="GWO345" s="157"/>
      <c r="GWP345" s="157"/>
      <c r="GWQ345" s="157"/>
      <c r="GWR345" s="157"/>
      <c r="GWS345" s="157"/>
      <c r="GWT345" s="157"/>
      <c r="GWU345" s="157"/>
      <c r="GWV345" s="157"/>
      <c r="GWW345" s="157"/>
      <c r="GWX345" s="157"/>
      <c r="GWY345" s="157"/>
      <c r="GWZ345" s="157"/>
      <c r="GXA345" s="157"/>
      <c r="GXB345" s="157"/>
      <c r="GXC345" s="157"/>
      <c r="GXD345" s="157"/>
      <c r="GXE345" s="157"/>
      <c r="GXF345" s="157"/>
      <c r="GXG345" s="157"/>
      <c r="GXH345" s="157"/>
      <c r="GXI345" s="157"/>
      <c r="GXJ345" s="157"/>
      <c r="GXK345" s="157"/>
      <c r="GXL345" s="157"/>
      <c r="GXM345" s="157"/>
      <c r="GXN345" s="157"/>
      <c r="GXO345" s="157"/>
      <c r="GXP345" s="157"/>
      <c r="GXQ345" s="157"/>
      <c r="GXR345" s="157"/>
      <c r="GXS345" s="157"/>
      <c r="GXT345" s="157"/>
      <c r="GXU345" s="157"/>
      <c r="GXV345" s="157"/>
      <c r="GXW345" s="157"/>
      <c r="GXX345" s="157"/>
      <c r="GXY345" s="157"/>
      <c r="GXZ345" s="157"/>
      <c r="GYA345" s="157"/>
      <c r="GYB345" s="157"/>
      <c r="GYC345" s="157"/>
      <c r="GYD345" s="157"/>
      <c r="GYE345" s="157"/>
      <c r="GYF345" s="157"/>
      <c r="GYG345" s="157"/>
      <c r="GYH345" s="157"/>
      <c r="GYI345" s="157"/>
      <c r="GYJ345" s="157"/>
      <c r="GYK345" s="157"/>
      <c r="GYL345" s="157"/>
      <c r="GYM345" s="157"/>
      <c r="GYN345" s="157"/>
      <c r="GYO345" s="157"/>
      <c r="GYP345" s="157"/>
      <c r="GYQ345" s="157"/>
      <c r="GYR345" s="157"/>
      <c r="GYS345" s="157"/>
      <c r="GYT345" s="157"/>
      <c r="GYU345" s="157"/>
      <c r="GYV345" s="157"/>
      <c r="GYW345" s="157"/>
      <c r="GYX345" s="157"/>
      <c r="GYY345" s="157"/>
      <c r="GYZ345" s="157"/>
      <c r="GZA345" s="157"/>
      <c r="GZB345" s="157"/>
      <c r="GZC345" s="157"/>
      <c r="GZD345" s="157"/>
      <c r="GZE345" s="157"/>
      <c r="GZF345" s="157"/>
      <c r="GZG345" s="157"/>
      <c r="GZH345" s="157"/>
      <c r="GZI345" s="157"/>
      <c r="GZJ345" s="157"/>
      <c r="GZK345" s="157"/>
      <c r="GZL345" s="157"/>
      <c r="GZM345" s="157"/>
      <c r="GZN345" s="157"/>
      <c r="GZO345" s="157"/>
      <c r="GZP345" s="157"/>
      <c r="GZQ345" s="157"/>
      <c r="GZR345" s="157"/>
      <c r="GZS345" s="157"/>
      <c r="GZT345" s="157"/>
      <c r="GZU345" s="157"/>
      <c r="GZV345" s="157"/>
      <c r="GZW345" s="157"/>
      <c r="GZX345" s="157"/>
      <c r="GZY345" s="157"/>
      <c r="GZZ345" s="157"/>
      <c r="HAA345" s="157"/>
      <c r="HAB345" s="157"/>
      <c r="HAC345" s="157"/>
      <c r="HAD345" s="157"/>
      <c r="HAE345" s="157"/>
      <c r="HAF345" s="157"/>
      <c r="HAG345" s="157"/>
      <c r="HAH345" s="157"/>
      <c r="HAI345" s="157"/>
      <c r="HAJ345" s="157"/>
      <c r="HAK345" s="157"/>
      <c r="HAL345" s="157"/>
      <c r="HAM345" s="157"/>
      <c r="HAN345" s="157"/>
      <c r="HAO345" s="157"/>
      <c r="HAP345" s="157"/>
      <c r="HAQ345" s="157"/>
      <c r="HAR345" s="157"/>
      <c r="HAS345" s="157"/>
      <c r="HAT345" s="157"/>
      <c r="HAU345" s="157"/>
      <c r="HAV345" s="157"/>
      <c r="HAW345" s="157"/>
      <c r="HAX345" s="157"/>
      <c r="HAY345" s="157"/>
      <c r="HAZ345" s="157"/>
      <c r="HBA345" s="157"/>
      <c r="HBB345" s="157"/>
      <c r="HBC345" s="157"/>
      <c r="HBD345" s="157"/>
      <c r="HBE345" s="157"/>
      <c r="HBF345" s="157"/>
      <c r="HBG345" s="157"/>
      <c r="HBH345" s="157"/>
      <c r="HBI345" s="157"/>
      <c r="HBJ345" s="157"/>
      <c r="HBK345" s="157"/>
      <c r="HBL345" s="157"/>
      <c r="HBM345" s="157"/>
      <c r="HBN345" s="157"/>
      <c r="HBO345" s="157"/>
      <c r="HBP345" s="157"/>
      <c r="HBQ345" s="157"/>
      <c r="HBR345" s="157"/>
      <c r="HBS345" s="157"/>
      <c r="HBT345" s="157"/>
      <c r="HBU345" s="157"/>
      <c r="HBV345" s="157"/>
      <c r="HBW345" s="157"/>
      <c r="HBX345" s="157"/>
      <c r="HBY345" s="157"/>
      <c r="HBZ345" s="157"/>
      <c r="HCA345" s="157"/>
      <c r="HCB345" s="157"/>
      <c r="HCC345" s="157"/>
      <c r="HCD345" s="157"/>
      <c r="HCE345" s="157"/>
      <c r="HCF345" s="157"/>
      <c r="HCG345" s="157"/>
      <c r="HCH345" s="157"/>
      <c r="HCI345" s="157"/>
      <c r="HCJ345" s="157"/>
      <c r="HCK345" s="157"/>
      <c r="HCL345" s="157"/>
      <c r="HCM345" s="157"/>
      <c r="HCN345" s="157"/>
      <c r="HCO345" s="157"/>
      <c r="HCP345" s="157"/>
      <c r="HCQ345" s="157"/>
      <c r="HCR345" s="157"/>
      <c r="HCS345" s="157"/>
      <c r="HCT345" s="157"/>
      <c r="HCU345" s="157"/>
      <c r="HCV345" s="157"/>
      <c r="HCW345" s="157"/>
      <c r="HCX345" s="157"/>
      <c r="HCY345" s="157"/>
      <c r="HCZ345" s="157"/>
      <c r="HDA345" s="157"/>
      <c r="HDB345" s="157"/>
      <c r="HDC345" s="157"/>
      <c r="HDD345" s="157"/>
      <c r="HDE345" s="157"/>
      <c r="HDF345" s="157"/>
      <c r="HDG345" s="157"/>
      <c r="HDH345" s="157"/>
      <c r="HDI345" s="157"/>
      <c r="HDJ345" s="157"/>
      <c r="HDK345" s="157"/>
      <c r="HDL345" s="157"/>
      <c r="HDM345" s="157"/>
      <c r="HDN345" s="157"/>
      <c r="HDO345" s="157"/>
      <c r="HDP345" s="157"/>
      <c r="HDQ345" s="157"/>
      <c r="HDR345" s="157"/>
      <c r="HDS345" s="157"/>
      <c r="HDT345" s="157"/>
      <c r="HDU345" s="157"/>
      <c r="HDV345" s="157"/>
      <c r="HDW345" s="157"/>
      <c r="HDX345" s="157"/>
      <c r="HDY345" s="157"/>
      <c r="HDZ345" s="157"/>
      <c r="HEA345" s="157"/>
      <c r="HEB345" s="157"/>
      <c r="HEC345" s="157"/>
      <c r="HED345" s="157"/>
      <c r="HEE345" s="157"/>
      <c r="HEF345" s="157"/>
      <c r="HEG345" s="157"/>
      <c r="HEH345" s="157"/>
      <c r="HEI345" s="157"/>
      <c r="HEJ345" s="157"/>
      <c r="HEK345" s="157"/>
      <c r="HEL345" s="157"/>
      <c r="HEM345" s="157"/>
      <c r="HEN345" s="157"/>
      <c r="HEO345" s="157"/>
      <c r="HEP345" s="157"/>
      <c r="HEQ345" s="157"/>
      <c r="HER345" s="157"/>
      <c r="HES345" s="157"/>
      <c r="HET345" s="157"/>
      <c r="HEU345" s="157"/>
      <c r="HEV345" s="157"/>
      <c r="HEW345" s="157"/>
      <c r="HEX345" s="157"/>
      <c r="HEY345" s="157"/>
      <c r="HEZ345" s="157"/>
      <c r="HFA345" s="157"/>
      <c r="HFB345" s="157"/>
      <c r="HFC345" s="157"/>
      <c r="HFD345" s="157"/>
      <c r="HFE345" s="157"/>
      <c r="HFF345" s="157"/>
      <c r="HFG345" s="157"/>
      <c r="HFH345" s="157"/>
      <c r="HFI345" s="157"/>
      <c r="HFJ345" s="157"/>
      <c r="HFK345" s="157"/>
      <c r="HFL345" s="157"/>
      <c r="HFM345" s="157"/>
      <c r="HFN345" s="157"/>
      <c r="HFO345" s="157"/>
      <c r="HFP345" s="157"/>
      <c r="HFQ345" s="157"/>
      <c r="HFR345" s="157"/>
      <c r="HFS345" s="157"/>
      <c r="HFT345" s="157"/>
      <c r="HFU345" s="157"/>
      <c r="HFV345" s="157"/>
      <c r="HFW345" s="157"/>
      <c r="HFX345" s="157"/>
      <c r="HFY345" s="157"/>
      <c r="HFZ345" s="157"/>
      <c r="HGA345" s="157"/>
      <c r="HGB345" s="157"/>
      <c r="HGC345" s="157"/>
      <c r="HGD345" s="157"/>
      <c r="HGE345" s="157"/>
      <c r="HGF345" s="157"/>
      <c r="HGG345" s="157"/>
      <c r="HGH345" s="157"/>
      <c r="HGI345" s="157"/>
      <c r="HGJ345" s="157"/>
      <c r="HGK345" s="157"/>
      <c r="HGL345" s="157"/>
      <c r="HGM345" s="157"/>
      <c r="HGN345" s="157"/>
      <c r="HGO345" s="157"/>
      <c r="HGP345" s="157"/>
      <c r="HGQ345" s="157"/>
      <c r="HGR345" s="157"/>
      <c r="HGS345" s="157"/>
      <c r="HGT345" s="157"/>
      <c r="HGU345" s="157"/>
      <c r="HGV345" s="157"/>
      <c r="HGW345" s="157"/>
      <c r="HGX345" s="157"/>
      <c r="HGY345" s="157"/>
      <c r="HGZ345" s="157"/>
      <c r="HHA345" s="157"/>
      <c r="HHB345" s="157"/>
      <c r="HHC345" s="157"/>
      <c r="HHD345" s="157"/>
      <c r="HHE345" s="157"/>
      <c r="HHF345" s="157"/>
      <c r="HHG345" s="157"/>
      <c r="HHH345" s="157"/>
      <c r="HHI345" s="157"/>
      <c r="HHJ345" s="157"/>
      <c r="HHK345" s="157"/>
      <c r="HHL345" s="157"/>
      <c r="HHM345" s="157"/>
      <c r="HHN345" s="157"/>
      <c r="HHO345" s="157"/>
      <c r="HHP345" s="157"/>
      <c r="HHQ345" s="157"/>
      <c r="HHR345" s="157"/>
      <c r="HHS345" s="157"/>
      <c r="HHT345" s="157"/>
      <c r="HHU345" s="157"/>
      <c r="HHV345" s="157"/>
      <c r="HHW345" s="157"/>
      <c r="HHX345" s="157"/>
      <c r="HHY345" s="157"/>
      <c r="HHZ345" s="157"/>
      <c r="HIA345" s="157"/>
      <c r="HIB345" s="157"/>
      <c r="HIC345" s="157"/>
      <c r="HID345" s="157"/>
      <c r="HIE345" s="157"/>
      <c r="HIF345" s="157"/>
      <c r="HIG345" s="157"/>
      <c r="HIH345" s="157"/>
      <c r="HII345" s="157"/>
      <c r="HIJ345" s="157"/>
      <c r="HIK345" s="157"/>
      <c r="HIL345" s="157"/>
      <c r="HIM345" s="157"/>
      <c r="HIN345" s="157"/>
      <c r="HIO345" s="157"/>
      <c r="HIP345" s="157"/>
      <c r="HIQ345" s="157"/>
      <c r="HIR345" s="157"/>
      <c r="HIS345" s="157"/>
      <c r="HIT345" s="157"/>
      <c r="HIU345" s="157"/>
      <c r="HIV345" s="157"/>
      <c r="HIW345" s="157"/>
      <c r="HIX345" s="157"/>
      <c r="HIY345" s="157"/>
      <c r="HIZ345" s="157"/>
      <c r="HJA345" s="157"/>
      <c r="HJB345" s="157"/>
      <c r="HJC345" s="157"/>
      <c r="HJD345" s="157"/>
      <c r="HJE345" s="157"/>
      <c r="HJF345" s="157"/>
      <c r="HJG345" s="157"/>
      <c r="HJH345" s="157"/>
      <c r="HJI345" s="157"/>
      <c r="HJJ345" s="157"/>
      <c r="HJK345" s="157"/>
      <c r="HJL345" s="157"/>
      <c r="HJM345" s="157"/>
      <c r="HJN345" s="157"/>
      <c r="HJO345" s="157"/>
      <c r="HJP345" s="157"/>
      <c r="HJQ345" s="157"/>
      <c r="HJR345" s="157"/>
      <c r="HJS345" s="157"/>
      <c r="HJT345" s="157"/>
      <c r="HJU345" s="157"/>
      <c r="HJV345" s="157"/>
      <c r="HJW345" s="157"/>
      <c r="HJX345" s="157"/>
      <c r="HJY345" s="157"/>
      <c r="HJZ345" s="157"/>
      <c r="HKA345" s="157"/>
      <c r="HKB345" s="157"/>
      <c r="HKC345" s="157"/>
      <c r="HKD345" s="157"/>
      <c r="HKE345" s="157"/>
      <c r="HKF345" s="157"/>
      <c r="HKG345" s="157"/>
      <c r="HKH345" s="157"/>
      <c r="HKI345" s="157"/>
      <c r="HKJ345" s="157"/>
      <c r="HKK345" s="157"/>
      <c r="HKL345" s="157"/>
      <c r="HKM345" s="157"/>
      <c r="HKN345" s="157"/>
      <c r="HKO345" s="157"/>
      <c r="HKP345" s="157"/>
      <c r="HKQ345" s="157"/>
      <c r="HKR345" s="157"/>
      <c r="HKS345" s="157"/>
      <c r="HKT345" s="157"/>
      <c r="HKU345" s="157"/>
      <c r="HKV345" s="157"/>
      <c r="HKW345" s="157"/>
      <c r="HKX345" s="157"/>
      <c r="HKY345" s="157"/>
      <c r="HKZ345" s="157"/>
      <c r="HLA345" s="157"/>
      <c r="HLB345" s="157"/>
      <c r="HLC345" s="157"/>
      <c r="HLD345" s="157"/>
      <c r="HLE345" s="157"/>
      <c r="HLF345" s="157"/>
      <c r="HLG345" s="157"/>
      <c r="HLH345" s="157"/>
      <c r="HLI345" s="157"/>
      <c r="HLJ345" s="157"/>
      <c r="HLK345" s="157"/>
      <c r="HLL345" s="157"/>
      <c r="HLM345" s="157"/>
      <c r="HLN345" s="157"/>
      <c r="HLO345" s="157"/>
      <c r="HLP345" s="157"/>
      <c r="HLQ345" s="157"/>
      <c r="HLR345" s="157"/>
      <c r="HLS345" s="157"/>
      <c r="HLT345" s="157"/>
      <c r="HLU345" s="157"/>
      <c r="HLV345" s="157"/>
      <c r="HLW345" s="157"/>
      <c r="HLX345" s="157"/>
      <c r="HLY345" s="157"/>
      <c r="HLZ345" s="157"/>
      <c r="HMA345" s="157"/>
      <c r="HMB345" s="157"/>
      <c r="HMC345" s="157"/>
      <c r="HMD345" s="157"/>
      <c r="HME345" s="157"/>
      <c r="HMF345" s="157"/>
      <c r="HMG345" s="157"/>
      <c r="HMH345" s="157"/>
      <c r="HMI345" s="157"/>
      <c r="HMJ345" s="157"/>
      <c r="HMK345" s="157"/>
      <c r="HML345" s="157"/>
      <c r="HMM345" s="157"/>
      <c r="HMN345" s="157"/>
      <c r="HMO345" s="157"/>
      <c r="HMP345" s="157"/>
      <c r="HMQ345" s="157"/>
      <c r="HMR345" s="157"/>
      <c r="HMS345" s="157"/>
      <c r="HMT345" s="157"/>
      <c r="HMU345" s="157"/>
      <c r="HMV345" s="157"/>
      <c r="HMW345" s="157"/>
      <c r="HMX345" s="157"/>
      <c r="HMY345" s="157"/>
      <c r="HMZ345" s="157"/>
      <c r="HNA345" s="157"/>
      <c r="HNB345" s="157"/>
      <c r="HNC345" s="157"/>
      <c r="HND345" s="157"/>
      <c r="HNE345" s="157"/>
      <c r="HNF345" s="157"/>
      <c r="HNG345" s="157"/>
      <c r="HNH345" s="157"/>
      <c r="HNI345" s="157"/>
      <c r="HNJ345" s="157"/>
      <c r="HNK345" s="157"/>
      <c r="HNL345" s="157"/>
      <c r="HNM345" s="157"/>
      <c r="HNN345" s="157"/>
      <c r="HNO345" s="157"/>
      <c r="HNP345" s="157"/>
      <c r="HNQ345" s="157"/>
      <c r="HNR345" s="157"/>
      <c r="HNS345" s="157"/>
      <c r="HNT345" s="157"/>
      <c r="HNU345" s="157"/>
      <c r="HNV345" s="157"/>
      <c r="HNW345" s="157"/>
      <c r="HNX345" s="157"/>
      <c r="HNY345" s="157"/>
      <c r="HNZ345" s="157"/>
      <c r="HOA345" s="157"/>
      <c r="HOB345" s="157"/>
      <c r="HOC345" s="157"/>
      <c r="HOD345" s="157"/>
      <c r="HOE345" s="157"/>
      <c r="HOF345" s="157"/>
      <c r="HOG345" s="157"/>
      <c r="HOH345" s="157"/>
      <c r="HOI345" s="157"/>
      <c r="HOJ345" s="157"/>
      <c r="HOK345" s="157"/>
      <c r="HOL345" s="157"/>
      <c r="HOM345" s="157"/>
      <c r="HON345" s="157"/>
      <c r="HOO345" s="157"/>
      <c r="HOP345" s="157"/>
      <c r="HOQ345" s="157"/>
      <c r="HOR345" s="157"/>
      <c r="HOS345" s="157"/>
      <c r="HOT345" s="157"/>
      <c r="HOU345" s="157"/>
      <c r="HOV345" s="157"/>
      <c r="HOW345" s="157"/>
      <c r="HOX345" s="157"/>
      <c r="HOY345" s="157"/>
      <c r="HOZ345" s="157"/>
      <c r="HPA345" s="157"/>
      <c r="HPB345" s="157"/>
      <c r="HPC345" s="157"/>
      <c r="HPD345" s="157"/>
      <c r="HPE345" s="157"/>
      <c r="HPF345" s="157"/>
      <c r="HPG345" s="157"/>
      <c r="HPH345" s="157"/>
      <c r="HPI345" s="157"/>
      <c r="HPJ345" s="157"/>
      <c r="HPK345" s="157"/>
      <c r="HPL345" s="157"/>
      <c r="HPM345" s="157"/>
      <c r="HPN345" s="157"/>
      <c r="HPO345" s="157"/>
      <c r="HPP345" s="157"/>
      <c r="HPQ345" s="157"/>
      <c r="HPR345" s="157"/>
      <c r="HPS345" s="157"/>
      <c r="HPT345" s="157"/>
      <c r="HPU345" s="157"/>
      <c r="HPV345" s="157"/>
      <c r="HPW345" s="157"/>
      <c r="HPX345" s="157"/>
      <c r="HPY345" s="157"/>
      <c r="HPZ345" s="157"/>
      <c r="HQA345" s="157"/>
      <c r="HQB345" s="157"/>
      <c r="HQC345" s="157"/>
      <c r="HQD345" s="157"/>
      <c r="HQE345" s="157"/>
      <c r="HQF345" s="157"/>
      <c r="HQG345" s="157"/>
      <c r="HQH345" s="157"/>
      <c r="HQI345" s="157"/>
      <c r="HQJ345" s="157"/>
      <c r="HQK345" s="157"/>
      <c r="HQL345" s="157"/>
      <c r="HQM345" s="157"/>
      <c r="HQN345" s="157"/>
      <c r="HQO345" s="157"/>
      <c r="HQP345" s="157"/>
      <c r="HQQ345" s="157"/>
      <c r="HQR345" s="157"/>
      <c r="HQS345" s="157"/>
      <c r="HQT345" s="157"/>
      <c r="HQU345" s="157"/>
      <c r="HQV345" s="157"/>
      <c r="HQW345" s="157"/>
      <c r="HQX345" s="157"/>
      <c r="HQY345" s="157"/>
      <c r="HQZ345" s="157"/>
      <c r="HRA345" s="157"/>
      <c r="HRB345" s="157"/>
      <c r="HRC345" s="157"/>
      <c r="HRD345" s="157"/>
      <c r="HRE345" s="157"/>
      <c r="HRF345" s="157"/>
      <c r="HRG345" s="157"/>
      <c r="HRH345" s="157"/>
      <c r="HRI345" s="157"/>
      <c r="HRJ345" s="157"/>
      <c r="HRK345" s="157"/>
      <c r="HRL345" s="157"/>
      <c r="HRM345" s="157"/>
      <c r="HRN345" s="157"/>
      <c r="HRO345" s="157"/>
      <c r="HRP345" s="157"/>
      <c r="HRQ345" s="157"/>
      <c r="HRR345" s="157"/>
      <c r="HRS345" s="157"/>
      <c r="HRT345" s="157"/>
      <c r="HRU345" s="157"/>
      <c r="HRV345" s="157"/>
      <c r="HRW345" s="157"/>
      <c r="HRX345" s="157"/>
      <c r="HRY345" s="157"/>
      <c r="HRZ345" s="157"/>
      <c r="HSA345" s="157"/>
      <c r="HSB345" s="157"/>
      <c r="HSC345" s="157"/>
      <c r="HSD345" s="157"/>
      <c r="HSE345" s="157"/>
      <c r="HSF345" s="157"/>
      <c r="HSG345" s="157"/>
      <c r="HSH345" s="157"/>
      <c r="HSI345" s="157"/>
      <c r="HSJ345" s="157"/>
      <c r="HSK345" s="157"/>
      <c r="HSL345" s="157"/>
      <c r="HSM345" s="157"/>
      <c r="HSN345" s="157"/>
      <c r="HSO345" s="157"/>
      <c r="HSP345" s="157"/>
      <c r="HSQ345" s="157"/>
      <c r="HSR345" s="157"/>
      <c r="HSS345" s="157"/>
      <c r="HST345" s="157"/>
      <c r="HSU345" s="157"/>
      <c r="HSV345" s="157"/>
      <c r="HSW345" s="157"/>
      <c r="HSX345" s="157"/>
      <c r="HSY345" s="157"/>
      <c r="HSZ345" s="157"/>
      <c r="HTA345" s="157"/>
      <c r="HTB345" s="157"/>
      <c r="HTC345" s="157"/>
      <c r="HTD345" s="157"/>
      <c r="HTE345" s="157"/>
      <c r="HTF345" s="157"/>
      <c r="HTG345" s="157"/>
      <c r="HTH345" s="157"/>
      <c r="HTI345" s="157"/>
      <c r="HTJ345" s="157"/>
      <c r="HTK345" s="157"/>
      <c r="HTL345" s="157"/>
      <c r="HTM345" s="157"/>
      <c r="HTN345" s="157"/>
      <c r="HTO345" s="157"/>
      <c r="HTP345" s="157"/>
      <c r="HTQ345" s="157"/>
      <c r="HTR345" s="157"/>
      <c r="HTS345" s="157"/>
      <c r="HTT345" s="157"/>
      <c r="HTU345" s="157"/>
      <c r="HTV345" s="157"/>
      <c r="HTW345" s="157"/>
      <c r="HTX345" s="157"/>
      <c r="HTY345" s="157"/>
      <c r="HTZ345" s="157"/>
      <c r="HUA345" s="157"/>
      <c r="HUB345" s="157"/>
      <c r="HUC345" s="157"/>
      <c r="HUD345" s="157"/>
      <c r="HUE345" s="157"/>
      <c r="HUF345" s="157"/>
      <c r="HUG345" s="157"/>
      <c r="HUH345" s="157"/>
      <c r="HUI345" s="157"/>
      <c r="HUJ345" s="157"/>
      <c r="HUK345" s="157"/>
      <c r="HUL345" s="157"/>
      <c r="HUM345" s="157"/>
      <c r="HUN345" s="157"/>
      <c r="HUO345" s="157"/>
      <c r="HUP345" s="157"/>
      <c r="HUQ345" s="157"/>
      <c r="HUR345" s="157"/>
      <c r="HUS345" s="157"/>
      <c r="HUT345" s="157"/>
      <c r="HUU345" s="157"/>
      <c r="HUV345" s="157"/>
      <c r="HUW345" s="157"/>
      <c r="HUX345" s="157"/>
      <c r="HUY345" s="157"/>
      <c r="HUZ345" s="157"/>
      <c r="HVA345" s="157"/>
      <c r="HVB345" s="157"/>
      <c r="HVC345" s="157"/>
      <c r="HVD345" s="157"/>
      <c r="HVE345" s="157"/>
      <c r="HVF345" s="157"/>
      <c r="HVG345" s="157"/>
      <c r="HVH345" s="157"/>
      <c r="HVI345" s="157"/>
      <c r="HVJ345" s="157"/>
      <c r="HVK345" s="157"/>
      <c r="HVL345" s="157"/>
      <c r="HVM345" s="157"/>
      <c r="HVN345" s="157"/>
      <c r="HVO345" s="157"/>
      <c r="HVP345" s="157"/>
      <c r="HVQ345" s="157"/>
      <c r="HVR345" s="157"/>
      <c r="HVS345" s="157"/>
      <c r="HVT345" s="157"/>
      <c r="HVU345" s="157"/>
      <c r="HVV345" s="157"/>
      <c r="HVW345" s="157"/>
      <c r="HVX345" s="157"/>
      <c r="HVY345" s="157"/>
      <c r="HVZ345" s="157"/>
      <c r="HWA345" s="157"/>
      <c r="HWB345" s="157"/>
      <c r="HWC345" s="157"/>
      <c r="HWD345" s="157"/>
      <c r="HWE345" s="157"/>
      <c r="HWF345" s="157"/>
      <c r="HWG345" s="157"/>
      <c r="HWH345" s="157"/>
      <c r="HWI345" s="157"/>
      <c r="HWJ345" s="157"/>
      <c r="HWK345" s="157"/>
      <c r="HWL345" s="157"/>
      <c r="HWM345" s="157"/>
      <c r="HWN345" s="157"/>
      <c r="HWO345" s="157"/>
      <c r="HWP345" s="157"/>
      <c r="HWQ345" s="157"/>
      <c r="HWR345" s="157"/>
      <c r="HWS345" s="157"/>
      <c r="HWT345" s="157"/>
      <c r="HWU345" s="157"/>
      <c r="HWV345" s="157"/>
      <c r="HWW345" s="157"/>
      <c r="HWX345" s="157"/>
      <c r="HWY345" s="157"/>
      <c r="HWZ345" s="157"/>
      <c r="HXA345" s="157"/>
      <c r="HXB345" s="157"/>
      <c r="HXC345" s="157"/>
      <c r="HXD345" s="157"/>
      <c r="HXE345" s="157"/>
      <c r="HXF345" s="157"/>
      <c r="HXG345" s="157"/>
      <c r="HXH345" s="157"/>
      <c r="HXI345" s="157"/>
      <c r="HXJ345" s="157"/>
      <c r="HXK345" s="157"/>
      <c r="HXL345" s="157"/>
      <c r="HXM345" s="157"/>
      <c r="HXN345" s="157"/>
      <c r="HXO345" s="157"/>
      <c r="HXP345" s="157"/>
      <c r="HXQ345" s="157"/>
      <c r="HXR345" s="157"/>
      <c r="HXS345" s="157"/>
      <c r="HXT345" s="157"/>
      <c r="HXU345" s="157"/>
      <c r="HXV345" s="157"/>
      <c r="HXW345" s="157"/>
      <c r="HXX345" s="157"/>
      <c r="HXY345" s="157"/>
      <c r="HXZ345" s="157"/>
      <c r="HYA345" s="157"/>
      <c r="HYB345" s="157"/>
      <c r="HYC345" s="157"/>
      <c r="HYD345" s="157"/>
      <c r="HYE345" s="157"/>
      <c r="HYF345" s="157"/>
      <c r="HYG345" s="157"/>
      <c r="HYH345" s="157"/>
      <c r="HYI345" s="157"/>
      <c r="HYJ345" s="157"/>
      <c r="HYK345" s="157"/>
      <c r="HYL345" s="157"/>
      <c r="HYM345" s="157"/>
      <c r="HYN345" s="157"/>
      <c r="HYO345" s="157"/>
      <c r="HYP345" s="157"/>
      <c r="HYQ345" s="157"/>
      <c r="HYR345" s="157"/>
      <c r="HYS345" s="157"/>
      <c r="HYT345" s="157"/>
      <c r="HYU345" s="157"/>
      <c r="HYV345" s="157"/>
      <c r="HYW345" s="157"/>
      <c r="HYX345" s="157"/>
      <c r="HYY345" s="157"/>
      <c r="HYZ345" s="157"/>
      <c r="HZA345" s="157"/>
      <c r="HZB345" s="157"/>
      <c r="HZC345" s="157"/>
      <c r="HZD345" s="157"/>
      <c r="HZE345" s="157"/>
      <c r="HZF345" s="157"/>
      <c r="HZG345" s="157"/>
      <c r="HZH345" s="157"/>
      <c r="HZI345" s="157"/>
      <c r="HZJ345" s="157"/>
      <c r="HZK345" s="157"/>
      <c r="HZL345" s="157"/>
      <c r="HZM345" s="157"/>
      <c r="HZN345" s="157"/>
      <c r="HZO345" s="157"/>
      <c r="HZP345" s="157"/>
      <c r="HZQ345" s="157"/>
      <c r="HZR345" s="157"/>
      <c r="HZS345" s="157"/>
      <c r="HZT345" s="157"/>
      <c r="HZU345" s="157"/>
      <c r="HZV345" s="157"/>
      <c r="HZW345" s="157"/>
      <c r="HZX345" s="157"/>
      <c r="HZY345" s="157"/>
      <c r="HZZ345" s="157"/>
      <c r="IAA345" s="157"/>
      <c r="IAB345" s="157"/>
      <c r="IAC345" s="157"/>
      <c r="IAD345" s="157"/>
      <c r="IAE345" s="157"/>
      <c r="IAF345" s="157"/>
      <c r="IAG345" s="157"/>
      <c r="IAH345" s="157"/>
      <c r="IAI345" s="157"/>
      <c r="IAJ345" s="157"/>
      <c r="IAK345" s="157"/>
      <c r="IAL345" s="157"/>
      <c r="IAM345" s="157"/>
      <c r="IAN345" s="157"/>
      <c r="IAO345" s="157"/>
      <c r="IAP345" s="157"/>
      <c r="IAQ345" s="157"/>
      <c r="IAR345" s="157"/>
      <c r="IAS345" s="157"/>
      <c r="IAT345" s="157"/>
      <c r="IAU345" s="157"/>
      <c r="IAV345" s="157"/>
      <c r="IAW345" s="157"/>
      <c r="IAX345" s="157"/>
      <c r="IAY345" s="157"/>
      <c r="IAZ345" s="157"/>
      <c r="IBA345" s="157"/>
      <c r="IBB345" s="157"/>
      <c r="IBC345" s="157"/>
      <c r="IBD345" s="157"/>
      <c r="IBE345" s="157"/>
      <c r="IBF345" s="157"/>
      <c r="IBG345" s="157"/>
      <c r="IBH345" s="157"/>
      <c r="IBI345" s="157"/>
      <c r="IBJ345" s="157"/>
      <c r="IBK345" s="157"/>
      <c r="IBL345" s="157"/>
      <c r="IBM345" s="157"/>
      <c r="IBN345" s="157"/>
      <c r="IBO345" s="157"/>
      <c r="IBP345" s="157"/>
      <c r="IBQ345" s="157"/>
      <c r="IBR345" s="157"/>
      <c r="IBS345" s="157"/>
      <c r="IBT345" s="157"/>
      <c r="IBU345" s="157"/>
      <c r="IBV345" s="157"/>
      <c r="IBW345" s="157"/>
      <c r="IBX345" s="157"/>
      <c r="IBY345" s="157"/>
      <c r="IBZ345" s="157"/>
      <c r="ICA345" s="157"/>
      <c r="ICB345" s="157"/>
      <c r="ICC345" s="157"/>
      <c r="ICD345" s="157"/>
      <c r="ICE345" s="157"/>
      <c r="ICF345" s="157"/>
      <c r="ICG345" s="157"/>
      <c r="ICH345" s="157"/>
      <c r="ICI345" s="157"/>
      <c r="ICJ345" s="157"/>
      <c r="ICK345" s="157"/>
      <c r="ICL345" s="157"/>
      <c r="ICM345" s="157"/>
      <c r="ICN345" s="157"/>
      <c r="ICO345" s="157"/>
      <c r="ICP345" s="157"/>
      <c r="ICQ345" s="157"/>
      <c r="ICR345" s="157"/>
      <c r="ICS345" s="157"/>
      <c r="ICT345" s="157"/>
      <c r="ICU345" s="157"/>
      <c r="ICV345" s="157"/>
      <c r="ICW345" s="157"/>
      <c r="ICX345" s="157"/>
      <c r="ICY345" s="157"/>
      <c r="ICZ345" s="157"/>
      <c r="IDA345" s="157"/>
      <c r="IDB345" s="157"/>
      <c r="IDC345" s="157"/>
      <c r="IDD345" s="157"/>
      <c r="IDE345" s="157"/>
      <c r="IDF345" s="157"/>
      <c r="IDG345" s="157"/>
      <c r="IDH345" s="157"/>
      <c r="IDI345" s="157"/>
      <c r="IDJ345" s="157"/>
      <c r="IDK345" s="157"/>
      <c r="IDL345" s="157"/>
      <c r="IDM345" s="157"/>
      <c r="IDN345" s="157"/>
      <c r="IDO345" s="157"/>
      <c r="IDP345" s="157"/>
      <c r="IDQ345" s="157"/>
      <c r="IDR345" s="157"/>
      <c r="IDS345" s="157"/>
      <c r="IDT345" s="157"/>
      <c r="IDU345" s="157"/>
      <c r="IDV345" s="157"/>
      <c r="IDW345" s="157"/>
      <c r="IDX345" s="157"/>
      <c r="IDY345" s="157"/>
      <c r="IDZ345" s="157"/>
      <c r="IEA345" s="157"/>
      <c r="IEB345" s="157"/>
      <c r="IEC345" s="157"/>
      <c r="IED345" s="157"/>
      <c r="IEE345" s="157"/>
      <c r="IEF345" s="157"/>
      <c r="IEG345" s="157"/>
      <c r="IEH345" s="157"/>
      <c r="IEI345" s="157"/>
      <c r="IEJ345" s="157"/>
      <c r="IEK345" s="157"/>
      <c r="IEL345" s="157"/>
      <c r="IEM345" s="157"/>
      <c r="IEN345" s="157"/>
      <c r="IEO345" s="157"/>
      <c r="IEP345" s="157"/>
      <c r="IEQ345" s="157"/>
      <c r="IER345" s="157"/>
      <c r="IES345" s="157"/>
      <c r="IET345" s="157"/>
      <c r="IEU345" s="157"/>
      <c r="IEV345" s="157"/>
      <c r="IEW345" s="157"/>
      <c r="IEX345" s="157"/>
      <c r="IEY345" s="157"/>
      <c r="IEZ345" s="157"/>
      <c r="IFA345" s="157"/>
      <c r="IFB345" s="157"/>
      <c r="IFC345" s="157"/>
      <c r="IFD345" s="157"/>
      <c r="IFE345" s="157"/>
      <c r="IFF345" s="157"/>
      <c r="IFG345" s="157"/>
      <c r="IFH345" s="157"/>
      <c r="IFI345" s="157"/>
      <c r="IFJ345" s="157"/>
      <c r="IFK345" s="157"/>
      <c r="IFL345" s="157"/>
      <c r="IFM345" s="157"/>
      <c r="IFN345" s="157"/>
      <c r="IFO345" s="157"/>
      <c r="IFP345" s="157"/>
      <c r="IFQ345" s="157"/>
      <c r="IFR345" s="157"/>
      <c r="IFS345" s="157"/>
      <c r="IFT345" s="157"/>
      <c r="IFU345" s="157"/>
      <c r="IFV345" s="157"/>
      <c r="IFW345" s="157"/>
      <c r="IFX345" s="157"/>
      <c r="IFY345" s="157"/>
      <c r="IFZ345" s="157"/>
      <c r="IGA345" s="157"/>
      <c r="IGB345" s="157"/>
      <c r="IGC345" s="157"/>
      <c r="IGD345" s="157"/>
      <c r="IGE345" s="157"/>
      <c r="IGF345" s="157"/>
      <c r="IGG345" s="157"/>
      <c r="IGH345" s="157"/>
      <c r="IGI345" s="157"/>
      <c r="IGJ345" s="157"/>
      <c r="IGK345" s="157"/>
      <c r="IGL345" s="157"/>
      <c r="IGM345" s="157"/>
      <c r="IGN345" s="157"/>
      <c r="IGO345" s="157"/>
      <c r="IGP345" s="157"/>
      <c r="IGQ345" s="157"/>
      <c r="IGR345" s="157"/>
      <c r="IGS345" s="157"/>
      <c r="IGT345" s="157"/>
      <c r="IGU345" s="157"/>
      <c r="IGV345" s="157"/>
      <c r="IGW345" s="157"/>
      <c r="IGX345" s="157"/>
      <c r="IGY345" s="157"/>
      <c r="IGZ345" s="157"/>
      <c r="IHA345" s="157"/>
      <c r="IHB345" s="157"/>
      <c r="IHC345" s="157"/>
      <c r="IHD345" s="157"/>
      <c r="IHE345" s="157"/>
      <c r="IHF345" s="157"/>
      <c r="IHG345" s="157"/>
      <c r="IHH345" s="157"/>
      <c r="IHI345" s="157"/>
      <c r="IHJ345" s="157"/>
      <c r="IHK345" s="157"/>
      <c r="IHL345" s="157"/>
      <c r="IHM345" s="157"/>
      <c r="IHN345" s="157"/>
      <c r="IHO345" s="157"/>
      <c r="IHP345" s="157"/>
      <c r="IHQ345" s="157"/>
      <c r="IHR345" s="157"/>
      <c r="IHS345" s="157"/>
      <c r="IHT345" s="157"/>
      <c r="IHU345" s="157"/>
      <c r="IHV345" s="157"/>
      <c r="IHW345" s="157"/>
      <c r="IHX345" s="157"/>
      <c r="IHY345" s="157"/>
      <c r="IHZ345" s="157"/>
      <c r="IIA345" s="157"/>
      <c r="IIB345" s="157"/>
      <c r="IIC345" s="157"/>
      <c r="IID345" s="157"/>
      <c r="IIE345" s="157"/>
      <c r="IIF345" s="157"/>
      <c r="IIG345" s="157"/>
      <c r="IIH345" s="157"/>
      <c r="III345" s="157"/>
      <c r="IIJ345" s="157"/>
      <c r="IIK345" s="157"/>
      <c r="IIL345" s="157"/>
      <c r="IIM345" s="157"/>
      <c r="IIN345" s="157"/>
      <c r="IIO345" s="157"/>
      <c r="IIP345" s="157"/>
      <c r="IIQ345" s="157"/>
      <c r="IIR345" s="157"/>
      <c r="IIS345" s="157"/>
      <c r="IIT345" s="157"/>
      <c r="IIU345" s="157"/>
      <c r="IIV345" s="157"/>
      <c r="IIW345" s="157"/>
      <c r="IIX345" s="157"/>
      <c r="IIY345" s="157"/>
      <c r="IIZ345" s="157"/>
      <c r="IJA345" s="157"/>
      <c r="IJB345" s="157"/>
      <c r="IJC345" s="157"/>
      <c r="IJD345" s="157"/>
      <c r="IJE345" s="157"/>
      <c r="IJF345" s="157"/>
      <c r="IJG345" s="157"/>
      <c r="IJH345" s="157"/>
      <c r="IJI345" s="157"/>
      <c r="IJJ345" s="157"/>
      <c r="IJK345" s="157"/>
      <c r="IJL345" s="157"/>
      <c r="IJM345" s="157"/>
      <c r="IJN345" s="157"/>
      <c r="IJO345" s="157"/>
      <c r="IJP345" s="157"/>
      <c r="IJQ345" s="157"/>
      <c r="IJR345" s="157"/>
      <c r="IJS345" s="157"/>
      <c r="IJT345" s="157"/>
      <c r="IJU345" s="157"/>
      <c r="IJV345" s="157"/>
      <c r="IJW345" s="157"/>
      <c r="IJX345" s="157"/>
      <c r="IJY345" s="157"/>
      <c r="IJZ345" s="157"/>
      <c r="IKA345" s="157"/>
      <c r="IKB345" s="157"/>
      <c r="IKC345" s="157"/>
      <c r="IKD345" s="157"/>
      <c r="IKE345" s="157"/>
      <c r="IKF345" s="157"/>
      <c r="IKG345" s="157"/>
      <c r="IKH345" s="157"/>
      <c r="IKI345" s="157"/>
      <c r="IKJ345" s="157"/>
      <c r="IKK345" s="157"/>
      <c r="IKL345" s="157"/>
      <c r="IKM345" s="157"/>
      <c r="IKN345" s="157"/>
      <c r="IKO345" s="157"/>
      <c r="IKP345" s="157"/>
      <c r="IKQ345" s="157"/>
      <c r="IKR345" s="157"/>
      <c r="IKS345" s="157"/>
      <c r="IKT345" s="157"/>
      <c r="IKU345" s="157"/>
      <c r="IKV345" s="157"/>
      <c r="IKW345" s="157"/>
      <c r="IKX345" s="157"/>
      <c r="IKY345" s="157"/>
      <c r="IKZ345" s="157"/>
      <c r="ILA345" s="157"/>
      <c r="ILB345" s="157"/>
      <c r="ILC345" s="157"/>
      <c r="ILD345" s="157"/>
      <c r="ILE345" s="157"/>
      <c r="ILF345" s="157"/>
      <c r="ILG345" s="157"/>
      <c r="ILH345" s="157"/>
      <c r="ILI345" s="157"/>
      <c r="ILJ345" s="157"/>
      <c r="ILK345" s="157"/>
      <c r="ILL345" s="157"/>
      <c r="ILM345" s="157"/>
      <c r="ILN345" s="157"/>
      <c r="ILO345" s="157"/>
      <c r="ILP345" s="157"/>
      <c r="ILQ345" s="157"/>
      <c r="ILR345" s="157"/>
      <c r="ILS345" s="157"/>
      <c r="ILT345" s="157"/>
      <c r="ILU345" s="157"/>
      <c r="ILV345" s="157"/>
      <c r="ILW345" s="157"/>
      <c r="ILX345" s="157"/>
      <c r="ILY345" s="157"/>
      <c r="ILZ345" s="157"/>
      <c r="IMA345" s="157"/>
      <c r="IMB345" s="157"/>
      <c r="IMC345" s="157"/>
      <c r="IMD345" s="157"/>
      <c r="IME345" s="157"/>
      <c r="IMF345" s="157"/>
      <c r="IMG345" s="157"/>
      <c r="IMH345" s="157"/>
      <c r="IMI345" s="157"/>
      <c r="IMJ345" s="157"/>
      <c r="IMK345" s="157"/>
      <c r="IML345" s="157"/>
      <c r="IMM345" s="157"/>
      <c r="IMN345" s="157"/>
      <c r="IMO345" s="157"/>
      <c r="IMP345" s="157"/>
      <c r="IMQ345" s="157"/>
      <c r="IMR345" s="157"/>
      <c r="IMS345" s="157"/>
      <c r="IMT345" s="157"/>
      <c r="IMU345" s="157"/>
      <c r="IMV345" s="157"/>
      <c r="IMW345" s="157"/>
      <c r="IMX345" s="157"/>
      <c r="IMY345" s="157"/>
      <c r="IMZ345" s="157"/>
      <c r="INA345" s="157"/>
      <c r="INB345" s="157"/>
      <c r="INC345" s="157"/>
      <c r="IND345" s="157"/>
      <c r="INE345" s="157"/>
      <c r="INF345" s="157"/>
      <c r="ING345" s="157"/>
      <c r="INH345" s="157"/>
      <c r="INI345" s="157"/>
      <c r="INJ345" s="157"/>
      <c r="INK345" s="157"/>
      <c r="INL345" s="157"/>
      <c r="INM345" s="157"/>
      <c r="INN345" s="157"/>
      <c r="INO345" s="157"/>
      <c r="INP345" s="157"/>
      <c r="INQ345" s="157"/>
      <c r="INR345" s="157"/>
      <c r="INS345" s="157"/>
      <c r="INT345" s="157"/>
      <c r="INU345" s="157"/>
      <c r="INV345" s="157"/>
      <c r="INW345" s="157"/>
      <c r="INX345" s="157"/>
      <c r="INY345" s="157"/>
      <c r="INZ345" s="157"/>
      <c r="IOA345" s="157"/>
      <c r="IOB345" s="157"/>
      <c r="IOC345" s="157"/>
      <c r="IOD345" s="157"/>
      <c r="IOE345" s="157"/>
      <c r="IOF345" s="157"/>
      <c r="IOG345" s="157"/>
      <c r="IOH345" s="157"/>
      <c r="IOI345" s="157"/>
      <c r="IOJ345" s="157"/>
      <c r="IOK345" s="157"/>
      <c r="IOL345" s="157"/>
      <c r="IOM345" s="157"/>
      <c r="ION345" s="157"/>
      <c r="IOO345" s="157"/>
      <c r="IOP345" s="157"/>
      <c r="IOQ345" s="157"/>
      <c r="IOR345" s="157"/>
      <c r="IOS345" s="157"/>
      <c r="IOT345" s="157"/>
      <c r="IOU345" s="157"/>
      <c r="IOV345" s="157"/>
      <c r="IOW345" s="157"/>
      <c r="IOX345" s="157"/>
      <c r="IOY345" s="157"/>
      <c r="IOZ345" s="157"/>
      <c r="IPA345" s="157"/>
      <c r="IPB345" s="157"/>
      <c r="IPC345" s="157"/>
      <c r="IPD345" s="157"/>
      <c r="IPE345" s="157"/>
      <c r="IPF345" s="157"/>
      <c r="IPG345" s="157"/>
      <c r="IPH345" s="157"/>
      <c r="IPI345" s="157"/>
      <c r="IPJ345" s="157"/>
      <c r="IPK345" s="157"/>
      <c r="IPL345" s="157"/>
      <c r="IPM345" s="157"/>
      <c r="IPN345" s="157"/>
      <c r="IPO345" s="157"/>
      <c r="IPP345" s="157"/>
      <c r="IPQ345" s="157"/>
      <c r="IPR345" s="157"/>
      <c r="IPS345" s="157"/>
      <c r="IPT345" s="157"/>
      <c r="IPU345" s="157"/>
      <c r="IPV345" s="157"/>
      <c r="IPW345" s="157"/>
      <c r="IPX345" s="157"/>
      <c r="IPY345" s="157"/>
      <c r="IPZ345" s="157"/>
      <c r="IQA345" s="157"/>
      <c r="IQB345" s="157"/>
      <c r="IQC345" s="157"/>
      <c r="IQD345" s="157"/>
      <c r="IQE345" s="157"/>
      <c r="IQF345" s="157"/>
      <c r="IQG345" s="157"/>
      <c r="IQH345" s="157"/>
      <c r="IQI345" s="157"/>
      <c r="IQJ345" s="157"/>
      <c r="IQK345" s="157"/>
      <c r="IQL345" s="157"/>
      <c r="IQM345" s="157"/>
      <c r="IQN345" s="157"/>
      <c r="IQO345" s="157"/>
      <c r="IQP345" s="157"/>
      <c r="IQQ345" s="157"/>
      <c r="IQR345" s="157"/>
      <c r="IQS345" s="157"/>
      <c r="IQT345" s="157"/>
      <c r="IQU345" s="157"/>
      <c r="IQV345" s="157"/>
      <c r="IQW345" s="157"/>
      <c r="IQX345" s="157"/>
      <c r="IQY345" s="157"/>
      <c r="IQZ345" s="157"/>
      <c r="IRA345" s="157"/>
      <c r="IRB345" s="157"/>
      <c r="IRC345" s="157"/>
      <c r="IRD345" s="157"/>
      <c r="IRE345" s="157"/>
      <c r="IRF345" s="157"/>
      <c r="IRG345" s="157"/>
      <c r="IRH345" s="157"/>
      <c r="IRI345" s="157"/>
      <c r="IRJ345" s="157"/>
      <c r="IRK345" s="157"/>
      <c r="IRL345" s="157"/>
      <c r="IRM345" s="157"/>
      <c r="IRN345" s="157"/>
      <c r="IRO345" s="157"/>
      <c r="IRP345" s="157"/>
      <c r="IRQ345" s="157"/>
      <c r="IRR345" s="157"/>
      <c r="IRS345" s="157"/>
      <c r="IRT345" s="157"/>
      <c r="IRU345" s="157"/>
      <c r="IRV345" s="157"/>
      <c r="IRW345" s="157"/>
      <c r="IRX345" s="157"/>
      <c r="IRY345" s="157"/>
      <c r="IRZ345" s="157"/>
      <c r="ISA345" s="157"/>
      <c r="ISB345" s="157"/>
      <c r="ISC345" s="157"/>
      <c r="ISD345" s="157"/>
      <c r="ISE345" s="157"/>
      <c r="ISF345" s="157"/>
      <c r="ISG345" s="157"/>
      <c r="ISH345" s="157"/>
      <c r="ISI345" s="157"/>
      <c r="ISJ345" s="157"/>
      <c r="ISK345" s="157"/>
      <c r="ISL345" s="157"/>
      <c r="ISM345" s="157"/>
      <c r="ISN345" s="157"/>
      <c r="ISO345" s="157"/>
      <c r="ISP345" s="157"/>
      <c r="ISQ345" s="157"/>
      <c r="ISR345" s="157"/>
      <c r="ISS345" s="157"/>
      <c r="IST345" s="157"/>
      <c r="ISU345" s="157"/>
      <c r="ISV345" s="157"/>
      <c r="ISW345" s="157"/>
      <c r="ISX345" s="157"/>
      <c r="ISY345" s="157"/>
      <c r="ISZ345" s="157"/>
      <c r="ITA345" s="157"/>
      <c r="ITB345" s="157"/>
      <c r="ITC345" s="157"/>
      <c r="ITD345" s="157"/>
      <c r="ITE345" s="157"/>
      <c r="ITF345" s="157"/>
      <c r="ITG345" s="157"/>
      <c r="ITH345" s="157"/>
      <c r="ITI345" s="157"/>
      <c r="ITJ345" s="157"/>
      <c r="ITK345" s="157"/>
      <c r="ITL345" s="157"/>
      <c r="ITM345" s="157"/>
      <c r="ITN345" s="157"/>
      <c r="ITO345" s="157"/>
      <c r="ITP345" s="157"/>
      <c r="ITQ345" s="157"/>
      <c r="ITR345" s="157"/>
      <c r="ITS345" s="157"/>
      <c r="ITT345" s="157"/>
      <c r="ITU345" s="157"/>
      <c r="ITV345" s="157"/>
      <c r="ITW345" s="157"/>
      <c r="ITX345" s="157"/>
      <c r="ITY345" s="157"/>
      <c r="ITZ345" s="157"/>
      <c r="IUA345" s="157"/>
      <c r="IUB345" s="157"/>
      <c r="IUC345" s="157"/>
      <c r="IUD345" s="157"/>
      <c r="IUE345" s="157"/>
      <c r="IUF345" s="157"/>
      <c r="IUG345" s="157"/>
      <c r="IUH345" s="157"/>
      <c r="IUI345" s="157"/>
      <c r="IUJ345" s="157"/>
      <c r="IUK345" s="157"/>
      <c r="IUL345" s="157"/>
      <c r="IUM345" s="157"/>
      <c r="IUN345" s="157"/>
      <c r="IUO345" s="157"/>
      <c r="IUP345" s="157"/>
      <c r="IUQ345" s="157"/>
      <c r="IUR345" s="157"/>
      <c r="IUS345" s="157"/>
      <c r="IUT345" s="157"/>
      <c r="IUU345" s="157"/>
      <c r="IUV345" s="157"/>
      <c r="IUW345" s="157"/>
      <c r="IUX345" s="157"/>
      <c r="IUY345" s="157"/>
      <c r="IUZ345" s="157"/>
      <c r="IVA345" s="157"/>
      <c r="IVB345" s="157"/>
      <c r="IVC345" s="157"/>
      <c r="IVD345" s="157"/>
      <c r="IVE345" s="157"/>
      <c r="IVF345" s="157"/>
      <c r="IVG345" s="157"/>
      <c r="IVH345" s="157"/>
      <c r="IVI345" s="157"/>
      <c r="IVJ345" s="157"/>
      <c r="IVK345" s="157"/>
      <c r="IVL345" s="157"/>
      <c r="IVM345" s="157"/>
      <c r="IVN345" s="157"/>
      <c r="IVO345" s="157"/>
      <c r="IVP345" s="157"/>
      <c r="IVQ345" s="157"/>
      <c r="IVR345" s="157"/>
      <c r="IVS345" s="157"/>
      <c r="IVT345" s="157"/>
      <c r="IVU345" s="157"/>
      <c r="IVV345" s="157"/>
      <c r="IVW345" s="157"/>
      <c r="IVX345" s="157"/>
      <c r="IVY345" s="157"/>
      <c r="IVZ345" s="157"/>
      <c r="IWA345" s="157"/>
      <c r="IWB345" s="157"/>
      <c r="IWC345" s="157"/>
      <c r="IWD345" s="157"/>
      <c r="IWE345" s="157"/>
      <c r="IWF345" s="157"/>
      <c r="IWG345" s="157"/>
      <c r="IWH345" s="157"/>
      <c r="IWI345" s="157"/>
      <c r="IWJ345" s="157"/>
      <c r="IWK345" s="157"/>
      <c r="IWL345" s="157"/>
      <c r="IWM345" s="157"/>
      <c r="IWN345" s="157"/>
      <c r="IWO345" s="157"/>
      <c r="IWP345" s="157"/>
      <c r="IWQ345" s="157"/>
      <c r="IWR345" s="157"/>
      <c r="IWS345" s="157"/>
      <c r="IWT345" s="157"/>
      <c r="IWU345" s="157"/>
      <c r="IWV345" s="157"/>
      <c r="IWW345" s="157"/>
      <c r="IWX345" s="157"/>
      <c r="IWY345" s="157"/>
      <c r="IWZ345" s="157"/>
      <c r="IXA345" s="157"/>
      <c r="IXB345" s="157"/>
      <c r="IXC345" s="157"/>
      <c r="IXD345" s="157"/>
      <c r="IXE345" s="157"/>
      <c r="IXF345" s="157"/>
      <c r="IXG345" s="157"/>
      <c r="IXH345" s="157"/>
      <c r="IXI345" s="157"/>
      <c r="IXJ345" s="157"/>
      <c r="IXK345" s="157"/>
      <c r="IXL345" s="157"/>
      <c r="IXM345" s="157"/>
      <c r="IXN345" s="157"/>
      <c r="IXO345" s="157"/>
      <c r="IXP345" s="157"/>
      <c r="IXQ345" s="157"/>
      <c r="IXR345" s="157"/>
      <c r="IXS345" s="157"/>
      <c r="IXT345" s="157"/>
      <c r="IXU345" s="157"/>
      <c r="IXV345" s="157"/>
      <c r="IXW345" s="157"/>
      <c r="IXX345" s="157"/>
      <c r="IXY345" s="157"/>
      <c r="IXZ345" s="157"/>
      <c r="IYA345" s="157"/>
      <c r="IYB345" s="157"/>
      <c r="IYC345" s="157"/>
      <c r="IYD345" s="157"/>
      <c r="IYE345" s="157"/>
      <c r="IYF345" s="157"/>
      <c r="IYG345" s="157"/>
      <c r="IYH345" s="157"/>
      <c r="IYI345" s="157"/>
      <c r="IYJ345" s="157"/>
      <c r="IYK345" s="157"/>
      <c r="IYL345" s="157"/>
      <c r="IYM345" s="157"/>
      <c r="IYN345" s="157"/>
      <c r="IYO345" s="157"/>
      <c r="IYP345" s="157"/>
      <c r="IYQ345" s="157"/>
      <c r="IYR345" s="157"/>
      <c r="IYS345" s="157"/>
      <c r="IYT345" s="157"/>
      <c r="IYU345" s="157"/>
      <c r="IYV345" s="157"/>
      <c r="IYW345" s="157"/>
      <c r="IYX345" s="157"/>
      <c r="IYY345" s="157"/>
      <c r="IYZ345" s="157"/>
      <c r="IZA345" s="157"/>
      <c r="IZB345" s="157"/>
      <c r="IZC345" s="157"/>
      <c r="IZD345" s="157"/>
      <c r="IZE345" s="157"/>
      <c r="IZF345" s="157"/>
      <c r="IZG345" s="157"/>
      <c r="IZH345" s="157"/>
      <c r="IZI345" s="157"/>
      <c r="IZJ345" s="157"/>
      <c r="IZK345" s="157"/>
      <c r="IZL345" s="157"/>
      <c r="IZM345" s="157"/>
      <c r="IZN345" s="157"/>
      <c r="IZO345" s="157"/>
      <c r="IZP345" s="157"/>
      <c r="IZQ345" s="157"/>
      <c r="IZR345" s="157"/>
      <c r="IZS345" s="157"/>
      <c r="IZT345" s="157"/>
      <c r="IZU345" s="157"/>
      <c r="IZV345" s="157"/>
      <c r="IZW345" s="157"/>
      <c r="IZX345" s="157"/>
      <c r="IZY345" s="157"/>
      <c r="IZZ345" s="157"/>
      <c r="JAA345" s="157"/>
      <c r="JAB345" s="157"/>
      <c r="JAC345" s="157"/>
      <c r="JAD345" s="157"/>
      <c r="JAE345" s="157"/>
      <c r="JAF345" s="157"/>
      <c r="JAG345" s="157"/>
      <c r="JAH345" s="157"/>
      <c r="JAI345" s="157"/>
      <c r="JAJ345" s="157"/>
      <c r="JAK345" s="157"/>
      <c r="JAL345" s="157"/>
      <c r="JAM345" s="157"/>
      <c r="JAN345" s="157"/>
      <c r="JAO345" s="157"/>
      <c r="JAP345" s="157"/>
      <c r="JAQ345" s="157"/>
      <c r="JAR345" s="157"/>
      <c r="JAS345" s="157"/>
      <c r="JAT345" s="157"/>
      <c r="JAU345" s="157"/>
      <c r="JAV345" s="157"/>
      <c r="JAW345" s="157"/>
      <c r="JAX345" s="157"/>
      <c r="JAY345" s="157"/>
      <c r="JAZ345" s="157"/>
      <c r="JBA345" s="157"/>
      <c r="JBB345" s="157"/>
      <c r="JBC345" s="157"/>
      <c r="JBD345" s="157"/>
      <c r="JBE345" s="157"/>
      <c r="JBF345" s="157"/>
      <c r="JBG345" s="157"/>
      <c r="JBH345" s="157"/>
      <c r="JBI345" s="157"/>
      <c r="JBJ345" s="157"/>
      <c r="JBK345" s="157"/>
      <c r="JBL345" s="157"/>
      <c r="JBM345" s="157"/>
      <c r="JBN345" s="157"/>
      <c r="JBO345" s="157"/>
      <c r="JBP345" s="157"/>
      <c r="JBQ345" s="157"/>
      <c r="JBR345" s="157"/>
      <c r="JBS345" s="157"/>
      <c r="JBT345" s="157"/>
      <c r="JBU345" s="157"/>
      <c r="JBV345" s="157"/>
      <c r="JBW345" s="157"/>
      <c r="JBX345" s="157"/>
      <c r="JBY345" s="157"/>
      <c r="JBZ345" s="157"/>
      <c r="JCA345" s="157"/>
      <c r="JCB345" s="157"/>
      <c r="JCC345" s="157"/>
      <c r="JCD345" s="157"/>
      <c r="JCE345" s="157"/>
      <c r="JCF345" s="157"/>
      <c r="JCG345" s="157"/>
      <c r="JCH345" s="157"/>
      <c r="JCI345" s="157"/>
      <c r="JCJ345" s="157"/>
      <c r="JCK345" s="157"/>
      <c r="JCL345" s="157"/>
      <c r="JCM345" s="157"/>
      <c r="JCN345" s="157"/>
      <c r="JCO345" s="157"/>
      <c r="JCP345" s="157"/>
      <c r="JCQ345" s="157"/>
      <c r="JCR345" s="157"/>
      <c r="JCS345" s="157"/>
      <c r="JCT345" s="157"/>
      <c r="JCU345" s="157"/>
      <c r="JCV345" s="157"/>
      <c r="JCW345" s="157"/>
      <c r="JCX345" s="157"/>
      <c r="JCY345" s="157"/>
      <c r="JCZ345" s="157"/>
      <c r="JDA345" s="157"/>
      <c r="JDB345" s="157"/>
      <c r="JDC345" s="157"/>
      <c r="JDD345" s="157"/>
      <c r="JDE345" s="157"/>
      <c r="JDF345" s="157"/>
      <c r="JDG345" s="157"/>
      <c r="JDH345" s="157"/>
      <c r="JDI345" s="157"/>
      <c r="JDJ345" s="157"/>
      <c r="JDK345" s="157"/>
      <c r="JDL345" s="157"/>
      <c r="JDM345" s="157"/>
      <c r="JDN345" s="157"/>
      <c r="JDO345" s="157"/>
      <c r="JDP345" s="157"/>
      <c r="JDQ345" s="157"/>
      <c r="JDR345" s="157"/>
      <c r="JDS345" s="157"/>
      <c r="JDT345" s="157"/>
      <c r="JDU345" s="157"/>
      <c r="JDV345" s="157"/>
      <c r="JDW345" s="157"/>
      <c r="JDX345" s="157"/>
      <c r="JDY345" s="157"/>
      <c r="JDZ345" s="157"/>
      <c r="JEA345" s="157"/>
      <c r="JEB345" s="157"/>
      <c r="JEC345" s="157"/>
      <c r="JED345" s="157"/>
      <c r="JEE345" s="157"/>
      <c r="JEF345" s="157"/>
      <c r="JEG345" s="157"/>
      <c r="JEH345" s="157"/>
      <c r="JEI345" s="157"/>
      <c r="JEJ345" s="157"/>
      <c r="JEK345" s="157"/>
      <c r="JEL345" s="157"/>
      <c r="JEM345" s="157"/>
      <c r="JEN345" s="157"/>
      <c r="JEO345" s="157"/>
      <c r="JEP345" s="157"/>
      <c r="JEQ345" s="157"/>
      <c r="JER345" s="157"/>
      <c r="JES345" s="157"/>
      <c r="JET345" s="157"/>
      <c r="JEU345" s="157"/>
      <c r="JEV345" s="157"/>
      <c r="JEW345" s="157"/>
      <c r="JEX345" s="157"/>
      <c r="JEY345" s="157"/>
      <c r="JEZ345" s="157"/>
      <c r="JFA345" s="157"/>
      <c r="JFB345" s="157"/>
      <c r="JFC345" s="157"/>
      <c r="JFD345" s="157"/>
      <c r="JFE345" s="157"/>
      <c r="JFF345" s="157"/>
      <c r="JFG345" s="157"/>
      <c r="JFH345" s="157"/>
      <c r="JFI345" s="157"/>
      <c r="JFJ345" s="157"/>
      <c r="JFK345" s="157"/>
      <c r="JFL345" s="157"/>
      <c r="JFM345" s="157"/>
      <c r="JFN345" s="157"/>
      <c r="JFO345" s="157"/>
      <c r="JFP345" s="157"/>
      <c r="JFQ345" s="157"/>
      <c r="JFR345" s="157"/>
      <c r="JFS345" s="157"/>
      <c r="JFT345" s="157"/>
      <c r="JFU345" s="157"/>
      <c r="JFV345" s="157"/>
      <c r="JFW345" s="157"/>
      <c r="JFX345" s="157"/>
      <c r="JFY345" s="157"/>
      <c r="JFZ345" s="157"/>
      <c r="JGA345" s="157"/>
      <c r="JGB345" s="157"/>
      <c r="JGC345" s="157"/>
      <c r="JGD345" s="157"/>
      <c r="JGE345" s="157"/>
      <c r="JGF345" s="157"/>
      <c r="JGG345" s="157"/>
      <c r="JGH345" s="157"/>
      <c r="JGI345" s="157"/>
      <c r="JGJ345" s="157"/>
      <c r="JGK345" s="157"/>
      <c r="JGL345" s="157"/>
      <c r="JGM345" s="157"/>
      <c r="JGN345" s="157"/>
      <c r="JGO345" s="157"/>
      <c r="JGP345" s="157"/>
      <c r="JGQ345" s="157"/>
      <c r="JGR345" s="157"/>
      <c r="JGS345" s="157"/>
      <c r="JGT345" s="157"/>
      <c r="JGU345" s="157"/>
      <c r="JGV345" s="157"/>
      <c r="JGW345" s="157"/>
      <c r="JGX345" s="157"/>
      <c r="JGY345" s="157"/>
      <c r="JGZ345" s="157"/>
      <c r="JHA345" s="157"/>
      <c r="JHB345" s="157"/>
      <c r="JHC345" s="157"/>
      <c r="JHD345" s="157"/>
      <c r="JHE345" s="157"/>
      <c r="JHF345" s="157"/>
      <c r="JHG345" s="157"/>
      <c r="JHH345" s="157"/>
      <c r="JHI345" s="157"/>
      <c r="JHJ345" s="157"/>
      <c r="JHK345" s="157"/>
      <c r="JHL345" s="157"/>
      <c r="JHM345" s="157"/>
      <c r="JHN345" s="157"/>
      <c r="JHO345" s="157"/>
      <c r="JHP345" s="157"/>
      <c r="JHQ345" s="157"/>
      <c r="JHR345" s="157"/>
      <c r="JHS345" s="157"/>
      <c r="JHT345" s="157"/>
      <c r="JHU345" s="157"/>
      <c r="JHV345" s="157"/>
      <c r="JHW345" s="157"/>
      <c r="JHX345" s="157"/>
      <c r="JHY345" s="157"/>
      <c r="JHZ345" s="157"/>
      <c r="JIA345" s="157"/>
      <c r="JIB345" s="157"/>
      <c r="JIC345" s="157"/>
      <c r="JID345" s="157"/>
      <c r="JIE345" s="157"/>
      <c r="JIF345" s="157"/>
      <c r="JIG345" s="157"/>
      <c r="JIH345" s="157"/>
      <c r="JII345" s="157"/>
      <c r="JIJ345" s="157"/>
      <c r="JIK345" s="157"/>
      <c r="JIL345" s="157"/>
      <c r="JIM345" s="157"/>
      <c r="JIN345" s="157"/>
      <c r="JIO345" s="157"/>
      <c r="JIP345" s="157"/>
      <c r="JIQ345" s="157"/>
      <c r="JIR345" s="157"/>
      <c r="JIS345" s="157"/>
      <c r="JIT345" s="157"/>
      <c r="JIU345" s="157"/>
      <c r="JIV345" s="157"/>
      <c r="JIW345" s="157"/>
      <c r="JIX345" s="157"/>
      <c r="JIY345" s="157"/>
      <c r="JIZ345" s="157"/>
      <c r="JJA345" s="157"/>
      <c r="JJB345" s="157"/>
      <c r="JJC345" s="157"/>
      <c r="JJD345" s="157"/>
      <c r="JJE345" s="157"/>
      <c r="JJF345" s="157"/>
      <c r="JJG345" s="157"/>
      <c r="JJH345" s="157"/>
      <c r="JJI345" s="157"/>
      <c r="JJJ345" s="157"/>
      <c r="JJK345" s="157"/>
      <c r="JJL345" s="157"/>
      <c r="JJM345" s="157"/>
      <c r="JJN345" s="157"/>
      <c r="JJO345" s="157"/>
      <c r="JJP345" s="157"/>
      <c r="JJQ345" s="157"/>
      <c r="JJR345" s="157"/>
      <c r="JJS345" s="157"/>
      <c r="JJT345" s="157"/>
      <c r="JJU345" s="157"/>
      <c r="JJV345" s="157"/>
      <c r="JJW345" s="157"/>
      <c r="JJX345" s="157"/>
      <c r="JJY345" s="157"/>
      <c r="JJZ345" s="157"/>
      <c r="JKA345" s="157"/>
      <c r="JKB345" s="157"/>
      <c r="JKC345" s="157"/>
      <c r="JKD345" s="157"/>
      <c r="JKE345" s="157"/>
      <c r="JKF345" s="157"/>
      <c r="JKG345" s="157"/>
      <c r="JKH345" s="157"/>
      <c r="JKI345" s="157"/>
      <c r="JKJ345" s="157"/>
      <c r="JKK345" s="157"/>
      <c r="JKL345" s="157"/>
      <c r="JKM345" s="157"/>
      <c r="JKN345" s="157"/>
      <c r="JKO345" s="157"/>
      <c r="JKP345" s="157"/>
      <c r="JKQ345" s="157"/>
      <c r="JKR345" s="157"/>
      <c r="JKS345" s="157"/>
      <c r="JKT345" s="157"/>
      <c r="JKU345" s="157"/>
      <c r="JKV345" s="157"/>
      <c r="JKW345" s="157"/>
      <c r="JKX345" s="157"/>
      <c r="JKY345" s="157"/>
      <c r="JKZ345" s="157"/>
      <c r="JLA345" s="157"/>
      <c r="JLB345" s="157"/>
      <c r="JLC345" s="157"/>
      <c r="JLD345" s="157"/>
      <c r="JLE345" s="157"/>
      <c r="JLF345" s="157"/>
      <c r="JLG345" s="157"/>
      <c r="JLH345" s="157"/>
      <c r="JLI345" s="157"/>
      <c r="JLJ345" s="157"/>
      <c r="JLK345" s="157"/>
      <c r="JLL345" s="157"/>
      <c r="JLM345" s="157"/>
      <c r="JLN345" s="157"/>
      <c r="JLO345" s="157"/>
      <c r="JLP345" s="157"/>
      <c r="JLQ345" s="157"/>
      <c r="JLR345" s="157"/>
      <c r="JLS345" s="157"/>
      <c r="JLT345" s="157"/>
      <c r="JLU345" s="157"/>
      <c r="JLV345" s="157"/>
      <c r="JLW345" s="157"/>
      <c r="JLX345" s="157"/>
      <c r="JLY345" s="157"/>
      <c r="JLZ345" s="157"/>
      <c r="JMA345" s="157"/>
      <c r="JMB345" s="157"/>
      <c r="JMC345" s="157"/>
      <c r="JMD345" s="157"/>
      <c r="JME345" s="157"/>
      <c r="JMF345" s="157"/>
      <c r="JMG345" s="157"/>
      <c r="JMH345" s="157"/>
      <c r="JMI345" s="157"/>
      <c r="JMJ345" s="157"/>
      <c r="JMK345" s="157"/>
      <c r="JML345" s="157"/>
      <c r="JMM345" s="157"/>
      <c r="JMN345" s="157"/>
      <c r="JMO345" s="157"/>
      <c r="JMP345" s="157"/>
      <c r="JMQ345" s="157"/>
      <c r="JMR345" s="157"/>
      <c r="JMS345" s="157"/>
      <c r="JMT345" s="157"/>
      <c r="JMU345" s="157"/>
      <c r="JMV345" s="157"/>
      <c r="JMW345" s="157"/>
      <c r="JMX345" s="157"/>
      <c r="JMY345" s="157"/>
      <c r="JMZ345" s="157"/>
      <c r="JNA345" s="157"/>
      <c r="JNB345" s="157"/>
      <c r="JNC345" s="157"/>
      <c r="JND345" s="157"/>
      <c r="JNE345" s="157"/>
      <c r="JNF345" s="157"/>
      <c r="JNG345" s="157"/>
      <c r="JNH345" s="157"/>
      <c r="JNI345" s="157"/>
      <c r="JNJ345" s="157"/>
      <c r="JNK345" s="157"/>
      <c r="JNL345" s="157"/>
      <c r="JNM345" s="157"/>
      <c r="JNN345" s="157"/>
      <c r="JNO345" s="157"/>
      <c r="JNP345" s="157"/>
      <c r="JNQ345" s="157"/>
      <c r="JNR345" s="157"/>
      <c r="JNS345" s="157"/>
      <c r="JNT345" s="157"/>
      <c r="JNU345" s="157"/>
      <c r="JNV345" s="157"/>
      <c r="JNW345" s="157"/>
      <c r="JNX345" s="157"/>
      <c r="JNY345" s="157"/>
      <c r="JNZ345" s="157"/>
      <c r="JOA345" s="157"/>
      <c r="JOB345" s="157"/>
      <c r="JOC345" s="157"/>
      <c r="JOD345" s="157"/>
      <c r="JOE345" s="157"/>
      <c r="JOF345" s="157"/>
      <c r="JOG345" s="157"/>
      <c r="JOH345" s="157"/>
      <c r="JOI345" s="157"/>
      <c r="JOJ345" s="157"/>
      <c r="JOK345" s="157"/>
      <c r="JOL345" s="157"/>
      <c r="JOM345" s="157"/>
      <c r="JON345" s="157"/>
      <c r="JOO345" s="157"/>
      <c r="JOP345" s="157"/>
      <c r="JOQ345" s="157"/>
      <c r="JOR345" s="157"/>
      <c r="JOS345" s="157"/>
      <c r="JOT345" s="157"/>
      <c r="JOU345" s="157"/>
      <c r="JOV345" s="157"/>
      <c r="JOW345" s="157"/>
      <c r="JOX345" s="157"/>
      <c r="JOY345" s="157"/>
      <c r="JOZ345" s="157"/>
      <c r="JPA345" s="157"/>
      <c r="JPB345" s="157"/>
      <c r="JPC345" s="157"/>
      <c r="JPD345" s="157"/>
      <c r="JPE345" s="157"/>
      <c r="JPF345" s="157"/>
      <c r="JPG345" s="157"/>
      <c r="JPH345" s="157"/>
      <c r="JPI345" s="157"/>
      <c r="JPJ345" s="157"/>
      <c r="JPK345" s="157"/>
      <c r="JPL345" s="157"/>
      <c r="JPM345" s="157"/>
      <c r="JPN345" s="157"/>
      <c r="JPO345" s="157"/>
      <c r="JPP345" s="157"/>
      <c r="JPQ345" s="157"/>
      <c r="JPR345" s="157"/>
      <c r="JPS345" s="157"/>
      <c r="JPT345" s="157"/>
      <c r="JPU345" s="157"/>
      <c r="JPV345" s="157"/>
      <c r="JPW345" s="157"/>
      <c r="JPX345" s="157"/>
      <c r="JPY345" s="157"/>
      <c r="JPZ345" s="157"/>
      <c r="JQA345" s="157"/>
      <c r="JQB345" s="157"/>
      <c r="JQC345" s="157"/>
      <c r="JQD345" s="157"/>
      <c r="JQE345" s="157"/>
      <c r="JQF345" s="157"/>
      <c r="JQG345" s="157"/>
      <c r="JQH345" s="157"/>
      <c r="JQI345" s="157"/>
      <c r="JQJ345" s="157"/>
      <c r="JQK345" s="157"/>
      <c r="JQL345" s="157"/>
      <c r="JQM345" s="157"/>
      <c r="JQN345" s="157"/>
      <c r="JQO345" s="157"/>
      <c r="JQP345" s="157"/>
      <c r="JQQ345" s="157"/>
      <c r="JQR345" s="157"/>
      <c r="JQS345" s="157"/>
      <c r="JQT345" s="157"/>
      <c r="JQU345" s="157"/>
      <c r="JQV345" s="157"/>
      <c r="JQW345" s="157"/>
      <c r="JQX345" s="157"/>
      <c r="JQY345" s="157"/>
      <c r="JQZ345" s="157"/>
      <c r="JRA345" s="157"/>
      <c r="JRB345" s="157"/>
      <c r="JRC345" s="157"/>
      <c r="JRD345" s="157"/>
      <c r="JRE345" s="157"/>
      <c r="JRF345" s="157"/>
      <c r="JRG345" s="157"/>
      <c r="JRH345" s="157"/>
      <c r="JRI345" s="157"/>
      <c r="JRJ345" s="157"/>
      <c r="JRK345" s="157"/>
      <c r="JRL345" s="157"/>
      <c r="JRM345" s="157"/>
      <c r="JRN345" s="157"/>
      <c r="JRO345" s="157"/>
      <c r="JRP345" s="157"/>
      <c r="JRQ345" s="157"/>
      <c r="JRR345" s="157"/>
      <c r="JRS345" s="157"/>
      <c r="JRT345" s="157"/>
      <c r="JRU345" s="157"/>
      <c r="JRV345" s="157"/>
      <c r="JRW345" s="157"/>
      <c r="JRX345" s="157"/>
      <c r="JRY345" s="157"/>
      <c r="JRZ345" s="157"/>
      <c r="JSA345" s="157"/>
      <c r="JSB345" s="157"/>
      <c r="JSC345" s="157"/>
      <c r="JSD345" s="157"/>
      <c r="JSE345" s="157"/>
      <c r="JSF345" s="157"/>
      <c r="JSG345" s="157"/>
      <c r="JSH345" s="157"/>
      <c r="JSI345" s="157"/>
      <c r="JSJ345" s="157"/>
      <c r="JSK345" s="157"/>
      <c r="JSL345" s="157"/>
      <c r="JSM345" s="157"/>
      <c r="JSN345" s="157"/>
      <c r="JSO345" s="157"/>
      <c r="JSP345" s="157"/>
      <c r="JSQ345" s="157"/>
      <c r="JSR345" s="157"/>
      <c r="JSS345" s="157"/>
      <c r="JST345" s="157"/>
      <c r="JSU345" s="157"/>
      <c r="JSV345" s="157"/>
      <c r="JSW345" s="157"/>
      <c r="JSX345" s="157"/>
      <c r="JSY345" s="157"/>
      <c r="JSZ345" s="157"/>
      <c r="JTA345" s="157"/>
      <c r="JTB345" s="157"/>
      <c r="JTC345" s="157"/>
      <c r="JTD345" s="157"/>
      <c r="JTE345" s="157"/>
      <c r="JTF345" s="157"/>
      <c r="JTG345" s="157"/>
      <c r="JTH345" s="157"/>
      <c r="JTI345" s="157"/>
      <c r="JTJ345" s="157"/>
      <c r="JTK345" s="157"/>
      <c r="JTL345" s="157"/>
      <c r="JTM345" s="157"/>
      <c r="JTN345" s="157"/>
      <c r="JTO345" s="157"/>
      <c r="JTP345" s="157"/>
      <c r="JTQ345" s="157"/>
      <c r="JTR345" s="157"/>
      <c r="JTS345" s="157"/>
      <c r="JTT345" s="157"/>
      <c r="JTU345" s="157"/>
      <c r="JTV345" s="157"/>
      <c r="JTW345" s="157"/>
      <c r="JTX345" s="157"/>
      <c r="JTY345" s="157"/>
      <c r="JTZ345" s="157"/>
      <c r="JUA345" s="157"/>
      <c r="JUB345" s="157"/>
      <c r="JUC345" s="157"/>
      <c r="JUD345" s="157"/>
      <c r="JUE345" s="157"/>
      <c r="JUF345" s="157"/>
      <c r="JUG345" s="157"/>
      <c r="JUH345" s="157"/>
      <c r="JUI345" s="157"/>
      <c r="JUJ345" s="157"/>
      <c r="JUK345" s="157"/>
      <c r="JUL345" s="157"/>
      <c r="JUM345" s="157"/>
      <c r="JUN345" s="157"/>
      <c r="JUO345" s="157"/>
      <c r="JUP345" s="157"/>
      <c r="JUQ345" s="157"/>
      <c r="JUR345" s="157"/>
      <c r="JUS345" s="157"/>
      <c r="JUT345" s="157"/>
      <c r="JUU345" s="157"/>
      <c r="JUV345" s="157"/>
      <c r="JUW345" s="157"/>
      <c r="JUX345" s="157"/>
      <c r="JUY345" s="157"/>
      <c r="JUZ345" s="157"/>
      <c r="JVA345" s="157"/>
      <c r="JVB345" s="157"/>
      <c r="JVC345" s="157"/>
      <c r="JVD345" s="157"/>
      <c r="JVE345" s="157"/>
      <c r="JVF345" s="157"/>
      <c r="JVG345" s="157"/>
      <c r="JVH345" s="157"/>
      <c r="JVI345" s="157"/>
      <c r="JVJ345" s="157"/>
      <c r="JVK345" s="157"/>
      <c r="JVL345" s="157"/>
      <c r="JVM345" s="157"/>
      <c r="JVN345" s="157"/>
      <c r="JVO345" s="157"/>
      <c r="JVP345" s="157"/>
      <c r="JVQ345" s="157"/>
      <c r="JVR345" s="157"/>
      <c r="JVS345" s="157"/>
      <c r="JVT345" s="157"/>
      <c r="JVU345" s="157"/>
      <c r="JVV345" s="157"/>
      <c r="JVW345" s="157"/>
      <c r="JVX345" s="157"/>
      <c r="JVY345" s="157"/>
      <c r="JVZ345" s="157"/>
      <c r="JWA345" s="157"/>
      <c r="JWB345" s="157"/>
      <c r="JWC345" s="157"/>
      <c r="JWD345" s="157"/>
      <c r="JWE345" s="157"/>
      <c r="JWF345" s="157"/>
      <c r="JWG345" s="157"/>
      <c r="JWH345" s="157"/>
      <c r="JWI345" s="157"/>
      <c r="JWJ345" s="157"/>
      <c r="JWK345" s="157"/>
      <c r="JWL345" s="157"/>
      <c r="JWM345" s="157"/>
      <c r="JWN345" s="157"/>
      <c r="JWO345" s="157"/>
      <c r="JWP345" s="157"/>
      <c r="JWQ345" s="157"/>
      <c r="JWR345" s="157"/>
      <c r="JWS345" s="157"/>
      <c r="JWT345" s="157"/>
      <c r="JWU345" s="157"/>
      <c r="JWV345" s="157"/>
      <c r="JWW345" s="157"/>
      <c r="JWX345" s="157"/>
      <c r="JWY345" s="157"/>
      <c r="JWZ345" s="157"/>
      <c r="JXA345" s="157"/>
      <c r="JXB345" s="157"/>
      <c r="JXC345" s="157"/>
      <c r="JXD345" s="157"/>
      <c r="JXE345" s="157"/>
      <c r="JXF345" s="157"/>
      <c r="JXG345" s="157"/>
      <c r="JXH345" s="157"/>
      <c r="JXI345" s="157"/>
      <c r="JXJ345" s="157"/>
      <c r="JXK345" s="157"/>
      <c r="JXL345" s="157"/>
      <c r="JXM345" s="157"/>
      <c r="JXN345" s="157"/>
      <c r="JXO345" s="157"/>
      <c r="JXP345" s="157"/>
      <c r="JXQ345" s="157"/>
      <c r="JXR345" s="157"/>
      <c r="JXS345" s="157"/>
      <c r="JXT345" s="157"/>
      <c r="JXU345" s="157"/>
      <c r="JXV345" s="157"/>
      <c r="JXW345" s="157"/>
      <c r="JXX345" s="157"/>
      <c r="JXY345" s="157"/>
      <c r="JXZ345" s="157"/>
      <c r="JYA345" s="157"/>
      <c r="JYB345" s="157"/>
      <c r="JYC345" s="157"/>
      <c r="JYD345" s="157"/>
      <c r="JYE345" s="157"/>
      <c r="JYF345" s="157"/>
      <c r="JYG345" s="157"/>
      <c r="JYH345" s="157"/>
      <c r="JYI345" s="157"/>
      <c r="JYJ345" s="157"/>
      <c r="JYK345" s="157"/>
      <c r="JYL345" s="157"/>
      <c r="JYM345" s="157"/>
      <c r="JYN345" s="157"/>
      <c r="JYO345" s="157"/>
      <c r="JYP345" s="157"/>
      <c r="JYQ345" s="157"/>
      <c r="JYR345" s="157"/>
      <c r="JYS345" s="157"/>
      <c r="JYT345" s="157"/>
      <c r="JYU345" s="157"/>
      <c r="JYV345" s="157"/>
      <c r="JYW345" s="157"/>
      <c r="JYX345" s="157"/>
      <c r="JYY345" s="157"/>
      <c r="JYZ345" s="157"/>
      <c r="JZA345" s="157"/>
      <c r="JZB345" s="157"/>
      <c r="JZC345" s="157"/>
      <c r="JZD345" s="157"/>
      <c r="JZE345" s="157"/>
      <c r="JZF345" s="157"/>
      <c r="JZG345" s="157"/>
      <c r="JZH345" s="157"/>
      <c r="JZI345" s="157"/>
      <c r="JZJ345" s="157"/>
      <c r="JZK345" s="157"/>
      <c r="JZL345" s="157"/>
      <c r="JZM345" s="157"/>
      <c r="JZN345" s="157"/>
      <c r="JZO345" s="157"/>
      <c r="JZP345" s="157"/>
      <c r="JZQ345" s="157"/>
      <c r="JZR345" s="157"/>
      <c r="JZS345" s="157"/>
      <c r="JZT345" s="157"/>
      <c r="JZU345" s="157"/>
      <c r="JZV345" s="157"/>
      <c r="JZW345" s="157"/>
      <c r="JZX345" s="157"/>
      <c r="JZY345" s="157"/>
      <c r="JZZ345" s="157"/>
      <c r="KAA345" s="157"/>
      <c r="KAB345" s="157"/>
      <c r="KAC345" s="157"/>
      <c r="KAD345" s="157"/>
      <c r="KAE345" s="157"/>
      <c r="KAF345" s="157"/>
      <c r="KAG345" s="157"/>
      <c r="KAH345" s="157"/>
      <c r="KAI345" s="157"/>
      <c r="KAJ345" s="157"/>
      <c r="KAK345" s="157"/>
      <c r="KAL345" s="157"/>
      <c r="KAM345" s="157"/>
      <c r="KAN345" s="157"/>
      <c r="KAO345" s="157"/>
      <c r="KAP345" s="157"/>
      <c r="KAQ345" s="157"/>
      <c r="KAR345" s="157"/>
      <c r="KAS345" s="157"/>
      <c r="KAT345" s="157"/>
      <c r="KAU345" s="157"/>
      <c r="KAV345" s="157"/>
      <c r="KAW345" s="157"/>
      <c r="KAX345" s="157"/>
      <c r="KAY345" s="157"/>
      <c r="KAZ345" s="157"/>
      <c r="KBA345" s="157"/>
      <c r="KBB345" s="157"/>
      <c r="KBC345" s="157"/>
      <c r="KBD345" s="157"/>
      <c r="KBE345" s="157"/>
      <c r="KBF345" s="157"/>
      <c r="KBG345" s="157"/>
      <c r="KBH345" s="157"/>
      <c r="KBI345" s="157"/>
      <c r="KBJ345" s="157"/>
      <c r="KBK345" s="157"/>
      <c r="KBL345" s="157"/>
      <c r="KBM345" s="157"/>
      <c r="KBN345" s="157"/>
      <c r="KBO345" s="157"/>
      <c r="KBP345" s="157"/>
      <c r="KBQ345" s="157"/>
      <c r="KBR345" s="157"/>
      <c r="KBS345" s="157"/>
      <c r="KBT345" s="157"/>
      <c r="KBU345" s="157"/>
      <c r="KBV345" s="157"/>
      <c r="KBW345" s="157"/>
      <c r="KBX345" s="157"/>
      <c r="KBY345" s="157"/>
      <c r="KBZ345" s="157"/>
      <c r="KCA345" s="157"/>
      <c r="KCB345" s="157"/>
      <c r="KCC345" s="157"/>
      <c r="KCD345" s="157"/>
      <c r="KCE345" s="157"/>
      <c r="KCF345" s="157"/>
      <c r="KCG345" s="157"/>
      <c r="KCH345" s="157"/>
      <c r="KCI345" s="157"/>
      <c r="KCJ345" s="157"/>
      <c r="KCK345" s="157"/>
      <c r="KCL345" s="157"/>
      <c r="KCM345" s="157"/>
      <c r="KCN345" s="157"/>
      <c r="KCO345" s="157"/>
      <c r="KCP345" s="157"/>
      <c r="KCQ345" s="157"/>
      <c r="KCR345" s="157"/>
      <c r="KCS345" s="157"/>
      <c r="KCT345" s="157"/>
      <c r="KCU345" s="157"/>
      <c r="KCV345" s="157"/>
      <c r="KCW345" s="157"/>
      <c r="KCX345" s="157"/>
      <c r="KCY345" s="157"/>
      <c r="KCZ345" s="157"/>
      <c r="KDA345" s="157"/>
      <c r="KDB345" s="157"/>
      <c r="KDC345" s="157"/>
      <c r="KDD345" s="157"/>
      <c r="KDE345" s="157"/>
      <c r="KDF345" s="157"/>
      <c r="KDG345" s="157"/>
      <c r="KDH345" s="157"/>
      <c r="KDI345" s="157"/>
      <c r="KDJ345" s="157"/>
      <c r="KDK345" s="157"/>
      <c r="KDL345" s="157"/>
      <c r="KDM345" s="157"/>
      <c r="KDN345" s="157"/>
      <c r="KDO345" s="157"/>
      <c r="KDP345" s="157"/>
      <c r="KDQ345" s="157"/>
      <c r="KDR345" s="157"/>
      <c r="KDS345" s="157"/>
      <c r="KDT345" s="157"/>
      <c r="KDU345" s="157"/>
      <c r="KDV345" s="157"/>
      <c r="KDW345" s="157"/>
      <c r="KDX345" s="157"/>
      <c r="KDY345" s="157"/>
      <c r="KDZ345" s="157"/>
      <c r="KEA345" s="157"/>
      <c r="KEB345" s="157"/>
      <c r="KEC345" s="157"/>
      <c r="KED345" s="157"/>
      <c r="KEE345" s="157"/>
      <c r="KEF345" s="157"/>
      <c r="KEG345" s="157"/>
      <c r="KEH345" s="157"/>
      <c r="KEI345" s="157"/>
      <c r="KEJ345" s="157"/>
      <c r="KEK345" s="157"/>
      <c r="KEL345" s="157"/>
      <c r="KEM345" s="157"/>
      <c r="KEN345" s="157"/>
      <c r="KEO345" s="157"/>
      <c r="KEP345" s="157"/>
      <c r="KEQ345" s="157"/>
      <c r="KER345" s="157"/>
      <c r="KES345" s="157"/>
      <c r="KET345" s="157"/>
      <c r="KEU345" s="157"/>
      <c r="KEV345" s="157"/>
      <c r="KEW345" s="157"/>
      <c r="KEX345" s="157"/>
      <c r="KEY345" s="157"/>
      <c r="KEZ345" s="157"/>
      <c r="KFA345" s="157"/>
      <c r="KFB345" s="157"/>
      <c r="KFC345" s="157"/>
      <c r="KFD345" s="157"/>
      <c r="KFE345" s="157"/>
      <c r="KFF345" s="157"/>
      <c r="KFG345" s="157"/>
      <c r="KFH345" s="157"/>
      <c r="KFI345" s="157"/>
      <c r="KFJ345" s="157"/>
      <c r="KFK345" s="157"/>
      <c r="KFL345" s="157"/>
      <c r="KFM345" s="157"/>
      <c r="KFN345" s="157"/>
      <c r="KFO345" s="157"/>
      <c r="KFP345" s="157"/>
      <c r="KFQ345" s="157"/>
      <c r="KFR345" s="157"/>
      <c r="KFS345" s="157"/>
      <c r="KFT345" s="157"/>
      <c r="KFU345" s="157"/>
      <c r="KFV345" s="157"/>
      <c r="KFW345" s="157"/>
      <c r="KFX345" s="157"/>
      <c r="KFY345" s="157"/>
      <c r="KFZ345" s="157"/>
      <c r="KGA345" s="157"/>
      <c r="KGB345" s="157"/>
      <c r="KGC345" s="157"/>
      <c r="KGD345" s="157"/>
      <c r="KGE345" s="157"/>
      <c r="KGF345" s="157"/>
      <c r="KGG345" s="157"/>
      <c r="KGH345" s="157"/>
      <c r="KGI345" s="157"/>
      <c r="KGJ345" s="157"/>
      <c r="KGK345" s="157"/>
      <c r="KGL345" s="157"/>
      <c r="KGM345" s="157"/>
      <c r="KGN345" s="157"/>
      <c r="KGO345" s="157"/>
      <c r="KGP345" s="157"/>
      <c r="KGQ345" s="157"/>
      <c r="KGR345" s="157"/>
      <c r="KGS345" s="157"/>
      <c r="KGT345" s="157"/>
      <c r="KGU345" s="157"/>
      <c r="KGV345" s="157"/>
      <c r="KGW345" s="157"/>
      <c r="KGX345" s="157"/>
      <c r="KGY345" s="157"/>
      <c r="KGZ345" s="157"/>
      <c r="KHA345" s="157"/>
      <c r="KHB345" s="157"/>
      <c r="KHC345" s="157"/>
      <c r="KHD345" s="157"/>
      <c r="KHE345" s="157"/>
      <c r="KHF345" s="157"/>
      <c r="KHG345" s="157"/>
      <c r="KHH345" s="157"/>
      <c r="KHI345" s="157"/>
      <c r="KHJ345" s="157"/>
      <c r="KHK345" s="157"/>
      <c r="KHL345" s="157"/>
      <c r="KHM345" s="157"/>
      <c r="KHN345" s="157"/>
      <c r="KHO345" s="157"/>
      <c r="KHP345" s="157"/>
      <c r="KHQ345" s="157"/>
      <c r="KHR345" s="157"/>
      <c r="KHS345" s="157"/>
      <c r="KHT345" s="157"/>
      <c r="KHU345" s="157"/>
      <c r="KHV345" s="157"/>
      <c r="KHW345" s="157"/>
      <c r="KHX345" s="157"/>
      <c r="KHY345" s="157"/>
      <c r="KHZ345" s="157"/>
      <c r="KIA345" s="157"/>
      <c r="KIB345" s="157"/>
      <c r="KIC345" s="157"/>
      <c r="KID345" s="157"/>
      <c r="KIE345" s="157"/>
      <c r="KIF345" s="157"/>
      <c r="KIG345" s="157"/>
      <c r="KIH345" s="157"/>
      <c r="KII345" s="157"/>
      <c r="KIJ345" s="157"/>
      <c r="KIK345" s="157"/>
      <c r="KIL345" s="157"/>
      <c r="KIM345" s="157"/>
      <c r="KIN345" s="157"/>
      <c r="KIO345" s="157"/>
      <c r="KIP345" s="157"/>
      <c r="KIQ345" s="157"/>
      <c r="KIR345" s="157"/>
      <c r="KIS345" s="157"/>
      <c r="KIT345" s="157"/>
      <c r="KIU345" s="157"/>
      <c r="KIV345" s="157"/>
      <c r="KIW345" s="157"/>
      <c r="KIX345" s="157"/>
      <c r="KIY345" s="157"/>
      <c r="KIZ345" s="157"/>
      <c r="KJA345" s="157"/>
      <c r="KJB345" s="157"/>
      <c r="KJC345" s="157"/>
      <c r="KJD345" s="157"/>
      <c r="KJE345" s="157"/>
      <c r="KJF345" s="157"/>
      <c r="KJG345" s="157"/>
      <c r="KJH345" s="157"/>
      <c r="KJI345" s="157"/>
      <c r="KJJ345" s="157"/>
      <c r="KJK345" s="157"/>
      <c r="KJL345" s="157"/>
      <c r="KJM345" s="157"/>
      <c r="KJN345" s="157"/>
      <c r="KJO345" s="157"/>
      <c r="KJP345" s="157"/>
      <c r="KJQ345" s="157"/>
      <c r="KJR345" s="157"/>
      <c r="KJS345" s="157"/>
      <c r="KJT345" s="157"/>
      <c r="KJU345" s="157"/>
      <c r="KJV345" s="157"/>
      <c r="KJW345" s="157"/>
      <c r="KJX345" s="157"/>
      <c r="KJY345" s="157"/>
      <c r="KJZ345" s="157"/>
      <c r="KKA345" s="157"/>
      <c r="KKB345" s="157"/>
      <c r="KKC345" s="157"/>
      <c r="KKD345" s="157"/>
      <c r="KKE345" s="157"/>
      <c r="KKF345" s="157"/>
      <c r="KKG345" s="157"/>
      <c r="KKH345" s="157"/>
      <c r="KKI345" s="157"/>
      <c r="KKJ345" s="157"/>
      <c r="KKK345" s="157"/>
      <c r="KKL345" s="157"/>
      <c r="KKM345" s="157"/>
      <c r="KKN345" s="157"/>
      <c r="KKO345" s="157"/>
      <c r="KKP345" s="157"/>
      <c r="KKQ345" s="157"/>
      <c r="KKR345" s="157"/>
      <c r="KKS345" s="157"/>
      <c r="KKT345" s="157"/>
      <c r="KKU345" s="157"/>
      <c r="KKV345" s="157"/>
      <c r="KKW345" s="157"/>
      <c r="KKX345" s="157"/>
      <c r="KKY345" s="157"/>
      <c r="KKZ345" s="157"/>
      <c r="KLA345" s="157"/>
      <c r="KLB345" s="157"/>
      <c r="KLC345" s="157"/>
      <c r="KLD345" s="157"/>
      <c r="KLE345" s="157"/>
      <c r="KLF345" s="157"/>
      <c r="KLG345" s="157"/>
      <c r="KLH345" s="157"/>
      <c r="KLI345" s="157"/>
      <c r="KLJ345" s="157"/>
      <c r="KLK345" s="157"/>
      <c r="KLL345" s="157"/>
      <c r="KLM345" s="157"/>
      <c r="KLN345" s="157"/>
      <c r="KLO345" s="157"/>
      <c r="KLP345" s="157"/>
      <c r="KLQ345" s="157"/>
      <c r="KLR345" s="157"/>
      <c r="KLS345" s="157"/>
      <c r="KLT345" s="157"/>
      <c r="KLU345" s="157"/>
      <c r="KLV345" s="157"/>
      <c r="KLW345" s="157"/>
      <c r="KLX345" s="157"/>
      <c r="KLY345" s="157"/>
      <c r="KLZ345" s="157"/>
      <c r="KMA345" s="157"/>
      <c r="KMB345" s="157"/>
      <c r="KMC345" s="157"/>
      <c r="KMD345" s="157"/>
      <c r="KME345" s="157"/>
      <c r="KMF345" s="157"/>
      <c r="KMG345" s="157"/>
      <c r="KMH345" s="157"/>
      <c r="KMI345" s="157"/>
      <c r="KMJ345" s="157"/>
      <c r="KMK345" s="157"/>
      <c r="KML345" s="157"/>
      <c r="KMM345" s="157"/>
      <c r="KMN345" s="157"/>
      <c r="KMO345" s="157"/>
      <c r="KMP345" s="157"/>
      <c r="KMQ345" s="157"/>
      <c r="KMR345" s="157"/>
      <c r="KMS345" s="157"/>
      <c r="KMT345" s="157"/>
      <c r="KMU345" s="157"/>
      <c r="KMV345" s="157"/>
      <c r="KMW345" s="157"/>
      <c r="KMX345" s="157"/>
      <c r="KMY345" s="157"/>
      <c r="KMZ345" s="157"/>
      <c r="KNA345" s="157"/>
      <c r="KNB345" s="157"/>
      <c r="KNC345" s="157"/>
      <c r="KND345" s="157"/>
      <c r="KNE345" s="157"/>
      <c r="KNF345" s="157"/>
      <c r="KNG345" s="157"/>
      <c r="KNH345" s="157"/>
      <c r="KNI345" s="157"/>
      <c r="KNJ345" s="157"/>
      <c r="KNK345" s="157"/>
      <c r="KNL345" s="157"/>
      <c r="KNM345" s="157"/>
      <c r="KNN345" s="157"/>
      <c r="KNO345" s="157"/>
      <c r="KNP345" s="157"/>
      <c r="KNQ345" s="157"/>
      <c r="KNR345" s="157"/>
      <c r="KNS345" s="157"/>
      <c r="KNT345" s="157"/>
      <c r="KNU345" s="157"/>
      <c r="KNV345" s="157"/>
      <c r="KNW345" s="157"/>
      <c r="KNX345" s="157"/>
      <c r="KNY345" s="157"/>
      <c r="KNZ345" s="157"/>
      <c r="KOA345" s="157"/>
      <c r="KOB345" s="157"/>
      <c r="KOC345" s="157"/>
      <c r="KOD345" s="157"/>
      <c r="KOE345" s="157"/>
      <c r="KOF345" s="157"/>
      <c r="KOG345" s="157"/>
      <c r="KOH345" s="157"/>
      <c r="KOI345" s="157"/>
      <c r="KOJ345" s="157"/>
      <c r="KOK345" s="157"/>
      <c r="KOL345" s="157"/>
      <c r="KOM345" s="157"/>
      <c r="KON345" s="157"/>
      <c r="KOO345" s="157"/>
      <c r="KOP345" s="157"/>
      <c r="KOQ345" s="157"/>
      <c r="KOR345" s="157"/>
      <c r="KOS345" s="157"/>
      <c r="KOT345" s="157"/>
      <c r="KOU345" s="157"/>
      <c r="KOV345" s="157"/>
      <c r="KOW345" s="157"/>
      <c r="KOX345" s="157"/>
      <c r="KOY345" s="157"/>
      <c r="KOZ345" s="157"/>
      <c r="KPA345" s="157"/>
      <c r="KPB345" s="157"/>
      <c r="KPC345" s="157"/>
      <c r="KPD345" s="157"/>
      <c r="KPE345" s="157"/>
      <c r="KPF345" s="157"/>
      <c r="KPG345" s="157"/>
      <c r="KPH345" s="157"/>
      <c r="KPI345" s="157"/>
      <c r="KPJ345" s="157"/>
      <c r="KPK345" s="157"/>
      <c r="KPL345" s="157"/>
      <c r="KPM345" s="157"/>
      <c r="KPN345" s="157"/>
      <c r="KPO345" s="157"/>
      <c r="KPP345" s="157"/>
      <c r="KPQ345" s="157"/>
      <c r="KPR345" s="157"/>
      <c r="KPS345" s="157"/>
      <c r="KPT345" s="157"/>
      <c r="KPU345" s="157"/>
      <c r="KPV345" s="157"/>
      <c r="KPW345" s="157"/>
      <c r="KPX345" s="157"/>
      <c r="KPY345" s="157"/>
      <c r="KPZ345" s="157"/>
      <c r="KQA345" s="157"/>
      <c r="KQB345" s="157"/>
      <c r="KQC345" s="157"/>
      <c r="KQD345" s="157"/>
      <c r="KQE345" s="157"/>
      <c r="KQF345" s="157"/>
      <c r="KQG345" s="157"/>
      <c r="KQH345" s="157"/>
      <c r="KQI345" s="157"/>
      <c r="KQJ345" s="157"/>
      <c r="KQK345" s="157"/>
      <c r="KQL345" s="157"/>
      <c r="KQM345" s="157"/>
      <c r="KQN345" s="157"/>
      <c r="KQO345" s="157"/>
      <c r="KQP345" s="157"/>
      <c r="KQQ345" s="157"/>
      <c r="KQR345" s="157"/>
      <c r="KQS345" s="157"/>
      <c r="KQT345" s="157"/>
      <c r="KQU345" s="157"/>
      <c r="KQV345" s="157"/>
      <c r="KQW345" s="157"/>
      <c r="KQX345" s="157"/>
      <c r="KQY345" s="157"/>
      <c r="KQZ345" s="157"/>
      <c r="KRA345" s="157"/>
      <c r="KRB345" s="157"/>
      <c r="KRC345" s="157"/>
      <c r="KRD345" s="157"/>
      <c r="KRE345" s="157"/>
      <c r="KRF345" s="157"/>
      <c r="KRG345" s="157"/>
      <c r="KRH345" s="157"/>
      <c r="KRI345" s="157"/>
      <c r="KRJ345" s="157"/>
      <c r="KRK345" s="157"/>
      <c r="KRL345" s="157"/>
      <c r="KRM345" s="157"/>
      <c r="KRN345" s="157"/>
      <c r="KRO345" s="157"/>
      <c r="KRP345" s="157"/>
      <c r="KRQ345" s="157"/>
      <c r="KRR345" s="157"/>
      <c r="KRS345" s="157"/>
      <c r="KRT345" s="157"/>
      <c r="KRU345" s="157"/>
      <c r="KRV345" s="157"/>
      <c r="KRW345" s="157"/>
      <c r="KRX345" s="157"/>
      <c r="KRY345" s="157"/>
      <c r="KRZ345" s="157"/>
      <c r="KSA345" s="157"/>
      <c r="KSB345" s="157"/>
      <c r="KSC345" s="157"/>
      <c r="KSD345" s="157"/>
      <c r="KSE345" s="157"/>
      <c r="KSF345" s="157"/>
      <c r="KSG345" s="157"/>
      <c r="KSH345" s="157"/>
      <c r="KSI345" s="157"/>
      <c r="KSJ345" s="157"/>
      <c r="KSK345" s="157"/>
      <c r="KSL345" s="157"/>
      <c r="KSM345" s="157"/>
      <c r="KSN345" s="157"/>
      <c r="KSO345" s="157"/>
      <c r="KSP345" s="157"/>
      <c r="KSQ345" s="157"/>
      <c r="KSR345" s="157"/>
      <c r="KSS345" s="157"/>
      <c r="KST345" s="157"/>
      <c r="KSU345" s="157"/>
      <c r="KSV345" s="157"/>
      <c r="KSW345" s="157"/>
      <c r="KSX345" s="157"/>
      <c r="KSY345" s="157"/>
      <c r="KSZ345" s="157"/>
      <c r="KTA345" s="157"/>
      <c r="KTB345" s="157"/>
      <c r="KTC345" s="157"/>
      <c r="KTD345" s="157"/>
      <c r="KTE345" s="157"/>
      <c r="KTF345" s="157"/>
      <c r="KTG345" s="157"/>
      <c r="KTH345" s="157"/>
      <c r="KTI345" s="157"/>
      <c r="KTJ345" s="157"/>
      <c r="KTK345" s="157"/>
      <c r="KTL345" s="157"/>
      <c r="KTM345" s="157"/>
      <c r="KTN345" s="157"/>
      <c r="KTO345" s="157"/>
      <c r="KTP345" s="157"/>
      <c r="KTQ345" s="157"/>
      <c r="KTR345" s="157"/>
      <c r="KTS345" s="157"/>
      <c r="KTT345" s="157"/>
      <c r="KTU345" s="157"/>
      <c r="KTV345" s="157"/>
      <c r="KTW345" s="157"/>
      <c r="KTX345" s="157"/>
      <c r="KTY345" s="157"/>
      <c r="KTZ345" s="157"/>
      <c r="KUA345" s="157"/>
      <c r="KUB345" s="157"/>
      <c r="KUC345" s="157"/>
      <c r="KUD345" s="157"/>
      <c r="KUE345" s="157"/>
      <c r="KUF345" s="157"/>
      <c r="KUG345" s="157"/>
      <c r="KUH345" s="157"/>
      <c r="KUI345" s="157"/>
      <c r="KUJ345" s="157"/>
      <c r="KUK345" s="157"/>
      <c r="KUL345" s="157"/>
      <c r="KUM345" s="157"/>
      <c r="KUN345" s="157"/>
      <c r="KUO345" s="157"/>
      <c r="KUP345" s="157"/>
      <c r="KUQ345" s="157"/>
      <c r="KUR345" s="157"/>
      <c r="KUS345" s="157"/>
      <c r="KUT345" s="157"/>
      <c r="KUU345" s="157"/>
      <c r="KUV345" s="157"/>
      <c r="KUW345" s="157"/>
      <c r="KUX345" s="157"/>
      <c r="KUY345" s="157"/>
      <c r="KUZ345" s="157"/>
      <c r="KVA345" s="157"/>
      <c r="KVB345" s="157"/>
      <c r="KVC345" s="157"/>
      <c r="KVD345" s="157"/>
      <c r="KVE345" s="157"/>
      <c r="KVF345" s="157"/>
      <c r="KVG345" s="157"/>
      <c r="KVH345" s="157"/>
      <c r="KVI345" s="157"/>
      <c r="KVJ345" s="157"/>
      <c r="KVK345" s="157"/>
      <c r="KVL345" s="157"/>
      <c r="KVM345" s="157"/>
      <c r="KVN345" s="157"/>
      <c r="KVO345" s="157"/>
      <c r="KVP345" s="157"/>
      <c r="KVQ345" s="157"/>
      <c r="KVR345" s="157"/>
      <c r="KVS345" s="157"/>
      <c r="KVT345" s="157"/>
      <c r="KVU345" s="157"/>
      <c r="KVV345" s="157"/>
      <c r="KVW345" s="157"/>
      <c r="KVX345" s="157"/>
      <c r="KVY345" s="157"/>
      <c r="KVZ345" s="157"/>
      <c r="KWA345" s="157"/>
      <c r="KWB345" s="157"/>
      <c r="KWC345" s="157"/>
      <c r="KWD345" s="157"/>
      <c r="KWE345" s="157"/>
      <c r="KWF345" s="157"/>
      <c r="KWG345" s="157"/>
      <c r="KWH345" s="157"/>
      <c r="KWI345" s="157"/>
      <c r="KWJ345" s="157"/>
      <c r="KWK345" s="157"/>
      <c r="KWL345" s="157"/>
      <c r="KWM345" s="157"/>
      <c r="KWN345" s="157"/>
      <c r="KWO345" s="157"/>
      <c r="KWP345" s="157"/>
      <c r="KWQ345" s="157"/>
      <c r="KWR345" s="157"/>
      <c r="KWS345" s="157"/>
      <c r="KWT345" s="157"/>
      <c r="KWU345" s="157"/>
      <c r="KWV345" s="157"/>
      <c r="KWW345" s="157"/>
      <c r="KWX345" s="157"/>
      <c r="KWY345" s="157"/>
      <c r="KWZ345" s="157"/>
      <c r="KXA345" s="157"/>
      <c r="KXB345" s="157"/>
      <c r="KXC345" s="157"/>
      <c r="KXD345" s="157"/>
      <c r="KXE345" s="157"/>
      <c r="KXF345" s="157"/>
      <c r="KXG345" s="157"/>
      <c r="KXH345" s="157"/>
      <c r="KXI345" s="157"/>
      <c r="KXJ345" s="157"/>
      <c r="KXK345" s="157"/>
      <c r="KXL345" s="157"/>
      <c r="KXM345" s="157"/>
      <c r="KXN345" s="157"/>
      <c r="KXO345" s="157"/>
      <c r="KXP345" s="157"/>
      <c r="KXQ345" s="157"/>
      <c r="KXR345" s="157"/>
      <c r="KXS345" s="157"/>
      <c r="KXT345" s="157"/>
      <c r="KXU345" s="157"/>
      <c r="KXV345" s="157"/>
      <c r="KXW345" s="157"/>
      <c r="KXX345" s="157"/>
      <c r="KXY345" s="157"/>
      <c r="KXZ345" s="157"/>
      <c r="KYA345" s="157"/>
      <c r="KYB345" s="157"/>
      <c r="KYC345" s="157"/>
      <c r="KYD345" s="157"/>
      <c r="KYE345" s="157"/>
      <c r="KYF345" s="157"/>
      <c r="KYG345" s="157"/>
      <c r="KYH345" s="157"/>
      <c r="KYI345" s="157"/>
      <c r="KYJ345" s="157"/>
      <c r="KYK345" s="157"/>
      <c r="KYL345" s="157"/>
      <c r="KYM345" s="157"/>
      <c r="KYN345" s="157"/>
      <c r="KYO345" s="157"/>
      <c r="KYP345" s="157"/>
      <c r="KYQ345" s="157"/>
      <c r="KYR345" s="157"/>
      <c r="KYS345" s="157"/>
      <c r="KYT345" s="157"/>
      <c r="KYU345" s="157"/>
      <c r="KYV345" s="157"/>
      <c r="KYW345" s="157"/>
      <c r="KYX345" s="157"/>
      <c r="KYY345" s="157"/>
      <c r="KYZ345" s="157"/>
      <c r="KZA345" s="157"/>
      <c r="KZB345" s="157"/>
      <c r="KZC345" s="157"/>
      <c r="KZD345" s="157"/>
      <c r="KZE345" s="157"/>
      <c r="KZF345" s="157"/>
      <c r="KZG345" s="157"/>
      <c r="KZH345" s="157"/>
      <c r="KZI345" s="157"/>
      <c r="KZJ345" s="157"/>
      <c r="KZK345" s="157"/>
      <c r="KZL345" s="157"/>
      <c r="KZM345" s="157"/>
      <c r="KZN345" s="157"/>
      <c r="KZO345" s="157"/>
      <c r="KZP345" s="157"/>
      <c r="KZQ345" s="157"/>
      <c r="KZR345" s="157"/>
      <c r="KZS345" s="157"/>
      <c r="KZT345" s="157"/>
      <c r="KZU345" s="157"/>
      <c r="KZV345" s="157"/>
      <c r="KZW345" s="157"/>
      <c r="KZX345" s="157"/>
      <c r="KZY345" s="157"/>
      <c r="KZZ345" s="157"/>
      <c r="LAA345" s="157"/>
      <c r="LAB345" s="157"/>
      <c r="LAC345" s="157"/>
      <c r="LAD345" s="157"/>
      <c r="LAE345" s="157"/>
      <c r="LAF345" s="157"/>
      <c r="LAG345" s="157"/>
      <c r="LAH345" s="157"/>
      <c r="LAI345" s="157"/>
      <c r="LAJ345" s="157"/>
      <c r="LAK345" s="157"/>
      <c r="LAL345" s="157"/>
      <c r="LAM345" s="157"/>
      <c r="LAN345" s="157"/>
      <c r="LAO345" s="157"/>
      <c r="LAP345" s="157"/>
      <c r="LAQ345" s="157"/>
      <c r="LAR345" s="157"/>
      <c r="LAS345" s="157"/>
      <c r="LAT345" s="157"/>
      <c r="LAU345" s="157"/>
      <c r="LAV345" s="157"/>
      <c r="LAW345" s="157"/>
      <c r="LAX345" s="157"/>
      <c r="LAY345" s="157"/>
      <c r="LAZ345" s="157"/>
      <c r="LBA345" s="157"/>
      <c r="LBB345" s="157"/>
      <c r="LBC345" s="157"/>
      <c r="LBD345" s="157"/>
      <c r="LBE345" s="157"/>
      <c r="LBF345" s="157"/>
      <c r="LBG345" s="157"/>
      <c r="LBH345" s="157"/>
      <c r="LBI345" s="157"/>
      <c r="LBJ345" s="157"/>
      <c r="LBK345" s="157"/>
      <c r="LBL345" s="157"/>
      <c r="LBM345" s="157"/>
      <c r="LBN345" s="157"/>
      <c r="LBO345" s="157"/>
      <c r="LBP345" s="157"/>
      <c r="LBQ345" s="157"/>
      <c r="LBR345" s="157"/>
      <c r="LBS345" s="157"/>
      <c r="LBT345" s="157"/>
      <c r="LBU345" s="157"/>
      <c r="LBV345" s="157"/>
      <c r="LBW345" s="157"/>
      <c r="LBX345" s="157"/>
      <c r="LBY345" s="157"/>
      <c r="LBZ345" s="157"/>
      <c r="LCA345" s="157"/>
      <c r="LCB345" s="157"/>
      <c r="LCC345" s="157"/>
      <c r="LCD345" s="157"/>
      <c r="LCE345" s="157"/>
      <c r="LCF345" s="157"/>
      <c r="LCG345" s="157"/>
      <c r="LCH345" s="157"/>
      <c r="LCI345" s="157"/>
      <c r="LCJ345" s="157"/>
      <c r="LCK345" s="157"/>
      <c r="LCL345" s="157"/>
      <c r="LCM345" s="157"/>
      <c r="LCN345" s="157"/>
      <c r="LCO345" s="157"/>
      <c r="LCP345" s="157"/>
      <c r="LCQ345" s="157"/>
      <c r="LCR345" s="157"/>
      <c r="LCS345" s="157"/>
      <c r="LCT345" s="157"/>
      <c r="LCU345" s="157"/>
      <c r="LCV345" s="157"/>
      <c r="LCW345" s="157"/>
      <c r="LCX345" s="157"/>
      <c r="LCY345" s="157"/>
      <c r="LCZ345" s="157"/>
      <c r="LDA345" s="157"/>
      <c r="LDB345" s="157"/>
      <c r="LDC345" s="157"/>
      <c r="LDD345" s="157"/>
      <c r="LDE345" s="157"/>
      <c r="LDF345" s="157"/>
      <c r="LDG345" s="157"/>
      <c r="LDH345" s="157"/>
      <c r="LDI345" s="157"/>
      <c r="LDJ345" s="157"/>
      <c r="LDK345" s="157"/>
      <c r="LDL345" s="157"/>
      <c r="LDM345" s="157"/>
      <c r="LDN345" s="157"/>
      <c r="LDO345" s="157"/>
      <c r="LDP345" s="157"/>
      <c r="LDQ345" s="157"/>
      <c r="LDR345" s="157"/>
      <c r="LDS345" s="157"/>
      <c r="LDT345" s="157"/>
      <c r="LDU345" s="157"/>
      <c r="LDV345" s="157"/>
      <c r="LDW345" s="157"/>
      <c r="LDX345" s="157"/>
      <c r="LDY345" s="157"/>
      <c r="LDZ345" s="157"/>
      <c r="LEA345" s="157"/>
      <c r="LEB345" s="157"/>
      <c r="LEC345" s="157"/>
      <c r="LED345" s="157"/>
      <c r="LEE345" s="157"/>
      <c r="LEF345" s="157"/>
      <c r="LEG345" s="157"/>
      <c r="LEH345" s="157"/>
      <c r="LEI345" s="157"/>
      <c r="LEJ345" s="157"/>
      <c r="LEK345" s="157"/>
      <c r="LEL345" s="157"/>
      <c r="LEM345" s="157"/>
      <c r="LEN345" s="157"/>
      <c r="LEO345" s="157"/>
      <c r="LEP345" s="157"/>
      <c r="LEQ345" s="157"/>
      <c r="LER345" s="157"/>
      <c r="LES345" s="157"/>
      <c r="LET345" s="157"/>
      <c r="LEU345" s="157"/>
      <c r="LEV345" s="157"/>
      <c r="LEW345" s="157"/>
      <c r="LEX345" s="157"/>
      <c r="LEY345" s="157"/>
      <c r="LEZ345" s="157"/>
      <c r="LFA345" s="157"/>
      <c r="LFB345" s="157"/>
      <c r="LFC345" s="157"/>
      <c r="LFD345" s="157"/>
      <c r="LFE345" s="157"/>
      <c r="LFF345" s="157"/>
      <c r="LFG345" s="157"/>
      <c r="LFH345" s="157"/>
      <c r="LFI345" s="157"/>
      <c r="LFJ345" s="157"/>
      <c r="LFK345" s="157"/>
      <c r="LFL345" s="157"/>
      <c r="LFM345" s="157"/>
      <c r="LFN345" s="157"/>
      <c r="LFO345" s="157"/>
      <c r="LFP345" s="157"/>
      <c r="LFQ345" s="157"/>
      <c r="LFR345" s="157"/>
      <c r="LFS345" s="157"/>
      <c r="LFT345" s="157"/>
      <c r="LFU345" s="157"/>
      <c r="LFV345" s="157"/>
      <c r="LFW345" s="157"/>
      <c r="LFX345" s="157"/>
      <c r="LFY345" s="157"/>
      <c r="LFZ345" s="157"/>
      <c r="LGA345" s="157"/>
      <c r="LGB345" s="157"/>
      <c r="LGC345" s="157"/>
      <c r="LGD345" s="157"/>
      <c r="LGE345" s="157"/>
      <c r="LGF345" s="157"/>
      <c r="LGG345" s="157"/>
      <c r="LGH345" s="157"/>
      <c r="LGI345" s="157"/>
      <c r="LGJ345" s="157"/>
      <c r="LGK345" s="157"/>
      <c r="LGL345" s="157"/>
      <c r="LGM345" s="157"/>
      <c r="LGN345" s="157"/>
      <c r="LGO345" s="157"/>
      <c r="LGP345" s="157"/>
      <c r="LGQ345" s="157"/>
      <c r="LGR345" s="157"/>
      <c r="LGS345" s="157"/>
      <c r="LGT345" s="157"/>
      <c r="LGU345" s="157"/>
      <c r="LGV345" s="157"/>
      <c r="LGW345" s="157"/>
      <c r="LGX345" s="157"/>
      <c r="LGY345" s="157"/>
      <c r="LGZ345" s="157"/>
      <c r="LHA345" s="157"/>
      <c r="LHB345" s="157"/>
      <c r="LHC345" s="157"/>
      <c r="LHD345" s="157"/>
      <c r="LHE345" s="157"/>
      <c r="LHF345" s="157"/>
      <c r="LHG345" s="157"/>
      <c r="LHH345" s="157"/>
      <c r="LHI345" s="157"/>
      <c r="LHJ345" s="157"/>
      <c r="LHK345" s="157"/>
      <c r="LHL345" s="157"/>
      <c r="LHM345" s="157"/>
      <c r="LHN345" s="157"/>
      <c r="LHO345" s="157"/>
      <c r="LHP345" s="157"/>
      <c r="LHQ345" s="157"/>
      <c r="LHR345" s="157"/>
      <c r="LHS345" s="157"/>
      <c r="LHT345" s="157"/>
      <c r="LHU345" s="157"/>
      <c r="LHV345" s="157"/>
      <c r="LHW345" s="157"/>
      <c r="LHX345" s="157"/>
      <c r="LHY345" s="157"/>
      <c r="LHZ345" s="157"/>
      <c r="LIA345" s="157"/>
      <c r="LIB345" s="157"/>
      <c r="LIC345" s="157"/>
      <c r="LID345" s="157"/>
      <c r="LIE345" s="157"/>
      <c r="LIF345" s="157"/>
      <c r="LIG345" s="157"/>
      <c r="LIH345" s="157"/>
      <c r="LII345" s="157"/>
      <c r="LIJ345" s="157"/>
      <c r="LIK345" s="157"/>
      <c r="LIL345" s="157"/>
      <c r="LIM345" s="157"/>
      <c r="LIN345" s="157"/>
      <c r="LIO345" s="157"/>
      <c r="LIP345" s="157"/>
      <c r="LIQ345" s="157"/>
      <c r="LIR345" s="157"/>
      <c r="LIS345" s="157"/>
      <c r="LIT345" s="157"/>
      <c r="LIU345" s="157"/>
      <c r="LIV345" s="157"/>
      <c r="LIW345" s="157"/>
      <c r="LIX345" s="157"/>
      <c r="LIY345" s="157"/>
      <c r="LIZ345" s="157"/>
      <c r="LJA345" s="157"/>
      <c r="LJB345" s="157"/>
      <c r="LJC345" s="157"/>
      <c r="LJD345" s="157"/>
      <c r="LJE345" s="157"/>
      <c r="LJF345" s="157"/>
      <c r="LJG345" s="157"/>
      <c r="LJH345" s="157"/>
      <c r="LJI345" s="157"/>
      <c r="LJJ345" s="157"/>
      <c r="LJK345" s="157"/>
      <c r="LJL345" s="157"/>
      <c r="LJM345" s="157"/>
      <c r="LJN345" s="157"/>
      <c r="LJO345" s="157"/>
      <c r="LJP345" s="157"/>
      <c r="LJQ345" s="157"/>
      <c r="LJR345" s="157"/>
      <c r="LJS345" s="157"/>
      <c r="LJT345" s="157"/>
      <c r="LJU345" s="157"/>
      <c r="LJV345" s="157"/>
      <c r="LJW345" s="157"/>
      <c r="LJX345" s="157"/>
      <c r="LJY345" s="157"/>
      <c r="LJZ345" s="157"/>
      <c r="LKA345" s="157"/>
      <c r="LKB345" s="157"/>
      <c r="LKC345" s="157"/>
      <c r="LKD345" s="157"/>
      <c r="LKE345" s="157"/>
      <c r="LKF345" s="157"/>
      <c r="LKG345" s="157"/>
      <c r="LKH345" s="157"/>
      <c r="LKI345" s="157"/>
      <c r="LKJ345" s="157"/>
      <c r="LKK345" s="157"/>
      <c r="LKL345" s="157"/>
      <c r="LKM345" s="157"/>
      <c r="LKN345" s="157"/>
      <c r="LKO345" s="157"/>
      <c r="LKP345" s="157"/>
      <c r="LKQ345" s="157"/>
      <c r="LKR345" s="157"/>
      <c r="LKS345" s="157"/>
      <c r="LKT345" s="157"/>
      <c r="LKU345" s="157"/>
      <c r="LKV345" s="157"/>
      <c r="LKW345" s="157"/>
      <c r="LKX345" s="157"/>
      <c r="LKY345" s="157"/>
      <c r="LKZ345" s="157"/>
      <c r="LLA345" s="157"/>
      <c r="LLB345" s="157"/>
      <c r="LLC345" s="157"/>
      <c r="LLD345" s="157"/>
      <c r="LLE345" s="157"/>
      <c r="LLF345" s="157"/>
      <c r="LLG345" s="157"/>
      <c r="LLH345" s="157"/>
      <c r="LLI345" s="157"/>
      <c r="LLJ345" s="157"/>
      <c r="LLK345" s="157"/>
      <c r="LLL345" s="157"/>
      <c r="LLM345" s="157"/>
      <c r="LLN345" s="157"/>
      <c r="LLO345" s="157"/>
      <c r="LLP345" s="157"/>
      <c r="LLQ345" s="157"/>
      <c r="LLR345" s="157"/>
      <c r="LLS345" s="157"/>
      <c r="LLT345" s="157"/>
      <c r="LLU345" s="157"/>
      <c r="LLV345" s="157"/>
      <c r="LLW345" s="157"/>
      <c r="LLX345" s="157"/>
      <c r="LLY345" s="157"/>
      <c r="LLZ345" s="157"/>
      <c r="LMA345" s="157"/>
      <c r="LMB345" s="157"/>
      <c r="LMC345" s="157"/>
      <c r="LMD345" s="157"/>
      <c r="LME345" s="157"/>
      <c r="LMF345" s="157"/>
      <c r="LMG345" s="157"/>
      <c r="LMH345" s="157"/>
      <c r="LMI345" s="157"/>
      <c r="LMJ345" s="157"/>
      <c r="LMK345" s="157"/>
      <c r="LML345" s="157"/>
      <c r="LMM345" s="157"/>
      <c r="LMN345" s="157"/>
      <c r="LMO345" s="157"/>
      <c r="LMP345" s="157"/>
      <c r="LMQ345" s="157"/>
      <c r="LMR345" s="157"/>
      <c r="LMS345" s="157"/>
      <c r="LMT345" s="157"/>
      <c r="LMU345" s="157"/>
      <c r="LMV345" s="157"/>
      <c r="LMW345" s="157"/>
      <c r="LMX345" s="157"/>
      <c r="LMY345" s="157"/>
      <c r="LMZ345" s="157"/>
      <c r="LNA345" s="157"/>
      <c r="LNB345" s="157"/>
      <c r="LNC345" s="157"/>
      <c r="LND345" s="157"/>
      <c r="LNE345" s="157"/>
      <c r="LNF345" s="157"/>
      <c r="LNG345" s="157"/>
      <c r="LNH345" s="157"/>
      <c r="LNI345" s="157"/>
      <c r="LNJ345" s="157"/>
      <c r="LNK345" s="157"/>
      <c r="LNL345" s="157"/>
      <c r="LNM345" s="157"/>
      <c r="LNN345" s="157"/>
      <c r="LNO345" s="157"/>
      <c r="LNP345" s="157"/>
      <c r="LNQ345" s="157"/>
      <c r="LNR345" s="157"/>
      <c r="LNS345" s="157"/>
      <c r="LNT345" s="157"/>
      <c r="LNU345" s="157"/>
      <c r="LNV345" s="157"/>
      <c r="LNW345" s="157"/>
      <c r="LNX345" s="157"/>
      <c r="LNY345" s="157"/>
      <c r="LNZ345" s="157"/>
      <c r="LOA345" s="157"/>
      <c r="LOB345" s="157"/>
      <c r="LOC345" s="157"/>
      <c r="LOD345" s="157"/>
      <c r="LOE345" s="157"/>
      <c r="LOF345" s="157"/>
      <c r="LOG345" s="157"/>
      <c r="LOH345" s="157"/>
      <c r="LOI345" s="157"/>
      <c r="LOJ345" s="157"/>
      <c r="LOK345" s="157"/>
      <c r="LOL345" s="157"/>
      <c r="LOM345" s="157"/>
      <c r="LON345" s="157"/>
      <c r="LOO345" s="157"/>
      <c r="LOP345" s="157"/>
      <c r="LOQ345" s="157"/>
      <c r="LOR345" s="157"/>
      <c r="LOS345" s="157"/>
      <c r="LOT345" s="157"/>
      <c r="LOU345" s="157"/>
      <c r="LOV345" s="157"/>
      <c r="LOW345" s="157"/>
      <c r="LOX345" s="157"/>
      <c r="LOY345" s="157"/>
      <c r="LOZ345" s="157"/>
      <c r="LPA345" s="157"/>
      <c r="LPB345" s="157"/>
      <c r="LPC345" s="157"/>
      <c r="LPD345" s="157"/>
      <c r="LPE345" s="157"/>
      <c r="LPF345" s="157"/>
      <c r="LPG345" s="157"/>
      <c r="LPH345" s="157"/>
      <c r="LPI345" s="157"/>
      <c r="LPJ345" s="157"/>
      <c r="LPK345" s="157"/>
      <c r="LPL345" s="157"/>
      <c r="LPM345" s="157"/>
      <c r="LPN345" s="157"/>
      <c r="LPO345" s="157"/>
      <c r="LPP345" s="157"/>
      <c r="LPQ345" s="157"/>
      <c r="LPR345" s="157"/>
      <c r="LPS345" s="157"/>
      <c r="LPT345" s="157"/>
      <c r="LPU345" s="157"/>
      <c r="LPV345" s="157"/>
      <c r="LPW345" s="157"/>
      <c r="LPX345" s="157"/>
      <c r="LPY345" s="157"/>
      <c r="LPZ345" s="157"/>
      <c r="LQA345" s="157"/>
      <c r="LQB345" s="157"/>
      <c r="LQC345" s="157"/>
      <c r="LQD345" s="157"/>
      <c r="LQE345" s="157"/>
      <c r="LQF345" s="157"/>
      <c r="LQG345" s="157"/>
      <c r="LQH345" s="157"/>
      <c r="LQI345" s="157"/>
      <c r="LQJ345" s="157"/>
      <c r="LQK345" s="157"/>
      <c r="LQL345" s="157"/>
      <c r="LQM345" s="157"/>
      <c r="LQN345" s="157"/>
      <c r="LQO345" s="157"/>
      <c r="LQP345" s="157"/>
      <c r="LQQ345" s="157"/>
      <c r="LQR345" s="157"/>
      <c r="LQS345" s="157"/>
      <c r="LQT345" s="157"/>
      <c r="LQU345" s="157"/>
      <c r="LQV345" s="157"/>
      <c r="LQW345" s="157"/>
      <c r="LQX345" s="157"/>
      <c r="LQY345" s="157"/>
      <c r="LQZ345" s="157"/>
      <c r="LRA345" s="157"/>
      <c r="LRB345" s="157"/>
      <c r="LRC345" s="157"/>
      <c r="LRD345" s="157"/>
      <c r="LRE345" s="157"/>
      <c r="LRF345" s="157"/>
      <c r="LRG345" s="157"/>
      <c r="LRH345" s="157"/>
      <c r="LRI345" s="157"/>
      <c r="LRJ345" s="157"/>
      <c r="LRK345" s="157"/>
      <c r="LRL345" s="157"/>
      <c r="LRM345" s="157"/>
      <c r="LRN345" s="157"/>
      <c r="LRO345" s="157"/>
      <c r="LRP345" s="157"/>
      <c r="LRQ345" s="157"/>
      <c r="LRR345" s="157"/>
      <c r="LRS345" s="157"/>
      <c r="LRT345" s="157"/>
      <c r="LRU345" s="157"/>
      <c r="LRV345" s="157"/>
      <c r="LRW345" s="157"/>
      <c r="LRX345" s="157"/>
      <c r="LRY345" s="157"/>
      <c r="LRZ345" s="157"/>
      <c r="LSA345" s="157"/>
      <c r="LSB345" s="157"/>
      <c r="LSC345" s="157"/>
      <c r="LSD345" s="157"/>
      <c r="LSE345" s="157"/>
      <c r="LSF345" s="157"/>
      <c r="LSG345" s="157"/>
      <c r="LSH345" s="157"/>
      <c r="LSI345" s="157"/>
      <c r="LSJ345" s="157"/>
      <c r="LSK345" s="157"/>
      <c r="LSL345" s="157"/>
      <c r="LSM345" s="157"/>
      <c r="LSN345" s="157"/>
      <c r="LSO345" s="157"/>
      <c r="LSP345" s="157"/>
      <c r="LSQ345" s="157"/>
      <c r="LSR345" s="157"/>
      <c r="LSS345" s="157"/>
      <c r="LST345" s="157"/>
      <c r="LSU345" s="157"/>
      <c r="LSV345" s="157"/>
      <c r="LSW345" s="157"/>
      <c r="LSX345" s="157"/>
      <c r="LSY345" s="157"/>
      <c r="LSZ345" s="157"/>
      <c r="LTA345" s="157"/>
      <c r="LTB345" s="157"/>
      <c r="LTC345" s="157"/>
      <c r="LTD345" s="157"/>
      <c r="LTE345" s="157"/>
      <c r="LTF345" s="157"/>
      <c r="LTG345" s="157"/>
      <c r="LTH345" s="157"/>
      <c r="LTI345" s="157"/>
      <c r="LTJ345" s="157"/>
      <c r="LTK345" s="157"/>
      <c r="LTL345" s="157"/>
      <c r="LTM345" s="157"/>
      <c r="LTN345" s="157"/>
      <c r="LTO345" s="157"/>
      <c r="LTP345" s="157"/>
      <c r="LTQ345" s="157"/>
      <c r="LTR345" s="157"/>
      <c r="LTS345" s="157"/>
      <c r="LTT345" s="157"/>
      <c r="LTU345" s="157"/>
      <c r="LTV345" s="157"/>
      <c r="LTW345" s="157"/>
      <c r="LTX345" s="157"/>
      <c r="LTY345" s="157"/>
      <c r="LTZ345" s="157"/>
      <c r="LUA345" s="157"/>
      <c r="LUB345" s="157"/>
      <c r="LUC345" s="157"/>
      <c r="LUD345" s="157"/>
      <c r="LUE345" s="157"/>
      <c r="LUF345" s="157"/>
      <c r="LUG345" s="157"/>
      <c r="LUH345" s="157"/>
      <c r="LUI345" s="157"/>
      <c r="LUJ345" s="157"/>
      <c r="LUK345" s="157"/>
      <c r="LUL345" s="157"/>
      <c r="LUM345" s="157"/>
      <c r="LUN345" s="157"/>
      <c r="LUO345" s="157"/>
      <c r="LUP345" s="157"/>
      <c r="LUQ345" s="157"/>
      <c r="LUR345" s="157"/>
      <c r="LUS345" s="157"/>
      <c r="LUT345" s="157"/>
      <c r="LUU345" s="157"/>
      <c r="LUV345" s="157"/>
      <c r="LUW345" s="157"/>
      <c r="LUX345" s="157"/>
      <c r="LUY345" s="157"/>
      <c r="LUZ345" s="157"/>
      <c r="LVA345" s="157"/>
      <c r="LVB345" s="157"/>
      <c r="LVC345" s="157"/>
      <c r="LVD345" s="157"/>
      <c r="LVE345" s="157"/>
      <c r="LVF345" s="157"/>
      <c r="LVG345" s="157"/>
      <c r="LVH345" s="157"/>
      <c r="LVI345" s="157"/>
      <c r="LVJ345" s="157"/>
      <c r="LVK345" s="157"/>
      <c r="LVL345" s="157"/>
      <c r="LVM345" s="157"/>
      <c r="LVN345" s="157"/>
      <c r="LVO345" s="157"/>
      <c r="LVP345" s="157"/>
      <c r="LVQ345" s="157"/>
      <c r="LVR345" s="157"/>
      <c r="LVS345" s="157"/>
      <c r="LVT345" s="157"/>
      <c r="LVU345" s="157"/>
      <c r="LVV345" s="157"/>
      <c r="LVW345" s="157"/>
      <c r="LVX345" s="157"/>
      <c r="LVY345" s="157"/>
      <c r="LVZ345" s="157"/>
      <c r="LWA345" s="157"/>
      <c r="LWB345" s="157"/>
      <c r="LWC345" s="157"/>
      <c r="LWD345" s="157"/>
      <c r="LWE345" s="157"/>
      <c r="LWF345" s="157"/>
      <c r="LWG345" s="157"/>
      <c r="LWH345" s="157"/>
      <c r="LWI345" s="157"/>
      <c r="LWJ345" s="157"/>
      <c r="LWK345" s="157"/>
      <c r="LWL345" s="157"/>
      <c r="LWM345" s="157"/>
      <c r="LWN345" s="157"/>
      <c r="LWO345" s="157"/>
      <c r="LWP345" s="157"/>
      <c r="LWQ345" s="157"/>
      <c r="LWR345" s="157"/>
      <c r="LWS345" s="157"/>
      <c r="LWT345" s="157"/>
      <c r="LWU345" s="157"/>
      <c r="LWV345" s="157"/>
      <c r="LWW345" s="157"/>
      <c r="LWX345" s="157"/>
      <c r="LWY345" s="157"/>
      <c r="LWZ345" s="157"/>
      <c r="LXA345" s="157"/>
      <c r="LXB345" s="157"/>
      <c r="LXC345" s="157"/>
      <c r="LXD345" s="157"/>
      <c r="LXE345" s="157"/>
      <c r="LXF345" s="157"/>
      <c r="LXG345" s="157"/>
      <c r="LXH345" s="157"/>
      <c r="LXI345" s="157"/>
      <c r="LXJ345" s="157"/>
      <c r="LXK345" s="157"/>
      <c r="LXL345" s="157"/>
      <c r="LXM345" s="157"/>
      <c r="LXN345" s="157"/>
      <c r="LXO345" s="157"/>
      <c r="LXP345" s="157"/>
      <c r="LXQ345" s="157"/>
      <c r="LXR345" s="157"/>
      <c r="LXS345" s="157"/>
      <c r="LXT345" s="157"/>
      <c r="LXU345" s="157"/>
      <c r="LXV345" s="157"/>
      <c r="LXW345" s="157"/>
      <c r="LXX345" s="157"/>
      <c r="LXY345" s="157"/>
      <c r="LXZ345" s="157"/>
      <c r="LYA345" s="157"/>
      <c r="LYB345" s="157"/>
      <c r="LYC345" s="157"/>
      <c r="LYD345" s="157"/>
      <c r="LYE345" s="157"/>
      <c r="LYF345" s="157"/>
      <c r="LYG345" s="157"/>
      <c r="LYH345" s="157"/>
      <c r="LYI345" s="157"/>
      <c r="LYJ345" s="157"/>
      <c r="LYK345" s="157"/>
      <c r="LYL345" s="157"/>
      <c r="LYM345" s="157"/>
      <c r="LYN345" s="157"/>
      <c r="LYO345" s="157"/>
      <c r="LYP345" s="157"/>
      <c r="LYQ345" s="157"/>
      <c r="LYR345" s="157"/>
      <c r="LYS345" s="157"/>
      <c r="LYT345" s="157"/>
      <c r="LYU345" s="157"/>
      <c r="LYV345" s="157"/>
      <c r="LYW345" s="157"/>
      <c r="LYX345" s="157"/>
      <c r="LYY345" s="157"/>
      <c r="LYZ345" s="157"/>
      <c r="LZA345" s="157"/>
      <c r="LZB345" s="157"/>
      <c r="LZC345" s="157"/>
      <c r="LZD345" s="157"/>
      <c r="LZE345" s="157"/>
      <c r="LZF345" s="157"/>
      <c r="LZG345" s="157"/>
      <c r="LZH345" s="157"/>
      <c r="LZI345" s="157"/>
      <c r="LZJ345" s="157"/>
      <c r="LZK345" s="157"/>
      <c r="LZL345" s="157"/>
      <c r="LZM345" s="157"/>
      <c r="LZN345" s="157"/>
      <c r="LZO345" s="157"/>
      <c r="LZP345" s="157"/>
      <c r="LZQ345" s="157"/>
      <c r="LZR345" s="157"/>
      <c r="LZS345" s="157"/>
      <c r="LZT345" s="157"/>
      <c r="LZU345" s="157"/>
      <c r="LZV345" s="157"/>
      <c r="LZW345" s="157"/>
      <c r="LZX345" s="157"/>
      <c r="LZY345" s="157"/>
      <c r="LZZ345" s="157"/>
      <c r="MAA345" s="157"/>
      <c r="MAB345" s="157"/>
      <c r="MAC345" s="157"/>
      <c r="MAD345" s="157"/>
      <c r="MAE345" s="157"/>
      <c r="MAF345" s="157"/>
      <c r="MAG345" s="157"/>
      <c r="MAH345" s="157"/>
      <c r="MAI345" s="157"/>
      <c r="MAJ345" s="157"/>
      <c r="MAK345" s="157"/>
      <c r="MAL345" s="157"/>
      <c r="MAM345" s="157"/>
      <c r="MAN345" s="157"/>
      <c r="MAO345" s="157"/>
      <c r="MAP345" s="157"/>
      <c r="MAQ345" s="157"/>
      <c r="MAR345" s="157"/>
      <c r="MAS345" s="157"/>
      <c r="MAT345" s="157"/>
      <c r="MAU345" s="157"/>
      <c r="MAV345" s="157"/>
      <c r="MAW345" s="157"/>
      <c r="MAX345" s="157"/>
      <c r="MAY345" s="157"/>
      <c r="MAZ345" s="157"/>
      <c r="MBA345" s="157"/>
      <c r="MBB345" s="157"/>
      <c r="MBC345" s="157"/>
      <c r="MBD345" s="157"/>
      <c r="MBE345" s="157"/>
      <c r="MBF345" s="157"/>
      <c r="MBG345" s="157"/>
      <c r="MBH345" s="157"/>
      <c r="MBI345" s="157"/>
      <c r="MBJ345" s="157"/>
      <c r="MBK345" s="157"/>
      <c r="MBL345" s="157"/>
      <c r="MBM345" s="157"/>
      <c r="MBN345" s="157"/>
      <c r="MBO345" s="157"/>
      <c r="MBP345" s="157"/>
      <c r="MBQ345" s="157"/>
      <c r="MBR345" s="157"/>
      <c r="MBS345" s="157"/>
      <c r="MBT345" s="157"/>
      <c r="MBU345" s="157"/>
      <c r="MBV345" s="157"/>
      <c r="MBW345" s="157"/>
      <c r="MBX345" s="157"/>
      <c r="MBY345" s="157"/>
      <c r="MBZ345" s="157"/>
      <c r="MCA345" s="157"/>
      <c r="MCB345" s="157"/>
      <c r="MCC345" s="157"/>
      <c r="MCD345" s="157"/>
      <c r="MCE345" s="157"/>
      <c r="MCF345" s="157"/>
      <c r="MCG345" s="157"/>
      <c r="MCH345" s="157"/>
      <c r="MCI345" s="157"/>
      <c r="MCJ345" s="157"/>
      <c r="MCK345" s="157"/>
      <c r="MCL345" s="157"/>
      <c r="MCM345" s="157"/>
      <c r="MCN345" s="157"/>
      <c r="MCO345" s="157"/>
      <c r="MCP345" s="157"/>
      <c r="MCQ345" s="157"/>
      <c r="MCR345" s="157"/>
      <c r="MCS345" s="157"/>
      <c r="MCT345" s="157"/>
      <c r="MCU345" s="157"/>
      <c r="MCV345" s="157"/>
      <c r="MCW345" s="157"/>
      <c r="MCX345" s="157"/>
      <c r="MCY345" s="157"/>
      <c r="MCZ345" s="157"/>
      <c r="MDA345" s="157"/>
      <c r="MDB345" s="157"/>
      <c r="MDC345" s="157"/>
      <c r="MDD345" s="157"/>
      <c r="MDE345" s="157"/>
      <c r="MDF345" s="157"/>
      <c r="MDG345" s="157"/>
      <c r="MDH345" s="157"/>
      <c r="MDI345" s="157"/>
      <c r="MDJ345" s="157"/>
      <c r="MDK345" s="157"/>
      <c r="MDL345" s="157"/>
      <c r="MDM345" s="157"/>
      <c r="MDN345" s="157"/>
      <c r="MDO345" s="157"/>
      <c r="MDP345" s="157"/>
      <c r="MDQ345" s="157"/>
      <c r="MDR345" s="157"/>
      <c r="MDS345" s="157"/>
      <c r="MDT345" s="157"/>
      <c r="MDU345" s="157"/>
      <c r="MDV345" s="157"/>
      <c r="MDW345" s="157"/>
      <c r="MDX345" s="157"/>
      <c r="MDY345" s="157"/>
      <c r="MDZ345" s="157"/>
      <c r="MEA345" s="157"/>
      <c r="MEB345" s="157"/>
      <c r="MEC345" s="157"/>
      <c r="MED345" s="157"/>
      <c r="MEE345" s="157"/>
      <c r="MEF345" s="157"/>
      <c r="MEG345" s="157"/>
      <c r="MEH345" s="157"/>
      <c r="MEI345" s="157"/>
      <c r="MEJ345" s="157"/>
      <c r="MEK345" s="157"/>
      <c r="MEL345" s="157"/>
      <c r="MEM345" s="157"/>
      <c r="MEN345" s="157"/>
      <c r="MEO345" s="157"/>
      <c r="MEP345" s="157"/>
      <c r="MEQ345" s="157"/>
      <c r="MER345" s="157"/>
      <c r="MES345" s="157"/>
      <c r="MET345" s="157"/>
      <c r="MEU345" s="157"/>
      <c r="MEV345" s="157"/>
      <c r="MEW345" s="157"/>
      <c r="MEX345" s="157"/>
      <c r="MEY345" s="157"/>
      <c r="MEZ345" s="157"/>
      <c r="MFA345" s="157"/>
      <c r="MFB345" s="157"/>
      <c r="MFC345" s="157"/>
      <c r="MFD345" s="157"/>
      <c r="MFE345" s="157"/>
      <c r="MFF345" s="157"/>
      <c r="MFG345" s="157"/>
      <c r="MFH345" s="157"/>
      <c r="MFI345" s="157"/>
      <c r="MFJ345" s="157"/>
      <c r="MFK345" s="157"/>
      <c r="MFL345" s="157"/>
      <c r="MFM345" s="157"/>
      <c r="MFN345" s="157"/>
      <c r="MFO345" s="157"/>
      <c r="MFP345" s="157"/>
      <c r="MFQ345" s="157"/>
      <c r="MFR345" s="157"/>
      <c r="MFS345" s="157"/>
      <c r="MFT345" s="157"/>
      <c r="MFU345" s="157"/>
      <c r="MFV345" s="157"/>
      <c r="MFW345" s="157"/>
      <c r="MFX345" s="157"/>
      <c r="MFY345" s="157"/>
      <c r="MFZ345" s="157"/>
      <c r="MGA345" s="157"/>
      <c r="MGB345" s="157"/>
      <c r="MGC345" s="157"/>
      <c r="MGD345" s="157"/>
      <c r="MGE345" s="157"/>
      <c r="MGF345" s="157"/>
      <c r="MGG345" s="157"/>
      <c r="MGH345" s="157"/>
      <c r="MGI345" s="157"/>
      <c r="MGJ345" s="157"/>
      <c r="MGK345" s="157"/>
      <c r="MGL345" s="157"/>
      <c r="MGM345" s="157"/>
      <c r="MGN345" s="157"/>
      <c r="MGO345" s="157"/>
      <c r="MGP345" s="157"/>
      <c r="MGQ345" s="157"/>
      <c r="MGR345" s="157"/>
      <c r="MGS345" s="157"/>
      <c r="MGT345" s="157"/>
      <c r="MGU345" s="157"/>
      <c r="MGV345" s="157"/>
      <c r="MGW345" s="157"/>
      <c r="MGX345" s="157"/>
      <c r="MGY345" s="157"/>
      <c r="MGZ345" s="157"/>
      <c r="MHA345" s="157"/>
      <c r="MHB345" s="157"/>
      <c r="MHC345" s="157"/>
      <c r="MHD345" s="157"/>
      <c r="MHE345" s="157"/>
      <c r="MHF345" s="157"/>
      <c r="MHG345" s="157"/>
      <c r="MHH345" s="157"/>
      <c r="MHI345" s="157"/>
      <c r="MHJ345" s="157"/>
      <c r="MHK345" s="157"/>
      <c r="MHL345" s="157"/>
      <c r="MHM345" s="157"/>
      <c r="MHN345" s="157"/>
      <c r="MHO345" s="157"/>
      <c r="MHP345" s="157"/>
      <c r="MHQ345" s="157"/>
      <c r="MHR345" s="157"/>
      <c r="MHS345" s="157"/>
      <c r="MHT345" s="157"/>
      <c r="MHU345" s="157"/>
      <c r="MHV345" s="157"/>
      <c r="MHW345" s="157"/>
      <c r="MHX345" s="157"/>
      <c r="MHY345" s="157"/>
      <c r="MHZ345" s="157"/>
      <c r="MIA345" s="157"/>
      <c r="MIB345" s="157"/>
      <c r="MIC345" s="157"/>
      <c r="MID345" s="157"/>
      <c r="MIE345" s="157"/>
      <c r="MIF345" s="157"/>
      <c r="MIG345" s="157"/>
      <c r="MIH345" s="157"/>
      <c r="MII345" s="157"/>
      <c r="MIJ345" s="157"/>
      <c r="MIK345" s="157"/>
      <c r="MIL345" s="157"/>
      <c r="MIM345" s="157"/>
      <c r="MIN345" s="157"/>
      <c r="MIO345" s="157"/>
      <c r="MIP345" s="157"/>
      <c r="MIQ345" s="157"/>
      <c r="MIR345" s="157"/>
      <c r="MIS345" s="157"/>
      <c r="MIT345" s="157"/>
      <c r="MIU345" s="157"/>
      <c r="MIV345" s="157"/>
      <c r="MIW345" s="157"/>
      <c r="MIX345" s="157"/>
      <c r="MIY345" s="157"/>
      <c r="MIZ345" s="157"/>
      <c r="MJA345" s="157"/>
      <c r="MJB345" s="157"/>
      <c r="MJC345" s="157"/>
      <c r="MJD345" s="157"/>
      <c r="MJE345" s="157"/>
      <c r="MJF345" s="157"/>
      <c r="MJG345" s="157"/>
      <c r="MJH345" s="157"/>
      <c r="MJI345" s="157"/>
      <c r="MJJ345" s="157"/>
      <c r="MJK345" s="157"/>
      <c r="MJL345" s="157"/>
      <c r="MJM345" s="157"/>
      <c r="MJN345" s="157"/>
      <c r="MJO345" s="157"/>
      <c r="MJP345" s="157"/>
      <c r="MJQ345" s="157"/>
      <c r="MJR345" s="157"/>
      <c r="MJS345" s="157"/>
      <c r="MJT345" s="157"/>
      <c r="MJU345" s="157"/>
      <c r="MJV345" s="157"/>
      <c r="MJW345" s="157"/>
      <c r="MJX345" s="157"/>
      <c r="MJY345" s="157"/>
      <c r="MJZ345" s="157"/>
      <c r="MKA345" s="157"/>
      <c r="MKB345" s="157"/>
      <c r="MKC345" s="157"/>
      <c r="MKD345" s="157"/>
      <c r="MKE345" s="157"/>
      <c r="MKF345" s="157"/>
      <c r="MKG345" s="157"/>
      <c r="MKH345" s="157"/>
      <c r="MKI345" s="157"/>
      <c r="MKJ345" s="157"/>
      <c r="MKK345" s="157"/>
      <c r="MKL345" s="157"/>
      <c r="MKM345" s="157"/>
      <c r="MKN345" s="157"/>
      <c r="MKO345" s="157"/>
      <c r="MKP345" s="157"/>
      <c r="MKQ345" s="157"/>
      <c r="MKR345" s="157"/>
      <c r="MKS345" s="157"/>
      <c r="MKT345" s="157"/>
      <c r="MKU345" s="157"/>
      <c r="MKV345" s="157"/>
      <c r="MKW345" s="157"/>
      <c r="MKX345" s="157"/>
      <c r="MKY345" s="157"/>
      <c r="MKZ345" s="157"/>
      <c r="MLA345" s="157"/>
      <c r="MLB345" s="157"/>
      <c r="MLC345" s="157"/>
      <c r="MLD345" s="157"/>
      <c r="MLE345" s="157"/>
      <c r="MLF345" s="157"/>
      <c r="MLG345" s="157"/>
      <c r="MLH345" s="157"/>
      <c r="MLI345" s="157"/>
      <c r="MLJ345" s="157"/>
      <c r="MLK345" s="157"/>
      <c r="MLL345" s="157"/>
      <c r="MLM345" s="157"/>
      <c r="MLN345" s="157"/>
      <c r="MLO345" s="157"/>
      <c r="MLP345" s="157"/>
      <c r="MLQ345" s="157"/>
      <c r="MLR345" s="157"/>
      <c r="MLS345" s="157"/>
      <c r="MLT345" s="157"/>
      <c r="MLU345" s="157"/>
      <c r="MLV345" s="157"/>
      <c r="MLW345" s="157"/>
      <c r="MLX345" s="157"/>
      <c r="MLY345" s="157"/>
      <c r="MLZ345" s="157"/>
      <c r="MMA345" s="157"/>
      <c r="MMB345" s="157"/>
      <c r="MMC345" s="157"/>
      <c r="MMD345" s="157"/>
      <c r="MME345" s="157"/>
      <c r="MMF345" s="157"/>
      <c r="MMG345" s="157"/>
      <c r="MMH345" s="157"/>
      <c r="MMI345" s="157"/>
      <c r="MMJ345" s="157"/>
      <c r="MMK345" s="157"/>
      <c r="MML345" s="157"/>
      <c r="MMM345" s="157"/>
      <c r="MMN345" s="157"/>
      <c r="MMO345" s="157"/>
      <c r="MMP345" s="157"/>
      <c r="MMQ345" s="157"/>
      <c r="MMR345" s="157"/>
      <c r="MMS345" s="157"/>
      <c r="MMT345" s="157"/>
      <c r="MMU345" s="157"/>
      <c r="MMV345" s="157"/>
      <c r="MMW345" s="157"/>
      <c r="MMX345" s="157"/>
      <c r="MMY345" s="157"/>
      <c r="MMZ345" s="157"/>
      <c r="MNA345" s="157"/>
      <c r="MNB345" s="157"/>
      <c r="MNC345" s="157"/>
      <c r="MND345" s="157"/>
      <c r="MNE345" s="157"/>
      <c r="MNF345" s="157"/>
      <c r="MNG345" s="157"/>
      <c r="MNH345" s="157"/>
      <c r="MNI345" s="157"/>
      <c r="MNJ345" s="157"/>
      <c r="MNK345" s="157"/>
      <c r="MNL345" s="157"/>
      <c r="MNM345" s="157"/>
      <c r="MNN345" s="157"/>
      <c r="MNO345" s="157"/>
      <c r="MNP345" s="157"/>
      <c r="MNQ345" s="157"/>
      <c r="MNR345" s="157"/>
      <c r="MNS345" s="157"/>
      <c r="MNT345" s="157"/>
      <c r="MNU345" s="157"/>
      <c r="MNV345" s="157"/>
      <c r="MNW345" s="157"/>
      <c r="MNX345" s="157"/>
      <c r="MNY345" s="157"/>
      <c r="MNZ345" s="157"/>
      <c r="MOA345" s="157"/>
      <c r="MOB345" s="157"/>
      <c r="MOC345" s="157"/>
      <c r="MOD345" s="157"/>
      <c r="MOE345" s="157"/>
      <c r="MOF345" s="157"/>
      <c r="MOG345" s="157"/>
      <c r="MOH345" s="157"/>
      <c r="MOI345" s="157"/>
      <c r="MOJ345" s="157"/>
      <c r="MOK345" s="157"/>
      <c r="MOL345" s="157"/>
      <c r="MOM345" s="157"/>
      <c r="MON345" s="157"/>
      <c r="MOO345" s="157"/>
      <c r="MOP345" s="157"/>
      <c r="MOQ345" s="157"/>
      <c r="MOR345" s="157"/>
      <c r="MOS345" s="157"/>
      <c r="MOT345" s="157"/>
      <c r="MOU345" s="157"/>
      <c r="MOV345" s="157"/>
      <c r="MOW345" s="157"/>
      <c r="MOX345" s="157"/>
      <c r="MOY345" s="157"/>
      <c r="MOZ345" s="157"/>
      <c r="MPA345" s="157"/>
      <c r="MPB345" s="157"/>
      <c r="MPC345" s="157"/>
      <c r="MPD345" s="157"/>
      <c r="MPE345" s="157"/>
      <c r="MPF345" s="157"/>
      <c r="MPG345" s="157"/>
      <c r="MPH345" s="157"/>
      <c r="MPI345" s="157"/>
      <c r="MPJ345" s="157"/>
      <c r="MPK345" s="157"/>
      <c r="MPL345" s="157"/>
      <c r="MPM345" s="157"/>
      <c r="MPN345" s="157"/>
      <c r="MPO345" s="157"/>
      <c r="MPP345" s="157"/>
      <c r="MPQ345" s="157"/>
      <c r="MPR345" s="157"/>
      <c r="MPS345" s="157"/>
      <c r="MPT345" s="157"/>
      <c r="MPU345" s="157"/>
      <c r="MPV345" s="157"/>
      <c r="MPW345" s="157"/>
      <c r="MPX345" s="157"/>
      <c r="MPY345" s="157"/>
      <c r="MPZ345" s="157"/>
      <c r="MQA345" s="157"/>
      <c r="MQB345" s="157"/>
      <c r="MQC345" s="157"/>
      <c r="MQD345" s="157"/>
      <c r="MQE345" s="157"/>
      <c r="MQF345" s="157"/>
      <c r="MQG345" s="157"/>
      <c r="MQH345" s="157"/>
      <c r="MQI345" s="157"/>
      <c r="MQJ345" s="157"/>
      <c r="MQK345" s="157"/>
      <c r="MQL345" s="157"/>
      <c r="MQM345" s="157"/>
      <c r="MQN345" s="157"/>
      <c r="MQO345" s="157"/>
      <c r="MQP345" s="157"/>
      <c r="MQQ345" s="157"/>
      <c r="MQR345" s="157"/>
      <c r="MQS345" s="157"/>
      <c r="MQT345" s="157"/>
      <c r="MQU345" s="157"/>
      <c r="MQV345" s="157"/>
      <c r="MQW345" s="157"/>
      <c r="MQX345" s="157"/>
      <c r="MQY345" s="157"/>
      <c r="MQZ345" s="157"/>
      <c r="MRA345" s="157"/>
      <c r="MRB345" s="157"/>
      <c r="MRC345" s="157"/>
      <c r="MRD345" s="157"/>
      <c r="MRE345" s="157"/>
      <c r="MRF345" s="157"/>
      <c r="MRG345" s="157"/>
      <c r="MRH345" s="157"/>
      <c r="MRI345" s="157"/>
      <c r="MRJ345" s="157"/>
      <c r="MRK345" s="157"/>
      <c r="MRL345" s="157"/>
      <c r="MRM345" s="157"/>
      <c r="MRN345" s="157"/>
      <c r="MRO345" s="157"/>
      <c r="MRP345" s="157"/>
      <c r="MRQ345" s="157"/>
      <c r="MRR345" s="157"/>
      <c r="MRS345" s="157"/>
      <c r="MRT345" s="157"/>
      <c r="MRU345" s="157"/>
      <c r="MRV345" s="157"/>
      <c r="MRW345" s="157"/>
      <c r="MRX345" s="157"/>
      <c r="MRY345" s="157"/>
      <c r="MRZ345" s="157"/>
      <c r="MSA345" s="157"/>
      <c r="MSB345" s="157"/>
      <c r="MSC345" s="157"/>
      <c r="MSD345" s="157"/>
      <c r="MSE345" s="157"/>
      <c r="MSF345" s="157"/>
      <c r="MSG345" s="157"/>
      <c r="MSH345" s="157"/>
      <c r="MSI345" s="157"/>
      <c r="MSJ345" s="157"/>
      <c r="MSK345" s="157"/>
      <c r="MSL345" s="157"/>
      <c r="MSM345" s="157"/>
      <c r="MSN345" s="157"/>
      <c r="MSO345" s="157"/>
      <c r="MSP345" s="157"/>
      <c r="MSQ345" s="157"/>
      <c r="MSR345" s="157"/>
      <c r="MSS345" s="157"/>
      <c r="MST345" s="157"/>
      <c r="MSU345" s="157"/>
      <c r="MSV345" s="157"/>
      <c r="MSW345" s="157"/>
      <c r="MSX345" s="157"/>
      <c r="MSY345" s="157"/>
      <c r="MSZ345" s="157"/>
      <c r="MTA345" s="157"/>
      <c r="MTB345" s="157"/>
      <c r="MTC345" s="157"/>
      <c r="MTD345" s="157"/>
      <c r="MTE345" s="157"/>
      <c r="MTF345" s="157"/>
      <c r="MTG345" s="157"/>
      <c r="MTH345" s="157"/>
      <c r="MTI345" s="157"/>
      <c r="MTJ345" s="157"/>
      <c r="MTK345" s="157"/>
      <c r="MTL345" s="157"/>
      <c r="MTM345" s="157"/>
      <c r="MTN345" s="157"/>
      <c r="MTO345" s="157"/>
      <c r="MTP345" s="157"/>
      <c r="MTQ345" s="157"/>
      <c r="MTR345" s="157"/>
      <c r="MTS345" s="157"/>
      <c r="MTT345" s="157"/>
      <c r="MTU345" s="157"/>
      <c r="MTV345" s="157"/>
      <c r="MTW345" s="157"/>
      <c r="MTX345" s="157"/>
      <c r="MTY345" s="157"/>
      <c r="MTZ345" s="157"/>
      <c r="MUA345" s="157"/>
      <c r="MUB345" s="157"/>
      <c r="MUC345" s="157"/>
      <c r="MUD345" s="157"/>
      <c r="MUE345" s="157"/>
      <c r="MUF345" s="157"/>
      <c r="MUG345" s="157"/>
      <c r="MUH345" s="157"/>
      <c r="MUI345" s="157"/>
      <c r="MUJ345" s="157"/>
      <c r="MUK345" s="157"/>
      <c r="MUL345" s="157"/>
      <c r="MUM345" s="157"/>
      <c r="MUN345" s="157"/>
      <c r="MUO345" s="157"/>
      <c r="MUP345" s="157"/>
      <c r="MUQ345" s="157"/>
      <c r="MUR345" s="157"/>
      <c r="MUS345" s="157"/>
      <c r="MUT345" s="157"/>
      <c r="MUU345" s="157"/>
      <c r="MUV345" s="157"/>
      <c r="MUW345" s="157"/>
      <c r="MUX345" s="157"/>
      <c r="MUY345" s="157"/>
      <c r="MUZ345" s="157"/>
      <c r="MVA345" s="157"/>
      <c r="MVB345" s="157"/>
      <c r="MVC345" s="157"/>
      <c r="MVD345" s="157"/>
      <c r="MVE345" s="157"/>
      <c r="MVF345" s="157"/>
      <c r="MVG345" s="157"/>
      <c r="MVH345" s="157"/>
      <c r="MVI345" s="157"/>
      <c r="MVJ345" s="157"/>
      <c r="MVK345" s="157"/>
      <c r="MVL345" s="157"/>
      <c r="MVM345" s="157"/>
      <c r="MVN345" s="157"/>
      <c r="MVO345" s="157"/>
      <c r="MVP345" s="157"/>
      <c r="MVQ345" s="157"/>
      <c r="MVR345" s="157"/>
      <c r="MVS345" s="157"/>
      <c r="MVT345" s="157"/>
      <c r="MVU345" s="157"/>
      <c r="MVV345" s="157"/>
      <c r="MVW345" s="157"/>
      <c r="MVX345" s="157"/>
      <c r="MVY345" s="157"/>
      <c r="MVZ345" s="157"/>
      <c r="MWA345" s="157"/>
      <c r="MWB345" s="157"/>
      <c r="MWC345" s="157"/>
      <c r="MWD345" s="157"/>
      <c r="MWE345" s="157"/>
      <c r="MWF345" s="157"/>
      <c r="MWG345" s="157"/>
      <c r="MWH345" s="157"/>
      <c r="MWI345" s="157"/>
      <c r="MWJ345" s="157"/>
      <c r="MWK345" s="157"/>
      <c r="MWL345" s="157"/>
      <c r="MWM345" s="157"/>
      <c r="MWN345" s="157"/>
      <c r="MWO345" s="157"/>
      <c r="MWP345" s="157"/>
      <c r="MWQ345" s="157"/>
      <c r="MWR345" s="157"/>
      <c r="MWS345" s="157"/>
      <c r="MWT345" s="157"/>
      <c r="MWU345" s="157"/>
      <c r="MWV345" s="157"/>
      <c r="MWW345" s="157"/>
      <c r="MWX345" s="157"/>
      <c r="MWY345" s="157"/>
      <c r="MWZ345" s="157"/>
      <c r="MXA345" s="157"/>
      <c r="MXB345" s="157"/>
      <c r="MXC345" s="157"/>
      <c r="MXD345" s="157"/>
      <c r="MXE345" s="157"/>
      <c r="MXF345" s="157"/>
      <c r="MXG345" s="157"/>
      <c r="MXH345" s="157"/>
      <c r="MXI345" s="157"/>
      <c r="MXJ345" s="157"/>
      <c r="MXK345" s="157"/>
      <c r="MXL345" s="157"/>
      <c r="MXM345" s="157"/>
      <c r="MXN345" s="157"/>
      <c r="MXO345" s="157"/>
      <c r="MXP345" s="157"/>
      <c r="MXQ345" s="157"/>
      <c r="MXR345" s="157"/>
      <c r="MXS345" s="157"/>
      <c r="MXT345" s="157"/>
      <c r="MXU345" s="157"/>
      <c r="MXV345" s="157"/>
      <c r="MXW345" s="157"/>
      <c r="MXX345" s="157"/>
      <c r="MXY345" s="157"/>
      <c r="MXZ345" s="157"/>
      <c r="MYA345" s="157"/>
      <c r="MYB345" s="157"/>
      <c r="MYC345" s="157"/>
      <c r="MYD345" s="157"/>
      <c r="MYE345" s="157"/>
      <c r="MYF345" s="157"/>
      <c r="MYG345" s="157"/>
      <c r="MYH345" s="157"/>
      <c r="MYI345" s="157"/>
      <c r="MYJ345" s="157"/>
      <c r="MYK345" s="157"/>
      <c r="MYL345" s="157"/>
      <c r="MYM345" s="157"/>
      <c r="MYN345" s="157"/>
      <c r="MYO345" s="157"/>
      <c r="MYP345" s="157"/>
      <c r="MYQ345" s="157"/>
      <c r="MYR345" s="157"/>
      <c r="MYS345" s="157"/>
      <c r="MYT345" s="157"/>
      <c r="MYU345" s="157"/>
      <c r="MYV345" s="157"/>
      <c r="MYW345" s="157"/>
      <c r="MYX345" s="157"/>
      <c r="MYY345" s="157"/>
      <c r="MYZ345" s="157"/>
      <c r="MZA345" s="157"/>
      <c r="MZB345" s="157"/>
      <c r="MZC345" s="157"/>
      <c r="MZD345" s="157"/>
      <c r="MZE345" s="157"/>
      <c r="MZF345" s="157"/>
      <c r="MZG345" s="157"/>
      <c r="MZH345" s="157"/>
      <c r="MZI345" s="157"/>
      <c r="MZJ345" s="157"/>
      <c r="MZK345" s="157"/>
      <c r="MZL345" s="157"/>
      <c r="MZM345" s="157"/>
      <c r="MZN345" s="157"/>
      <c r="MZO345" s="157"/>
      <c r="MZP345" s="157"/>
      <c r="MZQ345" s="157"/>
      <c r="MZR345" s="157"/>
      <c r="MZS345" s="157"/>
      <c r="MZT345" s="157"/>
      <c r="MZU345" s="157"/>
      <c r="MZV345" s="157"/>
      <c r="MZW345" s="157"/>
      <c r="MZX345" s="157"/>
      <c r="MZY345" s="157"/>
      <c r="MZZ345" s="157"/>
      <c r="NAA345" s="157"/>
      <c r="NAB345" s="157"/>
      <c r="NAC345" s="157"/>
      <c r="NAD345" s="157"/>
      <c r="NAE345" s="157"/>
      <c r="NAF345" s="157"/>
      <c r="NAG345" s="157"/>
      <c r="NAH345" s="157"/>
      <c r="NAI345" s="157"/>
      <c r="NAJ345" s="157"/>
      <c r="NAK345" s="157"/>
      <c r="NAL345" s="157"/>
      <c r="NAM345" s="157"/>
      <c r="NAN345" s="157"/>
      <c r="NAO345" s="157"/>
      <c r="NAP345" s="157"/>
      <c r="NAQ345" s="157"/>
      <c r="NAR345" s="157"/>
      <c r="NAS345" s="157"/>
      <c r="NAT345" s="157"/>
      <c r="NAU345" s="157"/>
      <c r="NAV345" s="157"/>
      <c r="NAW345" s="157"/>
      <c r="NAX345" s="157"/>
      <c r="NAY345" s="157"/>
      <c r="NAZ345" s="157"/>
      <c r="NBA345" s="157"/>
      <c r="NBB345" s="157"/>
      <c r="NBC345" s="157"/>
      <c r="NBD345" s="157"/>
      <c r="NBE345" s="157"/>
      <c r="NBF345" s="157"/>
      <c r="NBG345" s="157"/>
      <c r="NBH345" s="157"/>
      <c r="NBI345" s="157"/>
      <c r="NBJ345" s="157"/>
      <c r="NBK345" s="157"/>
      <c r="NBL345" s="157"/>
      <c r="NBM345" s="157"/>
      <c r="NBN345" s="157"/>
      <c r="NBO345" s="157"/>
      <c r="NBP345" s="157"/>
      <c r="NBQ345" s="157"/>
      <c r="NBR345" s="157"/>
      <c r="NBS345" s="157"/>
      <c r="NBT345" s="157"/>
      <c r="NBU345" s="157"/>
      <c r="NBV345" s="157"/>
      <c r="NBW345" s="157"/>
      <c r="NBX345" s="157"/>
      <c r="NBY345" s="157"/>
      <c r="NBZ345" s="157"/>
      <c r="NCA345" s="157"/>
      <c r="NCB345" s="157"/>
      <c r="NCC345" s="157"/>
      <c r="NCD345" s="157"/>
      <c r="NCE345" s="157"/>
      <c r="NCF345" s="157"/>
      <c r="NCG345" s="157"/>
      <c r="NCH345" s="157"/>
      <c r="NCI345" s="157"/>
      <c r="NCJ345" s="157"/>
      <c r="NCK345" s="157"/>
      <c r="NCL345" s="157"/>
      <c r="NCM345" s="157"/>
      <c r="NCN345" s="157"/>
      <c r="NCO345" s="157"/>
      <c r="NCP345" s="157"/>
      <c r="NCQ345" s="157"/>
      <c r="NCR345" s="157"/>
      <c r="NCS345" s="157"/>
      <c r="NCT345" s="157"/>
      <c r="NCU345" s="157"/>
      <c r="NCV345" s="157"/>
      <c r="NCW345" s="157"/>
      <c r="NCX345" s="157"/>
      <c r="NCY345" s="157"/>
      <c r="NCZ345" s="157"/>
      <c r="NDA345" s="157"/>
      <c r="NDB345" s="157"/>
      <c r="NDC345" s="157"/>
      <c r="NDD345" s="157"/>
      <c r="NDE345" s="157"/>
      <c r="NDF345" s="157"/>
      <c r="NDG345" s="157"/>
      <c r="NDH345" s="157"/>
      <c r="NDI345" s="157"/>
      <c r="NDJ345" s="157"/>
      <c r="NDK345" s="157"/>
      <c r="NDL345" s="157"/>
      <c r="NDM345" s="157"/>
      <c r="NDN345" s="157"/>
      <c r="NDO345" s="157"/>
      <c r="NDP345" s="157"/>
      <c r="NDQ345" s="157"/>
      <c r="NDR345" s="157"/>
      <c r="NDS345" s="157"/>
      <c r="NDT345" s="157"/>
      <c r="NDU345" s="157"/>
      <c r="NDV345" s="157"/>
      <c r="NDW345" s="157"/>
      <c r="NDX345" s="157"/>
      <c r="NDY345" s="157"/>
      <c r="NDZ345" s="157"/>
      <c r="NEA345" s="157"/>
      <c r="NEB345" s="157"/>
      <c r="NEC345" s="157"/>
      <c r="NED345" s="157"/>
      <c r="NEE345" s="157"/>
      <c r="NEF345" s="157"/>
      <c r="NEG345" s="157"/>
      <c r="NEH345" s="157"/>
      <c r="NEI345" s="157"/>
      <c r="NEJ345" s="157"/>
      <c r="NEK345" s="157"/>
      <c r="NEL345" s="157"/>
      <c r="NEM345" s="157"/>
      <c r="NEN345" s="157"/>
      <c r="NEO345" s="157"/>
      <c r="NEP345" s="157"/>
      <c r="NEQ345" s="157"/>
      <c r="NER345" s="157"/>
      <c r="NES345" s="157"/>
      <c r="NET345" s="157"/>
      <c r="NEU345" s="157"/>
      <c r="NEV345" s="157"/>
      <c r="NEW345" s="157"/>
      <c r="NEX345" s="157"/>
      <c r="NEY345" s="157"/>
      <c r="NEZ345" s="157"/>
      <c r="NFA345" s="157"/>
      <c r="NFB345" s="157"/>
      <c r="NFC345" s="157"/>
      <c r="NFD345" s="157"/>
      <c r="NFE345" s="157"/>
      <c r="NFF345" s="157"/>
      <c r="NFG345" s="157"/>
      <c r="NFH345" s="157"/>
      <c r="NFI345" s="157"/>
      <c r="NFJ345" s="157"/>
      <c r="NFK345" s="157"/>
      <c r="NFL345" s="157"/>
      <c r="NFM345" s="157"/>
      <c r="NFN345" s="157"/>
      <c r="NFO345" s="157"/>
      <c r="NFP345" s="157"/>
      <c r="NFQ345" s="157"/>
      <c r="NFR345" s="157"/>
      <c r="NFS345" s="157"/>
      <c r="NFT345" s="157"/>
      <c r="NFU345" s="157"/>
      <c r="NFV345" s="157"/>
      <c r="NFW345" s="157"/>
      <c r="NFX345" s="157"/>
      <c r="NFY345" s="157"/>
      <c r="NFZ345" s="157"/>
      <c r="NGA345" s="157"/>
      <c r="NGB345" s="157"/>
      <c r="NGC345" s="157"/>
      <c r="NGD345" s="157"/>
      <c r="NGE345" s="157"/>
      <c r="NGF345" s="157"/>
      <c r="NGG345" s="157"/>
      <c r="NGH345" s="157"/>
      <c r="NGI345" s="157"/>
      <c r="NGJ345" s="157"/>
      <c r="NGK345" s="157"/>
      <c r="NGL345" s="157"/>
      <c r="NGM345" s="157"/>
      <c r="NGN345" s="157"/>
      <c r="NGO345" s="157"/>
      <c r="NGP345" s="157"/>
      <c r="NGQ345" s="157"/>
      <c r="NGR345" s="157"/>
      <c r="NGS345" s="157"/>
      <c r="NGT345" s="157"/>
      <c r="NGU345" s="157"/>
      <c r="NGV345" s="157"/>
      <c r="NGW345" s="157"/>
      <c r="NGX345" s="157"/>
      <c r="NGY345" s="157"/>
      <c r="NGZ345" s="157"/>
      <c r="NHA345" s="157"/>
      <c r="NHB345" s="157"/>
      <c r="NHC345" s="157"/>
      <c r="NHD345" s="157"/>
      <c r="NHE345" s="157"/>
      <c r="NHF345" s="157"/>
      <c r="NHG345" s="157"/>
      <c r="NHH345" s="157"/>
      <c r="NHI345" s="157"/>
      <c r="NHJ345" s="157"/>
      <c r="NHK345" s="157"/>
      <c r="NHL345" s="157"/>
      <c r="NHM345" s="157"/>
      <c r="NHN345" s="157"/>
      <c r="NHO345" s="157"/>
      <c r="NHP345" s="157"/>
      <c r="NHQ345" s="157"/>
      <c r="NHR345" s="157"/>
      <c r="NHS345" s="157"/>
      <c r="NHT345" s="157"/>
      <c r="NHU345" s="157"/>
      <c r="NHV345" s="157"/>
      <c r="NHW345" s="157"/>
      <c r="NHX345" s="157"/>
      <c r="NHY345" s="157"/>
      <c r="NHZ345" s="157"/>
      <c r="NIA345" s="157"/>
      <c r="NIB345" s="157"/>
      <c r="NIC345" s="157"/>
      <c r="NID345" s="157"/>
      <c r="NIE345" s="157"/>
      <c r="NIF345" s="157"/>
      <c r="NIG345" s="157"/>
      <c r="NIH345" s="157"/>
      <c r="NII345" s="157"/>
      <c r="NIJ345" s="157"/>
      <c r="NIK345" s="157"/>
      <c r="NIL345" s="157"/>
      <c r="NIM345" s="157"/>
      <c r="NIN345" s="157"/>
      <c r="NIO345" s="157"/>
      <c r="NIP345" s="157"/>
      <c r="NIQ345" s="157"/>
      <c r="NIR345" s="157"/>
      <c r="NIS345" s="157"/>
      <c r="NIT345" s="157"/>
      <c r="NIU345" s="157"/>
      <c r="NIV345" s="157"/>
      <c r="NIW345" s="157"/>
      <c r="NIX345" s="157"/>
      <c r="NIY345" s="157"/>
      <c r="NIZ345" s="157"/>
      <c r="NJA345" s="157"/>
      <c r="NJB345" s="157"/>
      <c r="NJC345" s="157"/>
      <c r="NJD345" s="157"/>
      <c r="NJE345" s="157"/>
      <c r="NJF345" s="157"/>
      <c r="NJG345" s="157"/>
      <c r="NJH345" s="157"/>
      <c r="NJI345" s="157"/>
      <c r="NJJ345" s="157"/>
      <c r="NJK345" s="157"/>
      <c r="NJL345" s="157"/>
      <c r="NJM345" s="157"/>
      <c r="NJN345" s="157"/>
      <c r="NJO345" s="157"/>
      <c r="NJP345" s="157"/>
      <c r="NJQ345" s="157"/>
      <c r="NJR345" s="157"/>
      <c r="NJS345" s="157"/>
      <c r="NJT345" s="157"/>
      <c r="NJU345" s="157"/>
      <c r="NJV345" s="157"/>
      <c r="NJW345" s="157"/>
      <c r="NJX345" s="157"/>
      <c r="NJY345" s="157"/>
      <c r="NJZ345" s="157"/>
      <c r="NKA345" s="157"/>
      <c r="NKB345" s="157"/>
      <c r="NKC345" s="157"/>
      <c r="NKD345" s="157"/>
      <c r="NKE345" s="157"/>
      <c r="NKF345" s="157"/>
      <c r="NKG345" s="157"/>
      <c r="NKH345" s="157"/>
      <c r="NKI345" s="157"/>
      <c r="NKJ345" s="157"/>
      <c r="NKK345" s="157"/>
      <c r="NKL345" s="157"/>
      <c r="NKM345" s="157"/>
      <c r="NKN345" s="157"/>
      <c r="NKO345" s="157"/>
      <c r="NKP345" s="157"/>
      <c r="NKQ345" s="157"/>
      <c r="NKR345" s="157"/>
      <c r="NKS345" s="157"/>
      <c r="NKT345" s="157"/>
      <c r="NKU345" s="157"/>
      <c r="NKV345" s="157"/>
      <c r="NKW345" s="157"/>
      <c r="NKX345" s="157"/>
      <c r="NKY345" s="157"/>
      <c r="NKZ345" s="157"/>
      <c r="NLA345" s="157"/>
      <c r="NLB345" s="157"/>
      <c r="NLC345" s="157"/>
      <c r="NLD345" s="157"/>
      <c r="NLE345" s="157"/>
      <c r="NLF345" s="157"/>
      <c r="NLG345" s="157"/>
      <c r="NLH345" s="157"/>
      <c r="NLI345" s="157"/>
      <c r="NLJ345" s="157"/>
      <c r="NLK345" s="157"/>
      <c r="NLL345" s="157"/>
      <c r="NLM345" s="157"/>
      <c r="NLN345" s="157"/>
      <c r="NLO345" s="157"/>
      <c r="NLP345" s="157"/>
      <c r="NLQ345" s="157"/>
      <c r="NLR345" s="157"/>
      <c r="NLS345" s="157"/>
      <c r="NLT345" s="157"/>
      <c r="NLU345" s="157"/>
      <c r="NLV345" s="157"/>
      <c r="NLW345" s="157"/>
      <c r="NLX345" s="157"/>
      <c r="NLY345" s="157"/>
      <c r="NLZ345" s="157"/>
      <c r="NMA345" s="157"/>
      <c r="NMB345" s="157"/>
      <c r="NMC345" s="157"/>
      <c r="NMD345" s="157"/>
      <c r="NME345" s="157"/>
      <c r="NMF345" s="157"/>
      <c r="NMG345" s="157"/>
      <c r="NMH345" s="157"/>
      <c r="NMI345" s="157"/>
      <c r="NMJ345" s="157"/>
      <c r="NMK345" s="157"/>
      <c r="NML345" s="157"/>
      <c r="NMM345" s="157"/>
      <c r="NMN345" s="157"/>
      <c r="NMO345" s="157"/>
      <c r="NMP345" s="157"/>
      <c r="NMQ345" s="157"/>
      <c r="NMR345" s="157"/>
      <c r="NMS345" s="157"/>
      <c r="NMT345" s="157"/>
      <c r="NMU345" s="157"/>
      <c r="NMV345" s="157"/>
      <c r="NMW345" s="157"/>
      <c r="NMX345" s="157"/>
      <c r="NMY345" s="157"/>
      <c r="NMZ345" s="157"/>
      <c r="NNA345" s="157"/>
      <c r="NNB345" s="157"/>
      <c r="NNC345" s="157"/>
      <c r="NND345" s="157"/>
      <c r="NNE345" s="157"/>
      <c r="NNF345" s="157"/>
      <c r="NNG345" s="157"/>
      <c r="NNH345" s="157"/>
      <c r="NNI345" s="157"/>
      <c r="NNJ345" s="157"/>
      <c r="NNK345" s="157"/>
      <c r="NNL345" s="157"/>
      <c r="NNM345" s="157"/>
      <c r="NNN345" s="157"/>
      <c r="NNO345" s="157"/>
      <c r="NNP345" s="157"/>
      <c r="NNQ345" s="157"/>
      <c r="NNR345" s="157"/>
      <c r="NNS345" s="157"/>
      <c r="NNT345" s="157"/>
      <c r="NNU345" s="157"/>
      <c r="NNV345" s="157"/>
      <c r="NNW345" s="157"/>
      <c r="NNX345" s="157"/>
      <c r="NNY345" s="157"/>
      <c r="NNZ345" s="157"/>
      <c r="NOA345" s="157"/>
      <c r="NOB345" s="157"/>
      <c r="NOC345" s="157"/>
      <c r="NOD345" s="157"/>
      <c r="NOE345" s="157"/>
      <c r="NOF345" s="157"/>
      <c r="NOG345" s="157"/>
      <c r="NOH345" s="157"/>
      <c r="NOI345" s="157"/>
      <c r="NOJ345" s="157"/>
      <c r="NOK345" s="157"/>
      <c r="NOL345" s="157"/>
      <c r="NOM345" s="157"/>
      <c r="NON345" s="157"/>
      <c r="NOO345" s="157"/>
      <c r="NOP345" s="157"/>
      <c r="NOQ345" s="157"/>
      <c r="NOR345" s="157"/>
      <c r="NOS345" s="157"/>
      <c r="NOT345" s="157"/>
      <c r="NOU345" s="157"/>
      <c r="NOV345" s="157"/>
      <c r="NOW345" s="157"/>
      <c r="NOX345" s="157"/>
      <c r="NOY345" s="157"/>
      <c r="NOZ345" s="157"/>
      <c r="NPA345" s="157"/>
      <c r="NPB345" s="157"/>
      <c r="NPC345" s="157"/>
      <c r="NPD345" s="157"/>
      <c r="NPE345" s="157"/>
      <c r="NPF345" s="157"/>
      <c r="NPG345" s="157"/>
      <c r="NPH345" s="157"/>
      <c r="NPI345" s="157"/>
      <c r="NPJ345" s="157"/>
      <c r="NPK345" s="157"/>
      <c r="NPL345" s="157"/>
      <c r="NPM345" s="157"/>
      <c r="NPN345" s="157"/>
      <c r="NPO345" s="157"/>
      <c r="NPP345" s="157"/>
      <c r="NPQ345" s="157"/>
      <c r="NPR345" s="157"/>
      <c r="NPS345" s="157"/>
      <c r="NPT345" s="157"/>
      <c r="NPU345" s="157"/>
      <c r="NPV345" s="157"/>
      <c r="NPW345" s="157"/>
      <c r="NPX345" s="157"/>
      <c r="NPY345" s="157"/>
      <c r="NPZ345" s="157"/>
      <c r="NQA345" s="157"/>
      <c r="NQB345" s="157"/>
      <c r="NQC345" s="157"/>
      <c r="NQD345" s="157"/>
      <c r="NQE345" s="157"/>
      <c r="NQF345" s="157"/>
      <c r="NQG345" s="157"/>
      <c r="NQH345" s="157"/>
      <c r="NQI345" s="157"/>
      <c r="NQJ345" s="157"/>
      <c r="NQK345" s="157"/>
      <c r="NQL345" s="157"/>
      <c r="NQM345" s="157"/>
      <c r="NQN345" s="157"/>
      <c r="NQO345" s="157"/>
      <c r="NQP345" s="157"/>
      <c r="NQQ345" s="157"/>
      <c r="NQR345" s="157"/>
      <c r="NQS345" s="157"/>
      <c r="NQT345" s="157"/>
      <c r="NQU345" s="157"/>
      <c r="NQV345" s="157"/>
      <c r="NQW345" s="157"/>
      <c r="NQX345" s="157"/>
      <c r="NQY345" s="157"/>
      <c r="NQZ345" s="157"/>
      <c r="NRA345" s="157"/>
      <c r="NRB345" s="157"/>
      <c r="NRC345" s="157"/>
      <c r="NRD345" s="157"/>
      <c r="NRE345" s="157"/>
      <c r="NRF345" s="157"/>
      <c r="NRG345" s="157"/>
      <c r="NRH345" s="157"/>
      <c r="NRI345" s="157"/>
      <c r="NRJ345" s="157"/>
      <c r="NRK345" s="157"/>
      <c r="NRL345" s="157"/>
      <c r="NRM345" s="157"/>
      <c r="NRN345" s="157"/>
      <c r="NRO345" s="157"/>
      <c r="NRP345" s="157"/>
      <c r="NRQ345" s="157"/>
      <c r="NRR345" s="157"/>
      <c r="NRS345" s="157"/>
      <c r="NRT345" s="157"/>
      <c r="NRU345" s="157"/>
      <c r="NRV345" s="157"/>
      <c r="NRW345" s="157"/>
      <c r="NRX345" s="157"/>
      <c r="NRY345" s="157"/>
      <c r="NRZ345" s="157"/>
      <c r="NSA345" s="157"/>
      <c r="NSB345" s="157"/>
      <c r="NSC345" s="157"/>
      <c r="NSD345" s="157"/>
      <c r="NSE345" s="157"/>
      <c r="NSF345" s="157"/>
      <c r="NSG345" s="157"/>
      <c r="NSH345" s="157"/>
      <c r="NSI345" s="157"/>
      <c r="NSJ345" s="157"/>
      <c r="NSK345" s="157"/>
      <c r="NSL345" s="157"/>
      <c r="NSM345" s="157"/>
      <c r="NSN345" s="157"/>
      <c r="NSO345" s="157"/>
      <c r="NSP345" s="157"/>
      <c r="NSQ345" s="157"/>
      <c r="NSR345" s="157"/>
      <c r="NSS345" s="157"/>
      <c r="NST345" s="157"/>
      <c r="NSU345" s="157"/>
      <c r="NSV345" s="157"/>
      <c r="NSW345" s="157"/>
      <c r="NSX345" s="157"/>
      <c r="NSY345" s="157"/>
      <c r="NSZ345" s="157"/>
      <c r="NTA345" s="157"/>
      <c r="NTB345" s="157"/>
      <c r="NTC345" s="157"/>
      <c r="NTD345" s="157"/>
      <c r="NTE345" s="157"/>
      <c r="NTF345" s="157"/>
      <c r="NTG345" s="157"/>
      <c r="NTH345" s="157"/>
      <c r="NTI345" s="157"/>
      <c r="NTJ345" s="157"/>
      <c r="NTK345" s="157"/>
      <c r="NTL345" s="157"/>
      <c r="NTM345" s="157"/>
      <c r="NTN345" s="157"/>
      <c r="NTO345" s="157"/>
      <c r="NTP345" s="157"/>
      <c r="NTQ345" s="157"/>
      <c r="NTR345" s="157"/>
      <c r="NTS345" s="157"/>
      <c r="NTT345" s="157"/>
      <c r="NTU345" s="157"/>
      <c r="NTV345" s="157"/>
      <c r="NTW345" s="157"/>
      <c r="NTX345" s="157"/>
      <c r="NTY345" s="157"/>
      <c r="NTZ345" s="157"/>
      <c r="NUA345" s="157"/>
      <c r="NUB345" s="157"/>
      <c r="NUC345" s="157"/>
      <c r="NUD345" s="157"/>
      <c r="NUE345" s="157"/>
      <c r="NUF345" s="157"/>
      <c r="NUG345" s="157"/>
      <c r="NUH345" s="157"/>
      <c r="NUI345" s="157"/>
      <c r="NUJ345" s="157"/>
      <c r="NUK345" s="157"/>
      <c r="NUL345" s="157"/>
      <c r="NUM345" s="157"/>
      <c r="NUN345" s="157"/>
      <c r="NUO345" s="157"/>
      <c r="NUP345" s="157"/>
      <c r="NUQ345" s="157"/>
      <c r="NUR345" s="157"/>
      <c r="NUS345" s="157"/>
      <c r="NUT345" s="157"/>
      <c r="NUU345" s="157"/>
      <c r="NUV345" s="157"/>
      <c r="NUW345" s="157"/>
      <c r="NUX345" s="157"/>
      <c r="NUY345" s="157"/>
      <c r="NUZ345" s="157"/>
      <c r="NVA345" s="157"/>
      <c r="NVB345" s="157"/>
      <c r="NVC345" s="157"/>
      <c r="NVD345" s="157"/>
      <c r="NVE345" s="157"/>
      <c r="NVF345" s="157"/>
      <c r="NVG345" s="157"/>
      <c r="NVH345" s="157"/>
      <c r="NVI345" s="157"/>
      <c r="NVJ345" s="157"/>
      <c r="NVK345" s="157"/>
      <c r="NVL345" s="157"/>
      <c r="NVM345" s="157"/>
      <c r="NVN345" s="157"/>
      <c r="NVO345" s="157"/>
      <c r="NVP345" s="157"/>
      <c r="NVQ345" s="157"/>
      <c r="NVR345" s="157"/>
      <c r="NVS345" s="157"/>
      <c r="NVT345" s="157"/>
      <c r="NVU345" s="157"/>
      <c r="NVV345" s="157"/>
      <c r="NVW345" s="157"/>
      <c r="NVX345" s="157"/>
      <c r="NVY345" s="157"/>
      <c r="NVZ345" s="157"/>
      <c r="NWA345" s="157"/>
      <c r="NWB345" s="157"/>
      <c r="NWC345" s="157"/>
      <c r="NWD345" s="157"/>
      <c r="NWE345" s="157"/>
      <c r="NWF345" s="157"/>
      <c r="NWG345" s="157"/>
      <c r="NWH345" s="157"/>
      <c r="NWI345" s="157"/>
      <c r="NWJ345" s="157"/>
      <c r="NWK345" s="157"/>
      <c r="NWL345" s="157"/>
      <c r="NWM345" s="157"/>
      <c r="NWN345" s="157"/>
      <c r="NWO345" s="157"/>
      <c r="NWP345" s="157"/>
      <c r="NWQ345" s="157"/>
      <c r="NWR345" s="157"/>
      <c r="NWS345" s="157"/>
      <c r="NWT345" s="157"/>
      <c r="NWU345" s="157"/>
      <c r="NWV345" s="157"/>
      <c r="NWW345" s="157"/>
      <c r="NWX345" s="157"/>
      <c r="NWY345" s="157"/>
      <c r="NWZ345" s="157"/>
      <c r="NXA345" s="157"/>
      <c r="NXB345" s="157"/>
      <c r="NXC345" s="157"/>
      <c r="NXD345" s="157"/>
      <c r="NXE345" s="157"/>
      <c r="NXF345" s="157"/>
      <c r="NXG345" s="157"/>
      <c r="NXH345" s="157"/>
      <c r="NXI345" s="157"/>
      <c r="NXJ345" s="157"/>
      <c r="NXK345" s="157"/>
      <c r="NXL345" s="157"/>
      <c r="NXM345" s="157"/>
      <c r="NXN345" s="157"/>
      <c r="NXO345" s="157"/>
      <c r="NXP345" s="157"/>
      <c r="NXQ345" s="157"/>
      <c r="NXR345" s="157"/>
      <c r="NXS345" s="157"/>
      <c r="NXT345" s="157"/>
      <c r="NXU345" s="157"/>
      <c r="NXV345" s="157"/>
      <c r="NXW345" s="157"/>
      <c r="NXX345" s="157"/>
      <c r="NXY345" s="157"/>
      <c r="NXZ345" s="157"/>
      <c r="NYA345" s="157"/>
      <c r="NYB345" s="157"/>
      <c r="NYC345" s="157"/>
      <c r="NYD345" s="157"/>
      <c r="NYE345" s="157"/>
      <c r="NYF345" s="157"/>
      <c r="NYG345" s="157"/>
      <c r="NYH345" s="157"/>
      <c r="NYI345" s="157"/>
      <c r="NYJ345" s="157"/>
      <c r="NYK345" s="157"/>
      <c r="NYL345" s="157"/>
      <c r="NYM345" s="157"/>
      <c r="NYN345" s="157"/>
      <c r="NYO345" s="157"/>
      <c r="NYP345" s="157"/>
      <c r="NYQ345" s="157"/>
      <c r="NYR345" s="157"/>
      <c r="NYS345" s="157"/>
      <c r="NYT345" s="157"/>
      <c r="NYU345" s="157"/>
      <c r="NYV345" s="157"/>
      <c r="NYW345" s="157"/>
      <c r="NYX345" s="157"/>
      <c r="NYY345" s="157"/>
      <c r="NYZ345" s="157"/>
      <c r="NZA345" s="157"/>
      <c r="NZB345" s="157"/>
      <c r="NZC345" s="157"/>
      <c r="NZD345" s="157"/>
      <c r="NZE345" s="157"/>
      <c r="NZF345" s="157"/>
      <c r="NZG345" s="157"/>
      <c r="NZH345" s="157"/>
      <c r="NZI345" s="157"/>
      <c r="NZJ345" s="157"/>
      <c r="NZK345" s="157"/>
      <c r="NZL345" s="157"/>
      <c r="NZM345" s="157"/>
      <c r="NZN345" s="157"/>
      <c r="NZO345" s="157"/>
      <c r="NZP345" s="157"/>
      <c r="NZQ345" s="157"/>
      <c r="NZR345" s="157"/>
      <c r="NZS345" s="157"/>
      <c r="NZT345" s="157"/>
      <c r="NZU345" s="157"/>
      <c r="NZV345" s="157"/>
      <c r="NZW345" s="157"/>
      <c r="NZX345" s="157"/>
      <c r="NZY345" s="157"/>
      <c r="NZZ345" s="157"/>
      <c r="OAA345" s="157"/>
      <c r="OAB345" s="157"/>
      <c r="OAC345" s="157"/>
      <c r="OAD345" s="157"/>
      <c r="OAE345" s="157"/>
      <c r="OAF345" s="157"/>
      <c r="OAG345" s="157"/>
      <c r="OAH345" s="157"/>
      <c r="OAI345" s="157"/>
      <c r="OAJ345" s="157"/>
      <c r="OAK345" s="157"/>
      <c r="OAL345" s="157"/>
      <c r="OAM345" s="157"/>
      <c r="OAN345" s="157"/>
      <c r="OAO345" s="157"/>
      <c r="OAP345" s="157"/>
      <c r="OAQ345" s="157"/>
      <c r="OAR345" s="157"/>
      <c r="OAS345" s="157"/>
      <c r="OAT345" s="157"/>
      <c r="OAU345" s="157"/>
      <c r="OAV345" s="157"/>
      <c r="OAW345" s="157"/>
      <c r="OAX345" s="157"/>
      <c r="OAY345" s="157"/>
      <c r="OAZ345" s="157"/>
      <c r="OBA345" s="157"/>
      <c r="OBB345" s="157"/>
      <c r="OBC345" s="157"/>
      <c r="OBD345" s="157"/>
      <c r="OBE345" s="157"/>
      <c r="OBF345" s="157"/>
      <c r="OBG345" s="157"/>
      <c r="OBH345" s="157"/>
      <c r="OBI345" s="157"/>
      <c r="OBJ345" s="157"/>
      <c r="OBK345" s="157"/>
      <c r="OBL345" s="157"/>
      <c r="OBM345" s="157"/>
      <c r="OBN345" s="157"/>
      <c r="OBO345" s="157"/>
      <c r="OBP345" s="157"/>
      <c r="OBQ345" s="157"/>
      <c r="OBR345" s="157"/>
      <c r="OBS345" s="157"/>
      <c r="OBT345" s="157"/>
      <c r="OBU345" s="157"/>
      <c r="OBV345" s="157"/>
      <c r="OBW345" s="157"/>
      <c r="OBX345" s="157"/>
      <c r="OBY345" s="157"/>
      <c r="OBZ345" s="157"/>
      <c r="OCA345" s="157"/>
      <c r="OCB345" s="157"/>
      <c r="OCC345" s="157"/>
      <c r="OCD345" s="157"/>
      <c r="OCE345" s="157"/>
      <c r="OCF345" s="157"/>
      <c r="OCG345" s="157"/>
      <c r="OCH345" s="157"/>
      <c r="OCI345" s="157"/>
      <c r="OCJ345" s="157"/>
      <c r="OCK345" s="157"/>
      <c r="OCL345" s="157"/>
      <c r="OCM345" s="157"/>
      <c r="OCN345" s="157"/>
      <c r="OCO345" s="157"/>
      <c r="OCP345" s="157"/>
      <c r="OCQ345" s="157"/>
      <c r="OCR345" s="157"/>
      <c r="OCS345" s="157"/>
      <c r="OCT345" s="157"/>
      <c r="OCU345" s="157"/>
      <c r="OCV345" s="157"/>
      <c r="OCW345" s="157"/>
      <c r="OCX345" s="157"/>
      <c r="OCY345" s="157"/>
      <c r="OCZ345" s="157"/>
      <c r="ODA345" s="157"/>
      <c r="ODB345" s="157"/>
      <c r="ODC345" s="157"/>
      <c r="ODD345" s="157"/>
      <c r="ODE345" s="157"/>
      <c r="ODF345" s="157"/>
      <c r="ODG345" s="157"/>
      <c r="ODH345" s="157"/>
      <c r="ODI345" s="157"/>
      <c r="ODJ345" s="157"/>
      <c r="ODK345" s="157"/>
      <c r="ODL345" s="157"/>
      <c r="ODM345" s="157"/>
      <c r="ODN345" s="157"/>
      <c r="ODO345" s="157"/>
      <c r="ODP345" s="157"/>
      <c r="ODQ345" s="157"/>
      <c r="ODR345" s="157"/>
      <c r="ODS345" s="157"/>
      <c r="ODT345" s="157"/>
      <c r="ODU345" s="157"/>
      <c r="ODV345" s="157"/>
      <c r="ODW345" s="157"/>
      <c r="ODX345" s="157"/>
      <c r="ODY345" s="157"/>
      <c r="ODZ345" s="157"/>
      <c r="OEA345" s="157"/>
      <c r="OEB345" s="157"/>
      <c r="OEC345" s="157"/>
      <c r="OED345" s="157"/>
      <c r="OEE345" s="157"/>
      <c r="OEF345" s="157"/>
      <c r="OEG345" s="157"/>
      <c r="OEH345" s="157"/>
      <c r="OEI345" s="157"/>
      <c r="OEJ345" s="157"/>
      <c r="OEK345" s="157"/>
      <c r="OEL345" s="157"/>
      <c r="OEM345" s="157"/>
      <c r="OEN345" s="157"/>
      <c r="OEO345" s="157"/>
      <c r="OEP345" s="157"/>
      <c r="OEQ345" s="157"/>
      <c r="OER345" s="157"/>
      <c r="OES345" s="157"/>
      <c r="OET345" s="157"/>
      <c r="OEU345" s="157"/>
      <c r="OEV345" s="157"/>
      <c r="OEW345" s="157"/>
      <c r="OEX345" s="157"/>
      <c r="OEY345" s="157"/>
      <c r="OEZ345" s="157"/>
      <c r="OFA345" s="157"/>
      <c r="OFB345" s="157"/>
      <c r="OFC345" s="157"/>
      <c r="OFD345" s="157"/>
      <c r="OFE345" s="157"/>
      <c r="OFF345" s="157"/>
      <c r="OFG345" s="157"/>
      <c r="OFH345" s="157"/>
      <c r="OFI345" s="157"/>
      <c r="OFJ345" s="157"/>
      <c r="OFK345" s="157"/>
      <c r="OFL345" s="157"/>
      <c r="OFM345" s="157"/>
      <c r="OFN345" s="157"/>
      <c r="OFO345" s="157"/>
      <c r="OFP345" s="157"/>
      <c r="OFQ345" s="157"/>
      <c r="OFR345" s="157"/>
      <c r="OFS345" s="157"/>
      <c r="OFT345" s="157"/>
      <c r="OFU345" s="157"/>
      <c r="OFV345" s="157"/>
      <c r="OFW345" s="157"/>
      <c r="OFX345" s="157"/>
      <c r="OFY345" s="157"/>
      <c r="OFZ345" s="157"/>
      <c r="OGA345" s="157"/>
      <c r="OGB345" s="157"/>
      <c r="OGC345" s="157"/>
      <c r="OGD345" s="157"/>
      <c r="OGE345" s="157"/>
      <c r="OGF345" s="157"/>
      <c r="OGG345" s="157"/>
      <c r="OGH345" s="157"/>
      <c r="OGI345" s="157"/>
      <c r="OGJ345" s="157"/>
      <c r="OGK345" s="157"/>
      <c r="OGL345" s="157"/>
      <c r="OGM345" s="157"/>
      <c r="OGN345" s="157"/>
      <c r="OGO345" s="157"/>
      <c r="OGP345" s="157"/>
      <c r="OGQ345" s="157"/>
      <c r="OGR345" s="157"/>
      <c r="OGS345" s="157"/>
      <c r="OGT345" s="157"/>
      <c r="OGU345" s="157"/>
      <c r="OGV345" s="157"/>
      <c r="OGW345" s="157"/>
      <c r="OGX345" s="157"/>
      <c r="OGY345" s="157"/>
      <c r="OGZ345" s="157"/>
      <c r="OHA345" s="157"/>
      <c r="OHB345" s="157"/>
      <c r="OHC345" s="157"/>
      <c r="OHD345" s="157"/>
      <c r="OHE345" s="157"/>
      <c r="OHF345" s="157"/>
      <c r="OHG345" s="157"/>
      <c r="OHH345" s="157"/>
      <c r="OHI345" s="157"/>
      <c r="OHJ345" s="157"/>
      <c r="OHK345" s="157"/>
      <c r="OHL345" s="157"/>
      <c r="OHM345" s="157"/>
      <c r="OHN345" s="157"/>
      <c r="OHO345" s="157"/>
      <c r="OHP345" s="157"/>
      <c r="OHQ345" s="157"/>
      <c r="OHR345" s="157"/>
      <c r="OHS345" s="157"/>
      <c r="OHT345" s="157"/>
      <c r="OHU345" s="157"/>
      <c r="OHV345" s="157"/>
      <c r="OHW345" s="157"/>
      <c r="OHX345" s="157"/>
      <c r="OHY345" s="157"/>
      <c r="OHZ345" s="157"/>
      <c r="OIA345" s="157"/>
      <c r="OIB345" s="157"/>
      <c r="OIC345" s="157"/>
      <c r="OID345" s="157"/>
      <c r="OIE345" s="157"/>
      <c r="OIF345" s="157"/>
      <c r="OIG345" s="157"/>
      <c r="OIH345" s="157"/>
      <c r="OII345" s="157"/>
      <c r="OIJ345" s="157"/>
      <c r="OIK345" s="157"/>
      <c r="OIL345" s="157"/>
      <c r="OIM345" s="157"/>
      <c r="OIN345" s="157"/>
      <c r="OIO345" s="157"/>
      <c r="OIP345" s="157"/>
      <c r="OIQ345" s="157"/>
      <c r="OIR345" s="157"/>
      <c r="OIS345" s="157"/>
      <c r="OIT345" s="157"/>
      <c r="OIU345" s="157"/>
      <c r="OIV345" s="157"/>
      <c r="OIW345" s="157"/>
      <c r="OIX345" s="157"/>
      <c r="OIY345" s="157"/>
      <c r="OIZ345" s="157"/>
      <c r="OJA345" s="157"/>
      <c r="OJB345" s="157"/>
      <c r="OJC345" s="157"/>
      <c r="OJD345" s="157"/>
      <c r="OJE345" s="157"/>
      <c r="OJF345" s="157"/>
      <c r="OJG345" s="157"/>
      <c r="OJH345" s="157"/>
      <c r="OJI345" s="157"/>
      <c r="OJJ345" s="157"/>
      <c r="OJK345" s="157"/>
      <c r="OJL345" s="157"/>
      <c r="OJM345" s="157"/>
      <c r="OJN345" s="157"/>
      <c r="OJO345" s="157"/>
      <c r="OJP345" s="157"/>
      <c r="OJQ345" s="157"/>
      <c r="OJR345" s="157"/>
      <c r="OJS345" s="157"/>
      <c r="OJT345" s="157"/>
      <c r="OJU345" s="157"/>
      <c r="OJV345" s="157"/>
      <c r="OJW345" s="157"/>
      <c r="OJX345" s="157"/>
      <c r="OJY345" s="157"/>
      <c r="OJZ345" s="157"/>
      <c r="OKA345" s="157"/>
      <c r="OKB345" s="157"/>
      <c r="OKC345" s="157"/>
      <c r="OKD345" s="157"/>
      <c r="OKE345" s="157"/>
      <c r="OKF345" s="157"/>
      <c r="OKG345" s="157"/>
      <c r="OKH345" s="157"/>
      <c r="OKI345" s="157"/>
      <c r="OKJ345" s="157"/>
      <c r="OKK345" s="157"/>
      <c r="OKL345" s="157"/>
      <c r="OKM345" s="157"/>
      <c r="OKN345" s="157"/>
      <c r="OKO345" s="157"/>
      <c r="OKP345" s="157"/>
      <c r="OKQ345" s="157"/>
      <c r="OKR345" s="157"/>
      <c r="OKS345" s="157"/>
      <c r="OKT345" s="157"/>
      <c r="OKU345" s="157"/>
      <c r="OKV345" s="157"/>
      <c r="OKW345" s="157"/>
      <c r="OKX345" s="157"/>
      <c r="OKY345" s="157"/>
      <c r="OKZ345" s="157"/>
      <c r="OLA345" s="157"/>
      <c r="OLB345" s="157"/>
      <c r="OLC345" s="157"/>
      <c r="OLD345" s="157"/>
      <c r="OLE345" s="157"/>
      <c r="OLF345" s="157"/>
      <c r="OLG345" s="157"/>
      <c r="OLH345" s="157"/>
      <c r="OLI345" s="157"/>
      <c r="OLJ345" s="157"/>
      <c r="OLK345" s="157"/>
      <c r="OLL345" s="157"/>
      <c r="OLM345" s="157"/>
      <c r="OLN345" s="157"/>
      <c r="OLO345" s="157"/>
      <c r="OLP345" s="157"/>
      <c r="OLQ345" s="157"/>
      <c r="OLR345" s="157"/>
      <c r="OLS345" s="157"/>
      <c r="OLT345" s="157"/>
      <c r="OLU345" s="157"/>
      <c r="OLV345" s="157"/>
      <c r="OLW345" s="157"/>
      <c r="OLX345" s="157"/>
      <c r="OLY345" s="157"/>
      <c r="OLZ345" s="157"/>
      <c r="OMA345" s="157"/>
      <c r="OMB345" s="157"/>
      <c r="OMC345" s="157"/>
      <c r="OMD345" s="157"/>
      <c r="OME345" s="157"/>
      <c r="OMF345" s="157"/>
      <c r="OMG345" s="157"/>
      <c r="OMH345" s="157"/>
      <c r="OMI345" s="157"/>
      <c r="OMJ345" s="157"/>
      <c r="OMK345" s="157"/>
      <c r="OML345" s="157"/>
      <c r="OMM345" s="157"/>
      <c r="OMN345" s="157"/>
      <c r="OMO345" s="157"/>
      <c r="OMP345" s="157"/>
      <c r="OMQ345" s="157"/>
      <c r="OMR345" s="157"/>
      <c r="OMS345" s="157"/>
      <c r="OMT345" s="157"/>
      <c r="OMU345" s="157"/>
      <c r="OMV345" s="157"/>
      <c r="OMW345" s="157"/>
      <c r="OMX345" s="157"/>
      <c r="OMY345" s="157"/>
      <c r="OMZ345" s="157"/>
      <c r="ONA345" s="157"/>
      <c r="ONB345" s="157"/>
      <c r="ONC345" s="157"/>
      <c r="OND345" s="157"/>
      <c r="ONE345" s="157"/>
      <c r="ONF345" s="157"/>
      <c r="ONG345" s="157"/>
      <c r="ONH345" s="157"/>
      <c r="ONI345" s="157"/>
      <c r="ONJ345" s="157"/>
      <c r="ONK345" s="157"/>
      <c r="ONL345" s="157"/>
      <c r="ONM345" s="157"/>
      <c r="ONN345" s="157"/>
      <c r="ONO345" s="157"/>
      <c r="ONP345" s="157"/>
      <c r="ONQ345" s="157"/>
      <c r="ONR345" s="157"/>
      <c r="ONS345" s="157"/>
      <c r="ONT345" s="157"/>
      <c r="ONU345" s="157"/>
      <c r="ONV345" s="157"/>
      <c r="ONW345" s="157"/>
      <c r="ONX345" s="157"/>
      <c r="ONY345" s="157"/>
      <c r="ONZ345" s="157"/>
      <c r="OOA345" s="157"/>
      <c r="OOB345" s="157"/>
      <c r="OOC345" s="157"/>
      <c r="OOD345" s="157"/>
      <c r="OOE345" s="157"/>
      <c r="OOF345" s="157"/>
      <c r="OOG345" s="157"/>
      <c r="OOH345" s="157"/>
      <c r="OOI345" s="157"/>
      <c r="OOJ345" s="157"/>
      <c r="OOK345" s="157"/>
      <c r="OOL345" s="157"/>
      <c r="OOM345" s="157"/>
      <c r="OON345" s="157"/>
      <c r="OOO345" s="157"/>
      <c r="OOP345" s="157"/>
      <c r="OOQ345" s="157"/>
      <c r="OOR345" s="157"/>
      <c r="OOS345" s="157"/>
      <c r="OOT345" s="157"/>
      <c r="OOU345" s="157"/>
      <c r="OOV345" s="157"/>
      <c r="OOW345" s="157"/>
      <c r="OOX345" s="157"/>
      <c r="OOY345" s="157"/>
      <c r="OOZ345" s="157"/>
      <c r="OPA345" s="157"/>
      <c r="OPB345" s="157"/>
      <c r="OPC345" s="157"/>
      <c r="OPD345" s="157"/>
      <c r="OPE345" s="157"/>
      <c r="OPF345" s="157"/>
      <c r="OPG345" s="157"/>
      <c r="OPH345" s="157"/>
      <c r="OPI345" s="157"/>
      <c r="OPJ345" s="157"/>
      <c r="OPK345" s="157"/>
      <c r="OPL345" s="157"/>
      <c r="OPM345" s="157"/>
      <c r="OPN345" s="157"/>
      <c r="OPO345" s="157"/>
      <c r="OPP345" s="157"/>
      <c r="OPQ345" s="157"/>
      <c r="OPR345" s="157"/>
      <c r="OPS345" s="157"/>
      <c r="OPT345" s="157"/>
      <c r="OPU345" s="157"/>
      <c r="OPV345" s="157"/>
      <c r="OPW345" s="157"/>
      <c r="OPX345" s="157"/>
      <c r="OPY345" s="157"/>
      <c r="OPZ345" s="157"/>
      <c r="OQA345" s="157"/>
      <c r="OQB345" s="157"/>
      <c r="OQC345" s="157"/>
      <c r="OQD345" s="157"/>
      <c r="OQE345" s="157"/>
      <c r="OQF345" s="157"/>
      <c r="OQG345" s="157"/>
      <c r="OQH345" s="157"/>
      <c r="OQI345" s="157"/>
      <c r="OQJ345" s="157"/>
      <c r="OQK345" s="157"/>
      <c r="OQL345" s="157"/>
      <c r="OQM345" s="157"/>
      <c r="OQN345" s="157"/>
      <c r="OQO345" s="157"/>
      <c r="OQP345" s="157"/>
      <c r="OQQ345" s="157"/>
      <c r="OQR345" s="157"/>
      <c r="OQS345" s="157"/>
      <c r="OQT345" s="157"/>
      <c r="OQU345" s="157"/>
      <c r="OQV345" s="157"/>
      <c r="OQW345" s="157"/>
      <c r="OQX345" s="157"/>
      <c r="OQY345" s="157"/>
      <c r="OQZ345" s="157"/>
      <c r="ORA345" s="157"/>
      <c r="ORB345" s="157"/>
      <c r="ORC345" s="157"/>
      <c r="ORD345" s="157"/>
      <c r="ORE345" s="157"/>
      <c r="ORF345" s="157"/>
      <c r="ORG345" s="157"/>
      <c r="ORH345" s="157"/>
      <c r="ORI345" s="157"/>
      <c r="ORJ345" s="157"/>
      <c r="ORK345" s="157"/>
      <c r="ORL345" s="157"/>
      <c r="ORM345" s="157"/>
      <c r="ORN345" s="157"/>
      <c r="ORO345" s="157"/>
      <c r="ORP345" s="157"/>
      <c r="ORQ345" s="157"/>
      <c r="ORR345" s="157"/>
      <c r="ORS345" s="157"/>
      <c r="ORT345" s="157"/>
      <c r="ORU345" s="157"/>
      <c r="ORV345" s="157"/>
      <c r="ORW345" s="157"/>
      <c r="ORX345" s="157"/>
      <c r="ORY345" s="157"/>
      <c r="ORZ345" s="157"/>
      <c r="OSA345" s="157"/>
      <c r="OSB345" s="157"/>
      <c r="OSC345" s="157"/>
      <c r="OSD345" s="157"/>
      <c r="OSE345" s="157"/>
      <c r="OSF345" s="157"/>
      <c r="OSG345" s="157"/>
      <c r="OSH345" s="157"/>
      <c r="OSI345" s="157"/>
      <c r="OSJ345" s="157"/>
      <c r="OSK345" s="157"/>
      <c r="OSL345" s="157"/>
      <c r="OSM345" s="157"/>
      <c r="OSN345" s="157"/>
      <c r="OSO345" s="157"/>
      <c r="OSP345" s="157"/>
      <c r="OSQ345" s="157"/>
      <c r="OSR345" s="157"/>
      <c r="OSS345" s="157"/>
      <c r="OST345" s="157"/>
      <c r="OSU345" s="157"/>
      <c r="OSV345" s="157"/>
      <c r="OSW345" s="157"/>
      <c r="OSX345" s="157"/>
      <c r="OSY345" s="157"/>
      <c r="OSZ345" s="157"/>
      <c r="OTA345" s="157"/>
      <c r="OTB345" s="157"/>
      <c r="OTC345" s="157"/>
      <c r="OTD345" s="157"/>
      <c r="OTE345" s="157"/>
      <c r="OTF345" s="157"/>
      <c r="OTG345" s="157"/>
      <c r="OTH345" s="157"/>
      <c r="OTI345" s="157"/>
      <c r="OTJ345" s="157"/>
      <c r="OTK345" s="157"/>
      <c r="OTL345" s="157"/>
      <c r="OTM345" s="157"/>
      <c r="OTN345" s="157"/>
      <c r="OTO345" s="157"/>
      <c r="OTP345" s="157"/>
      <c r="OTQ345" s="157"/>
      <c r="OTR345" s="157"/>
      <c r="OTS345" s="157"/>
      <c r="OTT345" s="157"/>
      <c r="OTU345" s="157"/>
      <c r="OTV345" s="157"/>
      <c r="OTW345" s="157"/>
      <c r="OTX345" s="157"/>
      <c r="OTY345" s="157"/>
      <c r="OTZ345" s="157"/>
      <c r="OUA345" s="157"/>
      <c r="OUB345" s="157"/>
      <c r="OUC345" s="157"/>
      <c r="OUD345" s="157"/>
      <c r="OUE345" s="157"/>
      <c r="OUF345" s="157"/>
      <c r="OUG345" s="157"/>
      <c r="OUH345" s="157"/>
      <c r="OUI345" s="157"/>
      <c r="OUJ345" s="157"/>
      <c r="OUK345" s="157"/>
      <c r="OUL345" s="157"/>
      <c r="OUM345" s="157"/>
      <c r="OUN345" s="157"/>
      <c r="OUO345" s="157"/>
      <c r="OUP345" s="157"/>
      <c r="OUQ345" s="157"/>
      <c r="OUR345" s="157"/>
      <c r="OUS345" s="157"/>
      <c r="OUT345" s="157"/>
      <c r="OUU345" s="157"/>
      <c r="OUV345" s="157"/>
      <c r="OUW345" s="157"/>
      <c r="OUX345" s="157"/>
      <c r="OUY345" s="157"/>
      <c r="OUZ345" s="157"/>
      <c r="OVA345" s="157"/>
      <c r="OVB345" s="157"/>
      <c r="OVC345" s="157"/>
      <c r="OVD345" s="157"/>
      <c r="OVE345" s="157"/>
      <c r="OVF345" s="157"/>
      <c r="OVG345" s="157"/>
      <c r="OVH345" s="157"/>
      <c r="OVI345" s="157"/>
      <c r="OVJ345" s="157"/>
      <c r="OVK345" s="157"/>
      <c r="OVL345" s="157"/>
      <c r="OVM345" s="157"/>
      <c r="OVN345" s="157"/>
      <c r="OVO345" s="157"/>
      <c r="OVP345" s="157"/>
      <c r="OVQ345" s="157"/>
      <c r="OVR345" s="157"/>
      <c r="OVS345" s="157"/>
      <c r="OVT345" s="157"/>
      <c r="OVU345" s="157"/>
      <c r="OVV345" s="157"/>
      <c r="OVW345" s="157"/>
      <c r="OVX345" s="157"/>
      <c r="OVY345" s="157"/>
      <c r="OVZ345" s="157"/>
      <c r="OWA345" s="157"/>
      <c r="OWB345" s="157"/>
      <c r="OWC345" s="157"/>
      <c r="OWD345" s="157"/>
      <c r="OWE345" s="157"/>
      <c r="OWF345" s="157"/>
      <c r="OWG345" s="157"/>
      <c r="OWH345" s="157"/>
      <c r="OWI345" s="157"/>
      <c r="OWJ345" s="157"/>
      <c r="OWK345" s="157"/>
      <c r="OWL345" s="157"/>
      <c r="OWM345" s="157"/>
      <c r="OWN345" s="157"/>
      <c r="OWO345" s="157"/>
      <c r="OWP345" s="157"/>
      <c r="OWQ345" s="157"/>
      <c r="OWR345" s="157"/>
      <c r="OWS345" s="157"/>
      <c r="OWT345" s="157"/>
      <c r="OWU345" s="157"/>
      <c r="OWV345" s="157"/>
      <c r="OWW345" s="157"/>
      <c r="OWX345" s="157"/>
      <c r="OWY345" s="157"/>
      <c r="OWZ345" s="157"/>
      <c r="OXA345" s="157"/>
      <c r="OXB345" s="157"/>
      <c r="OXC345" s="157"/>
      <c r="OXD345" s="157"/>
      <c r="OXE345" s="157"/>
      <c r="OXF345" s="157"/>
      <c r="OXG345" s="157"/>
      <c r="OXH345" s="157"/>
      <c r="OXI345" s="157"/>
      <c r="OXJ345" s="157"/>
      <c r="OXK345" s="157"/>
      <c r="OXL345" s="157"/>
      <c r="OXM345" s="157"/>
      <c r="OXN345" s="157"/>
      <c r="OXO345" s="157"/>
      <c r="OXP345" s="157"/>
      <c r="OXQ345" s="157"/>
      <c r="OXR345" s="157"/>
      <c r="OXS345" s="157"/>
      <c r="OXT345" s="157"/>
      <c r="OXU345" s="157"/>
      <c r="OXV345" s="157"/>
      <c r="OXW345" s="157"/>
      <c r="OXX345" s="157"/>
      <c r="OXY345" s="157"/>
      <c r="OXZ345" s="157"/>
      <c r="OYA345" s="157"/>
      <c r="OYB345" s="157"/>
      <c r="OYC345" s="157"/>
      <c r="OYD345" s="157"/>
      <c r="OYE345" s="157"/>
      <c r="OYF345" s="157"/>
      <c r="OYG345" s="157"/>
      <c r="OYH345" s="157"/>
      <c r="OYI345" s="157"/>
      <c r="OYJ345" s="157"/>
      <c r="OYK345" s="157"/>
      <c r="OYL345" s="157"/>
      <c r="OYM345" s="157"/>
      <c r="OYN345" s="157"/>
      <c r="OYO345" s="157"/>
      <c r="OYP345" s="157"/>
      <c r="OYQ345" s="157"/>
      <c r="OYR345" s="157"/>
      <c r="OYS345" s="157"/>
      <c r="OYT345" s="157"/>
      <c r="OYU345" s="157"/>
      <c r="OYV345" s="157"/>
      <c r="OYW345" s="157"/>
      <c r="OYX345" s="157"/>
      <c r="OYY345" s="157"/>
      <c r="OYZ345" s="157"/>
      <c r="OZA345" s="157"/>
      <c r="OZB345" s="157"/>
      <c r="OZC345" s="157"/>
      <c r="OZD345" s="157"/>
      <c r="OZE345" s="157"/>
      <c r="OZF345" s="157"/>
      <c r="OZG345" s="157"/>
      <c r="OZH345" s="157"/>
      <c r="OZI345" s="157"/>
      <c r="OZJ345" s="157"/>
      <c r="OZK345" s="157"/>
      <c r="OZL345" s="157"/>
      <c r="OZM345" s="157"/>
      <c r="OZN345" s="157"/>
      <c r="OZO345" s="157"/>
      <c r="OZP345" s="157"/>
      <c r="OZQ345" s="157"/>
      <c r="OZR345" s="157"/>
      <c r="OZS345" s="157"/>
      <c r="OZT345" s="157"/>
      <c r="OZU345" s="157"/>
      <c r="OZV345" s="157"/>
      <c r="OZW345" s="157"/>
      <c r="OZX345" s="157"/>
      <c r="OZY345" s="157"/>
      <c r="OZZ345" s="157"/>
      <c r="PAA345" s="157"/>
      <c r="PAB345" s="157"/>
      <c r="PAC345" s="157"/>
      <c r="PAD345" s="157"/>
      <c r="PAE345" s="157"/>
      <c r="PAF345" s="157"/>
      <c r="PAG345" s="157"/>
      <c r="PAH345" s="157"/>
      <c r="PAI345" s="157"/>
      <c r="PAJ345" s="157"/>
      <c r="PAK345" s="157"/>
      <c r="PAL345" s="157"/>
      <c r="PAM345" s="157"/>
      <c r="PAN345" s="157"/>
      <c r="PAO345" s="157"/>
      <c r="PAP345" s="157"/>
      <c r="PAQ345" s="157"/>
      <c r="PAR345" s="157"/>
      <c r="PAS345" s="157"/>
      <c r="PAT345" s="157"/>
      <c r="PAU345" s="157"/>
      <c r="PAV345" s="157"/>
      <c r="PAW345" s="157"/>
      <c r="PAX345" s="157"/>
      <c r="PAY345" s="157"/>
      <c r="PAZ345" s="157"/>
      <c r="PBA345" s="157"/>
      <c r="PBB345" s="157"/>
      <c r="PBC345" s="157"/>
      <c r="PBD345" s="157"/>
      <c r="PBE345" s="157"/>
      <c r="PBF345" s="157"/>
      <c r="PBG345" s="157"/>
      <c r="PBH345" s="157"/>
      <c r="PBI345" s="157"/>
      <c r="PBJ345" s="157"/>
      <c r="PBK345" s="157"/>
      <c r="PBL345" s="157"/>
      <c r="PBM345" s="157"/>
      <c r="PBN345" s="157"/>
      <c r="PBO345" s="157"/>
      <c r="PBP345" s="157"/>
      <c r="PBQ345" s="157"/>
      <c r="PBR345" s="157"/>
      <c r="PBS345" s="157"/>
      <c r="PBT345" s="157"/>
      <c r="PBU345" s="157"/>
      <c r="PBV345" s="157"/>
      <c r="PBW345" s="157"/>
      <c r="PBX345" s="157"/>
      <c r="PBY345" s="157"/>
      <c r="PBZ345" s="157"/>
      <c r="PCA345" s="157"/>
      <c r="PCB345" s="157"/>
      <c r="PCC345" s="157"/>
      <c r="PCD345" s="157"/>
      <c r="PCE345" s="157"/>
      <c r="PCF345" s="157"/>
      <c r="PCG345" s="157"/>
      <c r="PCH345" s="157"/>
      <c r="PCI345" s="157"/>
      <c r="PCJ345" s="157"/>
      <c r="PCK345" s="157"/>
      <c r="PCL345" s="157"/>
      <c r="PCM345" s="157"/>
      <c r="PCN345" s="157"/>
      <c r="PCO345" s="157"/>
      <c r="PCP345" s="157"/>
      <c r="PCQ345" s="157"/>
      <c r="PCR345" s="157"/>
      <c r="PCS345" s="157"/>
      <c r="PCT345" s="157"/>
      <c r="PCU345" s="157"/>
      <c r="PCV345" s="157"/>
      <c r="PCW345" s="157"/>
      <c r="PCX345" s="157"/>
      <c r="PCY345" s="157"/>
      <c r="PCZ345" s="157"/>
      <c r="PDA345" s="157"/>
      <c r="PDB345" s="157"/>
      <c r="PDC345" s="157"/>
      <c r="PDD345" s="157"/>
      <c r="PDE345" s="157"/>
      <c r="PDF345" s="157"/>
      <c r="PDG345" s="157"/>
      <c r="PDH345" s="157"/>
      <c r="PDI345" s="157"/>
      <c r="PDJ345" s="157"/>
      <c r="PDK345" s="157"/>
      <c r="PDL345" s="157"/>
      <c r="PDM345" s="157"/>
      <c r="PDN345" s="157"/>
      <c r="PDO345" s="157"/>
      <c r="PDP345" s="157"/>
      <c r="PDQ345" s="157"/>
      <c r="PDR345" s="157"/>
      <c r="PDS345" s="157"/>
      <c r="PDT345" s="157"/>
      <c r="PDU345" s="157"/>
      <c r="PDV345" s="157"/>
      <c r="PDW345" s="157"/>
      <c r="PDX345" s="157"/>
      <c r="PDY345" s="157"/>
      <c r="PDZ345" s="157"/>
      <c r="PEA345" s="157"/>
      <c r="PEB345" s="157"/>
      <c r="PEC345" s="157"/>
      <c r="PED345" s="157"/>
      <c r="PEE345" s="157"/>
      <c r="PEF345" s="157"/>
      <c r="PEG345" s="157"/>
      <c r="PEH345" s="157"/>
      <c r="PEI345" s="157"/>
      <c r="PEJ345" s="157"/>
      <c r="PEK345" s="157"/>
      <c r="PEL345" s="157"/>
      <c r="PEM345" s="157"/>
      <c r="PEN345" s="157"/>
      <c r="PEO345" s="157"/>
      <c r="PEP345" s="157"/>
      <c r="PEQ345" s="157"/>
      <c r="PER345" s="157"/>
      <c r="PES345" s="157"/>
      <c r="PET345" s="157"/>
      <c r="PEU345" s="157"/>
      <c r="PEV345" s="157"/>
      <c r="PEW345" s="157"/>
      <c r="PEX345" s="157"/>
      <c r="PEY345" s="157"/>
      <c r="PEZ345" s="157"/>
      <c r="PFA345" s="157"/>
      <c r="PFB345" s="157"/>
      <c r="PFC345" s="157"/>
      <c r="PFD345" s="157"/>
      <c r="PFE345" s="157"/>
      <c r="PFF345" s="157"/>
      <c r="PFG345" s="157"/>
      <c r="PFH345" s="157"/>
      <c r="PFI345" s="157"/>
      <c r="PFJ345" s="157"/>
      <c r="PFK345" s="157"/>
      <c r="PFL345" s="157"/>
      <c r="PFM345" s="157"/>
      <c r="PFN345" s="157"/>
      <c r="PFO345" s="157"/>
      <c r="PFP345" s="157"/>
      <c r="PFQ345" s="157"/>
      <c r="PFR345" s="157"/>
      <c r="PFS345" s="157"/>
      <c r="PFT345" s="157"/>
      <c r="PFU345" s="157"/>
      <c r="PFV345" s="157"/>
      <c r="PFW345" s="157"/>
      <c r="PFX345" s="157"/>
      <c r="PFY345" s="157"/>
      <c r="PFZ345" s="157"/>
      <c r="PGA345" s="157"/>
      <c r="PGB345" s="157"/>
      <c r="PGC345" s="157"/>
      <c r="PGD345" s="157"/>
      <c r="PGE345" s="157"/>
      <c r="PGF345" s="157"/>
      <c r="PGG345" s="157"/>
      <c r="PGH345" s="157"/>
      <c r="PGI345" s="157"/>
      <c r="PGJ345" s="157"/>
      <c r="PGK345" s="157"/>
      <c r="PGL345" s="157"/>
      <c r="PGM345" s="157"/>
      <c r="PGN345" s="157"/>
      <c r="PGO345" s="157"/>
      <c r="PGP345" s="157"/>
      <c r="PGQ345" s="157"/>
      <c r="PGR345" s="157"/>
      <c r="PGS345" s="157"/>
      <c r="PGT345" s="157"/>
      <c r="PGU345" s="157"/>
      <c r="PGV345" s="157"/>
      <c r="PGW345" s="157"/>
      <c r="PGX345" s="157"/>
      <c r="PGY345" s="157"/>
      <c r="PGZ345" s="157"/>
      <c r="PHA345" s="157"/>
      <c r="PHB345" s="157"/>
      <c r="PHC345" s="157"/>
      <c r="PHD345" s="157"/>
      <c r="PHE345" s="157"/>
      <c r="PHF345" s="157"/>
      <c r="PHG345" s="157"/>
      <c r="PHH345" s="157"/>
      <c r="PHI345" s="157"/>
      <c r="PHJ345" s="157"/>
      <c r="PHK345" s="157"/>
      <c r="PHL345" s="157"/>
      <c r="PHM345" s="157"/>
      <c r="PHN345" s="157"/>
      <c r="PHO345" s="157"/>
      <c r="PHP345" s="157"/>
      <c r="PHQ345" s="157"/>
      <c r="PHR345" s="157"/>
      <c r="PHS345" s="157"/>
      <c r="PHT345" s="157"/>
      <c r="PHU345" s="157"/>
      <c r="PHV345" s="157"/>
      <c r="PHW345" s="157"/>
      <c r="PHX345" s="157"/>
      <c r="PHY345" s="157"/>
      <c r="PHZ345" s="157"/>
      <c r="PIA345" s="157"/>
      <c r="PIB345" s="157"/>
      <c r="PIC345" s="157"/>
      <c r="PID345" s="157"/>
      <c r="PIE345" s="157"/>
      <c r="PIF345" s="157"/>
      <c r="PIG345" s="157"/>
      <c r="PIH345" s="157"/>
      <c r="PII345" s="157"/>
      <c r="PIJ345" s="157"/>
      <c r="PIK345" s="157"/>
      <c r="PIL345" s="157"/>
      <c r="PIM345" s="157"/>
      <c r="PIN345" s="157"/>
      <c r="PIO345" s="157"/>
      <c r="PIP345" s="157"/>
      <c r="PIQ345" s="157"/>
      <c r="PIR345" s="157"/>
      <c r="PIS345" s="157"/>
      <c r="PIT345" s="157"/>
      <c r="PIU345" s="157"/>
      <c r="PIV345" s="157"/>
      <c r="PIW345" s="157"/>
      <c r="PIX345" s="157"/>
      <c r="PIY345" s="157"/>
      <c r="PIZ345" s="157"/>
      <c r="PJA345" s="157"/>
      <c r="PJB345" s="157"/>
      <c r="PJC345" s="157"/>
      <c r="PJD345" s="157"/>
      <c r="PJE345" s="157"/>
      <c r="PJF345" s="157"/>
      <c r="PJG345" s="157"/>
      <c r="PJH345" s="157"/>
      <c r="PJI345" s="157"/>
      <c r="PJJ345" s="157"/>
      <c r="PJK345" s="157"/>
      <c r="PJL345" s="157"/>
      <c r="PJM345" s="157"/>
      <c r="PJN345" s="157"/>
      <c r="PJO345" s="157"/>
      <c r="PJP345" s="157"/>
      <c r="PJQ345" s="157"/>
      <c r="PJR345" s="157"/>
      <c r="PJS345" s="157"/>
      <c r="PJT345" s="157"/>
      <c r="PJU345" s="157"/>
      <c r="PJV345" s="157"/>
      <c r="PJW345" s="157"/>
      <c r="PJX345" s="157"/>
      <c r="PJY345" s="157"/>
      <c r="PJZ345" s="157"/>
      <c r="PKA345" s="157"/>
      <c r="PKB345" s="157"/>
      <c r="PKC345" s="157"/>
      <c r="PKD345" s="157"/>
      <c r="PKE345" s="157"/>
      <c r="PKF345" s="157"/>
      <c r="PKG345" s="157"/>
      <c r="PKH345" s="157"/>
      <c r="PKI345" s="157"/>
      <c r="PKJ345" s="157"/>
      <c r="PKK345" s="157"/>
      <c r="PKL345" s="157"/>
      <c r="PKM345" s="157"/>
      <c r="PKN345" s="157"/>
      <c r="PKO345" s="157"/>
      <c r="PKP345" s="157"/>
      <c r="PKQ345" s="157"/>
      <c r="PKR345" s="157"/>
      <c r="PKS345" s="157"/>
      <c r="PKT345" s="157"/>
      <c r="PKU345" s="157"/>
      <c r="PKV345" s="157"/>
      <c r="PKW345" s="157"/>
      <c r="PKX345" s="157"/>
      <c r="PKY345" s="157"/>
      <c r="PKZ345" s="157"/>
      <c r="PLA345" s="157"/>
      <c r="PLB345" s="157"/>
      <c r="PLC345" s="157"/>
      <c r="PLD345" s="157"/>
      <c r="PLE345" s="157"/>
      <c r="PLF345" s="157"/>
      <c r="PLG345" s="157"/>
      <c r="PLH345" s="157"/>
      <c r="PLI345" s="157"/>
      <c r="PLJ345" s="157"/>
      <c r="PLK345" s="157"/>
      <c r="PLL345" s="157"/>
      <c r="PLM345" s="157"/>
      <c r="PLN345" s="157"/>
      <c r="PLO345" s="157"/>
      <c r="PLP345" s="157"/>
      <c r="PLQ345" s="157"/>
      <c r="PLR345" s="157"/>
      <c r="PLS345" s="157"/>
      <c r="PLT345" s="157"/>
      <c r="PLU345" s="157"/>
      <c r="PLV345" s="157"/>
      <c r="PLW345" s="157"/>
      <c r="PLX345" s="157"/>
      <c r="PLY345" s="157"/>
      <c r="PLZ345" s="157"/>
      <c r="PMA345" s="157"/>
      <c r="PMB345" s="157"/>
      <c r="PMC345" s="157"/>
      <c r="PMD345" s="157"/>
      <c r="PME345" s="157"/>
      <c r="PMF345" s="157"/>
      <c r="PMG345" s="157"/>
      <c r="PMH345" s="157"/>
      <c r="PMI345" s="157"/>
      <c r="PMJ345" s="157"/>
      <c r="PMK345" s="157"/>
      <c r="PML345" s="157"/>
      <c r="PMM345" s="157"/>
      <c r="PMN345" s="157"/>
      <c r="PMO345" s="157"/>
      <c r="PMP345" s="157"/>
      <c r="PMQ345" s="157"/>
      <c r="PMR345" s="157"/>
      <c r="PMS345" s="157"/>
      <c r="PMT345" s="157"/>
      <c r="PMU345" s="157"/>
      <c r="PMV345" s="157"/>
      <c r="PMW345" s="157"/>
      <c r="PMX345" s="157"/>
      <c r="PMY345" s="157"/>
      <c r="PMZ345" s="157"/>
      <c r="PNA345" s="157"/>
      <c r="PNB345" s="157"/>
      <c r="PNC345" s="157"/>
      <c r="PND345" s="157"/>
      <c r="PNE345" s="157"/>
      <c r="PNF345" s="157"/>
      <c r="PNG345" s="157"/>
      <c r="PNH345" s="157"/>
      <c r="PNI345" s="157"/>
      <c r="PNJ345" s="157"/>
      <c r="PNK345" s="157"/>
      <c r="PNL345" s="157"/>
      <c r="PNM345" s="157"/>
      <c r="PNN345" s="157"/>
      <c r="PNO345" s="157"/>
      <c r="PNP345" s="157"/>
      <c r="PNQ345" s="157"/>
      <c r="PNR345" s="157"/>
      <c r="PNS345" s="157"/>
      <c r="PNT345" s="157"/>
      <c r="PNU345" s="157"/>
      <c r="PNV345" s="157"/>
      <c r="PNW345" s="157"/>
      <c r="PNX345" s="157"/>
      <c r="PNY345" s="157"/>
      <c r="PNZ345" s="157"/>
      <c r="POA345" s="157"/>
      <c r="POB345" s="157"/>
      <c r="POC345" s="157"/>
      <c r="POD345" s="157"/>
      <c r="POE345" s="157"/>
      <c r="POF345" s="157"/>
      <c r="POG345" s="157"/>
      <c r="POH345" s="157"/>
      <c r="POI345" s="157"/>
      <c r="POJ345" s="157"/>
      <c r="POK345" s="157"/>
      <c r="POL345" s="157"/>
      <c r="POM345" s="157"/>
      <c r="PON345" s="157"/>
      <c r="POO345" s="157"/>
      <c r="POP345" s="157"/>
      <c r="POQ345" s="157"/>
      <c r="POR345" s="157"/>
      <c r="POS345" s="157"/>
      <c r="POT345" s="157"/>
      <c r="POU345" s="157"/>
      <c r="POV345" s="157"/>
      <c r="POW345" s="157"/>
      <c r="POX345" s="157"/>
      <c r="POY345" s="157"/>
      <c r="POZ345" s="157"/>
      <c r="PPA345" s="157"/>
      <c r="PPB345" s="157"/>
      <c r="PPC345" s="157"/>
      <c r="PPD345" s="157"/>
      <c r="PPE345" s="157"/>
      <c r="PPF345" s="157"/>
      <c r="PPG345" s="157"/>
      <c r="PPH345" s="157"/>
      <c r="PPI345" s="157"/>
      <c r="PPJ345" s="157"/>
      <c r="PPK345" s="157"/>
      <c r="PPL345" s="157"/>
      <c r="PPM345" s="157"/>
      <c r="PPN345" s="157"/>
      <c r="PPO345" s="157"/>
      <c r="PPP345" s="157"/>
      <c r="PPQ345" s="157"/>
      <c r="PPR345" s="157"/>
      <c r="PPS345" s="157"/>
      <c r="PPT345" s="157"/>
      <c r="PPU345" s="157"/>
      <c r="PPV345" s="157"/>
      <c r="PPW345" s="157"/>
      <c r="PPX345" s="157"/>
      <c r="PPY345" s="157"/>
      <c r="PPZ345" s="157"/>
      <c r="PQA345" s="157"/>
      <c r="PQB345" s="157"/>
      <c r="PQC345" s="157"/>
      <c r="PQD345" s="157"/>
      <c r="PQE345" s="157"/>
      <c r="PQF345" s="157"/>
      <c r="PQG345" s="157"/>
      <c r="PQH345" s="157"/>
      <c r="PQI345" s="157"/>
      <c r="PQJ345" s="157"/>
      <c r="PQK345" s="157"/>
      <c r="PQL345" s="157"/>
      <c r="PQM345" s="157"/>
      <c r="PQN345" s="157"/>
      <c r="PQO345" s="157"/>
      <c r="PQP345" s="157"/>
      <c r="PQQ345" s="157"/>
      <c r="PQR345" s="157"/>
      <c r="PQS345" s="157"/>
      <c r="PQT345" s="157"/>
      <c r="PQU345" s="157"/>
      <c r="PQV345" s="157"/>
      <c r="PQW345" s="157"/>
      <c r="PQX345" s="157"/>
      <c r="PQY345" s="157"/>
      <c r="PQZ345" s="157"/>
      <c r="PRA345" s="157"/>
      <c r="PRB345" s="157"/>
      <c r="PRC345" s="157"/>
      <c r="PRD345" s="157"/>
      <c r="PRE345" s="157"/>
      <c r="PRF345" s="157"/>
      <c r="PRG345" s="157"/>
      <c r="PRH345" s="157"/>
      <c r="PRI345" s="157"/>
      <c r="PRJ345" s="157"/>
      <c r="PRK345" s="157"/>
      <c r="PRL345" s="157"/>
      <c r="PRM345" s="157"/>
      <c r="PRN345" s="157"/>
      <c r="PRO345" s="157"/>
      <c r="PRP345" s="157"/>
      <c r="PRQ345" s="157"/>
      <c r="PRR345" s="157"/>
      <c r="PRS345" s="157"/>
      <c r="PRT345" s="157"/>
      <c r="PRU345" s="157"/>
      <c r="PRV345" s="157"/>
      <c r="PRW345" s="157"/>
      <c r="PRX345" s="157"/>
      <c r="PRY345" s="157"/>
      <c r="PRZ345" s="157"/>
      <c r="PSA345" s="157"/>
      <c r="PSB345" s="157"/>
      <c r="PSC345" s="157"/>
      <c r="PSD345" s="157"/>
      <c r="PSE345" s="157"/>
      <c r="PSF345" s="157"/>
      <c r="PSG345" s="157"/>
      <c r="PSH345" s="157"/>
      <c r="PSI345" s="157"/>
      <c r="PSJ345" s="157"/>
      <c r="PSK345" s="157"/>
      <c r="PSL345" s="157"/>
      <c r="PSM345" s="157"/>
      <c r="PSN345" s="157"/>
      <c r="PSO345" s="157"/>
      <c r="PSP345" s="157"/>
      <c r="PSQ345" s="157"/>
      <c r="PSR345" s="157"/>
      <c r="PSS345" s="157"/>
      <c r="PST345" s="157"/>
      <c r="PSU345" s="157"/>
      <c r="PSV345" s="157"/>
      <c r="PSW345" s="157"/>
      <c r="PSX345" s="157"/>
      <c r="PSY345" s="157"/>
      <c r="PSZ345" s="157"/>
      <c r="PTA345" s="157"/>
      <c r="PTB345" s="157"/>
      <c r="PTC345" s="157"/>
      <c r="PTD345" s="157"/>
      <c r="PTE345" s="157"/>
      <c r="PTF345" s="157"/>
      <c r="PTG345" s="157"/>
      <c r="PTH345" s="157"/>
      <c r="PTI345" s="157"/>
      <c r="PTJ345" s="157"/>
      <c r="PTK345" s="157"/>
      <c r="PTL345" s="157"/>
      <c r="PTM345" s="157"/>
      <c r="PTN345" s="157"/>
      <c r="PTO345" s="157"/>
      <c r="PTP345" s="157"/>
      <c r="PTQ345" s="157"/>
      <c r="PTR345" s="157"/>
      <c r="PTS345" s="157"/>
      <c r="PTT345" s="157"/>
      <c r="PTU345" s="157"/>
      <c r="PTV345" s="157"/>
      <c r="PTW345" s="157"/>
      <c r="PTX345" s="157"/>
      <c r="PTY345" s="157"/>
      <c r="PTZ345" s="157"/>
      <c r="PUA345" s="157"/>
      <c r="PUB345" s="157"/>
      <c r="PUC345" s="157"/>
      <c r="PUD345" s="157"/>
      <c r="PUE345" s="157"/>
      <c r="PUF345" s="157"/>
      <c r="PUG345" s="157"/>
      <c r="PUH345" s="157"/>
      <c r="PUI345" s="157"/>
      <c r="PUJ345" s="157"/>
      <c r="PUK345" s="157"/>
      <c r="PUL345" s="157"/>
      <c r="PUM345" s="157"/>
      <c r="PUN345" s="157"/>
      <c r="PUO345" s="157"/>
      <c r="PUP345" s="157"/>
      <c r="PUQ345" s="157"/>
      <c r="PUR345" s="157"/>
      <c r="PUS345" s="157"/>
      <c r="PUT345" s="157"/>
      <c r="PUU345" s="157"/>
      <c r="PUV345" s="157"/>
      <c r="PUW345" s="157"/>
      <c r="PUX345" s="157"/>
      <c r="PUY345" s="157"/>
      <c r="PUZ345" s="157"/>
      <c r="PVA345" s="157"/>
      <c r="PVB345" s="157"/>
      <c r="PVC345" s="157"/>
      <c r="PVD345" s="157"/>
      <c r="PVE345" s="157"/>
      <c r="PVF345" s="157"/>
      <c r="PVG345" s="157"/>
      <c r="PVH345" s="157"/>
      <c r="PVI345" s="157"/>
      <c r="PVJ345" s="157"/>
      <c r="PVK345" s="157"/>
      <c r="PVL345" s="157"/>
      <c r="PVM345" s="157"/>
      <c r="PVN345" s="157"/>
      <c r="PVO345" s="157"/>
      <c r="PVP345" s="157"/>
      <c r="PVQ345" s="157"/>
      <c r="PVR345" s="157"/>
      <c r="PVS345" s="157"/>
      <c r="PVT345" s="157"/>
      <c r="PVU345" s="157"/>
      <c r="PVV345" s="157"/>
      <c r="PVW345" s="157"/>
      <c r="PVX345" s="157"/>
      <c r="PVY345" s="157"/>
      <c r="PVZ345" s="157"/>
      <c r="PWA345" s="157"/>
      <c r="PWB345" s="157"/>
      <c r="PWC345" s="157"/>
      <c r="PWD345" s="157"/>
      <c r="PWE345" s="157"/>
      <c r="PWF345" s="157"/>
      <c r="PWG345" s="157"/>
      <c r="PWH345" s="157"/>
      <c r="PWI345" s="157"/>
      <c r="PWJ345" s="157"/>
      <c r="PWK345" s="157"/>
      <c r="PWL345" s="157"/>
      <c r="PWM345" s="157"/>
      <c r="PWN345" s="157"/>
      <c r="PWO345" s="157"/>
      <c r="PWP345" s="157"/>
      <c r="PWQ345" s="157"/>
      <c r="PWR345" s="157"/>
      <c r="PWS345" s="157"/>
      <c r="PWT345" s="157"/>
      <c r="PWU345" s="157"/>
      <c r="PWV345" s="157"/>
      <c r="PWW345" s="157"/>
      <c r="PWX345" s="157"/>
      <c r="PWY345" s="157"/>
      <c r="PWZ345" s="157"/>
      <c r="PXA345" s="157"/>
      <c r="PXB345" s="157"/>
      <c r="PXC345" s="157"/>
      <c r="PXD345" s="157"/>
      <c r="PXE345" s="157"/>
      <c r="PXF345" s="157"/>
      <c r="PXG345" s="157"/>
      <c r="PXH345" s="157"/>
      <c r="PXI345" s="157"/>
      <c r="PXJ345" s="157"/>
      <c r="PXK345" s="157"/>
      <c r="PXL345" s="157"/>
      <c r="PXM345" s="157"/>
      <c r="PXN345" s="157"/>
      <c r="PXO345" s="157"/>
      <c r="PXP345" s="157"/>
      <c r="PXQ345" s="157"/>
      <c r="PXR345" s="157"/>
      <c r="PXS345" s="157"/>
      <c r="PXT345" s="157"/>
      <c r="PXU345" s="157"/>
      <c r="PXV345" s="157"/>
      <c r="PXW345" s="157"/>
      <c r="PXX345" s="157"/>
      <c r="PXY345" s="157"/>
      <c r="PXZ345" s="157"/>
      <c r="PYA345" s="157"/>
      <c r="PYB345" s="157"/>
      <c r="PYC345" s="157"/>
      <c r="PYD345" s="157"/>
      <c r="PYE345" s="157"/>
      <c r="PYF345" s="157"/>
      <c r="PYG345" s="157"/>
      <c r="PYH345" s="157"/>
      <c r="PYI345" s="157"/>
      <c r="PYJ345" s="157"/>
      <c r="PYK345" s="157"/>
      <c r="PYL345" s="157"/>
      <c r="PYM345" s="157"/>
      <c r="PYN345" s="157"/>
      <c r="PYO345" s="157"/>
      <c r="PYP345" s="157"/>
      <c r="PYQ345" s="157"/>
      <c r="PYR345" s="157"/>
      <c r="PYS345" s="157"/>
      <c r="PYT345" s="157"/>
      <c r="PYU345" s="157"/>
      <c r="PYV345" s="157"/>
      <c r="PYW345" s="157"/>
      <c r="PYX345" s="157"/>
      <c r="PYY345" s="157"/>
      <c r="PYZ345" s="157"/>
      <c r="PZA345" s="157"/>
      <c r="PZB345" s="157"/>
      <c r="PZC345" s="157"/>
      <c r="PZD345" s="157"/>
      <c r="PZE345" s="157"/>
      <c r="PZF345" s="157"/>
      <c r="PZG345" s="157"/>
      <c r="PZH345" s="157"/>
      <c r="PZI345" s="157"/>
      <c r="PZJ345" s="157"/>
      <c r="PZK345" s="157"/>
      <c r="PZL345" s="157"/>
      <c r="PZM345" s="157"/>
      <c r="PZN345" s="157"/>
      <c r="PZO345" s="157"/>
      <c r="PZP345" s="157"/>
      <c r="PZQ345" s="157"/>
      <c r="PZR345" s="157"/>
      <c r="PZS345" s="157"/>
      <c r="PZT345" s="157"/>
      <c r="PZU345" s="157"/>
      <c r="PZV345" s="157"/>
      <c r="PZW345" s="157"/>
      <c r="PZX345" s="157"/>
      <c r="PZY345" s="157"/>
      <c r="PZZ345" s="157"/>
      <c r="QAA345" s="157"/>
      <c r="QAB345" s="157"/>
      <c r="QAC345" s="157"/>
      <c r="QAD345" s="157"/>
      <c r="QAE345" s="157"/>
      <c r="QAF345" s="157"/>
      <c r="QAG345" s="157"/>
      <c r="QAH345" s="157"/>
      <c r="QAI345" s="157"/>
      <c r="QAJ345" s="157"/>
      <c r="QAK345" s="157"/>
      <c r="QAL345" s="157"/>
      <c r="QAM345" s="157"/>
      <c r="QAN345" s="157"/>
      <c r="QAO345" s="157"/>
      <c r="QAP345" s="157"/>
      <c r="QAQ345" s="157"/>
      <c r="QAR345" s="157"/>
      <c r="QAS345" s="157"/>
      <c r="QAT345" s="157"/>
      <c r="QAU345" s="157"/>
      <c r="QAV345" s="157"/>
      <c r="QAW345" s="157"/>
      <c r="QAX345" s="157"/>
      <c r="QAY345" s="157"/>
      <c r="QAZ345" s="157"/>
      <c r="QBA345" s="157"/>
      <c r="QBB345" s="157"/>
      <c r="QBC345" s="157"/>
      <c r="QBD345" s="157"/>
      <c r="QBE345" s="157"/>
      <c r="QBF345" s="157"/>
      <c r="QBG345" s="157"/>
      <c r="QBH345" s="157"/>
      <c r="QBI345" s="157"/>
      <c r="QBJ345" s="157"/>
      <c r="QBK345" s="157"/>
      <c r="QBL345" s="157"/>
      <c r="QBM345" s="157"/>
      <c r="QBN345" s="157"/>
      <c r="QBO345" s="157"/>
      <c r="QBP345" s="157"/>
      <c r="QBQ345" s="157"/>
      <c r="QBR345" s="157"/>
      <c r="QBS345" s="157"/>
      <c r="QBT345" s="157"/>
      <c r="QBU345" s="157"/>
      <c r="QBV345" s="157"/>
      <c r="QBW345" s="157"/>
      <c r="QBX345" s="157"/>
      <c r="QBY345" s="157"/>
      <c r="QBZ345" s="157"/>
      <c r="QCA345" s="157"/>
      <c r="QCB345" s="157"/>
      <c r="QCC345" s="157"/>
      <c r="QCD345" s="157"/>
      <c r="QCE345" s="157"/>
      <c r="QCF345" s="157"/>
      <c r="QCG345" s="157"/>
      <c r="QCH345" s="157"/>
      <c r="QCI345" s="157"/>
      <c r="QCJ345" s="157"/>
      <c r="QCK345" s="157"/>
      <c r="QCL345" s="157"/>
      <c r="QCM345" s="157"/>
      <c r="QCN345" s="157"/>
      <c r="QCO345" s="157"/>
      <c r="QCP345" s="157"/>
      <c r="QCQ345" s="157"/>
      <c r="QCR345" s="157"/>
      <c r="QCS345" s="157"/>
      <c r="QCT345" s="157"/>
      <c r="QCU345" s="157"/>
      <c r="QCV345" s="157"/>
      <c r="QCW345" s="157"/>
      <c r="QCX345" s="157"/>
      <c r="QCY345" s="157"/>
      <c r="QCZ345" s="157"/>
      <c r="QDA345" s="157"/>
      <c r="QDB345" s="157"/>
      <c r="QDC345" s="157"/>
      <c r="QDD345" s="157"/>
      <c r="QDE345" s="157"/>
      <c r="QDF345" s="157"/>
      <c r="QDG345" s="157"/>
      <c r="QDH345" s="157"/>
      <c r="QDI345" s="157"/>
      <c r="QDJ345" s="157"/>
      <c r="QDK345" s="157"/>
      <c r="QDL345" s="157"/>
      <c r="QDM345" s="157"/>
      <c r="QDN345" s="157"/>
      <c r="QDO345" s="157"/>
      <c r="QDP345" s="157"/>
      <c r="QDQ345" s="157"/>
      <c r="QDR345" s="157"/>
      <c r="QDS345" s="157"/>
      <c r="QDT345" s="157"/>
      <c r="QDU345" s="157"/>
      <c r="QDV345" s="157"/>
      <c r="QDW345" s="157"/>
      <c r="QDX345" s="157"/>
      <c r="QDY345" s="157"/>
      <c r="QDZ345" s="157"/>
      <c r="QEA345" s="157"/>
      <c r="QEB345" s="157"/>
      <c r="QEC345" s="157"/>
      <c r="QED345" s="157"/>
      <c r="QEE345" s="157"/>
      <c r="QEF345" s="157"/>
      <c r="QEG345" s="157"/>
      <c r="QEH345" s="157"/>
      <c r="QEI345" s="157"/>
      <c r="QEJ345" s="157"/>
      <c r="QEK345" s="157"/>
      <c r="QEL345" s="157"/>
      <c r="QEM345" s="157"/>
      <c r="QEN345" s="157"/>
      <c r="QEO345" s="157"/>
      <c r="QEP345" s="157"/>
      <c r="QEQ345" s="157"/>
      <c r="QER345" s="157"/>
      <c r="QES345" s="157"/>
      <c r="QET345" s="157"/>
      <c r="QEU345" s="157"/>
      <c r="QEV345" s="157"/>
      <c r="QEW345" s="157"/>
      <c r="QEX345" s="157"/>
      <c r="QEY345" s="157"/>
      <c r="QEZ345" s="157"/>
      <c r="QFA345" s="157"/>
      <c r="QFB345" s="157"/>
      <c r="QFC345" s="157"/>
      <c r="QFD345" s="157"/>
      <c r="QFE345" s="157"/>
      <c r="QFF345" s="157"/>
      <c r="QFG345" s="157"/>
      <c r="QFH345" s="157"/>
      <c r="QFI345" s="157"/>
      <c r="QFJ345" s="157"/>
      <c r="QFK345" s="157"/>
      <c r="QFL345" s="157"/>
      <c r="QFM345" s="157"/>
      <c r="QFN345" s="157"/>
      <c r="QFO345" s="157"/>
      <c r="QFP345" s="157"/>
      <c r="QFQ345" s="157"/>
      <c r="QFR345" s="157"/>
      <c r="QFS345" s="157"/>
      <c r="QFT345" s="157"/>
      <c r="QFU345" s="157"/>
      <c r="QFV345" s="157"/>
      <c r="QFW345" s="157"/>
      <c r="QFX345" s="157"/>
      <c r="QFY345" s="157"/>
      <c r="QFZ345" s="157"/>
      <c r="QGA345" s="157"/>
      <c r="QGB345" s="157"/>
      <c r="QGC345" s="157"/>
      <c r="QGD345" s="157"/>
      <c r="QGE345" s="157"/>
      <c r="QGF345" s="157"/>
      <c r="QGG345" s="157"/>
      <c r="QGH345" s="157"/>
      <c r="QGI345" s="157"/>
      <c r="QGJ345" s="157"/>
      <c r="QGK345" s="157"/>
      <c r="QGL345" s="157"/>
      <c r="QGM345" s="157"/>
      <c r="QGN345" s="157"/>
      <c r="QGO345" s="157"/>
      <c r="QGP345" s="157"/>
      <c r="QGQ345" s="157"/>
      <c r="QGR345" s="157"/>
      <c r="QGS345" s="157"/>
      <c r="QGT345" s="157"/>
      <c r="QGU345" s="157"/>
      <c r="QGV345" s="157"/>
      <c r="QGW345" s="157"/>
      <c r="QGX345" s="157"/>
      <c r="QGY345" s="157"/>
      <c r="QGZ345" s="157"/>
      <c r="QHA345" s="157"/>
      <c r="QHB345" s="157"/>
      <c r="QHC345" s="157"/>
      <c r="QHD345" s="157"/>
      <c r="QHE345" s="157"/>
      <c r="QHF345" s="157"/>
      <c r="QHG345" s="157"/>
      <c r="QHH345" s="157"/>
      <c r="QHI345" s="157"/>
      <c r="QHJ345" s="157"/>
      <c r="QHK345" s="157"/>
      <c r="QHL345" s="157"/>
      <c r="QHM345" s="157"/>
      <c r="QHN345" s="157"/>
      <c r="QHO345" s="157"/>
      <c r="QHP345" s="157"/>
      <c r="QHQ345" s="157"/>
      <c r="QHR345" s="157"/>
      <c r="QHS345" s="157"/>
      <c r="QHT345" s="157"/>
      <c r="QHU345" s="157"/>
      <c r="QHV345" s="157"/>
      <c r="QHW345" s="157"/>
      <c r="QHX345" s="157"/>
      <c r="QHY345" s="157"/>
      <c r="QHZ345" s="157"/>
      <c r="QIA345" s="157"/>
      <c r="QIB345" s="157"/>
      <c r="QIC345" s="157"/>
      <c r="QID345" s="157"/>
      <c r="QIE345" s="157"/>
      <c r="QIF345" s="157"/>
      <c r="QIG345" s="157"/>
      <c r="QIH345" s="157"/>
      <c r="QII345" s="157"/>
      <c r="QIJ345" s="157"/>
      <c r="QIK345" s="157"/>
      <c r="QIL345" s="157"/>
      <c r="QIM345" s="157"/>
      <c r="QIN345" s="157"/>
      <c r="QIO345" s="157"/>
      <c r="QIP345" s="157"/>
      <c r="QIQ345" s="157"/>
      <c r="QIR345" s="157"/>
      <c r="QIS345" s="157"/>
      <c r="QIT345" s="157"/>
      <c r="QIU345" s="157"/>
      <c r="QIV345" s="157"/>
      <c r="QIW345" s="157"/>
      <c r="QIX345" s="157"/>
      <c r="QIY345" s="157"/>
      <c r="QIZ345" s="157"/>
      <c r="QJA345" s="157"/>
      <c r="QJB345" s="157"/>
      <c r="QJC345" s="157"/>
      <c r="QJD345" s="157"/>
      <c r="QJE345" s="157"/>
      <c r="QJF345" s="157"/>
      <c r="QJG345" s="157"/>
      <c r="QJH345" s="157"/>
      <c r="QJI345" s="157"/>
      <c r="QJJ345" s="157"/>
      <c r="QJK345" s="157"/>
      <c r="QJL345" s="157"/>
      <c r="QJM345" s="157"/>
      <c r="QJN345" s="157"/>
      <c r="QJO345" s="157"/>
      <c r="QJP345" s="157"/>
      <c r="QJQ345" s="157"/>
      <c r="QJR345" s="157"/>
      <c r="QJS345" s="157"/>
      <c r="QJT345" s="157"/>
      <c r="QJU345" s="157"/>
      <c r="QJV345" s="157"/>
      <c r="QJW345" s="157"/>
      <c r="QJX345" s="157"/>
      <c r="QJY345" s="157"/>
      <c r="QJZ345" s="157"/>
      <c r="QKA345" s="157"/>
      <c r="QKB345" s="157"/>
      <c r="QKC345" s="157"/>
      <c r="QKD345" s="157"/>
      <c r="QKE345" s="157"/>
      <c r="QKF345" s="157"/>
      <c r="QKG345" s="157"/>
      <c r="QKH345" s="157"/>
      <c r="QKI345" s="157"/>
      <c r="QKJ345" s="157"/>
      <c r="QKK345" s="157"/>
      <c r="QKL345" s="157"/>
      <c r="QKM345" s="157"/>
      <c r="QKN345" s="157"/>
      <c r="QKO345" s="157"/>
      <c r="QKP345" s="157"/>
      <c r="QKQ345" s="157"/>
      <c r="QKR345" s="157"/>
      <c r="QKS345" s="157"/>
      <c r="QKT345" s="157"/>
      <c r="QKU345" s="157"/>
      <c r="QKV345" s="157"/>
      <c r="QKW345" s="157"/>
      <c r="QKX345" s="157"/>
      <c r="QKY345" s="157"/>
      <c r="QKZ345" s="157"/>
      <c r="QLA345" s="157"/>
      <c r="QLB345" s="157"/>
      <c r="QLC345" s="157"/>
      <c r="QLD345" s="157"/>
      <c r="QLE345" s="157"/>
      <c r="QLF345" s="157"/>
      <c r="QLG345" s="157"/>
      <c r="QLH345" s="157"/>
      <c r="QLI345" s="157"/>
      <c r="QLJ345" s="157"/>
      <c r="QLK345" s="157"/>
      <c r="QLL345" s="157"/>
      <c r="QLM345" s="157"/>
      <c r="QLN345" s="157"/>
      <c r="QLO345" s="157"/>
      <c r="QLP345" s="157"/>
      <c r="QLQ345" s="157"/>
      <c r="QLR345" s="157"/>
      <c r="QLS345" s="157"/>
      <c r="QLT345" s="157"/>
      <c r="QLU345" s="157"/>
      <c r="QLV345" s="157"/>
      <c r="QLW345" s="157"/>
      <c r="QLX345" s="157"/>
      <c r="QLY345" s="157"/>
      <c r="QLZ345" s="157"/>
      <c r="QMA345" s="157"/>
      <c r="QMB345" s="157"/>
      <c r="QMC345" s="157"/>
      <c r="QMD345" s="157"/>
      <c r="QME345" s="157"/>
      <c r="QMF345" s="157"/>
      <c r="QMG345" s="157"/>
      <c r="QMH345" s="157"/>
      <c r="QMI345" s="157"/>
      <c r="QMJ345" s="157"/>
      <c r="QMK345" s="157"/>
      <c r="QML345" s="157"/>
      <c r="QMM345" s="157"/>
      <c r="QMN345" s="157"/>
      <c r="QMO345" s="157"/>
      <c r="QMP345" s="157"/>
      <c r="QMQ345" s="157"/>
      <c r="QMR345" s="157"/>
      <c r="QMS345" s="157"/>
      <c r="QMT345" s="157"/>
      <c r="QMU345" s="157"/>
      <c r="QMV345" s="157"/>
      <c r="QMW345" s="157"/>
      <c r="QMX345" s="157"/>
      <c r="QMY345" s="157"/>
      <c r="QMZ345" s="157"/>
      <c r="QNA345" s="157"/>
      <c r="QNB345" s="157"/>
      <c r="QNC345" s="157"/>
      <c r="QND345" s="157"/>
      <c r="QNE345" s="157"/>
      <c r="QNF345" s="157"/>
      <c r="QNG345" s="157"/>
      <c r="QNH345" s="157"/>
      <c r="QNI345" s="157"/>
      <c r="QNJ345" s="157"/>
      <c r="QNK345" s="157"/>
      <c r="QNL345" s="157"/>
      <c r="QNM345" s="157"/>
      <c r="QNN345" s="157"/>
      <c r="QNO345" s="157"/>
      <c r="QNP345" s="157"/>
      <c r="QNQ345" s="157"/>
      <c r="QNR345" s="157"/>
      <c r="QNS345" s="157"/>
      <c r="QNT345" s="157"/>
      <c r="QNU345" s="157"/>
      <c r="QNV345" s="157"/>
      <c r="QNW345" s="157"/>
      <c r="QNX345" s="157"/>
      <c r="QNY345" s="157"/>
      <c r="QNZ345" s="157"/>
      <c r="QOA345" s="157"/>
      <c r="QOB345" s="157"/>
      <c r="QOC345" s="157"/>
      <c r="QOD345" s="157"/>
      <c r="QOE345" s="157"/>
      <c r="QOF345" s="157"/>
      <c r="QOG345" s="157"/>
      <c r="QOH345" s="157"/>
      <c r="QOI345" s="157"/>
      <c r="QOJ345" s="157"/>
      <c r="QOK345" s="157"/>
      <c r="QOL345" s="157"/>
      <c r="QOM345" s="157"/>
      <c r="QON345" s="157"/>
      <c r="QOO345" s="157"/>
      <c r="QOP345" s="157"/>
      <c r="QOQ345" s="157"/>
      <c r="QOR345" s="157"/>
      <c r="QOS345" s="157"/>
      <c r="QOT345" s="157"/>
      <c r="QOU345" s="157"/>
      <c r="QOV345" s="157"/>
      <c r="QOW345" s="157"/>
      <c r="QOX345" s="157"/>
      <c r="QOY345" s="157"/>
      <c r="QOZ345" s="157"/>
      <c r="QPA345" s="157"/>
      <c r="QPB345" s="157"/>
      <c r="QPC345" s="157"/>
      <c r="QPD345" s="157"/>
      <c r="QPE345" s="157"/>
      <c r="QPF345" s="157"/>
      <c r="QPG345" s="157"/>
      <c r="QPH345" s="157"/>
      <c r="QPI345" s="157"/>
      <c r="QPJ345" s="157"/>
      <c r="QPK345" s="157"/>
      <c r="QPL345" s="157"/>
      <c r="QPM345" s="157"/>
      <c r="QPN345" s="157"/>
      <c r="QPO345" s="157"/>
      <c r="QPP345" s="157"/>
      <c r="QPQ345" s="157"/>
      <c r="QPR345" s="157"/>
      <c r="QPS345" s="157"/>
      <c r="QPT345" s="157"/>
      <c r="QPU345" s="157"/>
      <c r="QPV345" s="157"/>
      <c r="QPW345" s="157"/>
      <c r="QPX345" s="157"/>
      <c r="QPY345" s="157"/>
      <c r="QPZ345" s="157"/>
      <c r="QQA345" s="157"/>
      <c r="QQB345" s="157"/>
      <c r="QQC345" s="157"/>
      <c r="QQD345" s="157"/>
      <c r="QQE345" s="157"/>
      <c r="QQF345" s="157"/>
      <c r="QQG345" s="157"/>
      <c r="QQH345" s="157"/>
      <c r="QQI345" s="157"/>
      <c r="QQJ345" s="157"/>
      <c r="QQK345" s="157"/>
      <c r="QQL345" s="157"/>
      <c r="QQM345" s="157"/>
      <c r="QQN345" s="157"/>
      <c r="QQO345" s="157"/>
      <c r="QQP345" s="157"/>
      <c r="QQQ345" s="157"/>
      <c r="QQR345" s="157"/>
      <c r="QQS345" s="157"/>
      <c r="QQT345" s="157"/>
      <c r="QQU345" s="157"/>
      <c r="QQV345" s="157"/>
      <c r="QQW345" s="157"/>
      <c r="QQX345" s="157"/>
      <c r="QQY345" s="157"/>
      <c r="QQZ345" s="157"/>
      <c r="QRA345" s="157"/>
      <c r="QRB345" s="157"/>
      <c r="QRC345" s="157"/>
      <c r="QRD345" s="157"/>
      <c r="QRE345" s="157"/>
      <c r="QRF345" s="157"/>
      <c r="QRG345" s="157"/>
      <c r="QRH345" s="157"/>
      <c r="QRI345" s="157"/>
      <c r="QRJ345" s="157"/>
      <c r="QRK345" s="157"/>
      <c r="QRL345" s="157"/>
      <c r="QRM345" s="157"/>
      <c r="QRN345" s="157"/>
      <c r="QRO345" s="157"/>
      <c r="QRP345" s="157"/>
      <c r="QRQ345" s="157"/>
      <c r="QRR345" s="157"/>
      <c r="QRS345" s="157"/>
      <c r="QRT345" s="157"/>
      <c r="QRU345" s="157"/>
      <c r="QRV345" s="157"/>
      <c r="QRW345" s="157"/>
      <c r="QRX345" s="157"/>
      <c r="QRY345" s="157"/>
      <c r="QRZ345" s="157"/>
      <c r="QSA345" s="157"/>
      <c r="QSB345" s="157"/>
      <c r="QSC345" s="157"/>
      <c r="QSD345" s="157"/>
      <c r="QSE345" s="157"/>
      <c r="QSF345" s="157"/>
      <c r="QSG345" s="157"/>
      <c r="QSH345" s="157"/>
      <c r="QSI345" s="157"/>
      <c r="QSJ345" s="157"/>
      <c r="QSK345" s="157"/>
      <c r="QSL345" s="157"/>
      <c r="QSM345" s="157"/>
      <c r="QSN345" s="157"/>
      <c r="QSO345" s="157"/>
      <c r="QSP345" s="157"/>
      <c r="QSQ345" s="157"/>
      <c r="QSR345" s="157"/>
      <c r="QSS345" s="157"/>
      <c r="QST345" s="157"/>
      <c r="QSU345" s="157"/>
      <c r="QSV345" s="157"/>
      <c r="QSW345" s="157"/>
      <c r="QSX345" s="157"/>
      <c r="QSY345" s="157"/>
      <c r="QSZ345" s="157"/>
      <c r="QTA345" s="157"/>
      <c r="QTB345" s="157"/>
      <c r="QTC345" s="157"/>
      <c r="QTD345" s="157"/>
      <c r="QTE345" s="157"/>
      <c r="QTF345" s="157"/>
      <c r="QTG345" s="157"/>
      <c r="QTH345" s="157"/>
      <c r="QTI345" s="157"/>
      <c r="QTJ345" s="157"/>
      <c r="QTK345" s="157"/>
      <c r="QTL345" s="157"/>
      <c r="QTM345" s="157"/>
      <c r="QTN345" s="157"/>
      <c r="QTO345" s="157"/>
      <c r="QTP345" s="157"/>
      <c r="QTQ345" s="157"/>
      <c r="QTR345" s="157"/>
      <c r="QTS345" s="157"/>
      <c r="QTT345" s="157"/>
      <c r="QTU345" s="157"/>
      <c r="QTV345" s="157"/>
      <c r="QTW345" s="157"/>
      <c r="QTX345" s="157"/>
      <c r="QTY345" s="157"/>
      <c r="QTZ345" s="157"/>
      <c r="QUA345" s="157"/>
      <c r="QUB345" s="157"/>
      <c r="QUC345" s="157"/>
      <c r="QUD345" s="157"/>
      <c r="QUE345" s="157"/>
      <c r="QUF345" s="157"/>
      <c r="QUG345" s="157"/>
      <c r="QUH345" s="157"/>
      <c r="QUI345" s="157"/>
      <c r="QUJ345" s="157"/>
      <c r="QUK345" s="157"/>
      <c r="QUL345" s="157"/>
      <c r="QUM345" s="157"/>
      <c r="QUN345" s="157"/>
      <c r="QUO345" s="157"/>
      <c r="QUP345" s="157"/>
      <c r="QUQ345" s="157"/>
      <c r="QUR345" s="157"/>
      <c r="QUS345" s="157"/>
      <c r="QUT345" s="157"/>
      <c r="QUU345" s="157"/>
      <c r="QUV345" s="157"/>
      <c r="QUW345" s="157"/>
      <c r="QUX345" s="157"/>
      <c r="QUY345" s="157"/>
      <c r="QUZ345" s="157"/>
      <c r="QVA345" s="157"/>
      <c r="QVB345" s="157"/>
      <c r="QVC345" s="157"/>
      <c r="QVD345" s="157"/>
      <c r="QVE345" s="157"/>
      <c r="QVF345" s="157"/>
      <c r="QVG345" s="157"/>
      <c r="QVH345" s="157"/>
      <c r="QVI345" s="157"/>
      <c r="QVJ345" s="157"/>
      <c r="QVK345" s="157"/>
      <c r="QVL345" s="157"/>
      <c r="QVM345" s="157"/>
      <c r="QVN345" s="157"/>
      <c r="QVO345" s="157"/>
      <c r="QVP345" s="157"/>
      <c r="QVQ345" s="157"/>
      <c r="QVR345" s="157"/>
      <c r="QVS345" s="157"/>
      <c r="QVT345" s="157"/>
      <c r="QVU345" s="157"/>
      <c r="QVV345" s="157"/>
      <c r="QVW345" s="157"/>
      <c r="QVX345" s="157"/>
      <c r="QVY345" s="157"/>
      <c r="QVZ345" s="157"/>
      <c r="QWA345" s="157"/>
      <c r="QWB345" s="157"/>
      <c r="QWC345" s="157"/>
      <c r="QWD345" s="157"/>
      <c r="QWE345" s="157"/>
      <c r="QWF345" s="157"/>
      <c r="QWG345" s="157"/>
      <c r="QWH345" s="157"/>
      <c r="QWI345" s="157"/>
      <c r="QWJ345" s="157"/>
      <c r="QWK345" s="157"/>
      <c r="QWL345" s="157"/>
      <c r="QWM345" s="157"/>
      <c r="QWN345" s="157"/>
      <c r="QWO345" s="157"/>
      <c r="QWP345" s="157"/>
      <c r="QWQ345" s="157"/>
      <c r="QWR345" s="157"/>
      <c r="QWS345" s="157"/>
      <c r="QWT345" s="157"/>
      <c r="QWU345" s="157"/>
      <c r="QWV345" s="157"/>
      <c r="QWW345" s="157"/>
      <c r="QWX345" s="157"/>
      <c r="QWY345" s="157"/>
      <c r="QWZ345" s="157"/>
      <c r="QXA345" s="157"/>
      <c r="QXB345" s="157"/>
      <c r="QXC345" s="157"/>
      <c r="QXD345" s="157"/>
      <c r="QXE345" s="157"/>
      <c r="QXF345" s="157"/>
      <c r="QXG345" s="157"/>
      <c r="QXH345" s="157"/>
      <c r="QXI345" s="157"/>
      <c r="QXJ345" s="157"/>
      <c r="QXK345" s="157"/>
      <c r="QXL345" s="157"/>
      <c r="QXM345" s="157"/>
      <c r="QXN345" s="157"/>
      <c r="QXO345" s="157"/>
      <c r="QXP345" s="157"/>
      <c r="QXQ345" s="157"/>
      <c r="QXR345" s="157"/>
      <c r="QXS345" s="157"/>
      <c r="QXT345" s="157"/>
      <c r="QXU345" s="157"/>
      <c r="QXV345" s="157"/>
      <c r="QXW345" s="157"/>
      <c r="QXX345" s="157"/>
      <c r="QXY345" s="157"/>
      <c r="QXZ345" s="157"/>
      <c r="QYA345" s="157"/>
      <c r="QYB345" s="157"/>
      <c r="QYC345" s="157"/>
      <c r="QYD345" s="157"/>
      <c r="QYE345" s="157"/>
      <c r="QYF345" s="157"/>
      <c r="QYG345" s="157"/>
      <c r="QYH345" s="157"/>
      <c r="QYI345" s="157"/>
      <c r="QYJ345" s="157"/>
      <c r="QYK345" s="157"/>
      <c r="QYL345" s="157"/>
      <c r="QYM345" s="157"/>
      <c r="QYN345" s="157"/>
      <c r="QYO345" s="157"/>
      <c r="QYP345" s="157"/>
      <c r="QYQ345" s="157"/>
      <c r="QYR345" s="157"/>
      <c r="QYS345" s="157"/>
      <c r="QYT345" s="157"/>
      <c r="QYU345" s="157"/>
      <c r="QYV345" s="157"/>
      <c r="QYW345" s="157"/>
      <c r="QYX345" s="157"/>
      <c r="QYY345" s="157"/>
      <c r="QYZ345" s="157"/>
      <c r="QZA345" s="157"/>
      <c r="QZB345" s="157"/>
      <c r="QZC345" s="157"/>
      <c r="QZD345" s="157"/>
      <c r="QZE345" s="157"/>
      <c r="QZF345" s="157"/>
      <c r="QZG345" s="157"/>
      <c r="QZH345" s="157"/>
      <c r="QZI345" s="157"/>
      <c r="QZJ345" s="157"/>
      <c r="QZK345" s="157"/>
      <c r="QZL345" s="157"/>
      <c r="QZM345" s="157"/>
      <c r="QZN345" s="157"/>
      <c r="QZO345" s="157"/>
      <c r="QZP345" s="157"/>
      <c r="QZQ345" s="157"/>
      <c r="QZR345" s="157"/>
      <c r="QZS345" s="157"/>
      <c r="QZT345" s="157"/>
      <c r="QZU345" s="157"/>
      <c r="QZV345" s="157"/>
      <c r="QZW345" s="157"/>
      <c r="QZX345" s="157"/>
      <c r="QZY345" s="157"/>
      <c r="QZZ345" s="157"/>
      <c r="RAA345" s="157"/>
      <c r="RAB345" s="157"/>
      <c r="RAC345" s="157"/>
      <c r="RAD345" s="157"/>
      <c r="RAE345" s="157"/>
      <c r="RAF345" s="157"/>
      <c r="RAG345" s="157"/>
      <c r="RAH345" s="157"/>
      <c r="RAI345" s="157"/>
      <c r="RAJ345" s="157"/>
      <c r="RAK345" s="157"/>
      <c r="RAL345" s="157"/>
      <c r="RAM345" s="157"/>
      <c r="RAN345" s="157"/>
      <c r="RAO345" s="157"/>
      <c r="RAP345" s="157"/>
      <c r="RAQ345" s="157"/>
      <c r="RAR345" s="157"/>
      <c r="RAS345" s="157"/>
      <c r="RAT345" s="157"/>
      <c r="RAU345" s="157"/>
      <c r="RAV345" s="157"/>
      <c r="RAW345" s="157"/>
      <c r="RAX345" s="157"/>
      <c r="RAY345" s="157"/>
      <c r="RAZ345" s="157"/>
      <c r="RBA345" s="157"/>
      <c r="RBB345" s="157"/>
      <c r="RBC345" s="157"/>
      <c r="RBD345" s="157"/>
      <c r="RBE345" s="157"/>
      <c r="RBF345" s="157"/>
      <c r="RBG345" s="157"/>
      <c r="RBH345" s="157"/>
      <c r="RBI345" s="157"/>
      <c r="RBJ345" s="157"/>
      <c r="RBK345" s="157"/>
      <c r="RBL345" s="157"/>
      <c r="RBM345" s="157"/>
      <c r="RBN345" s="157"/>
      <c r="RBO345" s="157"/>
      <c r="RBP345" s="157"/>
      <c r="RBQ345" s="157"/>
      <c r="RBR345" s="157"/>
      <c r="RBS345" s="157"/>
      <c r="RBT345" s="157"/>
      <c r="RBU345" s="157"/>
      <c r="RBV345" s="157"/>
      <c r="RBW345" s="157"/>
      <c r="RBX345" s="157"/>
      <c r="RBY345" s="157"/>
      <c r="RBZ345" s="157"/>
      <c r="RCA345" s="157"/>
      <c r="RCB345" s="157"/>
      <c r="RCC345" s="157"/>
      <c r="RCD345" s="157"/>
      <c r="RCE345" s="157"/>
      <c r="RCF345" s="157"/>
      <c r="RCG345" s="157"/>
      <c r="RCH345" s="157"/>
      <c r="RCI345" s="157"/>
      <c r="RCJ345" s="157"/>
      <c r="RCK345" s="157"/>
      <c r="RCL345" s="157"/>
      <c r="RCM345" s="157"/>
      <c r="RCN345" s="157"/>
      <c r="RCO345" s="157"/>
      <c r="RCP345" s="157"/>
      <c r="RCQ345" s="157"/>
      <c r="RCR345" s="157"/>
      <c r="RCS345" s="157"/>
      <c r="RCT345" s="157"/>
      <c r="RCU345" s="157"/>
      <c r="RCV345" s="157"/>
      <c r="RCW345" s="157"/>
      <c r="RCX345" s="157"/>
      <c r="RCY345" s="157"/>
      <c r="RCZ345" s="157"/>
      <c r="RDA345" s="157"/>
      <c r="RDB345" s="157"/>
      <c r="RDC345" s="157"/>
      <c r="RDD345" s="157"/>
      <c r="RDE345" s="157"/>
      <c r="RDF345" s="157"/>
      <c r="RDG345" s="157"/>
      <c r="RDH345" s="157"/>
      <c r="RDI345" s="157"/>
      <c r="RDJ345" s="157"/>
      <c r="RDK345" s="157"/>
      <c r="RDL345" s="157"/>
      <c r="RDM345" s="157"/>
      <c r="RDN345" s="157"/>
      <c r="RDO345" s="157"/>
      <c r="RDP345" s="157"/>
      <c r="RDQ345" s="157"/>
      <c r="RDR345" s="157"/>
      <c r="RDS345" s="157"/>
      <c r="RDT345" s="157"/>
      <c r="RDU345" s="157"/>
      <c r="RDV345" s="157"/>
      <c r="RDW345" s="157"/>
      <c r="RDX345" s="157"/>
      <c r="RDY345" s="157"/>
      <c r="RDZ345" s="157"/>
      <c r="REA345" s="157"/>
      <c r="REB345" s="157"/>
      <c r="REC345" s="157"/>
      <c r="RED345" s="157"/>
      <c r="REE345" s="157"/>
      <c r="REF345" s="157"/>
      <c r="REG345" s="157"/>
      <c r="REH345" s="157"/>
      <c r="REI345" s="157"/>
      <c r="REJ345" s="157"/>
      <c r="REK345" s="157"/>
      <c r="REL345" s="157"/>
      <c r="REM345" s="157"/>
      <c r="REN345" s="157"/>
      <c r="REO345" s="157"/>
      <c r="REP345" s="157"/>
      <c r="REQ345" s="157"/>
      <c r="RER345" s="157"/>
      <c r="RES345" s="157"/>
      <c r="RET345" s="157"/>
      <c r="REU345" s="157"/>
      <c r="REV345" s="157"/>
      <c r="REW345" s="157"/>
      <c r="REX345" s="157"/>
      <c r="REY345" s="157"/>
      <c r="REZ345" s="157"/>
      <c r="RFA345" s="157"/>
      <c r="RFB345" s="157"/>
      <c r="RFC345" s="157"/>
      <c r="RFD345" s="157"/>
      <c r="RFE345" s="157"/>
      <c r="RFF345" s="157"/>
      <c r="RFG345" s="157"/>
      <c r="RFH345" s="157"/>
      <c r="RFI345" s="157"/>
      <c r="RFJ345" s="157"/>
      <c r="RFK345" s="157"/>
      <c r="RFL345" s="157"/>
      <c r="RFM345" s="157"/>
      <c r="RFN345" s="157"/>
      <c r="RFO345" s="157"/>
      <c r="RFP345" s="157"/>
      <c r="RFQ345" s="157"/>
      <c r="RFR345" s="157"/>
      <c r="RFS345" s="157"/>
      <c r="RFT345" s="157"/>
      <c r="RFU345" s="157"/>
      <c r="RFV345" s="157"/>
      <c r="RFW345" s="157"/>
      <c r="RFX345" s="157"/>
      <c r="RFY345" s="157"/>
      <c r="RFZ345" s="157"/>
      <c r="RGA345" s="157"/>
      <c r="RGB345" s="157"/>
      <c r="RGC345" s="157"/>
      <c r="RGD345" s="157"/>
      <c r="RGE345" s="157"/>
      <c r="RGF345" s="157"/>
      <c r="RGG345" s="157"/>
      <c r="RGH345" s="157"/>
      <c r="RGI345" s="157"/>
      <c r="RGJ345" s="157"/>
      <c r="RGK345" s="157"/>
      <c r="RGL345" s="157"/>
      <c r="RGM345" s="157"/>
      <c r="RGN345" s="157"/>
      <c r="RGO345" s="157"/>
      <c r="RGP345" s="157"/>
      <c r="RGQ345" s="157"/>
      <c r="RGR345" s="157"/>
      <c r="RGS345" s="157"/>
      <c r="RGT345" s="157"/>
      <c r="RGU345" s="157"/>
      <c r="RGV345" s="157"/>
      <c r="RGW345" s="157"/>
      <c r="RGX345" s="157"/>
      <c r="RGY345" s="157"/>
      <c r="RGZ345" s="157"/>
      <c r="RHA345" s="157"/>
      <c r="RHB345" s="157"/>
      <c r="RHC345" s="157"/>
      <c r="RHD345" s="157"/>
      <c r="RHE345" s="157"/>
      <c r="RHF345" s="157"/>
      <c r="RHG345" s="157"/>
      <c r="RHH345" s="157"/>
      <c r="RHI345" s="157"/>
      <c r="RHJ345" s="157"/>
      <c r="RHK345" s="157"/>
      <c r="RHL345" s="157"/>
      <c r="RHM345" s="157"/>
      <c r="RHN345" s="157"/>
      <c r="RHO345" s="157"/>
      <c r="RHP345" s="157"/>
      <c r="RHQ345" s="157"/>
      <c r="RHR345" s="157"/>
      <c r="RHS345" s="157"/>
      <c r="RHT345" s="157"/>
      <c r="RHU345" s="157"/>
      <c r="RHV345" s="157"/>
      <c r="RHW345" s="157"/>
      <c r="RHX345" s="157"/>
      <c r="RHY345" s="157"/>
      <c r="RHZ345" s="157"/>
      <c r="RIA345" s="157"/>
      <c r="RIB345" s="157"/>
      <c r="RIC345" s="157"/>
      <c r="RID345" s="157"/>
      <c r="RIE345" s="157"/>
      <c r="RIF345" s="157"/>
      <c r="RIG345" s="157"/>
      <c r="RIH345" s="157"/>
      <c r="RII345" s="157"/>
      <c r="RIJ345" s="157"/>
      <c r="RIK345" s="157"/>
      <c r="RIL345" s="157"/>
      <c r="RIM345" s="157"/>
      <c r="RIN345" s="157"/>
      <c r="RIO345" s="157"/>
      <c r="RIP345" s="157"/>
      <c r="RIQ345" s="157"/>
      <c r="RIR345" s="157"/>
      <c r="RIS345" s="157"/>
      <c r="RIT345" s="157"/>
      <c r="RIU345" s="157"/>
      <c r="RIV345" s="157"/>
      <c r="RIW345" s="157"/>
      <c r="RIX345" s="157"/>
      <c r="RIY345" s="157"/>
      <c r="RIZ345" s="157"/>
      <c r="RJA345" s="157"/>
      <c r="RJB345" s="157"/>
      <c r="RJC345" s="157"/>
      <c r="RJD345" s="157"/>
      <c r="RJE345" s="157"/>
      <c r="RJF345" s="157"/>
      <c r="RJG345" s="157"/>
      <c r="RJH345" s="157"/>
      <c r="RJI345" s="157"/>
      <c r="RJJ345" s="157"/>
      <c r="RJK345" s="157"/>
      <c r="RJL345" s="157"/>
      <c r="RJM345" s="157"/>
      <c r="RJN345" s="157"/>
      <c r="RJO345" s="157"/>
      <c r="RJP345" s="157"/>
      <c r="RJQ345" s="157"/>
      <c r="RJR345" s="157"/>
      <c r="RJS345" s="157"/>
      <c r="RJT345" s="157"/>
      <c r="RJU345" s="157"/>
      <c r="RJV345" s="157"/>
      <c r="RJW345" s="157"/>
      <c r="RJX345" s="157"/>
      <c r="RJY345" s="157"/>
      <c r="RJZ345" s="157"/>
      <c r="RKA345" s="157"/>
      <c r="RKB345" s="157"/>
      <c r="RKC345" s="157"/>
      <c r="RKD345" s="157"/>
      <c r="RKE345" s="157"/>
      <c r="RKF345" s="157"/>
      <c r="RKG345" s="157"/>
      <c r="RKH345" s="157"/>
      <c r="RKI345" s="157"/>
      <c r="RKJ345" s="157"/>
      <c r="RKK345" s="157"/>
      <c r="RKL345" s="157"/>
      <c r="RKM345" s="157"/>
      <c r="RKN345" s="157"/>
      <c r="RKO345" s="157"/>
      <c r="RKP345" s="157"/>
      <c r="RKQ345" s="157"/>
      <c r="RKR345" s="157"/>
      <c r="RKS345" s="157"/>
      <c r="RKT345" s="157"/>
      <c r="RKU345" s="157"/>
      <c r="RKV345" s="157"/>
      <c r="RKW345" s="157"/>
      <c r="RKX345" s="157"/>
      <c r="RKY345" s="157"/>
      <c r="RKZ345" s="157"/>
      <c r="RLA345" s="157"/>
      <c r="RLB345" s="157"/>
      <c r="RLC345" s="157"/>
      <c r="RLD345" s="157"/>
      <c r="RLE345" s="157"/>
      <c r="RLF345" s="157"/>
      <c r="RLG345" s="157"/>
      <c r="RLH345" s="157"/>
      <c r="RLI345" s="157"/>
      <c r="RLJ345" s="157"/>
      <c r="RLK345" s="157"/>
      <c r="RLL345" s="157"/>
      <c r="RLM345" s="157"/>
      <c r="RLN345" s="157"/>
      <c r="RLO345" s="157"/>
      <c r="RLP345" s="157"/>
      <c r="RLQ345" s="157"/>
      <c r="RLR345" s="157"/>
      <c r="RLS345" s="157"/>
      <c r="RLT345" s="157"/>
      <c r="RLU345" s="157"/>
      <c r="RLV345" s="157"/>
      <c r="RLW345" s="157"/>
      <c r="RLX345" s="157"/>
      <c r="RLY345" s="157"/>
      <c r="RLZ345" s="157"/>
      <c r="RMA345" s="157"/>
      <c r="RMB345" s="157"/>
      <c r="RMC345" s="157"/>
      <c r="RMD345" s="157"/>
      <c r="RME345" s="157"/>
      <c r="RMF345" s="157"/>
      <c r="RMG345" s="157"/>
      <c r="RMH345" s="157"/>
      <c r="RMI345" s="157"/>
      <c r="RMJ345" s="157"/>
      <c r="RMK345" s="157"/>
      <c r="RML345" s="157"/>
      <c r="RMM345" s="157"/>
      <c r="RMN345" s="157"/>
      <c r="RMO345" s="157"/>
      <c r="RMP345" s="157"/>
      <c r="RMQ345" s="157"/>
      <c r="RMR345" s="157"/>
      <c r="RMS345" s="157"/>
      <c r="RMT345" s="157"/>
      <c r="RMU345" s="157"/>
      <c r="RMV345" s="157"/>
      <c r="RMW345" s="157"/>
      <c r="RMX345" s="157"/>
      <c r="RMY345" s="157"/>
      <c r="RMZ345" s="157"/>
      <c r="RNA345" s="157"/>
      <c r="RNB345" s="157"/>
      <c r="RNC345" s="157"/>
      <c r="RND345" s="157"/>
      <c r="RNE345" s="157"/>
      <c r="RNF345" s="157"/>
      <c r="RNG345" s="157"/>
      <c r="RNH345" s="157"/>
      <c r="RNI345" s="157"/>
      <c r="RNJ345" s="157"/>
      <c r="RNK345" s="157"/>
      <c r="RNL345" s="157"/>
      <c r="RNM345" s="157"/>
      <c r="RNN345" s="157"/>
      <c r="RNO345" s="157"/>
      <c r="RNP345" s="157"/>
      <c r="RNQ345" s="157"/>
      <c r="RNR345" s="157"/>
      <c r="RNS345" s="157"/>
      <c r="RNT345" s="157"/>
      <c r="RNU345" s="157"/>
      <c r="RNV345" s="157"/>
      <c r="RNW345" s="157"/>
      <c r="RNX345" s="157"/>
      <c r="RNY345" s="157"/>
      <c r="RNZ345" s="157"/>
      <c r="ROA345" s="157"/>
      <c r="ROB345" s="157"/>
      <c r="ROC345" s="157"/>
      <c r="ROD345" s="157"/>
      <c r="ROE345" s="157"/>
      <c r="ROF345" s="157"/>
      <c r="ROG345" s="157"/>
      <c r="ROH345" s="157"/>
      <c r="ROI345" s="157"/>
      <c r="ROJ345" s="157"/>
      <c r="ROK345" s="157"/>
      <c r="ROL345" s="157"/>
      <c r="ROM345" s="157"/>
      <c r="RON345" s="157"/>
      <c r="ROO345" s="157"/>
      <c r="ROP345" s="157"/>
      <c r="ROQ345" s="157"/>
      <c r="ROR345" s="157"/>
      <c r="ROS345" s="157"/>
      <c r="ROT345" s="157"/>
      <c r="ROU345" s="157"/>
      <c r="ROV345" s="157"/>
      <c r="ROW345" s="157"/>
      <c r="ROX345" s="157"/>
      <c r="ROY345" s="157"/>
      <c r="ROZ345" s="157"/>
      <c r="RPA345" s="157"/>
      <c r="RPB345" s="157"/>
      <c r="RPC345" s="157"/>
      <c r="RPD345" s="157"/>
      <c r="RPE345" s="157"/>
      <c r="RPF345" s="157"/>
      <c r="RPG345" s="157"/>
      <c r="RPH345" s="157"/>
      <c r="RPI345" s="157"/>
      <c r="RPJ345" s="157"/>
      <c r="RPK345" s="157"/>
      <c r="RPL345" s="157"/>
      <c r="RPM345" s="157"/>
      <c r="RPN345" s="157"/>
      <c r="RPO345" s="157"/>
      <c r="RPP345" s="157"/>
      <c r="RPQ345" s="157"/>
      <c r="RPR345" s="157"/>
      <c r="RPS345" s="157"/>
      <c r="RPT345" s="157"/>
      <c r="RPU345" s="157"/>
      <c r="RPV345" s="157"/>
      <c r="RPW345" s="157"/>
      <c r="RPX345" s="157"/>
      <c r="RPY345" s="157"/>
      <c r="RPZ345" s="157"/>
      <c r="RQA345" s="157"/>
      <c r="RQB345" s="157"/>
      <c r="RQC345" s="157"/>
      <c r="RQD345" s="157"/>
      <c r="RQE345" s="157"/>
      <c r="RQF345" s="157"/>
      <c r="RQG345" s="157"/>
      <c r="RQH345" s="157"/>
      <c r="RQI345" s="157"/>
      <c r="RQJ345" s="157"/>
      <c r="RQK345" s="157"/>
      <c r="RQL345" s="157"/>
      <c r="RQM345" s="157"/>
      <c r="RQN345" s="157"/>
      <c r="RQO345" s="157"/>
      <c r="RQP345" s="157"/>
      <c r="RQQ345" s="157"/>
      <c r="RQR345" s="157"/>
      <c r="RQS345" s="157"/>
      <c r="RQT345" s="157"/>
      <c r="RQU345" s="157"/>
      <c r="RQV345" s="157"/>
      <c r="RQW345" s="157"/>
      <c r="RQX345" s="157"/>
      <c r="RQY345" s="157"/>
      <c r="RQZ345" s="157"/>
      <c r="RRA345" s="157"/>
      <c r="RRB345" s="157"/>
      <c r="RRC345" s="157"/>
      <c r="RRD345" s="157"/>
      <c r="RRE345" s="157"/>
      <c r="RRF345" s="157"/>
      <c r="RRG345" s="157"/>
      <c r="RRH345" s="157"/>
      <c r="RRI345" s="157"/>
      <c r="RRJ345" s="157"/>
      <c r="RRK345" s="157"/>
      <c r="RRL345" s="157"/>
      <c r="RRM345" s="157"/>
      <c r="RRN345" s="157"/>
      <c r="RRO345" s="157"/>
      <c r="RRP345" s="157"/>
      <c r="RRQ345" s="157"/>
      <c r="RRR345" s="157"/>
      <c r="RRS345" s="157"/>
      <c r="RRT345" s="157"/>
      <c r="RRU345" s="157"/>
      <c r="RRV345" s="157"/>
      <c r="RRW345" s="157"/>
      <c r="RRX345" s="157"/>
      <c r="RRY345" s="157"/>
      <c r="RRZ345" s="157"/>
      <c r="RSA345" s="157"/>
      <c r="RSB345" s="157"/>
      <c r="RSC345" s="157"/>
      <c r="RSD345" s="157"/>
      <c r="RSE345" s="157"/>
      <c r="RSF345" s="157"/>
      <c r="RSG345" s="157"/>
      <c r="RSH345" s="157"/>
      <c r="RSI345" s="157"/>
      <c r="RSJ345" s="157"/>
      <c r="RSK345" s="157"/>
      <c r="RSL345" s="157"/>
      <c r="RSM345" s="157"/>
      <c r="RSN345" s="157"/>
      <c r="RSO345" s="157"/>
      <c r="RSP345" s="157"/>
      <c r="RSQ345" s="157"/>
      <c r="RSR345" s="157"/>
      <c r="RSS345" s="157"/>
      <c r="RST345" s="157"/>
      <c r="RSU345" s="157"/>
      <c r="RSV345" s="157"/>
      <c r="RSW345" s="157"/>
      <c r="RSX345" s="157"/>
      <c r="RSY345" s="157"/>
      <c r="RSZ345" s="157"/>
      <c r="RTA345" s="157"/>
      <c r="RTB345" s="157"/>
      <c r="RTC345" s="157"/>
      <c r="RTD345" s="157"/>
      <c r="RTE345" s="157"/>
      <c r="RTF345" s="157"/>
      <c r="RTG345" s="157"/>
      <c r="RTH345" s="157"/>
      <c r="RTI345" s="157"/>
      <c r="RTJ345" s="157"/>
      <c r="RTK345" s="157"/>
      <c r="RTL345" s="157"/>
      <c r="RTM345" s="157"/>
      <c r="RTN345" s="157"/>
      <c r="RTO345" s="157"/>
      <c r="RTP345" s="157"/>
      <c r="RTQ345" s="157"/>
      <c r="RTR345" s="157"/>
      <c r="RTS345" s="157"/>
      <c r="RTT345" s="157"/>
      <c r="RTU345" s="157"/>
      <c r="RTV345" s="157"/>
      <c r="RTW345" s="157"/>
      <c r="RTX345" s="157"/>
      <c r="RTY345" s="157"/>
      <c r="RTZ345" s="157"/>
      <c r="RUA345" s="157"/>
      <c r="RUB345" s="157"/>
      <c r="RUC345" s="157"/>
      <c r="RUD345" s="157"/>
      <c r="RUE345" s="157"/>
      <c r="RUF345" s="157"/>
      <c r="RUG345" s="157"/>
      <c r="RUH345" s="157"/>
      <c r="RUI345" s="157"/>
      <c r="RUJ345" s="157"/>
      <c r="RUK345" s="157"/>
      <c r="RUL345" s="157"/>
      <c r="RUM345" s="157"/>
      <c r="RUN345" s="157"/>
      <c r="RUO345" s="157"/>
      <c r="RUP345" s="157"/>
      <c r="RUQ345" s="157"/>
      <c r="RUR345" s="157"/>
      <c r="RUS345" s="157"/>
      <c r="RUT345" s="157"/>
      <c r="RUU345" s="157"/>
      <c r="RUV345" s="157"/>
      <c r="RUW345" s="157"/>
      <c r="RUX345" s="157"/>
      <c r="RUY345" s="157"/>
      <c r="RUZ345" s="157"/>
      <c r="RVA345" s="157"/>
      <c r="RVB345" s="157"/>
      <c r="RVC345" s="157"/>
      <c r="RVD345" s="157"/>
      <c r="RVE345" s="157"/>
      <c r="RVF345" s="157"/>
      <c r="RVG345" s="157"/>
      <c r="RVH345" s="157"/>
      <c r="RVI345" s="157"/>
      <c r="RVJ345" s="157"/>
      <c r="RVK345" s="157"/>
      <c r="RVL345" s="157"/>
      <c r="RVM345" s="157"/>
      <c r="RVN345" s="157"/>
      <c r="RVO345" s="157"/>
      <c r="RVP345" s="157"/>
      <c r="RVQ345" s="157"/>
      <c r="RVR345" s="157"/>
      <c r="RVS345" s="157"/>
      <c r="RVT345" s="157"/>
      <c r="RVU345" s="157"/>
      <c r="RVV345" s="157"/>
      <c r="RVW345" s="157"/>
      <c r="RVX345" s="157"/>
      <c r="RVY345" s="157"/>
      <c r="RVZ345" s="157"/>
      <c r="RWA345" s="157"/>
      <c r="RWB345" s="157"/>
      <c r="RWC345" s="157"/>
      <c r="RWD345" s="157"/>
      <c r="RWE345" s="157"/>
      <c r="RWF345" s="157"/>
      <c r="RWG345" s="157"/>
      <c r="RWH345" s="157"/>
      <c r="RWI345" s="157"/>
      <c r="RWJ345" s="157"/>
      <c r="RWK345" s="157"/>
      <c r="RWL345" s="157"/>
      <c r="RWM345" s="157"/>
      <c r="RWN345" s="157"/>
      <c r="RWO345" s="157"/>
      <c r="RWP345" s="157"/>
      <c r="RWQ345" s="157"/>
      <c r="RWR345" s="157"/>
      <c r="RWS345" s="157"/>
      <c r="RWT345" s="157"/>
      <c r="RWU345" s="157"/>
      <c r="RWV345" s="157"/>
      <c r="RWW345" s="157"/>
      <c r="RWX345" s="157"/>
      <c r="RWY345" s="157"/>
      <c r="RWZ345" s="157"/>
      <c r="RXA345" s="157"/>
      <c r="RXB345" s="157"/>
      <c r="RXC345" s="157"/>
      <c r="RXD345" s="157"/>
      <c r="RXE345" s="157"/>
      <c r="RXF345" s="157"/>
      <c r="RXG345" s="157"/>
      <c r="RXH345" s="157"/>
      <c r="RXI345" s="157"/>
      <c r="RXJ345" s="157"/>
      <c r="RXK345" s="157"/>
      <c r="RXL345" s="157"/>
      <c r="RXM345" s="157"/>
      <c r="RXN345" s="157"/>
      <c r="RXO345" s="157"/>
      <c r="RXP345" s="157"/>
      <c r="RXQ345" s="157"/>
      <c r="RXR345" s="157"/>
      <c r="RXS345" s="157"/>
      <c r="RXT345" s="157"/>
      <c r="RXU345" s="157"/>
      <c r="RXV345" s="157"/>
      <c r="RXW345" s="157"/>
      <c r="RXX345" s="157"/>
      <c r="RXY345" s="157"/>
      <c r="RXZ345" s="157"/>
      <c r="RYA345" s="157"/>
      <c r="RYB345" s="157"/>
      <c r="RYC345" s="157"/>
      <c r="RYD345" s="157"/>
      <c r="RYE345" s="157"/>
      <c r="RYF345" s="157"/>
      <c r="RYG345" s="157"/>
      <c r="RYH345" s="157"/>
      <c r="RYI345" s="157"/>
      <c r="RYJ345" s="157"/>
      <c r="RYK345" s="157"/>
      <c r="RYL345" s="157"/>
      <c r="RYM345" s="157"/>
      <c r="RYN345" s="157"/>
      <c r="RYO345" s="157"/>
      <c r="RYP345" s="157"/>
      <c r="RYQ345" s="157"/>
      <c r="RYR345" s="157"/>
      <c r="RYS345" s="157"/>
      <c r="RYT345" s="157"/>
      <c r="RYU345" s="157"/>
      <c r="RYV345" s="157"/>
      <c r="RYW345" s="157"/>
      <c r="RYX345" s="157"/>
      <c r="RYY345" s="157"/>
      <c r="RYZ345" s="157"/>
      <c r="RZA345" s="157"/>
      <c r="RZB345" s="157"/>
      <c r="RZC345" s="157"/>
      <c r="RZD345" s="157"/>
      <c r="RZE345" s="157"/>
      <c r="RZF345" s="157"/>
      <c r="RZG345" s="157"/>
      <c r="RZH345" s="157"/>
      <c r="RZI345" s="157"/>
      <c r="RZJ345" s="157"/>
      <c r="RZK345" s="157"/>
      <c r="RZL345" s="157"/>
      <c r="RZM345" s="157"/>
      <c r="RZN345" s="157"/>
      <c r="RZO345" s="157"/>
      <c r="RZP345" s="157"/>
      <c r="RZQ345" s="157"/>
      <c r="RZR345" s="157"/>
      <c r="RZS345" s="157"/>
      <c r="RZT345" s="157"/>
      <c r="RZU345" s="157"/>
      <c r="RZV345" s="157"/>
      <c r="RZW345" s="157"/>
      <c r="RZX345" s="157"/>
      <c r="RZY345" s="157"/>
      <c r="RZZ345" s="157"/>
      <c r="SAA345" s="157"/>
      <c r="SAB345" s="157"/>
      <c r="SAC345" s="157"/>
      <c r="SAD345" s="157"/>
      <c r="SAE345" s="157"/>
      <c r="SAF345" s="157"/>
      <c r="SAG345" s="157"/>
      <c r="SAH345" s="157"/>
      <c r="SAI345" s="157"/>
      <c r="SAJ345" s="157"/>
      <c r="SAK345" s="157"/>
      <c r="SAL345" s="157"/>
      <c r="SAM345" s="157"/>
      <c r="SAN345" s="157"/>
      <c r="SAO345" s="157"/>
      <c r="SAP345" s="157"/>
      <c r="SAQ345" s="157"/>
      <c r="SAR345" s="157"/>
      <c r="SAS345" s="157"/>
      <c r="SAT345" s="157"/>
      <c r="SAU345" s="157"/>
      <c r="SAV345" s="157"/>
      <c r="SAW345" s="157"/>
      <c r="SAX345" s="157"/>
      <c r="SAY345" s="157"/>
      <c r="SAZ345" s="157"/>
      <c r="SBA345" s="157"/>
      <c r="SBB345" s="157"/>
      <c r="SBC345" s="157"/>
      <c r="SBD345" s="157"/>
      <c r="SBE345" s="157"/>
      <c r="SBF345" s="157"/>
      <c r="SBG345" s="157"/>
      <c r="SBH345" s="157"/>
      <c r="SBI345" s="157"/>
      <c r="SBJ345" s="157"/>
      <c r="SBK345" s="157"/>
      <c r="SBL345" s="157"/>
      <c r="SBM345" s="157"/>
      <c r="SBN345" s="157"/>
      <c r="SBO345" s="157"/>
      <c r="SBP345" s="157"/>
      <c r="SBQ345" s="157"/>
      <c r="SBR345" s="157"/>
      <c r="SBS345" s="157"/>
      <c r="SBT345" s="157"/>
      <c r="SBU345" s="157"/>
      <c r="SBV345" s="157"/>
      <c r="SBW345" s="157"/>
      <c r="SBX345" s="157"/>
      <c r="SBY345" s="157"/>
      <c r="SBZ345" s="157"/>
      <c r="SCA345" s="157"/>
      <c r="SCB345" s="157"/>
      <c r="SCC345" s="157"/>
      <c r="SCD345" s="157"/>
      <c r="SCE345" s="157"/>
      <c r="SCF345" s="157"/>
      <c r="SCG345" s="157"/>
      <c r="SCH345" s="157"/>
      <c r="SCI345" s="157"/>
      <c r="SCJ345" s="157"/>
      <c r="SCK345" s="157"/>
      <c r="SCL345" s="157"/>
      <c r="SCM345" s="157"/>
      <c r="SCN345" s="157"/>
      <c r="SCO345" s="157"/>
      <c r="SCP345" s="157"/>
      <c r="SCQ345" s="157"/>
      <c r="SCR345" s="157"/>
      <c r="SCS345" s="157"/>
      <c r="SCT345" s="157"/>
      <c r="SCU345" s="157"/>
      <c r="SCV345" s="157"/>
      <c r="SCW345" s="157"/>
      <c r="SCX345" s="157"/>
      <c r="SCY345" s="157"/>
      <c r="SCZ345" s="157"/>
      <c r="SDA345" s="157"/>
      <c r="SDB345" s="157"/>
      <c r="SDC345" s="157"/>
      <c r="SDD345" s="157"/>
      <c r="SDE345" s="157"/>
      <c r="SDF345" s="157"/>
      <c r="SDG345" s="157"/>
      <c r="SDH345" s="157"/>
      <c r="SDI345" s="157"/>
      <c r="SDJ345" s="157"/>
      <c r="SDK345" s="157"/>
      <c r="SDL345" s="157"/>
      <c r="SDM345" s="157"/>
      <c r="SDN345" s="157"/>
      <c r="SDO345" s="157"/>
      <c r="SDP345" s="157"/>
      <c r="SDQ345" s="157"/>
      <c r="SDR345" s="157"/>
      <c r="SDS345" s="157"/>
      <c r="SDT345" s="157"/>
      <c r="SDU345" s="157"/>
      <c r="SDV345" s="157"/>
      <c r="SDW345" s="157"/>
      <c r="SDX345" s="157"/>
      <c r="SDY345" s="157"/>
      <c r="SDZ345" s="157"/>
      <c r="SEA345" s="157"/>
      <c r="SEB345" s="157"/>
      <c r="SEC345" s="157"/>
      <c r="SED345" s="157"/>
      <c r="SEE345" s="157"/>
      <c r="SEF345" s="157"/>
      <c r="SEG345" s="157"/>
      <c r="SEH345" s="157"/>
      <c r="SEI345" s="157"/>
      <c r="SEJ345" s="157"/>
      <c r="SEK345" s="157"/>
      <c r="SEL345" s="157"/>
      <c r="SEM345" s="157"/>
      <c r="SEN345" s="157"/>
      <c r="SEO345" s="157"/>
      <c r="SEP345" s="157"/>
      <c r="SEQ345" s="157"/>
      <c r="SER345" s="157"/>
      <c r="SES345" s="157"/>
      <c r="SET345" s="157"/>
      <c r="SEU345" s="157"/>
      <c r="SEV345" s="157"/>
      <c r="SEW345" s="157"/>
      <c r="SEX345" s="157"/>
      <c r="SEY345" s="157"/>
      <c r="SEZ345" s="157"/>
      <c r="SFA345" s="157"/>
      <c r="SFB345" s="157"/>
      <c r="SFC345" s="157"/>
      <c r="SFD345" s="157"/>
      <c r="SFE345" s="157"/>
      <c r="SFF345" s="157"/>
      <c r="SFG345" s="157"/>
      <c r="SFH345" s="157"/>
      <c r="SFI345" s="157"/>
      <c r="SFJ345" s="157"/>
      <c r="SFK345" s="157"/>
      <c r="SFL345" s="157"/>
      <c r="SFM345" s="157"/>
      <c r="SFN345" s="157"/>
      <c r="SFO345" s="157"/>
      <c r="SFP345" s="157"/>
      <c r="SFQ345" s="157"/>
      <c r="SFR345" s="157"/>
      <c r="SFS345" s="157"/>
      <c r="SFT345" s="157"/>
      <c r="SFU345" s="157"/>
      <c r="SFV345" s="157"/>
      <c r="SFW345" s="157"/>
      <c r="SFX345" s="157"/>
      <c r="SFY345" s="157"/>
      <c r="SFZ345" s="157"/>
      <c r="SGA345" s="157"/>
      <c r="SGB345" s="157"/>
      <c r="SGC345" s="157"/>
      <c r="SGD345" s="157"/>
      <c r="SGE345" s="157"/>
      <c r="SGF345" s="157"/>
      <c r="SGG345" s="157"/>
      <c r="SGH345" s="157"/>
      <c r="SGI345" s="157"/>
      <c r="SGJ345" s="157"/>
      <c r="SGK345" s="157"/>
      <c r="SGL345" s="157"/>
      <c r="SGM345" s="157"/>
      <c r="SGN345" s="157"/>
      <c r="SGO345" s="157"/>
      <c r="SGP345" s="157"/>
      <c r="SGQ345" s="157"/>
      <c r="SGR345" s="157"/>
      <c r="SGS345" s="157"/>
      <c r="SGT345" s="157"/>
      <c r="SGU345" s="157"/>
      <c r="SGV345" s="157"/>
      <c r="SGW345" s="157"/>
      <c r="SGX345" s="157"/>
      <c r="SGY345" s="157"/>
      <c r="SGZ345" s="157"/>
      <c r="SHA345" s="157"/>
      <c r="SHB345" s="157"/>
      <c r="SHC345" s="157"/>
      <c r="SHD345" s="157"/>
      <c r="SHE345" s="157"/>
      <c r="SHF345" s="157"/>
      <c r="SHG345" s="157"/>
      <c r="SHH345" s="157"/>
      <c r="SHI345" s="157"/>
      <c r="SHJ345" s="157"/>
      <c r="SHK345" s="157"/>
      <c r="SHL345" s="157"/>
      <c r="SHM345" s="157"/>
      <c r="SHN345" s="157"/>
      <c r="SHO345" s="157"/>
      <c r="SHP345" s="157"/>
      <c r="SHQ345" s="157"/>
      <c r="SHR345" s="157"/>
      <c r="SHS345" s="157"/>
      <c r="SHT345" s="157"/>
      <c r="SHU345" s="157"/>
      <c r="SHV345" s="157"/>
      <c r="SHW345" s="157"/>
      <c r="SHX345" s="157"/>
      <c r="SHY345" s="157"/>
      <c r="SHZ345" s="157"/>
      <c r="SIA345" s="157"/>
      <c r="SIB345" s="157"/>
      <c r="SIC345" s="157"/>
      <c r="SID345" s="157"/>
      <c r="SIE345" s="157"/>
      <c r="SIF345" s="157"/>
      <c r="SIG345" s="157"/>
      <c r="SIH345" s="157"/>
      <c r="SII345" s="157"/>
      <c r="SIJ345" s="157"/>
      <c r="SIK345" s="157"/>
      <c r="SIL345" s="157"/>
      <c r="SIM345" s="157"/>
      <c r="SIN345" s="157"/>
      <c r="SIO345" s="157"/>
      <c r="SIP345" s="157"/>
      <c r="SIQ345" s="157"/>
      <c r="SIR345" s="157"/>
      <c r="SIS345" s="157"/>
      <c r="SIT345" s="157"/>
      <c r="SIU345" s="157"/>
      <c r="SIV345" s="157"/>
      <c r="SIW345" s="157"/>
      <c r="SIX345" s="157"/>
      <c r="SIY345" s="157"/>
      <c r="SIZ345" s="157"/>
      <c r="SJA345" s="157"/>
      <c r="SJB345" s="157"/>
      <c r="SJC345" s="157"/>
      <c r="SJD345" s="157"/>
      <c r="SJE345" s="157"/>
      <c r="SJF345" s="157"/>
      <c r="SJG345" s="157"/>
      <c r="SJH345" s="157"/>
      <c r="SJI345" s="157"/>
      <c r="SJJ345" s="157"/>
      <c r="SJK345" s="157"/>
      <c r="SJL345" s="157"/>
      <c r="SJM345" s="157"/>
      <c r="SJN345" s="157"/>
      <c r="SJO345" s="157"/>
      <c r="SJP345" s="157"/>
      <c r="SJQ345" s="157"/>
      <c r="SJR345" s="157"/>
      <c r="SJS345" s="157"/>
      <c r="SJT345" s="157"/>
      <c r="SJU345" s="157"/>
      <c r="SJV345" s="157"/>
      <c r="SJW345" s="157"/>
      <c r="SJX345" s="157"/>
      <c r="SJY345" s="157"/>
      <c r="SJZ345" s="157"/>
      <c r="SKA345" s="157"/>
      <c r="SKB345" s="157"/>
      <c r="SKC345" s="157"/>
      <c r="SKD345" s="157"/>
      <c r="SKE345" s="157"/>
      <c r="SKF345" s="157"/>
      <c r="SKG345" s="157"/>
      <c r="SKH345" s="157"/>
      <c r="SKI345" s="157"/>
      <c r="SKJ345" s="157"/>
      <c r="SKK345" s="157"/>
      <c r="SKL345" s="157"/>
      <c r="SKM345" s="157"/>
      <c r="SKN345" s="157"/>
      <c r="SKO345" s="157"/>
      <c r="SKP345" s="157"/>
      <c r="SKQ345" s="157"/>
      <c r="SKR345" s="157"/>
      <c r="SKS345" s="157"/>
      <c r="SKT345" s="157"/>
      <c r="SKU345" s="157"/>
      <c r="SKV345" s="157"/>
      <c r="SKW345" s="157"/>
      <c r="SKX345" s="157"/>
      <c r="SKY345" s="157"/>
      <c r="SKZ345" s="157"/>
      <c r="SLA345" s="157"/>
      <c r="SLB345" s="157"/>
      <c r="SLC345" s="157"/>
      <c r="SLD345" s="157"/>
      <c r="SLE345" s="157"/>
      <c r="SLF345" s="157"/>
      <c r="SLG345" s="157"/>
      <c r="SLH345" s="157"/>
      <c r="SLI345" s="157"/>
      <c r="SLJ345" s="157"/>
      <c r="SLK345" s="157"/>
      <c r="SLL345" s="157"/>
      <c r="SLM345" s="157"/>
      <c r="SLN345" s="157"/>
      <c r="SLO345" s="157"/>
      <c r="SLP345" s="157"/>
      <c r="SLQ345" s="157"/>
      <c r="SLR345" s="157"/>
      <c r="SLS345" s="157"/>
      <c r="SLT345" s="157"/>
      <c r="SLU345" s="157"/>
      <c r="SLV345" s="157"/>
      <c r="SLW345" s="157"/>
      <c r="SLX345" s="157"/>
      <c r="SLY345" s="157"/>
      <c r="SLZ345" s="157"/>
      <c r="SMA345" s="157"/>
      <c r="SMB345" s="157"/>
      <c r="SMC345" s="157"/>
      <c r="SMD345" s="157"/>
      <c r="SME345" s="157"/>
      <c r="SMF345" s="157"/>
      <c r="SMG345" s="157"/>
      <c r="SMH345" s="157"/>
      <c r="SMI345" s="157"/>
      <c r="SMJ345" s="157"/>
      <c r="SMK345" s="157"/>
      <c r="SML345" s="157"/>
      <c r="SMM345" s="157"/>
      <c r="SMN345" s="157"/>
      <c r="SMO345" s="157"/>
      <c r="SMP345" s="157"/>
      <c r="SMQ345" s="157"/>
      <c r="SMR345" s="157"/>
      <c r="SMS345" s="157"/>
      <c r="SMT345" s="157"/>
      <c r="SMU345" s="157"/>
      <c r="SMV345" s="157"/>
      <c r="SMW345" s="157"/>
      <c r="SMX345" s="157"/>
      <c r="SMY345" s="157"/>
      <c r="SMZ345" s="157"/>
      <c r="SNA345" s="157"/>
      <c r="SNB345" s="157"/>
      <c r="SNC345" s="157"/>
      <c r="SND345" s="157"/>
      <c r="SNE345" s="157"/>
      <c r="SNF345" s="157"/>
      <c r="SNG345" s="157"/>
      <c r="SNH345" s="157"/>
      <c r="SNI345" s="157"/>
      <c r="SNJ345" s="157"/>
      <c r="SNK345" s="157"/>
      <c r="SNL345" s="157"/>
      <c r="SNM345" s="157"/>
      <c r="SNN345" s="157"/>
      <c r="SNO345" s="157"/>
      <c r="SNP345" s="157"/>
      <c r="SNQ345" s="157"/>
      <c r="SNR345" s="157"/>
      <c r="SNS345" s="157"/>
      <c r="SNT345" s="157"/>
      <c r="SNU345" s="157"/>
      <c r="SNV345" s="157"/>
      <c r="SNW345" s="157"/>
      <c r="SNX345" s="157"/>
      <c r="SNY345" s="157"/>
      <c r="SNZ345" s="157"/>
      <c r="SOA345" s="157"/>
      <c r="SOB345" s="157"/>
      <c r="SOC345" s="157"/>
      <c r="SOD345" s="157"/>
      <c r="SOE345" s="157"/>
      <c r="SOF345" s="157"/>
      <c r="SOG345" s="157"/>
      <c r="SOH345" s="157"/>
      <c r="SOI345" s="157"/>
      <c r="SOJ345" s="157"/>
      <c r="SOK345" s="157"/>
      <c r="SOL345" s="157"/>
      <c r="SOM345" s="157"/>
      <c r="SON345" s="157"/>
      <c r="SOO345" s="157"/>
      <c r="SOP345" s="157"/>
      <c r="SOQ345" s="157"/>
      <c r="SOR345" s="157"/>
      <c r="SOS345" s="157"/>
      <c r="SOT345" s="157"/>
      <c r="SOU345" s="157"/>
      <c r="SOV345" s="157"/>
      <c r="SOW345" s="157"/>
      <c r="SOX345" s="157"/>
      <c r="SOY345" s="157"/>
      <c r="SOZ345" s="157"/>
      <c r="SPA345" s="157"/>
      <c r="SPB345" s="157"/>
      <c r="SPC345" s="157"/>
      <c r="SPD345" s="157"/>
      <c r="SPE345" s="157"/>
      <c r="SPF345" s="157"/>
      <c r="SPG345" s="157"/>
      <c r="SPH345" s="157"/>
      <c r="SPI345" s="157"/>
      <c r="SPJ345" s="157"/>
      <c r="SPK345" s="157"/>
      <c r="SPL345" s="157"/>
      <c r="SPM345" s="157"/>
      <c r="SPN345" s="157"/>
      <c r="SPO345" s="157"/>
      <c r="SPP345" s="157"/>
      <c r="SPQ345" s="157"/>
      <c r="SPR345" s="157"/>
      <c r="SPS345" s="157"/>
      <c r="SPT345" s="157"/>
      <c r="SPU345" s="157"/>
      <c r="SPV345" s="157"/>
      <c r="SPW345" s="157"/>
      <c r="SPX345" s="157"/>
      <c r="SPY345" s="157"/>
      <c r="SPZ345" s="157"/>
      <c r="SQA345" s="157"/>
      <c r="SQB345" s="157"/>
      <c r="SQC345" s="157"/>
      <c r="SQD345" s="157"/>
      <c r="SQE345" s="157"/>
      <c r="SQF345" s="157"/>
      <c r="SQG345" s="157"/>
      <c r="SQH345" s="157"/>
      <c r="SQI345" s="157"/>
      <c r="SQJ345" s="157"/>
      <c r="SQK345" s="157"/>
      <c r="SQL345" s="157"/>
      <c r="SQM345" s="157"/>
      <c r="SQN345" s="157"/>
      <c r="SQO345" s="157"/>
      <c r="SQP345" s="157"/>
      <c r="SQQ345" s="157"/>
      <c r="SQR345" s="157"/>
      <c r="SQS345" s="157"/>
      <c r="SQT345" s="157"/>
      <c r="SQU345" s="157"/>
      <c r="SQV345" s="157"/>
      <c r="SQW345" s="157"/>
      <c r="SQX345" s="157"/>
      <c r="SQY345" s="157"/>
      <c r="SQZ345" s="157"/>
      <c r="SRA345" s="157"/>
      <c r="SRB345" s="157"/>
      <c r="SRC345" s="157"/>
      <c r="SRD345" s="157"/>
      <c r="SRE345" s="157"/>
      <c r="SRF345" s="157"/>
      <c r="SRG345" s="157"/>
      <c r="SRH345" s="157"/>
      <c r="SRI345" s="157"/>
      <c r="SRJ345" s="157"/>
      <c r="SRK345" s="157"/>
      <c r="SRL345" s="157"/>
      <c r="SRM345" s="157"/>
      <c r="SRN345" s="157"/>
      <c r="SRO345" s="157"/>
      <c r="SRP345" s="157"/>
      <c r="SRQ345" s="157"/>
      <c r="SRR345" s="157"/>
      <c r="SRS345" s="157"/>
      <c r="SRT345" s="157"/>
      <c r="SRU345" s="157"/>
      <c r="SRV345" s="157"/>
      <c r="SRW345" s="157"/>
      <c r="SRX345" s="157"/>
      <c r="SRY345" s="157"/>
      <c r="SRZ345" s="157"/>
      <c r="SSA345" s="157"/>
      <c r="SSB345" s="157"/>
      <c r="SSC345" s="157"/>
      <c r="SSD345" s="157"/>
      <c r="SSE345" s="157"/>
      <c r="SSF345" s="157"/>
      <c r="SSG345" s="157"/>
      <c r="SSH345" s="157"/>
      <c r="SSI345" s="157"/>
      <c r="SSJ345" s="157"/>
      <c r="SSK345" s="157"/>
      <c r="SSL345" s="157"/>
      <c r="SSM345" s="157"/>
      <c r="SSN345" s="157"/>
      <c r="SSO345" s="157"/>
      <c r="SSP345" s="157"/>
      <c r="SSQ345" s="157"/>
      <c r="SSR345" s="157"/>
      <c r="SSS345" s="157"/>
      <c r="SST345" s="157"/>
      <c r="SSU345" s="157"/>
      <c r="SSV345" s="157"/>
      <c r="SSW345" s="157"/>
      <c r="SSX345" s="157"/>
      <c r="SSY345" s="157"/>
      <c r="SSZ345" s="157"/>
      <c r="STA345" s="157"/>
      <c r="STB345" s="157"/>
      <c r="STC345" s="157"/>
      <c r="STD345" s="157"/>
      <c r="STE345" s="157"/>
      <c r="STF345" s="157"/>
      <c r="STG345" s="157"/>
      <c r="STH345" s="157"/>
      <c r="STI345" s="157"/>
      <c r="STJ345" s="157"/>
      <c r="STK345" s="157"/>
      <c r="STL345" s="157"/>
      <c r="STM345" s="157"/>
      <c r="STN345" s="157"/>
      <c r="STO345" s="157"/>
      <c r="STP345" s="157"/>
      <c r="STQ345" s="157"/>
      <c r="STR345" s="157"/>
      <c r="STS345" s="157"/>
      <c r="STT345" s="157"/>
      <c r="STU345" s="157"/>
      <c r="STV345" s="157"/>
      <c r="STW345" s="157"/>
      <c r="STX345" s="157"/>
      <c r="STY345" s="157"/>
      <c r="STZ345" s="157"/>
      <c r="SUA345" s="157"/>
      <c r="SUB345" s="157"/>
      <c r="SUC345" s="157"/>
      <c r="SUD345" s="157"/>
      <c r="SUE345" s="157"/>
      <c r="SUF345" s="157"/>
      <c r="SUG345" s="157"/>
      <c r="SUH345" s="157"/>
      <c r="SUI345" s="157"/>
      <c r="SUJ345" s="157"/>
      <c r="SUK345" s="157"/>
      <c r="SUL345" s="157"/>
      <c r="SUM345" s="157"/>
      <c r="SUN345" s="157"/>
      <c r="SUO345" s="157"/>
      <c r="SUP345" s="157"/>
      <c r="SUQ345" s="157"/>
      <c r="SUR345" s="157"/>
      <c r="SUS345" s="157"/>
      <c r="SUT345" s="157"/>
      <c r="SUU345" s="157"/>
      <c r="SUV345" s="157"/>
      <c r="SUW345" s="157"/>
      <c r="SUX345" s="157"/>
      <c r="SUY345" s="157"/>
      <c r="SUZ345" s="157"/>
      <c r="SVA345" s="157"/>
      <c r="SVB345" s="157"/>
      <c r="SVC345" s="157"/>
      <c r="SVD345" s="157"/>
      <c r="SVE345" s="157"/>
      <c r="SVF345" s="157"/>
      <c r="SVG345" s="157"/>
      <c r="SVH345" s="157"/>
      <c r="SVI345" s="157"/>
      <c r="SVJ345" s="157"/>
      <c r="SVK345" s="157"/>
      <c r="SVL345" s="157"/>
      <c r="SVM345" s="157"/>
      <c r="SVN345" s="157"/>
      <c r="SVO345" s="157"/>
      <c r="SVP345" s="157"/>
      <c r="SVQ345" s="157"/>
      <c r="SVR345" s="157"/>
      <c r="SVS345" s="157"/>
      <c r="SVT345" s="157"/>
      <c r="SVU345" s="157"/>
      <c r="SVV345" s="157"/>
      <c r="SVW345" s="157"/>
      <c r="SVX345" s="157"/>
      <c r="SVY345" s="157"/>
      <c r="SVZ345" s="157"/>
      <c r="SWA345" s="157"/>
      <c r="SWB345" s="157"/>
      <c r="SWC345" s="157"/>
      <c r="SWD345" s="157"/>
      <c r="SWE345" s="157"/>
      <c r="SWF345" s="157"/>
      <c r="SWG345" s="157"/>
      <c r="SWH345" s="157"/>
      <c r="SWI345" s="157"/>
      <c r="SWJ345" s="157"/>
      <c r="SWK345" s="157"/>
      <c r="SWL345" s="157"/>
      <c r="SWM345" s="157"/>
      <c r="SWN345" s="157"/>
      <c r="SWO345" s="157"/>
      <c r="SWP345" s="157"/>
      <c r="SWQ345" s="157"/>
      <c r="SWR345" s="157"/>
      <c r="SWS345" s="157"/>
      <c r="SWT345" s="157"/>
      <c r="SWU345" s="157"/>
      <c r="SWV345" s="157"/>
      <c r="SWW345" s="157"/>
      <c r="SWX345" s="157"/>
      <c r="SWY345" s="157"/>
      <c r="SWZ345" s="157"/>
      <c r="SXA345" s="157"/>
      <c r="SXB345" s="157"/>
      <c r="SXC345" s="157"/>
      <c r="SXD345" s="157"/>
      <c r="SXE345" s="157"/>
      <c r="SXF345" s="157"/>
      <c r="SXG345" s="157"/>
      <c r="SXH345" s="157"/>
      <c r="SXI345" s="157"/>
      <c r="SXJ345" s="157"/>
      <c r="SXK345" s="157"/>
      <c r="SXL345" s="157"/>
      <c r="SXM345" s="157"/>
      <c r="SXN345" s="157"/>
      <c r="SXO345" s="157"/>
      <c r="SXP345" s="157"/>
      <c r="SXQ345" s="157"/>
      <c r="SXR345" s="157"/>
      <c r="SXS345" s="157"/>
      <c r="SXT345" s="157"/>
      <c r="SXU345" s="157"/>
      <c r="SXV345" s="157"/>
      <c r="SXW345" s="157"/>
      <c r="SXX345" s="157"/>
      <c r="SXY345" s="157"/>
      <c r="SXZ345" s="157"/>
      <c r="SYA345" s="157"/>
      <c r="SYB345" s="157"/>
      <c r="SYC345" s="157"/>
      <c r="SYD345" s="157"/>
      <c r="SYE345" s="157"/>
      <c r="SYF345" s="157"/>
      <c r="SYG345" s="157"/>
      <c r="SYH345" s="157"/>
      <c r="SYI345" s="157"/>
      <c r="SYJ345" s="157"/>
      <c r="SYK345" s="157"/>
      <c r="SYL345" s="157"/>
      <c r="SYM345" s="157"/>
      <c r="SYN345" s="157"/>
      <c r="SYO345" s="157"/>
      <c r="SYP345" s="157"/>
      <c r="SYQ345" s="157"/>
      <c r="SYR345" s="157"/>
      <c r="SYS345" s="157"/>
      <c r="SYT345" s="157"/>
      <c r="SYU345" s="157"/>
      <c r="SYV345" s="157"/>
      <c r="SYW345" s="157"/>
      <c r="SYX345" s="157"/>
      <c r="SYY345" s="157"/>
      <c r="SYZ345" s="157"/>
      <c r="SZA345" s="157"/>
      <c r="SZB345" s="157"/>
      <c r="SZC345" s="157"/>
      <c r="SZD345" s="157"/>
      <c r="SZE345" s="157"/>
      <c r="SZF345" s="157"/>
      <c r="SZG345" s="157"/>
      <c r="SZH345" s="157"/>
      <c r="SZI345" s="157"/>
      <c r="SZJ345" s="157"/>
      <c r="SZK345" s="157"/>
      <c r="SZL345" s="157"/>
      <c r="SZM345" s="157"/>
      <c r="SZN345" s="157"/>
      <c r="SZO345" s="157"/>
      <c r="SZP345" s="157"/>
      <c r="SZQ345" s="157"/>
      <c r="SZR345" s="157"/>
      <c r="SZS345" s="157"/>
      <c r="SZT345" s="157"/>
      <c r="SZU345" s="157"/>
      <c r="SZV345" s="157"/>
      <c r="SZW345" s="157"/>
      <c r="SZX345" s="157"/>
      <c r="SZY345" s="157"/>
      <c r="SZZ345" s="157"/>
      <c r="TAA345" s="157"/>
      <c r="TAB345" s="157"/>
      <c r="TAC345" s="157"/>
      <c r="TAD345" s="157"/>
      <c r="TAE345" s="157"/>
      <c r="TAF345" s="157"/>
      <c r="TAG345" s="157"/>
      <c r="TAH345" s="157"/>
      <c r="TAI345" s="157"/>
      <c r="TAJ345" s="157"/>
      <c r="TAK345" s="157"/>
      <c r="TAL345" s="157"/>
      <c r="TAM345" s="157"/>
      <c r="TAN345" s="157"/>
      <c r="TAO345" s="157"/>
      <c r="TAP345" s="157"/>
      <c r="TAQ345" s="157"/>
      <c r="TAR345" s="157"/>
      <c r="TAS345" s="157"/>
      <c r="TAT345" s="157"/>
      <c r="TAU345" s="157"/>
      <c r="TAV345" s="157"/>
      <c r="TAW345" s="157"/>
      <c r="TAX345" s="157"/>
      <c r="TAY345" s="157"/>
      <c r="TAZ345" s="157"/>
      <c r="TBA345" s="157"/>
      <c r="TBB345" s="157"/>
      <c r="TBC345" s="157"/>
      <c r="TBD345" s="157"/>
      <c r="TBE345" s="157"/>
      <c r="TBF345" s="157"/>
      <c r="TBG345" s="157"/>
      <c r="TBH345" s="157"/>
      <c r="TBI345" s="157"/>
      <c r="TBJ345" s="157"/>
      <c r="TBK345" s="157"/>
      <c r="TBL345" s="157"/>
      <c r="TBM345" s="157"/>
      <c r="TBN345" s="157"/>
      <c r="TBO345" s="157"/>
      <c r="TBP345" s="157"/>
      <c r="TBQ345" s="157"/>
      <c r="TBR345" s="157"/>
      <c r="TBS345" s="157"/>
      <c r="TBT345" s="157"/>
      <c r="TBU345" s="157"/>
      <c r="TBV345" s="157"/>
      <c r="TBW345" s="157"/>
      <c r="TBX345" s="157"/>
      <c r="TBY345" s="157"/>
      <c r="TBZ345" s="157"/>
      <c r="TCA345" s="157"/>
      <c r="TCB345" s="157"/>
      <c r="TCC345" s="157"/>
      <c r="TCD345" s="157"/>
      <c r="TCE345" s="157"/>
      <c r="TCF345" s="157"/>
      <c r="TCG345" s="157"/>
      <c r="TCH345" s="157"/>
      <c r="TCI345" s="157"/>
      <c r="TCJ345" s="157"/>
      <c r="TCK345" s="157"/>
      <c r="TCL345" s="157"/>
      <c r="TCM345" s="157"/>
      <c r="TCN345" s="157"/>
      <c r="TCO345" s="157"/>
      <c r="TCP345" s="157"/>
      <c r="TCQ345" s="157"/>
      <c r="TCR345" s="157"/>
      <c r="TCS345" s="157"/>
      <c r="TCT345" s="157"/>
      <c r="TCU345" s="157"/>
      <c r="TCV345" s="157"/>
      <c r="TCW345" s="157"/>
      <c r="TCX345" s="157"/>
      <c r="TCY345" s="157"/>
      <c r="TCZ345" s="157"/>
      <c r="TDA345" s="157"/>
      <c r="TDB345" s="157"/>
      <c r="TDC345" s="157"/>
      <c r="TDD345" s="157"/>
      <c r="TDE345" s="157"/>
      <c r="TDF345" s="157"/>
      <c r="TDG345" s="157"/>
      <c r="TDH345" s="157"/>
      <c r="TDI345" s="157"/>
      <c r="TDJ345" s="157"/>
      <c r="TDK345" s="157"/>
      <c r="TDL345" s="157"/>
      <c r="TDM345" s="157"/>
      <c r="TDN345" s="157"/>
      <c r="TDO345" s="157"/>
      <c r="TDP345" s="157"/>
      <c r="TDQ345" s="157"/>
      <c r="TDR345" s="157"/>
      <c r="TDS345" s="157"/>
      <c r="TDT345" s="157"/>
      <c r="TDU345" s="157"/>
      <c r="TDV345" s="157"/>
      <c r="TDW345" s="157"/>
      <c r="TDX345" s="157"/>
      <c r="TDY345" s="157"/>
      <c r="TDZ345" s="157"/>
      <c r="TEA345" s="157"/>
      <c r="TEB345" s="157"/>
      <c r="TEC345" s="157"/>
      <c r="TED345" s="157"/>
      <c r="TEE345" s="157"/>
      <c r="TEF345" s="157"/>
      <c r="TEG345" s="157"/>
      <c r="TEH345" s="157"/>
      <c r="TEI345" s="157"/>
      <c r="TEJ345" s="157"/>
      <c r="TEK345" s="157"/>
      <c r="TEL345" s="157"/>
      <c r="TEM345" s="157"/>
      <c r="TEN345" s="157"/>
      <c r="TEO345" s="157"/>
      <c r="TEP345" s="157"/>
      <c r="TEQ345" s="157"/>
      <c r="TER345" s="157"/>
      <c r="TES345" s="157"/>
      <c r="TET345" s="157"/>
      <c r="TEU345" s="157"/>
      <c r="TEV345" s="157"/>
      <c r="TEW345" s="157"/>
      <c r="TEX345" s="157"/>
      <c r="TEY345" s="157"/>
      <c r="TEZ345" s="157"/>
      <c r="TFA345" s="157"/>
      <c r="TFB345" s="157"/>
      <c r="TFC345" s="157"/>
      <c r="TFD345" s="157"/>
      <c r="TFE345" s="157"/>
      <c r="TFF345" s="157"/>
      <c r="TFG345" s="157"/>
      <c r="TFH345" s="157"/>
      <c r="TFI345" s="157"/>
      <c r="TFJ345" s="157"/>
      <c r="TFK345" s="157"/>
      <c r="TFL345" s="157"/>
      <c r="TFM345" s="157"/>
      <c r="TFN345" s="157"/>
      <c r="TFO345" s="157"/>
      <c r="TFP345" s="157"/>
      <c r="TFQ345" s="157"/>
      <c r="TFR345" s="157"/>
      <c r="TFS345" s="157"/>
      <c r="TFT345" s="157"/>
      <c r="TFU345" s="157"/>
      <c r="TFV345" s="157"/>
      <c r="TFW345" s="157"/>
      <c r="TFX345" s="157"/>
      <c r="TFY345" s="157"/>
      <c r="TFZ345" s="157"/>
      <c r="TGA345" s="157"/>
      <c r="TGB345" s="157"/>
      <c r="TGC345" s="157"/>
      <c r="TGD345" s="157"/>
      <c r="TGE345" s="157"/>
      <c r="TGF345" s="157"/>
      <c r="TGG345" s="157"/>
      <c r="TGH345" s="157"/>
      <c r="TGI345" s="157"/>
      <c r="TGJ345" s="157"/>
      <c r="TGK345" s="157"/>
      <c r="TGL345" s="157"/>
      <c r="TGM345" s="157"/>
      <c r="TGN345" s="157"/>
      <c r="TGO345" s="157"/>
      <c r="TGP345" s="157"/>
      <c r="TGQ345" s="157"/>
      <c r="TGR345" s="157"/>
      <c r="TGS345" s="157"/>
      <c r="TGT345" s="157"/>
      <c r="TGU345" s="157"/>
      <c r="TGV345" s="157"/>
      <c r="TGW345" s="157"/>
      <c r="TGX345" s="157"/>
      <c r="TGY345" s="157"/>
      <c r="TGZ345" s="157"/>
      <c r="THA345" s="157"/>
      <c r="THB345" s="157"/>
      <c r="THC345" s="157"/>
      <c r="THD345" s="157"/>
      <c r="THE345" s="157"/>
      <c r="THF345" s="157"/>
      <c r="THG345" s="157"/>
      <c r="THH345" s="157"/>
      <c r="THI345" s="157"/>
      <c r="THJ345" s="157"/>
      <c r="THK345" s="157"/>
      <c r="THL345" s="157"/>
      <c r="THM345" s="157"/>
      <c r="THN345" s="157"/>
      <c r="THO345" s="157"/>
      <c r="THP345" s="157"/>
      <c r="THQ345" s="157"/>
      <c r="THR345" s="157"/>
      <c r="THS345" s="157"/>
      <c r="THT345" s="157"/>
      <c r="THU345" s="157"/>
      <c r="THV345" s="157"/>
      <c r="THW345" s="157"/>
      <c r="THX345" s="157"/>
      <c r="THY345" s="157"/>
      <c r="THZ345" s="157"/>
      <c r="TIA345" s="157"/>
      <c r="TIB345" s="157"/>
      <c r="TIC345" s="157"/>
      <c r="TID345" s="157"/>
      <c r="TIE345" s="157"/>
      <c r="TIF345" s="157"/>
      <c r="TIG345" s="157"/>
      <c r="TIH345" s="157"/>
      <c r="TII345" s="157"/>
      <c r="TIJ345" s="157"/>
      <c r="TIK345" s="157"/>
      <c r="TIL345" s="157"/>
      <c r="TIM345" s="157"/>
      <c r="TIN345" s="157"/>
      <c r="TIO345" s="157"/>
      <c r="TIP345" s="157"/>
      <c r="TIQ345" s="157"/>
      <c r="TIR345" s="157"/>
      <c r="TIS345" s="157"/>
      <c r="TIT345" s="157"/>
      <c r="TIU345" s="157"/>
      <c r="TIV345" s="157"/>
      <c r="TIW345" s="157"/>
      <c r="TIX345" s="157"/>
      <c r="TIY345" s="157"/>
      <c r="TIZ345" s="157"/>
      <c r="TJA345" s="157"/>
      <c r="TJB345" s="157"/>
      <c r="TJC345" s="157"/>
      <c r="TJD345" s="157"/>
      <c r="TJE345" s="157"/>
      <c r="TJF345" s="157"/>
      <c r="TJG345" s="157"/>
      <c r="TJH345" s="157"/>
      <c r="TJI345" s="157"/>
      <c r="TJJ345" s="157"/>
      <c r="TJK345" s="157"/>
      <c r="TJL345" s="157"/>
      <c r="TJM345" s="157"/>
      <c r="TJN345" s="157"/>
      <c r="TJO345" s="157"/>
      <c r="TJP345" s="157"/>
      <c r="TJQ345" s="157"/>
      <c r="TJR345" s="157"/>
      <c r="TJS345" s="157"/>
      <c r="TJT345" s="157"/>
      <c r="TJU345" s="157"/>
      <c r="TJV345" s="157"/>
      <c r="TJW345" s="157"/>
      <c r="TJX345" s="157"/>
      <c r="TJY345" s="157"/>
      <c r="TJZ345" s="157"/>
      <c r="TKA345" s="157"/>
      <c r="TKB345" s="157"/>
      <c r="TKC345" s="157"/>
      <c r="TKD345" s="157"/>
      <c r="TKE345" s="157"/>
      <c r="TKF345" s="157"/>
      <c r="TKG345" s="157"/>
      <c r="TKH345" s="157"/>
      <c r="TKI345" s="157"/>
      <c r="TKJ345" s="157"/>
      <c r="TKK345" s="157"/>
      <c r="TKL345" s="157"/>
      <c r="TKM345" s="157"/>
      <c r="TKN345" s="157"/>
      <c r="TKO345" s="157"/>
      <c r="TKP345" s="157"/>
      <c r="TKQ345" s="157"/>
      <c r="TKR345" s="157"/>
      <c r="TKS345" s="157"/>
      <c r="TKT345" s="157"/>
      <c r="TKU345" s="157"/>
      <c r="TKV345" s="157"/>
      <c r="TKW345" s="157"/>
      <c r="TKX345" s="157"/>
      <c r="TKY345" s="157"/>
      <c r="TKZ345" s="157"/>
      <c r="TLA345" s="157"/>
      <c r="TLB345" s="157"/>
      <c r="TLC345" s="157"/>
      <c r="TLD345" s="157"/>
      <c r="TLE345" s="157"/>
      <c r="TLF345" s="157"/>
      <c r="TLG345" s="157"/>
      <c r="TLH345" s="157"/>
      <c r="TLI345" s="157"/>
      <c r="TLJ345" s="157"/>
      <c r="TLK345" s="157"/>
      <c r="TLL345" s="157"/>
      <c r="TLM345" s="157"/>
      <c r="TLN345" s="157"/>
      <c r="TLO345" s="157"/>
      <c r="TLP345" s="157"/>
      <c r="TLQ345" s="157"/>
      <c r="TLR345" s="157"/>
      <c r="TLS345" s="157"/>
      <c r="TLT345" s="157"/>
      <c r="TLU345" s="157"/>
      <c r="TLV345" s="157"/>
      <c r="TLW345" s="157"/>
      <c r="TLX345" s="157"/>
      <c r="TLY345" s="157"/>
      <c r="TLZ345" s="157"/>
      <c r="TMA345" s="157"/>
      <c r="TMB345" s="157"/>
      <c r="TMC345" s="157"/>
      <c r="TMD345" s="157"/>
      <c r="TME345" s="157"/>
      <c r="TMF345" s="157"/>
      <c r="TMG345" s="157"/>
      <c r="TMH345" s="157"/>
      <c r="TMI345" s="157"/>
      <c r="TMJ345" s="157"/>
      <c r="TMK345" s="157"/>
      <c r="TML345" s="157"/>
      <c r="TMM345" s="157"/>
      <c r="TMN345" s="157"/>
      <c r="TMO345" s="157"/>
      <c r="TMP345" s="157"/>
      <c r="TMQ345" s="157"/>
      <c r="TMR345" s="157"/>
      <c r="TMS345" s="157"/>
      <c r="TMT345" s="157"/>
      <c r="TMU345" s="157"/>
      <c r="TMV345" s="157"/>
      <c r="TMW345" s="157"/>
      <c r="TMX345" s="157"/>
      <c r="TMY345" s="157"/>
      <c r="TMZ345" s="157"/>
      <c r="TNA345" s="157"/>
      <c r="TNB345" s="157"/>
      <c r="TNC345" s="157"/>
      <c r="TND345" s="157"/>
      <c r="TNE345" s="157"/>
      <c r="TNF345" s="157"/>
      <c r="TNG345" s="157"/>
      <c r="TNH345" s="157"/>
      <c r="TNI345" s="157"/>
      <c r="TNJ345" s="157"/>
      <c r="TNK345" s="157"/>
      <c r="TNL345" s="157"/>
      <c r="TNM345" s="157"/>
      <c r="TNN345" s="157"/>
      <c r="TNO345" s="157"/>
      <c r="TNP345" s="157"/>
      <c r="TNQ345" s="157"/>
      <c r="TNR345" s="157"/>
      <c r="TNS345" s="157"/>
      <c r="TNT345" s="157"/>
      <c r="TNU345" s="157"/>
      <c r="TNV345" s="157"/>
      <c r="TNW345" s="157"/>
      <c r="TNX345" s="157"/>
      <c r="TNY345" s="157"/>
      <c r="TNZ345" s="157"/>
      <c r="TOA345" s="157"/>
      <c r="TOB345" s="157"/>
      <c r="TOC345" s="157"/>
      <c r="TOD345" s="157"/>
      <c r="TOE345" s="157"/>
      <c r="TOF345" s="157"/>
      <c r="TOG345" s="157"/>
      <c r="TOH345" s="157"/>
      <c r="TOI345" s="157"/>
      <c r="TOJ345" s="157"/>
      <c r="TOK345" s="157"/>
      <c r="TOL345" s="157"/>
      <c r="TOM345" s="157"/>
      <c r="TON345" s="157"/>
      <c r="TOO345" s="157"/>
      <c r="TOP345" s="157"/>
      <c r="TOQ345" s="157"/>
      <c r="TOR345" s="157"/>
      <c r="TOS345" s="157"/>
      <c r="TOT345" s="157"/>
      <c r="TOU345" s="157"/>
      <c r="TOV345" s="157"/>
      <c r="TOW345" s="157"/>
      <c r="TOX345" s="157"/>
      <c r="TOY345" s="157"/>
      <c r="TOZ345" s="157"/>
      <c r="TPA345" s="157"/>
      <c r="TPB345" s="157"/>
      <c r="TPC345" s="157"/>
      <c r="TPD345" s="157"/>
      <c r="TPE345" s="157"/>
      <c r="TPF345" s="157"/>
      <c r="TPG345" s="157"/>
      <c r="TPH345" s="157"/>
      <c r="TPI345" s="157"/>
      <c r="TPJ345" s="157"/>
      <c r="TPK345" s="157"/>
      <c r="TPL345" s="157"/>
      <c r="TPM345" s="157"/>
      <c r="TPN345" s="157"/>
      <c r="TPO345" s="157"/>
      <c r="TPP345" s="157"/>
      <c r="TPQ345" s="157"/>
      <c r="TPR345" s="157"/>
      <c r="TPS345" s="157"/>
      <c r="TPT345" s="157"/>
      <c r="TPU345" s="157"/>
      <c r="TPV345" s="157"/>
      <c r="TPW345" s="157"/>
      <c r="TPX345" s="157"/>
      <c r="TPY345" s="157"/>
      <c r="TPZ345" s="157"/>
      <c r="TQA345" s="157"/>
      <c r="TQB345" s="157"/>
      <c r="TQC345" s="157"/>
      <c r="TQD345" s="157"/>
      <c r="TQE345" s="157"/>
      <c r="TQF345" s="157"/>
      <c r="TQG345" s="157"/>
      <c r="TQH345" s="157"/>
      <c r="TQI345" s="157"/>
      <c r="TQJ345" s="157"/>
      <c r="TQK345" s="157"/>
      <c r="TQL345" s="157"/>
      <c r="TQM345" s="157"/>
      <c r="TQN345" s="157"/>
      <c r="TQO345" s="157"/>
      <c r="TQP345" s="157"/>
      <c r="TQQ345" s="157"/>
      <c r="TQR345" s="157"/>
      <c r="TQS345" s="157"/>
      <c r="TQT345" s="157"/>
      <c r="TQU345" s="157"/>
      <c r="TQV345" s="157"/>
      <c r="TQW345" s="157"/>
      <c r="TQX345" s="157"/>
      <c r="TQY345" s="157"/>
      <c r="TQZ345" s="157"/>
      <c r="TRA345" s="157"/>
      <c r="TRB345" s="157"/>
      <c r="TRC345" s="157"/>
      <c r="TRD345" s="157"/>
      <c r="TRE345" s="157"/>
      <c r="TRF345" s="157"/>
      <c r="TRG345" s="157"/>
      <c r="TRH345" s="157"/>
      <c r="TRI345" s="157"/>
      <c r="TRJ345" s="157"/>
      <c r="TRK345" s="157"/>
      <c r="TRL345" s="157"/>
      <c r="TRM345" s="157"/>
      <c r="TRN345" s="157"/>
      <c r="TRO345" s="157"/>
      <c r="TRP345" s="157"/>
      <c r="TRQ345" s="157"/>
      <c r="TRR345" s="157"/>
      <c r="TRS345" s="157"/>
      <c r="TRT345" s="157"/>
      <c r="TRU345" s="157"/>
      <c r="TRV345" s="157"/>
      <c r="TRW345" s="157"/>
      <c r="TRX345" s="157"/>
      <c r="TRY345" s="157"/>
      <c r="TRZ345" s="157"/>
      <c r="TSA345" s="157"/>
      <c r="TSB345" s="157"/>
      <c r="TSC345" s="157"/>
      <c r="TSD345" s="157"/>
      <c r="TSE345" s="157"/>
      <c r="TSF345" s="157"/>
      <c r="TSG345" s="157"/>
      <c r="TSH345" s="157"/>
      <c r="TSI345" s="157"/>
      <c r="TSJ345" s="157"/>
      <c r="TSK345" s="157"/>
      <c r="TSL345" s="157"/>
      <c r="TSM345" s="157"/>
      <c r="TSN345" s="157"/>
      <c r="TSO345" s="157"/>
      <c r="TSP345" s="157"/>
      <c r="TSQ345" s="157"/>
      <c r="TSR345" s="157"/>
      <c r="TSS345" s="157"/>
      <c r="TST345" s="157"/>
      <c r="TSU345" s="157"/>
      <c r="TSV345" s="157"/>
      <c r="TSW345" s="157"/>
      <c r="TSX345" s="157"/>
      <c r="TSY345" s="157"/>
      <c r="TSZ345" s="157"/>
      <c r="TTA345" s="157"/>
      <c r="TTB345" s="157"/>
      <c r="TTC345" s="157"/>
      <c r="TTD345" s="157"/>
      <c r="TTE345" s="157"/>
      <c r="TTF345" s="157"/>
      <c r="TTG345" s="157"/>
      <c r="TTH345" s="157"/>
      <c r="TTI345" s="157"/>
      <c r="TTJ345" s="157"/>
      <c r="TTK345" s="157"/>
      <c r="TTL345" s="157"/>
      <c r="TTM345" s="157"/>
      <c r="TTN345" s="157"/>
      <c r="TTO345" s="157"/>
      <c r="TTP345" s="157"/>
      <c r="TTQ345" s="157"/>
      <c r="TTR345" s="157"/>
      <c r="TTS345" s="157"/>
      <c r="TTT345" s="157"/>
      <c r="TTU345" s="157"/>
      <c r="TTV345" s="157"/>
      <c r="TTW345" s="157"/>
      <c r="TTX345" s="157"/>
      <c r="TTY345" s="157"/>
      <c r="TTZ345" s="157"/>
      <c r="TUA345" s="157"/>
      <c r="TUB345" s="157"/>
      <c r="TUC345" s="157"/>
      <c r="TUD345" s="157"/>
      <c r="TUE345" s="157"/>
      <c r="TUF345" s="157"/>
      <c r="TUG345" s="157"/>
      <c r="TUH345" s="157"/>
      <c r="TUI345" s="157"/>
      <c r="TUJ345" s="157"/>
      <c r="TUK345" s="157"/>
      <c r="TUL345" s="157"/>
      <c r="TUM345" s="157"/>
      <c r="TUN345" s="157"/>
      <c r="TUO345" s="157"/>
      <c r="TUP345" s="157"/>
      <c r="TUQ345" s="157"/>
      <c r="TUR345" s="157"/>
      <c r="TUS345" s="157"/>
      <c r="TUT345" s="157"/>
      <c r="TUU345" s="157"/>
      <c r="TUV345" s="157"/>
      <c r="TUW345" s="157"/>
      <c r="TUX345" s="157"/>
      <c r="TUY345" s="157"/>
      <c r="TUZ345" s="157"/>
      <c r="TVA345" s="157"/>
      <c r="TVB345" s="157"/>
      <c r="TVC345" s="157"/>
      <c r="TVD345" s="157"/>
      <c r="TVE345" s="157"/>
      <c r="TVF345" s="157"/>
      <c r="TVG345" s="157"/>
      <c r="TVH345" s="157"/>
      <c r="TVI345" s="157"/>
      <c r="TVJ345" s="157"/>
      <c r="TVK345" s="157"/>
      <c r="TVL345" s="157"/>
      <c r="TVM345" s="157"/>
      <c r="TVN345" s="157"/>
      <c r="TVO345" s="157"/>
      <c r="TVP345" s="157"/>
      <c r="TVQ345" s="157"/>
      <c r="TVR345" s="157"/>
      <c r="TVS345" s="157"/>
      <c r="TVT345" s="157"/>
      <c r="TVU345" s="157"/>
      <c r="TVV345" s="157"/>
      <c r="TVW345" s="157"/>
      <c r="TVX345" s="157"/>
      <c r="TVY345" s="157"/>
      <c r="TVZ345" s="157"/>
      <c r="TWA345" s="157"/>
      <c r="TWB345" s="157"/>
      <c r="TWC345" s="157"/>
      <c r="TWD345" s="157"/>
      <c r="TWE345" s="157"/>
      <c r="TWF345" s="157"/>
      <c r="TWG345" s="157"/>
      <c r="TWH345" s="157"/>
      <c r="TWI345" s="157"/>
      <c r="TWJ345" s="157"/>
      <c r="TWK345" s="157"/>
      <c r="TWL345" s="157"/>
      <c r="TWM345" s="157"/>
      <c r="TWN345" s="157"/>
      <c r="TWO345" s="157"/>
      <c r="TWP345" s="157"/>
      <c r="TWQ345" s="157"/>
      <c r="TWR345" s="157"/>
      <c r="TWS345" s="157"/>
      <c r="TWT345" s="157"/>
      <c r="TWU345" s="157"/>
      <c r="TWV345" s="157"/>
      <c r="TWW345" s="157"/>
      <c r="TWX345" s="157"/>
      <c r="TWY345" s="157"/>
      <c r="TWZ345" s="157"/>
      <c r="TXA345" s="157"/>
      <c r="TXB345" s="157"/>
      <c r="TXC345" s="157"/>
      <c r="TXD345" s="157"/>
      <c r="TXE345" s="157"/>
      <c r="TXF345" s="157"/>
      <c r="TXG345" s="157"/>
      <c r="TXH345" s="157"/>
      <c r="TXI345" s="157"/>
      <c r="TXJ345" s="157"/>
      <c r="TXK345" s="157"/>
      <c r="TXL345" s="157"/>
      <c r="TXM345" s="157"/>
      <c r="TXN345" s="157"/>
      <c r="TXO345" s="157"/>
      <c r="TXP345" s="157"/>
      <c r="TXQ345" s="157"/>
      <c r="TXR345" s="157"/>
      <c r="TXS345" s="157"/>
      <c r="TXT345" s="157"/>
      <c r="TXU345" s="157"/>
      <c r="TXV345" s="157"/>
      <c r="TXW345" s="157"/>
      <c r="TXX345" s="157"/>
      <c r="TXY345" s="157"/>
      <c r="TXZ345" s="157"/>
      <c r="TYA345" s="157"/>
      <c r="TYB345" s="157"/>
      <c r="TYC345" s="157"/>
      <c r="TYD345" s="157"/>
      <c r="TYE345" s="157"/>
      <c r="TYF345" s="157"/>
      <c r="TYG345" s="157"/>
      <c r="TYH345" s="157"/>
      <c r="TYI345" s="157"/>
      <c r="TYJ345" s="157"/>
      <c r="TYK345" s="157"/>
      <c r="TYL345" s="157"/>
      <c r="TYM345" s="157"/>
      <c r="TYN345" s="157"/>
      <c r="TYO345" s="157"/>
      <c r="TYP345" s="157"/>
      <c r="TYQ345" s="157"/>
      <c r="TYR345" s="157"/>
      <c r="TYS345" s="157"/>
      <c r="TYT345" s="157"/>
      <c r="TYU345" s="157"/>
      <c r="TYV345" s="157"/>
      <c r="TYW345" s="157"/>
      <c r="TYX345" s="157"/>
      <c r="TYY345" s="157"/>
      <c r="TYZ345" s="157"/>
      <c r="TZA345" s="157"/>
      <c r="TZB345" s="157"/>
      <c r="TZC345" s="157"/>
      <c r="TZD345" s="157"/>
      <c r="TZE345" s="157"/>
      <c r="TZF345" s="157"/>
      <c r="TZG345" s="157"/>
      <c r="TZH345" s="157"/>
      <c r="TZI345" s="157"/>
      <c r="TZJ345" s="157"/>
      <c r="TZK345" s="157"/>
      <c r="TZL345" s="157"/>
      <c r="TZM345" s="157"/>
      <c r="TZN345" s="157"/>
      <c r="TZO345" s="157"/>
      <c r="TZP345" s="157"/>
      <c r="TZQ345" s="157"/>
      <c r="TZR345" s="157"/>
      <c r="TZS345" s="157"/>
      <c r="TZT345" s="157"/>
      <c r="TZU345" s="157"/>
      <c r="TZV345" s="157"/>
      <c r="TZW345" s="157"/>
      <c r="TZX345" s="157"/>
      <c r="TZY345" s="157"/>
      <c r="TZZ345" s="157"/>
      <c r="UAA345" s="157"/>
      <c r="UAB345" s="157"/>
      <c r="UAC345" s="157"/>
      <c r="UAD345" s="157"/>
      <c r="UAE345" s="157"/>
      <c r="UAF345" s="157"/>
      <c r="UAG345" s="157"/>
      <c r="UAH345" s="157"/>
      <c r="UAI345" s="157"/>
      <c r="UAJ345" s="157"/>
      <c r="UAK345" s="157"/>
      <c r="UAL345" s="157"/>
      <c r="UAM345" s="157"/>
      <c r="UAN345" s="157"/>
      <c r="UAO345" s="157"/>
      <c r="UAP345" s="157"/>
      <c r="UAQ345" s="157"/>
      <c r="UAR345" s="157"/>
      <c r="UAS345" s="157"/>
      <c r="UAT345" s="157"/>
      <c r="UAU345" s="157"/>
      <c r="UAV345" s="157"/>
      <c r="UAW345" s="157"/>
      <c r="UAX345" s="157"/>
      <c r="UAY345" s="157"/>
      <c r="UAZ345" s="157"/>
      <c r="UBA345" s="157"/>
      <c r="UBB345" s="157"/>
      <c r="UBC345" s="157"/>
      <c r="UBD345" s="157"/>
      <c r="UBE345" s="157"/>
      <c r="UBF345" s="157"/>
      <c r="UBG345" s="157"/>
      <c r="UBH345" s="157"/>
      <c r="UBI345" s="157"/>
      <c r="UBJ345" s="157"/>
      <c r="UBK345" s="157"/>
      <c r="UBL345" s="157"/>
      <c r="UBM345" s="157"/>
      <c r="UBN345" s="157"/>
      <c r="UBO345" s="157"/>
      <c r="UBP345" s="157"/>
      <c r="UBQ345" s="157"/>
      <c r="UBR345" s="157"/>
      <c r="UBS345" s="157"/>
      <c r="UBT345" s="157"/>
      <c r="UBU345" s="157"/>
      <c r="UBV345" s="157"/>
      <c r="UBW345" s="157"/>
      <c r="UBX345" s="157"/>
      <c r="UBY345" s="157"/>
      <c r="UBZ345" s="157"/>
      <c r="UCA345" s="157"/>
      <c r="UCB345" s="157"/>
      <c r="UCC345" s="157"/>
      <c r="UCD345" s="157"/>
      <c r="UCE345" s="157"/>
      <c r="UCF345" s="157"/>
      <c r="UCG345" s="157"/>
      <c r="UCH345" s="157"/>
      <c r="UCI345" s="157"/>
      <c r="UCJ345" s="157"/>
      <c r="UCK345" s="157"/>
      <c r="UCL345" s="157"/>
      <c r="UCM345" s="157"/>
      <c r="UCN345" s="157"/>
      <c r="UCO345" s="157"/>
      <c r="UCP345" s="157"/>
      <c r="UCQ345" s="157"/>
      <c r="UCR345" s="157"/>
      <c r="UCS345" s="157"/>
      <c r="UCT345" s="157"/>
      <c r="UCU345" s="157"/>
      <c r="UCV345" s="157"/>
      <c r="UCW345" s="157"/>
      <c r="UCX345" s="157"/>
      <c r="UCY345" s="157"/>
      <c r="UCZ345" s="157"/>
      <c r="UDA345" s="157"/>
      <c r="UDB345" s="157"/>
      <c r="UDC345" s="157"/>
      <c r="UDD345" s="157"/>
      <c r="UDE345" s="157"/>
      <c r="UDF345" s="157"/>
      <c r="UDG345" s="157"/>
      <c r="UDH345" s="157"/>
      <c r="UDI345" s="157"/>
      <c r="UDJ345" s="157"/>
      <c r="UDK345" s="157"/>
      <c r="UDL345" s="157"/>
      <c r="UDM345" s="157"/>
      <c r="UDN345" s="157"/>
      <c r="UDO345" s="157"/>
      <c r="UDP345" s="157"/>
      <c r="UDQ345" s="157"/>
      <c r="UDR345" s="157"/>
      <c r="UDS345" s="157"/>
      <c r="UDT345" s="157"/>
      <c r="UDU345" s="157"/>
      <c r="UDV345" s="157"/>
      <c r="UDW345" s="157"/>
      <c r="UDX345" s="157"/>
      <c r="UDY345" s="157"/>
      <c r="UDZ345" s="157"/>
      <c r="UEA345" s="157"/>
      <c r="UEB345" s="157"/>
      <c r="UEC345" s="157"/>
      <c r="UED345" s="157"/>
      <c r="UEE345" s="157"/>
      <c r="UEF345" s="157"/>
      <c r="UEG345" s="157"/>
      <c r="UEH345" s="157"/>
      <c r="UEI345" s="157"/>
      <c r="UEJ345" s="157"/>
      <c r="UEK345" s="157"/>
      <c r="UEL345" s="157"/>
      <c r="UEM345" s="157"/>
      <c r="UEN345" s="157"/>
      <c r="UEO345" s="157"/>
      <c r="UEP345" s="157"/>
      <c r="UEQ345" s="157"/>
      <c r="UER345" s="157"/>
      <c r="UES345" s="157"/>
      <c r="UET345" s="157"/>
      <c r="UEU345" s="157"/>
      <c r="UEV345" s="157"/>
      <c r="UEW345" s="157"/>
      <c r="UEX345" s="157"/>
      <c r="UEY345" s="157"/>
      <c r="UEZ345" s="157"/>
      <c r="UFA345" s="157"/>
      <c r="UFB345" s="157"/>
      <c r="UFC345" s="157"/>
      <c r="UFD345" s="157"/>
      <c r="UFE345" s="157"/>
      <c r="UFF345" s="157"/>
      <c r="UFG345" s="157"/>
      <c r="UFH345" s="157"/>
      <c r="UFI345" s="157"/>
      <c r="UFJ345" s="157"/>
      <c r="UFK345" s="157"/>
      <c r="UFL345" s="157"/>
      <c r="UFM345" s="157"/>
      <c r="UFN345" s="157"/>
      <c r="UFO345" s="157"/>
      <c r="UFP345" s="157"/>
      <c r="UFQ345" s="157"/>
      <c r="UFR345" s="157"/>
      <c r="UFS345" s="157"/>
      <c r="UFT345" s="157"/>
      <c r="UFU345" s="157"/>
      <c r="UFV345" s="157"/>
      <c r="UFW345" s="157"/>
      <c r="UFX345" s="157"/>
      <c r="UFY345" s="157"/>
      <c r="UFZ345" s="157"/>
      <c r="UGA345" s="157"/>
      <c r="UGB345" s="157"/>
      <c r="UGC345" s="157"/>
      <c r="UGD345" s="157"/>
      <c r="UGE345" s="157"/>
      <c r="UGF345" s="157"/>
      <c r="UGG345" s="157"/>
      <c r="UGH345" s="157"/>
      <c r="UGI345" s="157"/>
      <c r="UGJ345" s="157"/>
      <c r="UGK345" s="157"/>
      <c r="UGL345" s="157"/>
      <c r="UGM345" s="157"/>
      <c r="UGN345" s="157"/>
      <c r="UGO345" s="157"/>
      <c r="UGP345" s="157"/>
      <c r="UGQ345" s="157"/>
      <c r="UGR345" s="157"/>
      <c r="UGS345" s="157"/>
      <c r="UGT345" s="157"/>
      <c r="UGU345" s="157"/>
      <c r="UGV345" s="157"/>
      <c r="UGW345" s="157"/>
      <c r="UGX345" s="157"/>
      <c r="UGY345" s="157"/>
      <c r="UGZ345" s="157"/>
      <c r="UHA345" s="157"/>
      <c r="UHB345" s="157"/>
      <c r="UHC345" s="157"/>
      <c r="UHD345" s="157"/>
      <c r="UHE345" s="157"/>
      <c r="UHF345" s="157"/>
      <c r="UHG345" s="157"/>
      <c r="UHH345" s="157"/>
      <c r="UHI345" s="157"/>
      <c r="UHJ345" s="157"/>
      <c r="UHK345" s="157"/>
      <c r="UHL345" s="157"/>
      <c r="UHM345" s="157"/>
      <c r="UHN345" s="157"/>
      <c r="UHO345" s="157"/>
      <c r="UHP345" s="157"/>
      <c r="UHQ345" s="157"/>
      <c r="UHR345" s="157"/>
      <c r="UHS345" s="157"/>
      <c r="UHT345" s="157"/>
      <c r="UHU345" s="157"/>
      <c r="UHV345" s="157"/>
      <c r="UHW345" s="157"/>
      <c r="UHX345" s="157"/>
      <c r="UHY345" s="157"/>
      <c r="UHZ345" s="157"/>
      <c r="UIA345" s="157"/>
      <c r="UIB345" s="157"/>
      <c r="UIC345" s="157"/>
      <c r="UID345" s="157"/>
      <c r="UIE345" s="157"/>
      <c r="UIF345" s="157"/>
      <c r="UIG345" s="157"/>
      <c r="UIH345" s="157"/>
      <c r="UII345" s="157"/>
      <c r="UIJ345" s="157"/>
      <c r="UIK345" s="157"/>
      <c r="UIL345" s="157"/>
      <c r="UIM345" s="157"/>
      <c r="UIN345" s="157"/>
      <c r="UIO345" s="157"/>
      <c r="UIP345" s="157"/>
      <c r="UIQ345" s="157"/>
      <c r="UIR345" s="157"/>
      <c r="UIS345" s="157"/>
      <c r="UIT345" s="157"/>
      <c r="UIU345" s="157"/>
      <c r="UIV345" s="157"/>
      <c r="UIW345" s="157"/>
      <c r="UIX345" s="157"/>
      <c r="UIY345" s="157"/>
      <c r="UIZ345" s="157"/>
      <c r="UJA345" s="157"/>
      <c r="UJB345" s="157"/>
      <c r="UJC345" s="157"/>
      <c r="UJD345" s="157"/>
      <c r="UJE345" s="157"/>
      <c r="UJF345" s="157"/>
      <c r="UJG345" s="157"/>
      <c r="UJH345" s="157"/>
      <c r="UJI345" s="157"/>
      <c r="UJJ345" s="157"/>
      <c r="UJK345" s="157"/>
      <c r="UJL345" s="157"/>
      <c r="UJM345" s="157"/>
      <c r="UJN345" s="157"/>
      <c r="UJO345" s="157"/>
      <c r="UJP345" s="157"/>
      <c r="UJQ345" s="157"/>
      <c r="UJR345" s="157"/>
      <c r="UJS345" s="157"/>
      <c r="UJT345" s="157"/>
      <c r="UJU345" s="157"/>
      <c r="UJV345" s="157"/>
      <c r="UJW345" s="157"/>
      <c r="UJX345" s="157"/>
      <c r="UJY345" s="157"/>
      <c r="UJZ345" s="157"/>
      <c r="UKA345" s="157"/>
      <c r="UKB345" s="157"/>
      <c r="UKC345" s="157"/>
      <c r="UKD345" s="157"/>
      <c r="UKE345" s="157"/>
      <c r="UKF345" s="157"/>
      <c r="UKG345" s="157"/>
      <c r="UKH345" s="157"/>
      <c r="UKI345" s="157"/>
      <c r="UKJ345" s="157"/>
      <c r="UKK345" s="157"/>
      <c r="UKL345" s="157"/>
      <c r="UKM345" s="157"/>
      <c r="UKN345" s="157"/>
      <c r="UKO345" s="157"/>
      <c r="UKP345" s="157"/>
      <c r="UKQ345" s="157"/>
      <c r="UKR345" s="157"/>
      <c r="UKS345" s="157"/>
      <c r="UKT345" s="157"/>
      <c r="UKU345" s="157"/>
      <c r="UKV345" s="157"/>
      <c r="UKW345" s="157"/>
      <c r="UKX345" s="157"/>
      <c r="UKY345" s="157"/>
      <c r="UKZ345" s="157"/>
      <c r="ULA345" s="157"/>
      <c r="ULB345" s="157"/>
      <c r="ULC345" s="157"/>
      <c r="ULD345" s="157"/>
      <c r="ULE345" s="157"/>
      <c r="ULF345" s="157"/>
      <c r="ULG345" s="157"/>
      <c r="ULH345" s="157"/>
      <c r="ULI345" s="157"/>
      <c r="ULJ345" s="157"/>
      <c r="ULK345" s="157"/>
      <c r="ULL345" s="157"/>
      <c r="ULM345" s="157"/>
      <c r="ULN345" s="157"/>
      <c r="ULO345" s="157"/>
      <c r="ULP345" s="157"/>
      <c r="ULQ345" s="157"/>
      <c r="ULR345" s="157"/>
      <c r="ULS345" s="157"/>
      <c r="ULT345" s="157"/>
      <c r="ULU345" s="157"/>
      <c r="ULV345" s="157"/>
      <c r="ULW345" s="157"/>
      <c r="ULX345" s="157"/>
      <c r="ULY345" s="157"/>
      <c r="ULZ345" s="157"/>
      <c r="UMA345" s="157"/>
      <c r="UMB345" s="157"/>
      <c r="UMC345" s="157"/>
      <c r="UMD345" s="157"/>
      <c r="UME345" s="157"/>
      <c r="UMF345" s="157"/>
      <c r="UMG345" s="157"/>
      <c r="UMH345" s="157"/>
      <c r="UMI345" s="157"/>
      <c r="UMJ345" s="157"/>
      <c r="UMK345" s="157"/>
      <c r="UML345" s="157"/>
      <c r="UMM345" s="157"/>
      <c r="UMN345" s="157"/>
      <c r="UMO345" s="157"/>
      <c r="UMP345" s="157"/>
      <c r="UMQ345" s="157"/>
      <c r="UMR345" s="157"/>
      <c r="UMS345" s="157"/>
      <c r="UMT345" s="157"/>
      <c r="UMU345" s="157"/>
      <c r="UMV345" s="157"/>
      <c r="UMW345" s="157"/>
      <c r="UMX345" s="157"/>
      <c r="UMY345" s="157"/>
      <c r="UMZ345" s="157"/>
      <c r="UNA345" s="157"/>
      <c r="UNB345" s="157"/>
      <c r="UNC345" s="157"/>
      <c r="UND345" s="157"/>
      <c r="UNE345" s="157"/>
      <c r="UNF345" s="157"/>
      <c r="UNG345" s="157"/>
      <c r="UNH345" s="157"/>
      <c r="UNI345" s="157"/>
      <c r="UNJ345" s="157"/>
      <c r="UNK345" s="157"/>
      <c r="UNL345" s="157"/>
      <c r="UNM345" s="157"/>
      <c r="UNN345" s="157"/>
      <c r="UNO345" s="157"/>
      <c r="UNP345" s="157"/>
      <c r="UNQ345" s="157"/>
      <c r="UNR345" s="157"/>
      <c r="UNS345" s="157"/>
      <c r="UNT345" s="157"/>
      <c r="UNU345" s="157"/>
      <c r="UNV345" s="157"/>
      <c r="UNW345" s="157"/>
      <c r="UNX345" s="157"/>
      <c r="UNY345" s="157"/>
      <c r="UNZ345" s="157"/>
      <c r="UOA345" s="157"/>
      <c r="UOB345" s="157"/>
      <c r="UOC345" s="157"/>
      <c r="UOD345" s="157"/>
      <c r="UOE345" s="157"/>
      <c r="UOF345" s="157"/>
      <c r="UOG345" s="157"/>
      <c r="UOH345" s="157"/>
      <c r="UOI345" s="157"/>
      <c r="UOJ345" s="157"/>
      <c r="UOK345" s="157"/>
      <c r="UOL345" s="157"/>
      <c r="UOM345" s="157"/>
      <c r="UON345" s="157"/>
      <c r="UOO345" s="157"/>
      <c r="UOP345" s="157"/>
      <c r="UOQ345" s="157"/>
      <c r="UOR345" s="157"/>
      <c r="UOS345" s="157"/>
      <c r="UOT345" s="157"/>
      <c r="UOU345" s="157"/>
      <c r="UOV345" s="157"/>
      <c r="UOW345" s="157"/>
      <c r="UOX345" s="157"/>
      <c r="UOY345" s="157"/>
      <c r="UOZ345" s="157"/>
      <c r="UPA345" s="157"/>
      <c r="UPB345" s="157"/>
      <c r="UPC345" s="157"/>
      <c r="UPD345" s="157"/>
      <c r="UPE345" s="157"/>
      <c r="UPF345" s="157"/>
      <c r="UPG345" s="157"/>
      <c r="UPH345" s="157"/>
      <c r="UPI345" s="157"/>
      <c r="UPJ345" s="157"/>
      <c r="UPK345" s="157"/>
      <c r="UPL345" s="157"/>
      <c r="UPM345" s="157"/>
      <c r="UPN345" s="157"/>
      <c r="UPO345" s="157"/>
      <c r="UPP345" s="157"/>
      <c r="UPQ345" s="157"/>
      <c r="UPR345" s="157"/>
      <c r="UPS345" s="157"/>
      <c r="UPT345" s="157"/>
      <c r="UPU345" s="157"/>
      <c r="UPV345" s="157"/>
      <c r="UPW345" s="157"/>
      <c r="UPX345" s="157"/>
      <c r="UPY345" s="157"/>
      <c r="UPZ345" s="157"/>
      <c r="UQA345" s="157"/>
      <c r="UQB345" s="157"/>
      <c r="UQC345" s="157"/>
      <c r="UQD345" s="157"/>
      <c r="UQE345" s="157"/>
      <c r="UQF345" s="157"/>
      <c r="UQG345" s="157"/>
      <c r="UQH345" s="157"/>
      <c r="UQI345" s="157"/>
      <c r="UQJ345" s="157"/>
      <c r="UQK345" s="157"/>
      <c r="UQL345" s="157"/>
      <c r="UQM345" s="157"/>
      <c r="UQN345" s="157"/>
      <c r="UQO345" s="157"/>
      <c r="UQP345" s="157"/>
      <c r="UQQ345" s="157"/>
      <c r="UQR345" s="157"/>
      <c r="UQS345" s="157"/>
      <c r="UQT345" s="157"/>
      <c r="UQU345" s="157"/>
      <c r="UQV345" s="157"/>
      <c r="UQW345" s="157"/>
      <c r="UQX345" s="157"/>
      <c r="UQY345" s="157"/>
      <c r="UQZ345" s="157"/>
      <c r="URA345" s="157"/>
      <c r="URB345" s="157"/>
      <c r="URC345" s="157"/>
      <c r="URD345" s="157"/>
      <c r="URE345" s="157"/>
      <c r="URF345" s="157"/>
      <c r="URG345" s="157"/>
      <c r="URH345" s="157"/>
      <c r="URI345" s="157"/>
      <c r="URJ345" s="157"/>
      <c r="URK345" s="157"/>
      <c r="URL345" s="157"/>
      <c r="URM345" s="157"/>
      <c r="URN345" s="157"/>
      <c r="URO345" s="157"/>
      <c r="URP345" s="157"/>
      <c r="URQ345" s="157"/>
      <c r="URR345" s="157"/>
      <c r="URS345" s="157"/>
      <c r="URT345" s="157"/>
      <c r="URU345" s="157"/>
      <c r="URV345" s="157"/>
      <c r="URW345" s="157"/>
      <c r="URX345" s="157"/>
      <c r="URY345" s="157"/>
      <c r="URZ345" s="157"/>
      <c r="USA345" s="157"/>
      <c r="USB345" s="157"/>
      <c r="USC345" s="157"/>
      <c r="USD345" s="157"/>
      <c r="USE345" s="157"/>
      <c r="USF345" s="157"/>
      <c r="USG345" s="157"/>
      <c r="USH345" s="157"/>
      <c r="USI345" s="157"/>
      <c r="USJ345" s="157"/>
      <c r="USK345" s="157"/>
      <c r="USL345" s="157"/>
      <c r="USM345" s="157"/>
      <c r="USN345" s="157"/>
      <c r="USO345" s="157"/>
      <c r="USP345" s="157"/>
      <c r="USQ345" s="157"/>
      <c r="USR345" s="157"/>
      <c r="USS345" s="157"/>
      <c r="UST345" s="157"/>
      <c r="USU345" s="157"/>
      <c r="USV345" s="157"/>
      <c r="USW345" s="157"/>
      <c r="USX345" s="157"/>
      <c r="USY345" s="157"/>
      <c r="USZ345" s="157"/>
      <c r="UTA345" s="157"/>
      <c r="UTB345" s="157"/>
      <c r="UTC345" s="157"/>
      <c r="UTD345" s="157"/>
      <c r="UTE345" s="157"/>
      <c r="UTF345" s="157"/>
      <c r="UTG345" s="157"/>
      <c r="UTH345" s="157"/>
      <c r="UTI345" s="157"/>
      <c r="UTJ345" s="157"/>
      <c r="UTK345" s="157"/>
      <c r="UTL345" s="157"/>
      <c r="UTM345" s="157"/>
      <c r="UTN345" s="157"/>
      <c r="UTO345" s="157"/>
      <c r="UTP345" s="157"/>
      <c r="UTQ345" s="157"/>
      <c r="UTR345" s="157"/>
      <c r="UTS345" s="157"/>
      <c r="UTT345" s="157"/>
      <c r="UTU345" s="157"/>
      <c r="UTV345" s="157"/>
      <c r="UTW345" s="157"/>
      <c r="UTX345" s="157"/>
      <c r="UTY345" s="157"/>
      <c r="UTZ345" s="157"/>
      <c r="UUA345" s="157"/>
      <c r="UUB345" s="157"/>
      <c r="UUC345" s="157"/>
      <c r="UUD345" s="157"/>
      <c r="UUE345" s="157"/>
      <c r="UUF345" s="157"/>
      <c r="UUG345" s="157"/>
      <c r="UUH345" s="157"/>
      <c r="UUI345" s="157"/>
      <c r="UUJ345" s="157"/>
      <c r="UUK345" s="157"/>
      <c r="UUL345" s="157"/>
      <c r="UUM345" s="157"/>
      <c r="UUN345" s="157"/>
      <c r="UUO345" s="157"/>
      <c r="UUP345" s="157"/>
      <c r="UUQ345" s="157"/>
      <c r="UUR345" s="157"/>
      <c r="UUS345" s="157"/>
      <c r="UUT345" s="157"/>
      <c r="UUU345" s="157"/>
      <c r="UUV345" s="157"/>
      <c r="UUW345" s="157"/>
      <c r="UUX345" s="157"/>
      <c r="UUY345" s="157"/>
      <c r="UUZ345" s="157"/>
      <c r="UVA345" s="157"/>
      <c r="UVB345" s="157"/>
      <c r="UVC345" s="157"/>
      <c r="UVD345" s="157"/>
      <c r="UVE345" s="157"/>
      <c r="UVF345" s="157"/>
      <c r="UVG345" s="157"/>
      <c r="UVH345" s="157"/>
      <c r="UVI345" s="157"/>
      <c r="UVJ345" s="157"/>
      <c r="UVK345" s="157"/>
      <c r="UVL345" s="157"/>
      <c r="UVM345" s="157"/>
      <c r="UVN345" s="157"/>
      <c r="UVO345" s="157"/>
      <c r="UVP345" s="157"/>
      <c r="UVQ345" s="157"/>
      <c r="UVR345" s="157"/>
      <c r="UVS345" s="157"/>
      <c r="UVT345" s="157"/>
      <c r="UVU345" s="157"/>
      <c r="UVV345" s="157"/>
      <c r="UVW345" s="157"/>
      <c r="UVX345" s="157"/>
      <c r="UVY345" s="157"/>
      <c r="UVZ345" s="157"/>
      <c r="UWA345" s="157"/>
      <c r="UWB345" s="157"/>
      <c r="UWC345" s="157"/>
      <c r="UWD345" s="157"/>
      <c r="UWE345" s="157"/>
      <c r="UWF345" s="157"/>
      <c r="UWG345" s="157"/>
      <c r="UWH345" s="157"/>
      <c r="UWI345" s="157"/>
      <c r="UWJ345" s="157"/>
      <c r="UWK345" s="157"/>
      <c r="UWL345" s="157"/>
      <c r="UWM345" s="157"/>
      <c r="UWN345" s="157"/>
      <c r="UWO345" s="157"/>
      <c r="UWP345" s="157"/>
      <c r="UWQ345" s="157"/>
      <c r="UWR345" s="157"/>
      <c r="UWS345" s="157"/>
      <c r="UWT345" s="157"/>
      <c r="UWU345" s="157"/>
      <c r="UWV345" s="157"/>
      <c r="UWW345" s="157"/>
      <c r="UWX345" s="157"/>
      <c r="UWY345" s="157"/>
      <c r="UWZ345" s="157"/>
      <c r="UXA345" s="157"/>
      <c r="UXB345" s="157"/>
      <c r="UXC345" s="157"/>
      <c r="UXD345" s="157"/>
      <c r="UXE345" s="157"/>
      <c r="UXF345" s="157"/>
      <c r="UXG345" s="157"/>
      <c r="UXH345" s="157"/>
      <c r="UXI345" s="157"/>
      <c r="UXJ345" s="157"/>
      <c r="UXK345" s="157"/>
      <c r="UXL345" s="157"/>
      <c r="UXM345" s="157"/>
      <c r="UXN345" s="157"/>
      <c r="UXO345" s="157"/>
      <c r="UXP345" s="157"/>
      <c r="UXQ345" s="157"/>
      <c r="UXR345" s="157"/>
      <c r="UXS345" s="157"/>
      <c r="UXT345" s="157"/>
      <c r="UXU345" s="157"/>
      <c r="UXV345" s="157"/>
      <c r="UXW345" s="157"/>
      <c r="UXX345" s="157"/>
      <c r="UXY345" s="157"/>
      <c r="UXZ345" s="157"/>
      <c r="UYA345" s="157"/>
      <c r="UYB345" s="157"/>
      <c r="UYC345" s="157"/>
      <c r="UYD345" s="157"/>
      <c r="UYE345" s="157"/>
      <c r="UYF345" s="157"/>
      <c r="UYG345" s="157"/>
      <c r="UYH345" s="157"/>
      <c r="UYI345" s="157"/>
      <c r="UYJ345" s="157"/>
      <c r="UYK345" s="157"/>
      <c r="UYL345" s="157"/>
      <c r="UYM345" s="157"/>
      <c r="UYN345" s="157"/>
      <c r="UYO345" s="157"/>
      <c r="UYP345" s="157"/>
      <c r="UYQ345" s="157"/>
      <c r="UYR345" s="157"/>
      <c r="UYS345" s="157"/>
      <c r="UYT345" s="157"/>
      <c r="UYU345" s="157"/>
      <c r="UYV345" s="157"/>
      <c r="UYW345" s="157"/>
      <c r="UYX345" s="157"/>
      <c r="UYY345" s="157"/>
      <c r="UYZ345" s="157"/>
      <c r="UZA345" s="157"/>
      <c r="UZB345" s="157"/>
      <c r="UZC345" s="157"/>
      <c r="UZD345" s="157"/>
      <c r="UZE345" s="157"/>
      <c r="UZF345" s="157"/>
      <c r="UZG345" s="157"/>
      <c r="UZH345" s="157"/>
      <c r="UZI345" s="157"/>
      <c r="UZJ345" s="157"/>
      <c r="UZK345" s="157"/>
      <c r="UZL345" s="157"/>
      <c r="UZM345" s="157"/>
      <c r="UZN345" s="157"/>
      <c r="UZO345" s="157"/>
      <c r="UZP345" s="157"/>
      <c r="UZQ345" s="157"/>
      <c r="UZR345" s="157"/>
      <c r="UZS345" s="157"/>
      <c r="UZT345" s="157"/>
      <c r="UZU345" s="157"/>
      <c r="UZV345" s="157"/>
      <c r="UZW345" s="157"/>
      <c r="UZX345" s="157"/>
      <c r="UZY345" s="157"/>
      <c r="UZZ345" s="157"/>
      <c r="VAA345" s="157"/>
      <c r="VAB345" s="157"/>
      <c r="VAC345" s="157"/>
      <c r="VAD345" s="157"/>
      <c r="VAE345" s="157"/>
      <c r="VAF345" s="157"/>
      <c r="VAG345" s="157"/>
      <c r="VAH345" s="157"/>
      <c r="VAI345" s="157"/>
      <c r="VAJ345" s="157"/>
      <c r="VAK345" s="157"/>
      <c r="VAL345" s="157"/>
      <c r="VAM345" s="157"/>
      <c r="VAN345" s="157"/>
      <c r="VAO345" s="157"/>
      <c r="VAP345" s="157"/>
      <c r="VAQ345" s="157"/>
      <c r="VAR345" s="157"/>
      <c r="VAS345" s="157"/>
      <c r="VAT345" s="157"/>
      <c r="VAU345" s="157"/>
      <c r="VAV345" s="157"/>
      <c r="VAW345" s="157"/>
      <c r="VAX345" s="157"/>
      <c r="VAY345" s="157"/>
      <c r="VAZ345" s="157"/>
      <c r="VBA345" s="157"/>
      <c r="VBB345" s="157"/>
      <c r="VBC345" s="157"/>
      <c r="VBD345" s="157"/>
      <c r="VBE345" s="157"/>
      <c r="VBF345" s="157"/>
      <c r="VBG345" s="157"/>
      <c r="VBH345" s="157"/>
      <c r="VBI345" s="157"/>
      <c r="VBJ345" s="157"/>
      <c r="VBK345" s="157"/>
      <c r="VBL345" s="157"/>
      <c r="VBM345" s="157"/>
      <c r="VBN345" s="157"/>
      <c r="VBO345" s="157"/>
      <c r="VBP345" s="157"/>
      <c r="VBQ345" s="157"/>
      <c r="VBR345" s="157"/>
      <c r="VBS345" s="157"/>
      <c r="VBT345" s="157"/>
      <c r="VBU345" s="157"/>
      <c r="VBV345" s="157"/>
      <c r="VBW345" s="157"/>
      <c r="VBX345" s="157"/>
      <c r="VBY345" s="157"/>
      <c r="VBZ345" s="157"/>
      <c r="VCA345" s="157"/>
      <c r="VCB345" s="157"/>
      <c r="VCC345" s="157"/>
      <c r="VCD345" s="157"/>
      <c r="VCE345" s="157"/>
      <c r="VCF345" s="157"/>
      <c r="VCG345" s="157"/>
      <c r="VCH345" s="157"/>
      <c r="VCI345" s="157"/>
      <c r="VCJ345" s="157"/>
      <c r="VCK345" s="157"/>
      <c r="VCL345" s="157"/>
      <c r="VCM345" s="157"/>
      <c r="VCN345" s="157"/>
      <c r="VCO345" s="157"/>
      <c r="VCP345" s="157"/>
      <c r="VCQ345" s="157"/>
      <c r="VCR345" s="157"/>
      <c r="VCS345" s="157"/>
      <c r="VCT345" s="157"/>
      <c r="VCU345" s="157"/>
      <c r="VCV345" s="157"/>
      <c r="VCW345" s="157"/>
      <c r="VCX345" s="157"/>
      <c r="VCY345" s="157"/>
      <c r="VCZ345" s="157"/>
      <c r="VDA345" s="157"/>
      <c r="VDB345" s="157"/>
      <c r="VDC345" s="157"/>
      <c r="VDD345" s="157"/>
      <c r="VDE345" s="157"/>
      <c r="VDF345" s="157"/>
      <c r="VDG345" s="157"/>
      <c r="VDH345" s="157"/>
      <c r="VDI345" s="157"/>
      <c r="VDJ345" s="157"/>
      <c r="VDK345" s="157"/>
      <c r="VDL345" s="157"/>
      <c r="VDM345" s="157"/>
      <c r="VDN345" s="157"/>
      <c r="VDO345" s="157"/>
      <c r="VDP345" s="157"/>
      <c r="VDQ345" s="157"/>
      <c r="VDR345" s="157"/>
      <c r="VDS345" s="157"/>
      <c r="VDT345" s="157"/>
      <c r="VDU345" s="157"/>
      <c r="VDV345" s="157"/>
      <c r="VDW345" s="157"/>
      <c r="VDX345" s="157"/>
      <c r="VDY345" s="157"/>
      <c r="VDZ345" s="157"/>
      <c r="VEA345" s="157"/>
      <c r="VEB345" s="157"/>
      <c r="VEC345" s="157"/>
      <c r="VED345" s="157"/>
      <c r="VEE345" s="157"/>
      <c r="VEF345" s="157"/>
      <c r="VEG345" s="157"/>
      <c r="VEH345" s="157"/>
      <c r="VEI345" s="157"/>
      <c r="VEJ345" s="157"/>
      <c r="VEK345" s="157"/>
      <c r="VEL345" s="157"/>
      <c r="VEM345" s="157"/>
      <c r="VEN345" s="157"/>
      <c r="VEO345" s="157"/>
      <c r="VEP345" s="157"/>
      <c r="VEQ345" s="157"/>
      <c r="VER345" s="157"/>
      <c r="VES345" s="157"/>
      <c r="VET345" s="157"/>
      <c r="VEU345" s="157"/>
      <c r="VEV345" s="157"/>
      <c r="VEW345" s="157"/>
      <c r="VEX345" s="157"/>
      <c r="VEY345" s="157"/>
      <c r="VEZ345" s="157"/>
      <c r="VFA345" s="157"/>
      <c r="VFB345" s="157"/>
      <c r="VFC345" s="157"/>
      <c r="VFD345" s="157"/>
      <c r="VFE345" s="157"/>
      <c r="VFF345" s="157"/>
      <c r="VFG345" s="157"/>
      <c r="VFH345" s="157"/>
      <c r="VFI345" s="157"/>
      <c r="VFJ345" s="157"/>
      <c r="VFK345" s="157"/>
      <c r="VFL345" s="157"/>
      <c r="VFM345" s="157"/>
      <c r="VFN345" s="157"/>
      <c r="VFO345" s="157"/>
      <c r="VFP345" s="157"/>
      <c r="VFQ345" s="157"/>
      <c r="VFR345" s="157"/>
      <c r="VFS345" s="157"/>
      <c r="VFT345" s="157"/>
      <c r="VFU345" s="157"/>
      <c r="VFV345" s="157"/>
      <c r="VFW345" s="157"/>
      <c r="VFX345" s="157"/>
      <c r="VFY345" s="157"/>
      <c r="VFZ345" s="157"/>
      <c r="VGA345" s="157"/>
      <c r="VGB345" s="157"/>
      <c r="VGC345" s="157"/>
      <c r="VGD345" s="157"/>
      <c r="VGE345" s="157"/>
      <c r="VGF345" s="157"/>
      <c r="VGG345" s="157"/>
      <c r="VGH345" s="157"/>
      <c r="VGI345" s="157"/>
      <c r="VGJ345" s="157"/>
      <c r="VGK345" s="157"/>
      <c r="VGL345" s="157"/>
      <c r="VGM345" s="157"/>
      <c r="VGN345" s="157"/>
      <c r="VGO345" s="157"/>
      <c r="VGP345" s="157"/>
      <c r="VGQ345" s="157"/>
      <c r="VGR345" s="157"/>
      <c r="VGS345" s="157"/>
      <c r="VGT345" s="157"/>
      <c r="VGU345" s="157"/>
      <c r="VGV345" s="157"/>
      <c r="VGW345" s="157"/>
      <c r="VGX345" s="157"/>
      <c r="VGY345" s="157"/>
      <c r="VGZ345" s="157"/>
      <c r="VHA345" s="157"/>
      <c r="VHB345" s="157"/>
      <c r="VHC345" s="157"/>
      <c r="VHD345" s="157"/>
      <c r="VHE345" s="157"/>
      <c r="VHF345" s="157"/>
      <c r="VHG345" s="157"/>
      <c r="VHH345" s="157"/>
      <c r="VHI345" s="157"/>
      <c r="VHJ345" s="157"/>
      <c r="VHK345" s="157"/>
      <c r="VHL345" s="157"/>
      <c r="VHM345" s="157"/>
      <c r="VHN345" s="157"/>
      <c r="VHO345" s="157"/>
      <c r="VHP345" s="157"/>
      <c r="VHQ345" s="157"/>
      <c r="VHR345" s="157"/>
      <c r="VHS345" s="157"/>
      <c r="VHT345" s="157"/>
      <c r="VHU345" s="157"/>
      <c r="VHV345" s="157"/>
      <c r="VHW345" s="157"/>
      <c r="VHX345" s="157"/>
      <c r="VHY345" s="157"/>
      <c r="VHZ345" s="157"/>
      <c r="VIA345" s="157"/>
      <c r="VIB345" s="157"/>
      <c r="VIC345" s="157"/>
      <c r="VID345" s="157"/>
      <c r="VIE345" s="157"/>
      <c r="VIF345" s="157"/>
      <c r="VIG345" s="157"/>
      <c r="VIH345" s="157"/>
      <c r="VII345" s="157"/>
      <c r="VIJ345" s="157"/>
      <c r="VIK345" s="157"/>
      <c r="VIL345" s="157"/>
      <c r="VIM345" s="157"/>
      <c r="VIN345" s="157"/>
      <c r="VIO345" s="157"/>
      <c r="VIP345" s="157"/>
      <c r="VIQ345" s="157"/>
      <c r="VIR345" s="157"/>
      <c r="VIS345" s="157"/>
      <c r="VIT345" s="157"/>
      <c r="VIU345" s="157"/>
      <c r="VIV345" s="157"/>
      <c r="VIW345" s="157"/>
      <c r="VIX345" s="157"/>
      <c r="VIY345" s="157"/>
      <c r="VIZ345" s="157"/>
      <c r="VJA345" s="157"/>
      <c r="VJB345" s="157"/>
      <c r="VJC345" s="157"/>
      <c r="VJD345" s="157"/>
      <c r="VJE345" s="157"/>
      <c r="VJF345" s="157"/>
      <c r="VJG345" s="157"/>
      <c r="VJH345" s="157"/>
      <c r="VJI345" s="157"/>
      <c r="VJJ345" s="157"/>
      <c r="VJK345" s="157"/>
      <c r="VJL345" s="157"/>
      <c r="VJM345" s="157"/>
      <c r="VJN345" s="157"/>
      <c r="VJO345" s="157"/>
      <c r="VJP345" s="157"/>
      <c r="VJQ345" s="157"/>
      <c r="VJR345" s="157"/>
      <c r="VJS345" s="157"/>
      <c r="VJT345" s="157"/>
      <c r="VJU345" s="157"/>
      <c r="VJV345" s="157"/>
      <c r="VJW345" s="157"/>
      <c r="VJX345" s="157"/>
      <c r="VJY345" s="157"/>
      <c r="VJZ345" s="157"/>
      <c r="VKA345" s="157"/>
      <c r="VKB345" s="157"/>
      <c r="VKC345" s="157"/>
      <c r="VKD345" s="157"/>
      <c r="VKE345" s="157"/>
      <c r="VKF345" s="157"/>
      <c r="VKG345" s="157"/>
      <c r="VKH345" s="157"/>
      <c r="VKI345" s="157"/>
      <c r="VKJ345" s="157"/>
      <c r="VKK345" s="157"/>
      <c r="VKL345" s="157"/>
      <c r="VKM345" s="157"/>
      <c r="VKN345" s="157"/>
      <c r="VKO345" s="157"/>
      <c r="VKP345" s="157"/>
      <c r="VKQ345" s="157"/>
      <c r="VKR345" s="157"/>
      <c r="VKS345" s="157"/>
      <c r="VKT345" s="157"/>
      <c r="VKU345" s="157"/>
      <c r="VKV345" s="157"/>
      <c r="VKW345" s="157"/>
      <c r="VKX345" s="157"/>
      <c r="VKY345" s="157"/>
      <c r="VKZ345" s="157"/>
      <c r="VLA345" s="157"/>
      <c r="VLB345" s="157"/>
      <c r="VLC345" s="157"/>
      <c r="VLD345" s="157"/>
      <c r="VLE345" s="157"/>
      <c r="VLF345" s="157"/>
      <c r="VLG345" s="157"/>
      <c r="VLH345" s="157"/>
      <c r="VLI345" s="157"/>
      <c r="VLJ345" s="157"/>
      <c r="VLK345" s="157"/>
      <c r="VLL345" s="157"/>
      <c r="VLM345" s="157"/>
      <c r="VLN345" s="157"/>
      <c r="VLO345" s="157"/>
      <c r="VLP345" s="157"/>
      <c r="VLQ345" s="157"/>
      <c r="VLR345" s="157"/>
      <c r="VLS345" s="157"/>
      <c r="VLT345" s="157"/>
      <c r="VLU345" s="157"/>
      <c r="VLV345" s="157"/>
      <c r="VLW345" s="157"/>
      <c r="VLX345" s="157"/>
      <c r="VLY345" s="157"/>
      <c r="VLZ345" s="157"/>
      <c r="VMA345" s="157"/>
      <c r="VMB345" s="157"/>
      <c r="VMC345" s="157"/>
      <c r="VMD345" s="157"/>
      <c r="VME345" s="157"/>
      <c r="VMF345" s="157"/>
      <c r="VMG345" s="157"/>
      <c r="VMH345" s="157"/>
      <c r="VMI345" s="157"/>
      <c r="VMJ345" s="157"/>
      <c r="VMK345" s="157"/>
      <c r="VML345" s="157"/>
      <c r="VMM345" s="157"/>
      <c r="VMN345" s="157"/>
      <c r="VMO345" s="157"/>
      <c r="VMP345" s="157"/>
      <c r="VMQ345" s="157"/>
      <c r="VMR345" s="157"/>
      <c r="VMS345" s="157"/>
      <c r="VMT345" s="157"/>
      <c r="VMU345" s="157"/>
      <c r="VMV345" s="157"/>
      <c r="VMW345" s="157"/>
      <c r="VMX345" s="157"/>
      <c r="VMY345" s="157"/>
      <c r="VMZ345" s="157"/>
      <c r="VNA345" s="157"/>
      <c r="VNB345" s="157"/>
      <c r="VNC345" s="157"/>
      <c r="VND345" s="157"/>
      <c r="VNE345" s="157"/>
      <c r="VNF345" s="157"/>
      <c r="VNG345" s="157"/>
      <c r="VNH345" s="157"/>
      <c r="VNI345" s="157"/>
      <c r="VNJ345" s="157"/>
      <c r="VNK345" s="157"/>
      <c r="VNL345" s="157"/>
      <c r="VNM345" s="157"/>
      <c r="VNN345" s="157"/>
      <c r="VNO345" s="157"/>
      <c r="VNP345" s="157"/>
      <c r="VNQ345" s="157"/>
      <c r="VNR345" s="157"/>
      <c r="VNS345" s="157"/>
      <c r="VNT345" s="157"/>
      <c r="VNU345" s="157"/>
      <c r="VNV345" s="157"/>
      <c r="VNW345" s="157"/>
      <c r="VNX345" s="157"/>
      <c r="VNY345" s="157"/>
      <c r="VNZ345" s="157"/>
      <c r="VOA345" s="157"/>
      <c r="VOB345" s="157"/>
      <c r="VOC345" s="157"/>
      <c r="VOD345" s="157"/>
      <c r="VOE345" s="157"/>
      <c r="VOF345" s="157"/>
      <c r="VOG345" s="157"/>
      <c r="VOH345" s="157"/>
      <c r="VOI345" s="157"/>
      <c r="VOJ345" s="157"/>
      <c r="VOK345" s="157"/>
      <c r="VOL345" s="157"/>
      <c r="VOM345" s="157"/>
      <c r="VON345" s="157"/>
      <c r="VOO345" s="157"/>
      <c r="VOP345" s="157"/>
      <c r="VOQ345" s="157"/>
      <c r="VOR345" s="157"/>
      <c r="VOS345" s="157"/>
      <c r="VOT345" s="157"/>
      <c r="VOU345" s="157"/>
      <c r="VOV345" s="157"/>
      <c r="VOW345" s="157"/>
      <c r="VOX345" s="157"/>
      <c r="VOY345" s="157"/>
      <c r="VOZ345" s="157"/>
      <c r="VPA345" s="157"/>
      <c r="VPB345" s="157"/>
      <c r="VPC345" s="157"/>
      <c r="VPD345" s="157"/>
      <c r="VPE345" s="157"/>
      <c r="VPF345" s="157"/>
      <c r="VPG345" s="157"/>
      <c r="VPH345" s="157"/>
      <c r="VPI345" s="157"/>
      <c r="VPJ345" s="157"/>
      <c r="VPK345" s="157"/>
      <c r="VPL345" s="157"/>
      <c r="VPM345" s="157"/>
      <c r="VPN345" s="157"/>
      <c r="VPO345" s="157"/>
      <c r="VPP345" s="157"/>
      <c r="VPQ345" s="157"/>
      <c r="VPR345" s="157"/>
      <c r="VPS345" s="157"/>
      <c r="VPT345" s="157"/>
      <c r="VPU345" s="157"/>
      <c r="VPV345" s="157"/>
      <c r="VPW345" s="157"/>
      <c r="VPX345" s="157"/>
      <c r="VPY345" s="157"/>
      <c r="VPZ345" s="157"/>
      <c r="VQA345" s="157"/>
      <c r="VQB345" s="157"/>
      <c r="VQC345" s="157"/>
      <c r="VQD345" s="157"/>
      <c r="VQE345" s="157"/>
      <c r="VQF345" s="157"/>
      <c r="VQG345" s="157"/>
      <c r="VQH345" s="157"/>
      <c r="VQI345" s="157"/>
      <c r="VQJ345" s="157"/>
      <c r="VQK345" s="157"/>
      <c r="VQL345" s="157"/>
      <c r="VQM345" s="157"/>
      <c r="VQN345" s="157"/>
      <c r="VQO345" s="157"/>
      <c r="VQP345" s="157"/>
      <c r="VQQ345" s="157"/>
      <c r="VQR345" s="157"/>
      <c r="VQS345" s="157"/>
      <c r="VQT345" s="157"/>
      <c r="VQU345" s="157"/>
      <c r="VQV345" s="157"/>
      <c r="VQW345" s="157"/>
      <c r="VQX345" s="157"/>
      <c r="VQY345" s="157"/>
      <c r="VQZ345" s="157"/>
      <c r="VRA345" s="157"/>
      <c r="VRB345" s="157"/>
      <c r="VRC345" s="157"/>
      <c r="VRD345" s="157"/>
      <c r="VRE345" s="157"/>
      <c r="VRF345" s="157"/>
      <c r="VRG345" s="157"/>
      <c r="VRH345" s="157"/>
      <c r="VRI345" s="157"/>
      <c r="VRJ345" s="157"/>
      <c r="VRK345" s="157"/>
      <c r="VRL345" s="157"/>
      <c r="VRM345" s="157"/>
      <c r="VRN345" s="157"/>
      <c r="VRO345" s="157"/>
      <c r="VRP345" s="157"/>
      <c r="VRQ345" s="157"/>
      <c r="VRR345" s="157"/>
      <c r="VRS345" s="157"/>
      <c r="VRT345" s="157"/>
      <c r="VRU345" s="157"/>
      <c r="VRV345" s="157"/>
      <c r="VRW345" s="157"/>
      <c r="VRX345" s="157"/>
      <c r="VRY345" s="157"/>
      <c r="VRZ345" s="157"/>
      <c r="VSA345" s="157"/>
      <c r="VSB345" s="157"/>
      <c r="VSC345" s="157"/>
      <c r="VSD345" s="157"/>
      <c r="VSE345" s="157"/>
      <c r="VSF345" s="157"/>
      <c r="VSG345" s="157"/>
      <c r="VSH345" s="157"/>
      <c r="VSI345" s="157"/>
      <c r="VSJ345" s="157"/>
      <c r="VSK345" s="157"/>
      <c r="VSL345" s="157"/>
      <c r="VSM345" s="157"/>
      <c r="VSN345" s="157"/>
      <c r="VSO345" s="157"/>
      <c r="VSP345" s="157"/>
      <c r="VSQ345" s="157"/>
      <c r="VSR345" s="157"/>
      <c r="VSS345" s="157"/>
      <c r="VST345" s="157"/>
      <c r="VSU345" s="157"/>
      <c r="VSV345" s="157"/>
      <c r="VSW345" s="157"/>
      <c r="VSX345" s="157"/>
      <c r="VSY345" s="157"/>
      <c r="VSZ345" s="157"/>
      <c r="VTA345" s="157"/>
      <c r="VTB345" s="157"/>
      <c r="VTC345" s="157"/>
      <c r="VTD345" s="157"/>
      <c r="VTE345" s="157"/>
      <c r="VTF345" s="157"/>
      <c r="VTG345" s="157"/>
      <c r="VTH345" s="157"/>
      <c r="VTI345" s="157"/>
      <c r="VTJ345" s="157"/>
      <c r="VTK345" s="157"/>
      <c r="VTL345" s="157"/>
      <c r="VTM345" s="157"/>
      <c r="VTN345" s="157"/>
      <c r="VTO345" s="157"/>
      <c r="VTP345" s="157"/>
      <c r="VTQ345" s="157"/>
      <c r="VTR345" s="157"/>
      <c r="VTS345" s="157"/>
      <c r="VTT345" s="157"/>
      <c r="VTU345" s="157"/>
      <c r="VTV345" s="157"/>
      <c r="VTW345" s="157"/>
      <c r="VTX345" s="157"/>
      <c r="VTY345" s="157"/>
      <c r="VTZ345" s="157"/>
      <c r="VUA345" s="157"/>
      <c r="VUB345" s="157"/>
      <c r="VUC345" s="157"/>
      <c r="VUD345" s="157"/>
      <c r="VUE345" s="157"/>
      <c r="VUF345" s="157"/>
      <c r="VUG345" s="157"/>
      <c r="VUH345" s="157"/>
      <c r="VUI345" s="157"/>
      <c r="VUJ345" s="157"/>
      <c r="VUK345" s="157"/>
      <c r="VUL345" s="157"/>
      <c r="VUM345" s="157"/>
      <c r="VUN345" s="157"/>
      <c r="VUO345" s="157"/>
      <c r="VUP345" s="157"/>
      <c r="VUQ345" s="157"/>
      <c r="VUR345" s="157"/>
      <c r="VUS345" s="157"/>
      <c r="VUT345" s="157"/>
      <c r="VUU345" s="157"/>
      <c r="VUV345" s="157"/>
      <c r="VUW345" s="157"/>
      <c r="VUX345" s="157"/>
      <c r="VUY345" s="157"/>
      <c r="VUZ345" s="157"/>
      <c r="VVA345" s="157"/>
      <c r="VVB345" s="157"/>
      <c r="VVC345" s="157"/>
      <c r="VVD345" s="157"/>
      <c r="VVE345" s="157"/>
      <c r="VVF345" s="157"/>
      <c r="VVG345" s="157"/>
      <c r="VVH345" s="157"/>
      <c r="VVI345" s="157"/>
      <c r="VVJ345" s="157"/>
      <c r="VVK345" s="157"/>
      <c r="VVL345" s="157"/>
      <c r="VVM345" s="157"/>
      <c r="VVN345" s="157"/>
      <c r="VVO345" s="157"/>
      <c r="VVP345" s="157"/>
      <c r="VVQ345" s="157"/>
      <c r="VVR345" s="157"/>
      <c r="VVS345" s="157"/>
      <c r="VVT345" s="157"/>
      <c r="VVU345" s="157"/>
      <c r="VVV345" s="157"/>
      <c r="VVW345" s="157"/>
      <c r="VVX345" s="157"/>
      <c r="VVY345" s="157"/>
      <c r="VVZ345" s="157"/>
      <c r="VWA345" s="157"/>
      <c r="VWB345" s="157"/>
      <c r="VWC345" s="157"/>
      <c r="VWD345" s="157"/>
      <c r="VWE345" s="157"/>
      <c r="VWF345" s="157"/>
      <c r="VWG345" s="157"/>
      <c r="VWH345" s="157"/>
      <c r="VWI345" s="157"/>
      <c r="VWJ345" s="157"/>
      <c r="VWK345" s="157"/>
      <c r="VWL345" s="157"/>
      <c r="VWM345" s="157"/>
      <c r="VWN345" s="157"/>
      <c r="VWO345" s="157"/>
      <c r="VWP345" s="157"/>
      <c r="VWQ345" s="157"/>
      <c r="VWR345" s="157"/>
      <c r="VWS345" s="157"/>
      <c r="VWT345" s="157"/>
      <c r="VWU345" s="157"/>
      <c r="VWV345" s="157"/>
      <c r="VWW345" s="157"/>
      <c r="VWX345" s="157"/>
      <c r="VWY345" s="157"/>
      <c r="VWZ345" s="157"/>
      <c r="VXA345" s="157"/>
      <c r="VXB345" s="157"/>
      <c r="VXC345" s="157"/>
      <c r="VXD345" s="157"/>
      <c r="VXE345" s="157"/>
      <c r="VXF345" s="157"/>
      <c r="VXG345" s="157"/>
      <c r="VXH345" s="157"/>
      <c r="VXI345" s="157"/>
      <c r="VXJ345" s="157"/>
      <c r="VXK345" s="157"/>
      <c r="VXL345" s="157"/>
      <c r="VXM345" s="157"/>
      <c r="VXN345" s="157"/>
      <c r="VXO345" s="157"/>
      <c r="VXP345" s="157"/>
      <c r="VXQ345" s="157"/>
      <c r="VXR345" s="157"/>
      <c r="VXS345" s="157"/>
      <c r="VXT345" s="157"/>
      <c r="VXU345" s="157"/>
      <c r="VXV345" s="157"/>
      <c r="VXW345" s="157"/>
      <c r="VXX345" s="157"/>
      <c r="VXY345" s="157"/>
      <c r="VXZ345" s="157"/>
      <c r="VYA345" s="157"/>
      <c r="VYB345" s="157"/>
      <c r="VYC345" s="157"/>
      <c r="VYD345" s="157"/>
      <c r="VYE345" s="157"/>
      <c r="VYF345" s="157"/>
      <c r="VYG345" s="157"/>
      <c r="VYH345" s="157"/>
      <c r="VYI345" s="157"/>
      <c r="VYJ345" s="157"/>
      <c r="VYK345" s="157"/>
      <c r="VYL345" s="157"/>
      <c r="VYM345" s="157"/>
      <c r="VYN345" s="157"/>
      <c r="VYO345" s="157"/>
      <c r="VYP345" s="157"/>
      <c r="VYQ345" s="157"/>
      <c r="VYR345" s="157"/>
      <c r="VYS345" s="157"/>
      <c r="VYT345" s="157"/>
      <c r="VYU345" s="157"/>
      <c r="VYV345" s="157"/>
      <c r="VYW345" s="157"/>
      <c r="VYX345" s="157"/>
      <c r="VYY345" s="157"/>
      <c r="VYZ345" s="157"/>
      <c r="VZA345" s="157"/>
      <c r="VZB345" s="157"/>
      <c r="VZC345" s="157"/>
      <c r="VZD345" s="157"/>
      <c r="VZE345" s="157"/>
      <c r="VZF345" s="157"/>
      <c r="VZG345" s="157"/>
      <c r="VZH345" s="157"/>
      <c r="VZI345" s="157"/>
      <c r="VZJ345" s="157"/>
      <c r="VZK345" s="157"/>
      <c r="VZL345" s="157"/>
      <c r="VZM345" s="157"/>
      <c r="VZN345" s="157"/>
      <c r="VZO345" s="157"/>
      <c r="VZP345" s="157"/>
      <c r="VZQ345" s="157"/>
      <c r="VZR345" s="157"/>
      <c r="VZS345" s="157"/>
      <c r="VZT345" s="157"/>
      <c r="VZU345" s="157"/>
      <c r="VZV345" s="157"/>
      <c r="VZW345" s="157"/>
      <c r="VZX345" s="157"/>
      <c r="VZY345" s="157"/>
      <c r="VZZ345" s="157"/>
      <c r="WAA345" s="157"/>
      <c r="WAB345" s="157"/>
      <c r="WAC345" s="157"/>
      <c r="WAD345" s="157"/>
      <c r="WAE345" s="157"/>
      <c r="WAF345" s="157"/>
      <c r="WAG345" s="157"/>
      <c r="WAH345" s="157"/>
      <c r="WAI345" s="157"/>
      <c r="WAJ345" s="157"/>
      <c r="WAK345" s="157"/>
      <c r="WAL345" s="157"/>
      <c r="WAM345" s="157"/>
      <c r="WAN345" s="157"/>
      <c r="WAO345" s="157"/>
      <c r="WAP345" s="157"/>
      <c r="WAQ345" s="157"/>
      <c r="WAR345" s="157"/>
      <c r="WAS345" s="157"/>
      <c r="WAT345" s="157"/>
      <c r="WAU345" s="157"/>
      <c r="WAV345" s="157"/>
      <c r="WAW345" s="157"/>
      <c r="WAX345" s="157"/>
      <c r="WAY345" s="157"/>
      <c r="WAZ345" s="157"/>
      <c r="WBA345" s="157"/>
      <c r="WBB345" s="157"/>
      <c r="WBC345" s="157"/>
      <c r="WBD345" s="157"/>
      <c r="WBE345" s="157"/>
      <c r="WBF345" s="157"/>
      <c r="WBG345" s="157"/>
      <c r="WBH345" s="157"/>
      <c r="WBI345" s="157"/>
      <c r="WBJ345" s="157"/>
      <c r="WBK345" s="157"/>
      <c r="WBL345" s="157"/>
      <c r="WBM345" s="157"/>
      <c r="WBN345" s="157"/>
      <c r="WBO345" s="157"/>
      <c r="WBP345" s="157"/>
      <c r="WBQ345" s="157"/>
      <c r="WBR345" s="157"/>
      <c r="WBS345" s="157"/>
      <c r="WBT345" s="157"/>
      <c r="WBU345" s="157"/>
      <c r="WBV345" s="157"/>
      <c r="WBW345" s="157"/>
      <c r="WBX345" s="157"/>
      <c r="WBY345" s="157"/>
      <c r="WBZ345" s="157"/>
      <c r="WCA345" s="157"/>
      <c r="WCB345" s="157"/>
      <c r="WCC345" s="157"/>
      <c r="WCD345" s="157"/>
      <c r="WCE345" s="157"/>
      <c r="WCF345" s="157"/>
      <c r="WCG345" s="157"/>
      <c r="WCH345" s="157"/>
      <c r="WCI345" s="157"/>
      <c r="WCJ345" s="157"/>
      <c r="WCK345" s="157"/>
      <c r="WCL345" s="157"/>
      <c r="WCM345" s="157"/>
      <c r="WCN345" s="157"/>
      <c r="WCO345" s="157"/>
      <c r="WCP345" s="157"/>
      <c r="WCQ345" s="157"/>
      <c r="WCR345" s="157"/>
      <c r="WCS345" s="157"/>
      <c r="WCT345" s="157"/>
      <c r="WCU345" s="157"/>
      <c r="WCV345" s="157"/>
      <c r="WCW345" s="157"/>
      <c r="WCX345" s="157"/>
      <c r="WCY345" s="157"/>
      <c r="WCZ345" s="157"/>
      <c r="WDA345" s="157"/>
      <c r="WDB345" s="157"/>
      <c r="WDC345" s="157"/>
      <c r="WDD345" s="157"/>
      <c r="WDE345" s="157"/>
      <c r="WDF345" s="157"/>
      <c r="WDG345" s="157"/>
      <c r="WDH345" s="157"/>
      <c r="WDI345" s="157"/>
      <c r="WDJ345" s="157"/>
      <c r="WDK345" s="157"/>
      <c r="WDL345" s="157"/>
      <c r="WDM345" s="157"/>
      <c r="WDN345" s="157"/>
      <c r="WDO345" s="157"/>
      <c r="WDP345" s="157"/>
      <c r="WDQ345" s="157"/>
      <c r="WDR345" s="157"/>
      <c r="WDS345" s="157"/>
      <c r="WDT345" s="157"/>
      <c r="WDU345" s="157"/>
      <c r="WDV345" s="157"/>
      <c r="WDW345" s="157"/>
      <c r="WDX345" s="157"/>
      <c r="WDY345" s="157"/>
      <c r="WDZ345" s="157"/>
      <c r="WEA345" s="157"/>
      <c r="WEB345" s="157"/>
      <c r="WEC345" s="157"/>
      <c r="WED345" s="157"/>
      <c r="WEE345" s="157"/>
      <c r="WEF345" s="157"/>
      <c r="WEG345" s="157"/>
      <c r="WEH345" s="157"/>
      <c r="WEI345" s="157"/>
      <c r="WEJ345" s="157"/>
      <c r="WEK345" s="157"/>
      <c r="WEL345" s="157"/>
      <c r="WEM345" s="157"/>
      <c r="WEN345" s="157"/>
      <c r="WEO345" s="157"/>
      <c r="WEP345" s="157"/>
      <c r="WEQ345" s="157"/>
      <c r="WER345" s="157"/>
      <c r="WES345" s="157"/>
      <c r="WET345" s="157"/>
      <c r="WEU345" s="157"/>
      <c r="WEV345" s="157"/>
      <c r="WEW345" s="157"/>
      <c r="WEX345" s="157"/>
      <c r="WEY345" s="157"/>
      <c r="WEZ345" s="157"/>
      <c r="WFA345" s="157"/>
      <c r="WFB345" s="157"/>
      <c r="WFC345" s="157"/>
      <c r="WFD345" s="157"/>
      <c r="WFE345" s="157"/>
      <c r="WFF345" s="157"/>
      <c r="WFG345" s="157"/>
      <c r="WFH345" s="157"/>
      <c r="WFI345" s="157"/>
      <c r="WFJ345" s="157"/>
      <c r="WFK345" s="157"/>
      <c r="WFL345" s="157"/>
      <c r="WFM345" s="157"/>
      <c r="WFN345" s="157"/>
      <c r="WFO345" s="157"/>
      <c r="WFP345" s="157"/>
      <c r="WFQ345" s="157"/>
      <c r="WFR345" s="157"/>
      <c r="WFS345" s="157"/>
      <c r="WFT345" s="157"/>
      <c r="WFU345" s="157"/>
      <c r="WFV345" s="157"/>
      <c r="WFW345" s="157"/>
      <c r="WFX345" s="157"/>
      <c r="WFY345" s="157"/>
      <c r="WFZ345" s="157"/>
      <c r="WGA345" s="157"/>
      <c r="WGB345" s="157"/>
      <c r="WGC345" s="157"/>
      <c r="WGD345" s="157"/>
      <c r="WGE345" s="157"/>
      <c r="WGF345" s="157"/>
      <c r="WGG345" s="157"/>
      <c r="WGH345" s="157"/>
      <c r="WGI345" s="157"/>
      <c r="WGJ345" s="157"/>
      <c r="WGK345" s="157"/>
      <c r="WGL345" s="157"/>
      <c r="WGM345" s="157"/>
      <c r="WGN345" s="157"/>
      <c r="WGO345" s="157"/>
      <c r="WGP345" s="157"/>
      <c r="WGQ345" s="157"/>
      <c r="WGR345" s="157"/>
      <c r="WGS345" s="157"/>
      <c r="WGT345" s="157"/>
      <c r="WGU345" s="157"/>
      <c r="WGV345" s="157"/>
      <c r="WGW345" s="157"/>
      <c r="WGX345" s="157"/>
      <c r="WGY345" s="157"/>
      <c r="WGZ345" s="157"/>
      <c r="WHA345" s="157"/>
      <c r="WHB345" s="157"/>
      <c r="WHC345" s="157"/>
      <c r="WHD345" s="157"/>
      <c r="WHE345" s="157"/>
      <c r="WHF345" s="157"/>
      <c r="WHG345" s="157"/>
      <c r="WHH345" s="157"/>
      <c r="WHI345" s="157"/>
      <c r="WHJ345" s="157"/>
      <c r="WHK345" s="157"/>
      <c r="WHL345" s="157"/>
      <c r="WHM345" s="157"/>
      <c r="WHN345" s="157"/>
      <c r="WHO345" s="157"/>
      <c r="WHP345" s="157"/>
      <c r="WHQ345" s="157"/>
      <c r="WHR345" s="157"/>
      <c r="WHS345" s="157"/>
      <c r="WHT345" s="157"/>
      <c r="WHU345" s="157"/>
      <c r="WHV345" s="157"/>
      <c r="WHW345" s="157"/>
      <c r="WHX345" s="157"/>
      <c r="WHY345" s="157"/>
      <c r="WHZ345" s="157"/>
      <c r="WIA345" s="157"/>
      <c r="WIB345" s="157"/>
      <c r="WIC345" s="157"/>
      <c r="WID345" s="157"/>
      <c r="WIE345" s="157"/>
      <c r="WIF345" s="157"/>
      <c r="WIG345" s="157"/>
      <c r="WIH345" s="157"/>
      <c r="WII345" s="157"/>
      <c r="WIJ345" s="157"/>
      <c r="WIK345" s="157"/>
      <c r="WIL345" s="157"/>
      <c r="WIM345" s="157"/>
      <c r="WIN345" s="157"/>
      <c r="WIO345" s="157"/>
      <c r="WIP345" s="157"/>
      <c r="WIQ345" s="157"/>
      <c r="WIR345" s="157"/>
      <c r="WIS345" s="157"/>
      <c r="WIT345" s="157"/>
      <c r="WIU345" s="157"/>
      <c r="WIV345" s="157"/>
      <c r="WIW345" s="157"/>
      <c r="WIX345" s="157"/>
      <c r="WIY345" s="157"/>
      <c r="WIZ345" s="157"/>
      <c r="WJA345" s="157"/>
      <c r="WJB345" s="157"/>
      <c r="WJC345" s="157"/>
      <c r="WJD345" s="157"/>
      <c r="WJE345" s="157"/>
      <c r="WJF345" s="157"/>
      <c r="WJG345" s="157"/>
      <c r="WJH345" s="157"/>
      <c r="WJI345" s="157"/>
      <c r="WJJ345" s="157"/>
      <c r="WJK345" s="157"/>
      <c r="WJL345" s="157"/>
      <c r="WJM345" s="157"/>
      <c r="WJN345" s="157"/>
      <c r="WJO345" s="157"/>
      <c r="WJP345" s="157"/>
      <c r="WJQ345" s="157"/>
      <c r="WJR345" s="157"/>
      <c r="WJS345" s="157"/>
      <c r="WJT345" s="157"/>
      <c r="WJU345" s="157"/>
      <c r="WJV345" s="157"/>
      <c r="WJW345" s="157"/>
      <c r="WJX345" s="157"/>
      <c r="WJY345" s="157"/>
      <c r="WJZ345" s="157"/>
      <c r="WKA345" s="157"/>
      <c r="WKB345" s="157"/>
      <c r="WKC345" s="157"/>
      <c r="WKD345" s="157"/>
      <c r="WKE345" s="157"/>
      <c r="WKF345" s="157"/>
      <c r="WKG345" s="157"/>
      <c r="WKH345" s="157"/>
      <c r="WKI345" s="157"/>
      <c r="WKJ345" s="157"/>
      <c r="WKK345" s="157"/>
      <c r="WKL345" s="157"/>
      <c r="WKM345" s="157"/>
      <c r="WKN345" s="157"/>
      <c r="WKO345" s="157"/>
      <c r="WKP345" s="157"/>
      <c r="WKQ345" s="157"/>
      <c r="WKR345" s="157"/>
      <c r="WKS345" s="157"/>
      <c r="WKT345" s="157"/>
      <c r="WKU345" s="157"/>
      <c r="WKV345" s="157"/>
      <c r="WKW345" s="157"/>
      <c r="WKX345" s="157"/>
      <c r="WKY345" s="157"/>
      <c r="WKZ345" s="157"/>
      <c r="WLA345" s="157"/>
      <c r="WLB345" s="157"/>
      <c r="WLC345" s="157"/>
      <c r="WLD345" s="157"/>
      <c r="WLE345" s="157"/>
      <c r="WLF345" s="157"/>
      <c r="WLG345" s="157"/>
      <c r="WLH345" s="157"/>
      <c r="WLI345" s="157"/>
      <c r="WLJ345" s="157"/>
      <c r="WLK345" s="157"/>
      <c r="WLL345" s="157"/>
      <c r="WLM345" s="157"/>
      <c r="WLN345" s="157"/>
      <c r="WLO345" s="157"/>
      <c r="WLP345" s="157"/>
      <c r="WLQ345" s="157"/>
      <c r="WLR345" s="157"/>
      <c r="WLS345" s="157"/>
      <c r="WLT345" s="157"/>
      <c r="WLU345" s="157"/>
      <c r="WLV345" s="157"/>
      <c r="WLW345" s="157"/>
      <c r="WLX345" s="157"/>
      <c r="WLY345" s="157"/>
      <c r="WLZ345" s="157"/>
      <c r="WMA345" s="157"/>
      <c r="WMB345" s="157"/>
      <c r="WMC345" s="157"/>
      <c r="WMD345" s="157"/>
      <c r="WME345" s="157"/>
      <c r="WMF345" s="157"/>
      <c r="WMG345" s="157"/>
      <c r="WMH345" s="157"/>
      <c r="WMI345" s="157"/>
      <c r="WMJ345" s="157"/>
      <c r="WMK345" s="157"/>
      <c r="WML345" s="157"/>
      <c r="WMM345" s="157"/>
      <c r="WMN345" s="157"/>
      <c r="WMO345" s="157"/>
      <c r="WMP345" s="157"/>
      <c r="WMQ345" s="157"/>
      <c r="WMR345" s="157"/>
      <c r="WMS345" s="157"/>
      <c r="WMT345" s="157"/>
      <c r="WMU345" s="157"/>
      <c r="WMV345" s="157"/>
      <c r="WMW345" s="157"/>
      <c r="WMX345" s="157"/>
      <c r="WMY345" s="157"/>
      <c r="WMZ345" s="157"/>
      <c r="WNA345" s="157"/>
      <c r="WNB345" s="157"/>
      <c r="WNC345" s="157"/>
      <c r="WND345" s="157"/>
      <c r="WNE345" s="157"/>
      <c r="WNF345" s="157"/>
      <c r="WNG345" s="157"/>
      <c r="WNH345" s="157"/>
      <c r="WNI345" s="157"/>
      <c r="WNJ345" s="157"/>
      <c r="WNK345" s="157"/>
      <c r="WNL345" s="157"/>
      <c r="WNM345" s="157"/>
      <c r="WNN345" s="157"/>
      <c r="WNO345" s="157"/>
      <c r="WNP345" s="157"/>
      <c r="WNQ345" s="157"/>
      <c r="WNR345" s="157"/>
      <c r="WNS345" s="157"/>
      <c r="WNT345" s="157"/>
      <c r="WNU345" s="157"/>
      <c r="WNV345" s="157"/>
      <c r="WNW345" s="157"/>
      <c r="WNX345" s="157"/>
      <c r="WNY345" s="157"/>
      <c r="WNZ345" s="157"/>
      <c r="WOA345" s="157"/>
      <c r="WOB345" s="157"/>
      <c r="WOC345" s="157"/>
      <c r="WOD345" s="157"/>
      <c r="WOE345" s="157"/>
      <c r="WOF345" s="157"/>
      <c r="WOG345" s="157"/>
      <c r="WOH345" s="157"/>
      <c r="WOI345" s="157"/>
      <c r="WOJ345" s="157"/>
      <c r="WOK345" s="157"/>
      <c r="WOL345" s="157"/>
      <c r="WOM345" s="157"/>
      <c r="WON345" s="157"/>
      <c r="WOO345" s="157"/>
      <c r="WOP345" s="157"/>
      <c r="WOQ345" s="157"/>
      <c r="WOR345" s="157"/>
      <c r="WOS345" s="157"/>
      <c r="WOT345" s="157"/>
      <c r="WOU345" s="157"/>
      <c r="WOV345" s="157"/>
      <c r="WOW345" s="157"/>
      <c r="WOX345" s="157"/>
      <c r="WOY345" s="157"/>
      <c r="WOZ345" s="157"/>
      <c r="WPA345" s="157"/>
      <c r="WPB345" s="157"/>
      <c r="WPC345" s="157"/>
      <c r="WPD345" s="157"/>
      <c r="WPE345" s="157"/>
      <c r="WPF345" s="157"/>
      <c r="WPG345" s="157"/>
      <c r="WPH345" s="157"/>
      <c r="WPI345" s="157"/>
      <c r="WPJ345" s="157"/>
      <c r="WPK345" s="157"/>
      <c r="WPL345" s="157"/>
      <c r="WPM345" s="157"/>
      <c r="WPN345" s="157"/>
      <c r="WPO345" s="157"/>
      <c r="WPP345" s="157"/>
      <c r="WPQ345" s="157"/>
      <c r="WPR345" s="157"/>
      <c r="WPS345" s="157"/>
      <c r="WPT345" s="157"/>
      <c r="WPU345" s="157"/>
      <c r="WPV345" s="157"/>
      <c r="WPW345" s="157"/>
      <c r="WPX345" s="157"/>
      <c r="WPY345" s="157"/>
      <c r="WPZ345" s="157"/>
      <c r="WQA345" s="157"/>
      <c r="WQB345" s="157"/>
      <c r="WQC345" s="157"/>
      <c r="WQD345" s="157"/>
      <c r="WQE345" s="157"/>
      <c r="WQF345" s="157"/>
      <c r="WQG345" s="157"/>
      <c r="WQH345" s="157"/>
      <c r="WQI345" s="157"/>
      <c r="WQJ345" s="157"/>
      <c r="WQK345" s="157"/>
      <c r="WQL345" s="157"/>
      <c r="WQM345" s="157"/>
      <c r="WQN345" s="157"/>
      <c r="WQO345" s="157"/>
      <c r="WQP345" s="157"/>
      <c r="WQQ345" s="157"/>
      <c r="WQR345" s="157"/>
      <c r="WQS345" s="157"/>
      <c r="WQT345" s="157"/>
      <c r="WQU345" s="157"/>
      <c r="WQV345" s="157"/>
      <c r="WQW345" s="157"/>
      <c r="WQX345" s="157"/>
      <c r="WQY345" s="157"/>
      <c r="WQZ345" s="157"/>
      <c r="WRA345" s="157"/>
      <c r="WRB345" s="157"/>
      <c r="WRC345" s="157"/>
      <c r="WRD345" s="157"/>
      <c r="WRE345" s="157"/>
      <c r="WRF345" s="157"/>
      <c r="WRG345" s="157"/>
      <c r="WRH345" s="157"/>
      <c r="WRI345" s="157"/>
      <c r="WRJ345" s="157"/>
      <c r="WRK345" s="157"/>
      <c r="WRL345" s="157"/>
      <c r="WRM345" s="157"/>
      <c r="WRN345" s="157"/>
      <c r="WRO345" s="157"/>
      <c r="WRP345" s="157"/>
      <c r="WRQ345" s="157"/>
      <c r="WRR345" s="157"/>
      <c r="WRS345" s="157"/>
      <c r="WRT345" s="157"/>
      <c r="WRU345" s="157"/>
      <c r="WRV345" s="157"/>
      <c r="WRW345" s="157"/>
      <c r="WRX345" s="157"/>
      <c r="WRY345" s="157"/>
      <c r="WRZ345" s="157"/>
      <c r="WSA345" s="157"/>
      <c r="WSB345" s="157"/>
      <c r="WSC345" s="157"/>
      <c r="WSD345" s="157"/>
      <c r="WSE345" s="157"/>
      <c r="WSF345" s="157"/>
      <c r="WSG345" s="157"/>
      <c r="WSH345" s="157"/>
      <c r="WSI345" s="157"/>
      <c r="WSJ345" s="157"/>
      <c r="WSK345" s="157"/>
      <c r="WSL345" s="157"/>
      <c r="WSM345" s="157"/>
      <c r="WSN345" s="157"/>
      <c r="WSO345" s="157"/>
      <c r="WSP345" s="157"/>
      <c r="WSQ345" s="157"/>
      <c r="WSR345" s="157"/>
      <c r="WSS345" s="157"/>
      <c r="WST345" s="157"/>
      <c r="WSU345" s="157"/>
      <c r="WSV345" s="157"/>
      <c r="WSW345" s="157"/>
      <c r="WSX345" s="157"/>
      <c r="WSY345" s="157"/>
      <c r="WSZ345" s="157"/>
      <c r="WTA345" s="157"/>
      <c r="WTB345" s="157"/>
      <c r="WTC345" s="157"/>
      <c r="WTD345" s="157"/>
      <c r="WTE345" s="157"/>
      <c r="WTF345" s="157"/>
      <c r="WTG345" s="157"/>
      <c r="WTH345" s="157"/>
      <c r="WTI345" s="157"/>
      <c r="WTJ345" s="157"/>
      <c r="WTK345" s="157"/>
      <c r="WTL345" s="157"/>
      <c r="WTM345" s="157"/>
      <c r="WTN345" s="157"/>
      <c r="WTO345" s="157"/>
      <c r="WTP345" s="157"/>
      <c r="WTQ345" s="157"/>
      <c r="WTR345" s="157"/>
      <c r="WTS345" s="157"/>
      <c r="WTT345" s="157"/>
      <c r="WTU345" s="157"/>
      <c r="WTV345" s="157"/>
      <c r="WTW345" s="157"/>
      <c r="WTX345" s="157"/>
      <c r="WTY345" s="157"/>
      <c r="WTZ345" s="157"/>
      <c r="WUA345" s="157"/>
      <c r="WUB345" s="157"/>
      <c r="WUC345" s="157"/>
      <c r="WUD345" s="157"/>
      <c r="WUE345" s="157"/>
      <c r="WUF345" s="157"/>
      <c r="WUG345" s="157"/>
      <c r="WUH345" s="157"/>
      <c r="WUI345" s="157"/>
      <c r="WUJ345" s="157"/>
      <c r="WUK345" s="157"/>
      <c r="WUL345" s="157"/>
      <c r="WUM345" s="157"/>
      <c r="WUN345" s="157"/>
      <c r="WUO345" s="157"/>
      <c r="WUP345" s="157"/>
      <c r="WUQ345" s="157"/>
      <c r="WUR345" s="157"/>
      <c r="WUS345" s="157"/>
      <c r="WUT345" s="157"/>
      <c r="WUU345" s="157"/>
      <c r="WUV345" s="157"/>
      <c r="WUW345" s="157"/>
      <c r="WUX345" s="157"/>
      <c r="WUY345" s="157"/>
      <c r="WUZ345" s="157"/>
      <c r="WVA345" s="157"/>
      <c r="WVB345" s="157"/>
      <c r="WVC345" s="157"/>
      <c r="WVD345" s="157"/>
      <c r="WVE345" s="157"/>
      <c r="WVF345" s="157"/>
      <c r="WVG345" s="157"/>
      <c r="WVH345" s="157"/>
      <c r="WVI345" s="157"/>
      <c r="WVJ345" s="157"/>
      <c r="WVK345" s="157"/>
      <c r="WVL345" s="157"/>
      <c r="WVM345" s="157"/>
      <c r="WVN345" s="157"/>
      <c r="WVO345" s="157"/>
      <c r="WVP345" s="157"/>
      <c r="WVQ345" s="157"/>
      <c r="WVR345" s="157"/>
      <c r="WVS345" s="157"/>
      <c r="WVT345" s="157"/>
      <c r="WVU345" s="157"/>
      <c r="WVV345" s="157"/>
      <c r="WVW345" s="157"/>
      <c r="WVX345" s="157"/>
      <c r="WVY345" s="157"/>
      <c r="WVZ345" s="157"/>
      <c r="WWA345" s="157"/>
      <c r="WWB345" s="157"/>
      <c r="WWC345" s="157"/>
      <c r="WWD345" s="157"/>
      <c r="WWE345" s="157"/>
      <c r="WWF345" s="157"/>
      <c r="WWG345" s="157"/>
      <c r="WWH345" s="157"/>
      <c r="WWI345" s="157"/>
      <c r="WWJ345" s="157"/>
      <c r="WWK345" s="157"/>
      <c r="WWL345" s="157"/>
      <c r="WWM345" s="157"/>
      <c r="WWN345" s="157"/>
      <c r="WWO345" s="157"/>
      <c r="WWP345" s="157"/>
      <c r="WWQ345" s="157"/>
      <c r="WWR345" s="157"/>
      <c r="WWS345" s="157"/>
      <c r="WWT345" s="157"/>
      <c r="WWU345" s="157"/>
      <c r="WWV345" s="157"/>
      <c r="WWW345" s="157"/>
      <c r="WWX345" s="157"/>
      <c r="WWY345" s="157"/>
      <c r="WWZ345" s="157"/>
      <c r="WXA345" s="157"/>
      <c r="WXB345" s="157"/>
      <c r="WXC345" s="157"/>
      <c r="WXD345" s="157"/>
      <c r="WXE345" s="157"/>
      <c r="WXF345" s="157"/>
      <c r="WXG345" s="157"/>
      <c r="WXH345" s="157"/>
      <c r="WXI345" s="157"/>
      <c r="WXJ345" s="157"/>
      <c r="WXK345" s="157"/>
      <c r="WXL345" s="157"/>
      <c r="WXM345" s="157"/>
      <c r="WXN345" s="157"/>
      <c r="WXO345" s="157"/>
      <c r="WXP345" s="157"/>
      <c r="WXQ345" s="157"/>
      <c r="WXR345" s="157"/>
      <c r="WXS345" s="157"/>
      <c r="WXT345" s="157"/>
      <c r="WXU345" s="157"/>
      <c r="WXV345" s="157"/>
      <c r="WXW345" s="157"/>
      <c r="WXX345" s="157"/>
      <c r="WXY345" s="157"/>
      <c r="WXZ345" s="157"/>
      <c r="WYA345" s="157"/>
      <c r="WYB345" s="157"/>
      <c r="WYC345" s="157"/>
      <c r="WYD345" s="157"/>
      <c r="WYE345" s="157"/>
      <c r="WYF345" s="157"/>
      <c r="WYG345" s="157"/>
      <c r="WYH345" s="157"/>
      <c r="WYI345" s="157"/>
      <c r="WYJ345" s="157"/>
      <c r="WYK345" s="157"/>
      <c r="WYL345" s="157"/>
      <c r="WYM345" s="157"/>
      <c r="WYN345" s="157"/>
      <c r="WYO345" s="157"/>
      <c r="WYP345" s="157"/>
      <c r="WYQ345" s="157"/>
      <c r="WYR345" s="157"/>
      <c r="WYS345" s="157"/>
      <c r="WYT345" s="157"/>
      <c r="WYU345" s="157"/>
      <c r="WYV345" s="157"/>
      <c r="WYW345" s="157"/>
      <c r="WYX345" s="157"/>
      <c r="WYY345" s="157"/>
      <c r="WYZ345" s="157"/>
      <c r="WZA345" s="157"/>
      <c r="WZB345" s="157"/>
      <c r="WZC345" s="157"/>
      <c r="WZD345" s="157"/>
      <c r="WZE345" s="157"/>
      <c r="WZF345" s="157"/>
      <c r="WZG345" s="157"/>
      <c r="WZH345" s="157"/>
      <c r="WZI345" s="157"/>
      <c r="WZJ345" s="157"/>
      <c r="WZK345" s="157"/>
      <c r="WZL345" s="157"/>
      <c r="WZM345" s="157"/>
      <c r="WZN345" s="157"/>
      <c r="WZO345" s="157"/>
      <c r="WZP345" s="157"/>
      <c r="WZQ345" s="157"/>
      <c r="WZR345" s="157"/>
      <c r="WZS345" s="157"/>
      <c r="WZT345" s="157"/>
      <c r="WZU345" s="157"/>
      <c r="WZV345" s="157"/>
      <c r="WZW345" s="157"/>
      <c r="WZX345" s="157"/>
      <c r="WZY345" s="157"/>
      <c r="WZZ345" s="157"/>
      <c r="XAA345" s="157"/>
      <c r="XAB345" s="157"/>
      <c r="XAC345" s="157"/>
      <c r="XAD345" s="157"/>
      <c r="XAE345" s="157"/>
      <c r="XAF345" s="157"/>
      <c r="XAG345" s="157"/>
      <c r="XAH345" s="157"/>
      <c r="XAI345" s="157"/>
      <c r="XAJ345" s="157"/>
      <c r="XAK345" s="157"/>
      <c r="XAL345" s="157"/>
      <c r="XAM345" s="157"/>
      <c r="XAN345" s="157"/>
      <c r="XAO345" s="157"/>
      <c r="XAP345" s="157"/>
      <c r="XAQ345" s="157"/>
      <c r="XAR345" s="157"/>
      <c r="XAS345" s="157"/>
      <c r="XAT345" s="157"/>
      <c r="XAU345" s="157"/>
      <c r="XAV345" s="157"/>
      <c r="XAW345" s="157"/>
      <c r="XAX345" s="157"/>
      <c r="XAY345" s="157"/>
      <c r="XAZ345" s="157"/>
      <c r="XBA345" s="157"/>
      <c r="XBB345" s="157"/>
      <c r="XBC345" s="157"/>
      <c r="XBD345" s="157"/>
      <c r="XBE345" s="157"/>
      <c r="XBF345" s="157"/>
      <c r="XBG345" s="157"/>
      <c r="XBH345" s="157"/>
      <c r="XBI345" s="157"/>
      <c r="XBJ345" s="157"/>
      <c r="XBK345" s="157"/>
      <c r="XBL345" s="157"/>
      <c r="XBM345" s="157"/>
      <c r="XBN345" s="157"/>
      <c r="XBO345" s="157"/>
      <c r="XBP345" s="157"/>
      <c r="XBQ345" s="157"/>
      <c r="XBR345" s="157"/>
      <c r="XBS345" s="157"/>
      <c r="XBT345" s="157"/>
      <c r="XBU345" s="157"/>
      <c r="XBV345" s="157"/>
      <c r="XBW345" s="157"/>
      <c r="XBX345" s="157"/>
      <c r="XBY345" s="157"/>
      <c r="XBZ345" s="157"/>
      <c r="XCA345" s="157"/>
      <c r="XCB345" s="157"/>
      <c r="XCC345" s="157"/>
      <c r="XCD345" s="157"/>
      <c r="XCE345" s="157"/>
      <c r="XCF345" s="157"/>
      <c r="XCG345" s="157"/>
      <c r="XCH345" s="157"/>
      <c r="XCI345" s="157"/>
      <c r="XCJ345" s="157"/>
      <c r="XCK345" s="157"/>
      <c r="XCL345" s="157"/>
      <c r="XCM345" s="157"/>
      <c r="XCN345" s="157"/>
      <c r="XCO345" s="157"/>
      <c r="XCP345" s="157"/>
      <c r="XCQ345" s="157"/>
      <c r="XCR345" s="157"/>
      <c r="XCS345" s="157"/>
      <c r="XCT345" s="157"/>
      <c r="XCU345" s="157"/>
      <c r="XCV345" s="157"/>
      <c r="XCW345" s="157"/>
      <c r="XCX345" s="157"/>
      <c r="XCY345" s="157"/>
      <c r="XCZ345" s="157"/>
      <c r="XDA345" s="157"/>
      <c r="XDB345" s="157"/>
      <c r="XDC345" s="157"/>
      <c r="XDD345" s="157"/>
      <c r="XDE345" s="157"/>
      <c r="XDF345" s="157"/>
      <c r="XDG345" s="157"/>
      <c r="XDH345" s="157"/>
      <c r="XDI345" s="157"/>
      <c r="XDJ345" s="157"/>
      <c r="XDK345" s="157"/>
      <c r="XDL345" s="157"/>
      <c r="XDM345" s="157"/>
      <c r="XDN345" s="157"/>
      <c r="XDO345" s="157"/>
      <c r="XDP345" s="157"/>
      <c r="XDQ345" s="157"/>
      <c r="XDR345" s="157"/>
      <c r="XDS345" s="157"/>
      <c r="XDT345" s="157"/>
      <c r="XDU345" s="157"/>
      <c r="XDV345" s="157"/>
      <c r="XDW345" s="157"/>
      <c r="XDX345" s="157"/>
      <c r="XDY345" s="157"/>
      <c r="XDZ345" s="157"/>
      <c r="XEA345" s="157"/>
      <c r="XEB345" s="157"/>
      <c r="XEC345" s="157"/>
      <c r="XED345" s="157"/>
      <c r="XEE345" s="157"/>
      <c r="XEF345" s="157"/>
      <c r="XEG345" s="157"/>
      <c r="XEH345" s="157"/>
      <c r="XEI345" s="157"/>
      <c r="XEJ345" s="157"/>
      <c r="XEK345" s="157"/>
      <c r="XEL345" s="157"/>
      <c r="XEM345" s="157"/>
      <c r="XEN345" s="157"/>
      <c r="XEO345" s="157"/>
      <c r="XEP345" s="157"/>
      <c r="XEQ345" s="157"/>
      <c r="XER345" s="157"/>
      <c r="XES345" s="157"/>
      <c r="XET345" s="157"/>
      <c r="XEU345" s="157"/>
      <c r="XEV345" s="157"/>
      <c r="XEW345" s="157"/>
      <c r="XEX345" s="157"/>
      <c r="XEY345" s="157"/>
      <c r="XEZ345" s="157"/>
      <c r="XFA345" s="157"/>
      <c r="XFB345" s="157"/>
      <c r="XFC345" s="157"/>
      <c r="XFD345" s="157"/>
    </row>
    <row r="346" spans="1:16384" ht="15.75" x14ac:dyDescent="0.25">
      <c r="A346" s="39">
        <v>33</v>
      </c>
      <c r="B346" s="73" t="s">
        <v>704</v>
      </c>
      <c r="C346" s="35">
        <v>33</v>
      </c>
      <c r="D346" s="155" t="s">
        <v>649</v>
      </c>
      <c r="E346" s="171" t="s">
        <v>51</v>
      </c>
      <c r="F346" s="151" t="s">
        <v>518</v>
      </c>
      <c r="G346" s="162" t="s">
        <v>701</v>
      </c>
      <c r="H346" s="151" t="s">
        <v>702</v>
      </c>
      <c r="I346" s="173" t="s">
        <v>48</v>
      </c>
      <c r="J346" s="174" t="s">
        <v>48</v>
      </c>
      <c r="K346" s="153" t="s">
        <v>638</v>
      </c>
      <c r="L346" s="172"/>
      <c r="M346" s="172"/>
      <c r="N346" s="150"/>
      <c r="O346" s="150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  <c r="AF346" s="157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7"/>
      <c r="AS346" s="157"/>
      <c r="AT346" s="157"/>
      <c r="AU346" s="157"/>
      <c r="AV346" s="157"/>
      <c r="AW346" s="157"/>
      <c r="AX346" s="157"/>
      <c r="AY346" s="157"/>
      <c r="AZ346" s="157"/>
      <c r="BA346" s="157"/>
      <c r="BB346" s="157"/>
      <c r="BC346" s="157"/>
      <c r="BD346" s="157"/>
      <c r="BE346" s="157"/>
      <c r="BF346" s="157"/>
      <c r="BG346" s="157"/>
      <c r="BH346" s="157"/>
      <c r="BI346" s="157"/>
      <c r="BJ346" s="157"/>
      <c r="BK346" s="157"/>
      <c r="BL346" s="157"/>
      <c r="BM346" s="157"/>
      <c r="BN346" s="157"/>
      <c r="BO346" s="157"/>
      <c r="BP346" s="157"/>
      <c r="BQ346" s="157"/>
      <c r="BR346" s="157"/>
      <c r="BS346" s="157"/>
      <c r="BT346" s="157"/>
      <c r="BU346" s="157"/>
      <c r="BV346" s="157"/>
      <c r="BW346" s="157"/>
      <c r="BX346" s="157"/>
      <c r="BY346" s="157"/>
      <c r="BZ346" s="157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57"/>
      <c r="DA346" s="157"/>
      <c r="DB346" s="157"/>
      <c r="DC346" s="157"/>
      <c r="DD346" s="157"/>
      <c r="DE346" s="157"/>
      <c r="DF346" s="157"/>
      <c r="DG346" s="157"/>
      <c r="DH346" s="157"/>
      <c r="DI346" s="157"/>
      <c r="DJ346" s="157"/>
      <c r="DK346" s="157"/>
      <c r="DL346" s="157"/>
      <c r="DM346" s="157"/>
      <c r="DN346" s="157"/>
      <c r="DO346" s="157"/>
      <c r="DP346" s="157"/>
      <c r="DQ346" s="157"/>
      <c r="DR346" s="157"/>
      <c r="DS346" s="157"/>
      <c r="DT346" s="157"/>
      <c r="DU346" s="157"/>
      <c r="DV346" s="157"/>
      <c r="DW346" s="157"/>
      <c r="DX346" s="157"/>
      <c r="DY346" s="157"/>
      <c r="DZ346" s="157"/>
      <c r="EA346" s="157"/>
      <c r="EB346" s="157"/>
      <c r="EC346" s="157"/>
      <c r="ED346" s="157"/>
      <c r="EE346" s="157"/>
      <c r="EF346" s="157"/>
      <c r="EG346" s="157"/>
      <c r="EH346" s="157"/>
      <c r="EI346" s="157"/>
      <c r="EJ346" s="157"/>
      <c r="EK346" s="157"/>
      <c r="EL346" s="157"/>
      <c r="EM346" s="157"/>
      <c r="EN346" s="157"/>
      <c r="EO346" s="157"/>
      <c r="EP346" s="157"/>
      <c r="EQ346" s="157"/>
      <c r="ER346" s="157"/>
      <c r="ES346" s="157"/>
      <c r="ET346" s="157"/>
      <c r="EU346" s="157"/>
      <c r="EV346" s="157"/>
      <c r="EW346" s="157"/>
      <c r="EX346" s="157"/>
      <c r="EY346" s="157"/>
      <c r="EZ346" s="157"/>
      <c r="FA346" s="157"/>
      <c r="FB346" s="157"/>
      <c r="FC346" s="157"/>
      <c r="FD346" s="157"/>
      <c r="FE346" s="157"/>
      <c r="FF346" s="157"/>
      <c r="FG346" s="157"/>
      <c r="FH346" s="157"/>
      <c r="FI346" s="157"/>
      <c r="FJ346" s="157"/>
      <c r="FK346" s="157"/>
      <c r="FL346" s="157"/>
      <c r="FM346" s="157"/>
      <c r="FN346" s="157"/>
      <c r="FO346" s="157"/>
      <c r="FP346" s="157"/>
      <c r="FQ346" s="157"/>
      <c r="FR346" s="157"/>
      <c r="FS346" s="157"/>
      <c r="FT346" s="157"/>
      <c r="FU346" s="157"/>
      <c r="FV346" s="157"/>
      <c r="FW346" s="157"/>
      <c r="FX346" s="157"/>
      <c r="FY346" s="157"/>
      <c r="FZ346" s="157"/>
      <c r="GA346" s="157"/>
      <c r="GB346" s="157"/>
      <c r="GC346" s="157"/>
      <c r="GD346" s="157"/>
      <c r="GE346" s="157"/>
      <c r="GF346" s="157"/>
      <c r="GG346" s="157"/>
      <c r="GH346" s="157"/>
      <c r="GI346" s="157"/>
      <c r="GJ346" s="157"/>
      <c r="GK346" s="157"/>
      <c r="GL346" s="157"/>
      <c r="GM346" s="157"/>
      <c r="GN346" s="157"/>
      <c r="GO346" s="157"/>
      <c r="GP346" s="157"/>
      <c r="GQ346" s="157"/>
      <c r="GR346" s="157"/>
      <c r="GS346" s="157"/>
      <c r="GT346" s="157"/>
      <c r="GU346" s="157"/>
      <c r="GV346" s="157"/>
      <c r="GW346" s="157"/>
      <c r="GX346" s="157"/>
      <c r="GY346" s="157"/>
      <c r="GZ346" s="157"/>
      <c r="HA346" s="157"/>
      <c r="HB346" s="157"/>
      <c r="HC346" s="157"/>
      <c r="HD346" s="157"/>
      <c r="HE346" s="157"/>
      <c r="HF346" s="157"/>
      <c r="HG346" s="157"/>
      <c r="HH346" s="157"/>
      <c r="HI346" s="157"/>
      <c r="HJ346" s="157"/>
      <c r="HK346" s="157"/>
      <c r="HL346" s="157"/>
      <c r="HM346" s="157"/>
      <c r="HN346" s="157"/>
      <c r="HO346" s="157"/>
      <c r="HP346" s="157"/>
      <c r="HQ346" s="157"/>
      <c r="HR346" s="157"/>
      <c r="HS346" s="157"/>
      <c r="HT346" s="157"/>
      <c r="HU346" s="157"/>
      <c r="HV346" s="157"/>
      <c r="HW346" s="157"/>
      <c r="HX346" s="157"/>
      <c r="HY346" s="157"/>
      <c r="HZ346" s="157"/>
      <c r="IA346" s="157"/>
      <c r="IB346" s="157"/>
      <c r="IC346" s="157"/>
      <c r="ID346" s="157"/>
      <c r="IE346" s="157"/>
      <c r="IF346" s="157"/>
      <c r="IG346" s="157"/>
      <c r="IH346" s="157"/>
      <c r="II346" s="157"/>
      <c r="IJ346" s="157"/>
      <c r="IK346" s="157"/>
      <c r="IL346" s="157"/>
      <c r="IM346" s="157"/>
      <c r="IN346" s="157"/>
      <c r="IO346" s="157"/>
      <c r="IP346" s="157"/>
      <c r="IQ346" s="157"/>
      <c r="IR346" s="157"/>
      <c r="IS346" s="157"/>
      <c r="IT346" s="157"/>
      <c r="IU346" s="157"/>
      <c r="IV346" s="157"/>
      <c r="IW346" s="157"/>
      <c r="IX346" s="157"/>
      <c r="IY346" s="157"/>
      <c r="IZ346" s="157"/>
      <c r="JA346" s="157"/>
      <c r="JB346" s="157"/>
      <c r="JC346" s="157"/>
      <c r="JD346" s="157"/>
      <c r="JE346" s="157"/>
      <c r="JF346" s="157"/>
      <c r="JG346" s="157"/>
      <c r="JH346" s="157"/>
      <c r="JI346" s="157"/>
      <c r="JJ346" s="157"/>
      <c r="JK346" s="157"/>
      <c r="JL346" s="157"/>
      <c r="JM346" s="157"/>
      <c r="JN346" s="157"/>
      <c r="JO346" s="157"/>
      <c r="JP346" s="157"/>
      <c r="JQ346" s="157"/>
      <c r="JR346" s="157"/>
      <c r="JS346" s="157"/>
      <c r="JT346" s="157"/>
      <c r="JU346" s="157"/>
      <c r="JV346" s="157"/>
      <c r="JW346" s="157"/>
      <c r="JX346" s="157"/>
      <c r="JY346" s="157"/>
      <c r="JZ346" s="157"/>
      <c r="KA346" s="157"/>
      <c r="KB346" s="157"/>
      <c r="KC346" s="157"/>
      <c r="KD346" s="157"/>
      <c r="KE346" s="157"/>
      <c r="KF346" s="157"/>
      <c r="KG346" s="157"/>
      <c r="KH346" s="157"/>
      <c r="KI346" s="157"/>
      <c r="KJ346" s="157"/>
      <c r="KK346" s="157"/>
      <c r="KL346" s="157"/>
      <c r="KM346" s="157"/>
      <c r="KN346" s="157"/>
      <c r="KO346" s="157"/>
      <c r="KP346" s="157"/>
      <c r="KQ346" s="157"/>
      <c r="KR346" s="157"/>
      <c r="KS346" s="157"/>
      <c r="KT346" s="157"/>
      <c r="KU346" s="157"/>
      <c r="KV346" s="157"/>
      <c r="KW346" s="157"/>
      <c r="KX346" s="157"/>
      <c r="KY346" s="157"/>
      <c r="KZ346" s="157"/>
      <c r="LA346" s="157"/>
      <c r="LB346" s="157"/>
      <c r="LC346" s="157"/>
      <c r="LD346" s="157"/>
      <c r="LE346" s="157"/>
      <c r="LF346" s="157"/>
      <c r="LG346" s="157"/>
      <c r="LH346" s="157"/>
      <c r="LI346" s="157"/>
      <c r="LJ346" s="157"/>
      <c r="LK346" s="157"/>
      <c r="LL346" s="157"/>
      <c r="LM346" s="157"/>
      <c r="LN346" s="157"/>
      <c r="LO346" s="157"/>
      <c r="LP346" s="157"/>
      <c r="LQ346" s="157"/>
      <c r="LR346" s="157"/>
      <c r="LS346" s="157"/>
      <c r="LT346" s="157"/>
      <c r="LU346" s="157"/>
      <c r="LV346" s="157"/>
      <c r="LW346" s="157"/>
      <c r="LX346" s="157"/>
      <c r="LY346" s="157"/>
      <c r="LZ346" s="157"/>
      <c r="MA346" s="157"/>
      <c r="MB346" s="157"/>
      <c r="MC346" s="157"/>
      <c r="MD346" s="157"/>
      <c r="ME346" s="157"/>
      <c r="MF346" s="157"/>
      <c r="MG346" s="157"/>
      <c r="MH346" s="157"/>
      <c r="MI346" s="157"/>
      <c r="MJ346" s="157"/>
      <c r="MK346" s="157"/>
      <c r="ML346" s="157"/>
      <c r="MM346" s="157"/>
      <c r="MN346" s="157"/>
      <c r="MO346" s="157"/>
      <c r="MP346" s="157"/>
      <c r="MQ346" s="157"/>
      <c r="MR346" s="157"/>
      <c r="MS346" s="157"/>
      <c r="MT346" s="157"/>
      <c r="MU346" s="157"/>
      <c r="MV346" s="157"/>
      <c r="MW346" s="157"/>
      <c r="MX346" s="157"/>
      <c r="MY346" s="157"/>
      <c r="MZ346" s="157"/>
      <c r="NA346" s="157"/>
      <c r="NB346" s="157"/>
      <c r="NC346" s="157"/>
      <c r="ND346" s="157"/>
      <c r="NE346" s="157"/>
      <c r="NF346" s="157"/>
      <c r="NG346" s="157"/>
      <c r="NH346" s="157"/>
      <c r="NI346" s="157"/>
      <c r="NJ346" s="157"/>
      <c r="NK346" s="157"/>
      <c r="NL346" s="157"/>
      <c r="NM346" s="157"/>
      <c r="NN346" s="157"/>
      <c r="NO346" s="157"/>
      <c r="NP346" s="157"/>
      <c r="NQ346" s="157"/>
      <c r="NR346" s="157"/>
      <c r="NS346" s="157"/>
      <c r="NT346" s="157"/>
      <c r="NU346" s="157"/>
      <c r="NV346" s="157"/>
      <c r="NW346" s="157"/>
      <c r="NX346" s="157"/>
      <c r="NY346" s="157"/>
      <c r="NZ346" s="157"/>
      <c r="OA346" s="157"/>
      <c r="OB346" s="157"/>
      <c r="OC346" s="157"/>
      <c r="OD346" s="157"/>
      <c r="OE346" s="157"/>
      <c r="OF346" s="157"/>
      <c r="OG346" s="157"/>
      <c r="OH346" s="157"/>
      <c r="OI346" s="157"/>
      <c r="OJ346" s="157"/>
      <c r="OK346" s="157"/>
      <c r="OL346" s="157"/>
      <c r="OM346" s="157"/>
      <c r="ON346" s="157"/>
      <c r="OO346" s="157"/>
      <c r="OP346" s="157"/>
      <c r="OQ346" s="157"/>
      <c r="OR346" s="157"/>
      <c r="OS346" s="157"/>
      <c r="OT346" s="157"/>
      <c r="OU346" s="157"/>
      <c r="OV346" s="157"/>
      <c r="OW346" s="157"/>
      <c r="OX346" s="157"/>
      <c r="OY346" s="157"/>
      <c r="OZ346" s="157"/>
      <c r="PA346" s="157"/>
      <c r="PB346" s="157"/>
      <c r="PC346" s="157"/>
      <c r="PD346" s="157"/>
      <c r="PE346" s="157"/>
      <c r="PF346" s="157"/>
      <c r="PG346" s="157"/>
      <c r="PH346" s="157"/>
      <c r="PI346" s="157"/>
      <c r="PJ346" s="157"/>
      <c r="PK346" s="157"/>
      <c r="PL346" s="157"/>
      <c r="PM346" s="157"/>
      <c r="PN346" s="157"/>
      <c r="PO346" s="157"/>
      <c r="PP346" s="157"/>
      <c r="PQ346" s="157"/>
      <c r="PR346" s="157"/>
      <c r="PS346" s="157"/>
      <c r="PT346" s="157"/>
      <c r="PU346" s="157"/>
      <c r="PV346" s="157"/>
      <c r="PW346" s="157"/>
      <c r="PX346" s="157"/>
      <c r="PY346" s="157"/>
      <c r="PZ346" s="157"/>
      <c r="QA346" s="157"/>
      <c r="QB346" s="157"/>
      <c r="QC346" s="157"/>
      <c r="QD346" s="157"/>
      <c r="QE346" s="157"/>
      <c r="QF346" s="157"/>
      <c r="QG346" s="157"/>
      <c r="QH346" s="157"/>
      <c r="QI346" s="157"/>
      <c r="QJ346" s="157"/>
      <c r="QK346" s="157"/>
      <c r="QL346" s="157"/>
      <c r="QM346" s="157"/>
      <c r="QN346" s="157"/>
      <c r="QO346" s="157"/>
      <c r="QP346" s="157"/>
      <c r="QQ346" s="157"/>
      <c r="QR346" s="157"/>
      <c r="QS346" s="157"/>
      <c r="QT346" s="157"/>
      <c r="QU346" s="157"/>
      <c r="QV346" s="157"/>
      <c r="QW346" s="157"/>
      <c r="QX346" s="157"/>
      <c r="QY346" s="157"/>
      <c r="QZ346" s="157"/>
      <c r="RA346" s="157"/>
      <c r="RB346" s="157"/>
      <c r="RC346" s="157"/>
      <c r="RD346" s="157"/>
      <c r="RE346" s="157"/>
      <c r="RF346" s="157"/>
      <c r="RG346" s="157"/>
      <c r="RH346" s="157"/>
      <c r="RI346" s="157"/>
      <c r="RJ346" s="157"/>
      <c r="RK346" s="157"/>
      <c r="RL346" s="157"/>
      <c r="RM346" s="157"/>
      <c r="RN346" s="157"/>
      <c r="RO346" s="157"/>
      <c r="RP346" s="157"/>
      <c r="RQ346" s="157"/>
      <c r="RR346" s="157"/>
      <c r="RS346" s="157"/>
      <c r="RT346" s="157"/>
      <c r="RU346" s="157"/>
      <c r="RV346" s="157"/>
      <c r="RW346" s="157"/>
      <c r="RX346" s="157"/>
      <c r="RY346" s="157"/>
      <c r="RZ346" s="157"/>
      <c r="SA346" s="157"/>
      <c r="SB346" s="157"/>
      <c r="SC346" s="157"/>
      <c r="SD346" s="157"/>
      <c r="SE346" s="157"/>
      <c r="SF346" s="157"/>
      <c r="SG346" s="157"/>
      <c r="SH346" s="157"/>
      <c r="SI346" s="157"/>
      <c r="SJ346" s="157"/>
      <c r="SK346" s="157"/>
      <c r="SL346" s="157"/>
      <c r="SM346" s="157"/>
      <c r="SN346" s="157"/>
      <c r="SO346" s="157"/>
      <c r="SP346" s="157"/>
      <c r="SQ346" s="157"/>
      <c r="SR346" s="157"/>
      <c r="SS346" s="157"/>
      <c r="ST346" s="157"/>
      <c r="SU346" s="157"/>
      <c r="SV346" s="157"/>
      <c r="SW346" s="157"/>
      <c r="SX346" s="157"/>
      <c r="SY346" s="157"/>
      <c r="SZ346" s="157"/>
      <c r="TA346" s="157"/>
      <c r="TB346" s="157"/>
      <c r="TC346" s="157"/>
      <c r="TD346" s="157"/>
      <c r="TE346" s="157"/>
      <c r="TF346" s="157"/>
      <c r="TG346" s="157"/>
      <c r="TH346" s="157"/>
      <c r="TI346" s="157"/>
      <c r="TJ346" s="157"/>
      <c r="TK346" s="157"/>
      <c r="TL346" s="157"/>
      <c r="TM346" s="157"/>
      <c r="TN346" s="157"/>
      <c r="TO346" s="157"/>
      <c r="TP346" s="157"/>
      <c r="TQ346" s="157"/>
      <c r="TR346" s="157"/>
      <c r="TS346" s="157"/>
      <c r="TT346" s="157"/>
      <c r="TU346" s="157"/>
      <c r="TV346" s="157"/>
      <c r="TW346" s="157"/>
      <c r="TX346" s="157"/>
      <c r="TY346" s="157"/>
      <c r="TZ346" s="157"/>
      <c r="UA346" s="157"/>
      <c r="UB346" s="157"/>
      <c r="UC346" s="157"/>
      <c r="UD346" s="157"/>
      <c r="UE346" s="157"/>
      <c r="UF346" s="157"/>
      <c r="UG346" s="157"/>
      <c r="UH346" s="157"/>
      <c r="UI346" s="157"/>
      <c r="UJ346" s="157"/>
      <c r="UK346" s="157"/>
      <c r="UL346" s="157"/>
      <c r="UM346" s="157"/>
      <c r="UN346" s="157"/>
      <c r="UO346" s="157"/>
      <c r="UP346" s="157"/>
      <c r="UQ346" s="157"/>
      <c r="UR346" s="157"/>
      <c r="US346" s="157"/>
      <c r="UT346" s="157"/>
      <c r="UU346" s="157"/>
      <c r="UV346" s="157"/>
      <c r="UW346" s="157"/>
      <c r="UX346" s="157"/>
      <c r="UY346" s="157"/>
      <c r="UZ346" s="157"/>
      <c r="VA346" s="157"/>
      <c r="VB346" s="157"/>
      <c r="VC346" s="157"/>
      <c r="VD346" s="157"/>
      <c r="VE346" s="157"/>
      <c r="VF346" s="157"/>
      <c r="VG346" s="157"/>
      <c r="VH346" s="157"/>
      <c r="VI346" s="157"/>
      <c r="VJ346" s="157"/>
      <c r="VK346" s="157"/>
      <c r="VL346" s="157"/>
      <c r="VM346" s="157"/>
      <c r="VN346" s="157"/>
      <c r="VO346" s="157"/>
      <c r="VP346" s="157"/>
      <c r="VQ346" s="157"/>
      <c r="VR346" s="157"/>
      <c r="VS346" s="157"/>
      <c r="VT346" s="157"/>
      <c r="VU346" s="157"/>
      <c r="VV346" s="157"/>
      <c r="VW346" s="157"/>
      <c r="VX346" s="157"/>
      <c r="VY346" s="157"/>
      <c r="VZ346" s="157"/>
      <c r="WA346" s="157"/>
      <c r="WB346" s="157"/>
      <c r="WC346" s="157"/>
      <c r="WD346" s="157"/>
      <c r="WE346" s="157"/>
      <c r="WF346" s="157"/>
      <c r="WG346" s="157"/>
      <c r="WH346" s="157"/>
      <c r="WI346" s="157"/>
      <c r="WJ346" s="157"/>
      <c r="WK346" s="157"/>
      <c r="WL346" s="157"/>
      <c r="WM346" s="157"/>
      <c r="WN346" s="157"/>
      <c r="WO346" s="157"/>
      <c r="WP346" s="157"/>
      <c r="WQ346" s="157"/>
      <c r="WR346" s="157"/>
      <c r="WS346" s="157"/>
      <c r="WT346" s="157"/>
      <c r="WU346" s="157"/>
      <c r="WV346" s="157"/>
      <c r="WW346" s="157"/>
      <c r="WX346" s="157"/>
      <c r="WY346" s="157"/>
      <c r="WZ346" s="157"/>
      <c r="XA346" s="157"/>
      <c r="XB346" s="157"/>
      <c r="XC346" s="157"/>
      <c r="XD346" s="157"/>
      <c r="XE346" s="157"/>
      <c r="XF346" s="157"/>
      <c r="XG346" s="157"/>
      <c r="XH346" s="157"/>
      <c r="XI346" s="157"/>
      <c r="XJ346" s="157"/>
      <c r="XK346" s="157"/>
      <c r="XL346" s="157"/>
      <c r="XM346" s="157"/>
      <c r="XN346" s="157"/>
      <c r="XO346" s="157"/>
      <c r="XP346" s="157"/>
      <c r="XQ346" s="157"/>
      <c r="XR346" s="157"/>
      <c r="XS346" s="157"/>
      <c r="XT346" s="157"/>
      <c r="XU346" s="157"/>
      <c r="XV346" s="157"/>
      <c r="XW346" s="157"/>
      <c r="XX346" s="157"/>
      <c r="XY346" s="157"/>
      <c r="XZ346" s="157"/>
      <c r="YA346" s="157"/>
      <c r="YB346" s="157"/>
      <c r="YC346" s="157"/>
      <c r="YD346" s="157"/>
      <c r="YE346" s="157"/>
      <c r="YF346" s="157"/>
      <c r="YG346" s="157"/>
      <c r="YH346" s="157"/>
      <c r="YI346" s="157"/>
      <c r="YJ346" s="157"/>
      <c r="YK346" s="157"/>
      <c r="YL346" s="157"/>
      <c r="YM346" s="157"/>
      <c r="YN346" s="157"/>
      <c r="YO346" s="157"/>
      <c r="YP346" s="157"/>
      <c r="YQ346" s="157"/>
      <c r="YR346" s="157"/>
      <c r="YS346" s="157"/>
      <c r="YT346" s="157"/>
      <c r="YU346" s="157"/>
      <c r="YV346" s="157"/>
      <c r="YW346" s="157"/>
      <c r="YX346" s="157"/>
      <c r="YY346" s="157"/>
      <c r="YZ346" s="157"/>
      <c r="ZA346" s="157"/>
      <c r="ZB346" s="157"/>
      <c r="ZC346" s="157"/>
      <c r="ZD346" s="157"/>
      <c r="ZE346" s="157"/>
      <c r="ZF346" s="157"/>
      <c r="ZG346" s="157"/>
      <c r="ZH346" s="157"/>
      <c r="ZI346" s="157"/>
      <c r="ZJ346" s="157"/>
      <c r="ZK346" s="157"/>
      <c r="ZL346" s="157"/>
      <c r="ZM346" s="157"/>
      <c r="ZN346" s="157"/>
      <c r="ZO346" s="157"/>
      <c r="ZP346" s="157"/>
      <c r="ZQ346" s="157"/>
      <c r="ZR346" s="157"/>
      <c r="ZS346" s="157"/>
      <c r="ZT346" s="157"/>
      <c r="ZU346" s="157"/>
      <c r="ZV346" s="157"/>
      <c r="ZW346" s="157"/>
      <c r="ZX346" s="157"/>
      <c r="ZY346" s="157"/>
      <c r="ZZ346" s="157"/>
      <c r="AAA346" s="157"/>
      <c r="AAB346" s="157"/>
      <c r="AAC346" s="157"/>
      <c r="AAD346" s="157"/>
      <c r="AAE346" s="157"/>
      <c r="AAF346" s="157"/>
      <c r="AAG346" s="157"/>
      <c r="AAH346" s="157"/>
      <c r="AAI346" s="157"/>
      <c r="AAJ346" s="157"/>
      <c r="AAK346" s="157"/>
      <c r="AAL346" s="157"/>
      <c r="AAM346" s="157"/>
      <c r="AAN346" s="157"/>
      <c r="AAO346" s="157"/>
      <c r="AAP346" s="157"/>
      <c r="AAQ346" s="157"/>
      <c r="AAR346" s="157"/>
      <c r="AAS346" s="157"/>
      <c r="AAT346" s="157"/>
      <c r="AAU346" s="157"/>
      <c r="AAV346" s="157"/>
      <c r="AAW346" s="157"/>
      <c r="AAX346" s="157"/>
      <c r="AAY346" s="157"/>
      <c r="AAZ346" s="157"/>
      <c r="ABA346" s="157"/>
      <c r="ABB346" s="157"/>
      <c r="ABC346" s="157"/>
      <c r="ABD346" s="157"/>
      <c r="ABE346" s="157"/>
      <c r="ABF346" s="157"/>
      <c r="ABG346" s="157"/>
      <c r="ABH346" s="157"/>
      <c r="ABI346" s="157"/>
      <c r="ABJ346" s="157"/>
      <c r="ABK346" s="157"/>
      <c r="ABL346" s="157"/>
      <c r="ABM346" s="157"/>
      <c r="ABN346" s="157"/>
      <c r="ABO346" s="157"/>
      <c r="ABP346" s="157"/>
      <c r="ABQ346" s="157"/>
      <c r="ABR346" s="157"/>
      <c r="ABS346" s="157"/>
      <c r="ABT346" s="157"/>
      <c r="ABU346" s="157"/>
      <c r="ABV346" s="157"/>
      <c r="ABW346" s="157"/>
      <c r="ABX346" s="157"/>
      <c r="ABY346" s="157"/>
      <c r="ABZ346" s="157"/>
      <c r="ACA346" s="157"/>
      <c r="ACB346" s="157"/>
      <c r="ACC346" s="157"/>
      <c r="ACD346" s="157"/>
      <c r="ACE346" s="157"/>
      <c r="ACF346" s="157"/>
      <c r="ACG346" s="157"/>
      <c r="ACH346" s="157"/>
      <c r="ACI346" s="157"/>
      <c r="ACJ346" s="157"/>
      <c r="ACK346" s="157"/>
      <c r="ACL346" s="157"/>
      <c r="ACM346" s="157"/>
      <c r="ACN346" s="157"/>
      <c r="ACO346" s="157"/>
      <c r="ACP346" s="157"/>
      <c r="ACQ346" s="157"/>
      <c r="ACR346" s="157"/>
      <c r="ACS346" s="157"/>
      <c r="ACT346" s="157"/>
      <c r="ACU346" s="157"/>
      <c r="ACV346" s="157"/>
      <c r="ACW346" s="157"/>
      <c r="ACX346" s="157"/>
      <c r="ACY346" s="157"/>
      <c r="ACZ346" s="157"/>
      <c r="ADA346" s="157"/>
      <c r="ADB346" s="157"/>
      <c r="ADC346" s="157"/>
      <c r="ADD346" s="157"/>
      <c r="ADE346" s="157"/>
      <c r="ADF346" s="157"/>
      <c r="ADG346" s="157"/>
      <c r="ADH346" s="157"/>
      <c r="ADI346" s="157"/>
      <c r="ADJ346" s="157"/>
      <c r="ADK346" s="157"/>
      <c r="ADL346" s="157"/>
      <c r="ADM346" s="157"/>
      <c r="ADN346" s="157"/>
      <c r="ADO346" s="157"/>
      <c r="ADP346" s="157"/>
      <c r="ADQ346" s="157"/>
      <c r="ADR346" s="157"/>
      <c r="ADS346" s="157"/>
      <c r="ADT346" s="157"/>
      <c r="ADU346" s="157"/>
      <c r="ADV346" s="157"/>
      <c r="ADW346" s="157"/>
      <c r="ADX346" s="157"/>
      <c r="ADY346" s="157"/>
      <c r="ADZ346" s="157"/>
      <c r="AEA346" s="157"/>
      <c r="AEB346" s="157"/>
      <c r="AEC346" s="157"/>
      <c r="AED346" s="157"/>
      <c r="AEE346" s="157"/>
      <c r="AEF346" s="157"/>
      <c r="AEG346" s="157"/>
      <c r="AEH346" s="157"/>
      <c r="AEI346" s="157"/>
      <c r="AEJ346" s="157"/>
      <c r="AEK346" s="157"/>
      <c r="AEL346" s="157"/>
      <c r="AEM346" s="157"/>
      <c r="AEN346" s="157"/>
      <c r="AEO346" s="157"/>
      <c r="AEP346" s="157"/>
      <c r="AEQ346" s="157"/>
      <c r="AER346" s="157"/>
      <c r="AES346" s="157"/>
      <c r="AET346" s="157"/>
      <c r="AEU346" s="157"/>
      <c r="AEV346" s="157"/>
      <c r="AEW346" s="157"/>
      <c r="AEX346" s="157"/>
      <c r="AEY346" s="157"/>
      <c r="AEZ346" s="157"/>
      <c r="AFA346" s="157"/>
      <c r="AFB346" s="157"/>
      <c r="AFC346" s="157"/>
      <c r="AFD346" s="157"/>
      <c r="AFE346" s="157"/>
      <c r="AFF346" s="157"/>
      <c r="AFG346" s="157"/>
      <c r="AFH346" s="157"/>
      <c r="AFI346" s="157"/>
      <c r="AFJ346" s="157"/>
      <c r="AFK346" s="157"/>
      <c r="AFL346" s="157"/>
      <c r="AFM346" s="157"/>
      <c r="AFN346" s="157"/>
      <c r="AFO346" s="157"/>
      <c r="AFP346" s="157"/>
      <c r="AFQ346" s="157"/>
      <c r="AFR346" s="157"/>
      <c r="AFS346" s="157"/>
      <c r="AFT346" s="157"/>
      <c r="AFU346" s="157"/>
      <c r="AFV346" s="157"/>
      <c r="AFW346" s="157"/>
      <c r="AFX346" s="157"/>
      <c r="AFY346" s="157"/>
      <c r="AFZ346" s="157"/>
      <c r="AGA346" s="157"/>
      <c r="AGB346" s="157"/>
      <c r="AGC346" s="157"/>
      <c r="AGD346" s="157"/>
      <c r="AGE346" s="157"/>
      <c r="AGF346" s="157"/>
      <c r="AGG346" s="157"/>
      <c r="AGH346" s="157"/>
      <c r="AGI346" s="157"/>
      <c r="AGJ346" s="157"/>
      <c r="AGK346" s="157"/>
      <c r="AGL346" s="157"/>
      <c r="AGM346" s="157"/>
      <c r="AGN346" s="157"/>
      <c r="AGO346" s="157"/>
      <c r="AGP346" s="157"/>
      <c r="AGQ346" s="157"/>
      <c r="AGR346" s="157"/>
      <c r="AGS346" s="157"/>
      <c r="AGT346" s="157"/>
      <c r="AGU346" s="157"/>
      <c r="AGV346" s="157"/>
      <c r="AGW346" s="157"/>
      <c r="AGX346" s="157"/>
      <c r="AGY346" s="157"/>
      <c r="AGZ346" s="157"/>
      <c r="AHA346" s="157"/>
      <c r="AHB346" s="157"/>
      <c r="AHC346" s="157"/>
      <c r="AHD346" s="157"/>
      <c r="AHE346" s="157"/>
      <c r="AHF346" s="157"/>
      <c r="AHG346" s="157"/>
      <c r="AHH346" s="157"/>
      <c r="AHI346" s="157"/>
      <c r="AHJ346" s="157"/>
      <c r="AHK346" s="157"/>
      <c r="AHL346" s="157"/>
      <c r="AHM346" s="157"/>
      <c r="AHN346" s="157"/>
      <c r="AHO346" s="157"/>
      <c r="AHP346" s="157"/>
      <c r="AHQ346" s="157"/>
      <c r="AHR346" s="157"/>
      <c r="AHS346" s="157"/>
      <c r="AHT346" s="157"/>
      <c r="AHU346" s="157"/>
      <c r="AHV346" s="157"/>
      <c r="AHW346" s="157"/>
      <c r="AHX346" s="157"/>
      <c r="AHY346" s="157"/>
      <c r="AHZ346" s="157"/>
      <c r="AIA346" s="157"/>
      <c r="AIB346" s="157"/>
      <c r="AIC346" s="157"/>
      <c r="AID346" s="157"/>
      <c r="AIE346" s="157"/>
      <c r="AIF346" s="157"/>
      <c r="AIG346" s="157"/>
      <c r="AIH346" s="157"/>
      <c r="AII346" s="157"/>
      <c r="AIJ346" s="157"/>
      <c r="AIK346" s="157"/>
      <c r="AIL346" s="157"/>
      <c r="AIM346" s="157"/>
      <c r="AIN346" s="157"/>
      <c r="AIO346" s="157"/>
      <c r="AIP346" s="157"/>
      <c r="AIQ346" s="157"/>
      <c r="AIR346" s="157"/>
      <c r="AIS346" s="157"/>
      <c r="AIT346" s="157"/>
      <c r="AIU346" s="157"/>
      <c r="AIV346" s="157"/>
      <c r="AIW346" s="157"/>
      <c r="AIX346" s="157"/>
      <c r="AIY346" s="157"/>
      <c r="AIZ346" s="157"/>
      <c r="AJA346" s="157"/>
      <c r="AJB346" s="157"/>
      <c r="AJC346" s="157"/>
      <c r="AJD346" s="157"/>
      <c r="AJE346" s="157"/>
      <c r="AJF346" s="157"/>
      <c r="AJG346" s="157"/>
      <c r="AJH346" s="157"/>
      <c r="AJI346" s="157"/>
      <c r="AJJ346" s="157"/>
      <c r="AJK346" s="157"/>
      <c r="AJL346" s="157"/>
      <c r="AJM346" s="157"/>
      <c r="AJN346" s="157"/>
      <c r="AJO346" s="157"/>
      <c r="AJP346" s="157"/>
      <c r="AJQ346" s="157"/>
      <c r="AJR346" s="157"/>
      <c r="AJS346" s="157"/>
      <c r="AJT346" s="157"/>
      <c r="AJU346" s="157"/>
      <c r="AJV346" s="157"/>
      <c r="AJW346" s="157"/>
      <c r="AJX346" s="157"/>
      <c r="AJY346" s="157"/>
      <c r="AJZ346" s="157"/>
      <c r="AKA346" s="157"/>
      <c r="AKB346" s="157"/>
      <c r="AKC346" s="157"/>
      <c r="AKD346" s="157"/>
      <c r="AKE346" s="157"/>
      <c r="AKF346" s="157"/>
      <c r="AKG346" s="157"/>
      <c r="AKH346" s="157"/>
      <c r="AKI346" s="157"/>
      <c r="AKJ346" s="157"/>
      <c r="AKK346" s="157"/>
      <c r="AKL346" s="157"/>
      <c r="AKM346" s="157"/>
      <c r="AKN346" s="157"/>
      <c r="AKO346" s="157"/>
      <c r="AKP346" s="157"/>
      <c r="AKQ346" s="157"/>
      <c r="AKR346" s="157"/>
      <c r="AKS346" s="157"/>
      <c r="AKT346" s="157"/>
      <c r="AKU346" s="157"/>
      <c r="AKV346" s="157"/>
      <c r="AKW346" s="157"/>
      <c r="AKX346" s="157"/>
      <c r="AKY346" s="157"/>
      <c r="AKZ346" s="157"/>
      <c r="ALA346" s="157"/>
      <c r="ALB346" s="157"/>
      <c r="ALC346" s="157"/>
      <c r="ALD346" s="157"/>
      <c r="ALE346" s="157"/>
      <c r="ALF346" s="157"/>
      <c r="ALG346" s="157"/>
      <c r="ALH346" s="157"/>
      <c r="ALI346" s="157"/>
      <c r="ALJ346" s="157"/>
      <c r="ALK346" s="157"/>
      <c r="ALL346" s="157"/>
      <c r="ALM346" s="157"/>
      <c r="ALN346" s="157"/>
      <c r="ALO346" s="157"/>
      <c r="ALP346" s="157"/>
      <c r="ALQ346" s="157"/>
      <c r="ALR346" s="157"/>
      <c r="ALS346" s="157"/>
      <c r="ALT346" s="157"/>
      <c r="ALU346" s="157"/>
      <c r="ALV346" s="157"/>
      <c r="ALW346" s="157"/>
      <c r="ALX346" s="157"/>
      <c r="ALY346" s="157"/>
      <c r="ALZ346" s="157"/>
      <c r="AMA346" s="157"/>
      <c r="AMB346" s="157"/>
      <c r="AMC346" s="157"/>
      <c r="AMD346" s="157"/>
      <c r="AME346" s="157"/>
      <c r="AMF346" s="157"/>
      <c r="AMG346" s="157"/>
      <c r="AMH346" s="157"/>
      <c r="AMI346" s="157"/>
      <c r="AMJ346" s="157"/>
      <c r="AMK346" s="157"/>
      <c r="AML346" s="157"/>
      <c r="AMM346" s="157"/>
      <c r="AMN346" s="157"/>
      <c r="AMO346" s="157"/>
      <c r="AMP346" s="157"/>
      <c r="AMQ346" s="157"/>
      <c r="AMR346" s="157"/>
      <c r="AMS346" s="157"/>
      <c r="AMT346" s="157"/>
      <c r="AMU346" s="157"/>
      <c r="AMV346" s="157"/>
      <c r="AMW346" s="157"/>
      <c r="AMX346" s="157"/>
      <c r="AMY346" s="157"/>
      <c r="AMZ346" s="157"/>
      <c r="ANA346" s="157"/>
      <c r="ANB346" s="157"/>
      <c r="ANC346" s="157"/>
      <c r="AND346" s="157"/>
      <c r="ANE346" s="157"/>
      <c r="ANF346" s="157"/>
      <c r="ANG346" s="157"/>
      <c r="ANH346" s="157"/>
      <c r="ANI346" s="157"/>
      <c r="ANJ346" s="157"/>
      <c r="ANK346" s="157"/>
      <c r="ANL346" s="157"/>
      <c r="ANM346" s="157"/>
      <c r="ANN346" s="157"/>
      <c r="ANO346" s="157"/>
      <c r="ANP346" s="157"/>
      <c r="ANQ346" s="157"/>
      <c r="ANR346" s="157"/>
      <c r="ANS346" s="157"/>
      <c r="ANT346" s="157"/>
      <c r="ANU346" s="157"/>
      <c r="ANV346" s="157"/>
      <c r="ANW346" s="157"/>
      <c r="ANX346" s="157"/>
      <c r="ANY346" s="157"/>
      <c r="ANZ346" s="157"/>
      <c r="AOA346" s="157"/>
      <c r="AOB346" s="157"/>
      <c r="AOC346" s="157"/>
      <c r="AOD346" s="157"/>
      <c r="AOE346" s="157"/>
      <c r="AOF346" s="157"/>
      <c r="AOG346" s="157"/>
      <c r="AOH346" s="157"/>
      <c r="AOI346" s="157"/>
      <c r="AOJ346" s="157"/>
      <c r="AOK346" s="157"/>
      <c r="AOL346" s="157"/>
      <c r="AOM346" s="157"/>
      <c r="AON346" s="157"/>
      <c r="AOO346" s="157"/>
      <c r="AOP346" s="157"/>
      <c r="AOQ346" s="157"/>
      <c r="AOR346" s="157"/>
      <c r="AOS346" s="157"/>
      <c r="AOT346" s="157"/>
      <c r="AOU346" s="157"/>
      <c r="AOV346" s="157"/>
      <c r="AOW346" s="157"/>
      <c r="AOX346" s="157"/>
      <c r="AOY346" s="157"/>
      <c r="AOZ346" s="157"/>
      <c r="APA346" s="157"/>
      <c r="APB346" s="157"/>
      <c r="APC346" s="157"/>
      <c r="APD346" s="157"/>
      <c r="APE346" s="157"/>
      <c r="APF346" s="157"/>
      <c r="APG346" s="157"/>
      <c r="APH346" s="157"/>
      <c r="API346" s="157"/>
      <c r="APJ346" s="157"/>
      <c r="APK346" s="157"/>
      <c r="APL346" s="157"/>
      <c r="APM346" s="157"/>
      <c r="APN346" s="157"/>
      <c r="APO346" s="157"/>
      <c r="APP346" s="157"/>
      <c r="APQ346" s="157"/>
      <c r="APR346" s="157"/>
      <c r="APS346" s="157"/>
      <c r="APT346" s="157"/>
      <c r="APU346" s="157"/>
      <c r="APV346" s="157"/>
      <c r="APW346" s="157"/>
      <c r="APX346" s="157"/>
      <c r="APY346" s="157"/>
      <c r="APZ346" s="157"/>
      <c r="AQA346" s="157"/>
      <c r="AQB346" s="157"/>
      <c r="AQC346" s="157"/>
      <c r="AQD346" s="157"/>
      <c r="AQE346" s="157"/>
      <c r="AQF346" s="157"/>
      <c r="AQG346" s="157"/>
      <c r="AQH346" s="157"/>
      <c r="AQI346" s="157"/>
      <c r="AQJ346" s="157"/>
      <c r="AQK346" s="157"/>
      <c r="AQL346" s="157"/>
      <c r="AQM346" s="157"/>
      <c r="AQN346" s="157"/>
      <c r="AQO346" s="157"/>
      <c r="AQP346" s="157"/>
      <c r="AQQ346" s="157"/>
      <c r="AQR346" s="157"/>
      <c r="AQS346" s="157"/>
      <c r="AQT346" s="157"/>
      <c r="AQU346" s="157"/>
      <c r="AQV346" s="157"/>
      <c r="AQW346" s="157"/>
      <c r="AQX346" s="157"/>
      <c r="AQY346" s="157"/>
      <c r="AQZ346" s="157"/>
      <c r="ARA346" s="157"/>
      <c r="ARB346" s="157"/>
      <c r="ARC346" s="157"/>
      <c r="ARD346" s="157"/>
      <c r="ARE346" s="157"/>
      <c r="ARF346" s="157"/>
      <c r="ARG346" s="157"/>
      <c r="ARH346" s="157"/>
      <c r="ARI346" s="157"/>
      <c r="ARJ346" s="157"/>
      <c r="ARK346" s="157"/>
      <c r="ARL346" s="157"/>
      <c r="ARM346" s="157"/>
      <c r="ARN346" s="157"/>
      <c r="ARO346" s="157"/>
      <c r="ARP346" s="157"/>
      <c r="ARQ346" s="157"/>
      <c r="ARR346" s="157"/>
      <c r="ARS346" s="157"/>
      <c r="ART346" s="157"/>
      <c r="ARU346" s="157"/>
      <c r="ARV346" s="157"/>
      <c r="ARW346" s="157"/>
      <c r="ARX346" s="157"/>
      <c r="ARY346" s="157"/>
      <c r="ARZ346" s="157"/>
      <c r="ASA346" s="157"/>
      <c r="ASB346" s="157"/>
      <c r="ASC346" s="157"/>
      <c r="ASD346" s="157"/>
      <c r="ASE346" s="157"/>
      <c r="ASF346" s="157"/>
      <c r="ASG346" s="157"/>
      <c r="ASH346" s="157"/>
      <c r="ASI346" s="157"/>
      <c r="ASJ346" s="157"/>
      <c r="ASK346" s="157"/>
      <c r="ASL346" s="157"/>
      <c r="ASM346" s="157"/>
      <c r="ASN346" s="157"/>
      <c r="ASO346" s="157"/>
      <c r="ASP346" s="157"/>
      <c r="ASQ346" s="157"/>
      <c r="ASR346" s="157"/>
      <c r="ASS346" s="157"/>
      <c r="AST346" s="157"/>
      <c r="ASU346" s="157"/>
      <c r="ASV346" s="157"/>
      <c r="ASW346" s="157"/>
      <c r="ASX346" s="157"/>
      <c r="ASY346" s="157"/>
      <c r="ASZ346" s="157"/>
      <c r="ATA346" s="157"/>
      <c r="ATB346" s="157"/>
      <c r="ATC346" s="157"/>
      <c r="ATD346" s="157"/>
      <c r="ATE346" s="157"/>
      <c r="ATF346" s="157"/>
      <c r="ATG346" s="157"/>
      <c r="ATH346" s="157"/>
      <c r="ATI346" s="157"/>
      <c r="ATJ346" s="157"/>
      <c r="ATK346" s="157"/>
      <c r="ATL346" s="157"/>
      <c r="ATM346" s="157"/>
      <c r="ATN346" s="157"/>
      <c r="ATO346" s="157"/>
      <c r="ATP346" s="157"/>
      <c r="ATQ346" s="157"/>
      <c r="ATR346" s="157"/>
      <c r="ATS346" s="157"/>
      <c r="ATT346" s="157"/>
      <c r="ATU346" s="157"/>
      <c r="ATV346" s="157"/>
      <c r="ATW346" s="157"/>
      <c r="ATX346" s="157"/>
      <c r="ATY346" s="157"/>
      <c r="ATZ346" s="157"/>
      <c r="AUA346" s="157"/>
      <c r="AUB346" s="157"/>
      <c r="AUC346" s="157"/>
      <c r="AUD346" s="157"/>
      <c r="AUE346" s="157"/>
      <c r="AUF346" s="157"/>
      <c r="AUG346" s="157"/>
      <c r="AUH346" s="157"/>
      <c r="AUI346" s="157"/>
      <c r="AUJ346" s="157"/>
      <c r="AUK346" s="157"/>
      <c r="AUL346" s="157"/>
      <c r="AUM346" s="157"/>
      <c r="AUN346" s="157"/>
      <c r="AUO346" s="157"/>
      <c r="AUP346" s="157"/>
      <c r="AUQ346" s="157"/>
      <c r="AUR346" s="157"/>
      <c r="AUS346" s="157"/>
      <c r="AUT346" s="157"/>
      <c r="AUU346" s="157"/>
      <c r="AUV346" s="157"/>
      <c r="AUW346" s="157"/>
      <c r="AUX346" s="157"/>
      <c r="AUY346" s="157"/>
      <c r="AUZ346" s="157"/>
      <c r="AVA346" s="157"/>
      <c r="AVB346" s="157"/>
      <c r="AVC346" s="157"/>
      <c r="AVD346" s="157"/>
      <c r="AVE346" s="157"/>
      <c r="AVF346" s="157"/>
      <c r="AVG346" s="157"/>
      <c r="AVH346" s="157"/>
      <c r="AVI346" s="157"/>
      <c r="AVJ346" s="157"/>
      <c r="AVK346" s="157"/>
      <c r="AVL346" s="157"/>
      <c r="AVM346" s="157"/>
      <c r="AVN346" s="157"/>
      <c r="AVO346" s="157"/>
      <c r="AVP346" s="157"/>
      <c r="AVQ346" s="157"/>
      <c r="AVR346" s="157"/>
      <c r="AVS346" s="157"/>
      <c r="AVT346" s="157"/>
      <c r="AVU346" s="157"/>
      <c r="AVV346" s="157"/>
      <c r="AVW346" s="157"/>
      <c r="AVX346" s="157"/>
      <c r="AVY346" s="157"/>
      <c r="AVZ346" s="157"/>
      <c r="AWA346" s="157"/>
      <c r="AWB346" s="157"/>
      <c r="AWC346" s="157"/>
      <c r="AWD346" s="157"/>
      <c r="AWE346" s="157"/>
      <c r="AWF346" s="157"/>
      <c r="AWG346" s="157"/>
      <c r="AWH346" s="157"/>
      <c r="AWI346" s="157"/>
      <c r="AWJ346" s="157"/>
      <c r="AWK346" s="157"/>
      <c r="AWL346" s="157"/>
      <c r="AWM346" s="157"/>
      <c r="AWN346" s="157"/>
      <c r="AWO346" s="157"/>
      <c r="AWP346" s="157"/>
      <c r="AWQ346" s="157"/>
      <c r="AWR346" s="157"/>
      <c r="AWS346" s="157"/>
      <c r="AWT346" s="157"/>
      <c r="AWU346" s="157"/>
      <c r="AWV346" s="157"/>
      <c r="AWW346" s="157"/>
      <c r="AWX346" s="157"/>
      <c r="AWY346" s="157"/>
      <c r="AWZ346" s="157"/>
      <c r="AXA346" s="157"/>
      <c r="AXB346" s="157"/>
      <c r="AXC346" s="157"/>
      <c r="AXD346" s="157"/>
      <c r="AXE346" s="157"/>
      <c r="AXF346" s="157"/>
      <c r="AXG346" s="157"/>
      <c r="AXH346" s="157"/>
      <c r="AXI346" s="157"/>
      <c r="AXJ346" s="157"/>
      <c r="AXK346" s="157"/>
      <c r="AXL346" s="157"/>
      <c r="AXM346" s="157"/>
      <c r="AXN346" s="157"/>
      <c r="AXO346" s="157"/>
      <c r="AXP346" s="157"/>
      <c r="AXQ346" s="157"/>
      <c r="AXR346" s="157"/>
      <c r="AXS346" s="157"/>
      <c r="AXT346" s="157"/>
      <c r="AXU346" s="157"/>
      <c r="AXV346" s="157"/>
      <c r="AXW346" s="157"/>
      <c r="AXX346" s="157"/>
      <c r="AXY346" s="157"/>
      <c r="AXZ346" s="157"/>
      <c r="AYA346" s="157"/>
      <c r="AYB346" s="157"/>
      <c r="AYC346" s="157"/>
      <c r="AYD346" s="157"/>
      <c r="AYE346" s="157"/>
      <c r="AYF346" s="157"/>
      <c r="AYG346" s="157"/>
      <c r="AYH346" s="157"/>
      <c r="AYI346" s="157"/>
      <c r="AYJ346" s="157"/>
      <c r="AYK346" s="157"/>
      <c r="AYL346" s="157"/>
      <c r="AYM346" s="157"/>
      <c r="AYN346" s="157"/>
      <c r="AYO346" s="157"/>
      <c r="AYP346" s="157"/>
      <c r="AYQ346" s="157"/>
      <c r="AYR346" s="157"/>
      <c r="AYS346" s="157"/>
      <c r="AYT346" s="157"/>
      <c r="AYU346" s="157"/>
      <c r="AYV346" s="157"/>
      <c r="AYW346" s="157"/>
      <c r="AYX346" s="157"/>
      <c r="AYY346" s="157"/>
      <c r="AYZ346" s="157"/>
      <c r="AZA346" s="157"/>
      <c r="AZB346" s="157"/>
      <c r="AZC346" s="157"/>
      <c r="AZD346" s="157"/>
      <c r="AZE346" s="157"/>
      <c r="AZF346" s="157"/>
      <c r="AZG346" s="157"/>
      <c r="AZH346" s="157"/>
      <c r="AZI346" s="157"/>
      <c r="AZJ346" s="157"/>
      <c r="AZK346" s="157"/>
      <c r="AZL346" s="157"/>
      <c r="AZM346" s="157"/>
      <c r="AZN346" s="157"/>
      <c r="AZO346" s="157"/>
      <c r="AZP346" s="157"/>
      <c r="AZQ346" s="157"/>
      <c r="AZR346" s="157"/>
      <c r="AZS346" s="157"/>
      <c r="AZT346" s="157"/>
      <c r="AZU346" s="157"/>
      <c r="AZV346" s="157"/>
      <c r="AZW346" s="157"/>
      <c r="AZX346" s="157"/>
      <c r="AZY346" s="157"/>
      <c r="AZZ346" s="157"/>
      <c r="BAA346" s="157"/>
      <c r="BAB346" s="157"/>
      <c r="BAC346" s="157"/>
      <c r="BAD346" s="157"/>
      <c r="BAE346" s="157"/>
      <c r="BAF346" s="157"/>
      <c r="BAG346" s="157"/>
      <c r="BAH346" s="157"/>
      <c r="BAI346" s="157"/>
      <c r="BAJ346" s="157"/>
      <c r="BAK346" s="157"/>
      <c r="BAL346" s="157"/>
      <c r="BAM346" s="157"/>
      <c r="BAN346" s="157"/>
      <c r="BAO346" s="157"/>
      <c r="BAP346" s="157"/>
      <c r="BAQ346" s="157"/>
      <c r="BAR346" s="157"/>
      <c r="BAS346" s="157"/>
      <c r="BAT346" s="157"/>
      <c r="BAU346" s="157"/>
      <c r="BAV346" s="157"/>
      <c r="BAW346" s="157"/>
      <c r="BAX346" s="157"/>
      <c r="BAY346" s="157"/>
      <c r="BAZ346" s="157"/>
      <c r="BBA346" s="157"/>
      <c r="BBB346" s="157"/>
      <c r="BBC346" s="157"/>
      <c r="BBD346" s="157"/>
      <c r="BBE346" s="157"/>
      <c r="BBF346" s="157"/>
      <c r="BBG346" s="157"/>
      <c r="BBH346" s="157"/>
      <c r="BBI346" s="157"/>
      <c r="BBJ346" s="157"/>
      <c r="BBK346" s="157"/>
      <c r="BBL346" s="157"/>
      <c r="BBM346" s="157"/>
      <c r="BBN346" s="157"/>
      <c r="BBO346" s="157"/>
      <c r="BBP346" s="157"/>
      <c r="BBQ346" s="157"/>
      <c r="BBR346" s="157"/>
      <c r="BBS346" s="157"/>
      <c r="BBT346" s="157"/>
      <c r="BBU346" s="157"/>
      <c r="BBV346" s="157"/>
      <c r="BBW346" s="157"/>
      <c r="BBX346" s="157"/>
      <c r="BBY346" s="157"/>
      <c r="BBZ346" s="157"/>
      <c r="BCA346" s="157"/>
      <c r="BCB346" s="157"/>
      <c r="BCC346" s="157"/>
      <c r="BCD346" s="157"/>
      <c r="BCE346" s="157"/>
      <c r="BCF346" s="157"/>
      <c r="BCG346" s="157"/>
      <c r="BCH346" s="157"/>
      <c r="BCI346" s="157"/>
      <c r="BCJ346" s="157"/>
      <c r="BCK346" s="157"/>
      <c r="BCL346" s="157"/>
      <c r="BCM346" s="157"/>
      <c r="BCN346" s="157"/>
      <c r="BCO346" s="157"/>
      <c r="BCP346" s="157"/>
      <c r="BCQ346" s="157"/>
      <c r="BCR346" s="157"/>
      <c r="BCS346" s="157"/>
      <c r="BCT346" s="157"/>
      <c r="BCU346" s="157"/>
      <c r="BCV346" s="157"/>
      <c r="BCW346" s="157"/>
      <c r="BCX346" s="157"/>
      <c r="BCY346" s="157"/>
      <c r="BCZ346" s="157"/>
      <c r="BDA346" s="157"/>
      <c r="BDB346" s="157"/>
      <c r="BDC346" s="157"/>
      <c r="BDD346" s="157"/>
      <c r="BDE346" s="157"/>
      <c r="BDF346" s="157"/>
      <c r="BDG346" s="157"/>
      <c r="BDH346" s="157"/>
      <c r="BDI346" s="157"/>
      <c r="BDJ346" s="157"/>
      <c r="BDK346" s="157"/>
      <c r="BDL346" s="157"/>
      <c r="BDM346" s="157"/>
      <c r="BDN346" s="157"/>
      <c r="BDO346" s="157"/>
      <c r="BDP346" s="157"/>
      <c r="BDQ346" s="157"/>
      <c r="BDR346" s="157"/>
      <c r="BDS346" s="157"/>
      <c r="BDT346" s="157"/>
      <c r="BDU346" s="157"/>
      <c r="BDV346" s="157"/>
      <c r="BDW346" s="157"/>
      <c r="BDX346" s="157"/>
      <c r="BDY346" s="157"/>
      <c r="BDZ346" s="157"/>
      <c r="BEA346" s="157"/>
      <c r="BEB346" s="157"/>
      <c r="BEC346" s="157"/>
      <c r="BED346" s="157"/>
      <c r="BEE346" s="157"/>
      <c r="BEF346" s="157"/>
      <c r="BEG346" s="157"/>
      <c r="BEH346" s="157"/>
      <c r="BEI346" s="157"/>
      <c r="BEJ346" s="157"/>
      <c r="BEK346" s="157"/>
      <c r="BEL346" s="157"/>
      <c r="BEM346" s="157"/>
      <c r="BEN346" s="157"/>
      <c r="BEO346" s="157"/>
      <c r="BEP346" s="157"/>
      <c r="BEQ346" s="157"/>
      <c r="BER346" s="157"/>
      <c r="BES346" s="157"/>
      <c r="BET346" s="157"/>
      <c r="BEU346" s="157"/>
      <c r="BEV346" s="157"/>
      <c r="BEW346" s="157"/>
      <c r="BEX346" s="157"/>
      <c r="BEY346" s="157"/>
      <c r="BEZ346" s="157"/>
      <c r="BFA346" s="157"/>
      <c r="BFB346" s="157"/>
      <c r="BFC346" s="157"/>
      <c r="BFD346" s="157"/>
      <c r="BFE346" s="157"/>
      <c r="BFF346" s="157"/>
      <c r="BFG346" s="157"/>
      <c r="BFH346" s="157"/>
      <c r="BFI346" s="157"/>
      <c r="BFJ346" s="157"/>
      <c r="BFK346" s="157"/>
      <c r="BFL346" s="157"/>
      <c r="BFM346" s="157"/>
      <c r="BFN346" s="157"/>
      <c r="BFO346" s="157"/>
      <c r="BFP346" s="157"/>
      <c r="BFQ346" s="157"/>
      <c r="BFR346" s="157"/>
      <c r="BFS346" s="157"/>
      <c r="BFT346" s="157"/>
      <c r="BFU346" s="157"/>
      <c r="BFV346" s="157"/>
      <c r="BFW346" s="157"/>
      <c r="BFX346" s="157"/>
      <c r="BFY346" s="157"/>
      <c r="BFZ346" s="157"/>
      <c r="BGA346" s="157"/>
      <c r="BGB346" s="157"/>
      <c r="BGC346" s="157"/>
      <c r="BGD346" s="157"/>
      <c r="BGE346" s="157"/>
      <c r="BGF346" s="157"/>
      <c r="BGG346" s="157"/>
      <c r="BGH346" s="157"/>
      <c r="BGI346" s="157"/>
      <c r="BGJ346" s="157"/>
      <c r="BGK346" s="157"/>
      <c r="BGL346" s="157"/>
      <c r="BGM346" s="157"/>
      <c r="BGN346" s="157"/>
      <c r="BGO346" s="157"/>
      <c r="BGP346" s="157"/>
      <c r="BGQ346" s="157"/>
      <c r="BGR346" s="157"/>
      <c r="BGS346" s="157"/>
      <c r="BGT346" s="157"/>
      <c r="BGU346" s="157"/>
      <c r="BGV346" s="157"/>
      <c r="BGW346" s="157"/>
      <c r="BGX346" s="157"/>
      <c r="BGY346" s="157"/>
      <c r="BGZ346" s="157"/>
      <c r="BHA346" s="157"/>
      <c r="BHB346" s="157"/>
      <c r="BHC346" s="157"/>
      <c r="BHD346" s="157"/>
      <c r="BHE346" s="157"/>
      <c r="BHF346" s="157"/>
      <c r="BHG346" s="157"/>
      <c r="BHH346" s="157"/>
      <c r="BHI346" s="157"/>
      <c r="BHJ346" s="157"/>
      <c r="BHK346" s="157"/>
      <c r="BHL346" s="157"/>
      <c r="BHM346" s="157"/>
      <c r="BHN346" s="157"/>
      <c r="BHO346" s="157"/>
      <c r="BHP346" s="157"/>
      <c r="BHQ346" s="157"/>
      <c r="BHR346" s="157"/>
      <c r="BHS346" s="157"/>
      <c r="BHT346" s="157"/>
      <c r="BHU346" s="157"/>
      <c r="BHV346" s="157"/>
      <c r="BHW346" s="157"/>
      <c r="BHX346" s="157"/>
      <c r="BHY346" s="157"/>
      <c r="BHZ346" s="157"/>
      <c r="BIA346" s="157"/>
      <c r="BIB346" s="157"/>
      <c r="BIC346" s="157"/>
      <c r="BID346" s="157"/>
      <c r="BIE346" s="157"/>
      <c r="BIF346" s="157"/>
      <c r="BIG346" s="157"/>
      <c r="BIH346" s="157"/>
      <c r="BII346" s="157"/>
      <c r="BIJ346" s="157"/>
      <c r="BIK346" s="157"/>
      <c r="BIL346" s="157"/>
      <c r="BIM346" s="157"/>
      <c r="BIN346" s="157"/>
      <c r="BIO346" s="157"/>
      <c r="BIP346" s="157"/>
      <c r="BIQ346" s="157"/>
      <c r="BIR346" s="157"/>
      <c r="BIS346" s="157"/>
      <c r="BIT346" s="157"/>
      <c r="BIU346" s="157"/>
      <c r="BIV346" s="157"/>
      <c r="BIW346" s="157"/>
      <c r="BIX346" s="157"/>
      <c r="BIY346" s="157"/>
      <c r="BIZ346" s="157"/>
      <c r="BJA346" s="157"/>
      <c r="BJB346" s="157"/>
      <c r="BJC346" s="157"/>
      <c r="BJD346" s="157"/>
      <c r="BJE346" s="157"/>
      <c r="BJF346" s="157"/>
      <c r="BJG346" s="157"/>
      <c r="BJH346" s="157"/>
      <c r="BJI346" s="157"/>
      <c r="BJJ346" s="157"/>
      <c r="BJK346" s="157"/>
      <c r="BJL346" s="157"/>
      <c r="BJM346" s="157"/>
      <c r="BJN346" s="157"/>
      <c r="BJO346" s="157"/>
      <c r="BJP346" s="157"/>
      <c r="BJQ346" s="157"/>
      <c r="BJR346" s="157"/>
      <c r="BJS346" s="157"/>
      <c r="BJT346" s="157"/>
      <c r="BJU346" s="157"/>
      <c r="BJV346" s="157"/>
      <c r="BJW346" s="157"/>
      <c r="BJX346" s="157"/>
      <c r="BJY346" s="157"/>
      <c r="BJZ346" s="157"/>
      <c r="BKA346" s="157"/>
      <c r="BKB346" s="157"/>
      <c r="BKC346" s="157"/>
      <c r="BKD346" s="157"/>
      <c r="BKE346" s="157"/>
      <c r="BKF346" s="157"/>
      <c r="BKG346" s="157"/>
      <c r="BKH346" s="157"/>
      <c r="BKI346" s="157"/>
      <c r="BKJ346" s="157"/>
      <c r="BKK346" s="157"/>
      <c r="BKL346" s="157"/>
      <c r="BKM346" s="157"/>
      <c r="BKN346" s="157"/>
      <c r="BKO346" s="157"/>
      <c r="BKP346" s="157"/>
      <c r="BKQ346" s="157"/>
      <c r="BKR346" s="157"/>
      <c r="BKS346" s="157"/>
      <c r="BKT346" s="157"/>
      <c r="BKU346" s="157"/>
      <c r="BKV346" s="157"/>
      <c r="BKW346" s="157"/>
      <c r="BKX346" s="157"/>
      <c r="BKY346" s="157"/>
      <c r="BKZ346" s="157"/>
      <c r="BLA346" s="157"/>
      <c r="BLB346" s="157"/>
      <c r="BLC346" s="157"/>
      <c r="BLD346" s="157"/>
      <c r="BLE346" s="157"/>
      <c r="BLF346" s="157"/>
      <c r="BLG346" s="157"/>
      <c r="BLH346" s="157"/>
      <c r="BLI346" s="157"/>
      <c r="BLJ346" s="157"/>
      <c r="BLK346" s="157"/>
      <c r="BLL346" s="157"/>
      <c r="BLM346" s="157"/>
      <c r="BLN346" s="157"/>
      <c r="BLO346" s="157"/>
      <c r="BLP346" s="157"/>
      <c r="BLQ346" s="157"/>
      <c r="BLR346" s="157"/>
      <c r="BLS346" s="157"/>
      <c r="BLT346" s="157"/>
      <c r="BLU346" s="157"/>
      <c r="BLV346" s="157"/>
      <c r="BLW346" s="157"/>
      <c r="BLX346" s="157"/>
      <c r="BLY346" s="157"/>
      <c r="BLZ346" s="157"/>
      <c r="BMA346" s="157"/>
      <c r="BMB346" s="157"/>
      <c r="BMC346" s="157"/>
      <c r="BMD346" s="157"/>
      <c r="BME346" s="157"/>
      <c r="BMF346" s="157"/>
      <c r="BMG346" s="157"/>
      <c r="BMH346" s="157"/>
      <c r="BMI346" s="157"/>
      <c r="BMJ346" s="157"/>
      <c r="BMK346" s="157"/>
      <c r="BML346" s="157"/>
      <c r="BMM346" s="157"/>
      <c r="BMN346" s="157"/>
      <c r="BMO346" s="157"/>
      <c r="BMP346" s="157"/>
      <c r="BMQ346" s="157"/>
      <c r="BMR346" s="157"/>
      <c r="BMS346" s="157"/>
      <c r="BMT346" s="157"/>
      <c r="BMU346" s="157"/>
      <c r="BMV346" s="157"/>
      <c r="BMW346" s="157"/>
      <c r="BMX346" s="157"/>
      <c r="BMY346" s="157"/>
      <c r="BMZ346" s="157"/>
      <c r="BNA346" s="157"/>
      <c r="BNB346" s="157"/>
      <c r="BNC346" s="157"/>
      <c r="BND346" s="157"/>
      <c r="BNE346" s="157"/>
      <c r="BNF346" s="157"/>
      <c r="BNG346" s="157"/>
      <c r="BNH346" s="157"/>
      <c r="BNI346" s="157"/>
      <c r="BNJ346" s="157"/>
      <c r="BNK346" s="157"/>
      <c r="BNL346" s="157"/>
      <c r="BNM346" s="157"/>
      <c r="BNN346" s="157"/>
      <c r="BNO346" s="157"/>
      <c r="BNP346" s="157"/>
      <c r="BNQ346" s="157"/>
      <c r="BNR346" s="157"/>
      <c r="BNS346" s="157"/>
      <c r="BNT346" s="157"/>
      <c r="BNU346" s="157"/>
      <c r="BNV346" s="157"/>
      <c r="BNW346" s="157"/>
      <c r="BNX346" s="157"/>
      <c r="BNY346" s="157"/>
      <c r="BNZ346" s="157"/>
      <c r="BOA346" s="157"/>
      <c r="BOB346" s="157"/>
      <c r="BOC346" s="157"/>
      <c r="BOD346" s="157"/>
      <c r="BOE346" s="157"/>
      <c r="BOF346" s="157"/>
      <c r="BOG346" s="157"/>
      <c r="BOH346" s="157"/>
      <c r="BOI346" s="157"/>
      <c r="BOJ346" s="157"/>
      <c r="BOK346" s="157"/>
      <c r="BOL346" s="157"/>
      <c r="BOM346" s="157"/>
      <c r="BON346" s="157"/>
      <c r="BOO346" s="157"/>
      <c r="BOP346" s="157"/>
      <c r="BOQ346" s="157"/>
      <c r="BOR346" s="157"/>
      <c r="BOS346" s="157"/>
      <c r="BOT346" s="157"/>
      <c r="BOU346" s="157"/>
      <c r="BOV346" s="157"/>
      <c r="BOW346" s="157"/>
      <c r="BOX346" s="157"/>
      <c r="BOY346" s="157"/>
      <c r="BOZ346" s="157"/>
      <c r="BPA346" s="157"/>
      <c r="BPB346" s="157"/>
      <c r="BPC346" s="157"/>
      <c r="BPD346" s="157"/>
      <c r="BPE346" s="157"/>
      <c r="BPF346" s="157"/>
      <c r="BPG346" s="157"/>
      <c r="BPH346" s="157"/>
      <c r="BPI346" s="157"/>
      <c r="BPJ346" s="157"/>
      <c r="BPK346" s="157"/>
      <c r="BPL346" s="157"/>
      <c r="BPM346" s="157"/>
      <c r="BPN346" s="157"/>
      <c r="BPO346" s="157"/>
      <c r="BPP346" s="157"/>
      <c r="BPQ346" s="157"/>
      <c r="BPR346" s="157"/>
      <c r="BPS346" s="157"/>
      <c r="BPT346" s="157"/>
      <c r="BPU346" s="157"/>
      <c r="BPV346" s="157"/>
      <c r="BPW346" s="157"/>
      <c r="BPX346" s="157"/>
      <c r="BPY346" s="157"/>
      <c r="BPZ346" s="157"/>
      <c r="BQA346" s="157"/>
      <c r="BQB346" s="157"/>
      <c r="BQC346" s="157"/>
      <c r="BQD346" s="157"/>
      <c r="BQE346" s="157"/>
      <c r="BQF346" s="157"/>
      <c r="BQG346" s="157"/>
      <c r="BQH346" s="157"/>
      <c r="BQI346" s="157"/>
      <c r="BQJ346" s="157"/>
      <c r="BQK346" s="157"/>
      <c r="BQL346" s="157"/>
      <c r="BQM346" s="157"/>
      <c r="BQN346" s="157"/>
      <c r="BQO346" s="157"/>
      <c r="BQP346" s="157"/>
      <c r="BQQ346" s="157"/>
      <c r="BQR346" s="157"/>
      <c r="BQS346" s="157"/>
      <c r="BQT346" s="157"/>
      <c r="BQU346" s="157"/>
      <c r="BQV346" s="157"/>
      <c r="BQW346" s="157"/>
      <c r="BQX346" s="157"/>
      <c r="BQY346" s="157"/>
      <c r="BQZ346" s="157"/>
      <c r="BRA346" s="157"/>
      <c r="BRB346" s="157"/>
      <c r="BRC346" s="157"/>
      <c r="BRD346" s="157"/>
      <c r="BRE346" s="157"/>
      <c r="BRF346" s="157"/>
      <c r="BRG346" s="157"/>
      <c r="BRH346" s="157"/>
      <c r="BRI346" s="157"/>
      <c r="BRJ346" s="157"/>
      <c r="BRK346" s="157"/>
      <c r="BRL346" s="157"/>
      <c r="BRM346" s="157"/>
      <c r="BRN346" s="157"/>
      <c r="BRO346" s="157"/>
      <c r="BRP346" s="157"/>
      <c r="BRQ346" s="157"/>
      <c r="BRR346" s="157"/>
      <c r="BRS346" s="157"/>
      <c r="BRT346" s="157"/>
      <c r="BRU346" s="157"/>
      <c r="BRV346" s="157"/>
      <c r="BRW346" s="157"/>
      <c r="BRX346" s="157"/>
      <c r="BRY346" s="157"/>
      <c r="BRZ346" s="157"/>
      <c r="BSA346" s="157"/>
      <c r="BSB346" s="157"/>
      <c r="BSC346" s="157"/>
      <c r="BSD346" s="157"/>
      <c r="BSE346" s="157"/>
      <c r="BSF346" s="157"/>
      <c r="BSG346" s="157"/>
      <c r="BSH346" s="157"/>
      <c r="BSI346" s="157"/>
      <c r="BSJ346" s="157"/>
      <c r="BSK346" s="157"/>
      <c r="BSL346" s="157"/>
      <c r="BSM346" s="157"/>
      <c r="BSN346" s="157"/>
      <c r="BSO346" s="157"/>
      <c r="BSP346" s="157"/>
      <c r="BSQ346" s="157"/>
      <c r="BSR346" s="157"/>
      <c r="BSS346" s="157"/>
      <c r="BST346" s="157"/>
      <c r="BSU346" s="157"/>
      <c r="BSV346" s="157"/>
      <c r="BSW346" s="157"/>
      <c r="BSX346" s="157"/>
      <c r="BSY346" s="157"/>
      <c r="BSZ346" s="157"/>
      <c r="BTA346" s="157"/>
      <c r="BTB346" s="157"/>
      <c r="BTC346" s="157"/>
      <c r="BTD346" s="157"/>
      <c r="BTE346" s="157"/>
      <c r="BTF346" s="157"/>
      <c r="BTG346" s="157"/>
      <c r="BTH346" s="157"/>
      <c r="BTI346" s="157"/>
      <c r="BTJ346" s="157"/>
      <c r="BTK346" s="157"/>
      <c r="BTL346" s="157"/>
      <c r="BTM346" s="157"/>
      <c r="BTN346" s="157"/>
      <c r="BTO346" s="157"/>
      <c r="BTP346" s="157"/>
      <c r="BTQ346" s="157"/>
      <c r="BTR346" s="157"/>
      <c r="BTS346" s="157"/>
      <c r="BTT346" s="157"/>
      <c r="BTU346" s="157"/>
      <c r="BTV346" s="157"/>
      <c r="BTW346" s="157"/>
      <c r="BTX346" s="157"/>
      <c r="BTY346" s="157"/>
      <c r="BTZ346" s="157"/>
      <c r="BUA346" s="157"/>
      <c r="BUB346" s="157"/>
      <c r="BUC346" s="157"/>
      <c r="BUD346" s="157"/>
      <c r="BUE346" s="157"/>
      <c r="BUF346" s="157"/>
      <c r="BUG346" s="157"/>
      <c r="BUH346" s="157"/>
      <c r="BUI346" s="157"/>
      <c r="BUJ346" s="157"/>
      <c r="BUK346" s="157"/>
      <c r="BUL346" s="157"/>
      <c r="BUM346" s="157"/>
      <c r="BUN346" s="157"/>
      <c r="BUO346" s="157"/>
      <c r="BUP346" s="157"/>
      <c r="BUQ346" s="157"/>
      <c r="BUR346" s="157"/>
      <c r="BUS346" s="157"/>
      <c r="BUT346" s="157"/>
      <c r="BUU346" s="157"/>
      <c r="BUV346" s="157"/>
      <c r="BUW346" s="157"/>
      <c r="BUX346" s="157"/>
      <c r="BUY346" s="157"/>
      <c r="BUZ346" s="157"/>
      <c r="BVA346" s="157"/>
      <c r="BVB346" s="157"/>
      <c r="BVC346" s="157"/>
      <c r="BVD346" s="157"/>
      <c r="BVE346" s="157"/>
      <c r="BVF346" s="157"/>
      <c r="BVG346" s="157"/>
      <c r="BVH346" s="157"/>
      <c r="BVI346" s="157"/>
      <c r="BVJ346" s="157"/>
      <c r="BVK346" s="157"/>
      <c r="BVL346" s="157"/>
      <c r="BVM346" s="157"/>
      <c r="BVN346" s="157"/>
      <c r="BVO346" s="157"/>
      <c r="BVP346" s="157"/>
      <c r="BVQ346" s="157"/>
      <c r="BVR346" s="157"/>
      <c r="BVS346" s="157"/>
      <c r="BVT346" s="157"/>
      <c r="BVU346" s="157"/>
      <c r="BVV346" s="157"/>
      <c r="BVW346" s="157"/>
      <c r="BVX346" s="157"/>
      <c r="BVY346" s="157"/>
      <c r="BVZ346" s="157"/>
      <c r="BWA346" s="157"/>
      <c r="BWB346" s="157"/>
      <c r="BWC346" s="157"/>
      <c r="BWD346" s="157"/>
      <c r="BWE346" s="157"/>
      <c r="BWF346" s="157"/>
      <c r="BWG346" s="157"/>
      <c r="BWH346" s="157"/>
      <c r="BWI346" s="157"/>
      <c r="BWJ346" s="157"/>
      <c r="BWK346" s="157"/>
      <c r="BWL346" s="157"/>
      <c r="BWM346" s="157"/>
      <c r="BWN346" s="157"/>
      <c r="BWO346" s="157"/>
      <c r="BWP346" s="157"/>
      <c r="BWQ346" s="157"/>
      <c r="BWR346" s="157"/>
      <c r="BWS346" s="157"/>
      <c r="BWT346" s="157"/>
      <c r="BWU346" s="157"/>
      <c r="BWV346" s="157"/>
      <c r="BWW346" s="157"/>
      <c r="BWX346" s="157"/>
      <c r="BWY346" s="157"/>
      <c r="BWZ346" s="157"/>
      <c r="BXA346" s="157"/>
      <c r="BXB346" s="157"/>
      <c r="BXC346" s="157"/>
      <c r="BXD346" s="157"/>
      <c r="BXE346" s="157"/>
      <c r="BXF346" s="157"/>
      <c r="BXG346" s="157"/>
      <c r="BXH346" s="157"/>
      <c r="BXI346" s="157"/>
      <c r="BXJ346" s="157"/>
      <c r="BXK346" s="157"/>
      <c r="BXL346" s="157"/>
      <c r="BXM346" s="157"/>
      <c r="BXN346" s="157"/>
      <c r="BXO346" s="157"/>
      <c r="BXP346" s="157"/>
      <c r="BXQ346" s="157"/>
      <c r="BXR346" s="157"/>
      <c r="BXS346" s="157"/>
      <c r="BXT346" s="157"/>
      <c r="BXU346" s="157"/>
      <c r="BXV346" s="157"/>
      <c r="BXW346" s="157"/>
      <c r="BXX346" s="157"/>
      <c r="BXY346" s="157"/>
      <c r="BXZ346" s="157"/>
      <c r="BYA346" s="157"/>
      <c r="BYB346" s="157"/>
      <c r="BYC346" s="157"/>
      <c r="BYD346" s="157"/>
      <c r="BYE346" s="157"/>
      <c r="BYF346" s="157"/>
      <c r="BYG346" s="157"/>
      <c r="BYH346" s="157"/>
      <c r="BYI346" s="157"/>
      <c r="BYJ346" s="157"/>
      <c r="BYK346" s="157"/>
      <c r="BYL346" s="157"/>
      <c r="BYM346" s="157"/>
      <c r="BYN346" s="157"/>
      <c r="BYO346" s="157"/>
      <c r="BYP346" s="157"/>
      <c r="BYQ346" s="157"/>
      <c r="BYR346" s="157"/>
      <c r="BYS346" s="157"/>
      <c r="BYT346" s="157"/>
      <c r="BYU346" s="157"/>
      <c r="BYV346" s="157"/>
      <c r="BYW346" s="157"/>
      <c r="BYX346" s="157"/>
      <c r="BYY346" s="157"/>
      <c r="BYZ346" s="157"/>
      <c r="BZA346" s="157"/>
      <c r="BZB346" s="157"/>
      <c r="BZC346" s="157"/>
      <c r="BZD346" s="157"/>
      <c r="BZE346" s="157"/>
      <c r="BZF346" s="157"/>
      <c r="BZG346" s="157"/>
      <c r="BZH346" s="157"/>
      <c r="BZI346" s="157"/>
      <c r="BZJ346" s="157"/>
      <c r="BZK346" s="157"/>
      <c r="BZL346" s="157"/>
      <c r="BZM346" s="157"/>
      <c r="BZN346" s="157"/>
      <c r="BZO346" s="157"/>
      <c r="BZP346" s="157"/>
      <c r="BZQ346" s="157"/>
      <c r="BZR346" s="157"/>
      <c r="BZS346" s="157"/>
      <c r="BZT346" s="157"/>
      <c r="BZU346" s="157"/>
      <c r="BZV346" s="157"/>
      <c r="BZW346" s="157"/>
      <c r="BZX346" s="157"/>
      <c r="BZY346" s="157"/>
      <c r="BZZ346" s="157"/>
      <c r="CAA346" s="157"/>
      <c r="CAB346" s="157"/>
      <c r="CAC346" s="157"/>
      <c r="CAD346" s="157"/>
      <c r="CAE346" s="157"/>
      <c r="CAF346" s="157"/>
      <c r="CAG346" s="157"/>
      <c r="CAH346" s="157"/>
      <c r="CAI346" s="157"/>
      <c r="CAJ346" s="157"/>
      <c r="CAK346" s="157"/>
      <c r="CAL346" s="157"/>
      <c r="CAM346" s="157"/>
      <c r="CAN346" s="157"/>
      <c r="CAO346" s="157"/>
      <c r="CAP346" s="157"/>
      <c r="CAQ346" s="157"/>
      <c r="CAR346" s="157"/>
      <c r="CAS346" s="157"/>
      <c r="CAT346" s="157"/>
      <c r="CAU346" s="157"/>
      <c r="CAV346" s="157"/>
      <c r="CAW346" s="157"/>
      <c r="CAX346" s="157"/>
      <c r="CAY346" s="157"/>
      <c r="CAZ346" s="157"/>
      <c r="CBA346" s="157"/>
      <c r="CBB346" s="157"/>
      <c r="CBC346" s="157"/>
      <c r="CBD346" s="157"/>
      <c r="CBE346" s="157"/>
      <c r="CBF346" s="157"/>
      <c r="CBG346" s="157"/>
      <c r="CBH346" s="157"/>
      <c r="CBI346" s="157"/>
      <c r="CBJ346" s="157"/>
      <c r="CBK346" s="157"/>
      <c r="CBL346" s="157"/>
      <c r="CBM346" s="157"/>
      <c r="CBN346" s="157"/>
      <c r="CBO346" s="157"/>
      <c r="CBP346" s="157"/>
      <c r="CBQ346" s="157"/>
      <c r="CBR346" s="157"/>
      <c r="CBS346" s="157"/>
      <c r="CBT346" s="157"/>
      <c r="CBU346" s="157"/>
      <c r="CBV346" s="157"/>
      <c r="CBW346" s="157"/>
      <c r="CBX346" s="157"/>
      <c r="CBY346" s="157"/>
      <c r="CBZ346" s="157"/>
      <c r="CCA346" s="157"/>
      <c r="CCB346" s="157"/>
      <c r="CCC346" s="157"/>
      <c r="CCD346" s="157"/>
      <c r="CCE346" s="157"/>
      <c r="CCF346" s="157"/>
      <c r="CCG346" s="157"/>
      <c r="CCH346" s="157"/>
      <c r="CCI346" s="157"/>
      <c r="CCJ346" s="157"/>
      <c r="CCK346" s="157"/>
      <c r="CCL346" s="157"/>
      <c r="CCM346" s="157"/>
      <c r="CCN346" s="157"/>
      <c r="CCO346" s="157"/>
      <c r="CCP346" s="157"/>
      <c r="CCQ346" s="157"/>
      <c r="CCR346" s="157"/>
      <c r="CCS346" s="157"/>
      <c r="CCT346" s="157"/>
      <c r="CCU346" s="157"/>
      <c r="CCV346" s="157"/>
      <c r="CCW346" s="157"/>
      <c r="CCX346" s="157"/>
      <c r="CCY346" s="157"/>
      <c r="CCZ346" s="157"/>
      <c r="CDA346" s="157"/>
      <c r="CDB346" s="157"/>
      <c r="CDC346" s="157"/>
      <c r="CDD346" s="157"/>
      <c r="CDE346" s="157"/>
      <c r="CDF346" s="157"/>
      <c r="CDG346" s="157"/>
      <c r="CDH346" s="157"/>
      <c r="CDI346" s="157"/>
      <c r="CDJ346" s="157"/>
      <c r="CDK346" s="157"/>
      <c r="CDL346" s="157"/>
      <c r="CDM346" s="157"/>
      <c r="CDN346" s="157"/>
      <c r="CDO346" s="157"/>
      <c r="CDP346" s="157"/>
      <c r="CDQ346" s="157"/>
      <c r="CDR346" s="157"/>
      <c r="CDS346" s="157"/>
      <c r="CDT346" s="157"/>
      <c r="CDU346" s="157"/>
      <c r="CDV346" s="157"/>
      <c r="CDW346" s="157"/>
      <c r="CDX346" s="157"/>
      <c r="CDY346" s="157"/>
      <c r="CDZ346" s="157"/>
      <c r="CEA346" s="157"/>
      <c r="CEB346" s="157"/>
      <c r="CEC346" s="157"/>
      <c r="CED346" s="157"/>
      <c r="CEE346" s="157"/>
      <c r="CEF346" s="157"/>
      <c r="CEG346" s="157"/>
      <c r="CEH346" s="157"/>
      <c r="CEI346" s="157"/>
      <c r="CEJ346" s="157"/>
      <c r="CEK346" s="157"/>
      <c r="CEL346" s="157"/>
      <c r="CEM346" s="157"/>
      <c r="CEN346" s="157"/>
      <c r="CEO346" s="157"/>
      <c r="CEP346" s="157"/>
      <c r="CEQ346" s="157"/>
      <c r="CER346" s="157"/>
      <c r="CES346" s="157"/>
      <c r="CET346" s="157"/>
      <c r="CEU346" s="157"/>
      <c r="CEV346" s="157"/>
      <c r="CEW346" s="157"/>
      <c r="CEX346" s="157"/>
      <c r="CEY346" s="157"/>
      <c r="CEZ346" s="157"/>
      <c r="CFA346" s="157"/>
      <c r="CFB346" s="157"/>
      <c r="CFC346" s="157"/>
      <c r="CFD346" s="157"/>
      <c r="CFE346" s="157"/>
      <c r="CFF346" s="157"/>
      <c r="CFG346" s="157"/>
      <c r="CFH346" s="157"/>
      <c r="CFI346" s="157"/>
      <c r="CFJ346" s="157"/>
      <c r="CFK346" s="157"/>
      <c r="CFL346" s="157"/>
      <c r="CFM346" s="157"/>
      <c r="CFN346" s="157"/>
      <c r="CFO346" s="157"/>
      <c r="CFP346" s="157"/>
      <c r="CFQ346" s="157"/>
      <c r="CFR346" s="157"/>
      <c r="CFS346" s="157"/>
      <c r="CFT346" s="157"/>
      <c r="CFU346" s="157"/>
      <c r="CFV346" s="157"/>
      <c r="CFW346" s="157"/>
      <c r="CFX346" s="157"/>
      <c r="CFY346" s="157"/>
      <c r="CFZ346" s="157"/>
      <c r="CGA346" s="157"/>
      <c r="CGB346" s="157"/>
      <c r="CGC346" s="157"/>
      <c r="CGD346" s="157"/>
      <c r="CGE346" s="157"/>
      <c r="CGF346" s="157"/>
      <c r="CGG346" s="157"/>
      <c r="CGH346" s="157"/>
      <c r="CGI346" s="157"/>
      <c r="CGJ346" s="157"/>
      <c r="CGK346" s="157"/>
      <c r="CGL346" s="157"/>
      <c r="CGM346" s="157"/>
      <c r="CGN346" s="157"/>
      <c r="CGO346" s="157"/>
      <c r="CGP346" s="157"/>
      <c r="CGQ346" s="157"/>
      <c r="CGR346" s="157"/>
      <c r="CGS346" s="157"/>
      <c r="CGT346" s="157"/>
      <c r="CGU346" s="157"/>
      <c r="CGV346" s="157"/>
      <c r="CGW346" s="157"/>
      <c r="CGX346" s="157"/>
      <c r="CGY346" s="157"/>
      <c r="CGZ346" s="157"/>
      <c r="CHA346" s="157"/>
      <c r="CHB346" s="157"/>
      <c r="CHC346" s="157"/>
      <c r="CHD346" s="157"/>
      <c r="CHE346" s="157"/>
      <c r="CHF346" s="157"/>
      <c r="CHG346" s="157"/>
      <c r="CHH346" s="157"/>
      <c r="CHI346" s="157"/>
      <c r="CHJ346" s="157"/>
      <c r="CHK346" s="157"/>
      <c r="CHL346" s="157"/>
      <c r="CHM346" s="157"/>
      <c r="CHN346" s="157"/>
      <c r="CHO346" s="157"/>
      <c r="CHP346" s="157"/>
      <c r="CHQ346" s="157"/>
      <c r="CHR346" s="157"/>
      <c r="CHS346" s="157"/>
      <c r="CHT346" s="157"/>
      <c r="CHU346" s="157"/>
      <c r="CHV346" s="157"/>
      <c r="CHW346" s="157"/>
      <c r="CHX346" s="157"/>
      <c r="CHY346" s="157"/>
      <c r="CHZ346" s="157"/>
      <c r="CIA346" s="157"/>
      <c r="CIB346" s="157"/>
      <c r="CIC346" s="157"/>
      <c r="CID346" s="157"/>
      <c r="CIE346" s="157"/>
      <c r="CIF346" s="157"/>
      <c r="CIG346" s="157"/>
      <c r="CIH346" s="157"/>
      <c r="CII346" s="157"/>
      <c r="CIJ346" s="157"/>
      <c r="CIK346" s="157"/>
      <c r="CIL346" s="157"/>
      <c r="CIM346" s="157"/>
      <c r="CIN346" s="157"/>
      <c r="CIO346" s="157"/>
      <c r="CIP346" s="157"/>
      <c r="CIQ346" s="157"/>
      <c r="CIR346" s="157"/>
      <c r="CIS346" s="157"/>
      <c r="CIT346" s="157"/>
      <c r="CIU346" s="157"/>
      <c r="CIV346" s="157"/>
      <c r="CIW346" s="157"/>
      <c r="CIX346" s="157"/>
      <c r="CIY346" s="157"/>
      <c r="CIZ346" s="157"/>
      <c r="CJA346" s="157"/>
      <c r="CJB346" s="157"/>
      <c r="CJC346" s="157"/>
      <c r="CJD346" s="157"/>
      <c r="CJE346" s="157"/>
      <c r="CJF346" s="157"/>
      <c r="CJG346" s="157"/>
      <c r="CJH346" s="157"/>
      <c r="CJI346" s="157"/>
      <c r="CJJ346" s="157"/>
      <c r="CJK346" s="157"/>
      <c r="CJL346" s="157"/>
      <c r="CJM346" s="157"/>
      <c r="CJN346" s="157"/>
      <c r="CJO346" s="157"/>
      <c r="CJP346" s="157"/>
      <c r="CJQ346" s="157"/>
      <c r="CJR346" s="157"/>
      <c r="CJS346" s="157"/>
      <c r="CJT346" s="157"/>
      <c r="CJU346" s="157"/>
      <c r="CJV346" s="157"/>
      <c r="CJW346" s="157"/>
      <c r="CJX346" s="157"/>
      <c r="CJY346" s="157"/>
      <c r="CJZ346" s="157"/>
      <c r="CKA346" s="157"/>
      <c r="CKB346" s="157"/>
      <c r="CKC346" s="157"/>
      <c r="CKD346" s="157"/>
      <c r="CKE346" s="157"/>
      <c r="CKF346" s="157"/>
      <c r="CKG346" s="157"/>
      <c r="CKH346" s="157"/>
      <c r="CKI346" s="157"/>
      <c r="CKJ346" s="157"/>
      <c r="CKK346" s="157"/>
      <c r="CKL346" s="157"/>
      <c r="CKM346" s="157"/>
      <c r="CKN346" s="157"/>
      <c r="CKO346" s="157"/>
      <c r="CKP346" s="157"/>
      <c r="CKQ346" s="157"/>
      <c r="CKR346" s="157"/>
      <c r="CKS346" s="157"/>
      <c r="CKT346" s="157"/>
      <c r="CKU346" s="157"/>
      <c r="CKV346" s="157"/>
      <c r="CKW346" s="157"/>
      <c r="CKX346" s="157"/>
      <c r="CKY346" s="157"/>
      <c r="CKZ346" s="157"/>
      <c r="CLA346" s="157"/>
      <c r="CLB346" s="157"/>
      <c r="CLC346" s="157"/>
      <c r="CLD346" s="157"/>
      <c r="CLE346" s="157"/>
      <c r="CLF346" s="157"/>
      <c r="CLG346" s="157"/>
      <c r="CLH346" s="157"/>
      <c r="CLI346" s="157"/>
      <c r="CLJ346" s="157"/>
      <c r="CLK346" s="157"/>
      <c r="CLL346" s="157"/>
      <c r="CLM346" s="157"/>
      <c r="CLN346" s="157"/>
      <c r="CLO346" s="157"/>
      <c r="CLP346" s="157"/>
      <c r="CLQ346" s="157"/>
      <c r="CLR346" s="157"/>
      <c r="CLS346" s="157"/>
      <c r="CLT346" s="157"/>
      <c r="CLU346" s="157"/>
      <c r="CLV346" s="157"/>
      <c r="CLW346" s="157"/>
      <c r="CLX346" s="157"/>
      <c r="CLY346" s="157"/>
      <c r="CLZ346" s="157"/>
      <c r="CMA346" s="157"/>
      <c r="CMB346" s="157"/>
      <c r="CMC346" s="157"/>
      <c r="CMD346" s="157"/>
      <c r="CME346" s="157"/>
      <c r="CMF346" s="157"/>
      <c r="CMG346" s="157"/>
      <c r="CMH346" s="157"/>
      <c r="CMI346" s="157"/>
      <c r="CMJ346" s="157"/>
      <c r="CMK346" s="157"/>
      <c r="CML346" s="157"/>
      <c r="CMM346" s="157"/>
      <c r="CMN346" s="157"/>
      <c r="CMO346" s="157"/>
      <c r="CMP346" s="157"/>
      <c r="CMQ346" s="157"/>
      <c r="CMR346" s="157"/>
      <c r="CMS346" s="157"/>
      <c r="CMT346" s="157"/>
      <c r="CMU346" s="157"/>
      <c r="CMV346" s="157"/>
      <c r="CMW346" s="157"/>
      <c r="CMX346" s="157"/>
      <c r="CMY346" s="157"/>
      <c r="CMZ346" s="157"/>
      <c r="CNA346" s="157"/>
      <c r="CNB346" s="157"/>
      <c r="CNC346" s="157"/>
      <c r="CND346" s="157"/>
      <c r="CNE346" s="157"/>
      <c r="CNF346" s="157"/>
      <c r="CNG346" s="157"/>
      <c r="CNH346" s="157"/>
      <c r="CNI346" s="157"/>
      <c r="CNJ346" s="157"/>
      <c r="CNK346" s="157"/>
      <c r="CNL346" s="157"/>
      <c r="CNM346" s="157"/>
      <c r="CNN346" s="157"/>
      <c r="CNO346" s="157"/>
      <c r="CNP346" s="157"/>
      <c r="CNQ346" s="157"/>
      <c r="CNR346" s="157"/>
      <c r="CNS346" s="157"/>
      <c r="CNT346" s="157"/>
      <c r="CNU346" s="157"/>
      <c r="CNV346" s="157"/>
      <c r="CNW346" s="157"/>
      <c r="CNX346" s="157"/>
      <c r="CNY346" s="157"/>
      <c r="CNZ346" s="157"/>
      <c r="COA346" s="157"/>
      <c r="COB346" s="157"/>
      <c r="COC346" s="157"/>
      <c r="COD346" s="157"/>
      <c r="COE346" s="157"/>
      <c r="COF346" s="157"/>
      <c r="COG346" s="157"/>
      <c r="COH346" s="157"/>
      <c r="COI346" s="157"/>
      <c r="COJ346" s="157"/>
      <c r="COK346" s="157"/>
      <c r="COL346" s="157"/>
      <c r="COM346" s="157"/>
      <c r="CON346" s="157"/>
      <c r="COO346" s="157"/>
      <c r="COP346" s="157"/>
      <c r="COQ346" s="157"/>
      <c r="COR346" s="157"/>
      <c r="COS346" s="157"/>
      <c r="COT346" s="157"/>
      <c r="COU346" s="157"/>
      <c r="COV346" s="157"/>
      <c r="COW346" s="157"/>
      <c r="COX346" s="157"/>
      <c r="COY346" s="157"/>
      <c r="COZ346" s="157"/>
      <c r="CPA346" s="157"/>
      <c r="CPB346" s="157"/>
      <c r="CPC346" s="157"/>
      <c r="CPD346" s="157"/>
      <c r="CPE346" s="157"/>
      <c r="CPF346" s="157"/>
      <c r="CPG346" s="157"/>
      <c r="CPH346" s="157"/>
      <c r="CPI346" s="157"/>
      <c r="CPJ346" s="157"/>
      <c r="CPK346" s="157"/>
      <c r="CPL346" s="157"/>
      <c r="CPM346" s="157"/>
      <c r="CPN346" s="157"/>
      <c r="CPO346" s="157"/>
      <c r="CPP346" s="157"/>
      <c r="CPQ346" s="157"/>
      <c r="CPR346" s="157"/>
      <c r="CPS346" s="157"/>
      <c r="CPT346" s="157"/>
      <c r="CPU346" s="157"/>
      <c r="CPV346" s="157"/>
      <c r="CPW346" s="157"/>
      <c r="CPX346" s="157"/>
      <c r="CPY346" s="157"/>
      <c r="CPZ346" s="157"/>
      <c r="CQA346" s="157"/>
      <c r="CQB346" s="157"/>
      <c r="CQC346" s="157"/>
      <c r="CQD346" s="157"/>
      <c r="CQE346" s="157"/>
      <c r="CQF346" s="157"/>
      <c r="CQG346" s="157"/>
      <c r="CQH346" s="157"/>
      <c r="CQI346" s="157"/>
      <c r="CQJ346" s="157"/>
      <c r="CQK346" s="157"/>
      <c r="CQL346" s="157"/>
      <c r="CQM346" s="157"/>
      <c r="CQN346" s="157"/>
      <c r="CQO346" s="157"/>
      <c r="CQP346" s="157"/>
      <c r="CQQ346" s="157"/>
      <c r="CQR346" s="157"/>
      <c r="CQS346" s="157"/>
      <c r="CQT346" s="157"/>
      <c r="CQU346" s="157"/>
      <c r="CQV346" s="157"/>
      <c r="CQW346" s="157"/>
      <c r="CQX346" s="157"/>
      <c r="CQY346" s="157"/>
      <c r="CQZ346" s="157"/>
      <c r="CRA346" s="157"/>
      <c r="CRB346" s="157"/>
      <c r="CRC346" s="157"/>
      <c r="CRD346" s="157"/>
      <c r="CRE346" s="157"/>
      <c r="CRF346" s="157"/>
      <c r="CRG346" s="157"/>
      <c r="CRH346" s="157"/>
      <c r="CRI346" s="157"/>
      <c r="CRJ346" s="157"/>
      <c r="CRK346" s="157"/>
      <c r="CRL346" s="157"/>
      <c r="CRM346" s="157"/>
      <c r="CRN346" s="157"/>
      <c r="CRO346" s="157"/>
      <c r="CRP346" s="157"/>
      <c r="CRQ346" s="157"/>
      <c r="CRR346" s="157"/>
      <c r="CRS346" s="157"/>
      <c r="CRT346" s="157"/>
      <c r="CRU346" s="157"/>
      <c r="CRV346" s="157"/>
      <c r="CRW346" s="157"/>
      <c r="CRX346" s="157"/>
      <c r="CRY346" s="157"/>
      <c r="CRZ346" s="157"/>
      <c r="CSA346" s="157"/>
      <c r="CSB346" s="157"/>
      <c r="CSC346" s="157"/>
      <c r="CSD346" s="157"/>
      <c r="CSE346" s="157"/>
      <c r="CSF346" s="157"/>
      <c r="CSG346" s="157"/>
      <c r="CSH346" s="157"/>
      <c r="CSI346" s="157"/>
      <c r="CSJ346" s="157"/>
      <c r="CSK346" s="157"/>
      <c r="CSL346" s="157"/>
      <c r="CSM346" s="157"/>
      <c r="CSN346" s="157"/>
      <c r="CSO346" s="157"/>
      <c r="CSP346" s="157"/>
      <c r="CSQ346" s="157"/>
      <c r="CSR346" s="157"/>
      <c r="CSS346" s="157"/>
      <c r="CST346" s="157"/>
      <c r="CSU346" s="157"/>
      <c r="CSV346" s="157"/>
      <c r="CSW346" s="157"/>
      <c r="CSX346" s="157"/>
      <c r="CSY346" s="157"/>
      <c r="CSZ346" s="157"/>
      <c r="CTA346" s="157"/>
      <c r="CTB346" s="157"/>
      <c r="CTC346" s="157"/>
      <c r="CTD346" s="157"/>
      <c r="CTE346" s="157"/>
      <c r="CTF346" s="157"/>
      <c r="CTG346" s="157"/>
      <c r="CTH346" s="157"/>
      <c r="CTI346" s="157"/>
      <c r="CTJ346" s="157"/>
      <c r="CTK346" s="157"/>
      <c r="CTL346" s="157"/>
      <c r="CTM346" s="157"/>
      <c r="CTN346" s="157"/>
      <c r="CTO346" s="157"/>
      <c r="CTP346" s="157"/>
      <c r="CTQ346" s="157"/>
      <c r="CTR346" s="157"/>
      <c r="CTS346" s="157"/>
      <c r="CTT346" s="157"/>
      <c r="CTU346" s="157"/>
      <c r="CTV346" s="157"/>
      <c r="CTW346" s="157"/>
      <c r="CTX346" s="157"/>
      <c r="CTY346" s="157"/>
      <c r="CTZ346" s="157"/>
      <c r="CUA346" s="157"/>
      <c r="CUB346" s="157"/>
      <c r="CUC346" s="157"/>
      <c r="CUD346" s="157"/>
      <c r="CUE346" s="157"/>
      <c r="CUF346" s="157"/>
      <c r="CUG346" s="157"/>
      <c r="CUH346" s="157"/>
      <c r="CUI346" s="157"/>
      <c r="CUJ346" s="157"/>
      <c r="CUK346" s="157"/>
      <c r="CUL346" s="157"/>
      <c r="CUM346" s="157"/>
      <c r="CUN346" s="157"/>
      <c r="CUO346" s="157"/>
      <c r="CUP346" s="157"/>
      <c r="CUQ346" s="157"/>
      <c r="CUR346" s="157"/>
      <c r="CUS346" s="157"/>
      <c r="CUT346" s="157"/>
      <c r="CUU346" s="157"/>
      <c r="CUV346" s="157"/>
      <c r="CUW346" s="157"/>
      <c r="CUX346" s="157"/>
      <c r="CUY346" s="157"/>
      <c r="CUZ346" s="157"/>
      <c r="CVA346" s="157"/>
      <c r="CVB346" s="157"/>
      <c r="CVC346" s="157"/>
      <c r="CVD346" s="157"/>
      <c r="CVE346" s="157"/>
      <c r="CVF346" s="157"/>
      <c r="CVG346" s="157"/>
      <c r="CVH346" s="157"/>
      <c r="CVI346" s="157"/>
      <c r="CVJ346" s="157"/>
      <c r="CVK346" s="157"/>
      <c r="CVL346" s="157"/>
      <c r="CVM346" s="157"/>
      <c r="CVN346" s="157"/>
      <c r="CVO346" s="157"/>
      <c r="CVP346" s="157"/>
      <c r="CVQ346" s="157"/>
      <c r="CVR346" s="157"/>
      <c r="CVS346" s="157"/>
      <c r="CVT346" s="157"/>
      <c r="CVU346" s="157"/>
      <c r="CVV346" s="157"/>
      <c r="CVW346" s="157"/>
      <c r="CVX346" s="157"/>
      <c r="CVY346" s="157"/>
      <c r="CVZ346" s="157"/>
      <c r="CWA346" s="157"/>
      <c r="CWB346" s="157"/>
      <c r="CWC346" s="157"/>
      <c r="CWD346" s="157"/>
      <c r="CWE346" s="157"/>
      <c r="CWF346" s="157"/>
      <c r="CWG346" s="157"/>
      <c r="CWH346" s="157"/>
      <c r="CWI346" s="157"/>
      <c r="CWJ346" s="157"/>
      <c r="CWK346" s="157"/>
      <c r="CWL346" s="157"/>
      <c r="CWM346" s="157"/>
      <c r="CWN346" s="157"/>
      <c r="CWO346" s="157"/>
      <c r="CWP346" s="157"/>
      <c r="CWQ346" s="157"/>
      <c r="CWR346" s="157"/>
      <c r="CWS346" s="157"/>
      <c r="CWT346" s="157"/>
      <c r="CWU346" s="157"/>
      <c r="CWV346" s="157"/>
      <c r="CWW346" s="157"/>
      <c r="CWX346" s="157"/>
      <c r="CWY346" s="157"/>
      <c r="CWZ346" s="157"/>
      <c r="CXA346" s="157"/>
      <c r="CXB346" s="157"/>
      <c r="CXC346" s="157"/>
      <c r="CXD346" s="157"/>
      <c r="CXE346" s="157"/>
      <c r="CXF346" s="157"/>
      <c r="CXG346" s="157"/>
      <c r="CXH346" s="157"/>
      <c r="CXI346" s="157"/>
      <c r="CXJ346" s="157"/>
      <c r="CXK346" s="157"/>
      <c r="CXL346" s="157"/>
      <c r="CXM346" s="157"/>
      <c r="CXN346" s="157"/>
      <c r="CXO346" s="157"/>
      <c r="CXP346" s="157"/>
      <c r="CXQ346" s="157"/>
      <c r="CXR346" s="157"/>
      <c r="CXS346" s="157"/>
      <c r="CXT346" s="157"/>
      <c r="CXU346" s="157"/>
      <c r="CXV346" s="157"/>
      <c r="CXW346" s="157"/>
      <c r="CXX346" s="157"/>
      <c r="CXY346" s="157"/>
      <c r="CXZ346" s="157"/>
      <c r="CYA346" s="157"/>
      <c r="CYB346" s="157"/>
      <c r="CYC346" s="157"/>
      <c r="CYD346" s="157"/>
      <c r="CYE346" s="157"/>
      <c r="CYF346" s="157"/>
      <c r="CYG346" s="157"/>
      <c r="CYH346" s="157"/>
      <c r="CYI346" s="157"/>
      <c r="CYJ346" s="157"/>
      <c r="CYK346" s="157"/>
      <c r="CYL346" s="157"/>
      <c r="CYM346" s="157"/>
      <c r="CYN346" s="157"/>
      <c r="CYO346" s="157"/>
      <c r="CYP346" s="157"/>
      <c r="CYQ346" s="157"/>
      <c r="CYR346" s="157"/>
      <c r="CYS346" s="157"/>
      <c r="CYT346" s="157"/>
      <c r="CYU346" s="157"/>
      <c r="CYV346" s="157"/>
      <c r="CYW346" s="157"/>
      <c r="CYX346" s="157"/>
      <c r="CYY346" s="157"/>
      <c r="CYZ346" s="157"/>
      <c r="CZA346" s="157"/>
      <c r="CZB346" s="157"/>
      <c r="CZC346" s="157"/>
      <c r="CZD346" s="157"/>
      <c r="CZE346" s="157"/>
      <c r="CZF346" s="157"/>
      <c r="CZG346" s="157"/>
      <c r="CZH346" s="157"/>
      <c r="CZI346" s="157"/>
      <c r="CZJ346" s="157"/>
      <c r="CZK346" s="157"/>
      <c r="CZL346" s="157"/>
      <c r="CZM346" s="157"/>
      <c r="CZN346" s="157"/>
      <c r="CZO346" s="157"/>
      <c r="CZP346" s="157"/>
      <c r="CZQ346" s="157"/>
      <c r="CZR346" s="157"/>
      <c r="CZS346" s="157"/>
      <c r="CZT346" s="157"/>
      <c r="CZU346" s="157"/>
      <c r="CZV346" s="157"/>
      <c r="CZW346" s="157"/>
      <c r="CZX346" s="157"/>
      <c r="CZY346" s="157"/>
      <c r="CZZ346" s="157"/>
      <c r="DAA346" s="157"/>
      <c r="DAB346" s="157"/>
      <c r="DAC346" s="157"/>
      <c r="DAD346" s="157"/>
      <c r="DAE346" s="157"/>
      <c r="DAF346" s="157"/>
      <c r="DAG346" s="157"/>
      <c r="DAH346" s="157"/>
      <c r="DAI346" s="157"/>
      <c r="DAJ346" s="157"/>
      <c r="DAK346" s="157"/>
      <c r="DAL346" s="157"/>
      <c r="DAM346" s="157"/>
      <c r="DAN346" s="157"/>
      <c r="DAO346" s="157"/>
      <c r="DAP346" s="157"/>
      <c r="DAQ346" s="157"/>
      <c r="DAR346" s="157"/>
      <c r="DAS346" s="157"/>
      <c r="DAT346" s="157"/>
      <c r="DAU346" s="157"/>
      <c r="DAV346" s="157"/>
      <c r="DAW346" s="157"/>
      <c r="DAX346" s="157"/>
      <c r="DAY346" s="157"/>
      <c r="DAZ346" s="157"/>
      <c r="DBA346" s="157"/>
      <c r="DBB346" s="157"/>
      <c r="DBC346" s="157"/>
      <c r="DBD346" s="157"/>
      <c r="DBE346" s="157"/>
      <c r="DBF346" s="157"/>
      <c r="DBG346" s="157"/>
      <c r="DBH346" s="157"/>
      <c r="DBI346" s="157"/>
      <c r="DBJ346" s="157"/>
      <c r="DBK346" s="157"/>
      <c r="DBL346" s="157"/>
      <c r="DBM346" s="157"/>
      <c r="DBN346" s="157"/>
      <c r="DBO346" s="157"/>
      <c r="DBP346" s="157"/>
      <c r="DBQ346" s="157"/>
      <c r="DBR346" s="157"/>
      <c r="DBS346" s="157"/>
      <c r="DBT346" s="157"/>
      <c r="DBU346" s="157"/>
      <c r="DBV346" s="157"/>
      <c r="DBW346" s="157"/>
      <c r="DBX346" s="157"/>
      <c r="DBY346" s="157"/>
      <c r="DBZ346" s="157"/>
      <c r="DCA346" s="157"/>
      <c r="DCB346" s="157"/>
      <c r="DCC346" s="157"/>
      <c r="DCD346" s="157"/>
      <c r="DCE346" s="157"/>
      <c r="DCF346" s="157"/>
      <c r="DCG346" s="157"/>
      <c r="DCH346" s="157"/>
      <c r="DCI346" s="157"/>
      <c r="DCJ346" s="157"/>
      <c r="DCK346" s="157"/>
      <c r="DCL346" s="157"/>
      <c r="DCM346" s="157"/>
      <c r="DCN346" s="157"/>
      <c r="DCO346" s="157"/>
      <c r="DCP346" s="157"/>
      <c r="DCQ346" s="157"/>
      <c r="DCR346" s="157"/>
      <c r="DCS346" s="157"/>
      <c r="DCT346" s="157"/>
      <c r="DCU346" s="157"/>
      <c r="DCV346" s="157"/>
      <c r="DCW346" s="157"/>
      <c r="DCX346" s="157"/>
      <c r="DCY346" s="157"/>
      <c r="DCZ346" s="157"/>
      <c r="DDA346" s="157"/>
      <c r="DDB346" s="157"/>
      <c r="DDC346" s="157"/>
      <c r="DDD346" s="157"/>
      <c r="DDE346" s="157"/>
      <c r="DDF346" s="157"/>
      <c r="DDG346" s="157"/>
      <c r="DDH346" s="157"/>
      <c r="DDI346" s="157"/>
      <c r="DDJ346" s="157"/>
      <c r="DDK346" s="157"/>
      <c r="DDL346" s="157"/>
      <c r="DDM346" s="157"/>
      <c r="DDN346" s="157"/>
      <c r="DDO346" s="157"/>
      <c r="DDP346" s="157"/>
      <c r="DDQ346" s="157"/>
      <c r="DDR346" s="157"/>
      <c r="DDS346" s="157"/>
      <c r="DDT346" s="157"/>
      <c r="DDU346" s="157"/>
      <c r="DDV346" s="157"/>
      <c r="DDW346" s="157"/>
      <c r="DDX346" s="157"/>
      <c r="DDY346" s="157"/>
      <c r="DDZ346" s="157"/>
      <c r="DEA346" s="157"/>
      <c r="DEB346" s="157"/>
      <c r="DEC346" s="157"/>
      <c r="DED346" s="157"/>
      <c r="DEE346" s="157"/>
      <c r="DEF346" s="157"/>
      <c r="DEG346" s="157"/>
      <c r="DEH346" s="157"/>
      <c r="DEI346" s="157"/>
      <c r="DEJ346" s="157"/>
      <c r="DEK346" s="157"/>
      <c r="DEL346" s="157"/>
      <c r="DEM346" s="157"/>
      <c r="DEN346" s="157"/>
      <c r="DEO346" s="157"/>
      <c r="DEP346" s="157"/>
      <c r="DEQ346" s="157"/>
      <c r="DER346" s="157"/>
      <c r="DES346" s="157"/>
      <c r="DET346" s="157"/>
      <c r="DEU346" s="157"/>
      <c r="DEV346" s="157"/>
      <c r="DEW346" s="157"/>
      <c r="DEX346" s="157"/>
      <c r="DEY346" s="157"/>
      <c r="DEZ346" s="157"/>
      <c r="DFA346" s="157"/>
      <c r="DFB346" s="157"/>
      <c r="DFC346" s="157"/>
      <c r="DFD346" s="157"/>
      <c r="DFE346" s="157"/>
      <c r="DFF346" s="157"/>
      <c r="DFG346" s="157"/>
      <c r="DFH346" s="157"/>
      <c r="DFI346" s="157"/>
      <c r="DFJ346" s="157"/>
      <c r="DFK346" s="157"/>
      <c r="DFL346" s="157"/>
      <c r="DFM346" s="157"/>
      <c r="DFN346" s="157"/>
      <c r="DFO346" s="157"/>
      <c r="DFP346" s="157"/>
      <c r="DFQ346" s="157"/>
      <c r="DFR346" s="157"/>
      <c r="DFS346" s="157"/>
      <c r="DFT346" s="157"/>
      <c r="DFU346" s="157"/>
      <c r="DFV346" s="157"/>
      <c r="DFW346" s="157"/>
      <c r="DFX346" s="157"/>
      <c r="DFY346" s="157"/>
      <c r="DFZ346" s="157"/>
      <c r="DGA346" s="157"/>
      <c r="DGB346" s="157"/>
      <c r="DGC346" s="157"/>
      <c r="DGD346" s="157"/>
      <c r="DGE346" s="157"/>
      <c r="DGF346" s="157"/>
      <c r="DGG346" s="157"/>
      <c r="DGH346" s="157"/>
      <c r="DGI346" s="157"/>
      <c r="DGJ346" s="157"/>
      <c r="DGK346" s="157"/>
      <c r="DGL346" s="157"/>
      <c r="DGM346" s="157"/>
      <c r="DGN346" s="157"/>
      <c r="DGO346" s="157"/>
      <c r="DGP346" s="157"/>
      <c r="DGQ346" s="157"/>
      <c r="DGR346" s="157"/>
      <c r="DGS346" s="157"/>
      <c r="DGT346" s="157"/>
      <c r="DGU346" s="157"/>
      <c r="DGV346" s="157"/>
      <c r="DGW346" s="157"/>
      <c r="DGX346" s="157"/>
      <c r="DGY346" s="157"/>
      <c r="DGZ346" s="157"/>
      <c r="DHA346" s="157"/>
      <c r="DHB346" s="157"/>
      <c r="DHC346" s="157"/>
      <c r="DHD346" s="157"/>
      <c r="DHE346" s="157"/>
      <c r="DHF346" s="157"/>
      <c r="DHG346" s="157"/>
      <c r="DHH346" s="157"/>
      <c r="DHI346" s="157"/>
      <c r="DHJ346" s="157"/>
      <c r="DHK346" s="157"/>
      <c r="DHL346" s="157"/>
      <c r="DHM346" s="157"/>
      <c r="DHN346" s="157"/>
      <c r="DHO346" s="157"/>
      <c r="DHP346" s="157"/>
      <c r="DHQ346" s="157"/>
      <c r="DHR346" s="157"/>
      <c r="DHS346" s="157"/>
      <c r="DHT346" s="157"/>
      <c r="DHU346" s="157"/>
      <c r="DHV346" s="157"/>
      <c r="DHW346" s="157"/>
      <c r="DHX346" s="157"/>
      <c r="DHY346" s="157"/>
      <c r="DHZ346" s="157"/>
      <c r="DIA346" s="157"/>
      <c r="DIB346" s="157"/>
      <c r="DIC346" s="157"/>
      <c r="DID346" s="157"/>
      <c r="DIE346" s="157"/>
      <c r="DIF346" s="157"/>
      <c r="DIG346" s="157"/>
      <c r="DIH346" s="157"/>
      <c r="DII346" s="157"/>
      <c r="DIJ346" s="157"/>
      <c r="DIK346" s="157"/>
      <c r="DIL346" s="157"/>
      <c r="DIM346" s="157"/>
      <c r="DIN346" s="157"/>
      <c r="DIO346" s="157"/>
      <c r="DIP346" s="157"/>
      <c r="DIQ346" s="157"/>
      <c r="DIR346" s="157"/>
      <c r="DIS346" s="157"/>
      <c r="DIT346" s="157"/>
      <c r="DIU346" s="157"/>
      <c r="DIV346" s="157"/>
      <c r="DIW346" s="157"/>
      <c r="DIX346" s="157"/>
      <c r="DIY346" s="157"/>
      <c r="DIZ346" s="157"/>
      <c r="DJA346" s="157"/>
      <c r="DJB346" s="157"/>
      <c r="DJC346" s="157"/>
      <c r="DJD346" s="157"/>
      <c r="DJE346" s="157"/>
      <c r="DJF346" s="157"/>
      <c r="DJG346" s="157"/>
      <c r="DJH346" s="157"/>
      <c r="DJI346" s="157"/>
      <c r="DJJ346" s="157"/>
      <c r="DJK346" s="157"/>
      <c r="DJL346" s="157"/>
      <c r="DJM346" s="157"/>
      <c r="DJN346" s="157"/>
      <c r="DJO346" s="157"/>
      <c r="DJP346" s="157"/>
      <c r="DJQ346" s="157"/>
      <c r="DJR346" s="157"/>
      <c r="DJS346" s="157"/>
      <c r="DJT346" s="157"/>
      <c r="DJU346" s="157"/>
      <c r="DJV346" s="157"/>
      <c r="DJW346" s="157"/>
      <c r="DJX346" s="157"/>
      <c r="DJY346" s="157"/>
      <c r="DJZ346" s="157"/>
      <c r="DKA346" s="157"/>
      <c r="DKB346" s="157"/>
      <c r="DKC346" s="157"/>
      <c r="DKD346" s="157"/>
      <c r="DKE346" s="157"/>
      <c r="DKF346" s="157"/>
      <c r="DKG346" s="157"/>
      <c r="DKH346" s="157"/>
      <c r="DKI346" s="157"/>
      <c r="DKJ346" s="157"/>
      <c r="DKK346" s="157"/>
      <c r="DKL346" s="157"/>
      <c r="DKM346" s="157"/>
      <c r="DKN346" s="157"/>
      <c r="DKO346" s="157"/>
      <c r="DKP346" s="157"/>
      <c r="DKQ346" s="157"/>
      <c r="DKR346" s="157"/>
      <c r="DKS346" s="157"/>
      <c r="DKT346" s="157"/>
      <c r="DKU346" s="157"/>
      <c r="DKV346" s="157"/>
      <c r="DKW346" s="157"/>
      <c r="DKX346" s="157"/>
      <c r="DKY346" s="157"/>
      <c r="DKZ346" s="157"/>
      <c r="DLA346" s="157"/>
      <c r="DLB346" s="157"/>
      <c r="DLC346" s="157"/>
      <c r="DLD346" s="157"/>
      <c r="DLE346" s="157"/>
      <c r="DLF346" s="157"/>
      <c r="DLG346" s="157"/>
      <c r="DLH346" s="157"/>
      <c r="DLI346" s="157"/>
      <c r="DLJ346" s="157"/>
      <c r="DLK346" s="157"/>
      <c r="DLL346" s="157"/>
      <c r="DLM346" s="157"/>
      <c r="DLN346" s="157"/>
      <c r="DLO346" s="157"/>
      <c r="DLP346" s="157"/>
      <c r="DLQ346" s="157"/>
      <c r="DLR346" s="157"/>
      <c r="DLS346" s="157"/>
      <c r="DLT346" s="157"/>
      <c r="DLU346" s="157"/>
      <c r="DLV346" s="157"/>
      <c r="DLW346" s="157"/>
      <c r="DLX346" s="157"/>
      <c r="DLY346" s="157"/>
      <c r="DLZ346" s="157"/>
      <c r="DMA346" s="157"/>
      <c r="DMB346" s="157"/>
      <c r="DMC346" s="157"/>
      <c r="DMD346" s="157"/>
      <c r="DME346" s="157"/>
      <c r="DMF346" s="157"/>
      <c r="DMG346" s="157"/>
      <c r="DMH346" s="157"/>
      <c r="DMI346" s="157"/>
      <c r="DMJ346" s="157"/>
      <c r="DMK346" s="157"/>
      <c r="DML346" s="157"/>
      <c r="DMM346" s="157"/>
      <c r="DMN346" s="157"/>
      <c r="DMO346" s="157"/>
      <c r="DMP346" s="157"/>
      <c r="DMQ346" s="157"/>
      <c r="DMR346" s="157"/>
      <c r="DMS346" s="157"/>
      <c r="DMT346" s="157"/>
      <c r="DMU346" s="157"/>
      <c r="DMV346" s="157"/>
      <c r="DMW346" s="157"/>
      <c r="DMX346" s="157"/>
      <c r="DMY346" s="157"/>
      <c r="DMZ346" s="157"/>
      <c r="DNA346" s="157"/>
      <c r="DNB346" s="157"/>
      <c r="DNC346" s="157"/>
      <c r="DND346" s="157"/>
      <c r="DNE346" s="157"/>
      <c r="DNF346" s="157"/>
      <c r="DNG346" s="157"/>
      <c r="DNH346" s="157"/>
      <c r="DNI346" s="157"/>
      <c r="DNJ346" s="157"/>
      <c r="DNK346" s="157"/>
      <c r="DNL346" s="157"/>
      <c r="DNM346" s="157"/>
      <c r="DNN346" s="157"/>
      <c r="DNO346" s="157"/>
      <c r="DNP346" s="157"/>
      <c r="DNQ346" s="157"/>
      <c r="DNR346" s="157"/>
      <c r="DNS346" s="157"/>
      <c r="DNT346" s="157"/>
      <c r="DNU346" s="157"/>
      <c r="DNV346" s="157"/>
      <c r="DNW346" s="157"/>
      <c r="DNX346" s="157"/>
      <c r="DNY346" s="157"/>
      <c r="DNZ346" s="157"/>
      <c r="DOA346" s="157"/>
      <c r="DOB346" s="157"/>
      <c r="DOC346" s="157"/>
      <c r="DOD346" s="157"/>
      <c r="DOE346" s="157"/>
      <c r="DOF346" s="157"/>
      <c r="DOG346" s="157"/>
      <c r="DOH346" s="157"/>
      <c r="DOI346" s="157"/>
      <c r="DOJ346" s="157"/>
      <c r="DOK346" s="157"/>
      <c r="DOL346" s="157"/>
      <c r="DOM346" s="157"/>
      <c r="DON346" s="157"/>
      <c r="DOO346" s="157"/>
      <c r="DOP346" s="157"/>
      <c r="DOQ346" s="157"/>
      <c r="DOR346" s="157"/>
      <c r="DOS346" s="157"/>
      <c r="DOT346" s="157"/>
      <c r="DOU346" s="157"/>
      <c r="DOV346" s="157"/>
      <c r="DOW346" s="157"/>
      <c r="DOX346" s="157"/>
      <c r="DOY346" s="157"/>
      <c r="DOZ346" s="157"/>
      <c r="DPA346" s="157"/>
      <c r="DPB346" s="157"/>
      <c r="DPC346" s="157"/>
      <c r="DPD346" s="157"/>
      <c r="DPE346" s="157"/>
      <c r="DPF346" s="157"/>
      <c r="DPG346" s="157"/>
      <c r="DPH346" s="157"/>
      <c r="DPI346" s="157"/>
      <c r="DPJ346" s="157"/>
      <c r="DPK346" s="157"/>
      <c r="DPL346" s="157"/>
      <c r="DPM346" s="157"/>
      <c r="DPN346" s="157"/>
      <c r="DPO346" s="157"/>
      <c r="DPP346" s="157"/>
      <c r="DPQ346" s="157"/>
      <c r="DPR346" s="157"/>
      <c r="DPS346" s="157"/>
      <c r="DPT346" s="157"/>
      <c r="DPU346" s="157"/>
      <c r="DPV346" s="157"/>
      <c r="DPW346" s="157"/>
      <c r="DPX346" s="157"/>
      <c r="DPY346" s="157"/>
      <c r="DPZ346" s="157"/>
      <c r="DQA346" s="157"/>
      <c r="DQB346" s="157"/>
      <c r="DQC346" s="157"/>
      <c r="DQD346" s="157"/>
      <c r="DQE346" s="157"/>
      <c r="DQF346" s="157"/>
      <c r="DQG346" s="157"/>
      <c r="DQH346" s="157"/>
      <c r="DQI346" s="157"/>
      <c r="DQJ346" s="157"/>
      <c r="DQK346" s="157"/>
      <c r="DQL346" s="157"/>
      <c r="DQM346" s="157"/>
      <c r="DQN346" s="157"/>
      <c r="DQO346" s="157"/>
      <c r="DQP346" s="157"/>
      <c r="DQQ346" s="157"/>
      <c r="DQR346" s="157"/>
      <c r="DQS346" s="157"/>
      <c r="DQT346" s="157"/>
      <c r="DQU346" s="157"/>
      <c r="DQV346" s="157"/>
      <c r="DQW346" s="157"/>
      <c r="DQX346" s="157"/>
      <c r="DQY346" s="157"/>
      <c r="DQZ346" s="157"/>
      <c r="DRA346" s="157"/>
      <c r="DRB346" s="157"/>
      <c r="DRC346" s="157"/>
      <c r="DRD346" s="157"/>
      <c r="DRE346" s="157"/>
      <c r="DRF346" s="157"/>
      <c r="DRG346" s="157"/>
      <c r="DRH346" s="157"/>
      <c r="DRI346" s="157"/>
      <c r="DRJ346" s="157"/>
      <c r="DRK346" s="157"/>
      <c r="DRL346" s="157"/>
      <c r="DRM346" s="157"/>
      <c r="DRN346" s="157"/>
      <c r="DRO346" s="157"/>
      <c r="DRP346" s="157"/>
      <c r="DRQ346" s="157"/>
      <c r="DRR346" s="157"/>
      <c r="DRS346" s="157"/>
      <c r="DRT346" s="157"/>
      <c r="DRU346" s="157"/>
      <c r="DRV346" s="157"/>
      <c r="DRW346" s="157"/>
      <c r="DRX346" s="157"/>
      <c r="DRY346" s="157"/>
      <c r="DRZ346" s="157"/>
      <c r="DSA346" s="157"/>
      <c r="DSB346" s="157"/>
      <c r="DSC346" s="157"/>
      <c r="DSD346" s="157"/>
      <c r="DSE346" s="157"/>
      <c r="DSF346" s="157"/>
      <c r="DSG346" s="157"/>
      <c r="DSH346" s="157"/>
      <c r="DSI346" s="157"/>
      <c r="DSJ346" s="157"/>
      <c r="DSK346" s="157"/>
      <c r="DSL346" s="157"/>
      <c r="DSM346" s="157"/>
      <c r="DSN346" s="157"/>
      <c r="DSO346" s="157"/>
      <c r="DSP346" s="157"/>
      <c r="DSQ346" s="157"/>
      <c r="DSR346" s="157"/>
      <c r="DSS346" s="157"/>
      <c r="DST346" s="157"/>
      <c r="DSU346" s="157"/>
      <c r="DSV346" s="157"/>
      <c r="DSW346" s="157"/>
      <c r="DSX346" s="157"/>
      <c r="DSY346" s="157"/>
      <c r="DSZ346" s="157"/>
      <c r="DTA346" s="157"/>
      <c r="DTB346" s="157"/>
      <c r="DTC346" s="157"/>
      <c r="DTD346" s="157"/>
      <c r="DTE346" s="157"/>
      <c r="DTF346" s="157"/>
      <c r="DTG346" s="157"/>
      <c r="DTH346" s="157"/>
      <c r="DTI346" s="157"/>
      <c r="DTJ346" s="157"/>
      <c r="DTK346" s="157"/>
      <c r="DTL346" s="157"/>
      <c r="DTM346" s="157"/>
      <c r="DTN346" s="157"/>
      <c r="DTO346" s="157"/>
      <c r="DTP346" s="157"/>
      <c r="DTQ346" s="157"/>
      <c r="DTR346" s="157"/>
      <c r="DTS346" s="157"/>
      <c r="DTT346" s="157"/>
      <c r="DTU346" s="157"/>
      <c r="DTV346" s="157"/>
      <c r="DTW346" s="157"/>
      <c r="DTX346" s="157"/>
      <c r="DTY346" s="157"/>
      <c r="DTZ346" s="157"/>
      <c r="DUA346" s="157"/>
      <c r="DUB346" s="157"/>
      <c r="DUC346" s="157"/>
      <c r="DUD346" s="157"/>
      <c r="DUE346" s="157"/>
      <c r="DUF346" s="157"/>
      <c r="DUG346" s="157"/>
      <c r="DUH346" s="157"/>
      <c r="DUI346" s="157"/>
      <c r="DUJ346" s="157"/>
      <c r="DUK346" s="157"/>
      <c r="DUL346" s="157"/>
      <c r="DUM346" s="157"/>
      <c r="DUN346" s="157"/>
      <c r="DUO346" s="157"/>
      <c r="DUP346" s="157"/>
      <c r="DUQ346" s="157"/>
      <c r="DUR346" s="157"/>
      <c r="DUS346" s="157"/>
      <c r="DUT346" s="157"/>
      <c r="DUU346" s="157"/>
      <c r="DUV346" s="157"/>
      <c r="DUW346" s="157"/>
      <c r="DUX346" s="157"/>
      <c r="DUY346" s="157"/>
      <c r="DUZ346" s="157"/>
      <c r="DVA346" s="157"/>
      <c r="DVB346" s="157"/>
      <c r="DVC346" s="157"/>
      <c r="DVD346" s="157"/>
      <c r="DVE346" s="157"/>
      <c r="DVF346" s="157"/>
      <c r="DVG346" s="157"/>
      <c r="DVH346" s="157"/>
      <c r="DVI346" s="157"/>
      <c r="DVJ346" s="157"/>
      <c r="DVK346" s="157"/>
      <c r="DVL346" s="157"/>
      <c r="DVM346" s="157"/>
      <c r="DVN346" s="157"/>
      <c r="DVO346" s="157"/>
      <c r="DVP346" s="157"/>
      <c r="DVQ346" s="157"/>
      <c r="DVR346" s="157"/>
      <c r="DVS346" s="157"/>
      <c r="DVT346" s="157"/>
      <c r="DVU346" s="157"/>
      <c r="DVV346" s="157"/>
      <c r="DVW346" s="157"/>
      <c r="DVX346" s="157"/>
      <c r="DVY346" s="157"/>
      <c r="DVZ346" s="157"/>
      <c r="DWA346" s="157"/>
      <c r="DWB346" s="157"/>
      <c r="DWC346" s="157"/>
      <c r="DWD346" s="157"/>
      <c r="DWE346" s="157"/>
      <c r="DWF346" s="157"/>
      <c r="DWG346" s="157"/>
      <c r="DWH346" s="157"/>
      <c r="DWI346" s="157"/>
      <c r="DWJ346" s="157"/>
      <c r="DWK346" s="157"/>
      <c r="DWL346" s="157"/>
      <c r="DWM346" s="157"/>
      <c r="DWN346" s="157"/>
      <c r="DWO346" s="157"/>
      <c r="DWP346" s="157"/>
      <c r="DWQ346" s="157"/>
      <c r="DWR346" s="157"/>
      <c r="DWS346" s="157"/>
      <c r="DWT346" s="157"/>
      <c r="DWU346" s="157"/>
      <c r="DWV346" s="157"/>
      <c r="DWW346" s="157"/>
      <c r="DWX346" s="157"/>
      <c r="DWY346" s="157"/>
      <c r="DWZ346" s="157"/>
      <c r="DXA346" s="157"/>
      <c r="DXB346" s="157"/>
      <c r="DXC346" s="157"/>
      <c r="DXD346" s="157"/>
      <c r="DXE346" s="157"/>
      <c r="DXF346" s="157"/>
      <c r="DXG346" s="157"/>
      <c r="DXH346" s="157"/>
      <c r="DXI346" s="157"/>
      <c r="DXJ346" s="157"/>
      <c r="DXK346" s="157"/>
      <c r="DXL346" s="157"/>
      <c r="DXM346" s="157"/>
      <c r="DXN346" s="157"/>
      <c r="DXO346" s="157"/>
      <c r="DXP346" s="157"/>
      <c r="DXQ346" s="157"/>
      <c r="DXR346" s="157"/>
      <c r="DXS346" s="157"/>
      <c r="DXT346" s="157"/>
      <c r="DXU346" s="157"/>
      <c r="DXV346" s="157"/>
      <c r="DXW346" s="157"/>
      <c r="DXX346" s="157"/>
      <c r="DXY346" s="157"/>
      <c r="DXZ346" s="157"/>
      <c r="DYA346" s="157"/>
      <c r="DYB346" s="157"/>
      <c r="DYC346" s="157"/>
      <c r="DYD346" s="157"/>
      <c r="DYE346" s="157"/>
      <c r="DYF346" s="157"/>
      <c r="DYG346" s="157"/>
      <c r="DYH346" s="157"/>
      <c r="DYI346" s="157"/>
      <c r="DYJ346" s="157"/>
      <c r="DYK346" s="157"/>
      <c r="DYL346" s="157"/>
      <c r="DYM346" s="157"/>
      <c r="DYN346" s="157"/>
      <c r="DYO346" s="157"/>
      <c r="DYP346" s="157"/>
      <c r="DYQ346" s="157"/>
      <c r="DYR346" s="157"/>
      <c r="DYS346" s="157"/>
      <c r="DYT346" s="157"/>
      <c r="DYU346" s="157"/>
      <c r="DYV346" s="157"/>
      <c r="DYW346" s="157"/>
      <c r="DYX346" s="157"/>
      <c r="DYY346" s="157"/>
      <c r="DYZ346" s="157"/>
      <c r="DZA346" s="157"/>
      <c r="DZB346" s="157"/>
      <c r="DZC346" s="157"/>
      <c r="DZD346" s="157"/>
      <c r="DZE346" s="157"/>
      <c r="DZF346" s="157"/>
      <c r="DZG346" s="157"/>
      <c r="DZH346" s="157"/>
      <c r="DZI346" s="157"/>
      <c r="DZJ346" s="157"/>
      <c r="DZK346" s="157"/>
      <c r="DZL346" s="157"/>
      <c r="DZM346" s="157"/>
      <c r="DZN346" s="157"/>
      <c r="DZO346" s="157"/>
      <c r="DZP346" s="157"/>
      <c r="DZQ346" s="157"/>
      <c r="DZR346" s="157"/>
      <c r="DZS346" s="157"/>
      <c r="DZT346" s="157"/>
      <c r="DZU346" s="157"/>
      <c r="DZV346" s="157"/>
      <c r="DZW346" s="157"/>
      <c r="DZX346" s="157"/>
      <c r="DZY346" s="157"/>
      <c r="DZZ346" s="157"/>
      <c r="EAA346" s="157"/>
      <c r="EAB346" s="157"/>
      <c r="EAC346" s="157"/>
      <c r="EAD346" s="157"/>
      <c r="EAE346" s="157"/>
      <c r="EAF346" s="157"/>
      <c r="EAG346" s="157"/>
      <c r="EAH346" s="157"/>
      <c r="EAI346" s="157"/>
      <c r="EAJ346" s="157"/>
      <c r="EAK346" s="157"/>
      <c r="EAL346" s="157"/>
      <c r="EAM346" s="157"/>
      <c r="EAN346" s="157"/>
      <c r="EAO346" s="157"/>
      <c r="EAP346" s="157"/>
      <c r="EAQ346" s="157"/>
      <c r="EAR346" s="157"/>
      <c r="EAS346" s="157"/>
      <c r="EAT346" s="157"/>
      <c r="EAU346" s="157"/>
      <c r="EAV346" s="157"/>
      <c r="EAW346" s="157"/>
      <c r="EAX346" s="157"/>
      <c r="EAY346" s="157"/>
      <c r="EAZ346" s="157"/>
      <c r="EBA346" s="157"/>
      <c r="EBB346" s="157"/>
      <c r="EBC346" s="157"/>
      <c r="EBD346" s="157"/>
      <c r="EBE346" s="157"/>
      <c r="EBF346" s="157"/>
      <c r="EBG346" s="157"/>
      <c r="EBH346" s="157"/>
      <c r="EBI346" s="157"/>
      <c r="EBJ346" s="157"/>
      <c r="EBK346" s="157"/>
      <c r="EBL346" s="157"/>
      <c r="EBM346" s="157"/>
      <c r="EBN346" s="157"/>
      <c r="EBO346" s="157"/>
      <c r="EBP346" s="157"/>
      <c r="EBQ346" s="157"/>
      <c r="EBR346" s="157"/>
      <c r="EBS346" s="157"/>
      <c r="EBT346" s="157"/>
      <c r="EBU346" s="157"/>
      <c r="EBV346" s="157"/>
      <c r="EBW346" s="157"/>
      <c r="EBX346" s="157"/>
      <c r="EBY346" s="157"/>
      <c r="EBZ346" s="157"/>
      <c r="ECA346" s="157"/>
      <c r="ECB346" s="157"/>
      <c r="ECC346" s="157"/>
      <c r="ECD346" s="157"/>
      <c r="ECE346" s="157"/>
      <c r="ECF346" s="157"/>
      <c r="ECG346" s="157"/>
      <c r="ECH346" s="157"/>
      <c r="ECI346" s="157"/>
      <c r="ECJ346" s="157"/>
      <c r="ECK346" s="157"/>
      <c r="ECL346" s="157"/>
      <c r="ECM346" s="157"/>
      <c r="ECN346" s="157"/>
      <c r="ECO346" s="157"/>
      <c r="ECP346" s="157"/>
      <c r="ECQ346" s="157"/>
      <c r="ECR346" s="157"/>
      <c r="ECS346" s="157"/>
      <c r="ECT346" s="157"/>
      <c r="ECU346" s="157"/>
      <c r="ECV346" s="157"/>
      <c r="ECW346" s="157"/>
      <c r="ECX346" s="157"/>
      <c r="ECY346" s="157"/>
      <c r="ECZ346" s="157"/>
      <c r="EDA346" s="157"/>
      <c r="EDB346" s="157"/>
      <c r="EDC346" s="157"/>
      <c r="EDD346" s="157"/>
      <c r="EDE346" s="157"/>
      <c r="EDF346" s="157"/>
      <c r="EDG346" s="157"/>
      <c r="EDH346" s="157"/>
      <c r="EDI346" s="157"/>
      <c r="EDJ346" s="157"/>
      <c r="EDK346" s="157"/>
      <c r="EDL346" s="157"/>
      <c r="EDM346" s="157"/>
      <c r="EDN346" s="157"/>
      <c r="EDO346" s="157"/>
      <c r="EDP346" s="157"/>
      <c r="EDQ346" s="157"/>
      <c r="EDR346" s="157"/>
      <c r="EDS346" s="157"/>
      <c r="EDT346" s="157"/>
      <c r="EDU346" s="157"/>
      <c r="EDV346" s="157"/>
      <c r="EDW346" s="157"/>
      <c r="EDX346" s="157"/>
      <c r="EDY346" s="157"/>
      <c r="EDZ346" s="157"/>
      <c r="EEA346" s="157"/>
      <c r="EEB346" s="157"/>
      <c r="EEC346" s="157"/>
      <c r="EED346" s="157"/>
      <c r="EEE346" s="157"/>
      <c r="EEF346" s="157"/>
      <c r="EEG346" s="157"/>
      <c r="EEH346" s="157"/>
      <c r="EEI346" s="157"/>
      <c r="EEJ346" s="157"/>
      <c r="EEK346" s="157"/>
      <c r="EEL346" s="157"/>
      <c r="EEM346" s="157"/>
      <c r="EEN346" s="157"/>
      <c r="EEO346" s="157"/>
      <c r="EEP346" s="157"/>
      <c r="EEQ346" s="157"/>
      <c r="EER346" s="157"/>
      <c r="EES346" s="157"/>
      <c r="EET346" s="157"/>
      <c r="EEU346" s="157"/>
      <c r="EEV346" s="157"/>
      <c r="EEW346" s="157"/>
      <c r="EEX346" s="157"/>
      <c r="EEY346" s="157"/>
      <c r="EEZ346" s="157"/>
      <c r="EFA346" s="157"/>
      <c r="EFB346" s="157"/>
      <c r="EFC346" s="157"/>
      <c r="EFD346" s="157"/>
      <c r="EFE346" s="157"/>
      <c r="EFF346" s="157"/>
      <c r="EFG346" s="157"/>
      <c r="EFH346" s="157"/>
      <c r="EFI346" s="157"/>
      <c r="EFJ346" s="157"/>
      <c r="EFK346" s="157"/>
      <c r="EFL346" s="157"/>
      <c r="EFM346" s="157"/>
      <c r="EFN346" s="157"/>
      <c r="EFO346" s="157"/>
      <c r="EFP346" s="157"/>
      <c r="EFQ346" s="157"/>
      <c r="EFR346" s="157"/>
      <c r="EFS346" s="157"/>
      <c r="EFT346" s="157"/>
      <c r="EFU346" s="157"/>
      <c r="EFV346" s="157"/>
      <c r="EFW346" s="157"/>
      <c r="EFX346" s="157"/>
      <c r="EFY346" s="157"/>
      <c r="EFZ346" s="157"/>
      <c r="EGA346" s="157"/>
      <c r="EGB346" s="157"/>
      <c r="EGC346" s="157"/>
      <c r="EGD346" s="157"/>
      <c r="EGE346" s="157"/>
      <c r="EGF346" s="157"/>
      <c r="EGG346" s="157"/>
      <c r="EGH346" s="157"/>
      <c r="EGI346" s="157"/>
      <c r="EGJ346" s="157"/>
      <c r="EGK346" s="157"/>
      <c r="EGL346" s="157"/>
      <c r="EGM346" s="157"/>
      <c r="EGN346" s="157"/>
      <c r="EGO346" s="157"/>
      <c r="EGP346" s="157"/>
      <c r="EGQ346" s="157"/>
      <c r="EGR346" s="157"/>
      <c r="EGS346" s="157"/>
      <c r="EGT346" s="157"/>
      <c r="EGU346" s="157"/>
      <c r="EGV346" s="157"/>
      <c r="EGW346" s="157"/>
      <c r="EGX346" s="157"/>
      <c r="EGY346" s="157"/>
      <c r="EGZ346" s="157"/>
      <c r="EHA346" s="157"/>
      <c r="EHB346" s="157"/>
      <c r="EHC346" s="157"/>
      <c r="EHD346" s="157"/>
      <c r="EHE346" s="157"/>
      <c r="EHF346" s="157"/>
      <c r="EHG346" s="157"/>
      <c r="EHH346" s="157"/>
      <c r="EHI346" s="157"/>
      <c r="EHJ346" s="157"/>
      <c r="EHK346" s="157"/>
      <c r="EHL346" s="157"/>
      <c r="EHM346" s="157"/>
      <c r="EHN346" s="157"/>
      <c r="EHO346" s="157"/>
      <c r="EHP346" s="157"/>
      <c r="EHQ346" s="157"/>
      <c r="EHR346" s="157"/>
      <c r="EHS346" s="157"/>
      <c r="EHT346" s="157"/>
      <c r="EHU346" s="157"/>
      <c r="EHV346" s="157"/>
      <c r="EHW346" s="157"/>
      <c r="EHX346" s="157"/>
      <c r="EHY346" s="157"/>
      <c r="EHZ346" s="157"/>
      <c r="EIA346" s="157"/>
      <c r="EIB346" s="157"/>
      <c r="EIC346" s="157"/>
      <c r="EID346" s="157"/>
      <c r="EIE346" s="157"/>
      <c r="EIF346" s="157"/>
      <c r="EIG346" s="157"/>
      <c r="EIH346" s="157"/>
      <c r="EII346" s="157"/>
      <c r="EIJ346" s="157"/>
      <c r="EIK346" s="157"/>
      <c r="EIL346" s="157"/>
      <c r="EIM346" s="157"/>
      <c r="EIN346" s="157"/>
      <c r="EIO346" s="157"/>
      <c r="EIP346" s="157"/>
      <c r="EIQ346" s="157"/>
      <c r="EIR346" s="157"/>
      <c r="EIS346" s="157"/>
      <c r="EIT346" s="157"/>
      <c r="EIU346" s="157"/>
      <c r="EIV346" s="157"/>
      <c r="EIW346" s="157"/>
      <c r="EIX346" s="157"/>
      <c r="EIY346" s="157"/>
      <c r="EIZ346" s="157"/>
      <c r="EJA346" s="157"/>
      <c r="EJB346" s="157"/>
      <c r="EJC346" s="157"/>
      <c r="EJD346" s="157"/>
      <c r="EJE346" s="157"/>
      <c r="EJF346" s="157"/>
      <c r="EJG346" s="157"/>
      <c r="EJH346" s="157"/>
      <c r="EJI346" s="157"/>
      <c r="EJJ346" s="157"/>
      <c r="EJK346" s="157"/>
      <c r="EJL346" s="157"/>
      <c r="EJM346" s="157"/>
      <c r="EJN346" s="157"/>
      <c r="EJO346" s="157"/>
      <c r="EJP346" s="157"/>
      <c r="EJQ346" s="157"/>
      <c r="EJR346" s="157"/>
      <c r="EJS346" s="157"/>
      <c r="EJT346" s="157"/>
      <c r="EJU346" s="157"/>
      <c r="EJV346" s="157"/>
      <c r="EJW346" s="157"/>
      <c r="EJX346" s="157"/>
      <c r="EJY346" s="157"/>
      <c r="EJZ346" s="157"/>
      <c r="EKA346" s="157"/>
      <c r="EKB346" s="157"/>
      <c r="EKC346" s="157"/>
      <c r="EKD346" s="157"/>
      <c r="EKE346" s="157"/>
      <c r="EKF346" s="157"/>
      <c r="EKG346" s="157"/>
      <c r="EKH346" s="157"/>
      <c r="EKI346" s="157"/>
      <c r="EKJ346" s="157"/>
      <c r="EKK346" s="157"/>
      <c r="EKL346" s="157"/>
      <c r="EKM346" s="157"/>
      <c r="EKN346" s="157"/>
      <c r="EKO346" s="157"/>
      <c r="EKP346" s="157"/>
      <c r="EKQ346" s="157"/>
      <c r="EKR346" s="157"/>
      <c r="EKS346" s="157"/>
      <c r="EKT346" s="157"/>
      <c r="EKU346" s="157"/>
      <c r="EKV346" s="157"/>
      <c r="EKW346" s="157"/>
      <c r="EKX346" s="157"/>
      <c r="EKY346" s="157"/>
      <c r="EKZ346" s="157"/>
      <c r="ELA346" s="157"/>
      <c r="ELB346" s="157"/>
      <c r="ELC346" s="157"/>
      <c r="ELD346" s="157"/>
      <c r="ELE346" s="157"/>
      <c r="ELF346" s="157"/>
      <c r="ELG346" s="157"/>
      <c r="ELH346" s="157"/>
      <c r="ELI346" s="157"/>
      <c r="ELJ346" s="157"/>
      <c r="ELK346" s="157"/>
      <c r="ELL346" s="157"/>
      <c r="ELM346" s="157"/>
      <c r="ELN346" s="157"/>
      <c r="ELO346" s="157"/>
      <c r="ELP346" s="157"/>
      <c r="ELQ346" s="157"/>
      <c r="ELR346" s="157"/>
      <c r="ELS346" s="157"/>
      <c r="ELT346" s="157"/>
      <c r="ELU346" s="157"/>
      <c r="ELV346" s="157"/>
      <c r="ELW346" s="157"/>
      <c r="ELX346" s="157"/>
      <c r="ELY346" s="157"/>
      <c r="ELZ346" s="157"/>
      <c r="EMA346" s="157"/>
      <c r="EMB346" s="157"/>
      <c r="EMC346" s="157"/>
      <c r="EMD346" s="157"/>
      <c r="EME346" s="157"/>
      <c r="EMF346" s="157"/>
      <c r="EMG346" s="157"/>
      <c r="EMH346" s="157"/>
      <c r="EMI346" s="157"/>
      <c r="EMJ346" s="157"/>
      <c r="EMK346" s="157"/>
      <c r="EML346" s="157"/>
      <c r="EMM346" s="157"/>
      <c r="EMN346" s="157"/>
      <c r="EMO346" s="157"/>
      <c r="EMP346" s="157"/>
      <c r="EMQ346" s="157"/>
      <c r="EMR346" s="157"/>
      <c r="EMS346" s="157"/>
      <c r="EMT346" s="157"/>
      <c r="EMU346" s="157"/>
      <c r="EMV346" s="157"/>
      <c r="EMW346" s="157"/>
      <c r="EMX346" s="157"/>
      <c r="EMY346" s="157"/>
      <c r="EMZ346" s="157"/>
      <c r="ENA346" s="157"/>
      <c r="ENB346" s="157"/>
      <c r="ENC346" s="157"/>
      <c r="END346" s="157"/>
      <c r="ENE346" s="157"/>
      <c r="ENF346" s="157"/>
      <c r="ENG346" s="157"/>
      <c r="ENH346" s="157"/>
      <c r="ENI346" s="157"/>
      <c r="ENJ346" s="157"/>
      <c r="ENK346" s="157"/>
      <c r="ENL346" s="157"/>
      <c r="ENM346" s="157"/>
      <c r="ENN346" s="157"/>
      <c r="ENO346" s="157"/>
      <c r="ENP346" s="157"/>
      <c r="ENQ346" s="157"/>
      <c r="ENR346" s="157"/>
      <c r="ENS346" s="157"/>
      <c r="ENT346" s="157"/>
      <c r="ENU346" s="157"/>
      <c r="ENV346" s="157"/>
      <c r="ENW346" s="157"/>
      <c r="ENX346" s="157"/>
      <c r="ENY346" s="157"/>
      <c r="ENZ346" s="157"/>
      <c r="EOA346" s="157"/>
      <c r="EOB346" s="157"/>
      <c r="EOC346" s="157"/>
      <c r="EOD346" s="157"/>
      <c r="EOE346" s="157"/>
      <c r="EOF346" s="157"/>
      <c r="EOG346" s="157"/>
      <c r="EOH346" s="157"/>
      <c r="EOI346" s="157"/>
      <c r="EOJ346" s="157"/>
      <c r="EOK346" s="157"/>
      <c r="EOL346" s="157"/>
      <c r="EOM346" s="157"/>
      <c r="EON346" s="157"/>
      <c r="EOO346" s="157"/>
      <c r="EOP346" s="157"/>
      <c r="EOQ346" s="157"/>
      <c r="EOR346" s="157"/>
      <c r="EOS346" s="157"/>
      <c r="EOT346" s="157"/>
      <c r="EOU346" s="157"/>
      <c r="EOV346" s="157"/>
      <c r="EOW346" s="157"/>
      <c r="EOX346" s="157"/>
      <c r="EOY346" s="157"/>
      <c r="EOZ346" s="157"/>
      <c r="EPA346" s="157"/>
      <c r="EPB346" s="157"/>
      <c r="EPC346" s="157"/>
      <c r="EPD346" s="157"/>
      <c r="EPE346" s="157"/>
      <c r="EPF346" s="157"/>
      <c r="EPG346" s="157"/>
      <c r="EPH346" s="157"/>
      <c r="EPI346" s="157"/>
      <c r="EPJ346" s="157"/>
      <c r="EPK346" s="157"/>
      <c r="EPL346" s="157"/>
      <c r="EPM346" s="157"/>
      <c r="EPN346" s="157"/>
      <c r="EPO346" s="157"/>
      <c r="EPP346" s="157"/>
      <c r="EPQ346" s="157"/>
      <c r="EPR346" s="157"/>
      <c r="EPS346" s="157"/>
      <c r="EPT346" s="157"/>
      <c r="EPU346" s="157"/>
      <c r="EPV346" s="157"/>
      <c r="EPW346" s="157"/>
      <c r="EPX346" s="157"/>
      <c r="EPY346" s="157"/>
      <c r="EPZ346" s="157"/>
      <c r="EQA346" s="157"/>
      <c r="EQB346" s="157"/>
      <c r="EQC346" s="157"/>
      <c r="EQD346" s="157"/>
      <c r="EQE346" s="157"/>
      <c r="EQF346" s="157"/>
      <c r="EQG346" s="157"/>
      <c r="EQH346" s="157"/>
      <c r="EQI346" s="157"/>
      <c r="EQJ346" s="157"/>
      <c r="EQK346" s="157"/>
      <c r="EQL346" s="157"/>
      <c r="EQM346" s="157"/>
      <c r="EQN346" s="157"/>
      <c r="EQO346" s="157"/>
      <c r="EQP346" s="157"/>
      <c r="EQQ346" s="157"/>
      <c r="EQR346" s="157"/>
      <c r="EQS346" s="157"/>
      <c r="EQT346" s="157"/>
      <c r="EQU346" s="157"/>
      <c r="EQV346" s="157"/>
      <c r="EQW346" s="157"/>
      <c r="EQX346" s="157"/>
      <c r="EQY346" s="157"/>
      <c r="EQZ346" s="157"/>
      <c r="ERA346" s="157"/>
      <c r="ERB346" s="157"/>
      <c r="ERC346" s="157"/>
      <c r="ERD346" s="157"/>
      <c r="ERE346" s="157"/>
      <c r="ERF346" s="157"/>
      <c r="ERG346" s="157"/>
      <c r="ERH346" s="157"/>
      <c r="ERI346" s="157"/>
      <c r="ERJ346" s="157"/>
      <c r="ERK346" s="157"/>
      <c r="ERL346" s="157"/>
      <c r="ERM346" s="157"/>
      <c r="ERN346" s="157"/>
      <c r="ERO346" s="157"/>
      <c r="ERP346" s="157"/>
      <c r="ERQ346" s="157"/>
      <c r="ERR346" s="157"/>
      <c r="ERS346" s="157"/>
      <c r="ERT346" s="157"/>
      <c r="ERU346" s="157"/>
      <c r="ERV346" s="157"/>
      <c r="ERW346" s="157"/>
      <c r="ERX346" s="157"/>
      <c r="ERY346" s="157"/>
      <c r="ERZ346" s="157"/>
      <c r="ESA346" s="157"/>
      <c r="ESB346" s="157"/>
      <c r="ESC346" s="157"/>
      <c r="ESD346" s="157"/>
      <c r="ESE346" s="157"/>
      <c r="ESF346" s="157"/>
      <c r="ESG346" s="157"/>
      <c r="ESH346" s="157"/>
      <c r="ESI346" s="157"/>
      <c r="ESJ346" s="157"/>
      <c r="ESK346" s="157"/>
      <c r="ESL346" s="157"/>
      <c r="ESM346" s="157"/>
      <c r="ESN346" s="157"/>
      <c r="ESO346" s="157"/>
      <c r="ESP346" s="157"/>
      <c r="ESQ346" s="157"/>
      <c r="ESR346" s="157"/>
      <c r="ESS346" s="157"/>
      <c r="EST346" s="157"/>
      <c r="ESU346" s="157"/>
      <c r="ESV346" s="157"/>
      <c r="ESW346" s="157"/>
      <c r="ESX346" s="157"/>
      <c r="ESY346" s="157"/>
      <c r="ESZ346" s="157"/>
      <c r="ETA346" s="157"/>
      <c r="ETB346" s="157"/>
      <c r="ETC346" s="157"/>
      <c r="ETD346" s="157"/>
      <c r="ETE346" s="157"/>
      <c r="ETF346" s="157"/>
      <c r="ETG346" s="157"/>
      <c r="ETH346" s="157"/>
      <c r="ETI346" s="157"/>
      <c r="ETJ346" s="157"/>
      <c r="ETK346" s="157"/>
      <c r="ETL346" s="157"/>
      <c r="ETM346" s="157"/>
      <c r="ETN346" s="157"/>
      <c r="ETO346" s="157"/>
      <c r="ETP346" s="157"/>
      <c r="ETQ346" s="157"/>
      <c r="ETR346" s="157"/>
      <c r="ETS346" s="157"/>
      <c r="ETT346" s="157"/>
      <c r="ETU346" s="157"/>
      <c r="ETV346" s="157"/>
      <c r="ETW346" s="157"/>
      <c r="ETX346" s="157"/>
      <c r="ETY346" s="157"/>
      <c r="ETZ346" s="157"/>
      <c r="EUA346" s="157"/>
      <c r="EUB346" s="157"/>
      <c r="EUC346" s="157"/>
      <c r="EUD346" s="157"/>
      <c r="EUE346" s="157"/>
      <c r="EUF346" s="157"/>
      <c r="EUG346" s="157"/>
      <c r="EUH346" s="157"/>
      <c r="EUI346" s="157"/>
      <c r="EUJ346" s="157"/>
      <c r="EUK346" s="157"/>
      <c r="EUL346" s="157"/>
      <c r="EUM346" s="157"/>
      <c r="EUN346" s="157"/>
      <c r="EUO346" s="157"/>
      <c r="EUP346" s="157"/>
      <c r="EUQ346" s="157"/>
      <c r="EUR346" s="157"/>
      <c r="EUS346" s="157"/>
      <c r="EUT346" s="157"/>
      <c r="EUU346" s="157"/>
      <c r="EUV346" s="157"/>
      <c r="EUW346" s="157"/>
      <c r="EUX346" s="157"/>
      <c r="EUY346" s="157"/>
      <c r="EUZ346" s="157"/>
      <c r="EVA346" s="157"/>
      <c r="EVB346" s="157"/>
      <c r="EVC346" s="157"/>
      <c r="EVD346" s="157"/>
      <c r="EVE346" s="157"/>
      <c r="EVF346" s="157"/>
      <c r="EVG346" s="157"/>
      <c r="EVH346" s="157"/>
      <c r="EVI346" s="157"/>
      <c r="EVJ346" s="157"/>
      <c r="EVK346" s="157"/>
      <c r="EVL346" s="157"/>
      <c r="EVM346" s="157"/>
      <c r="EVN346" s="157"/>
      <c r="EVO346" s="157"/>
      <c r="EVP346" s="157"/>
      <c r="EVQ346" s="157"/>
      <c r="EVR346" s="157"/>
      <c r="EVS346" s="157"/>
      <c r="EVT346" s="157"/>
      <c r="EVU346" s="157"/>
      <c r="EVV346" s="157"/>
      <c r="EVW346" s="157"/>
      <c r="EVX346" s="157"/>
      <c r="EVY346" s="157"/>
      <c r="EVZ346" s="157"/>
      <c r="EWA346" s="157"/>
      <c r="EWB346" s="157"/>
      <c r="EWC346" s="157"/>
      <c r="EWD346" s="157"/>
      <c r="EWE346" s="157"/>
      <c r="EWF346" s="157"/>
      <c r="EWG346" s="157"/>
      <c r="EWH346" s="157"/>
      <c r="EWI346" s="157"/>
      <c r="EWJ346" s="157"/>
      <c r="EWK346" s="157"/>
      <c r="EWL346" s="157"/>
      <c r="EWM346" s="157"/>
      <c r="EWN346" s="157"/>
      <c r="EWO346" s="157"/>
      <c r="EWP346" s="157"/>
      <c r="EWQ346" s="157"/>
      <c r="EWR346" s="157"/>
      <c r="EWS346" s="157"/>
      <c r="EWT346" s="157"/>
      <c r="EWU346" s="157"/>
      <c r="EWV346" s="157"/>
      <c r="EWW346" s="157"/>
      <c r="EWX346" s="157"/>
      <c r="EWY346" s="157"/>
      <c r="EWZ346" s="157"/>
      <c r="EXA346" s="157"/>
      <c r="EXB346" s="157"/>
      <c r="EXC346" s="157"/>
      <c r="EXD346" s="157"/>
      <c r="EXE346" s="157"/>
      <c r="EXF346" s="157"/>
      <c r="EXG346" s="157"/>
      <c r="EXH346" s="157"/>
      <c r="EXI346" s="157"/>
      <c r="EXJ346" s="157"/>
      <c r="EXK346" s="157"/>
      <c r="EXL346" s="157"/>
      <c r="EXM346" s="157"/>
      <c r="EXN346" s="157"/>
      <c r="EXO346" s="157"/>
      <c r="EXP346" s="157"/>
      <c r="EXQ346" s="157"/>
      <c r="EXR346" s="157"/>
      <c r="EXS346" s="157"/>
      <c r="EXT346" s="157"/>
      <c r="EXU346" s="157"/>
      <c r="EXV346" s="157"/>
      <c r="EXW346" s="157"/>
      <c r="EXX346" s="157"/>
      <c r="EXY346" s="157"/>
      <c r="EXZ346" s="157"/>
      <c r="EYA346" s="157"/>
      <c r="EYB346" s="157"/>
      <c r="EYC346" s="157"/>
      <c r="EYD346" s="157"/>
      <c r="EYE346" s="157"/>
      <c r="EYF346" s="157"/>
      <c r="EYG346" s="157"/>
      <c r="EYH346" s="157"/>
      <c r="EYI346" s="157"/>
      <c r="EYJ346" s="157"/>
      <c r="EYK346" s="157"/>
      <c r="EYL346" s="157"/>
      <c r="EYM346" s="157"/>
      <c r="EYN346" s="157"/>
      <c r="EYO346" s="157"/>
      <c r="EYP346" s="157"/>
      <c r="EYQ346" s="157"/>
      <c r="EYR346" s="157"/>
      <c r="EYS346" s="157"/>
      <c r="EYT346" s="157"/>
      <c r="EYU346" s="157"/>
      <c r="EYV346" s="157"/>
      <c r="EYW346" s="157"/>
      <c r="EYX346" s="157"/>
      <c r="EYY346" s="157"/>
      <c r="EYZ346" s="157"/>
      <c r="EZA346" s="157"/>
      <c r="EZB346" s="157"/>
      <c r="EZC346" s="157"/>
      <c r="EZD346" s="157"/>
      <c r="EZE346" s="157"/>
      <c r="EZF346" s="157"/>
      <c r="EZG346" s="157"/>
      <c r="EZH346" s="157"/>
      <c r="EZI346" s="157"/>
      <c r="EZJ346" s="157"/>
      <c r="EZK346" s="157"/>
      <c r="EZL346" s="157"/>
      <c r="EZM346" s="157"/>
      <c r="EZN346" s="157"/>
      <c r="EZO346" s="157"/>
      <c r="EZP346" s="157"/>
      <c r="EZQ346" s="157"/>
      <c r="EZR346" s="157"/>
      <c r="EZS346" s="157"/>
      <c r="EZT346" s="157"/>
      <c r="EZU346" s="157"/>
      <c r="EZV346" s="157"/>
      <c r="EZW346" s="157"/>
      <c r="EZX346" s="157"/>
      <c r="EZY346" s="157"/>
      <c r="EZZ346" s="157"/>
      <c r="FAA346" s="157"/>
      <c r="FAB346" s="157"/>
      <c r="FAC346" s="157"/>
      <c r="FAD346" s="157"/>
      <c r="FAE346" s="157"/>
      <c r="FAF346" s="157"/>
      <c r="FAG346" s="157"/>
      <c r="FAH346" s="157"/>
      <c r="FAI346" s="157"/>
      <c r="FAJ346" s="157"/>
      <c r="FAK346" s="157"/>
      <c r="FAL346" s="157"/>
      <c r="FAM346" s="157"/>
      <c r="FAN346" s="157"/>
      <c r="FAO346" s="157"/>
      <c r="FAP346" s="157"/>
      <c r="FAQ346" s="157"/>
      <c r="FAR346" s="157"/>
      <c r="FAS346" s="157"/>
      <c r="FAT346" s="157"/>
      <c r="FAU346" s="157"/>
      <c r="FAV346" s="157"/>
      <c r="FAW346" s="157"/>
      <c r="FAX346" s="157"/>
      <c r="FAY346" s="157"/>
      <c r="FAZ346" s="157"/>
      <c r="FBA346" s="157"/>
      <c r="FBB346" s="157"/>
      <c r="FBC346" s="157"/>
      <c r="FBD346" s="157"/>
      <c r="FBE346" s="157"/>
      <c r="FBF346" s="157"/>
      <c r="FBG346" s="157"/>
      <c r="FBH346" s="157"/>
      <c r="FBI346" s="157"/>
      <c r="FBJ346" s="157"/>
      <c r="FBK346" s="157"/>
      <c r="FBL346" s="157"/>
      <c r="FBM346" s="157"/>
      <c r="FBN346" s="157"/>
      <c r="FBO346" s="157"/>
      <c r="FBP346" s="157"/>
      <c r="FBQ346" s="157"/>
      <c r="FBR346" s="157"/>
      <c r="FBS346" s="157"/>
      <c r="FBT346" s="157"/>
      <c r="FBU346" s="157"/>
      <c r="FBV346" s="157"/>
      <c r="FBW346" s="157"/>
      <c r="FBX346" s="157"/>
      <c r="FBY346" s="157"/>
      <c r="FBZ346" s="157"/>
      <c r="FCA346" s="157"/>
      <c r="FCB346" s="157"/>
      <c r="FCC346" s="157"/>
      <c r="FCD346" s="157"/>
      <c r="FCE346" s="157"/>
      <c r="FCF346" s="157"/>
      <c r="FCG346" s="157"/>
      <c r="FCH346" s="157"/>
      <c r="FCI346" s="157"/>
      <c r="FCJ346" s="157"/>
      <c r="FCK346" s="157"/>
      <c r="FCL346" s="157"/>
      <c r="FCM346" s="157"/>
      <c r="FCN346" s="157"/>
      <c r="FCO346" s="157"/>
      <c r="FCP346" s="157"/>
      <c r="FCQ346" s="157"/>
      <c r="FCR346" s="157"/>
      <c r="FCS346" s="157"/>
      <c r="FCT346" s="157"/>
      <c r="FCU346" s="157"/>
      <c r="FCV346" s="157"/>
      <c r="FCW346" s="157"/>
      <c r="FCX346" s="157"/>
      <c r="FCY346" s="157"/>
      <c r="FCZ346" s="157"/>
      <c r="FDA346" s="157"/>
      <c r="FDB346" s="157"/>
      <c r="FDC346" s="157"/>
      <c r="FDD346" s="157"/>
      <c r="FDE346" s="157"/>
      <c r="FDF346" s="157"/>
      <c r="FDG346" s="157"/>
      <c r="FDH346" s="157"/>
      <c r="FDI346" s="157"/>
      <c r="FDJ346" s="157"/>
      <c r="FDK346" s="157"/>
      <c r="FDL346" s="157"/>
      <c r="FDM346" s="157"/>
      <c r="FDN346" s="157"/>
      <c r="FDO346" s="157"/>
      <c r="FDP346" s="157"/>
      <c r="FDQ346" s="157"/>
      <c r="FDR346" s="157"/>
      <c r="FDS346" s="157"/>
      <c r="FDT346" s="157"/>
      <c r="FDU346" s="157"/>
      <c r="FDV346" s="157"/>
      <c r="FDW346" s="157"/>
      <c r="FDX346" s="157"/>
      <c r="FDY346" s="157"/>
      <c r="FDZ346" s="157"/>
      <c r="FEA346" s="157"/>
      <c r="FEB346" s="157"/>
      <c r="FEC346" s="157"/>
      <c r="FED346" s="157"/>
      <c r="FEE346" s="157"/>
      <c r="FEF346" s="157"/>
      <c r="FEG346" s="157"/>
      <c r="FEH346" s="157"/>
      <c r="FEI346" s="157"/>
      <c r="FEJ346" s="157"/>
      <c r="FEK346" s="157"/>
      <c r="FEL346" s="157"/>
      <c r="FEM346" s="157"/>
      <c r="FEN346" s="157"/>
      <c r="FEO346" s="157"/>
      <c r="FEP346" s="157"/>
      <c r="FEQ346" s="157"/>
      <c r="FER346" s="157"/>
      <c r="FES346" s="157"/>
      <c r="FET346" s="157"/>
      <c r="FEU346" s="157"/>
      <c r="FEV346" s="157"/>
      <c r="FEW346" s="157"/>
      <c r="FEX346" s="157"/>
      <c r="FEY346" s="157"/>
      <c r="FEZ346" s="157"/>
      <c r="FFA346" s="157"/>
      <c r="FFB346" s="157"/>
      <c r="FFC346" s="157"/>
      <c r="FFD346" s="157"/>
      <c r="FFE346" s="157"/>
      <c r="FFF346" s="157"/>
      <c r="FFG346" s="157"/>
      <c r="FFH346" s="157"/>
      <c r="FFI346" s="157"/>
      <c r="FFJ346" s="157"/>
      <c r="FFK346" s="157"/>
      <c r="FFL346" s="157"/>
      <c r="FFM346" s="157"/>
      <c r="FFN346" s="157"/>
      <c r="FFO346" s="157"/>
      <c r="FFP346" s="157"/>
      <c r="FFQ346" s="157"/>
      <c r="FFR346" s="157"/>
      <c r="FFS346" s="157"/>
      <c r="FFT346" s="157"/>
      <c r="FFU346" s="157"/>
      <c r="FFV346" s="157"/>
      <c r="FFW346" s="157"/>
      <c r="FFX346" s="157"/>
      <c r="FFY346" s="157"/>
      <c r="FFZ346" s="157"/>
      <c r="FGA346" s="157"/>
      <c r="FGB346" s="157"/>
      <c r="FGC346" s="157"/>
      <c r="FGD346" s="157"/>
      <c r="FGE346" s="157"/>
      <c r="FGF346" s="157"/>
      <c r="FGG346" s="157"/>
      <c r="FGH346" s="157"/>
      <c r="FGI346" s="157"/>
      <c r="FGJ346" s="157"/>
      <c r="FGK346" s="157"/>
      <c r="FGL346" s="157"/>
      <c r="FGM346" s="157"/>
      <c r="FGN346" s="157"/>
      <c r="FGO346" s="157"/>
      <c r="FGP346" s="157"/>
      <c r="FGQ346" s="157"/>
      <c r="FGR346" s="157"/>
      <c r="FGS346" s="157"/>
      <c r="FGT346" s="157"/>
      <c r="FGU346" s="157"/>
      <c r="FGV346" s="157"/>
      <c r="FGW346" s="157"/>
      <c r="FGX346" s="157"/>
      <c r="FGY346" s="157"/>
      <c r="FGZ346" s="157"/>
      <c r="FHA346" s="157"/>
      <c r="FHB346" s="157"/>
      <c r="FHC346" s="157"/>
      <c r="FHD346" s="157"/>
      <c r="FHE346" s="157"/>
      <c r="FHF346" s="157"/>
      <c r="FHG346" s="157"/>
      <c r="FHH346" s="157"/>
      <c r="FHI346" s="157"/>
      <c r="FHJ346" s="157"/>
      <c r="FHK346" s="157"/>
      <c r="FHL346" s="157"/>
      <c r="FHM346" s="157"/>
      <c r="FHN346" s="157"/>
      <c r="FHO346" s="157"/>
      <c r="FHP346" s="157"/>
      <c r="FHQ346" s="157"/>
      <c r="FHR346" s="157"/>
      <c r="FHS346" s="157"/>
      <c r="FHT346" s="157"/>
      <c r="FHU346" s="157"/>
      <c r="FHV346" s="157"/>
      <c r="FHW346" s="157"/>
      <c r="FHX346" s="157"/>
      <c r="FHY346" s="157"/>
      <c r="FHZ346" s="157"/>
      <c r="FIA346" s="157"/>
      <c r="FIB346" s="157"/>
      <c r="FIC346" s="157"/>
      <c r="FID346" s="157"/>
      <c r="FIE346" s="157"/>
      <c r="FIF346" s="157"/>
      <c r="FIG346" s="157"/>
      <c r="FIH346" s="157"/>
      <c r="FII346" s="157"/>
      <c r="FIJ346" s="157"/>
      <c r="FIK346" s="157"/>
      <c r="FIL346" s="157"/>
      <c r="FIM346" s="157"/>
      <c r="FIN346" s="157"/>
      <c r="FIO346" s="157"/>
      <c r="FIP346" s="157"/>
      <c r="FIQ346" s="157"/>
      <c r="FIR346" s="157"/>
      <c r="FIS346" s="157"/>
      <c r="FIT346" s="157"/>
      <c r="FIU346" s="157"/>
      <c r="FIV346" s="157"/>
      <c r="FIW346" s="157"/>
      <c r="FIX346" s="157"/>
      <c r="FIY346" s="157"/>
      <c r="FIZ346" s="157"/>
      <c r="FJA346" s="157"/>
      <c r="FJB346" s="157"/>
      <c r="FJC346" s="157"/>
      <c r="FJD346" s="157"/>
      <c r="FJE346" s="157"/>
      <c r="FJF346" s="157"/>
      <c r="FJG346" s="157"/>
      <c r="FJH346" s="157"/>
      <c r="FJI346" s="157"/>
      <c r="FJJ346" s="157"/>
      <c r="FJK346" s="157"/>
      <c r="FJL346" s="157"/>
      <c r="FJM346" s="157"/>
      <c r="FJN346" s="157"/>
      <c r="FJO346" s="157"/>
      <c r="FJP346" s="157"/>
      <c r="FJQ346" s="157"/>
      <c r="FJR346" s="157"/>
      <c r="FJS346" s="157"/>
      <c r="FJT346" s="157"/>
      <c r="FJU346" s="157"/>
      <c r="FJV346" s="157"/>
      <c r="FJW346" s="157"/>
      <c r="FJX346" s="157"/>
      <c r="FJY346" s="157"/>
      <c r="FJZ346" s="157"/>
      <c r="FKA346" s="157"/>
      <c r="FKB346" s="157"/>
      <c r="FKC346" s="157"/>
      <c r="FKD346" s="157"/>
      <c r="FKE346" s="157"/>
      <c r="FKF346" s="157"/>
      <c r="FKG346" s="157"/>
      <c r="FKH346" s="157"/>
      <c r="FKI346" s="157"/>
      <c r="FKJ346" s="157"/>
      <c r="FKK346" s="157"/>
      <c r="FKL346" s="157"/>
      <c r="FKM346" s="157"/>
      <c r="FKN346" s="157"/>
      <c r="FKO346" s="157"/>
      <c r="FKP346" s="157"/>
      <c r="FKQ346" s="157"/>
      <c r="FKR346" s="157"/>
      <c r="FKS346" s="157"/>
      <c r="FKT346" s="157"/>
      <c r="FKU346" s="157"/>
      <c r="FKV346" s="157"/>
      <c r="FKW346" s="157"/>
      <c r="FKX346" s="157"/>
      <c r="FKY346" s="157"/>
      <c r="FKZ346" s="157"/>
      <c r="FLA346" s="157"/>
      <c r="FLB346" s="157"/>
      <c r="FLC346" s="157"/>
      <c r="FLD346" s="157"/>
      <c r="FLE346" s="157"/>
      <c r="FLF346" s="157"/>
      <c r="FLG346" s="157"/>
      <c r="FLH346" s="157"/>
      <c r="FLI346" s="157"/>
      <c r="FLJ346" s="157"/>
      <c r="FLK346" s="157"/>
      <c r="FLL346" s="157"/>
      <c r="FLM346" s="157"/>
      <c r="FLN346" s="157"/>
      <c r="FLO346" s="157"/>
      <c r="FLP346" s="157"/>
      <c r="FLQ346" s="157"/>
      <c r="FLR346" s="157"/>
      <c r="FLS346" s="157"/>
      <c r="FLT346" s="157"/>
      <c r="FLU346" s="157"/>
      <c r="FLV346" s="157"/>
      <c r="FLW346" s="157"/>
      <c r="FLX346" s="157"/>
      <c r="FLY346" s="157"/>
      <c r="FLZ346" s="157"/>
      <c r="FMA346" s="157"/>
      <c r="FMB346" s="157"/>
      <c r="FMC346" s="157"/>
      <c r="FMD346" s="157"/>
      <c r="FME346" s="157"/>
      <c r="FMF346" s="157"/>
      <c r="FMG346" s="157"/>
      <c r="FMH346" s="157"/>
      <c r="FMI346" s="157"/>
      <c r="FMJ346" s="157"/>
      <c r="FMK346" s="157"/>
      <c r="FML346" s="157"/>
      <c r="FMM346" s="157"/>
      <c r="FMN346" s="157"/>
      <c r="FMO346" s="157"/>
      <c r="FMP346" s="157"/>
      <c r="FMQ346" s="157"/>
      <c r="FMR346" s="157"/>
      <c r="FMS346" s="157"/>
      <c r="FMT346" s="157"/>
      <c r="FMU346" s="157"/>
      <c r="FMV346" s="157"/>
      <c r="FMW346" s="157"/>
      <c r="FMX346" s="157"/>
      <c r="FMY346" s="157"/>
      <c r="FMZ346" s="157"/>
      <c r="FNA346" s="157"/>
      <c r="FNB346" s="157"/>
      <c r="FNC346" s="157"/>
      <c r="FND346" s="157"/>
      <c r="FNE346" s="157"/>
      <c r="FNF346" s="157"/>
      <c r="FNG346" s="157"/>
      <c r="FNH346" s="157"/>
      <c r="FNI346" s="157"/>
      <c r="FNJ346" s="157"/>
      <c r="FNK346" s="157"/>
      <c r="FNL346" s="157"/>
      <c r="FNM346" s="157"/>
      <c r="FNN346" s="157"/>
      <c r="FNO346" s="157"/>
      <c r="FNP346" s="157"/>
      <c r="FNQ346" s="157"/>
      <c r="FNR346" s="157"/>
      <c r="FNS346" s="157"/>
      <c r="FNT346" s="157"/>
      <c r="FNU346" s="157"/>
      <c r="FNV346" s="157"/>
      <c r="FNW346" s="157"/>
      <c r="FNX346" s="157"/>
      <c r="FNY346" s="157"/>
      <c r="FNZ346" s="157"/>
      <c r="FOA346" s="157"/>
      <c r="FOB346" s="157"/>
      <c r="FOC346" s="157"/>
      <c r="FOD346" s="157"/>
      <c r="FOE346" s="157"/>
      <c r="FOF346" s="157"/>
      <c r="FOG346" s="157"/>
      <c r="FOH346" s="157"/>
      <c r="FOI346" s="157"/>
      <c r="FOJ346" s="157"/>
      <c r="FOK346" s="157"/>
      <c r="FOL346" s="157"/>
      <c r="FOM346" s="157"/>
      <c r="FON346" s="157"/>
      <c r="FOO346" s="157"/>
      <c r="FOP346" s="157"/>
      <c r="FOQ346" s="157"/>
      <c r="FOR346" s="157"/>
      <c r="FOS346" s="157"/>
      <c r="FOT346" s="157"/>
      <c r="FOU346" s="157"/>
      <c r="FOV346" s="157"/>
      <c r="FOW346" s="157"/>
      <c r="FOX346" s="157"/>
      <c r="FOY346" s="157"/>
      <c r="FOZ346" s="157"/>
      <c r="FPA346" s="157"/>
      <c r="FPB346" s="157"/>
      <c r="FPC346" s="157"/>
      <c r="FPD346" s="157"/>
      <c r="FPE346" s="157"/>
      <c r="FPF346" s="157"/>
      <c r="FPG346" s="157"/>
      <c r="FPH346" s="157"/>
      <c r="FPI346" s="157"/>
      <c r="FPJ346" s="157"/>
      <c r="FPK346" s="157"/>
      <c r="FPL346" s="157"/>
      <c r="FPM346" s="157"/>
      <c r="FPN346" s="157"/>
      <c r="FPO346" s="157"/>
      <c r="FPP346" s="157"/>
      <c r="FPQ346" s="157"/>
      <c r="FPR346" s="157"/>
      <c r="FPS346" s="157"/>
      <c r="FPT346" s="157"/>
      <c r="FPU346" s="157"/>
      <c r="FPV346" s="157"/>
      <c r="FPW346" s="157"/>
      <c r="FPX346" s="157"/>
      <c r="FPY346" s="157"/>
      <c r="FPZ346" s="157"/>
      <c r="FQA346" s="157"/>
      <c r="FQB346" s="157"/>
      <c r="FQC346" s="157"/>
      <c r="FQD346" s="157"/>
      <c r="FQE346" s="157"/>
      <c r="FQF346" s="157"/>
      <c r="FQG346" s="157"/>
      <c r="FQH346" s="157"/>
      <c r="FQI346" s="157"/>
      <c r="FQJ346" s="157"/>
      <c r="FQK346" s="157"/>
      <c r="FQL346" s="157"/>
      <c r="FQM346" s="157"/>
      <c r="FQN346" s="157"/>
      <c r="FQO346" s="157"/>
      <c r="FQP346" s="157"/>
      <c r="FQQ346" s="157"/>
      <c r="FQR346" s="157"/>
      <c r="FQS346" s="157"/>
      <c r="FQT346" s="157"/>
      <c r="FQU346" s="157"/>
      <c r="FQV346" s="157"/>
      <c r="FQW346" s="157"/>
      <c r="FQX346" s="157"/>
      <c r="FQY346" s="157"/>
      <c r="FQZ346" s="157"/>
      <c r="FRA346" s="157"/>
      <c r="FRB346" s="157"/>
      <c r="FRC346" s="157"/>
      <c r="FRD346" s="157"/>
      <c r="FRE346" s="157"/>
      <c r="FRF346" s="157"/>
      <c r="FRG346" s="157"/>
      <c r="FRH346" s="157"/>
      <c r="FRI346" s="157"/>
      <c r="FRJ346" s="157"/>
      <c r="FRK346" s="157"/>
      <c r="FRL346" s="157"/>
      <c r="FRM346" s="157"/>
      <c r="FRN346" s="157"/>
      <c r="FRO346" s="157"/>
      <c r="FRP346" s="157"/>
      <c r="FRQ346" s="157"/>
      <c r="FRR346" s="157"/>
      <c r="FRS346" s="157"/>
      <c r="FRT346" s="157"/>
      <c r="FRU346" s="157"/>
      <c r="FRV346" s="157"/>
      <c r="FRW346" s="157"/>
      <c r="FRX346" s="157"/>
      <c r="FRY346" s="157"/>
      <c r="FRZ346" s="157"/>
      <c r="FSA346" s="157"/>
      <c r="FSB346" s="157"/>
      <c r="FSC346" s="157"/>
      <c r="FSD346" s="157"/>
      <c r="FSE346" s="157"/>
      <c r="FSF346" s="157"/>
      <c r="FSG346" s="157"/>
      <c r="FSH346" s="157"/>
      <c r="FSI346" s="157"/>
      <c r="FSJ346" s="157"/>
      <c r="FSK346" s="157"/>
      <c r="FSL346" s="157"/>
      <c r="FSM346" s="157"/>
      <c r="FSN346" s="157"/>
      <c r="FSO346" s="157"/>
      <c r="FSP346" s="157"/>
      <c r="FSQ346" s="157"/>
      <c r="FSR346" s="157"/>
      <c r="FSS346" s="157"/>
      <c r="FST346" s="157"/>
      <c r="FSU346" s="157"/>
      <c r="FSV346" s="157"/>
      <c r="FSW346" s="157"/>
      <c r="FSX346" s="157"/>
      <c r="FSY346" s="157"/>
      <c r="FSZ346" s="157"/>
      <c r="FTA346" s="157"/>
      <c r="FTB346" s="157"/>
      <c r="FTC346" s="157"/>
      <c r="FTD346" s="157"/>
      <c r="FTE346" s="157"/>
      <c r="FTF346" s="157"/>
      <c r="FTG346" s="157"/>
      <c r="FTH346" s="157"/>
      <c r="FTI346" s="157"/>
      <c r="FTJ346" s="157"/>
      <c r="FTK346" s="157"/>
      <c r="FTL346" s="157"/>
      <c r="FTM346" s="157"/>
      <c r="FTN346" s="157"/>
      <c r="FTO346" s="157"/>
      <c r="FTP346" s="157"/>
      <c r="FTQ346" s="157"/>
      <c r="FTR346" s="157"/>
      <c r="FTS346" s="157"/>
      <c r="FTT346" s="157"/>
      <c r="FTU346" s="157"/>
      <c r="FTV346" s="157"/>
      <c r="FTW346" s="157"/>
      <c r="FTX346" s="157"/>
      <c r="FTY346" s="157"/>
      <c r="FTZ346" s="157"/>
      <c r="FUA346" s="157"/>
      <c r="FUB346" s="157"/>
      <c r="FUC346" s="157"/>
      <c r="FUD346" s="157"/>
      <c r="FUE346" s="157"/>
      <c r="FUF346" s="157"/>
      <c r="FUG346" s="157"/>
      <c r="FUH346" s="157"/>
      <c r="FUI346" s="157"/>
      <c r="FUJ346" s="157"/>
      <c r="FUK346" s="157"/>
      <c r="FUL346" s="157"/>
      <c r="FUM346" s="157"/>
      <c r="FUN346" s="157"/>
      <c r="FUO346" s="157"/>
      <c r="FUP346" s="157"/>
      <c r="FUQ346" s="157"/>
      <c r="FUR346" s="157"/>
      <c r="FUS346" s="157"/>
      <c r="FUT346" s="157"/>
      <c r="FUU346" s="157"/>
      <c r="FUV346" s="157"/>
      <c r="FUW346" s="157"/>
      <c r="FUX346" s="157"/>
      <c r="FUY346" s="157"/>
      <c r="FUZ346" s="157"/>
      <c r="FVA346" s="157"/>
      <c r="FVB346" s="157"/>
      <c r="FVC346" s="157"/>
      <c r="FVD346" s="157"/>
      <c r="FVE346" s="157"/>
      <c r="FVF346" s="157"/>
      <c r="FVG346" s="157"/>
      <c r="FVH346" s="157"/>
      <c r="FVI346" s="157"/>
      <c r="FVJ346" s="157"/>
      <c r="FVK346" s="157"/>
      <c r="FVL346" s="157"/>
      <c r="FVM346" s="157"/>
      <c r="FVN346" s="157"/>
      <c r="FVO346" s="157"/>
      <c r="FVP346" s="157"/>
      <c r="FVQ346" s="157"/>
      <c r="FVR346" s="157"/>
      <c r="FVS346" s="157"/>
      <c r="FVT346" s="157"/>
      <c r="FVU346" s="157"/>
      <c r="FVV346" s="157"/>
      <c r="FVW346" s="157"/>
      <c r="FVX346" s="157"/>
      <c r="FVY346" s="157"/>
      <c r="FVZ346" s="157"/>
      <c r="FWA346" s="157"/>
      <c r="FWB346" s="157"/>
      <c r="FWC346" s="157"/>
      <c r="FWD346" s="157"/>
      <c r="FWE346" s="157"/>
      <c r="FWF346" s="157"/>
      <c r="FWG346" s="157"/>
      <c r="FWH346" s="157"/>
      <c r="FWI346" s="157"/>
      <c r="FWJ346" s="157"/>
      <c r="FWK346" s="157"/>
      <c r="FWL346" s="157"/>
      <c r="FWM346" s="157"/>
      <c r="FWN346" s="157"/>
      <c r="FWO346" s="157"/>
      <c r="FWP346" s="157"/>
      <c r="FWQ346" s="157"/>
      <c r="FWR346" s="157"/>
      <c r="FWS346" s="157"/>
      <c r="FWT346" s="157"/>
      <c r="FWU346" s="157"/>
      <c r="FWV346" s="157"/>
      <c r="FWW346" s="157"/>
      <c r="FWX346" s="157"/>
      <c r="FWY346" s="157"/>
      <c r="FWZ346" s="157"/>
      <c r="FXA346" s="157"/>
      <c r="FXB346" s="157"/>
      <c r="FXC346" s="157"/>
      <c r="FXD346" s="157"/>
      <c r="FXE346" s="157"/>
      <c r="FXF346" s="157"/>
      <c r="FXG346" s="157"/>
      <c r="FXH346" s="157"/>
      <c r="FXI346" s="157"/>
      <c r="FXJ346" s="157"/>
      <c r="FXK346" s="157"/>
      <c r="FXL346" s="157"/>
      <c r="FXM346" s="157"/>
      <c r="FXN346" s="157"/>
      <c r="FXO346" s="157"/>
      <c r="FXP346" s="157"/>
      <c r="FXQ346" s="157"/>
      <c r="FXR346" s="157"/>
      <c r="FXS346" s="157"/>
      <c r="FXT346" s="157"/>
      <c r="FXU346" s="157"/>
      <c r="FXV346" s="157"/>
      <c r="FXW346" s="157"/>
      <c r="FXX346" s="157"/>
      <c r="FXY346" s="157"/>
      <c r="FXZ346" s="157"/>
      <c r="FYA346" s="157"/>
      <c r="FYB346" s="157"/>
      <c r="FYC346" s="157"/>
      <c r="FYD346" s="157"/>
      <c r="FYE346" s="157"/>
      <c r="FYF346" s="157"/>
      <c r="FYG346" s="157"/>
      <c r="FYH346" s="157"/>
      <c r="FYI346" s="157"/>
      <c r="FYJ346" s="157"/>
      <c r="FYK346" s="157"/>
      <c r="FYL346" s="157"/>
      <c r="FYM346" s="157"/>
      <c r="FYN346" s="157"/>
      <c r="FYO346" s="157"/>
      <c r="FYP346" s="157"/>
      <c r="FYQ346" s="157"/>
      <c r="FYR346" s="157"/>
      <c r="FYS346" s="157"/>
      <c r="FYT346" s="157"/>
      <c r="FYU346" s="157"/>
      <c r="FYV346" s="157"/>
      <c r="FYW346" s="157"/>
      <c r="FYX346" s="157"/>
      <c r="FYY346" s="157"/>
      <c r="FYZ346" s="157"/>
      <c r="FZA346" s="157"/>
      <c r="FZB346" s="157"/>
      <c r="FZC346" s="157"/>
      <c r="FZD346" s="157"/>
      <c r="FZE346" s="157"/>
      <c r="FZF346" s="157"/>
      <c r="FZG346" s="157"/>
      <c r="FZH346" s="157"/>
      <c r="FZI346" s="157"/>
      <c r="FZJ346" s="157"/>
      <c r="FZK346" s="157"/>
      <c r="FZL346" s="157"/>
      <c r="FZM346" s="157"/>
      <c r="FZN346" s="157"/>
      <c r="FZO346" s="157"/>
      <c r="FZP346" s="157"/>
      <c r="FZQ346" s="157"/>
      <c r="FZR346" s="157"/>
      <c r="FZS346" s="157"/>
      <c r="FZT346" s="157"/>
      <c r="FZU346" s="157"/>
      <c r="FZV346" s="157"/>
      <c r="FZW346" s="157"/>
      <c r="FZX346" s="157"/>
      <c r="FZY346" s="157"/>
      <c r="FZZ346" s="157"/>
      <c r="GAA346" s="157"/>
      <c r="GAB346" s="157"/>
      <c r="GAC346" s="157"/>
      <c r="GAD346" s="157"/>
      <c r="GAE346" s="157"/>
      <c r="GAF346" s="157"/>
      <c r="GAG346" s="157"/>
      <c r="GAH346" s="157"/>
      <c r="GAI346" s="157"/>
      <c r="GAJ346" s="157"/>
      <c r="GAK346" s="157"/>
      <c r="GAL346" s="157"/>
      <c r="GAM346" s="157"/>
      <c r="GAN346" s="157"/>
      <c r="GAO346" s="157"/>
      <c r="GAP346" s="157"/>
      <c r="GAQ346" s="157"/>
      <c r="GAR346" s="157"/>
      <c r="GAS346" s="157"/>
      <c r="GAT346" s="157"/>
      <c r="GAU346" s="157"/>
      <c r="GAV346" s="157"/>
      <c r="GAW346" s="157"/>
      <c r="GAX346" s="157"/>
      <c r="GAY346" s="157"/>
      <c r="GAZ346" s="157"/>
      <c r="GBA346" s="157"/>
      <c r="GBB346" s="157"/>
      <c r="GBC346" s="157"/>
      <c r="GBD346" s="157"/>
      <c r="GBE346" s="157"/>
      <c r="GBF346" s="157"/>
      <c r="GBG346" s="157"/>
      <c r="GBH346" s="157"/>
      <c r="GBI346" s="157"/>
      <c r="GBJ346" s="157"/>
      <c r="GBK346" s="157"/>
      <c r="GBL346" s="157"/>
      <c r="GBM346" s="157"/>
      <c r="GBN346" s="157"/>
      <c r="GBO346" s="157"/>
      <c r="GBP346" s="157"/>
      <c r="GBQ346" s="157"/>
      <c r="GBR346" s="157"/>
      <c r="GBS346" s="157"/>
      <c r="GBT346" s="157"/>
      <c r="GBU346" s="157"/>
      <c r="GBV346" s="157"/>
      <c r="GBW346" s="157"/>
      <c r="GBX346" s="157"/>
      <c r="GBY346" s="157"/>
      <c r="GBZ346" s="157"/>
      <c r="GCA346" s="157"/>
      <c r="GCB346" s="157"/>
      <c r="GCC346" s="157"/>
      <c r="GCD346" s="157"/>
      <c r="GCE346" s="157"/>
      <c r="GCF346" s="157"/>
      <c r="GCG346" s="157"/>
      <c r="GCH346" s="157"/>
      <c r="GCI346" s="157"/>
      <c r="GCJ346" s="157"/>
      <c r="GCK346" s="157"/>
      <c r="GCL346" s="157"/>
      <c r="GCM346" s="157"/>
      <c r="GCN346" s="157"/>
      <c r="GCO346" s="157"/>
      <c r="GCP346" s="157"/>
      <c r="GCQ346" s="157"/>
      <c r="GCR346" s="157"/>
      <c r="GCS346" s="157"/>
      <c r="GCT346" s="157"/>
      <c r="GCU346" s="157"/>
      <c r="GCV346" s="157"/>
      <c r="GCW346" s="157"/>
      <c r="GCX346" s="157"/>
      <c r="GCY346" s="157"/>
      <c r="GCZ346" s="157"/>
      <c r="GDA346" s="157"/>
      <c r="GDB346" s="157"/>
      <c r="GDC346" s="157"/>
      <c r="GDD346" s="157"/>
      <c r="GDE346" s="157"/>
      <c r="GDF346" s="157"/>
      <c r="GDG346" s="157"/>
      <c r="GDH346" s="157"/>
      <c r="GDI346" s="157"/>
      <c r="GDJ346" s="157"/>
      <c r="GDK346" s="157"/>
      <c r="GDL346" s="157"/>
      <c r="GDM346" s="157"/>
      <c r="GDN346" s="157"/>
      <c r="GDO346" s="157"/>
      <c r="GDP346" s="157"/>
      <c r="GDQ346" s="157"/>
      <c r="GDR346" s="157"/>
      <c r="GDS346" s="157"/>
      <c r="GDT346" s="157"/>
      <c r="GDU346" s="157"/>
      <c r="GDV346" s="157"/>
      <c r="GDW346" s="157"/>
      <c r="GDX346" s="157"/>
      <c r="GDY346" s="157"/>
      <c r="GDZ346" s="157"/>
      <c r="GEA346" s="157"/>
      <c r="GEB346" s="157"/>
      <c r="GEC346" s="157"/>
      <c r="GED346" s="157"/>
      <c r="GEE346" s="157"/>
      <c r="GEF346" s="157"/>
      <c r="GEG346" s="157"/>
      <c r="GEH346" s="157"/>
      <c r="GEI346" s="157"/>
      <c r="GEJ346" s="157"/>
      <c r="GEK346" s="157"/>
      <c r="GEL346" s="157"/>
      <c r="GEM346" s="157"/>
      <c r="GEN346" s="157"/>
      <c r="GEO346" s="157"/>
      <c r="GEP346" s="157"/>
      <c r="GEQ346" s="157"/>
      <c r="GER346" s="157"/>
      <c r="GES346" s="157"/>
      <c r="GET346" s="157"/>
      <c r="GEU346" s="157"/>
      <c r="GEV346" s="157"/>
      <c r="GEW346" s="157"/>
      <c r="GEX346" s="157"/>
      <c r="GEY346" s="157"/>
      <c r="GEZ346" s="157"/>
      <c r="GFA346" s="157"/>
      <c r="GFB346" s="157"/>
      <c r="GFC346" s="157"/>
      <c r="GFD346" s="157"/>
      <c r="GFE346" s="157"/>
      <c r="GFF346" s="157"/>
      <c r="GFG346" s="157"/>
      <c r="GFH346" s="157"/>
      <c r="GFI346" s="157"/>
      <c r="GFJ346" s="157"/>
      <c r="GFK346" s="157"/>
      <c r="GFL346" s="157"/>
      <c r="GFM346" s="157"/>
      <c r="GFN346" s="157"/>
      <c r="GFO346" s="157"/>
      <c r="GFP346" s="157"/>
      <c r="GFQ346" s="157"/>
      <c r="GFR346" s="157"/>
      <c r="GFS346" s="157"/>
      <c r="GFT346" s="157"/>
      <c r="GFU346" s="157"/>
      <c r="GFV346" s="157"/>
      <c r="GFW346" s="157"/>
      <c r="GFX346" s="157"/>
      <c r="GFY346" s="157"/>
      <c r="GFZ346" s="157"/>
      <c r="GGA346" s="157"/>
      <c r="GGB346" s="157"/>
      <c r="GGC346" s="157"/>
      <c r="GGD346" s="157"/>
      <c r="GGE346" s="157"/>
      <c r="GGF346" s="157"/>
      <c r="GGG346" s="157"/>
      <c r="GGH346" s="157"/>
      <c r="GGI346" s="157"/>
      <c r="GGJ346" s="157"/>
      <c r="GGK346" s="157"/>
      <c r="GGL346" s="157"/>
      <c r="GGM346" s="157"/>
      <c r="GGN346" s="157"/>
      <c r="GGO346" s="157"/>
      <c r="GGP346" s="157"/>
      <c r="GGQ346" s="157"/>
      <c r="GGR346" s="157"/>
      <c r="GGS346" s="157"/>
      <c r="GGT346" s="157"/>
      <c r="GGU346" s="157"/>
      <c r="GGV346" s="157"/>
      <c r="GGW346" s="157"/>
      <c r="GGX346" s="157"/>
      <c r="GGY346" s="157"/>
      <c r="GGZ346" s="157"/>
      <c r="GHA346" s="157"/>
      <c r="GHB346" s="157"/>
      <c r="GHC346" s="157"/>
      <c r="GHD346" s="157"/>
      <c r="GHE346" s="157"/>
      <c r="GHF346" s="157"/>
      <c r="GHG346" s="157"/>
      <c r="GHH346" s="157"/>
      <c r="GHI346" s="157"/>
      <c r="GHJ346" s="157"/>
      <c r="GHK346" s="157"/>
      <c r="GHL346" s="157"/>
      <c r="GHM346" s="157"/>
      <c r="GHN346" s="157"/>
      <c r="GHO346" s="157"/>
      <c r="GHP346" s="157"/>
      <c r="GHQ346" s="157"/>
      <c r="GHR346" s="157"/>
      <c r="GHS346" s="157"/>
      <c r="GHT346" s="157"/>
      <c r="GHU346" s="157"/>
      <c r="GHV346" s="157"/>
      <c r="GHW346" s="157"/>
      <c r="GHX346" s="157"/>
      <c r="GHY346" s="157"/>
      <c r="GHZ346" s="157"/>
      <c r="GIA346" s="157"/>
      <c r="GIB346" s="157"/>
      <c r="GIC346" s="157"/>
      <c r="GID346" s="157"/>
      <c r="GIE346" s="157"/>
      <c r="GIF346" s="157"/>
      <c r="GIG346" s="157"/>
      <c r="GIH346" s="157"/>
      <c r="GII346" s="157"/>
      <c r="GIJ346" s="157"/>
      <c r="GIK346" s="157"/>
      <c r="GIL346" s="157"/>
      <c r="GIM346" s="157"/>
      <c r="GIN346" s="157"/>
      <c r="GIO346" s="157"/>
      <c r="GIP346" s="157"/>
      <c r="GIQ346" s="157"/>
      <c r="GIR346" s="157"/>
      <c r="GIS346" s="157"/>
      <c r="GIT346" s="157"/>
      <c r="GIU346" s="157"/>
      <c r="GIV346" s="157"/>
      <c r="GIW346" s="157"/>
      <c r="GIX346" s="157"/>
      <c r="GIY346" s="157"/>
      <c r="GIZ346" s="157"/>
      <c r="GJA346" s="157"/>
      <c r="GJB346" s="157"/>
      <c r="GJC346" s="157"/>
      <c r="GJD346" s="157"/>
      <c r="GJE346" s="157"/>
      <c r="GJF346" s="157"/>
      <c r="GJG346" s="157"/>
      <c r="GJH346" s="157"/>
      <c r="GJI346" s="157"/>
      <c r="GJJ346" s="157"/>
      <c r="GJK346" s="157"/>
      <c r="GJL346" s="157"/>
      <c r="GJM346" s="157"/>
      <c r="GJN346" s="157"/>
      <c r="GJO346" s="157"/>
      <c r="GJP346" s="157"/>
      <c r="GJQ346" s="157"/>
      <c r="GJR346" s="157"/>
      <c r="GJS346" s="157"/>
      <c r="GJT346" s="157"/>
      <c r="GJU346" s="157"/>
      <c r="GJV346" s="157"/>
      <c r="GJW346" s="157"/>
      <c r="GJX346" s="157"/>
      <c r="GJY346" s="157"/>
      <c r="GJZ346" s="157"/>
      <c r="GKA346" s="157"/>
      <c r="GKB346" s="157"/>
      <c r="GKC346" s="157"/>
      <c r="GKD346" s="157"/>
      <c r="GKE346" s="157"/>
      <c r="GKF346" s="157"/>
      <c r="GKG346" s="157"/>
      <c r="GKH346" s="157"/>
      <c r="GKI346" s="157"/>
      <c r="GKJ346" s="157"/>
      <c r="GKK346" s="157"/>
      <c r="GKL346" s="157"/>
      <c r="GKM346" s="157"/>
      <c r="GKN346" s="157"/>
      <c r="GKO346" s="157"/>
      <c r="GKP346" s="157"/>
      <c r="GKQ346" s="157"/>
      <c r="GKR346" s="157"/>
      <c r="GKS346" s="157"/>
      <c r="GKT346" s="157"/>
      <c r="GKU346" s="157"/>
      <c r="GKV346" s="157"/>
      <c r="GKW346" s="157"/>
      <c r="GKX346" s="157"/>
      <c r="GKY346" s="157"/>
      <c r="GKZ346" s="157"/>
      <c r="GLA346" s="157"/>
      <c r="GLB346" s="157"/>
      <c r="GLC346" s="157"/>
      <c r="GLD346" s="157"/>
      <c r="GLE346" s="157"/>
      <c r="GLF346" s="157"/>
      <c r="GLG346" s="157"/>
      <c r="GLH346" s="157"/>
      <c r="GLI346" s="157"/>
      <c r="GLJ346" s="157"/>
      <c r="GLK346" s="157"/>
      <c r="GLL346" s="157"/>
      <c r="GLM346" s="157"/>
      <c r="GLN346" s="157"/>
      <c r="GLO346" s="157"/>
      <c r="GLP346" s="157"/>
      <c r="GLQ346" s="157"/>
      <c r="GLR346" s="157"/>
      <c r="GLS346" s="157"/>
      <c r="GLT346" s="157"/>
      <c r="GLU346" s="157"/>
      <c r="GLV346" s="157"/>
      <c r="GLW346" s="157"/>
      <c r="GLX346" s="157"/>
      <c r="GLY346" s="157"/>
      <c r="GLZ346" s="157"/>
      <c r="GMA346" s="157"/>
      <c r="GMB346" s="157"/>
      <c r="GMC346" s="157"/>
      <c r="GMD346" s="157"/>
      <c r="GME346" s="157"/>
      <c r="GMF346" s="157"/>
      <c r="GMG346" s="157"/>
      <c r="GMH346" s="157"/>
      <c r="GMI346" s="157"/>
      <c r="GMJ346" s="157"/>
      <c r="GMK346" s="157"/>
      <c r="GML346" s="157"/>
      <c r="GMM346" s="157"/>
      <c r="GMN346" s="157"/>
      <c r="GMO346" s="157"/>
      <c r="GMP346" s="157"/>
      <c r="GMQ346" s="157"/>
      <c r="GMR346" s="157"/>
      <c r="GMS346" s="157"/>
      <c r="GMT346" s="157"/>
      <c r="GMU346" s="157"/>
      <c r="GMV346" s="157"/>
      <c r="GMW346" s="157"/>
      <c r="GMX346" s="157"/>
      <c r="GMY346" s="157"/>
      <c r="GMZ346" s="157"/>
      <c r="GNA346" s="157"/>
      <c r="GNB346" s="157"/>
      <c r="GNC346" s="157"/>
      <c r="GND346" s="157"/>
      <c r="GNE346" s="157"/>
      <c r="GNF346" s="157"/>
      <c r="GNG346" s="157"/>
      <c r="GNH346" s="157"/>
      <c r="GNI346" s="157"/>
      <c r="GNJ346" s="157"/>
      <c r="GNK346" s="157"/>
      <c r="GNL346" s="157"/>
      <c r="GNM346" s="157"/>
      <c r="GNN346" s="157"/>
      <c r="GNO346" s="157"/>
      <c r="GNP346" s="157"/>
      <c r="GNQ346" s="157"/>
      <c r="GNR346" s="157"/>
      <c r="GNS346" s="157"/>
      <c r="GNT346" s="157"/>
      <c r="GNU346" s="157"/>
      <c r="GNV346" s="157"/>
      <c r="GNW346" s="157"/>
      <c r="GNX346" s="157"/>
      <c r="GNY346" s="157"/>
      <c r="GNZ346" s="157"/>
      <c r="GOA346" s="157"/>
      <c r="GOB346" s="157"/>
      <c r="GOC346" s="157"/>
      <c r="GOD346" s="157"/>
      <c r="GOE346" s="157"/>
      <c r="GOF346" s="157"/>
      <c r="GOG346" s="157"/>
      <c r="GOH346" s="157"/>
      <c r="GOI346" s="157"/>
      <c r="GOJ346" s="157"/>
      <c r="GOK346" s="157"/>
      <c r="GOL346" s="157"/>
      <c r="GOM346" s="157"/>
      <c r="GON346" s="157"/>
      <c r="GOO346" s="157"/>
      <c r="GOP346" s="157"/>
      <c r="GOQ346" s="157"/>
      <c r="GOR346" s="157"/>
      <c r="GOS346" s="157"/>
      <c r="GOT346" s="157"/>
      <c r="GOU346" s="157"/>
      <c r="GOV346" s="157"/>
      <c r="GOW346" s="157"/>
      <c r="GOX346" s="157"/>
      <c r="GOY346" s="157"/>
      <c r="GOZ346" s="157"/>
      <c r="GPA346" s="157"/>
      <c r="GPB346" s="157"/>
      <c r="GPC346" s="157"/>
      <c r="GPD346" s="157"/>
      <c r="GPE346" s="157"/>
      <c r="GPF346" s="157"/>
      <c r="GPG346" s="157"/>
      <c r="GPH346" s="157"/>
      <c r="GPI346" s="157"/>
      <c r="GPJ346" s="157"/>
      <c r="GPK346" s="157"/>
      <c r="GPL346" s="157"/>
      <c r="GPM346" s="157"/>
      <c r="GPN346" s="157"/>
      <c r="GPO346" s="157"/>
      <c r="GPP346" s="157"/>
      <c r="GPQ346" s="157"/>
      <c r="GPR346" s="157"/>
      <c r="GPS346" s="157"/>
      <c r="GPT346" s="157"/>
      <c r="GPU346" s="157"/>
      <c r="GPV346" s="157"/>
      <c r="GPW346" s="157"/>
      <c r="GPX346" s="157"/>
      <c r="GPY346" s="157"/>
      <c r="GPZ346" s="157"/>
      <c r="GQA346" s="157"/>
      <c r="GQB346" s="157"/>
      <c r="GQC346" s="157"/>
      <c r="GQD346" s="157"/>
      <c r="GQE346" s="157"/>
      <c r="GQF346" s="157"/>
      <c r="GQG346" s="157"/>
      <c r="GQH346" s="157"/>
      <c r="GQI346" s="157"/>
      <c r="GQJ346" s="157"/>
      <c r="GQK346" s="157"/>
      <c r="GQL346" s="157"/>
      <c r="GQM346" s="157"/>
      <c r="GQN346" s="157"/>
      <c r="GQO346" s="157"/>
      <c r="GQP346" s="157"/>
      <c r="GQQ346" s="157"/>
      <c r="GQR346" s="157"/>
      <c r="GQS346" s="157"/>
      <c r="GQT346" s="157"/>
      <c r="GQU346" s="157"/>
      <c r="GQV346" s="157"/>
      <c r="GQW346" s="157"/>
      <c r="GQX346" s="157"/>
      <c r="GQY346" s="157"/>
      <c r="GQZ346" s="157"/>
      <c r="GRA346" s="157"/>
      <c r="GRB346" s="157"/>
      <c r="GRC346" s="157"/>
      <c r="GRD346" s="157"/>
      <c r="GRE346" s="157"/>
      <c r="GRF346" s="157"/>
      <c r="GRG346" s="157"/>
      <c r="GRH346" s="157"/>
      <c r="GRI346" s="157"/>
      <c r="GRJ346" s="157"/>
      <c r="GRK346" s="157"/>
      <c r="GRL346" s="157"/>
      <c r="GRM346" s="157"/>
      <c r="GRN346" s="157"/>
      <c r="GRO346" s="157"/>
      <c r="GRP346" s="157"/>
      <c r="GRQ346" s="157"/>
      <c r="GRR346" s="157"/>
      <c r="GRS346" s="157"/>
      <c r="GRT346" s="157"/>
      <c r="GRU346" s="157"/>
      <c r="GRV346" s="157"/>
      <c r="GRW346" s="157"/>
      <c r="GRX346" s="157"/>
      <c r="GRY346" s="157"/>
      <c r="GRZ346" s="157"/>
      <c r="GSA346" s="157"/>
      <c r="GSB346" s="157"/>
      <c r="GSC346" s="157"/>
      <c r="GSD346" s="157"/>
      <c r="GSE346" s="157"/>
      <c r="GSF346" s="157"/>
      <c r="GSG346" s="157"/>
      <c r="GSH346" s="157"/>
      <c r="GSI346" s="157"/>
      <c r="GSJ346" s="157"/>
      <c r="GSK346" s="157"/>
      <c r="GSL346" s="157"/>
      <c r="GSM346" s="157"/>
      <c r="GSN346" s="157"/>
      <c r="GSO346" s="157"/>
      <c r="GSP346" s="157"/>
      <c r="GSQ346" s="157"/>
      <c r="GSR346" s="157"/>
      <c r="GSS346" s="157"/>
      <c r="GST346" s="157"/>
      <c r="GSU346" s="157"/>
      <c r="GSV346" s="157"/>
      <c r="GSW346" s="157"/>
      <c r="GSX346" s="157"/>
      <c r="GSY346" s="157"/>
      <c r="GSZ346" s="157"/>
      <c r="GTA346" s="157"/>
      <c r="GTB346" s="157"/>
      <c r="GTC346" s="157"/>
      <c r="GTD346" s="157"/>
      <c r="GTE346" s="157"/>
      <c r="GTF346" s="157"/>
      <c r="GTG346" s="157"/>
      <c r="GTH346" s="157"/>
      <c r="GTI346" s="157"/>
      <c r="GTJ346" s="157"/>
      <c r="GTK346" s="157"/>
      <c r="GTL346" s="157"/>
      <c r="GTM346" s="157"/>
      <c r="GTN346" s="157"/>
      <c r="GTO346" s="157"/>
      <c r="GTP346" s="157"/>
      <c r="GTQ346" s="157"/>
      <c r="GTR346" s="157"/>
      <c r="GTS346" s="157"/>
      <c r="GTT346" s="157"/>
      <c r="GTU346" s="157"/>
      <c r="GTV346" s="157"/>
      <c r="GTW346" s="157"/>
      <c r="GTX346" s="157"/>
      <c r="GTY346" s="157"/>
      <c r="GTZ346" s="157"/>
      <c r="GUA346" s="157"/>
      <c r="GUB346" s="157"/>
      <c r="GUC346" s="157"/>
      <c r="GUD346" s="157"/>
      <c r="GUE346" s="157"/>
      <c r="GUF346" s="157"/>
      <c r="GUG346" s="157"/>
      <c r="GUH346" s="157"/>
      <c r="GUI346" s="157"/>
      <c r="GUJ346" s="157"/>
      <c r="GUK346" s="157"/>
      <c r="GUL346" s="157"/>
      <c r="GUM346" s="157"/>
      <c r="GUN346" s="157"/>
      <c r="GUO346" s="157"/>
      <c r="GUP346" s="157"/>
      <c r="GUQ346" s="157"/>
      <c r="GUR346" s="157"/>
      <c r="GUS346" s="157"/>
      <c r="GUT346" s="157"/>
      <c r="GUU346" s="157"/>
      <c r="GUV346" s="157"/>
      <c r="GUW346" s="157"/>
      <c r="GUX346" s="157"/>
      <c r="GUY346" s="157"/>
      <c r="GUZ346" s="157"/>
      <c r="GVA346" s="157"/>
      <c r="GVB346" s="157"/>
      <c r="GVC346" s="157"/>
      <c r="GVD346" s="157"/>
      <c r="GVE346" s="157"/>
      <c r="GVF346" s="157"/>
      <c r="GVG346" s="157"/>
      <c r="GVH346" s="157"/>
      <c r="GVI346" s="157"/>
      <c r="GVJ346" s="157"/>
      <c r="GVK346" s="157"/>
      <c r="GVL346" s="157"/>
      <c r="GVM346" s="157"/>
      <c r="GVN346" s="157"/>
      <c r="GVO346" s="157"/>
      <c r="GVP346" s="157"/>
      <c r="GVQ346" s="157"/>
      <c r="GVR346" s="157"/>
      <c r="GVS346" s="157"/>
      <c r="GVT346" s="157"/>
      <c r="GVU346" s="157"/>
      <c r="GVV346" s="157"/>
      <c r="GVW346" s="157"/>
      <c r="GVX346" s="157"/>
      <c r="GVY346" s="157"/>
      <c r="GVZ346" s="157"/>
      <c r="GWA346" s="157"/>
      <c r="GWB346" s="157"/>
      <c r="GWC346" s="157"/>
      <c r="GWD346" s="157"/>
      <c r="GWE346" s="157"/>
      <c r="GWF346" s="157"/>
      <c r="GWG346" s="157"/>
      <c r="GWH346" s="157"/>
      <c r="GWI346" s="157"/>
      <c r="GWJ346" s="157"/>
      <c r="GWK346" s="157"/>
      <c r="GWL346" s="157"/>
      <c r="GWM346" s="157"/>
      <c r="GWN346" s="157"/>
      <c r="GWO346" s="157"/>
      <c r="GWP346" s="157"/>
      <c r="GWQ346" s="157"/>
      <c r="GWR346" s="157"/>
      <c r="GWS346" s="157"/>
      <c r="GWT346" s="157"/>
      <c r="GWU346" s="157"/>
      <c r="GWV346" s="157"/>
      <c r="GWW346" s="157"/>
      <c r="GWX346" s="157"/>
      <c r="GWY346" s="157"/>
      <c r="GWZ346" s="157"/>
      <c r="GXA346" s="157"/>
      <c r="GXB346" s="157"/>
      <c r="GXC346" s="157"/>
      <c r="GXD346" s="157"/>
      <c r="GXE346" s="157"/>
      <c r="GXF346" s="157"/>
      <c r="GXG346" s="157"/>
      <c r="GXH346" s="157"/>
      <c r="GXI346" s="157"/>
      <c r="GXJ346" s="157"/>
      <c r="GXK346" s="157"/>
      <c r="GXL346" s="157"/>
      <c r="GXM346" s="157"/>
      <c r="GXN346" s="157"/>
      <c r="GXO346" s="157"/>
      <c r="GXP346" s="157"/>
      <c r="GXQ346" s="157"/>
      <c r="GXR346" s="157"/>
      <c r="GXS346" s="157"/>
      <c r="GXT346" s="157"/>
      <c r="GXU346" s="157"/>
      <c r="GXV346" s="157"/>
      <c r="GXW346" s="157"/>
      <c r="GXX346" s="157"/>
      <c r="GXY346" s="157"/>
      <c r="GXZ346" s="157"/>
      <c r="GYA346" s="157"/>
      <c r="GYB346" s="157"/>
      <c r="GYC346" s="157"/>
      <c r="GYD346" s="157"/>
      <c r="GYE346" s="157"/>
      <c r="GYF346" s="157"/>
      <c r="GYG346" s="157"/>
      <c r="GYH346" s="157"/>
      <c r="GYI346" s="157"/>
      <c r="GYJ346" s="157"/>
      <c r="GYK346" s="157"/>
      <c r="GYL346" s="157"/>
      <c r="GYM346" s="157"/>
      <c r="GYN346" s="157"/>
      <c r="GYO346" s="157"/>
      <c r="GYP346" s="157"/>
      <c r="GYQ346" s="157"/>
      <c r="GYR346" s="157"/>
      <c r="GYS346" s="157"/>
      <c r="GYT346" s="157"/>
      <c r="GYU346" s="157"/>
      <c r="GYV346" s="157"/>
      <c r="GYW346" s="157"/>
      <c r="GYX346" s="157"/>
      <c r="GYY346" s="157"/>
      <c r="GYZ346" s="157"/>
      <c r="GZA346" s="157"/>
      <c r="GZB346" s="157"/>
      <c r="GZC346" s="157"/>
      <c r="GZD346" s="157"/>
      <c r="GZE346" s="157"/>
      <c r="GZF346" s="157"/>
      <c r="GZG346" s="157"/>
      <c r="GZH346" s="157"/>
      <c r="GZI346" s="157"/>
      <c r="GZJ346" s="157"/>
      <c r="GZK346" s="157"/>
      <c r="GZL346" s="157"/>
      <c r="GZM346" s="157"/>
      <c r="GZN346" s="157"/>
      <c r="GZO346" s="157"/>
      <c r="GZP346" s="157"/>
      <c r="GZQ346" s="157"/>
      <c r="GZR346" s="157"/>
      <c r="GZS346" s="157"/>
      <c r="GZT346" s="157"/>
      <c r="GZU346" s="157"/>
      <c r="GZV346" s="157"/>
      <c r="GZW346" s="157"/>
      <c r="GZX346" s="157"/>
      <c r="GZY346" s="157"/>
      <c r="GZZ346" s="157"/>
      <c r="HAA346" s="157"/>
      <c r="HAB346" s="157"/>
      <c r="HAC346" s="157"/>
      <c r="HAD346" s="157"/>
      <c r="HAE346" s="157"/>
      <c r="HAF346" s="157"/>
      <c r="HAG346" s="157"/>
      <c r="HAH346" s="157"/>
      <c r="HAI346" s="157"/>
      <c r="HAJ346" s="157"/>
      <c r="HAK346" s="157"/>
      <c r="HAL346" s="157"/>
      <c r="HAM346" s="157"/>
      <c r="HAN346" s="157"/>
      <c r="HAO346" s="157"/>
      <c r="HAP346" s="157"/>
      <c r="HAQ346" s="157"/>
      <c r="HAR346" s="157"/>
      <c r="HAS346" s="157"/>
      <c r="HAT346" s="157"/>
      <c r="HAU346" s="157"/>
      <c r="HAV346" s="157"/>
      <c r="HAW346" s="157"/>
      <c r="HAX346" s="157"/>
      <c r="HAY346" s="157"/>
      <c r="HAZ346" s="157"/>
      <c r="HBA346" s="157"/>
      <c r="HBB346" s="157"/>
      <c r="HBC346" s="157"/>
      <c r="HBD346" s="157"/>
      <c r="HBE346" s="157"/>
      <c r="HBF346" s="157"/>
      <c r="HBG346" s="157"/>
      <c r="HBH346" s="157"/>
      <c r="HBI346" s="157"/>
      <c r="HBJ346" s="157"/>
      <c r="HBK346" s="157"/>
      <c r="HBL346" s="157"/>
      <c r="HBM346" s="157"/>
      <c r="HBN346" s="157"/>
      <c r="HBO346" s="157"/>
      <c r="HBP346" s="157"/>
      <c r="HBQ346" s="157"/>
      <c r="HBR346" s="157"/>
      <c r="HBS346" s="157"/>
      <c r="HBT346" s="157"/>
      <c r="HBU346" s="157"/>
      <c r="HBV346" s="157"/>
      <c r="HBW346" s="157"/>
      <c r="HBX346" s="157"/>
      <c r="HBY346" s="157"/>
      <c r="HBZ346" s="157"/>
      <c r="HCA346" s="157"/>
      <c r="HCB346" s="157"/>
      <c r="HCC346" s="157"/>
      <c r="HCD346" s="157"/>
      <c r="HCE346" s="157"/>
      <c r="HCF346" s="157"/>
      <c r="HCG346" s="157"/>
      <c r="HCH346" s="157"/>
      <c r="HCI346" s="157"/>
      <c r="HCJ346" s="157"/>
      <c r="HCK346" s="157"/>
      <c r="HCL346" s="157"/>
      <c r="HCM346" s="157"/>
      <c r="HCN346" s="157"/>
      <c r="HCO346" s="157"/>
      <c r="HCP346" s="157"/>
      <c r="HCQ346" s="157"/>
      <c r="HCR346" s="157"/>
      <c r="HCS346" s="157"/>
      <c r="HCT346" s="157"/>
      <c r="HCU346" s="157"/>
      <c r="HCV346" s="157"/>
      <c r="HCW346" s="157"/>
      <c r="HCX346" s="157"/>
      <c r="HCY346" s="157"/>
      <c r="HCZ346" s="157"/>
      <c r="HDA346" s="157"/>
      <c r="HDB346" s="157"/>
      <c r="HDC346" s="157"/>
      <c r="HDD346" s="157"/>
      <c r="HDE346" s="157"/>
      <c r="HDF346" s="157"/>
      <c r="HDG346" s="157"/>
      <c r="HDH346" s="157"/>
      <c r="HDI346" s="157"/>
      <c r="HDJ346" s="157"/>
      <c r="HDK346" s="157"/>
      <c r="HDL346" s="157"/>
      <c r="HDM346" s="157"/>
      <c r="HDN346" s="157"/>
      <c r="HDO346" s="157"/>
      <c r="HDP346" s="157"/>
      <c r="HDQ346" s="157"/>
      <c r="HDR346" s="157"/>
      <c r="HDS346" s="157"/>
      <c r="HDT346" s="157"/>
      <c r="HDU346" s="157"/>
      <c r="HDV346" s="157"/>
      <c r="HDW346" s="157"/>
      <c r="HDX346" s="157"/>
      <c r="HDY346" s="157"/>
      <c r="HDZ346" s="157"/>
      <c r="HEA346" s="157"/>
      <c r="HEB346" s="157"/>
      <c r="HEC346" s="157"/>
      <c r="HED346" s="157"/>
      <c r="HEE346" s="157"/>
      <c r="HEF346" s="157"/>
      <c r="HEG346" s="157"/>
      <c r="HEH346" s="157"/>
      <c r="HEI346" s="157"/>
      <c r="HEJ346" s="157"/>
      <c r="HEK346" s="157"/>
      <c r="HEL346" s="157"/>
      <c r="HEM346" s="157"/>
      <c r="HEN346" s="157"/>
      <c r="HEO346" s="157"/>
      <c r="HEP346" s="157"/>
      <c r="HEQ346" s="157"/>
      <c r="HER346" s="157"/>
      <c r="HES346" s="157"/>
      <c r="HET346" s="157"/>
      <c r="HEU346" s="157"/>
      <c r="HEV346" s="157"/>
      <c r="HEW346" s="157"/>
      <c r="HEX346" s="157"/>
      <c r="HEY346" s="157"/>
      <c r="HEZ346" s="157"/>
      <c r="HFA346" s="157"/>
      <c r="HFB346" s="157"/>
      <c r="HFC346" s="157"/>
      <c r="HFD346" s="157"/>
      <c r="HFE346" s="157"/>
      <c r="HFF346" s="157"/>
      <c r="HFG346" s="157"/>
      <c r="HFH346" s="157"/>
      <c r="HFI346" s="157"/>
      <c r="HFJ346" s="157"/>
      <c r="HFK346" s="157"/>
      <c r="HFL346" s="157"/>
      <c r="HFM346" s="157"/>
      <c r="HFN346" s="157"/>
      <c r="HFO346" s="157"/>
      <c r="HFP346" s="157"/>
      <c r="HFQ346" s="157"/>
      <c r="HFR346" s="157"/>
      <c r="HFS346" s="157"/>
      <c r="HFT346" s="157"/>
      <c r="HFU346" s="157"/>
      <c r="HFV346" s="157"/>
      <c r="HFW346" s="157"/>
      <c r="HFX346" s="157"/>
      <c r="HFY346" s="157"/>
      <c r="HFZ346" s="157"/>
      <c r="HGA346" s="157"/>
      <c r="HGB346" s="157"/>
      <c r="HGC346" s="157"/>
      <c r="HGD346" s="157"/>
      <c r="HGE346" s="157"/>
      <c r="HGF346" s="157"/>
      <c r="HGG346" s="157"/>
      <c r="HGH346" s="157"/>
      <c r="HGI346" s="157"/>
      <c r="HGJ346" s="157"/>
      <c r="HGK346" s="157"/>
      <c r="HGL346" s="157"/>
      <c r="HGM346" s="157"/>
      <c r="HGN346" s="157"/>
      <c r="HGO346" s="157"/>
      <c r="HGP346" s="157"/>
      <c r="HGQ346" s="157"/>
      <c r="HGR346" s="157"/>
      <c r="HGS346" s="157"/>
      <c r="HGT346" s="157"/>
      <c r="HGU346" s="157"/>
      <c r="HGV346" s="157"/>
      <c r="HGW346" s="157"/>
      <c r="HGX346" s="157"/>
      <c r="HGY346" s="157"/>
      <c r="HGZ346" s="157"/>
      <c r="HHA346" s="157"/>
      <c r="HHB346" s="157"/>
      <c r="HHC346" s="157"/>
      <c r="HHD346" s="157"/>
      <c r="HHE346" s="157"/>
      <c r="HHF346" s="157"/>
      <c r="HHG346" s="157"/>
      <c r="HHH346" s="157"/>
      <c r="HHI346" s="157"/>
      <c r="HHJ346" s="157"/>
      <c r="HHK346" s="157"/>
      <c r="HHL346" s="157"/>
      <c r="HHM346" s="157"/>
      <c r="HHN346" s="157"/>
      <c r="HHO346" s="157"/>
      <c r="HHP346" s="157"/>
      <c r="HHQ346" s="157"/>
      <c r="HHR346" s="157"/>
      <c r="HHS346" s="157"/>
      <c r="HHT346" s="157"/>
      <c r="HHU346" s="157"/>
      <c r="HHV346" s="157"/>
      <c r="HHW346" s="157"/>
      <c r="HHX346" s="157"/>
      <c r="HHY346" s="157"/>
      <c r="HHZ346" s="157"/>
      <c r="HIA346" s="157"/>
      <c r="HIB346" s="157"/>
      <c r="HIC346" s="157"/>
      <c r="HID346" s="157"/>
      <c r="HIE346" s="157"/>
      <c r="HIF346" s="157"/>
      <c r="HIG346" s="157"/>
      <c r="HIH346" s="157"/>
      <c r="HII346" s="157"/>
      <c r="HIJ346" s="157"/>
      <c r="HIK346" s="157"/>
      <c r="HIL346" s="157"/>
      <c r="HIM346" s="157"/>
      <c r="HIN346" s="157"/>
      <c r="HIO346" s="157"/>
      <c r="HIP346" s="157"/>
      <c r="HIQ346" s="157"/>
      <c r="HIR346" s="157"/>
      <c r="HIS346" s="157"/>
      <c r="HIT346" s="157"/>
      <c r="HIU346" s="157"/>
      <c r="HIV346" s="157"/>
      <c r="HIW346" s="157"/>
      <c r="HIX346" s="157"/>
      <c r="HIY346" s="157"/>
      <c r="HIZ346" s="157"/>
      <c r="HJA346" s="157"/>
      <c r="HJB346" s="157"/>
      <c r="HJC346" s="157"/>
      <c r="HJD346" s="157"/>
      <c r="HJE346" s="157"/>
      <c r="HJF346" s="157"/>
      <c r="HJG346" s="157"/>
      <c r="HJH346" s="157"/>
      <c r="HJI346" s="157"/>
      <c r="HJJ346" s="157"/>
      <c r="HJK346" s="157"/>
      <c r="HJL346" s="157"/>
      <c r="HJM346" s="157"/>
      <c r="HJN346" s="157"/>
      <c r="HJO346" s="157"/>
      <c r="HJP346" s="157"/>
      <c r="HJQ346" s="157"/>
      <c r="HJR346" s="157"/>
      <c r="HJS346" s="157"/>
      <c r="HJT346" s="157"/>
      <c r="HJU346" s="157"/>
      <c r="HJV346" s="157"/>
      <c r="HJW346" s="157"/>
      <c r="HJX346" s="157"/>
      <c r="HJY346" s="157"/>
      <c r="HJZ346" s="157"/>
      <c r="HKA346" s="157"/>
      <c r="HKB346" s="157"/>
      <c r="HKC346" s="157"/>
      <c r="HKD346" s="157"/>
      <c r="HKE346" s="157"/>
      <c r="HKF346" s="157"/>
      <c r="HKG346" s="157"/>
      <c r="HKH346" s="157"/>
      <c r="HKI346" s="157"/>
      <c r="HKJ346" s="157"/>
      <c r="HKK346" s="157"/>
      <c r="HKL346" s="157"/>
      <c r="HKM346" s="157"/>
      <c r="HKN346" s="157"/>
      <c r="HKO346" s="157"/>
      <c r="HKP346" s="157"/>
      <c r="HKQ346" s="157"/>
      <c r="HKR346" s="157"/>
      <c r="HKS346" s="157"/>
      <c r="HKT346" s="157"/>
      <c r="HKU346" s="157"/>
      <c r="HKV346" s="157"/>
      <c r="HKW346" s="157"/>
      <c r="HKX346" s="157"/>
      <c r="HKY346" s="157"/>
      <c r="HKZ346" s="157"/>
      <c r="HLA346" s="157"/>
      <c r="HLB346" s="157"/>
      <c r="HLC346" s="157"/>
      <c r="HLD346" s="157"/>
      <c r="HLE346" s="157"/>
      <c r="HLF346" s="157"/>
      <c r="HLG346" s="157"/>
      <c r="HLH346" s="157"/>
      <c r="HLI346" s="157"/>
      <c r="HLJ346" s="157"/>
      <c r="HLK346" s="157"/>
      <c r="HLL346" s="157"/>
      <c r="HLM346" s="157"/>
      <c r="HLN346" s="157"/>
      <c r="HLO346" s="157"/>
      <c r="HLP346" s="157"/>
      <c r="HLQ346" s="157"/>
      <c r="HLR346" s="157"/>
      <c r="HLS346" s="157"/>
      <c r="HLT346" s="157"/>
      <c r="HLU346" s="157"/>
      <c r="HLV346" s="157"/>
      <c r="HLW346" s="157"/>
      <c r="HLX346" s="157"/>
      <c r="HLY346" s="157"/>
      <c r="HLZ346" s="157"/>
      <c r="HMA346" s="157"/>
      <c r="HMB346" s="157"/>
      <c r="HMC346" s="157"/>
      <c r="HMD346" s="157"/>
      <c r="HME346" s="157"/>
      <c r="HMF346" s="157"/>
      <c r="HMG346" s="157"/>
      <c r="HMH346" s="157"/>
      <c r="HMI346" s="157"/>
      <c r="HMJ346" s="157"/>
      <c r="HMK346" s="157"/>
      <c r="HML346" s="157"/>
      <c r="HMM346" s="157"/>
      <c r="HMN346" s="157"/>
      <c r="HMO346" s="157"/>
      <c r="HMP346" s="157"/>
      <c r="HMQ346" s="157"/>
      <c r="HMR346" s="157"/>
      <c r="HMS346" s="157"/>
      <c r="HMT346" s="157"/>
      <c r="HMU346" s="157"/>
      <c r="HMV346" s="157"/>
      <c r="HMW346" s="157"/>
      <c r="HMX346" s="157"/>
      <c r="HMY346" s="157"/>
      <c r="HMZ346" s="157"/>
      <c r="HNA346" s="157"/>
      <c r="HNB346" s="157"/>
      <c r="HNC346" s="157"/>
      <c r="HND346" s="157"/>
      <c r="HNE346" s="157"/>
      <c r="HNF346" s="157"/>
      <c r="HNG346" s="157"/>
      <c r="HNH346" s="157"/>
      <c r="HNI346" s="157"/>
      <c r="HNJ346" s="157"/>
      <c r="HNK346" s="157"/>
      <c r="HNL346" s="157"/>
      <c r="HNM346" s="157"/>
      <c r="HNN346" s="157"/>
      <c r="HNO346" s="157"/>
      <c r="HNP346" s="157"/>
      <c r="HNQ346" s="157"/>
      <c r="HNR346" s="157"/>
      <c r="HNS346" s="157"/>
      <c r="HNT346" s="157"/>
      <c r="HNU346" s="157"/>
      <c r="HNV346" s="157"/>
      <c r="HNW346" s="157"/>
      <c r="HNX346" s="157"/>
      <c r="HNY346" s="157"/>
      <c r="HNZ346" s="157"/>
      <c r="HOA346" s="157"/>
      <c r="HOB346" s="157"/>
      <c r="HOC346" s="157"/>
      <c r="HOD346" s="157"/>
      <c r="HOE346" s="157"/>
      <c r="HOF346" s="157"/>
      <c r="HOG346" s="157"/>
      <c r="HOH346" s="157"/>
      <c r="HOI346" s="157"/>
      <c r="HOJ346" s="157"/>
      <c r="HOK346" s="157"/>
      <c r="HOL346" s="157"/>
      <c r="HOM346" s="157"/>
      <c r="HON346" s="157"/>
      <c r="HOO346" s="157"/>
      <c r="HOP346" s="157"/>
      <c r="HOQ346" s="157"/>
      <c r="HOR346" s="157"/>
      <c r="HOS346" s="157"/>
      <c r="HOT346" s="157"/>
      <c r="HOU346" s="157"/>
      <c r="HOV346" s="157"/>
      <c r="HOW346" s="157"/>
      <c r="HOX346" s="157"/>
      <c r="HOY346" s="157"/>
      <c r="HOZ346" s="157"/>
      <c r="HPA346" s="157"/>
      <c r="HPB346" s="157"/>
      <c r="HPC346" s="157"/>
      <c r="HPD346" s="157"/>
      <c r="HPE346" s="157"/>
      <c r="HPF346" s="157"/>
      <c r="HPG346" s="157"/>
      <c r="HPH346" s="157"/>
      <c r="HPI346" s="157"/>
      <c r="HPJ346" s="157"/>
      <c r="HPK346" s="157"/>
      <c r="HPL346" s="157"/>
      <c r="HPM346" s="157"/>
      <c r="HPN346" s="157"/>
      <c r="HPO346" s="157"/>
      <c r="HPP346" s="157"/>
      <c r="HPQ346" s="157"/>
      <c r="HPR346" s="157"/>
      <c r="HPS346" s="157"/>
      <c r="HPT346" s="157"/>
      <c r="HPU346" s="157"/>
      <c r="HPV346" s="157"/>
      <c r="HPW346" s="157"/>
      <c r="HPX346" s="157"/>
      <c r="HPY346" s="157"/>
      <c r="HPZ346" s="157"/>
      <c r="HQA346" s="157"/>
      <c r="HQB346" s="157"/>
      <c r="HQC346" s="157"/>
      <c r="HQD346" s="157"/>
      <c r="HQE346" s="157"/>
      <c r="HQF346" s="157"/>
      <c r="HQG346" s="157"/>
      <c r="HQH346" s="157"/>
      <c r="HQI346" s="157"/>
      <c r="HQJ346" s="157"/>
      <c r="HQK346" s="157"/>
      <c r="HQL346" s="157"/>
      <c r="HQM346" s="157"/>
      <c r="HQN346" s="157"/>
      <c r="HQO346" s="157"/>
      <c r="HQP346" s="157"/>
      <c r="HQQ346" s="157"/>
      <c r="HQR346" s="157"/>
      <c r="HQS346" s="157"/>
      <c r="HQT346" s="157"/>
      <c r="HQU346" s="157"/>
      <c r="HQV346" s="157"/>
      <c r="HQW346" s="157"/>
      <c r="HQX346" s="157"/>
      <c r="HQY346" s="157"/>
      <c r="HQZ346" s="157"/>
      <c r="HRA346" s="157"/>
      <c r="HRB346" s="157"/>
      <c r="HRC346" s="157"/>
      <c r="HRD346" s="157"/>
      <c r="HRE346" s="157"/>
      <c r="HRF346" s="157"/>
      <c r="HRG346" s="157"/>
      <c r="HRH346" s="157"/>
      <c r="HRI346" s="157"/>
      <c r="HRJ346" s="157"/>
      <c r="HRK346" s="157"/>
      <c r="HRL346" s="157"/>
      <c r="HRM346" s="157"/>
      <c r="HRN346" s="157"/>
      <c r="HRO346" s="157"/>
      <c r="HRP346" s="157"/>
      <c r="HRQ346" s="157"/>
      <c r="HRR346" s="157"/>
      <c r="HRS346" s="157"/>
      <c r="HRT346" s="157"/>
      <c r="HRU346" s="157"/>
      <c r="HRV346" s="157"/>
      <c r="HRW346" s="157"/>
      <c r="HRX346" s="157"/>
      <c r="HRY346" s="157"/>
      <c r="HRZ346" s="157"/>
      <c r="HSA346" s="157"/>
      <c r="HSB346" s="157"/>
      <c r="HSC346" s="157"/>
      <c r="HSD346" s="157"/>
      <c r="HSE346" s="157"/>
      <c r="HSF346" s="157"/>
      <c r="HSG346" s="157"/>
      <c r="HSH346" s="157"/>
      <c r="HSI346" s="157"/>
      <c r="HSJ346" s="157"/>
      <c r="HSK346" s="157"/>
      <c r="HSL346" s="157"/>
      <c r="HSM346" s="157"/>
      <c r="HSN346" s="157"/>
      <c r="HSO346" s="157"/>
      <c r="HSP346" s="157"/>
      <c r="HSQ346" s="157"/>
      <c r="HSR346" s="157"/>
      <c r="HSS346" s="157"/>
      <c r="HST346" s="157"/>
      <c r="HSU346" s="157"/>
      <c r="HSV346" s="157"/>
      <c r="HSW346" s="157"/>
      <c r="HSX346" s="157"/>
      <c r="HSY346" s="157"/>
      <c r="HSZ346" s="157"/>
      <c r="HTA346" s="157"/>
      <c r="HTB346" s="157"/>
      <c r="HTC346" s="157"/>
      <c r="HTD346" s="157"/>
      <c r="HTE346" s="157"/>
      <c r="HTF346" s="157"/>
      <c r="HTG346" s="157"/>
      <c r="HTH346" s="157"/>
      <c r="HTI346" s="157"/>
      <c r="HTJ346" s="157"/>
      <c r="HTK346" s="157"/>
      <c r="HTL346" s="157"/>
      <c r="HTM346" s="157"/>
      <c r="HTN346" s="157"/>
      <c r="HTO346" s="157"/>
      <c r="HTP346" s="157"/>
      <c r="HTQ346" s="157"/>
      <c r="HTR346" s="157"/>
      <c r="HTS346" s="157"/>
      <c r="HTT346" s="157"/>
      <c r="HTU346" s="157"/>
      <c r="HTV346" s="157"/>
      <c r="HTW346" s="157"/>
      <c r="HTX346" s="157"/>
      <c r="HTY346" s="157"/>
      <c r="HTZ346" s="157"/>
      <c r="HUA346" s="157"/>
      <c r="HUB346" s="157"/>
      <c r="HUC346" s="157"/>
      <c r="HUD346" s="157"/>
      <c r="HUE346" s="157"/>
      <c r="HUF346" s="157"/>
      <c r="HUG346" s="157"/>
      <c r="HUH346" s="157"/>
      <c r="HUI346" s="157"/>
      <c r="HUJ346" s="157"/>
      <c r="HUK346" s="157"/>
      <c r="HUL346" s="157"/>
      <c r="HUM346" s="157"/>
      <c r="HUN346" s="157"/>
      <c r="HUO346" s="157"/>
      <c r="HUP346" s="157"/>
      <c r="HUQ346" s="157"/>
      <c r="HUR346" s="157"/>
      <c r="HUS346" s="157"/>
      <c r="HUT346" s="157"/>
      <c r="HUU346" s="157"/>
      <c r="HUV346" s="157"/>
      <c r="HUW346" s="157"/>
      <c r="HUX346" s="157"/>
      <c r="HUY346" s="157"/>
      <c r="HUZ346" s="157"/>
      <c r="HVA346" s="157"/>
      <c r="HVB346" s="157"/>
      <c r="HVC346" s="157"/>
      <c r="HVD346" s="157"/>
      <c r="HVE346" s="157"/>
      <c r="HVF346" s="157"/>
      <c r="HVG346" s="157"/>
      <c r="HVH346" s="157"/>
      <c r="HVI346" s="157"/>
      <c r="HVJ346" s="157"/>
      <c r="HVK346" s="157"/>
      <c r="HVL346" s="157"/>
      <c r="HVM346" s="157"/>
      <c r="HVN346" s="157"/>
      <c r="HVO346" s="157"/>
      <c r="HVP346" s="157"/>
      <c r="HVQ346" s="157"/>
      <c r="HVR346" s="157"/>
      <c r="HVS346" s="157"/>
      <c r="HVT346" s="157"/>
      <c r="HVU346" s="157"/>
      <c r="HVV346" s="157"/>
      <c r="HVW346" s="157"/>
      <c r="HVX346" s="157"/>
      <c r="HVY346" s="157"/>
      <c r="HVZ346" s="157"/>
      <c r="HWA346" s="157"/>
      <c r="HWB346" s="157"/>
      <c r="HWC346" s="157"/>
      <c r="HWD346" s="157"/>
      <c r="HWE346" s="157"/>
      <c r="HWF346" s="157"/>
      <c r="HWG346" s="157"/>
      <c r="HWH346" s="157"/>
      <c r="HWI346" s="157"/>
      <c r="HWJ346" s="157"/>
      <c r="HWK346" s="157"/>
      <c r="HWL346" s="157"/>
      <c r="HWM346" s="157"/>
      <c r="HWN346" s="157"/>
      <c r="HWO346" s="157"/>
      <c r="HWP346" s="157"/>
      <c r="HWQ346" s="157"/>
      <c r="HWR346" s="157"/>
      <c r="HWS346" s="157"/>
      <c r="HWT346" s="157"/>
      <c r="HWU346" s="157"/>
      <c r="HWV346" s="157"/>
      <c r="HWW346" s="157"/>
      <c r="HWX346" s="157"/>
      <c r="HWY346" s="157"/>
      <c r="HWZ346" s="157"/>
      <c r="HXA346" s="157"/>
      <c r="HXB346" s="157"/>
      <c r="HXC346" s="157"/>
      <c r="HXD346" s="157"/>
      <c r="HXE346" s="157"/>
      <c r="HXF346" s="157"/>
      <c r="HXG346" s="157"/>
      <c r="HXH346" s="157"/>
      <c r="HXI346" s="157"/>
      <c r="HXJ346" s="157"/>
      <c r="HXK346" s="157"/>
      <c r="HXL346" s="157"/>
      <c r="HXM346" s="157"/>
      <c r="HXN346" s="157"/>
      <c r="HXO346" s="157"/>
      <c r="HXP346" s="157"/>
      <c r="HXQ346" s="157"/>
      <c r="HXR346" s="157"/>
      <c r="HXS346" s="157"/>
      <c r="HXT346" s="157"/>
      <c r="HXU346" s="157"/>
      <c r="HXV346" s="157"/>
      <c r="HXW346" s="157"/>
      <c r="HXX346" s="157"/>
      <c r="HXY346" s="157"/>
      <c r="HXZ346" s="157"/>
      <c r="HYA346" s="157"/>
      <c r="HYB346" s="157"/>
      <c r="HYC346" s="157"/>
      <c r="HYD346" s="157"/>
      <c r="HYE346" s="157"/>
      <c r="HYF346" s="157"/>
      <c r="HYG346" s="157"/>
      <c r="HYH346" s="157"/>
      <c r="HYI346" s="157"/>
      <c r="HYJ346" s="157"/>
      <c r="HYK346" s="157"/>
      <c r="HYL346" s="157"/>
      <c r="HYM346" s="157"/>
      <c r="HYN346" s="157"/>
      <c r="HYO346" s="157"/>
      <c r="HYP346" s="157"/>
      <c r="HYQ346" s="157"/>
      <c r="HYR346" s="157"/>
      <c r="HYS346" s="157"/>
      <c r="HYT346" s="157"/>
      <c r="HYU346" s="157"/>
      <c r="HYV346" s="157"/>
      <c r="HYW346" s="157"/>
      <c r="HYX346" s="157"/>
      <c r="HYY346" s="157"/>
      <c r="HYZ346" s="157"/>
      <c r="HZA346" s="157"/>
      <c r="HZB346" s="157"/>
      <c r="HZC346" s="157"/>
      <c r="HZD346" s="157"/>
      <c r="HZE346" s="157"/>
      <c r="HZF346" s="157"/>
      <c r="HZG346" s="157"/>
      <c r="HZH346" s="157"/>
      <c r="HZI346" s="157"/>
      <c r="HZJ346" s="157"/>
      <c r="HZK346" s="157"/>
      <c r="HZL346" s="157"/>
      <c r="HZM346" s="157"/>
      <c r="HZN346" s="157"/>
      <c r="HZO346" s="157"/>
      <c r="HZP346" s="157"/>
      <c r="HZQ346" s="157"/>
      <c r="HZR346" s="157"/>
      <c r="HZS346" s="157"/>
      <c r="HZT346" s="157"/>
      <c r="HZU346" s="157"/>
      <c r="HZV346" s="157"/>
      <c r="HZW346" s="157"/>
      <c r="HZX346" s="157"/>
      <c r="HZY346" s="157"/>
      <c r="HZZ346" s="157"/>
      <c r="IAA346" s="157"/>
      <c r="IAB346" s="157"/>
      <c r="IAC346" s="157"/>
      <c r="IAD346" s="157"/>
      <c r="IAE346" s="157"/>
      <c r="IAF346" s="157"/>
      <c r="IAG346" s="157"/>
      <c r="IAH346" s="157"/>
      <c r="IAI346" s="157"/>
      <c r="IAJ346" s="157"/>
      <c r="IAK346" s="157"/>
      <c r="IAL346" s="157"/>
      <c r="IAM346" s="157"/>
      <c r="IAN346" s="157"/>
      <c r="IAO346" s="157"/>
      <c r="IAP346" s="157"/>
      <c r="IAQ346" s="157"/>
      <c r="IAR346" s="157"/>
      <c r="IAS346" s="157"/>
      <c r="IAT346" s="157"/>
      <c r="IAU346" s="157"/>
      <c r="IAV346" s="157"/>
      <c r="IAW346" s="157"/>
      <c r="IAX346" s="157"/>
      <c r="IAY346" s="157"/>
      <c r="IAZ346" s="157"/>
      <c r="IBA346" s="157"/>
      <c r="IBB346" s="157"/>
      <c r="IBC346" s="157"/>
      <c r="IBD346" s="157"/>
      <c r="IBE346" s="157"/>
      <c r="IBF346" s="157"/>
      <c r="IBG346" s="157"/>
      <c r="IBH346" s="157"/>
      <c r="IBI346" s="157"/>
      <c r="IBJ346" s="157"/>
      <c r="IBK346" s="157"/>
      <c r="IBL346" s="157"/>
      <c r="IBM346" s="157"/>
      <c r="IBN346" s="157"/>
      <c r="IBO346" s="157"/>
      <c r="IBP346" s="157"/>
      <c r="IBQ346" s="157"/>
      <c r="IBR346" s="157"/>
      <c r="IBS346" s="157"/>
      <c r="IBT346" s="157"/>
      <c r="IBU346" s="157"/>
      <c r="IBV346" s="157"/>
      <c r="IBW346" s="157"/>
      <c r="IBX346" s="157"/>
      <c r="IBY346" s="157"/>
      <c r="IBZ346" s="157"/>
      <c r="ICA346" s="157"/>
      <c r="ICB346" s="157"/>
      <c r="ICC346" s="157"/>
      <c r="ICD346" s="157"/>
      <c r="ICE346" s="157"/>
      <c r="ICF346" s="157"/>
      <c r="ICG346" s="157"/>
      <c r="ICH346" s="157"/>
      <c r="ICI346" s="157"/>
      <c r="ICJ346" s="157"/>
      <c r="ICK346" s="157"/>
      <c r="ICL346" s="157"/>
      <c r="ICM346" s="157"/>
      <c r="ICN346" s="157"/>
      <c r="ICO346" s="157"/>
      <c r="ICP346" s="157"/>
      <c r="ICQ346" s="157"/>
      <c r="ICR346" s="157"/>
      <c r="ICS346" s="157"/>
      <c r="ICT346" s="157"/>
      <c r="ICU346" s="157"/>
      <c r="ICV346" s="157"/>
      <c r="ICW346" s="157"/>
      <c r="ICX346" s="157"/>
      <c r="ICY346" s="157"/>
      <c r="ICZ346" s="157"/>
      <c r="IDA346" s="157"/>
      <c r="IDB346" s="157"/>
      <c r="IDC346" s="157"/>
      <c r="IDD346" s="157"/>
      <c r="IDE346" s="157"/>
      <c r="IDF346" s="157"/>
      <c r="IDG346" s="157"/>
      <c r="IDH346" s="157"/>
      <c r="IDI346" s="157"/>
      <c r="IDJ346" s="157"/>
      <c r="IDK346" s="157"/>
      <c r="IDL346" s="157"/>
      <c r="IDM346" s="157"/>
      <c r="IDN346" s="157"/>
      <c r="IDO346" s="157"/>
      <c r="IDP346" s="157"/>
      <c r="IDQ346" s="157"/>
      <c r="IDR346" s="157"/>
      <c r="IDS346" s="157"/>
      <c r="IDT346" s="157"/>
      <c r="IDU346" s="157"/>
      <c r="IDV346" s="157"/>
      <c r="IDW346" s="157"/>
      <c r="IDX346" s="157"/>
      <c r="IDY346" s="157"/>
      <c r="IDZ346" s="157"/>
      <c r="IEA346" s="157"/>
      <c r="IEB346" s="157"/>
      <c r="IEC346" s="157"/>
      <c r="IED346" s="157"/>
      <c r="IEE346" s="157"/>
      <c r="IEF346" s="157"/>
      <c r="IEG346" s="157"/>
      <c r="IEH346" s="157"/>
      <c r="IEI346" s="157"/>
      <c r="IEJ346" s="157"/>
      <c r="IEK346" s="157"/>
      <c r="IEL346" s="157"/>
      <c r="IEM346" s="157"/>
      <c r="IEN346" s="157"/>
      <c r="IEO346" s="157"/>
      <c r="IEP346" s="157"/>
      <c r="IEQ346" s="157"/>
      <c r="IER346" s="157"/>
      <c r="IES346" s="157"/>
      <c r="IET346" s="157"/>
      <c r="IEU346" s="157"/>
      <c r="IEV346" s="157"/>
      <c r="IEW346" s="157"/>
      <c r="IEX346" s="157"/>
      <c r="IEY346" s="157"/>
      <c r="IEZ346" s="157"/>
      <c r="IFA346" s="157"/>
      <c r="IFB346" s="157"/>
      <c r="IFC346" s="157"/>
      <c r="IFD346" s="157"/>
      <c r="IFE346" s="157"/>
      <c r="IFF346" s="157"/>
      <c r="IFG346" s="157"/>
      <c r="IFH346" s="157"/>
      <c r="IFI346" s="157"/>
      <c r="IFJ346" s="157"/>
      <c r="IFK346" s="157"/>
      <c r="IFL346" s="157"/>
      <c r="IFM346" s="157"/>
      <c r="IFN346" s="157"/>
      <c r="IFO346" s="157"/>
      <c r="IFP346" s="157"/>
      <c r="IFQ346" s="157"/>
      <c r="IFR346" s="157"/>
      <c r="IFS346" s="157"/>
      <c r="IFT346" s="157"/>
      <c r="IFU346" s="157"/>
      <c r="IFV346" s="157"/>
      <c r="IFW346" s="157"/>
      <c r="IFX346" s="157"/>
      <c r="IFY346" s="157"/>
      <c r="IFZ346" s="157"/>
      <c r="IGA346" s="157"/>
      <c r="IGB346" s="157"/>
      <c r="IGC346" s="157"/>
      <c r="IGD346" s="157"/>
      <c r="IGE346" s="157"/>
      <c r="IGF346" s="157"/>
      <c r="IGG346" s="157"/>
      <c r="IGH346" s="157"/>
      <c r="IGI346" s="157"/>
      <c r="IGJ346" s="157"/>
      <c r="IGK346" s="157"/>
      <c r="IGL346" s="157"/>
      <c r="IGM346" s="157"/>
      <c r="IGN346" s="157"/>
      <c r="IGO346" s="157"/>
      <c r="IGP346" s="157"/>
      <c r="IGQ346" s="157"/>
      <c r="IGR346" s="157"/>
      <c r="IGS346" s="157"/>
      <c r="IGT346" s="157"/>
      <c r="IGU346" s="157"/>
      <c r="IGV346" s="157"/>
      <c r="IGW346" s="157"/>
      <c r="IGX346" s="157"/>
      <c r="IGY346" s="157"/>
      <c r="IGZ346" s="157"/>
      <c r="IHA346" s="157"/>
      <c r="IHB346" s="157"/>
      <c r="IHC346" s="157"/>
      <c r="IHD346" s="157"/>
      <c r="IHE346" s="157"/>
      <c r="IHF346" s="157"/>
      <c r="IHG346" s="157"/>
      <c r="IHH346" s="157"/>
      <c r="IHI346" s="157"/>
      <c r="IHJ346" s="157"/>
      <c r="IHK346" s="157"/>
      <c r="IHL346" s="157"/>
      <c r="IHM346" s="157"/>
      <c r="IHN346" s="157"/>
      <c r="IHO346" s="157"/>
      <c r="IHP346" s="157"/>
      <c r="IHQ346" s="157"/>
      <c r="IHR346" s="157"/>
      <c r="IHS346" s="157"/>
      <c r="IHT346" s="157"/>
      <c r="IHU346" s="157"/>
      <c r="IHV346" s="157"/>
      <c r="IHW346" s="157"/>
      <c r="IHX346" s="157"/>
      <c r="IHY346" s="157"/>
      <c r="IHZ346" s="157"/>
      <c r="IIA346" s="157"/>
      <c r="IIB346" s="157"/>
      <c r="IIC346" s="157"/>
      <c r="IID346" s="157"/>
      <c r="IIE346" s="157"/>
      <c r="IIF346" s="157"/>
      <c r="IIG346" s="157"/>
      <c r="IIH346" s="157"/>
      <c r="III346" s="157"/>
      <c r="IIJ346" s="157"/>
      <c r="IIK346" s="157"/>
      <c r="IIL346" s="157"/>
      <c r="IIM346" s="157"/>
      <c r="IIN346" s="157"/>
      <c r="IIO346" s="157"/>
      <c r="IIP346" s="157"/>
      <c r="IIQ346" s="157"/>
      <c r="IIR346" s="157"/>
      <c r="IIS346" s="157"/>
      <c r="IIT346" s="157"/>
      <c r="IIU346" s="157"/>
      <c r="IIV346" s="157"/>
      <c r="IIW346" s="157"/>
      <c r="IIX346" s="157"/>
      <c r="IIY346" s="157"/>
      <c r="IIZ346" s="157"/>
      <c r="IJA346" s="157"/>
      <c r="IJB346" s="157"/>
      <c r="IJC346" s="157"/>
      <c r="IJD346" s="157"/>
      <c r="IJE346" s="157"/>
      <c r="IJF346" s="157"/>
      <c r="IJG346" s="157"/>
      <c r="IJH346" s="157"/>
      <c r="IJI346" s="157"/>
      <c r="IJJ346" s="157"/>
      <c r="IJK346" s="157"/>
      <c r="IJL346" s="157"/>
      <c r="IJM346" s="157"/>
      <c r="IJN346" s="157"/>
      <c r="IJO346" s="157"/>
      <c r="IJP346" s="157"/>
      <c r="IJQ346" s="157"/>
      <c r="IJR346" s="157"/>
      <c r="IJS346" s="157"/>
      <c r="IJT346" s="157"/>
      <c r="IJU346" s="157"/>
      <c r="IJV346" s="157"/>
      <c r="IJW346" s="157"/>
      <c r="IJX346" s="157"/>
      <c r="IJY346" s="157"/>
      <c r="IJZ346" s="157"/>
      <c r="IKA346" s="157"/>
      <c r="IKB346" s="157"/>
      <c r="IKC346" s="157"/>
      <c r="IKD346" s="157"/>
      <c r="IKE346" s="157"/>
      <c r="IKF346" s="157"/>
      <c r="IKG346" s="157"/>
      <c r="IKH346" s="157"/>
      <c r="IKI346" s="157"/>
      <c r="IKJ346" s="157"/>
      <c r="IKK346" s="157"/>
      <c r="IKL346" s="157"/>
      <c r="IKM346" s="157"/>
      <c r="IKN346" s="157"/>
      <c r="IKO346" s="157"/>
      <c r="IKP346" s="157"/>
      <c r="IKQ346" s="157"/>
      <c r="IKR346" s="157"/>
      <c r="IKS346" s="157"/>
      <c r="IKT346" s="157"/>
      <c r="IKU346" s="157"/>
      <c r="IKV346" s="157"/>
      <c r="IKW346" s="157"/>
      <c r="IKX346" s="157"/>
      <c r="IKY346" s="157"/>
      <c r="IKZ346" s="157"/>
      <c r="ILA346" s="157"/>
      <c r="ILB346" s="157"/>
      <c r="ILC346" s="157"/>
      <c r="ILD346" s="157"/>
      <c r="ILE346" s="157"/>
      <c r="ILF346" s="157"/>
      <c r="ILG346" s="157"/>
      <c r="ILH346" s="157"/>
      <c r="ILI346" s="157"/>
      <c r="ILJ346" s="157"/>
      <c r="ILK346" s="157"/>
      <c r="ILL346" s="157"/>
      <c r="ILM346" s="157"/>
      <c r="ILN346" s="157"/>
      <c r="ILO346" s="157"/>
      <c r="ILP346" s="157"/>
      <c r="ILQ346" s="157"/>
      <c r="ILR346" s="157"/>
      <c r="ILS346" s="157"/>
      <c r="ILT346" s="157"/>
      <c r="ILU346" s="157"/>
      <c r="ILV346" s="157"/>
      <c r="ILW346" s="157"/>
      <c r="ILX346" s="157"/>
      <c r="ILY346" s="157"/>
      <c r="ILZ346" s="157"/>
      <c r="IMA346" s="157"/>
      <c r="IMB346" s="157"/>
      <c r="IMC346" s="157"/>
      <c r="IMD346" s="157"/>
      <c r="IME346" s="157"/>
      <c r="IMF346" s="157"/>
      <c r="IMG346" s="157"/>
      <c r="IMH346" s="157"/>
      <c r="IMI346" s="157"/>
      <c r="IMJ346" s="157"/>
      <c r="IMK346" s="157"/>
      <c r="IML346" s="157"/>
      <c r="IMM346" s="157"/>
      <c r="IMN346" s="157"/>
      <c r="IMO346" s="157"/>
      <c r="IMP346" s="157"/>
      <c r="IMQ346" s="157"/>
      <c r="IMR346" s="157"/>
      <c r="IMS346" s="157"/>
      <c r="IMT346" s="157"/>
      <c r="IMU346" s="157"/>
      <c r="IMV346" s="157"/>
      <c r="IMW346" s="157"/>
      <c r="IMX346" s="157"/>
      <c r="IMY346" s="157"/>
      <c r="IMZ346" s="157"/>
      <c r="INA346" s="157"/>
      <c r="INB346" s="157"/>
      <c r="INC346" s="157"/>
      <c r="IND346" s="157"/>
      <c r="INE346" s="157"/>
      <c r="INF346" s="157"/>
      <c r="ING346" s="157"/>
      <c r="INH346" s="157"/>
      <c r="INI346" s="157"/>
      <c r="INJ346" s="157"/>
      <c r="INK346" s="157"/>
      <c r="INL346" s="157"/>
      <c r="INM346" s="157"/>
      <c r="INN346" s="157"/>
      <c r="INO346" s="157"/>
      <c r="INP346" s="157"/>
      <c r="INQ346" s="157"/>
      <c r="INR346" s="157"/>
      <c r="INS346" s="157"/>
      <c r="INT346" s="157"/>
      <c r="INU346" s="157"/>
      <c r="INV346" s="157"/>
      <c r="INW346" s="157"/>
      <c r="INX346" s="157"/>
      <c r="INY346" s="157"/>
      <c r="INZ346" s="157"/>
      <c r="IOA346" s="157"/>
      <c r="IOB346" s="157"/>
      <c r="IOC346" s="157"/>
      <c r="IOD346" s="157"/>
      <c r="IOE346" s="157"/>
      <c r="IOF346" s="157"/>
      <c r="IOG346" s="157"/>
      <c r="IOH346" s="157"/>
      <c r="IOI346" s="157"/>
      <c r="IOJ346" s="157"/>
      <c r="IOK346" s="157"/>
      <c r="IOL346" s="157"/>
      <c r="IOM346" s="157"/>
      <c r="ION346" s="157"/>
      <c r="IOO346" s="157"/>
      <c r="IOP346" s="157"/>
      <c r="IOQ346" s="157"/>
      <c r="IOR346" s="157"/>
      <c r="IOS346" s="157"/>
      <c r="IOT346" s="157"/>
      <c r="IOU346" s="157"/>
      <c r="IOV346" s="157"/>
      <c r="IOW346" s="157"/>
      <c r="IOX346" s="157"/>
      <c r="IOY346" s="157"/>
      <c r="IOZ346" s="157"/>
      <c r="IPA346" s="157"/>
      <c r="IPB346" s="157"/>
      <c r="IPC346" s="157"/>
      <c r="IPD346" s="157"/>
      <c r="IPE346" s="157"/>
      <c r="IPF346" s="157"/>
      <c r="IPG346" s="157"/>
      <c r="IPH346" s="157"/>
      <c r="IPI346" s="157"/>
      <c r="IPJ346" s="157"/>
      <c r="IPK346" s="157"/>
      <c r="IPL346" s="157"/>
      <c r="IPM346" s="157"/>
      <c r="IPN346" s="157"/>
      <c r="IPO346" s="157"/>
      <c r="IPP346" s="157"/>
      <c r="IPQ346" s="157"/>
      <c r="IPR346" s="157"/>
      <c r="IPS346" s="157"/>
      <c r="IPT346" s="157"/>
      <c r="IPU346" s="157"/>
      <c r="IPV346" s="157"/>
      <c r="IPW346" s="157"/>
      <c r="IPX346" s="157"/>
      <c r="IPY346" s="157"/>
      <c r="IPZ346" s="157"/>
      <c r="IQA346" s="157"/>
      <c r="IQB346" s="157"/>
      <c r="IQC346" s="157"/>
      <c r="IQD346" s="157"/>
      <c r="IQE346" s="157"/>
      <c r="IQF346" s="157"/>
      <c r="IQG346" s="157"/>
      <c r="IQH346" s="157"/>
      <c r="IQI346" s="157"/>
      <c r="IQJ346" s="157"/>
      <c r="IQK346" s="157"/>
      <c r="IQL346" s="157"/>
      <c r="IQM346" s="157"/>
      <c r="IQN346" s="157"/>
      <c r="IQO346" s="157"/>
      <c r="IQP346" s="157"/>
      <c r="IQQ346" s="157"/>
      <c r="IQR346" s="157"/>
      <c r="IQS346" s="157"/>
      <c r="IQT346" s="157"/>
      <c r="IQU346" s="157"/>
      <c r="IQV346" s="157"/>
      <c r="IQW346" s="157"/>
      <c r="IQX346" s="157"/>
      <c r="IQY346" s="157"/>
      <c r="IQZ346" s="157"/>
      <c r="IRA346" s="157"/>
      <c r="IRB346" s="157"/>
      <c r="IRC346" s="157"/>
      <c r="IRD346" s="157"/>
      <c r="IRE346" s="157"/>
      <c r="IRF346" s="157"/>
      <c r="IRG346" s="157"/>
      <c r="IRH346" s="157"/>
      <c r="IRI346" s="157"/>
      <c r="IRJ346" s="157"/>
      <c r="IRK346" s="157"/>
      <c r="IRL346" s="157"/>
      <c r="IRM346" s="157"/>
      <c r="IRN346" s="157"/>
      <c r="IRO346" s="157"/>
      <c r="IRP346" s="157"/>
      <c r="IRQ346" s="157"/>
      <c r="IRR346" s="157"/>
      <c r="IRS346" s="157"/>
      <c r="IRT346" s="157"/>
      <c r="IRU346" s="157"/>
      <c r="IRV346" s="157"/>
      <c r="IRW346" s="157"/>
      <c r="IRX346" s="157"/>
      <c r="IRY346" s="157"/>
      <c r="IRZ346" s="157"/>
      <c r="ISA346" s="157"/>
      <c r="ISB346" s="157"/>
      <c r="ISC346" s="157"/>
      <c r="ISD346" s="157"/>
      <c r="ISE346" s="157"/>
      <c r="ISF346" s="157"/>
      <c r="ISG346" s="157"/>
      <c r="ISH346" s="157"/>
      <c r="ISI346" s="157"/>
      <c r="ISJ346" s="157"/>
      <c r="ISK346" s="157"/>
      <c r="ISL346" s="157"/>
      <c r="ISM346" s="157"/>
      <c r="ISN346" s="157"/>
      <c r="ISO346" s="157"/>
      <c r="ISP346" s="157"/>
      <c r="ISQ346" s="157"/>
      <c r="ISR346" s="157"/>
      <c r="ISS346" s="157"/>
      <c r="IST346" s="157"/>
      <c r="ISU346" s="157"/>
      <c r="ISV346" s="157"/>
      <c r="ISW346" s="157"/>
      <c r="ISX346" s="157"/>
      <c r="ISY346" s="157"/>
      <c r="ISZ346" s="157"/>
      <c r="ITA346" s="157"/>
      <c r="ITB346" s="157"/>
      <c r="ITC346" s="157"/>
      <c r="ITD346" s="157"/>
      <c r="ITE346" s="157"/>
      <c r="ITF346" s="157"/>
      <c r="ITG346" s="157"/>
      <c r="ITH346" s="157"/>
      <c r="ITI346" s="157"/>
      <c r="ITJ346" s="157"/>
      <c r="ITK346" s="157"/>
      <c r="ITL346" s="157"/>
      <c r="ITM346" s="157"/>
      <c r="ITN346" s="157"/>
      <c r="ITO346" s="157"/>
      <c r="ITP346" s="157"/>
      <c r="ITQ346" s="157"/>
      <c r="ITR346" s="157"/>
      <c r="ITS346" s="157"/>
      <c r="ITT346" s="157"/>
      <c r="ITU346" s="157"/>
      <c r="ITV346" s="157"/>
      <c r="ITW346" s="157"/>
      <c r="ITX346" s="157"/>
      <c r="ITY346" s="157"/>
      <c r="ITZ346" s="157"/>
      <c r="IUA346" s="157"/>
      <c r="IUB346" s="157"/>
      <c r="IUC346" s="157"/>
      <c r="IUD346" s="157"/>
      <c r="IUE346" s="157"/>
      <c r="IUF346" s="157"/>
      <c r="IUG346" s="157"/>
      <c r="IUH346" s="157"/>
      <c r="IUI346" s="157"/>
      <c r="IUJ346" s="157"/>
      <c r="IUK346" s="157"/>
      <c r="IUL346" s="157"/>
      <c r="IUM346" s="157"/>
      <c r="IUN346" s="157"/>
      <c r="IUO346" s="157"/>
      <c r="IUP346" s="157"/>
      <c r="IUQ346" s="157"/>
      <c r="IUR346" s="157"/>
      <c r="IUS346" s="157"/>
      <c r="IUT346" s="157"/>
      <c r="IUU346" s="157"/>
      <c r="IUV346" s="157"/>
      <c r="IUW346" s="157"/>
      <c r="IUX346" s="157"/>
      <c r="IUY346" s="157"/>
      <c r="IUZ346" s="157"/>
      <c r="IVA346" s="157"/>
      <c r="IVB346" s="157"/>
      <c r="IVC346" s="157"/>
      <c r="IVD346" s="157"/>
      <c r="IVE346" s="157"/>
      <c r="IVF346" s="157"/>
      <c r="IVG346" s="157"/>
      <c r="IVH346" s="157"/>
      <c r="IVI346" s="157"/>
      <c r="IVJ346" s="157"/>
      <c r="IVK346" s="157"/>
      <c r="IVL346" s="157"/>
      <c r="IVM346" s="157"/>
      <c r="IVN346" s="157"/>
      <c r="IVO346" s="157"/>
      <c r="IVP346" s="157"/>
      <c r="IVQ346" s="157"/>
      <c r="IVR346" s="157"/>
      <c r="IVS346" s="157"/>
      <c r="IVT346" s="157"/>
      <c r="IVU346" s="157"/>
      <c r="IVV346" s="157"/>
      <c r="IVW346" s="157"/>
      <c r="IVX346" s="157"/>
      <c r="IVY346" s="157"/>
      <c r="IVZ346" s="157"/>
      <c r="IWA346" s="157"/>
      <c r="IWB346" s="157"/>
      <c r="IWC346" s="157"/>
      <c r="IWD346" s="157"/>
      <c r="IWE346" s="157"/>
      <c r="IWF346" s="157"/>
      <c r="IWG346" s="157"/>
      <c r="IWH346" s="157"/>
      <c r="IWI346" s="157"/>
      <c r="IWJ346" s="157"/>
      <c r="IWK346" s="157"/>
      <c r="IWL346" s="157"/>
      <c r="IWM346" s="157"/>
      <c r="IWN346" s="157"/>
      <c r="IWO346" s="157"/>
      <c r="IWP346" s="157"/>
      <c r="IWQ346" s="157"/>
      <c r="IWR346" s="157"/>
      <c r="IWS346" s="157"/>
      <c r="IWT346" s="157"/>
      <c r="IWU346" s="157"/>
      <c r="IWV346" s="157"/>
      <c r="IWW346" s="157"/>
      <c r="IWX346" s="157"/>
      <c r="IWY346" s="157"/>
      <c r="IWZ346" s="157"/>
      <c r="IXA346" s="157"/>
      <c r="IXB346" s="157"/>
      <c r="IXC346" s="157"/>
      <c r="IXD346" s="157"/>
      <c r="IXE346" s="157"/>
      <c r="IXF346" s="157"/>
      <c r="IXG346" s="157"/>
      <c r="IXH346" s="157"/>
      <c r="IXI346" s="157"/>
      <c r="IXJ346" s="157"/>
      <c r="IXK346" s="157"/>
      <c r="IXL346" s="157"/>
      <c r="IXM346" s="157"/>
      <c r="IXN346" s="157"/>
      <c r="IXO346" s="157"/>
      <c r="IXP346" s="157"/>
      <c r="IXQ346" s="157"/>
      <c r="IXR346" s="157"/>
      <c r="IXS346" s="157"/>
      <c r="IXT346" s="157"/>
      <c r="IXU346" s="157"/>
      <c r="IXV346" s="157"/>
      <c r="IXW346" s="157"/>
      <c r="IXX346" s="157"/>
      <c r="IXY346" s="157"/>
      <c r="IXZ346" s="157"/>
      <c r="IYA346" s="157"/>
      <c r="IYB346" s="157"/>
      <c r="IYC346" s="157"/>
      <c r="IYD346" s="157"/>
      <c r="IYE346" s="157"/>
      <c r="IYF346" s="157"/>
      <c r="IYG346" s="157"/>
      <c r="IYH346" s="157"/>
      <c r="IYI346" s="157"/>
      <c r="IYJ346" s="157"/>
      <c r="IYK346" s="157"/>
      <c r="IYL346" s="157"/>
      <c r="IYM346" s="157"/>
      <c r="IYN346" s="157"/>
      <c r="IYO346" s="157"/>
      <c r="IYP346" s="157"/>
      <c r="IYQ346" s="157"/>
      <c r="IYR346" s="157"/>
      <c r="IYS346" s="157"/>
      <c r="IYT346" s="157"/>
      <c r="IYU346" s="157"/>
      <c r="IYV346" s="157"/>
      <c r="IYW346" s="157"/>
      <c r="IYX346" s="157"/>
      <c r="IYY346" s="157"/>
      <c r="IYZ346" s="157"/>
      <c r="IZA346" s="157"/>
      <c r="IZB346" s="157"/>
      <c r="IZC346" s="157"/>
      <c r="IZD346" s="157"/>
      <c r="IZE346" s="157"/>
      <c r="IZF346" s="157"/>
      <c r="IZG346" s="157"/>
      <c r="IZH346" s="157"/>
      <c r="IZI346" s="157"/>
      <c r="IZJ346" s="157"/>
      <c r="IZK346" s="157"/>
      <c r="IZL346" s="157"/>
      <c r="IZM346" s="157"/>
      <c r="IZN346" s="157"/>
      <c r="IZO346" s="157"/>
      <c r="IZP346" s="157"/>
      <c r="IZQ346" s="157"/>
      <c r="IZR346" s="157"/>
      <c r="IZS346" s="157"/>
      <c r="IZT346" s="157"/>
      <c r="IZU346" s="157"/>
      <c r="IZV346" s="157"/>
      <c r="IZW346" s="157"/>
      <c r="IZX346" s="157"/>
      <c r="IZY346" s="157"/>
      <c r="IZZ346" s="157"/>
      <c r="JAA346" s="157"/>
      <c r="JAB346" s="157"/>
      <c r="JAC346" s="157"/>
      <c r="JAD346" s="157"/>
      <c r="JAE346" s="157"/>
      <c r="JAF346" s="157"/>
      <c r="JAG346" s="157"/>
      <c r="JAH346" s="157"/>
      <c r="JAI346" s="157"/>
      <c r="JAJ346" s="157"/>
      <c r="JAK346" s="157"/>
      <c r="JAL346" s="157"/>
      <c r="JAM346" s="157"/>
      <c r="JAN346" s="157"/>
      <c r="JAO346" s="157"/>
      <c r="JAP346" s="157"/>
      <c r="JAQ346" s="157"/>
      <c r="JAR346" s="157"/>
      <c r="JAS346" s="157"/>
      <c r="JAT346" s="157"/>
      <c r="JAU346" s="157"/>
      <c r="JAV346" s="157"/>
      <c r="JAW346" s="157"/>
      <c r="JAX346" s="157"/>
      <c r="JAY346" s="157"/>
      <c r="JAZ346" s="157"/>
      <c r="JBA346" s="157"/>
      <c r="JBB346" s="157"/>
      <c r="JBC346" s="157"/>
      <c r="JBD346" s="157"/>
      <c r="JBE346" s="157"/>
      <c r="JBF346" s="157"/>
      <c r="JBG346" s="157"/>
      <c r="JBH346" s="157"/>
      <c r="JBI346" s="157"/>
      <c r="JBJ346" s="157"/>
      <c r="JBK346" s="157"/>
      <c r="JBL346" s="157"/>
      <c r="JBM346" s="157"/>
      <c r="JBN346" s="157"/>
      <c r="JBO346" s="157"/>
      <c r="JBP346" s="157"/>
      <c r="JBQ346" s="157"/>
      <c r="JBR346" s="157"/>
      <c r="JBS346" s="157"/>
      <c r="JBT346" s="157"/>
      <c r="JBU346" s="157"/>
      <c r="JBV346" s="157"/>
      <c r="JBW346" s="157"/>
      <c r="JBX346" s="157"/>
      <c r="JBY346" s="157"/>
      <c r="JBZ346" s="157"/>
      <c r="JCA346" s="157"/>
      <c r="JCB346" s="157"/>
      <c r="JCC346" s="157"/>
      <c r="JCD346" s="157"/>
      <c r="JCE346" s="157"/>
      <c r="JCF346" s="157"/>
      <c r="JCG346" s="157"/>
      <c r="JCH346" s="157"/>
      <c r="JCI346" s="157"/>
      <c r="JCJ346" s="157"/>
      <c r="JCK346" s="157"/>
      <c r="JCL346" s="157"/>
      <c r="JCM346" s="157"/>
      <c r="JCN346" s="157"/>
      <c r="JCO346" s="157"/>
      <c r="JCP346" s="157"/>
      <c r="JCQ346" s="157"/>
      <c r="JCR346" s="157"/>
      <c r="JCS346" s="157"/>
      <c r="JCT346" s="157"/>
      <c r="JCU346" s="157"/>
      <c r="JCV346" s="157"/>
      <c r="JCW346" s="157"/>
      <c r="JCX346" s="157"/>
      <c r="JCY346" s="157"/>
      <c r="JCZ346" s="157"/>
      <c r="JDA346" s="157"/>
      <c r="JDB346" s="157"/>
      <c r="JDC346" s="157"/>
      <c r="JDD346" s="157"/>
      <c r="JDE346" s="157"/>
      <c r="JDF346" s="157"/>
      <c r="JDG346" s="157"/>
      <c r="JDH346" s="157"/>
      <c r="JDI346" s="157"/>
      <c r="JDJ346" s="157"/>
      <c r="JDK346" s="157"/>
      <c r="JDL346" s="157"/>
      <c r="JDM346" s="157"/>
      <c r="JDN346" s="157"/>
      <c r="JDO346" s="157"/>
      <c r="JDP346" s="157"/>
      <c r="JDQ346" s="157"/>
      <c r="JDR346" s="157"/>
      <c r="JDS346" s="157"/>
      <c r="JDT346" s="157"/>
      <c r="JDU346" s="157"/>
      <c r="JDV346" s="157"/>
      <c r="JDW346" s="157"/>
      <c r="JDX346" s="157"/>
      <c r="JDY346" s="157"/>
      <c r="JDZ346" s="157"/>
      <c r="JEA346" s="157"/>
      <c r="JEB346" s="157"/>
      <c r="JEC346" s="157"/>
      <c r="JED346" s="157"/>
      <c r="JEE346" s="157"/>
      <c r="JEF346" s="157"/>
      <c r="JEG346" s="157"/>
      <c r="JEH346" s="157"/>
      <c r="JEI346" s="157"/>
      <c r="JEJ346" s="157"/>
      <c r="JEK346" s="157"/>
      <c r="JEL346" s="157"/>
      <c r="JEM346" s="157"/>
      <c r="JEN346" s="157"/>
      <c r="JEO346" s="157"/>
      <c r="JEP346" s="157"/>
      <c r="JEQ346" s="157"/>
      <c r="JER346" s="157"/>
      <c r="JES346" s="157"/>
      <c r="JET346" s="157"/>
      <c r="JEU346" s="157"/>
      <c r="JEV346" s="157"/>
      <c r="JEW346" s="157"/>
      <c r="JEX346" s="157"/>
      <c r="JEY346" s="157"/>
      <c r="JEZ346" s="157"/>
      <c r="JFA346" s="157"/>
      <c r="JFB346" s="157"/>
      <c r="JFC346" s="157"/>
      <c r="JFD346" s="157"/>
      <c r="JFE346" s="157"/>
      <c r="JFF346" s="157"/>
      <c r="JFG346" s="157"/>
      <c r="JFH346" s="157"/>
      <c r="JFI346" s="157"/>
      <c r="JFJ346" s="157"/>
      <c r="JFK346" s="157"/>
      <c r="JFL346" s="157"/>
      <c r="JFM346" s="157"/>
      <c r="JFN346" s="157"/>
      <c r="JFO346" s="157"/>
      <c r="JFP346" s="157"/>
      <c r="JFQ346" s="157"/>
      <c r="JFR346" s="157"/>
      <c r="JFS346" s="157"/>
      <c r="JFT346" s="157"/>
      <c r="JFU346" s="157"/>
      <c r="JFV346" s="157"/>
      <c r="JFW346" s="157"/>
      <c r="JFX346" s="157"/>
      <c r="JFY346" s="157"/>
      <c r="JFZ346" s="157"/>
      <c r="JGA346" s="157"/>
      <c r="JGB346" s="157"/>
      <c r="JGC346" s="157"/>
      <c r="JGD346" s="157"/>
      <c r="JGE346" s="157"/>
      <c r="JGF346" s="157"/>
      <c r="JGG346" s="157"/>
      <c r="JGH346" s="157"/>
      <c r="JGI346" s="157"/>
      <c r="JGJ346" s="157"/>
      <c r="JGK346" s="157"/>
      <c r="JGL346" s="157"/>
      <c r="JGM346" s="157"/>
      <c r="JGN346" s="157"/>
      <c r="JGO346" s="157"/>
      <c r="JGP346" s="157"/>
      <c r="JGQ346" s="157"/>
      <c r="JGR346" s="157"/>
      <c r="JGS346" s="157"/>
      <c r="JGT346" s="157"/>
      <c r="JGU346" s="157"/>
      <c r="JGV346" s="157"/>
      <c r="JGW346" s="157"/>
      <c r="JGX346" s="157"/>
      <c r="JGY346" s="157"/>
      <c r="JGZ346" s="157"/>
      <c r="JHA346" s="157"/>
      <c r="JHB346" s="157"/>
      <c r="JHC346" s="157"/>
      <c r="JHD346" s="157"/>
      <c r="JHE346" s="157"/>
      <c r="JHF346" s="157"/>
      <c r="JHG346" s="157"/>
      <c r="JHH346" s="157"/>
      <c r="JHI346" s="157"/>
      <c r="JHJ346" s="157"/>
      <c r="JHK346" s="157"/>
      <c r="JHL346" s="157"/>
      <c r="JHM346" s="157"/>
      <c r="JHN346" s="157"/>
      <c r="JHO346" s="157"/>
      <c r="JHP346" s="157"/>
      <c r="JHQ346" s="157"/>
      <c r="JHR346" s="157"/>
      <c r="JHS346" s="157"/>
      <c r="JHT346" s="157"/>
      <c r="JHU346" s="157"/>
      <c r="JHV346" s="157"/>
      <c r="JHW346" s="157"/>
      <c r="JHX346" s="157"/>
      <c r="JHY346" s="157"/>
      <c r="JHZ346" s="157"/>
      <c r="JIA346" s="157"/>
      <c r="JIB346" s="157"/>
      <c r="JIC346" s="157"/>
      <c r="JID346" s="157"/>
      <c r="JIE346" s="157"/>
      <c r="JIF346" s="157"/>
      <c r="JIG346" s="157"/>
      <c r="JIH346" s="157"/>
      <c r="JII346" s="157"/>
      <c r="JIJ346" s="157"/>
      <c r="JIK346" s="157"/>
      <c r="JIL346" s="157"/>
      <c r="JIM346" s="157"/>
      <c r="JIN346" s="157"/>
      <c r="JIO346" s="157"/>
      <c r="JIP346" s="157"/>
      <c r="JIQ346" s="157"/>
      <c r="JIR346" s="157"/>
      <c r="JIS346" s="157"/>
      <c r="JIT346" s="157"/>
      <c r="JIU346" s="157"/>
      <c r="JIV346" s="157"/>
      <c r="JIW346" s="157"/>
      <c r="JIX346" s="157"/>
      <c r="JIY346" s="157"/>
      <c r="JIZ346" s="157"/>
      <c r="JJA346" s="157"/>
      <c r="JJB346" s="157"/>
      <c r="JJC346" s="157"/>
      <c r="JJD346" s="157"/>
      <c r="JJE346" s="157"/>
      <c r="JJF346" s="157"/>
      <c r="JJG346" s="157"/>
      <c r="JJH346" s="157"/>
      <c r="JJI346" s="157"/>
      <c r="JJJ346" s="157"/>
      <c r="JJK346" s="157"/>
      <c r="JJL346" s="157"/>
      <c r="JJM346" s="157"/>
      <c r="JJN346" s="157"/>
      <c r="JJO346" s="157"/>
      <c r="JJP346" s="157"/>
      <c r="JJQ346" s="157"/>
      <c r="JJR346" s="157"/>
      <c r="JJS346" s="157"/>
      <c r="JJT346" s="157"/>
      <c r="JJU346" s="157"/>
      <c r="JJV346" s="157"/>
      <c r="JJW346" s="157"/>
      <c r="JJX346" s="157"/>
      <c r="JJY346" s="157"/>
      <c r="JJZ346" s="157"/>
      <c r="JKA346" s="157"/>
      <c r="JKB346" s="157"/>
      <c r="JKC346" s="157"/>
      <c r="JKD346" s="157"/>
      <c r="JKE346" s="157"/>
      <c r="JKF346" s="157"/>
      <c r="JKG346" s="157"/>
      <c r="JKH346" s="157"/>
      <c r="JKI346" s="157"/>
      <c r="JKJ346" s="157"/>
      <c r="JKK346" s="157"/>
      <c r="JKL346" s="157"/>
      <c r="JKM346" s="157"/>
      <c r="JKN346" s="157"/>
      <c r="JKO346" s="157"/>
      <c r="JKP346" s="157"/>
      <c r="JKQ346" s="157"/>
      <c r="JKR346" s="157"/>
      <c r="JKS346" s="157"/>
      <c r="JKT346" s="157"/>
      <c r="JKU346" s="157"/>
      <c r="JKV346" s="157"/>
      <c r="JKW346" s="157"/>
      <c r="JKX346" s="157"/>
      <c r="JKY346" s="157"/>
      <c r="JKZ346" s="157"/>
      <c r="JLA346" s="157"/>
      <c r="JLB346" s="157"/>
      <c r="JLC346" s="157"/>
      <c r="JLD346" s="157"/>
      <c r="JLE346" s="157"/>
      <c r="JLF346" s="157"/>
      <c r="JLG346" s="157"/>
      <c r="JLH346" s="157"/>
      <c r="JLI346" s="157"/>
      <c r="JLJ346" s="157"/>
      <c r="JLK346" s="157"/>
      <c r="JLL346" s="157"/>
      <c r="JLM346" s="157"/>
      <c r="JLN346" s="157"/>
      <c r="JLO346" s="157"/>
      <c r="JLP346" s="157"/>
      <c r="JLQ346" s="157"/>
      <c r="JLR346" s="157"/>
      <c r="JLS346" s="157"/>
      <c r="JLT346" s="157"/>
      <c r="JLU346" s="157"/>
      <c r="JLV346" s="157"/>
      <c r="JLW346" s="157"/>
      <c r="JLX346" s="157"/>
      <c r="JLY346" s="157"/>
      <c r="JLZ346" s="157"/>
      <c r="JMA346" s="157"/>
      <c r="JMB346" s="157"/>
      <c r="JMC346" s="157"/>
      <c r="JMD346" s="157"/>
      <c r="JME346" s="157"/>
      <c r="JMF346" s="157"/>
      <c r="JMG346" s="157"/>
      <c r="JMH346" s="157"/>
      <c r="JMI346" s="157"/>
      <c r="JMJ346" s="157"/>
      <c r="JMK346" s="157"/>
      <c r="JML346" s="157"/>
      <c r="JMM346" s="157"/>
      <c r="JMN346" s="157"/>
      <c r="JMO346" s="157"/>
      <c r="JMP346" s="157"/>
      <c r="JMQ346" s="157"/>
      <c r="JMR346" s="157"/>
      <c r="JMS346" s="157"/>
      <c r="JMT346" s="157"/>
      <c r="JMU346" s="157"/>
      <c r="JMV346" s="157"/>
      <c r="JMW346" s="157"/>
      <c r="JMX346" s="157"/>
      <c r="JMY346" s="157"/>
      <c r="JMZ346" s="157"/>
      <c r="JNA346" s="157"/>
      <c r="JNB346" s="157"/>
      <c r="JNC346" s="157"/>
      <c r="JND346" s="157"/>
      <c r="JNE346" s="157"/>
      <c r="JNF346" s="157"/>
      <c r="JNG346" s="157"/>
      <c r="JNH346" s="157"/>
      <c r="JNI346" s="157"/>
      <c r="JNJ346" s="157"/>
      <c r="JNK346" s="157"/>
      <c r="JNL346" s="157"/>
      <c r="JNM346" s="157"/>
      <c r="JNN346" s="157"/>
      <c r="JNO346" s="157"/>
      <c r="JNP346" s="157"/>
      <c r="JNQ346" s="157"/>
      <c r="JNR346" s="157"/>
      <c r="JNS346" s="157"/>
      <c r="JNT346" s="157"/>
      <c r="JNU346" s="157"/>
      <c r="JNV346" s="157"/>
      <c r="JNW346" s="157"/>
      <c r="JNX346" s="157"/>
      <c r="JNY346" s="157"/>
      <c r="JNZ346" s="157"/>
      <c r="JOA346" s="157"/>
      <c r="JOB346" s="157"/>
      <c r="JOC346" s="157"/>
      <c r="JOD346" s="157"/>
      <c r="JOE346" s="157"/>
      <c r="JOF346" s="157"/>
      <c r="JOG346" s="157"/>
      <c r="JOH346" s="157"/>
      <c r="JOI346" s="157"/>
      <c r="JOJ346" s="157"/>
      <c r="JOK346" s="157"/>
      <c r="JOL346" s="157"/>
      <c r="JOM346" s="157"/>
      <c r="JON346" s="157"/>
      <c r="JOO346" s="157"/>
      <c r="JOP346" s="157"/>
      <c r="JOQ346" s="157"/>
      <c r="JOR346" s="157"/>
      <c r="JOS346" s="157"/>
      <c r="JOT346" s="157"/>
      <c r="JOU346" s="157"/>
      <c r="JOV346" s="157"/>
      <c r="JOW346" s="157"/>
      <c r="JOX346" s="157"/>
      <c r="JOY346" s="157"/>
      <c r="JOZ346" s="157"/>
      <c r="JPA346" s="157"/>
      <c r="JPB346" s="157"/>
      <c r="JPC346" s="157"/>
      <c r="JPD346" s="157"/>
      <c r="JPE346" s="157"/>
      <c r="JPF346" s="157"/>
      <c r="JPG346" s="157"/>
      <c r="JPH346" s="157"/>
      <c r="JPI346" s="157"/>
      <c r="JPJ346" s="157"/>
      <c r="JPK346" s="157"/>
      <c r="JPL346" s="157"/>
      <c r="JPM346" s="157"/>
      <c r="JPN346" s="157"/>
      <c r="JPO346" s="157"/>
      <c r="JPP346" s="157"/>
      <c r="JPQ346" s="157"/>
      <c r="JPR346" s="157"/>
      <c r="JPS346" s="157"/>
      <c r="JPT346" s="157"/>
      <c r="JPU346" s="157"/>
      <c r="JPV346" s="157"/>
      <c r="JPW346" s="157"/>
      <c r="JPX346" s="157"/>
      <c r="JPY346" s="157"/>
      <c r="JPZ346" s="157"/>
      <c r="JQA346" s="157"/>
      <c r="JQB346" s="157"/>
      <c r="JQC346" s="157"/>
      <c r="JQD346" s="157"/>
      <c r="JQE346" s="157"/>
      <c r="JQF346" s="157"/>
      <c r="JQG346" s="157"/>
      <c r="JQH346" s="157"/>
      <c r="JQI346" s="157"/>
      <c r="JQJ346" s="157"/>
      <c r="JQK346" s="157"/>
      <c r="JQL346" s="157"/>
      <c r="JQM346" s="157"/>
      <c r="JQN346" s="157"/>
      <c r="JQO346" s="157"/>
      <c r="JQP346" s="157"/>
      <c r="JQQ346" s="157"/>
      <c r="JQR346" s="157"/>
      <c r="JQS346" s="157"/>
      <c r="JQT346" s="157"/>
      <c r="JQU346" s="157"/>
      <c r="JQV346" s="157"/>
      <c r="JQW346" s="157"/>
      <c r="JQX346" s="157"/>
      <c r="JQY346" s="157"/>
      <c r="JQZ346" s="157"/>
      <c r="JRA346" s="157"/>
      <c r="JRB346" s="157"/>
      <c r="JRC346" s="157"/>
      <c r="JRD346" s="157"/>
      <c r="JRE346" s="157"/>
      <c r="JRF346" s="157"/>
      <c r="JRG346" s="157"/>
      <c r="JRH346" s="157"/>
      <c r="JRI346" s="157"/>
      <c r="JRJ346" s="157"/>
      <c r="JRK346" s="157"/>
      <c r="JRL346" s="157"/>
      <c r="JRM346" s="157"/>
      <c r="JRN346" s="157"/>
      <c r="JRO346" s="157"/>
      <c r="JRP346" s="157"/>
      <c r="JRQ346" s="157"/>
      <c r="JRR346" s="157"/>
      <c r="JRS346" s="157"/>
      <c r="JRT346" s="157"/>
      <c r="JRU346" s="157"/>
      <c r="JRV346" s="157"/>
      <c r="JRW346" s="157"/>
      <c r="JRX346" s="157"/>
      <c r="JRY346" s="157"/>
      <c r="JRZ346" s="157"/>
      <c r="JSA346" s="157"/>
      <c r="JSB346" s="157"/>
      <c r="JSC346" s="157"/>
      <c r="JSD346" s="157"/>
      <c r="JSE346" s="157"/>
      <c r="JSF346" s="157"/>
      <c r="JSG346" s="157"/>
      <c r="JSH346" s="157"/>
      <c r="JSI346" s="157"/>
      <c r="JSJ346" s="157"/>
      <c r="JSK346" s="157"/>
      <c r="JSL346" s="157"/>
      <c r="JSM346" s="157"/>
      <c r="JSN346" s="157"/>
      <c r="JSO346" s="157"/>
      <c r="JSP346" s="157"/>
      <c r="JSQ346" s="157"/>
      <c r="JSR346" s="157"/>
      <c r="JSS346" s="157"/>
      <c r="JST346" s="157"/>
      <c r="JSU346" s="157"/>
      <c r="JSV346" s="157"/>
      <c r="JSW346" s="157"/>
      <c r="JSX346" s="157"/>
      <c r="JSY346" s="157"/>
      <c r="JSZ346" s="157"/>
      <c r="JTA346" s="157"/>
      <c r="JTB346" s="157"/>
      <c r="JTC346" s="157"/>
      <c r="JTD346" s="157"/>
      <c r="JTE346" s="157"/>
      <c r="JTF346" s="157"/>
      <c r="JTG346" s="157"/>
      <c r="JTH346" s="157"/>
      <c r="JTI346" s="157"/>
      <c r="JTJ346" s="157"/>
      <c r="JTK346" s="157"/>
      <c r="JTL346" s="157"/>
      <c r="JTM346" s="157"/>
      <c r="JTN346" s="157"/>
      <c r="JTO346" s="157"/>
      <c r="JTP346" s="157"/>
      <c r="JTQ346" s="157"/>
      <c r="JTR346" s="157"/>
      <c r="JTS346" s="157"/>
      <c r="JTT346" s="157"/>
      <c r="JTU346" s="157"/>
      <c r="JTV346" s="157"/>
      <c r="JTW346" s="157"/>
      <c r="JTX346" s="157"/>
      <c r="JTY346" s="157"/>
      <c r="JTZ346" s="157"/>
      <c r="JUA346" s="157"/>
      <c r="JUB346" s="157"/>
      <c r="JUC346" s="157"/>
      <c r="JUD346" s="157"/>
      <c r="JUE346" s="157"/>
      <c r="JUF346" s="157"/>
      <c r="JUG346" s="157"/>
      <c r="JUH346" s="157"/>
      <c r="JUI346" s="157"/>
      <c r="JUJ346" s="157"/>
      <c r="JUK346" s="157"/>
      <c r="JUL346" s="157"/>
      <c r="JUM346" s="157"/>
      <c r="JUN346" s="157"/>
      <c r="JUO346" s="157"/>
      <c r="JUP346" s="157"/>
      <c r="JUQ346" s="157"/>
      <c r="JUR346" s="157"/>
      <c r="JUS346" s="157"/>
      <c r="JUT346" s="157"/>
      <c r="JUU346" s="157"/>
      <c r="JUV346" s="157"/>
      <c r="JUW346" s="157"/>
      <c r="JUX346" s="157"/>
      <c r="JUY346" s="157"/>
      <c r="JUZ346" s="157"/>
      <c r="JVA346" s="157"/>
      <c r="JVB346" s="157"/>
      <c r="JVC346" s="157"/>
      <c r="JVD346" s="157"/>
      <c r="JVE346" s="157"/>
      <c r="JVF346" s="157"/>
      <c r="JVG346" s="157"/>
      <c r="JVH346" s="157"/>
      <c r="JVI346" s="157"/>
      <c r="JVJ346" s="157"/>
      <c r="JVK346" s="157"/>
      <c r="JVL346" s="157"/>
      <c r="JVM346" s="157"/>
      <c r="JVN346" s="157"/>
      <c r="JVO346" s="157"/>
      <c r="JVP346" s="157"/>
      <c r="JVQ346" s="157"/>
      <c r="JVR346" s="157"/>
      <c r="JVS346" s="157"/>
      <c r="JVT346" s="157"/>
      <c r="JVU346" s="157"/>
      <c r="JVV346" s="157"/>
      <c r="JVW346" s="157"/>
      <c r="JVX346" s="157"/>
      <c r="JVY346" s="157"/>
      <c r="JVZ346" s="157"/>
      <c r="JWA346" s="157"/>
      <c r="JWB346" s="157"/>
      <c r="JWC346" s="157"/>
      <c r="JWD346" s="157"/>
      <c r="JWE346" s="157"/>
      <c r="JWF346" s="157"/>
      <c r="JWG346" s="157"/>
      <c r="JWH346" s="157"/>
      <c r="JWI346" s="157"/>
      <c r="JWJ346" s="157"/>
      <c r="JWK346" s="157"/>
      <c r="JWL346" s="157"/>
      <c r="JWM346" s="157"/>
      <c r="JWN346" s="157"/>
      <c r="JWO346" s="157"/>
      <c r="JWP346" s="157"/>
      <c r="JWQ346" s="157"/>
      <c r="JWR346" s="157"/>
      <c r="JWS346" s="157"/>
      <c r="JWT346" s="157"/>
      <c r="JWU346" s="157"/>
      <c r="JWV346" s="157"/>
      <c r="JWW346" s="157"/>
      <c r="JWX346" s="157"/>
      <c r="JWY346" s="157"/>
      <c r="JWZ346" s="157"/>
      <c r="JXA346" s="157"/>
      <c r="JXB346" s="157"/>
      <c r="JXC346" s="157"/>
      <c r="JXD346" s="157"/>
      <c r="JXE346" s="157"/>
      <c r="JXF346" s="157"/>
      <c r="JXG346" s="157"/>
      <c r="JXH346" s="157"/>
      <c r="JXI346" s="157"/>
      <c r="JXJ346" s="157"/>
      <c r="JXK346" s="157"/>
      <c r="JXL346" s="157"/>
      <c r="JXM346" s="157"/>
      <c r="JXN346" s="157"/>
      <c r="JXO346" s="157"/>
      <c r="JXP346" s="157"/>
      <c r="JXQ346" s="157"/>
      <c r="JXR346" s="157"/>
      <c r="JXS346" s="157"/>
      <c r="JXT346" s="157"/>
      <c r="JXU346" s="157"/>
      <c r="JXV346" s="157"/>
      <c r="JXW346" s="157"/>
      <c r="JXX346" s="157"/>
      <c r="JXY346" s="157"/>
      <c r="JXZ346" s="157"/>
      <c r="JYA346" s="157"/>
      <c r="JYB346" s="157"/>
      <c r="JYC346" s="157"/>
      <c r="JYD346" s="157"/>
      <c r="JYE346" s="157"/>
      <c r="JYF346" s="157"/>
      <c r="JYG346" s="157"/>
      <c r="JYH346" s="157"/>
      <c r="JYI346" s="157"/>
      <c r="JYJ346" s="157"/>
      <c r="JYK346" s="157"/>
      <c r="JYL346" s="157"/>
      <c r="JYM346" s="157"/>
      <c r="JYN346" s="157"/>
      <c r="JYO346" s="157"/>
      <c r="JYP346" s="157"/>
      <c r="JYQ346" s="157"/>
      <c r="JYR346" s="157"/>
      <c r="JYS346" s="157"/>
      <c r="JYT346" s="157"/>
      <c r="JYU346" s="157"/>
      <c r="JYV346" s="157"/>
      <c r="JYW346" s="157"/>
      <c r="JYX346" s="157"/>
      <c r="JYY346" s="157"/>
      <c r="JYZ346" s="157"/>
      <c r="JZA346" s="157"/>
      <c r="JZB346" s="157"/>
      <c r="JZC346" s="157"/>
      <c r="JZD346" s="157"/>
      <c r="JZE346" s="157"/>
      <c r="JZF346" s="157"/>
      <c r="JZG346" s="157"/>
      <c r="JZH346" s="157"/>
      <c r="JZI346" s="157"/>
      <c r="JZJ346" s="157"/>
      <c r="JZK346" s="157"/>
      <c r="JZL346" s="157"/>
      <c r="JZM346" s="157"/>
      <c r="JZN346" s="157"/>
      <c r="JZO346" s="157"/>
      <c r="JZP346" s="157"/>
      <c r="JZQ346" s="157"/>
      <c r="JZR346" s="157"/>
      <c r="JZS346" s="157"/>
      <c r="JZT346" s="157"/>
      <c r="JZU346" s="157"/>
      <c r="JZV346" s="157"/>
      <c r="JZW346" s="157"/>
      <c r="JZX346" s="157"/>
      <c r="JZY346" s="157"/>
      <c r="JZZ346" s="157"/>
      <c r="KAA346" s="157"/>
      <c r="KAB346" s="157"/>
      <c r="KAC346" s="157"/>
      <c r="KAD346" s="157"/>
      <c r="KAE346" s="157"/>
      <c r="KAF346" s="157"/>
      <c r="KAG346" s="157"/>
      <c r="KAH346" s="157"/>
      <c r="KAI346" s="157"/>
      <c r="KAJ346" s="157"/>
      <c r="KAK346" s="157"/>
      <c r="KAL346" s="157"/>
      <c r="KAM346" s="157"/>
      <c r="KAN346" s="157"/>
      <c r="KAO346" s="157"/>
      <c r="KAP346" s="157"/>
      <c r="KAQ346" s="157"/>
      <c r="KAR346" s="157"/>
      <c r="KAS346" s="157"/>
      <c r="KAT346" s="157"/>
      <c r="KAU346" s="157"/>
      <c r="KAV346" s="157"/>
      <c r="KAW346" s="157"/>
      <c r="KAX346" s="157"/>
      <c r="KAY346" s="157"/>
      <c r="KAZ346" s="157"/>
      <c r="KBA346" s="157"/>
      <c r="KBB346" s="157"/>
      <c r="KBC346" s="157"/>
      <c r="KBD346" s="157"/>
      <c r="KBE346" s="157"/>
      <c r="KBF346" s="157"/>
      <c r="KBG346" s="157"/>
      <c r="KBH346" s="157"/>
      <c r="KBI346" s="157"/>
      <c r="KBJ346" s="157"/>
      <c r="KBK346" s="157"/>
      <c r="KBL346" s="157"/>
      <c r="KBM346" s="157"/>
      <c r="KBN346" s="157"/>
      <c r="KBO346" s="157"/>
      <c r="KBP346" s="157"/>
      <c r="KBQ346" s="157"/>
      <c r="KBR346" s="157"/>
      <c r="KBS346" s="157"/>
      <c r="KBT346" s="157"/>
      <c r="KBU346" s="157"/>
      <c r="KBV346" s="157"/>
      <c r="KBW346" s="157"/>
      <c r="KBX346" s="157"/>
      <c r="KBY346" s="157"/>
      <c r="KBZ346" s="157"/>
      <c r="KCA346" s="157"/>
      <c r="KCB346" s="157"/>
      <c r="KCC346" s="157"/>
      <c r="KCD346" s="157"/>
      <c r="KCE346" s="157"/>
      <c r="KCF346" s="157"/>
      <c r="KCG346" s="157"/>
      <c r="KCH346" s="157"/>
      <c r="KCI346" s="157"/>
      <c r="KCJ346" s="157"/>
      <c r="KCK346" s="157"/>
      <c r="KCL346" s="157"/>
      <c r="KCM346" s="157"/>
      <c r="KCN346" s="157"/>
      <c r="KCO346" s="157"/>
      <c r="KCP346" s="157"/>
      <c r="KCQ346" s="157"/>
      <c r="KCR346" s="157"/>
      <c r="KCS346" s="157"/>
      <c r="KCT346" s="157"/>
      <c r="KCU346" s="157"/>
      <c r="KCV346" s="157"/>
      <c r="KCW346" s="157"/>
      <c r="KCX346" s="157"/>
      <c r="KCY346" s="157"/>
      <c r="KCZ346" s="157"/>
      <c r="KDA346" s="157"/>
      <c r="KDB346" s="157"/>
      <c r="KDC346" s="157"/>
      <c r="KDD346" s="157"/>
      <c r="KDE346" s="157"/>
      <c r="KDF346" s="157"/>
      <c r="KDG346" s="157"/>
      <c r="KDH346" s="157"/>
      <c r="KDI346" s="157"/>
      <c r="KDJ346" s="157"/>
      <c r="KDK346" s="157"/>
      <c r="KDL346" s="157"/>
      <c r="KDM346" s="157"/>
      <c r="KDN346" s="157"/>
      <c r="KDO346" s="157"/>
      <c r="KDP346" s="157"/>
      <c r="KDQ346" s="157"/>
      <c r="KDR346" s="157"/>
      <c r="KDS346" s="157"/>
      <c r="KDT346" s="157"/>
      <c r="KDU346" s="157"/>
      <c r="KDV346" s="157"/>
      <c r="KDW346" s="157"/>
      <c r="KDX346" s="157"/>
      <c r="KDY346" s="157"/>
      <c r="KDZ346" s="157"/>
      <c r="KEA346" s="157"/>
      <c r="KEB346" s="157"/>
      <c r="KEC346" s="157"/>
      <c r="KED346" s="157"/>
      <c r="KEE346" s="157"/>
      <c r="KEF346" s="157"/>
      <c r="KEG346" s="157"/>
      <c r="KEH346" s="157"/>
      <c r="KEI346" s="157"/>
      <c r="KEJ346" s="157"/>
      <c r="KEK346" s="157"/>
      <c r="KEL346" s="157"/>
      <c r="KEM346" s="157"/>
      <c r="KEN346" s="157"/>
      <c r="KEO346" s="157"/>
      <c r="KEP346" s="157"/>
      <c r="KEQ346" s="157"/>
      <c r="KER346" s="157"/>
      <c r="KES346" s="157"/>
      <c r="KET346" s="157"/>
      <c r="KEU346" s="157"/>
      <c r="KEV346" s="157"/>
      <c r="KEW346" s="157"/>
      <c r="KEX346" s="157"/>
      <c r="KEY346" s="157"/>
      <c r="KEZ346" s="157"/>
      <c r="KFA346" s="157"/>
      <c r="KFB346" s="157"/>
      <c r="KFC346" s="157"/>
      <c r="KFD346" s="157"/>
      <c r="KFE346" s="157"/>
      <c r="KFF346" s="157"/>
      <c r="KFG346" s="157"/>
      <c r="KFH346" s="157"/>
      <c r="KFI346" s="157"/>
      <c r="KFJ346" s="157"/>
      <c r="KFK346" s="157"/>
      <c r="KFL346" s="157"/>
      <c r="KFM346" s="157"/>
      <c r="KFN346" s="157"/>
      <c r="KFO346" s="157"/>
      <c r="KFP346" s="157"/>
      <c r="KFQ346" s="157"/>
      <c r="KFR346" s="157"/>
      <c r="KFS346" s="157"/>
      <c r="KFT346" s="157"/>
      <c r="KFU346" s="157"/>
      <c r="KFV346" s="157"/>
      <c r="KFW346" s="157"/>
      <c r="KFX346" s="157"/>
      <c r="KFY346" s="157"/>
      <c r="KFZ346" s="157"/>
      <c r="KGA346" s="157"/>
      <c r="KGB346" s="157"/>
      <c r="KGC346" s="157"/>
      <c r="KGD346" s="157"/>
      <c r="KGE346" s="157"/>
      <c r="KGF346" s="157"/>
      <c r="KGG346" s="157"/>
      <c r="KGH346" s="157"/>
      <c r="KGI346" s="157"/>
      <c r="KGJ346" s="157"/>
      <c r="KGK346" s="157"/>
      <c r="KGL346" s="157"/>
      <c r="KGM346" s="157"/>
      <c r="KGN346" s="157"/>
      <c r="KGO346" s="157"/>
      <c r="KGP346" s="157"/>
      <c r="KGQ346" s="157"/>
      <c r="KGR346" s="157"/>
      <c r="KGS346" s="157"/>
      <c r="KGT346" s="157"/>
      <c r="KGU346" s="157"/>
      <c r="KGV346" s="157"/>
      <c r="KGW346" s="157"/>
      <c r="KGX346" s="157"/>
      <c r="KGY346" s="157"/>
      <c r="KGZ346" s="157"/>
      <c r="KHA346" s="157"/>
      <c r="KHB346" s="157"/>
      <c r="KHC346" s="157"/>
      <c r="KHD346" s="157"/>
      <c r="KHE346" s="157"/>
      <c r="KHF346" s="157"/>
      <c r="KHG346" s="157"/>
      <c r="KHH346" s="157"/>
      <c r="KHI346" s="157"/>
      <c r="KHJ346" s="157"/>
      <c r="KHK346" s="157"/>
      <c r="KHL346" s="157"/>
      <c r="KHM346" s="157"/>
      <c r="KHN346" s="157"/>
      <c r="KHO346" s="157"/>
      <c r="KHP346" s="157"/>
      <c r="KHQ346" s="157"/>
      <c r="KHR346" s="157"/>
      <c r="KHS346" s="157"/>
      <c r="KHT346" s="157"/>
      <c r="KHU346" s="157"/>
      <c r="KHV346" s="157"/>
      <c r="KHW346" s="157"/>
      <c r="KHX346" s="157"/>
      <c r="KHY346" s="157"/>
      <c r="KHZ346" s="157"/>
      <c r="KIA346" s="157"/>
      <c r="KIB346" s="157"/>
      <c r="KIC346" s="157"/>
      <c r="KID346" s="157"/>
      <c r="KIE346" s="157"/>
      <c r="KIF346" s="157"/>
      <c r="KIG346" s="157"/>
      <c r="KIH346" s="157"/>
      <c r="KII346" s="157"/>
      <c r="KIJ346" s="157"/>
      <c r="KIK346" s="157"/>
      <c r="KIL346" s="157"/>
      <c r="KIM346" s="157"/>
      <c r="KIN346" s="157"/>
      <c r="KIO346" s="157"/>
      <c r="KIP346" s="157"/>
      <c r="KIQ346" s="157"/>
      <c r="KIR346" s="157"/>
      <c r="KIS346" s="157"/>
      <c r="KIT346" s="157"/>
      <c r="KIU346" s="157"/>
      <c r="KIV346" s="157"/>
      <c r="KIW346" s="157"/>
      <c r="KIX346" s="157"/>
      <c r="KIY346" s="157"/>
      <c r="KIZ346" s="157"/>
      <c r="KJA346" s="157"/>
      <c r="KJB346" s="157"/>
      <c r="KJC346" s="157"/>
      <c r="KJD346" s="157"/>
      <c r="KJE346" s="157"/>
      <c r="KJF346" s="157"/>
      <c r="KJG346" s="157"/>
      <c r="KJH346" s="157"/>
      <c r="KJI346" s="157"/>
      <c r="KJJ346" s="157"/>
      <c r="KJK346" s="157"/>
      <c r="KJL346" s="157"/>
      <c r="KJM346" s="157"/>
      <c r="KJN346" s="157"/>
      <c r="KJO346" s="157"/>
      <c r="KJP346" s="157"/>
      <c r="KJQ346" s="157"/>
      <c r="KJR346" s="157"/>
      <c r="KJS346" s="157"/>
      <c r="KJT346" s="157"/>
      <c r="KJU346" s="157"/>
      <c r="KJV346" s="157"/>
      <c r="KJW346" s="157"/>
      <c r="KJX346" s="157"/>
      <c r="KJY346" s="157"/>
      <c r="KJZ346" s="157"/>
      <c r="KKA346" s="157"/>
      <c r="KKB346" s="157"/>
      <c r="KKC346" s="157"/>
      <c r="KKD346" s="157"/>
      <c r="KKE346" s="157"/>
      <c r="KKF346" s="157"/>
      <c r="KKG346" s="157"/>
      <c r="KKH346" s="157"/>
      <c r="KKI346" s="157"/>
      <c r="KKJ346" s="157"/>
      <c r="KKK346" s="157"/>
      <c r="KKL346" s="157"/>
      <c r="KKM346" s="157"/>
      <c r="KKN346" s="157"/>
      <c r="KKO346" s="157"/>
      <c r="KKP346" s="157"/>
      <c r="KKQ346" s="157"/>
      <c r="KKR346" s="157"/>
      <c r="KKS346" s="157"/>
      <c r="KKT346" s="157"/>
      <c r="KKU346" s="157"/>
      <c r="KKV346" s="157"/>
      <c r="KKW346" s="157"/>
      <c r="KKX346" s="157"/>
      <c r="KKY346" s="157"/>
      <c r="KKZ346" s="157"/>
      <c r="KLA346" s="157"/>
      <c r="KLB346" s="157"/>
      <c r="KLC346" s="157"/>
      <c r="KLD346" s="157"/>
      <c r="KLE346" s="157"/>
      <c r="KLF346" s="157"/>
      <c r="KLG346" s="157"/>
      <c r="KLH346" s="157"/>
      <c r="KLI346" s="157"/>
      <c r="KLJ346" s="157"/>
      <c r="KLK346" s="157"/>
      <c r="KLL346" s="157"/>
      <c r="KLM346" s="157"/>
      <c r="KLN346" s="157"/>
      <c r="KLO346" s="157"/>
      <c r="KLP346" s="157"/>
      <c r="KLQ346" s="157"/>
      <c r="KLR346" s="157"/>
      <c r="KLS346" s="157"/>
      <c r="KLT346" s="157"/>
      <c r="KLU346" s="157"/>
      <c r="KLV346" s="157"/>
      <c r="KLW346" s="157"/>
      <c r="KLX346" s="157"/>
      <c r="KLY346" s="157"/>
      <c r="KLZ346" s="157"/>
      <c r="KMA346" s="157"/>
      <c r="KMB346" s="157"/>
      <c r="KMC346" s="157"/>
      <c r="KMD346" s="157"/>
      <c r="KME346" s="157"/>
      <c r="KMF346" s="157"/>
      <c r="KMG346" s="157"/>
      <c r="KMH346" s="157"/>
      <c r="KMI346" s="157"/>
      <c r="KMJ346" s="157"/>
      <c r="KMK346" s="157"/>
      <c r="KML346" s="157"/>
      <c r="KMM346" s="157"/>
      <c r="KMN346" s="157"/>
      <c r="KMO346" s="157"/>
      <c r="KMP346" s="157"/>
      <c r="KMQ346" s="157"/>
      <c r="KMR346" s="157"/>
      <c r="KMS346" s="157"/>
      <c r="KMT346" s="157"/>
      <c r="KMU346" s="157"/>
      <c r="KMV346" s="157"/>
      <c r="KMW346" s="157"/>
      <c r="KMX346" s="157"/>
      <c r="KMY346" s="157"/>
      <c r="KMZ346" s="157"/>
      <c r="KNA346" s="157"/>
      <c r="KNB346" s="157"/>
      <c r="KNC346" s="157"/>
      <c r="KND346" s="157"/>
      <c r="KNE346" s="157"/>
      <c r="KNF346" s="157"/>
      <c r="KNG346" s="157"/>
      <c r="KNH346" s="157"/>
      <c r="KNI346" s="157"/>
      <c r="KNJ346" s="157"/>
      <c r="KNK346" s="157"/>
      <c r="KNL346" s="157"/>
      <c r="KNM346" s="157"/>
      <c r="KNN346" s="157"/>
      <c r="KNO346" s="157"/>
      <c r="KNP346" s="157"/>
      <c r="KNQ346" s="157"/>
      <c r="KNR346" s="157"/>
      <c r="KNS346" s="157"/>
      <c r="KNT346" s="157"/>
      <c r="KNU346" s="157"/>
      <c r="KNV346" s="157"/>
      <c r="KNW346" s="157"/>
      <c r="KNX346" s="157"/>
      <c r="KNY346" s="157"/>
      <c r="KNZ346" s="157"/>
      <c r="KOA346" s="157"/>
      <c r="KOB346" s="157"/>
      <c r="KOC346" s="157"/>
      <c r="KOD346" s="157"/>
      <c r="KOE346" s="157"/>
      <c r="KOF346" s="157"/>
      <c r="KOG346" s="157"/>
      <c r="KOH346" s="157"/>
      <c r="KOI346" s="157"/>
      <c r="KOJ346" s="157"/>
      <c r="KOK346" s="157"/>
      <c r="KOL346" s="157"/>
      <c r="KOM346" s="157"/>
      <c r="KON346" s="157"/>
      <c r="KOO346" s="157"/>
      <c r="KOP346" s="157"/>
      <c r="KOQ346" s="157"/>
      <c r="KOR346" s="157"/>
      <c r="KOS346" s="157"/>
      <c r="KOT346" s="157"/>
      <c r="KOU346" s="157"/>
      <c r="KOV346" s="157"/>
      <c r="KOW346" s="157"/>
      <c r="KOX346" s="157"/>
      <c r="KOY346" s="157"/>
      <c r="KOZ346" s="157"/>
      <c r="KPA346" s="157"/>
      <c r="KPB346" s="157"/>
      <c r="KPC346" s="157"/>
      <c r="KPD346" s="157"/>
      <c r="KPE346" s="157"/>
      <c r="KPF346" s="157"/>
      <c r="KPG346" s="157"/>
      <c r="KPH346" s="157"/>
      <c r="KPI346" s="157"/>
      <c r="KPJ346" s="157"/>
      <c r="KPK346" s="157"/>
      <c r="KPL346" s="157"/>
      <c r="KPM346" s="157"/>
      <c r="KPN346" s="157"/>
      <c r="KPO346" s="157"/>
      <c r="KPP346" s="157"/>
      <c r="KPQ346" s="157"/>
      <c r="KPR346" s="157"/>
      <c r="KPS346" s="157"/>
      <c r="KPT346" s="157"/>
      <c r="KPU346" s="157"/>
      <c r="KPV346" s="157"/>
      <c r="KPW346" s="157"/>
      <c r="KPX346" s="157"/>
      <c r="KPY346" s="157"/>
      <c r="KPZ346" s="157"/>
      <c r="KQA346" s="157"/>
      <c r="KQB346" s="157"/>
      <c r="KQC346" s="157"/>
      <c r="KQD346" s="157"/>
      <c r="KQE346" s="157"/>
      <c r="KQF346" s="157"/>
      <c r="KQG346" s="157"/>
      <c r="KQH346" s="157"/>
      <c r="KQI346" s="157"/>
      <c r="KQJ346" s="157"/>
      <c r="KQK346" s="157"/>
      <c r="KQL346" s="157"/>
      <c r="KQM346" s="157"/>
      <c r="KQN346" s="157"/>
      <c r="KQO346" s="157"/>
      <c r="KQP346" s="157"/>
      <c r="KQQ346" s="157"/>
      <c r="KQR346" s="157"/>
      <c r="KQS346" s="157"/>
      <c r="KQT346" s="157"/>
      <c r="KQU346" s="157"/>
      <c r="KQV346" s="157"/>
      <c r="KQW346" s="157"/>
      <c r="KQX346" s="157"/>
      <c r="KQY346" s="157"/>
      <c r="KQZ346" s="157"/>
      <c r="KRA346" s="157"/>
      <c r="KRB346" s="157"/>
      <c r="KRC346" s="157"/>
      <c r="KRD346" s="157"/>
      <c r="KRE346" s="157"/>
      <c r="KRF346" s="157"/>
      <c r="KRG346" s="157"/>
      <c r="KRH346" s="157"/>
      <c r="KRI346" s="157"/>
      <c r="KRJ346" s="157"/>
      <c r="KRK346" s="157"/>
      <c r="KRL346" s="157"/>
      <c r="KRM346" s="157"/>
      <c r="KRN346" s="157"/>
      <c r="KRO346" s="157"/>
      <c r="KRP346" s="157"/>
      <c r="KRQ346" s="157"/>
      <c r="KRR346" s="157"/>
      <c r="KRS346" s="157"/>
      <c r="KRT346" s="157"/>
      <c r="KRU346" s="157"/>
      <c r="KRV346" s="157"/>
      <c r="KRW346" s="157"/>
      <c r="KRX346" s="157"/>
      <c r="KRY346" s="157"/>
      <c r="KRZ346" s="157"/>
      <c r="KSA346" s="157"/>
      <c r="KSB346" s="157"/>
      <c r="KSC346" s="157"/>
      <c r="KSD346" s="157"/>
      <c r="KSE346" s="157"/>
      <c r="KSF346" s="157"/>
      <c r="KSG346" s="157"/>
      <c r="KSH346" s="157"/>
      <c r="KSI346" s="157"/>
      <c r="KSJ346" s="157"/>
      <c r="KSK346" s="157"/>
      <c r="KSL346" s="157"/>
      <c r="KSM346" s="157"/>
      <c r="KSN346" s="157"/>
      <c r="KSO346" s="157"/>
      <c r="KSP346" s="157"/>
      <c r="KSQ346" s="157"/>
      <c r="KSR346" s="157"/>
      <c r="KSS346" s="157"/>
      <c r="KST346" s="157"/>
      <c r="KSU346" s="157"/>
      <c r="KSV346" s="157"/>
      <c r="KSW346" s="157"/>
      <c r="KSX346" s="157"/>
      <c r="KSY346" s="157"/>
      <c r="KSZ346" s="157"/>
      <c r="KTA346" s="157"/>
      <c r="KTB346" s="157"/>
      <c r="KTC346" s="157"/>
      <c r="KTD346" s="157"/>
      <c r="KTE346" s="157"/>
      <c r="KTF346" s="157"/>
      <c r="KTG346" s="157"/>
      <c r="KTH346" s="157"/>
      <c r="KTI346" s="157"/>
      <c r="KTJ346" s="157"/>
      <c r="KTK346" s="157"/>
      <c r="KTL346" s="157"/>
      <c r="KTM346" s="157"/>
      <c r="KTN346" s="157"/>
      <c r="KTO346" s="157"/>
      <c r="KTP346" s="157"/>
      <c r="KTQ346" s="157"/>
      <c r="KTR346" s="157"/>
      <c r="KTS346" s="157"/>
      <c r="KTT346" s="157"/>
      <c r="KTU346" s="157"/>
      <c r="KTV346" s="157"/>
      <c r="KTW346" s="157"/>
      <c r="KTX346" s="157"/>
      <c r="KTY346" s="157"/>
      <c r="KTZ346" s="157"/>
      <c r="KUA346" s="157"/>
      <c r="KUB346" s="157"/>
      <c r="KUC346" s="157"/>
      <c r="KUD346" s="157"/>
      <c r="KUE346" s="157"/>
      <c r="KUF346" s="157"/>
      <c r="KUG346" s="157"/>
      <c r="KUH346" s="157"/>
      <c r="KUI346" s="157"/>
      <c r="KUJ346" s="157"/>
      <c r="KUK346" s="157"/>
      <c r="KUL346" s="157"/>
      <c r="KUM346" s="157"/>
      <c r="KUN346" s="157"/>
      <c r="KUO346" s="157"/>
      <c r="KUP346" s="157"/>
      <c r="KUQ346" s="157"/>
      <c r="KUR346" s="157"/>
      <c r="KUS346" s="157"/>
      <c r="KUT346" s="157"/>
      <c r="KUU346" s="157"/>
      <c r="KUV346" s="157"/>
      <c r="KUW346" s="157"/>
      <c r="KUX346" s="157"/>
      <c r="KUY346" s="157"/>
      <c r="KUZ346" s="157"/>
      <c r="KVA346" s="157"/>
      <c r="KVB346" s="157"/>
      <c r="KVC346" s="157"/>
      <c r="KVD346" s="157"/>
      <c r="KVE346" s="157"/>
      <c r="KVF346" s="157"/>
      <c r="KVG346" s="157"/>
      <c r="KVH346" s="157"/>
      <c r="KVI346" s="157"/>
      <c r="KVJ346" s="157"/>
      <c r="KVK346" s="157"/>
      <c r="KVL346" s="157"/>
      <c r="KVM346" s="157"/>
      <c r="KVN346" s="157"/>
      <c r="KVO346" s="157"/>
      <c r="KVP346" s="157"/>
      <c r="KVQ346" s="157"/>
      <c r="KVR346" s="157"/>
      <c r="KVS346" s="157"/>
      <c r="KVT346" s="157"/>
      <c r="KVU346" s="157"/>
      <c r="KVV346" s="157"/>
      <c r="KVW346" s="157"/>
      <c r="KVX346" s="157"/>
      <c r="KVY346" s="157"/>
      <c r="KVZ346" s="157"/>
      <c r="KWA346" s="157"/>
      <c r="KWB346" s="157"/>
      <c r="KWC346" s="157"/>
      <c r="KWD346" s="157"/>
      <c r="KWE346" s="157"/>
      <c r="KWF346" s="157"/>
      <c r="KWG346" s="157"/>
      <c r="KWH346" s="157"/>
      <c r="KWI346" s="157"/>
      <c r="KWJ346" s="157"/>
      <c r="KWK346" s="157"/>
      <c r="KWL346" s="157"/>
      <c r="KWM346" s="157"/>
      <c r="KWN346" s="157"/>
      <c r="KWO346" s="157"/>
      <c r="KWP346" s="157"/>
      <c r="KWQ346" s="157"/>
      <c r="KWR346" s="157"/>
      <c r="KWS346" s="157"/>
      <c r="KWT346" s="157"/>
      <c r="KWU346" s="157"/>
      <c r="KWV346" s="157"/>
      <c r="KWW346" s="157"/>
      <c r="KWX346" s="157"/>
      <c r="KWY346" s="157"/>
      <c r="KWZ346" s="157"/>
      <c r="KXA346" s="157"/>
      <c r="KXB346" s="157"/>
      <c r="KXC346" s="157"/>
      <c r="KXD346" s="157"/>
      <c r="KXE346" s="157"/>
      <c r="KXF346" s="157"/>
      <c r="KXG346" s="157"/>
      <c r="KXH346" s="157"/>
      <c r="KXI346" s="157"/>
      <c r="KXJ346" s="157"/>
      <c r="KXK346" s="157"/>
      <c r="KXL346" s="157"/>
      <c r="KXM346" s="157"/>
      <c r="KXN346" s="157"/>
      <c r="KXO346" s="157"/>
      <c r="KXP346" s="157"/>
      <c r="KXQ346" s="157"/>
      <c r="KXR346" s="157"/>
      <c r="KXS346" s="157"/>
      <c r="KXT346" s="157"/>
      <c r="KXU346" s="157"/>
      <c r="KXV346" s="157"/>
      <c r="KXW346" s="157"/>
      <c r="KXX346" s="157"/>
      <c r="KXY346" s="157"/>
      <c r="KXZ346" s="157"/>
      <c r="KYA346" s="157"/>
      <c r="KYB346" s="157"/>
      <c r="KYC346" s="157"/>
      <c r="KYD346" s="157"/>
      <c r="KYE346" s="157"/>
      <c r="KYF346" s="157"/>
      <c r="KYG346" s="157"/>
      <c r="KYH346" s="157"/>
      <c r="KYI346" s="157"/>
      <c r="KYJ346" s="157"/>
      <c r="KYK346" s="157"/>
      <c r="KYL346" s="157"/>
      <c r="KYM346" s="157"/>
      <c r="KYN346" s="157"/>
      <c r="KYO346" s="157"/>
      <c r="KYP346" s="157"/>
      <c r="KYQ346" s="157"/>
      <c r="KYR346" s="157"/>
      <c r="KYS346" s="157"/>
      <c r="KYT346" s="157"/>
      <c r="KYU346" s="157"/>
      <c r="KYV346" s="157"/>
      <c r="KYW346" s="157"/>
      <c r="KYX346" s="157"/>
      <c r="KYY346" s="157"/>
      <c r="KYZ346" s="157"/>
      <c r="KZA346" s="157"/>
      <c r="KZB346" s="157"/>
      <c r="KZC346" s="157"/>
      <c r="KZD346" s="157"/>
      <c r="KZE346" s="157"/>
      <c r="KZF346" s="157"/>
      <c r="KZG346" s="157"/>
      <c r="KZH346" s="157"/>
      <c r="KZI346" s="157"/>
      <c r="KZJ346" s="157"/>
      <c r="KZK346" s="157"/>
      <c r="KZL346" s="157"/>
      <c r="KZM346" s="157"/>
      <c r="KZN346" s="157"/>
      <c r="KZO346" s="157"/>
      <c r="KZP346" s="157"/>
      <c r="KZQ346" s="157"/>
      <c r="KZR346" s="157"/>
      <c r="KZS346" s="157"/>
      <c r="KZT346" s="157"/>
      <c r="KZU346" s="157"/>
      <c r="KZV346" s="157"/>
      <c r="KZW346" s="157"/>
      <c r="KZX346" s="157"/>
      <c r="KZY346" s="157"/>
      <c r="KZZ346" s="157"/>
      <c r="LAA346" s="157"/>
      <c r="LAB346" s="157"/>
      <c r="LAC346" s="157"/>
      <c r="LAD346" s="157"/>
      <c r="LAE346" s="157"/>
      <c r="LAF346" s="157"/>
      <c r="LAG346" s="157"/>
      <c r="LAH346" s="157"/>
      <c r="LAI346" s="157"/>
      <c r="LAJ346" s="157"/>
      <c r="LAK346" s="157"/>
      <c r="LAL346" s="157"/>
      <c r="LAM346" s="157"/>
      <c r="LAN346" s="157"/>
      <c r="LAO346" s="157"/>
      <c r="LAP346" s="157"/>
      <c r="LAQ346" s="157"/>
      <c r="LAR346" s="157"/>
      <c r="LAS346" s="157"/>
      <c r="LAT346" s="157"/>
      <c r="LAU346" s="157"/>
      <c r="LAV346" s="157"/>
      <c r="LAW346" s="157"/>
      <c r="LAX346" s="157"/>
      <c r="LAY346" s="157"/>
      <c r="LAZ346" s="157"/>
      <c r="LBA346" s="157"/>
      <c r="LBB346" s="157"/>
      <c r="LBC346" s="157"/>
      <c r="LBD346" s="157"/>
      <c r="LBE346" s="157"/>
      <c r="LBF346" s="157"/>
      <c r="LBG346" s="157"/>
      <c r="LBH346" s="157"/>
      <c r="LBI346" s="157"/>
      <c r="LBJ346" s="157"/>
      <c r="LBK346" s="157"/>
      <c r="LBL346" s="157"/>
      <c r="LBM346" s="157"/>
      <c r="LBN346" s="157"/>
      <c r="LBO346" s="157"/>
      <c r="LBP346" s="157"/>
      <c r="LBQ346" s="157"/>
      <c r="LBR346" s="157"/>
      <c r="LBS346" s="157"/>
      <c r="LBT346" s="157"/>
      <c r="LBU346" s="157"/>
      <c r="LBV346" s="157"/>
      <c r="LBW346" s="157"/>
      <c r="LBX346" s="157"/>
      <c r="LBY346" s="157"/>
      <c r="LBZ346" s="157"/>
      <c r="LCA346" s="157"/>
      <c r="LCB346" s="157"/>
      <c r="LCC346" s="157"/>
      <c r="LCD346" s="157"/>
      <c r="LCE346" s="157"/>
      <c r="LCF346" s="157"/>
      <c r="LCG346" s="157"/>
      <c r="LCH346" s="157"/>
      <c r="LCI346" s="157"/>
      <c r="LCJ346" s="157"/>
      <c r="LCK346" s="157"/>
      <c r="LCL346" s="157"/>
      <c r="LCM346" s="157"/>
      <c r="LCN346" s="157"/>
      <c r="LCO346" s="157"/>
      <c r="LCP346" s="157"/>
      <c r="LCQ346" s="157"/>
      <c r="LCR346" s="157"/>
      <c r="LCS346" s="157"/>
      <c r="LCT346" s="157"/>
      <c r="LCU346" s="157"/>
      <c r="LCV346" s="157"/>
      <c r="LCW346" s="157"/>
      <c r="LCX346" s="157"/>
      <c r="LCY346" s="157"/>
      <c r="LCZ346" s="157"/>
      <c r="LDA346" s="157"/>
      <c r="LDB346" s="157"/>
      <c r="LDC346" s="157"/>
      <c r="LDD346" s="157"/>
      <c r="LDE346" s="157"/>
      <c r="LDF346" s="157"/>
      <c r="LDG346" s="157"/>
      <c r="LDH346" s="157"/>
      <c r="LDI346" s="157"/>
      <c r="LDJ346" s="157"/>
      <c r="LDK346" s="157"/>
      <c r="LDL346" s="157"/>
      <c r="LDM346" s="157"/>
      <c r="LDN346" s="157"/>
      <c r="LDO346" s="157"/>
      <c r="LDP346" s="157"/>
      <c r="LDQ346" s="157"/>
      <c r="LDR346" s="157"/>
      <c r="LDS346" s="157"/>
      <c r="LDT346" s="157"/>
      <c r="LDU346" s="157"/>
      <c r="LDV346" s="157"/>
      <c r="LDW346" s="157"/>
      <c r="LDX346" s="157"/>
      <c r="LDY346" s="157"/>
      <c r="LDZ346" s="157"/>
      <c r="LEA346" s="157"/>
      <c r="LEB346" s="157"/>
      <c r="LEC346" s="157"/>
      <c r="LED346" s="157"/>
      <c r="LEE346" s="157"/>
      <c r="LEF346" s="157"/>
      <c r="LEG346" s="157"/>
      <c r="LEH346" s="157"/>
      <c r="LEI346" s="157"/>
      <c r="LEJ346" s="157"/>
      <c r="LEK346" s="157"/>
      <c r="LEL346" s="157"/>
      <c r="LEM346" s="157"/>
      <c r="LEN346" s="157"/>
      <c r="LEO346" s="157"/>
      <c r="LEP346" s="157"/>
      <c r="LEQ346" s="157"/>
      <c r="LER346" s="157"/>
      <c r="LES346" s="157"/>
      <c r="LET346" s="157"/>
      <c r="LEU346" s="157"/>
      <c r="LEV346" s="157"/>
      <c r="LEW346" s="157"/>
      <c r="LEX346" s="157"/>
      <c r="LEY346" s="157"/>
      <c r="LEZ346" s="157"/>
      <c r="LFA346" s="157"/>
      <c r="LFB346" s="157"/>
      <c r="LFC346" s="157"/>
      <c r="LFD346" s="157"/>
      <c r="LFE346" s="157"/>
      <c r="LFF346" s="157"/>
      <c r="LFG346" s="157"/>
      <c r="LFH346" s="157"/>
      <c r="LFI346" s="157"/>
      <c r="LFJ346" s="157"/>
      <c r="LFK346" s="157"/>
      <c r="LFL346" s="157"/>
      <c r="LFM346" s="157"/>
      <c r="LFN346" s="157"/>
      <c r="LFO346" s="157"/>
      <c r="LFP346" s="157"/>
      <c r="LFQ346" s="157"/>
      <c r="LFR346" s="157"/>
      <c r="LFS346" s="157"/>
      <c r="LFT346" s="157"/>
      <c r="LFU346" s="157"/>
      <c r="LFV346" s="157"/>
      <c r="LFW346" s="157"/>
      <c r="LFX346" s="157"/>
      <c r="LFY346" s="157"/>
      <c r="LFZ346" s="157"/>
      <c r="LGA346" s="157"/>
      <c r="LGB346" s="157"/>
      <c r="LGC346" s="157"/>
      <c r="LGD346" s="157"/>
      <c r="LGE346" s="157"/>
      <c r="LGF346" s="157"/>
      <c r="LGG346" s="157"/>
      <c r="LGH346" s="157"/>
      <c r="LGI346" s="157"/>
      <c r="LGJ346" s="157"/>
      <c r="LGK346" s="157"/>
      <c r="LGL346" s="157"/>
      <c r="LGM346" s="157"/>
      <c r="LGN346" s="157"/>
      <c r="LGO346" s="157"/>
      <c r="LGP346" s="157"/>
      <c r="LGQ346" s="157"/>
      <c r="LGR346" s="157"/>
      <c r="LGS346" s="157"/>
      <c r="LGT346" s="157"/>
      <c r="LGU346" s="157"/>
      <c r="LGV346" s="157"/>
      <c r="LGW346" s="157"/>
      <c r="LGX346" s="157"/>
      <c r="LGY346" s="157"/>
      <c r="LGZ346" s="157"/>
      <c r="LHA346" s="157"/>
      <c r="LHB346" s="157"/>
      <c r="LHC346" s="157"/>
      <c r="LHD346" s="157"/>
      <c r="LHE346" s="157"/>
      <c r="LHF346" s="157"/>
      <c r="LHG346" s="157"/>
      <c r="LHH346" s="157"/>
      <c r="LHI346" s="157"/>
      <c r="LHJ346" s="157"/>
      <c r="LHK346" s="157"/>
      <c r="LHL346" s="157"/>
      <c r="LHM346" s="157"/>
      <c r="LHN346" s="157"/>
      <c r="LHO346" s="157"/>
      <c r="LHP346" s="157"/>
      <c r="LHQ346" s="157"/>
      <c r="LHR346" s="157"/>
      <c r="LHS346" s="157"/>
      <c r="LHT346" s="157"/>
      <c r="LHU346" s="157"/>
      <c r="LHV346" s="157"/>
      <c r="LHW346" s="157"/>
      <c r="LHX346" s="157"/>
      <c r="LHY346" s="157"/>
      <c r="LHZ346" s="157"/>
      <c r="LIA346" s="157"/>
      <c r="LIB346" s="157"/>
      <c r="LIC346" s="157"/>
      <c r="LID346" s="157"/>
      <c r="LIE346" s="157"/>
      <c r="LIF346" s="157"/>
      <c r="LIG346" s="157"/>
      <c r="LIH346" s="157"/>
      <c r="LII346" s="157"/>
      <c r="LIJ346" s="157"/>
      <c r="LIK346" s="157"/>
      <c r="LIL346" s="157"/>
      <c r="LIM346" s="157"/>
      <c r="LIN346" s="157"/>
      <c r="LIO346" s="157"/>
      <c r="LIP346" s="157"/>
      <c r="LIQ346" s="157"/>
      <c r="LIR346" s="157"/>
      <c r="LIS346" s="157"/>
      <c r="LIT346" s="157"/>
      <c r="LIU346" s="157"/>
      <c r="LIV346" s="157"/>
      <c r="LIW346" s="157"/>
      <c r="LIX346" s="157"/>
      <c r="LIY346" s="157"/>
      <c r="LIZ346" s="157"/>
      <c r="LJA346" s="157"/>
      <c r="LJB346" s="157"/>
      <c r="LJC346" s="157"/>
      <c r="LJD346" s="157"/>
      <c r="LJE346" s="157"/>
      <c r="LJF346" s="157"/>
      <c r="LJG346" s="157"/>
      <c r="LJH346" s="157"/>
      <c r="LJI346" s="157"/>
      <c r="LJJ346" s="157"/>
      <c r="LJK346" s="157"/>
      <c r="LJL346" s="157"/>
      <c r="LJM346" s="157"/>
      <c r="LJN346" s="157"/>
      <c r="LJO346" s="157"/>
      <c r="LJP346" s="157"/>
      <c r="LJQ346" s="157"/>
      <c r="LJR346" s="157"/>
      <c r="LJS346" s="157"/>
      <c r="LJT346" s="157"/>
      <c r="LJU346" s="157"/>
      <c r="LJV346" s="157"/>
      <c r="LJW346" s="157"/>
      <c r="LJX346" s="157"/>
      <c r="LJY346" s="157"/>
      <c r="LJZ346" s="157"/>
      <c r="LKA346" s="157"/>
      <c r="LKB346" s="157"/>
      <c r="LKC346" s="157"/>
      <c r="LKD346" s="157"/>
      <c r="LKE346" s="157"/>
      <c r="LKF346" s="157"/>
      <c r="LKG346" s="157"/>
      <c r="LKH346" s="157"/>
      <c r="LKI346" s="157"/>
      <c r="LKJ346" s="157"/>
      <c r="LKK346" s="157"/>
      <c r="LKL346" s="157"/>
      <c r="LKM346" s="157"/>
      <c r="LKN346" s="157"/>
      <c r="LKO346" s="157"/>
      <c r="LKP346" s="157"/>
      <c r="LKQ346" s="157"/>
      <c r="LKR346" s="157"/>
      <c r="LKS346" s="157"/>
      <c r="LKT346" s="157"/>
      <c r="LKU346" s="157"/>
      <c r="LKV346" s="157"/>
      <c r="LKW346" s="157"/>
      <c r="LKX346" s="157"/>
      <c r="LKY346" s="157"/>
      <c r="LKZ346" s="157"/>
      <c r="LLA346" s="157"/>
      <c r="LLB346" s="157"/>
      <c r="LLC346" s="157"/>
      <c r="LLD346" s="157"/>
      <c r="LLE346" s="157"/>
      <c r="LLF346" s="157"/>
      <c r="LLG346" s="157"/>
      <c r="LLH346" s="157"/>
      <c r="LLI346" s="157"/>
      <c r="LLJ346" s="157"/>
      <c r="LLK346" s="157"/>
      <c r="LLL346" s="157"/>
      <c r="LLM346" s="157"/>
      <c r="LLN346" s="157"/>
      <c r="LLO346" s="157"/>
      <c r="LLP346" s="157"/>
      <c r="LLQ346" s="157"/>
      <c r="LLR346" s="157"/>
      <c r="LLS346" s="157"/>
      <c r="LLT346" s="157"/>
      <c r="LLU346" s="157"/>
      <c r="LLV346" s="157"/>
      <c r="LLW346" s="157"/>
      <c r="LLX346" s="157"/>
      <c r="LLY346" s="157"/>
      <c r="LLZ346" s="157"/>
      <c r="LMA346" s="157"/>
      <c r="LMB346" s="157"/>
      <c r="LMC346" s="157"/>
      <c r="LMD346" s="157"/>
      <c r="LME346" s="157"/>
      <c r="LMF346" s="157"/>
      <c r="LMG346" s="157"/>
      <c r="LMH346" s="157"/>
      <c r="LMI346" s="157"/>
      <c r="LMJ346" s="157"/>
      <c r="LMK346" s="157"/>
      <c r="LML346" s="157"/>
      <c r="LMM346" s="157"/>
      <c r="LMN346" s="157"/>
      <c r="LMO346" s="157"/>
      <c r="LMP346" s="157"/>
      <c r="LMQ346" s="157"/>
      <c r="LMR346" s="157"/>
      <c r="LMS346" s="157"/>
      <c r="LMT346" s="157"/>
      <c r="LMU346" s="157"/>
      <c r="LMV346" s="157"/>
      <c r="LMW346" s="157"/>
      <c r="LMX346" s="157"/>
      <c r="LMY346" s="157"/>
      <c r="LMZ346" s="157"/>
      <c r="LNA346" s="157"/>
      <c r="LNB346" s="157"/>
      <c r="LNC346" s="157"/>
      <c r="LND346" s="157"/>
      <c r="LNE346" s="157"/>
      <c r="LNF346" s="157"/>
      <c r="LNG346" s="157"/>
      <c r="LNH346" s="157"/>
      <c r="LNI346" s="157"/>
      <c r="LNJ346" s="157"/>
      <c r="LNK346" s="157"/>
      <c r="LNL346" s="157"/>
      <c r="LNM346" s="157"/>
      <c r="LNN346" s="157"/>
      <c r="LNO346" s="157"/>
      <c r="LNP346" s="157"/>
      <c r="LNQ346" s="157"/>
      <c r="LNR346" s="157"/>
      <c r="LNS346" s="157"/>
      <c r="LNT346" s="157"/>
      <c r="LNU346" s="157"/>
      <c r="LNV346" s="157"/>
      <c r="LNW346" s="157"/>
      <c r="LNX346" s="157"/>
      <c r="LNY346" s="157"/>
      <c r="LNZ346" s="157"/>
      <c r="LOA346" s="157"/>
      <c r="LOB346" s="157"/>
      <c r="LOC346" s="157"/>
      <c r="LOD346" s="157"/>
      <c r="LOE346" s="157"/>
      <c r="LOF346" s="157"/>
      <c r="LOG346" s="157"/>
      <c r="LOH346" s="157"/>
      <c r="LOI346" s="157"/>
      <c r="LOJ346" s="157"/>
      <c r="LOK346" s="157"/>
      <c r="LOL346" s="157"/>
      <c r="LOM346" s="157"/>
      <c r="LON346" s="157"/>
      <c r="LOO346" s="157"/>
      <c r="LOP346" s="157"/>
      <c r="LOQ346" s="157"/>
      <c r="LOR346" s="157"/>
      <c r="LOS346" s="157"/>
      <c r="LOT346" s="157"/>
      <c r="LOU346" s="157"/>
      <c r="LOV346" s="157"/>
      <c r="LOW346" s="157"/>
      <c r="LOX346" s="157"/>
      <c r="LOY346" s="157"/>
      <c r="LOZ346" s="157"/>
      <c r="LPA346" s="157"/>
      <c r="LPB346" s="157"/>
      <c r="LPC346" s="157"/>
      <c r="LPD346" s="157"/>
      <c r="LPE346" s="157"/>
      <c r="LPF346" s="157"/>
      <c r="LPG346" s="157"/>
      <c r="LPH346" s="157"/>
      <c r="LPI346" s="157"/>
      <c r="LPJ346" s="157"/>
      <c r="LPK346" s="157"/>
      <c r="LPL346" s="157"/>
      <c r="LPM346" s="157"/>
      <c r="LPN346" s="157"/>
      <c r="LPO346" s="157"/>
      <c r="LPP346" s="157"/>
      <c r="LPQ346" s="157"/>
      <c r="LPR346" s="157"/>
      <c r="LPS346" s="157"/>
      <c r="LPT346" s="157"/>
      <c r="LPU346" s="157"/>
      <c r="LPV346" s="157"/>
      <c r="LPW346" s="157"/>
      <c r="LPX346" s="157"/>
      <c r="LPY346" s="157"/>
      <c r="LPZ346" s="157"/>
      <c r="LQA346" s="157"/>
      <c r="LQB346" s="157"/>
      <c r="LQC346" s="157"/>
      <c r="LQD346" s="157"/>
      <c r="LQE346" s="157"/>
      <c r="LQF346" s="157"/>
      <c r="LQG346" s="157"/>
      <c r="LQH346" s="157"/>
      <c r="LQI346" s="157"/>
      <c r="LQJ346" s="157"/>
      <c r="LQK346" s="157"/>
      <c r="LQL346" s="157"/>
      <c r="LQM346" s="157"/>
      <c r="LQN346" s="157"/>
      <c r="LQO346" s="157"/>
      <c r="LQP346" s="157"/>
      <c r="LQQ346" s="157"/>
      <c r="LQR346" s="157"/>
      <c r="LQS346" s="157"/>
      <c r="LQT346" s="157"/>
      <c r="LQU346" s="157"/>
      <c r="LQV346" s="157"/>
      <c r="LQW346" s="157"/>
      <c r="LQX346" s="157"/>
      <c r="LQY346" s="157"/>
      <c r="LQZ346" s="157"/>
      <c r="LRA346" s="157"/>
      <c r="LRB346" s="157"/>
      <c r="LRC346" s="157"/>
      <c r="LRD346" s="157"/>
      <c r="LRE346" s="157"/>
      <c r="LRF346" s="157"/>
      <c r="LRG346" s="157"/>
      <c r="LRH346" s="157"/>
      <c r="LRI346" s="157"/>
      <c r="LRJ346" s="157"/>
      <c r="LRK346" s="157"/>
      <c r="LRL346" s="157"/>
      <c r="LRM346" s="157"/>
      <c r="LRN346" s="157"/>
      <c r="LRO346" s="157"/>
      <c r="LRP346" s="157"/>
      <c r="LRQ346" s="157"/>
      <c r="LRR346" s="157"/>
      <c r="LRS346" s="157"/>
      <c r="LRT346" s="157"/>
      <c r="LRU346" s="157"/>
      <c r="LRV346" s="157"/>
      <c r="LRW346" s="157"/>
      <c r="LRX346" s="157"/>
      <c r="LRY346" s="157"/>
      <c r="LRZ346" s="157"/>
      <c r="LSA346" s="157"/>
      <c r="LSB346" s="157"/>
      <c r="LSC346" s="157"/>
      <c r="LSD346" s="157"/>
      <c r="LSE346" s="157"/>
      <c r="LSF346" s="157"/>
      <c r="LSG346" s="157"/>
      <c r="LSH346" s="157"/>
      <c r="LSI346" s="157"/>
      <c r="LSJ346" s="157"/>
      <c r="LSK346" s="157"/>
      <c r="LSL346" s="157"/>
      <c r="LSM346" s="157"/>
      <c r="LSN346" s="157"/>
      <c r="LSO346" s="157"/>
      <c r="LSP346" s="157"/>
      <c r="LSQ346" s="157"/>
      <c r="LSR346" s="157"/>
      <c r="LSS346" s="157"/>
      <c r="LST346" s="157"/>
      <c r="LSU346" s="157"/>
      <c r="LSV346" s="157"/>
      <c r="LSW346" s="157"/>
      <c r="LSX346" s="157"/>
      <c r="LSY346" s="157"/>
      <c r="LSZ346" s="157"/>
      <c r="LTA346" s="157"/>
      <c r="LTB346" s="157"/>
      <c r="LTC346" s="157"/>
      <c r="LTD346" s="157"/>
      <c r="LTE346" s="157"/>
      <c r="LTF346" s="157"/>
      <c r="LTG346" s="157"/>
      <c r="LTH346" s="157"/>
      <c r="LTI346" s="157"/>
      <c r="LTJ346" s="157"/>
      <c r="LTK346" s="157"/>
      <c r="LTL346" s="157"/>
      <c r="LTM346" s="157"/>
      <c r="LTN346" s="157"/>
      <c r="LTO346" s="157"/>
      <c r="LTP346" s="157"/>
      <c r="LTQ346" s="157"/>
      <c r="LTR346" s="157"/>
      <c r="LTS346" s="157"/>
      <c r="LTT346" s="157"/>
      <c r="LTU346" s="157"/>
      <c r="LTV346" s="157"/>
      <c r="LTW346" s="157"/>
      <c r="LTX346" s="157"/>
      <c r="LTY346" s="157"/>
      <c r="LTZ346" s="157"/>
      <c r="LUA346" s="157"/>
      <c r="LUB346" s="157"/>
      <c r="LUC346" s="157"/>
      <c r="LUD346" s="157"/>
      <c r="LUE346" s="157"/>
      <c r="LUF346" s="157"/>
      <c r="LUG346" s="157"/>
      <c r="LUH346" s="157"/>
      <c r="LUI346" s="157"/>
      <c r="LUJ346" s="157"/>
      <c r="LUK346" s="157"/>
      <c r="LUL346" s="157"/>
      <c r="LUM346" s="157"/>
      <c r="LUN346" s="157"/>
      <c r="LUO346" s="157"/>
      <c r="LUP346" s="157"/>
      <c r="LUQ346" s="157"/>
      <c r="LUR346" s="157"/>
      <c r="LUS346" s="157"/>
      <c r="LUT346" s="157"/>
      <c r="LUU346" s="157"/>
      <c r="LUV346" s="157"/>
      <c r="LUW346" s="157"/>
      <c r="LUX346" s="157"/>
      <c r="LUY346" s="157"/>
      <c r="LUZ346" s="157"/>
      <c r="LVA346" s="157"/>
      <c r="LVB346" s="157"/>
      <c r="LVC346" s="157"/>
      <c r="LVD346" s="157"/>
      <c r="LVE346" s="157"/>
      <c r="LVF346" s="157"/>
      <c r="LVG346" s="157"/>
      <c r="LVH346" s="157"/>
      <c r="LVI346" s="157"/>
      <c r="LVJ346" s="157"/>
      <c r="LVK346" s="157"/>
      <c r="LVL346" s="157"/>
      <c r="LVM346" s="157"/>
      <c r="LVN346" s="157"/>
      <c r="LVO346" s="157"/>
      <c r="LVP346" s="157"/>
      <c r="LVQ346" s="157"/>
      <c r="LVR346" s="157"/>
      <c r="LVS346" s="157"/>
      <c r="LVT346" s="157"/>
      <c r="LVU346" s="157"/>
      <c r="LVV346" s="157"/>
      <c r="LVW346" s="157"/>
      <c r="LVX346" s="157"/>
      <c r="LVY346" s="157"/>
      <c r="LVZ346" s="157"/>
      <c r="LWA346" s="157"/>
      <c r="LWB346" s="157"/>
      <c r="LWC346" s="157"/>
      <c r="LWD346" s="157"/>
      <c r="LWE346" s="157"/>
      <c r="LWF346" s="157"/>
      <c r="LWG346" s="157"/>
      <c r="LWH346" s="157"/>
      <c r="LWI346" s="157"/>
      <c r="LWJ346" s="157"/>
      <c r="LWK346" s="157"/>
      <c r="LWL346" s="157"/>
      <c r="LWM346" s="157"/>
      <c r="LWN346" s="157"/>
      <c r="LWO346" s="157"/>
      <c r="LWP346" s="157"/>
      <c r="LWQ346" s="157"/>
      <c r="LWR346" s="157"/>
      <c r="LWS346" s="157"/>
      <c r="LWT346" s="157"/>
      <c r="LWU346" s="157"/>
      <c r="LWV346" s="157"/>
      <c r="LWW346" s="157"/>
      <c r="LWX346" s="157"/>
      <c r="LWY346" s="157"/>
      <c r="LWZ346" s="157"/>
      <c r="LXA346" s="157"/>
      <c r="LXB346" s="157"/>
      <c r="LXC346" s="157"/>
      <c r="LXD346" s="157"/>
      <c r="LXE346" s="157"/>
      <c r="LXF346" s="157"/>
      <c r="LXG346" s="157"/>
      <c r="LXH346" s="157"/>
      <c r="LXI346" s="157"/>
      <c r="LXJ346" s="157"/>
      <c r="LXK346" s="157"/>
      <c r="LXL346" s="157"/>
      <c r="LXM346" s="157"/>
      <c r="LXN346" s="157"/>
      <c r="LXO346" s="157"/>
      <c r="LXP346" s="157"/>
      <c r="LXQ346" s="157"/>
      <c r="LXR346" s="157"/>
      <c r="LXS346" s="157"/>
      <c r="LXT346" s="157"/>
      <c r="LXU346" s="157"/>
      <c r="LXV346" s="157"/>
      <c r="LXW346" s="157"/>
      <c r="LXX346" s="157"/>
      <c r="LXY346" s="157"/>
      <c r="LXZ346" s="157"/>
      <c r="LYA346" s="157"/>
      <c r="LYB346" s="157"/>
      <c r="LYC346" s="157"/>
      <c r="LYD346" s="157"/>
      <c r="LYE346" s="157"/>
      <c r="LYF346" s="157"/>
      <c r="LYG346" s="157"/>
      <c r="LYH346" s="157"/>
      <c r="LYI346" s="157"/>
      <c r="LYJ346" s="157"/>
      <c r="LYK346" s="157"/>
      <c r="LYL346" s="157"/>
      <c r="LYM346" s="157"/>
      <c r="LYN346" s="157"/>
      <c r="LYO346" s="157"/>
      <c r="LYP346" s="157"/>
      <c r="LYQ346" s="157"/>
      <c r="LYR346" s="157"/>
      <c r="LYS346" s="157"/>
      <c r="LYT346" s="157"/>
      <c r="LYU346" s="157"/>
      <c r="LYV346" s="157"/>
      <c r="LYW346" s="157"/>
      <c r="LYX346" s="157"/>
      <c r="LYY346" s="157"/>
      <c r="LYZ346" s="157"/>
      <c r="LZA346" s="157"/>
      <c r="LZB346" s="157"/>
      <c r="LZC346" s="157"/>
      <c r="LZD346" s="157"/>
      <c r="LZE346" s="157"/>
      <c r="LZF346" s="157"/>
      <c r="LZG346" s="157"/>
      <c r="LZH346" s="157"/>
      <c r="LZI346" s="157"/>
      <c r="LZJ346" s="157"/>
      <c r="LZK346" s="157"/>
      <c r="LZL346" s="157"/>
      <c r="LZM346" s="157"/>
      <c r="LZN346" s="157"/>
      <c r="LZO346" s="157"/>
      <c r="LZP346" s="157"/>
      <c r="LZQ346" s="157"/>
      <c r="LZR346" s="157"/>
      <c r="LZS346" s="157"/>
      <c r="LZT346" s="157"/>
      <c r="LZU346" s="157"/>
      <c r="LZV346" s="157"/>
      <c r="LZW346" s="157"/>
      <c r="LZX346" s="157"/>
      <c r="LZY346" s="157"/>
      <c r="LZZ346" s="157"/>
      <c r="MAA346" s="157"/>
      <c r="MAB346" s="157"/>
      <c r="MAC346" s="157"/>
      <c r="MAD346" s="157"/>
      <c r="MAE346" s="157"/>
      <c r="MAF346" s="157"/>
      <c r="MAG346" s="157"/>
      <c r="MAH346" s="157"/>
      <c r="MAI346" s="157"/>
      <c r="MAJ346" s="157"/>
      <c r="MAK346" s="157"/>
      <c r="MAL346" s="157"/>
      <c r="MAM346" s="157"/>
      <c r="MAN346" s="157"/>
      <c r="MAO346" s="157"/>
      <c r="MAP346" s="157"/>
      <c r="MAQ346" s="157"/>
      <c r="MAR346" s="157"/>
      <c r="MAS346" s="157"/>
      <c r="MAT346" s="157"/>
      <c r="MAU346" s="157"/>
      <c r="MAV346" s="157"/>
      <c r="MAW346" s="157"/>
      <c r="MAX346" s="157"/>
      <c r="MAY346" s="157"/>
      <c r="MAZ346" s="157"/>
      <c r="MBA346" s="157"/>
      <c r="MBB346" s="157"/>
      <c r="MBC346" s="157"/>
      <c r="MBD346" s="157"/>
      <c r="MBE346" s="157"/>
      <c r="MBF346" s="157"/>
      <c r="MBG346" s="157"/>
      <c r="MBH346" s="157"/>
      <c r="MBI346" s="157"/>
      <c r="MBJ346" s="157"/>
      <c r="MBK346" s="157"/>
      <c r="MBL346" s="157"/>
      <c r="MBM346" s="157"/>
      <c r="MBN346" s="157"/>
      <c r="MBO346" s="157"/>
      <c r="MBP346" s="157"/>
      <c r="MBQ346" s="157"/>
      <c r="MBR346" s="157"/>
      <c r="MBS346" s="157"/>
      <c r="MBT346" s="157"/>
      <c r="MBU346" s="157"/>
      <c r="MBV346" s="157"/>
      <c r="MBW346" s="157"/>
      <c r="MBX346" s="157"/>
      <c r="MBY346" s="157"/>
      <c r="MBZ346" s="157"/>
      <c r="MCA346" s="157"/>
      <c r="MCB346" s="157"/>
      <c r="MCC346" s="157"/>
      <c r="MCD346" s="157"/>
      <c r="MCE346" s="157"/>
      <c r="MCF346" s="157"/>
      <c r="MCG346" s="157"/>
      <c r="MCH346" s="157"/>
      <c r="MCI346" s="157"/>
      <c r="MCJ346" s="157"/>
      <c r="MCK346" s="157"/>
      <c r="MCL346" s="157"/>
      <c r="MCM346" s="157"/>
      <c r="MCN346" s="157"/>
      <c r="MCO346" s="157"/>
      <c r="MCP346" s="157"/>
      <c r="MCQ346" s="157"/>
      <c r="MCR346" s="157"/>
      <c r="MCS346" s="157"/>
      <c r="MCT346" s="157"/>
      <c r="MCU346" s="157"/>
      <c r="MCV346" s="157"/>
      <c r="MCW346" s="157"/>
      <c r="MCX346" s="157"/>
      <c r="MCY346" s="157"/>
      <c r="MCZ346" s="157"/>
      <c r="MDA346" s="157"/>
      <c r="MDB346" s="157"/>
      <c r="MDC346" s="157"/>
      <c r="MDD346" s="157"/>
      <c r="MDE346" s="157"/>
      <c r="MDF346" s="157"/>
      <c r="MDG346" s="157"/>
      <c r="MDH346" s="157"/>
      <c r="MDI346" s="157"/>
      <c r="MDJ346" s="157"/>
      <c r="MDK346" s="157"/>
      <c r="MDL346" s="157"/>
      <c r="MDM346" s="157"/>
      <c r="MDN346" s="157"/>
      <c r="MDO346" s="157"/>
      <c r="MDP346" s="157"/>
      <c r="MDQ346" s="157"/>
      <c r="MDR346" s="157"/>
      <c r="MDS346" s="157"/>
      <c r="MDT346" s="157"/>
      <c r="MDU346" s="157"/>
      <c r="MDV346" s="157"/>
      <c r="MDW346" s="157"/>
      <c r="MDX346" s="157"/>
      <c r="MDY346" s="157"/>
      <c r="MDZ346" s="157"/>
      <c r="MEA346" s="157"/>
      <c r="MEB346" s="157"/>
      <c r="MEC346" s="157"/>
      <c r="MED346" s="157"/>
      <c r="MEE346" s="157"/>
      <c r="MEF346" s="157"/>
      <c r="MEG346" s="157"/>
      <c r="MEH346" s="157"/>
      <c r="MEI346" s="157"/>
      <c r="MEJ346" s="157"/>
      <c r="MEK346" s="157"/>
      <c r="MEL346" s="157"/>
      <c r="MEM346" s="157"/>
      <c r="MEN346" s="157"/>
      <c r="MEO346" s="157"/>
      <c r="MEP346" s="157"/>
      <c r="MEQ346" s="157"/>
      <c r="MER346" s="157"/>
      <c r="MES346" s="157"/>
      <c r="MET346" s="157"/>
      <c r="MEU346" s="157"/>
      <c r="MEV346" s="157"/>
      <c r="MEW346" s="157"/>
      <c r="MEX346" s="157"/>
      <c r="MEY346" s="157"/>
      <c r="MEZ346" s="157"/>
      <c r="MFA346" s="157"/>
      <c r="MFB346" s="157"/>
      <c r="MFC346" s="157"/>
      <c r="MFD346" s="157"/>
      <c r="MFE346" s="157"/>
      <c r="MFF346" s="157"/>
      <c r="MFG346" s="157"/>
      <c r="MFH346" s="157"/>
      <c r="MFI346" s="157"/>
      <c r="MFJ346" s="157"/>
      <c r="MFK346" s="157"/>
      <c r="MFL346" s="157"/>
      <c r="MFM346" s="157"/>
      <c r="MFN346" s="157"/>
      <c r="MFO346" s="157"/>
      <c r="MFP346" s="157"/>
      <c r="MFQ346" s="157"/>
      <c r="MFR346" s="157"/>
      <c r="MFS346" s="157"/>
      <c r="MFT346" s="157"/>
      <c r="MFU346" s="157"/>
      <c r="MFV346" s="157"/>
      <c r="MFW346" s="157"/>
      <c r="MFX346" s="157"/>
      <c r="MFY346" s="157"/>
      <c r="MFZ346" s="157"/>
      <c r="MGA346" s="157"/>
      <c r="MGB346" s="157"/>
      <c r="MGC346" s="157"/>
      <c r="MGD346" s="157"/>
      <c r="MGE346" s="157"/>
      <c r="MGF346" s="157"/>
      <c r="MGG346" s="157"/>
      <c r="MGH346" s="157"/>
      <c r="MGI346" s="157"/>
      <c r="MGJ346" s="157"/>
      <c r="MGK346" s="157"/>
      <c r="MGL346" s="157"/>
      <c r="MGM346" s="157"/>
      <c r="MGN346" s="157"/>
      <c r="MGO346" s="157"/>
      <c r="MGP346" s="157"/>
      <c r="MGQ346" s="157"/>
      <c r="MGR346" s="157"/>
      <c r="MGS346" s="157"/>
      <c r="MGT346" s="157"/>
      <c r="MGU346" s="157"/>
      <c r="MGV346" s="157"/>
      <c r="MGW346" s="157"/>
      <c r="MGX346" s="157"/>
      <c r="MGY346" s="157"/>
      <c r="MGZ346" s="157"/>
      <c r="MHA346" s="157"/>
      <c r="MHB346" s="157"/>
      <c r="MHC346" s="157"/>
      <c r="MHD346" s="157"/>
      <c r="MHE346" s="157"/>
      <c r="MHF346" s="157"/>
      <c r="MHG346" s="157"/>
      <c r="MHH346" s="157"/>
      <c r="MHI346" s="157"/>
      <c r="MHJ346" s="157"/>
      <c r="MHK346" s="157"/>
      <c r="MHL346" s="157"/>
      <c r="MHM346" s="157"/>
      <c r="MHN346" s="157"/>
      <c r="MHO346" s="157"/>
      <c r="MHP346" s="157"/>
      <c r="MHQ346" s="157"/>
      <c r="MHR346" s="157"/>
      <c r="MHS346" s="157"/>
      <c r="MHT346" s="157"/>
      <c r="MHU346" s="157"/>
      <c r="MHV346" s="157"/>
      <c r="MHW346" s="157"/>
      <c r="MHX346" s="157"/>
      <c r="MHY346" s="157"/>
      <c r="MHZ346" s="157"/>
      <c r="MIA346" s="157"/>
      <c r="MIB346" s="157"/>
      <c r="MIC346" s="157"/>
      <c r="MID346" s="157"/>
      <c r="MIE346" s="157"/>
      <c r="MIF346" s="157"/>
      <c r="MIG346" s="157"/>
      <c r="MIH346" s="157"/>
      <c r="MII346" s="157"/>
      <c r="MIJ346" s="157"/>
      <c r="MIK346" s="157"/>
      <c r="MIL346" s="157"/>
      <c r="MIM346" s="157"/>
      <c r="MIN346" s="157"/>
      <c r="MIO346" s="157"/>
      <c r="MIP346" s="157"/>
      <c r="MIQ346" s="157"/>
      <c r="MIR346" s="157"/>
      <c r="MIS346" s="157"/>
      <c r="MIT346" s="157"/>
      <c r="MIU346" s="157"/>
      <c r="MIV346" s="157"/>
      <c r="MIW346" s="157"/>
      <c r="MIX346" s="157"/>
      <c r="MIY346" s="157"/>
      <c r="MIZ346" s="157"/>
      <c r="MJA346" s="157"/>
      <c r="MJB346" s="157"/>
      <c r="MJC346" s="157"/>
      <c r="MJD346" s="157"/>
      <c r="MJE346" s="157"/>
      <c r="MJF346" s="157"/>
      <c r="MJG346" s="157"/>
      <c r="MJH346" s="157"/>
      <c r="MJI346" s="157"/>
      <c r="MJJ346" s="157"/>
      <c r="MJK346" s="157"/>
      <c r="MJL346" s="157"/>
      <c r="MJM346" s="157"/>
      <c r="MJN346" s="157"/>
      <c r="MJO346" s="157"/>
      <c r="MJP346" s="157"/>
      <c r="MJQ346" s="157"/>
      <c r="MJR346" s="157"/>
      <c r="MJS346" s="157"/>
      <c r="MJT346" s="157"/>
      <c r="MJU346" s="157"/>
      <c r="MJV346" s="157"/>
      <c r="MJW346" s="157"/>
      <c r="MJX346" s="157"/>
      <c r="MJY346" s="157"/>
      <c r="MJZ346" s="157"/>
      <c r="MKA346" s="157"/>
      <c r="MKB346" s="157"/>
      <c r="MKC346" s="157"/>
      <c r="MKD346" s="157"/>
      <c r="MKE346" s="157"/>
      <c r="MKF346" s="157"/>
      <c r="MKG346" s="157"/>
      <c r="MKH346" s="157"/>
      <c r="MKI346" s="157"/>
      <c r="MKJ346" s="157"/>
      <c r="MKK346" s="157"/>
      <c r="MKL346" s="157"/>
      <c r="MKM346" s="157"/>
      <c r="MKN346" s="157"/>
      <c r="MKO346" s="157"/>
      <c r="MKP346" s="157"/>
      <c r="MKQ346" s="157"/>
      <c r="MKR346" s="157"/>
      <c r="MKS346" s="157"/>
      <c r="MKT346" s="157"/>
      <c r="MKU346" s="157"/>
      <c r="MKV346" s="157"/>
      <c r="MKW346" s="157"/>
      <c r="MKX346" s="157"/>
      <c r="MKY346" s="157"/>
      <c r="MKZ346" s="157"/>
      <c r="MLA346" s="157"/>
      <c r="MLB346" s="157"/>
      <c r="MLC346" s="157"/>
      <c r="MLD346" s="157"/>
      <c r="MLE346" s="157"/>
      <c r="MLF346" s="157"/>
      <c r="MLG346" s="157"/>
      <c r="MLH346" s="157"/>
      <c r="MLI346" s="157"/>
      <c r="MLJ346" s="157"/>
      <c r="MLK346" s="157"/>
      <c r="MLL346" s="157"/>
      <c r="MLM346" s="157"/>
      <c r="MLN346" s="157"/>
      <c r="MLO346" s="157"/>
      <c r="MLP346" s="157"/>
      <c r="MLQ346" s="157"/>
      <c r="MLR346" s="157"/>
      <c r="MLS346" s="157"/>
      <c r="MLT346" s="157"/>
      <c r="MLU346" s="157"/>
      <c r="MLV346" s="157"/>
      <c r="MLW346" s="157"/>
      <c r="MLX346" s="157"/>
      <c r="MLY346" s="157"/>
      <c r="MLZ346" s="157"/>
      <c r="MMA346" s="157"/>
      <c r="MMB346" s="157"/>
      <c r="MMC346" s="157"/>
      <c r="MMD346" s="157"/>
      <c r="MME346" s="157"/>
      <c r="MMF346" s="157"/>
      <c r="MMG346" s="157"/>
      <c r="MMH346" s="157"/>
      <c r="MMI346" s="157"/>
      <c r="MMJ346" s="157"/>
      <c r="MMK346" s="157"/>
      <c r="MML346" s="157"/>
      <c r="MMM346" s="157"/>
      <c r="MMN346" s="157"/>
      <c r="MMO346" s="157"/>
      <c r="MMP346" s="157"/>
      <c r="MMQ346" s="157"/>
      <c r="MMR346" s="157"/>
      <c r="MMS346" s="157"/>
      <c r="MMT346" s="157"/>
      <c r="MMU346" s="157"/>
      <c r="MMV346" s="157"/>
      <c r="MMW346" s="157"/>
      <c r="MMX346" s="157"/>
      <c r="MMY346" s="157"/>
      <c r="MMZ346" s="157"/>
      <c r="MNA346" s="157"/>
      <c r="MNB346" s="157"/>
      <c r="MNC346" s="157"/>
      <c r="MND346" s="157"/>
      <c r="MNE346" s="157"/>
      <c r="MNF346" s="157"/>
      <c r="MNG346" s="157"/>
      <c r="MNH346" s="157"/>
      <c r="MNI346" s="157"/>
      <c r="MNJ346" s="157"/>
      <c r="MNK346" s="157"/>
      <c r="MNL346" s="157"/>
      <c r="MNM346" s="157"/>
      <c r="MNN346" s="157"/>
      <c r="MNO346" s="157"/>
      <c r="MNP346" s="157"/>
      <c r="MNQ346" s="157"/>
      <c r="MNR346" s="157"/>
      <c r="MNS346" s="157"/>
      <c r="MNT346" s="157"/>
      <c r="MNU346" s="157"/>
      <c r="MNV346" s="157"/>
      <c r="MNW346" s="157"/>
      <c r="MNX346" s="157"/>
      <c r="MNY346" s="157"/>
      <c r="MNZ346" s="157"/>
      <c r="MOA346" s="157"/>
      <c r="MOB346" s="157"/>
      <c r="MOC346" s="157"/>
      <c r="MOD346" s="157"/>
      <c r="MOE346" s="157"/>
      <c r="MOF346" s="157"/>
      <c r="MOG346" s="157"/>
      <c r="MOH346" s="157"/>
      <c r="MOI346" s="157"/>
      <c r="MOJ346" s="157"/>
      <c r="MOK346" s="157"/>
      <c r="MOL346" s="157"/>
      <c r="MOM346" s="157"/>
      <c r="MON346" s="157"/>
      <c r="MOO346" s="157"/>
      <c r="MOP346" s="157"/>
      <c r="MOQ346" s="157"/>
      <c r="MOR346" s="157"/>
      <c r="MOS346" s="157"/>
      <c r="MOT346" s="157"/>
      <c r="MOU346" s="157"/>
      <c r="MOV346" s="157"/>
      <c r="MOW346" s="157"/>
      <c r="MOX346" s="157"/>
      <c r="MOY346" s="157"/>
      <c r="MOZ346" s="157"/>
      <c r="MPA346" s="157"/>
      <c r="MPB346" s="157"/>
      <c r="MPC346" s="157"/>
      <c r="MPD346" s="157"/>
      <c r="MPE346" s="157"/>
      <c r="MPF346" s="157"/>
      <c r="MPG346" s="157"/>
      <c r="MPH346" s="157"/>
      <c r="MPI346" s="157"/>
      <c r="MPJ346" s="157"/>
      <c r="MPK346" s="157"/>
      <c r="MPL346" s="157"/>
      <c r="MPM346" s="157"/>
      <c r="MPN346" s="157"/>
      <c r="MPO346" s="157"/>
      <c r="MPP346" s="157"/>
      <c r="MPQ346" s="157"/>
      <c r="MPR346" s="157"/>
      <c r="MPS346" s="157"/>
      <c r="MPT346" s="157"/>
      <c r="MPU346" s="157"/>
      <c r="MPV346" s="157"/>
      <c r="MPW346" s="157"/>
      <c r="MPX346" s="157"/>
      <c r="MPY346" s="157"/>
      <c r="MPZ346" s="157"/>
      <c r="MQA346" s="157"/>
      <c r="MQB346" s="157"/>
      <c r="MQC346" s="157"/>
      <c r="MQD346" s="157"/>
      <c r="MQE346" s="157"/>
      <c r="MQF346" s="157"/>
      <c r="MQG346" s="157"/>
      <c r="MQH346" s="157"/>
      <c r="MQI346" s="157"/>
      <c r="MQJ346" s="157"/>
      <c r="MQK346" s="157"/>
      <c r="MQL346" s="157"/>
      <c r="MQM346" s="157"/>
      <c r="MQN346" s="157"/>
      <c r="MQO346" s="157"/>
      <c r="MQP346" s="157"/>
      <c r="MQQ346" s="157"/>
      <c r="MQR346" s="157"/>
      <c r="MQS346" s="157"/>
      <c r="MQT346" s="157"/>
      <c r="MQU346" s="157"/>
      <c r="MQV346" s="157"/>
      <c r="MQW346" s="157"/>
      <c r="MQX346" s="157"/>
      <c r="MQY346" s="157"/>
      <c r="MQZ346" s="157"/>
      <c r="MRA346" s="157"/>
      <c r="MRB346" s="157"/>
      <c r="MRC346" s="157"/>
      <c r="MRD346" s="157"/>
      <c r="MRE346" s="157"/>
      <c r="MRF346" s="157"/>
      <c r="MRG346" s="157"/>
      <c r="MRH346" s="157"/>
      <c r="MRI346" s="157"/>
      <c r="MRJ346" s="157"/>
      <c r="MRK346" s="157"/>
      <c r="MRL346" s="157"/>
      <c r="MRM346" s="157"/>
      <c r="MRN346" s="157"/>
      <c r="MRO346" s="157"/>
      <c r="MRP346" s="157"/>
      <c r="MRQ346" s="157"/>
      <c r="MRR346" s="157"/>
      <c r="MRS346" s="157"/>
      <c r="MRT346" s="157"/>
      <c r="MRU346" s="157"/>
      <c r="MRV346" s="157"/>
      <c r="MRW346" s="157"/>
      <c r="MRX346" s="157"/>
      <c r="MRY346" s="157"/>
      <c r="MRZ346" s="157"/>
      <c r="MSA346" s="157"/>
      <c r="MSB346" s="157"/>
      <c r="MSC346" s="157"/>
      <c r="MSD346" s="157"/>
      <c r="MSE346" s="157"/>
      <c r="MSF346" s="157"/>
      <c r="MSG346" s="157"/>
      <c r="MSH346" s="157"/>
      <c r="MSI346" s="157"/>
      <c r="MSJ346" s="157"/>
      <c r="MSK346" s="157"/>
      <c r="MSL346" s="157"/>
      <c r="MSM346" s="157"/>
      <c r="MSN346" s="157"/>
      <c r="MSO346" s="157"/>
      <c r="MSP346" s="157"/>
      <c r="MSQ346" s="157"/>
      <c r="MSR346" s="157"/>
      <c r="MSS346" s="157"/>
      <c r="MST346" s="157"/>
      <c r="MSU346" s="157"/>
      <c r="MSV346" s="157"/>
      <c r="MSW346" s="157"/>
      <c r="MSX346" s="157"/>
      <c r="MSY346" s="157"/>
      <c r="MSZ346" s="157"/>
      <c r="MTA346" s="157"/>
      <c r="MTB346" s="157"/>
      <c r="MTC346" s="157"/>
      <c r="MTD346" s="157"/>
      <c r="MTE346" s="157"/>
      <c r="MTF346" s="157"/>
      <c r="MTG346" s="157"/>
      <c r="MTH346" s="157"/>
      <c r="MTI346" s="157"/>
      <c r="MTJ346" s="157"/>
      <c r="MTK346" s="157"/>
      <c r="MTL346" s="157"/>
      <c r="MTM346" s="157"/>
      <c r="MTN346" s="157"/>
      <c r="MTO346" s="157"/>
      <c r="MTP346" s="157"/>
      <c r="MTQ346" s="157"/>
      <c r="MTR346" s="157"/>
      <c r="MTS346" s="157"/>
      <c r="MTT346" s="157"/>
      <c r="MTU346" s="157"/>
      <c r="MTV346" s="157"/>
      <c r="MTW346" s="157"/>
      <c r="MTX346" s="157"/>
      <c r="MTY346" s="157"/>
      <c r="MTZ346" s="157"/>
      <c r="MUA346" s="157"/>
      <c r="MUB346" s="157"/>
      <c r="MUC346" s="157"/>
      <c r="MUD346" s="157"/>
      <c r="MUE346" s="157"/>
      <c r="MUF346" s="157"/>
      <c r="MUG346" s="157"/>
      <c r="MUH346" s="157"/>
      <c r="MUI346" s="157"/>
      <c r="MUJ346" s="157"/>
      <c r="MUK346" s="157"/>
      <c r="MUL346" s="157"/>
      <c r="MUM346" s="157"/>
      <c r="MUN346" s="157"/>
      <c r="MUO346" s="157"/>
      <c r="MUP346" s="157"/>
      <c r="MUQ346" s="157"/>
      <c r="MUR346" s="157"/>
      <c r="MUS346" s="157"/>
      <c r="MUT346" s="157"/>
      <c r="MUU346" s="157"/>
      <c r="MUV346" s="157"/>
      <c r="MUW346" s="157"/>
      <c r="MUX346" s="157"/>
      <c r="MUY346" s="157"/>
      <c r="MUZ346" s="157"/>
      <c r="MVA346" s="157"/>
      <c r="MVB346" s="157"/>
      <c r="MVC346" s="157"/>
      <c r="MVD346" s="157"/>
      <c r="MVE346" s="157"/>
      <c r="MVF346" s="157"/>
      <c r="MVG346" s="157"/>
      <c r="MVH346" s="157"/>
      <c r="MVI346" s="157"/>
      <c r="MVJ346" s="157"/>
      <c r="MVK346" s="157"/>
      <c r="MVL346" s="157"/>
      <c r="MVM346" s="157"/>
      <c r="MVN346" s="157"/>
      <c r="MVO346" s="157"/>
      <c r="MVP346" s="157"/>
      <c r="MVQ346" s="157"/>
      <c r="MVR346" s="157"/>
      <c r="MVS346" s="157"/>
      <c r="MVT346" s="157"/>
      <c r="MVU346" s="157"/>
      <c r="MVV346" s="157"/>
      <c r="MVW346" s="157"/>
      <c r="MVX346" s="157"/>
      <c r="MVY346" s="157"/>
      <c r="MVZ346" s="157"/>
      <c r="MWA346" s="157"/>
      <c r="MWB346" s="157"/>
      <c r="MWC346" s="157"/>
      <c r="MWD346" s="157"/>
      <c r="MWE346" s="157"/>
      <c r="MWF346" s="157"/>
      <c r="MWG346" s="157"/>
      <c r="MWH346" s="157"/>
      <c r="MWI346" s="157"/>
      <c r="MWJ346" s="157"/>
      <c r="MWK346" s="157"/>
      <c r="MWL346" s="157"/>
      <c r="MWM346" s="157"/>
      <c r="MWN346" s="157"/>
      <c r="MWO346" s="157"/>
      <c r="MWP346" s="157"/>
      <c r="MWQ346" s="157"/>
      <c r="MWR346" s="157"/>
      <c r="MWS346" s="157"/>
      <c r="MWT346" s="157"/>
      <c r="MWU346" s="157"/>
      <c r="MWV346" s="157"/>
      <c r="MWW346" s="157"/>
      <c r="MWX346" s="157"/>
      <c r="MWY346" s="157"/>
      <c r="MWZ346" s="157"/>
      <c r="MXA346" s="157"/>
      <c r="MXB346" s="157"/>
      <c r="MXC346" s="157"/>
      <c r="MXD346" s="157"/>
      <c r="MXE346" s="157"/>
      <c r="MXF346" s="157"/>
      <c r="MXG346" s="157"/>
      <c r="MXH346" s="157"/>
      <c r="MXI346" s="157"/>
      <c r="MXJ346" s="157"/>
      <c r="MXK346" s="157"/>
      <c r="MXL346" s="157"/>
      <c r="MXM346" s="157"/>
      <c r="MXN346" s="157"/>
      <c r="MXO346" s="157"/>
      <c r="MXP346" s="157"/>
      <c r="MXQ346" s="157"/>
      <c r="MXR346" s="157"/>
      <c r="MXS346" s="157"/>
      <c r="MXT346" s="157"/>
      <c r="MXU346" s="157"/>
      <c r="MXV346" s="157"/>
      <c r="MXW346" s="157"/>
      <c r="MXX346" s="157"/>
      <c r="MXY346" s="157"/>
      <c r="MXZ346" s="157"/>
      <c r="MYA346" s="157"/>
      <c r="MYB346" s="157"/>
      <c r="MYC346" s="157"/>
      <c r="MYD346" s="157"/>
      <c r="MYE346" s="157"/>
      <c r="MYF346" s="157"/>
      <c r="MYG346" s="157"/>
      <c r="MYH346" s="157"/>
      <c r="MYI346" s="157"/>
      <c r="MYJ346" s="157"/>
      <c r="MYK346" s="157"/>
      <c r="MYL346" s="157"/>
      <c r="MYM346" s="157"/>
      <c r="MYN346" s="157"/>
      <c r="MYO346" s="157"/>
      <c r="MYP346" s="157"/>
      <c r="MYQ346" s="157"/>
      <c r="MYR346" s="157"/>
      <c r="MYS346" s="157"/>
      <c r="MYT346" s="157"/>
      <c r="MYU346" s="157"/>
      <c r="MYV346" s="157"/>
      <c r="MYW346" s="157"/>
      <c r="MYX346" s="157"/>
      <c r="MYY346" s="157"/>
      <c r="MYZ346" s="157"/>
      <c r="MZA346" s="157"/>
      <c r="MZB346" s="157"/>
      <c r="MZC346" s="157"/>
      <c r="MZD346" s="157"/>
      <c r="MZE346" s="157"/>
      <c r="MZF346" s="157"/>
      <c r="MZG346" s="157"/>
      <c r="MZH346" s="157"/>
      <c r="MZI346" s="157"/>
      <c r="MZJ346" s="157"/>
      <c r="MZK346" s="157"/>
      <c r="MZL346" s="157"/>
      <c r="MZM346" s="157"/>
      <c r="MZN346" s="157"/>
      <c r="MZO346" s="157"/>
      <c r="MZP346" s="157"/>
      <c r="MZQ346" s="157"/>
      <c r="MZR346" s="157"/>
      <c r="MZS346" s="157"/>
      <c r="MZT346" s="157"/>
      <c r="MZU346" s="157"/>
      <c r="MZV346" s="157"/>
      <c r="MZW346" s="157"/>
      <c r="MZX346" s="157"/>
      <c r="MZY346" s="157"/>
      <c r="MZZ346" s="157"/>
      <c r="NAA346" s="157"/>
      <c r="NAB346" s="157"/>
      <c r="NAC346" s="157"/>
      <c r="NAD346" s="157"/>
      <c r="NAE346" s="157"/>
      <c r="NAF346" s="157"/>
      <c r="NAG346" s="157"/>
      <c r="NAH346" s="157"/>
      <c r="NAI346" s="157"/>
      <c r="NAJ346" s="157"/>
      <c r="NAK346" s="157"/>
      <c r="NAL346" s="157"/>
      <c r="NAM346" s="157"/>
      <c r="NAN346" s="157"/>
      <c r="NAO346" s="157"/>
      <c r="NAP346" s="157"/>
      <c r="NAQ346" s="157"/>
      <c r="NAR346" s="157"/>
      <c r="NAS346" s="157"/>
      <c r="NAT346" s="157"/>
      <c r="NAU346" s="157"/>
      <c r="NAV346" s="157"/>
      <c r="NAW346" s="157"/>
      <c r="NAX346" s="157"/>
      <c r="NAY346" s="157"/>
      <c r="NAZ346" s="157"/>
      <c r="NBA346" s="157"/>
      <c r="NBB346" s="157"/>
      <c r="NBC346" s="157"/>
      <c r="NBD346" s="157"/>
      <c r="NBE346" s="157"/>
      <c r="NBF346" s="157"/>
      <c r="NBG346" s="157"/>
      <c r="NBH346" s="157"/>
      <c r="NBI346" s="157"/>
      <c r="NBJ346" s="157"/>
      <c r="NBK346" s="157"/>
      <c r="NBL346" s="157"/>
      <c r="NBM346" s="157"/>
      <c r="NBN346" s="157"/>
      <c r="NBO346" s="157"/>
      <c r="NBP346" s="157"/>
      <c r="NBQ346" s="157"/>
      <c r="NBR346" s="157"/>
      <c r="NBS346" s="157"/>
      <c r="NBT346" s="157"/>
      <c r="NBU346" s="157"/>
      <c r="NBV346" s="157"/>
      <c r="NBW346" s="157"/>
      <c r="NBX346" s="157"/>
      <c r="NBY346" s="157"/>
      <c r="NBZ346" s="157"/>
      <c r="NCA346" s="157"/>
      <c r="NCB346" s="157"/>
      <c r="NCC346" s="157"/>
      <c r="NCD346" s="157"/>
      <c r="NCE346" s="157"/>
      <c r="NCF346" s="157"/>
      <c r="NCG346" s="157"/>
      <c r="NCH346" s="157"/>
      <c r="NCI346" s="157"/>
      <c r="NCJ346" s="157"/>
      <c r="NCK346" s="157"/>
      <c r="NCL346" s="157"/>
      <c r="NCM346" s="157"/>
      <c r="NCN346" s="157"/>
      <c r="NCO346" s="157"/>
      <c r="NCP346" s="157"/>
      <c r="NCQ346" s="157"/>
      <c r="NCR346" s="157"/>
      <c r="NCS346" s="157"/>
      <c r="NCT346" s="157"/>
      <c r="NCU346" s="157"/>
      <c r="NCV346" s="157"/>
      <c r="NCW346" s="157"/>
      <c r="NCX346" s="157"/>
      <c r="NCY346" s="157"/>
      <c r="NCZ346" s="157"/>
      <c r="NDA346" s="157"/>
      <c r="NDB346" s="157"/>
      <c r="NDC346" s="157"/>
      <c r="NDD346" s="157"/>
      <c r="NDE346" s="157"/>
      <c r="NDF346" s="157"/>
      <c r="NDG346" s="157"/>
      <c r="NDH346" s="157"/>
      <c r="NDI346" s="157"/>
      <c r="NDJ346" s="157"/>
      <c r="NDK346" s="157"/>
      <c r="NDL346" s="157"/>
      <c r="NDM346" s="157"/>
      <c r="NDN346" s="157"/>
      <c r="NDO346" s="157"/>
      <c r="NDP346" s="157"/>
      <c r="NDQ346" s="157"/>
      <c r="NDR346" s="157"/>
      <c r="NDS346" s="157"/>
      <c r="NDT346" s="157"/>
      <c r="NDU346" s="157"/>
      <c r="NDV346" s="157"/>
      <c r="NDW346" s="157"/>
      <c r="NDX346" s="157"/>
      <c r="NDY346" s="157"/>
      <c r="NDZ346" s="157"/>
      <c r="NEA346" s="157"/>
      <c r="NEB346" s="157"/>
      <c r="NEC346" s="157"/>
      <c r="NED346" s="157"/>
      <c r="NEE346" s="157"/>
      <c r="NEF346" s="157"/>
      <c r="NEG346" s="157"/>
      <c r="NEH346" s="157"/>
      <c r="NEI346" s="157"/>
      <c r="NEJ346" s="157"/>
      <c r="NEK346" s="157"/>
      <c r="NEL346" s="157"/>
      <c r="NEM346" s="157"/>
      <c r="NEN346" s="157"/>
      <c r="NEO346" s="157"/>
      <c r="NEP346" s="157"/>
      <c r="NEQ346" s="157"/>
      <c r="NER346" s="157"/>
      <c r="NES346" s="157"/>
      <c r="NET346" s="157"/>
      <c r="NEU346" s="157"/>
      <c r="NEV346" s="157"/>
      <c r="NEW346" s="157"/>
      <c r="NEX346" s="157"/>
      <c r="NEY346" s="157"/>
      <c r="NEZ346" s="157"/>
      <c r="NFA346" s="157"/>
      <c r="NFB346" s="157"/>
      <c r="NFC346" s="157"/>
      <c r="NFD346" s="157"/>
      <c r="NFE346" s="157"/>
      <c r="NFF346" s="157"/>
      <c r="NFG346" s="157"/>
      <c r="NFH346" s="157"/>
      <c r="NFI346" s="157"/>
      <c r="NFJ346" s="157"/>
      <c r="NFK346" s="157"/>
      <c r="NFL346" s="157"/>
      <c r="NFM346" s="157"/>
      <c r="NFN346" s="157"/>
      <c r="NFO346" s="157"/>
      <c r="NFP346" s="157"/>
      <c r="NFQ346" s="157"/>
      <c r="NFR346" s="157"/>
      <c r="NFS346" s="157"/>
      <c r="NFT346" s="157"/>
      <c r="NFU346" s="157"/>
      <c r="NFV346" s="157"/>
      <c r="NFW346" s="157"/>
      <c r="NFX346" s="157"/>
      <c r="NFY346" s="157"/>
      <c r="NFZ346" s="157"/>
      <c r="NGA346" s="157"/>
      <c r="NGB346" s="157"/>
      <c r="NGC346" s="157"/>
      <c r="NGD346" s="157"/>
      <c r="NGE346" s="157"/>
      <c r="NGF346" s="157"/>
      <c r="NGG346" s="157"/>
      <c r="NGH346" s="157"/>
      <c r="NGI346" s="157"/>
      <c r="NGJ346" s="157"/>
      <c r="NGK346" s="157"/>
      <c r="NGL346" s="157"/>
      <c r="NGM346" s="157"/>
      <c r="NGN346" s="157"/>
      <c r="NGO346" s="157"/>
      <c r="NGP346" s="157"/>
      <c r="NGQ346" s="157"/>
      <c r="NGR346" s="157"/>
      <c r="NGS346" s="157"/>
      <c r="NGT346" s="157"/>
      <c r="NGU346" s="157"/>
      <c r="NGV346" s="157"/>
      <c r="NGW346" s="157"/>
      <c r="NGX346" s="157"/>
      <c r="NGY346" s="157"/>
      <c r="NGZ346" s="157"/>
      <c r="NHA346" s="157"/>
      <c r="NHB346" s="157"/>
      <c r="NHC346" s="157"/>
      <c r="NHD346" s="157"/>
      <c r="NHE346" s="157"/>
      <c r="NHF346" s="157"/>
      <c r="NHG346" s="157"/>
      <c r="NHH346" s="157"/>
      <c r="NHI346" s="157"/>
      <c r="NHJ346" s="157"/>
      <c r="NHK346" s="157"/>
      <c r="NHL346" s="157"/>
      <c r="NHM346" s="157"/>
      <c r="NHN346" s="157"/>
      <c r="NHO346" s="157"/>
      <c r="NHP346" s="157"/>
      <c r="NHQ346" s="157"/>
      <c r="NHR346" s="157"/>
      <c r="NHS346" s="157"/>
      <c r="NHT346" s="157"/>
      <c r="NHU346" s="157"/>
      <c r="NHV346" s="157"/>
      <c r="NHW346" s="157"/>
      <c r="NHX346" s="157"/>
      <c r="NHY346" s="157"/>
      <c r="NHZ346" s="157"/>
      <c r="NIA346" s="157"/>
      <c r="NIB346" s="157"/>
      <c r="NIC346" s="157"/>
      <c r="NID346" s="157"/>
      <c r="NIE346" s="157"/>
      <c r="NIF346" s="157"/>
      <c r="NIG346" s="157"/>
      <c r="NIH346" s="157"/>
      <c r="NII346" s="157"/>
      <c r="NIJ346" s="157"/>
      <c r="NIK346" s="157"/>
      <c r="NIL346" s="157"/>
      <c r="NIM346" s="157"/>
      <c r="NIN346" s="157"/>
      <c r="NIO346" s="157"/>
      <c r="NIP346" s="157"/>
      <c r="NIQ346" s="157"/>
      <c r="NIR346" s="157"/>
      <c r="NIS346" s="157"/>
      <c r="NIT346" s="157"/>
      <c r="NIU346" s="157"/>
      <c r="NIV346" s="157"/>
      <c r="NIW346" s="157"/>
      <c r="NIX346" s="157"/>
      <c r="NIY346" s="157"/>
      <c r="NIZ346" s="157"/>
      <c r="NJA346" s="157"/>
      <c r="NJB346" s="157"/>
      <c r="NJC346" s="157"/>
      <c r="NJD346" s="157"/>
      <c r="NJE346" s="157"/>
      <c r="NJF346" s="157"/>
      <c r="NJG346" s="157"/>
      <c r="NJH346" s="157"/>
      <c r="NJI346" s="157"/>
      <c r="NJJ346" s="157"/>
      <c r="NJK346" s="157"/>
      <c r="NJL346" s="157"/>
      <c r="NJM346" s="157"/>
      <c r="NJN346" s="157"/>
      <c r="NJO346" s="157"/>
      <c r="NJP346" s="157"/>
      <c r="NJQ346" s="157"/>
      <c r="NJR346" s="157"/>
      <c r="NJS346" s="157"/>
      <c r="NJT346" s="157"/>
      <c r="NJU346" s="157"/>
      <c r="NJV346" s="157"/>
      <c r="NJW346" s="157"/>
      <c r="NJX346" s="157"/>
      <c r="NJY346" s="157"/>
      <c r="NJZ346" s="157"/>
      <c r="NKA346" s="157"/>
      <c r="NKB346" s="157"/>
      <c r="NKC346" s="157"/>
      <c r="NKD346" s="157"/>
      <c r="NKE346" s="157"/>
      <c r="NKF346" s="157"/>
      <c r="NKG346" s="157"/>
      <c r="NKH346" s="157"/>
      <c r="NKI346" s="157"/>
      <c r="NKJ346" s="157"/>
      <c r="NKK346" s="157"/>
      <c r="NKL346" s="157"/>
      <c r="NKM346" s="157"/>
      <c r="NKN346" s="157"/>
      <c r="NKO346" s="157"/>
      <c r="NKP346" s="157"/>
      <c r="NKQ346" s="157"/>
      <c r="NKR346" s="157"/>
      <c r="NKS346" s="157"/>
      <c r="NKT346" s="157"/>
      <c r="NKU346" s="157"/>
      <c r="NKV346" s="157"/>
      <c r="NKW346" s="157"/>
      <c r="NKX346" s="157"/>
      <c r="NKY346" s="157"/>
      <c r="NKZ346" s="157"/>
      <c r="NLA346" s="157"/>
      <c r="NLB346" s="157"/>
      <c r="NLC346" s="157"/>
      <c r="NLD346" s="157"/>
      <c r="NLE346" s="157"/>
      <c r="NLF346" s="157"/>
      <c r="NLG346" s="157"/>
      <c r="NLH346" s="157"/>
      <c r="NLI346" s="157"/>
      <c r="NLJ346" s="157"/>
      <c r="NLK346" s="157"/>
      <c r="NLL346" s="157"/>
      <c r="NLM346" s="157"/>
      <c r="NLN346" s="157"/>
      <c r="NLO346" s="157"/>
      <c r="NLP346" s="157"/>
      <c r="NLQ346" s="157"/>
      <c r="NLR346" s="157"/>
      <c r="NLS346" s="157"/>
      <c r="NLT346" s="157"/>
      <c r="NLU346" s="157"/>
      <c r="NLV346" s="157"/>
      <c r="NLW346" s="157"/>
      <c r="NLX346" s="157"/>
      <c r="NLY346" s="157"/>
      <c r="NLZ346" s="157"/>
      <c r="NMA346" s="157"/>
      <c r="NMB346" s="157"/>
      <c r="NMC346" s="157"/>
      <c r="NMD346" s="157"/>
      <c r="NME346" s="157"/>
      <c r="NMF346" s="157"/>
      <c r="NMG346" s="157"/>
      <c r="NMH346" s="157"/>
      <c r="NMI346" s="157"/>
      <c r="NMJ346" s="157"/>
      <c r="NMK346" s="157"/>
      <c r="NML346" s="157"/>
      <c r="NMM346" s="157"/>
      <c r="NMN346" s="157"/>
      <c r="NMO346" s="157"/>
      <c r="NMP346" s="157"/>
      <c r="NMQ346" s="157"/>
      <c r="NMR346" s="157"/>
      <c r="NMS346" s="157"/>
      <c r="NMT346" s="157"/>
      <c r="NMU346" s="157"/>
      <c r="NMV346" s="157"/>
      <c r="NMW346" s="157"/>
      <c r="NMX346" s="157"/>
      <c r="NMY346" s="157"/>
      <c r="NMZ346" s="157"/>
      <c r="NNA346" s="157"/>
      <c r="NNB346" s="157"/>
      <c r="NNC346" s="157"/>
      <c r="NND346" s="157"/>
      <c r="NNE346" s="157"/>
      <c r="NNF346" s="157"/>
      <c r="NNG346" s="157"/>
      <c r="NNH346" s="157"/>
      <c r="NNI346" s="157"/>
      <c r="NNJ346" s="157"/>
      <c r="NNK346" s="157"/>
      <c r="NNL346" s="157"/>
      <c r="NNM346" s="157"/>
      <c r="NNN346" s="157"/>
      <c r="NNO346" s="157"/>
      <c r="NNP346" s="157"/>
      <c r="NNQ346" s="157"/>
      <c r="NNR346" s="157"/>
      <c r="NNS346" s="157"/>
      <c r="NNT346" s="157"/>
      <c r="NNU346" s="157"/>
      <c r="NNV346" s="157"/>
      <c r="NNW346" s="157"/>
      <c r="NNX346" s="157"/>
      <c r="NNY346" s="157"/>
      <c r="NNZ346" s="157"/>
      <c r="NOA346" s="157"/>
      <c r="NOB346" s="157"/>
      <c r="NOC346" s="157"/>
      <c r="NOD346" s="157"/>
      <c r="NOE346" s="157"/>
      <c r="NOF346" s="157"/>
      <c r="NOG346" s="157"/>
      <c r="NOH346" s="157"/>
      <c r="NOI346" s="157"/>
      <c r="NOJ346" s="157"/>
      <c r="NOK346" s="157"/>
      <c r="NOL346" s="157"/>
      <c r="NOM346" s="157"/>
      <c r="NON346" s="157"/>
      <c r="NOO346" s="157"/>
      <c r="NOP346" s="157"/>
      <c r="NOQ346" s="157"/>
      <c r="NOR346" s="157"/>
      <c r="NOS346" s="157"/>
      <c r="NOT346" s="157"/>
      <c r="NOU346" s="157"/>
      <c r="NOV346" s="157"/>
      <c r="NOW346" s="157"/>
      <c r="NOX346" s="157"/>
      <c r="NOY346" s="157"/>
      <c r="NOZ346" s="157"/>
      <c r="NPA346" s="157"/>
      <c r="NPB346" s="157"/>
      <c r="NPC346" s="157"/>
      <c r="NPD346" s="157"/>
      <c r="NPE346" s="157"/>
      <c r="NPF346" s="157"/>
      <c r="NPG346" s="157"/>
      <c r="NPH346" s="157"/>
      <c r="NPI346" s="157"/>
      <c r="NPJ346" s="157"/>
      <c r="NPK346" s="157"/>
      <c r="NPL346" s="157"/>
      <c r="NPM346" s="157"/>
      <c r="NPN346" s="157"/>
      <c r="NPO346" s="157"/>
      <c r="NPP346" s="157"/>
      <c r="NPQ346" s="157"/>
      <c r="NPR346" s="157"/>
      <c r="NPS346" s="157"/>
      <c r="NPT346" s="157"/>
      <c r="NPU346" s="157"/>
      <c r="NPV346" s="157"/>
      <c r="NPW346" s="157"/>
      <c r="NPX346" s="157"/>
      <c r="NPY346" s="157"/>
      <c r="NPZ346" s="157"/>
      <c r="NQA346" s="157"/>
      <c r="NQB346" s="157"/>
      <c r="NQC346" s="157"/>
      <c r="NQD346" s="157"/>
      <c r="NQE346" s="157"/>
      <c r="NQF346" s="157"/>
      <c r="NQG346" s="157"/>
      <c r="NQH346" s="157"/>
      <c r="NQI346" s="157"/>
      <c r="NQJ346" s="157"/>
      <c r="NQK346" s="157"/>
      <c r="NQL346" s="157"/>
      <c r="NQM346" s="157"/>
      <c r="NQN346" s="157"/>
      <c r="NQO346" s="157"/>
      <c r="NQP346" s="157"/>
      <c r="NQQ346" s="157"/>
      <c r="NQR346" s="157"/>
      <c r="NQS346" s="157"/>
      <c r="NQT346" s="157"/>
      <c r="NQU346" s="157"/>
      <c r="NQV346" s="157"/>
      <c r="NQW346" s="157"/>
      <c r="NQX346" s="157"/>
      <c r="NQY346" s="157"/>
      <c r="NQZ346" s="157"/>
      <c r="NRA346" s="157"/>
      <c r="NRB346" s="157"/>
      <c r="NRC346" s="157"/>
      <c r="NRD346" s="157"/>
      <c r="NRE346" s="157"/>
      <c r="NRF346" s="157"/>
      <c r="NRG346" s="157"/>
      <c r="NRH346" s="157"/>
      <c r="NRI346" s="157"/>
      <c r="NRJ346" s="157"/>
      <c r="NRK346" s="157"/>
      <c r="NRL346" s="157"/>
      <c r="NRM346" s="157"/>
      <c r="NRN346" s="157"/>
      <c r="NRO346" s="157"/>
      <c r="NRP346" s="157"/>
      <c r="NRQ346" s="157"/>
      <c r="NRR346" s="157"/>
      <c r="NRS346" s="157"/>
      <c r="NRT346" s="157"/>
      <c r="NRU346" s="157"/>
      <c r="NRV346" s="157"/>
      <c r="NRW346" s="157"/>
      <c r="NRX346" s="157"/>
      <c r="NRY346" s="157"/>
      <c r="NRZ346" s="157"/>
      <c r="NSA346" s="157"/>
      <c r="NSB346" s="157"/>
      <c r="NSC346" s="157"/>
      <c r="NSD346" s="157"/>
      <c r="NSE346" s="157"/>
      <c r="NSF346" s="157"/>
      <c r="NSG346" s="157"/>
      <c r="NSH346" s="157"/>
      <c r="NSI346" s="157"/>
      <c r="NSJ346" s="157"/>
      <c r="NSK346" s="157"/>
      <c r="NSL346" s="157"/>
      <c r="NSM346" s="157"/>
      <c r="NSN346" s="157"/>
      <c r="NSO346" s="157"/>
      <c r="NSP346" s="157"/>
      <c r="NSQ346" s="157"/>
      <c r="NSR346" s="157"/>
      <c r="NSS346" s="157"/>
      <c r="NST346" s="157"/>
      <c r="NSU346" s="157"/>
      <c r="NSV346" s="157"/>
      <c r="NSW346" s="157"/>
      <c r="NSX346" s="157"/>
      <c r="NSY346" s="157"/>
      <c r="NSZ346" s="157"/>
      <c r="NTA346" s="157"/>
      <c r="NTB346" s="157"/>
      <c r="NTC346" s="157"/>
      <c r="NTD346" s="157"/>
      <c r="NTE346" s="157"/>
      <c r="NTF346" s="157"/>
      <c r="NTG346" s="157"/>
      <c r="NTH346" s="157"/>
      <c r="NTI346" s="157"/>
      <c r="NTJ346" s="157"/>
      <c r="NTK346" s="157"/>
      <c r="NTL346" s="157"/>
      <c r="NTM346" s="157"/>
      <c r="NTN346" s="157"/>
      <c r="NTO346" s="157"/>
      <c r="NTP346" s="157"/>
      <c r="NTQ346" s="157"/>
      <c r="NTR346" s="157"/>
      <c r="NTS346" s="157"/>
      <c r="NTT346" s="157"/>
      <c r="NTU346" s="157"/>
      <c r="NTV346" s="157"/>
      <c r="NTW346" s="157"/>
      <c r="NTX346" s="157"/>
      <c r="NTY346" s="157"/>
      <c r="NTZ346" s="157"/>
      <c r="NUA346" s="157"/>
      <c r="NUB346" s="157"/>
      <c r="NUC346" s="157"/>
      <c r="NUD346" s="157"/>
      <c r="NUE346" s="157"/>
      <c r="NUF346" s="157"/>
      <c r="NUG346" s="157"/>
      <c r="NUH346" s="157"/>
      <c r="NUI346" s="157"/>
      <c r="NUJ346" s="157"/>
      <c r="NUK346" s="157"/>
      <c r="NUL346" s="157"/>
      <c r="NUM346" s="157"/>
      <c r="NUN346" s="157"/>
      <c r="NUO346" s="157"/>
      <c r="NUP346" s="157"/>
      <c r="NUQ346" s="157"/>
      <c r="NUR346" s="157"/>
      <c r="NUS346" s="157"/>
      <c r="NUT346" s="157"/>
      <c r="NUU346" s="157"/>
      <c r="NUV346" s="157"/>
      <c r="NUW346" s="157"/>
      <c r="NUX346" s="157"/>
      <c r="NUY346" s="157"/>
      <c r="NUZ346" s="157"/>
      <c r="NVA346" s="157"/>
      <c r="NVB346" s="157"/>
      <c r="NVC346" s="157"/>
      <c r="NVD346" s="157"/>
      <c r="NVE346" s="157"/>
      <c r="NVF346" s="157"/>
      <c r="NVG346" s="157"/>
      <c r="NVH346" s="157"/>
      <c r="NVI346" s="157"/>
      <c r="NVJ346" s="157"/>
      <c r="NVK346" s="157"/>
      <c r="NVL346" s="157"/>
      <c r="NVM346" s="157"/>
      <c r="NVN346" s="157"/>
      <c r="NVO346" s="157"/>
      <c r="NVP346" s="157"/>
      <c r="NVQ346" s="157"/>
      <c r="NVR346" s="157"/>
      <c r="NVS346" s="157"/>
      <c r="NVT346" s="157"/>
      <c r="NVU346" s="157"/>
      <c r="NVV346" s="157"/>
      <c r="NVW346" s="157"/>
      <c r="NVX346" s="157"/>
      <c r="NVY346" s="157"/>
      <c r="NVZ346" s="157"/>
      <c r="NWA346" s="157"/>
      <c r="NWB346" s="157"/>
      <c r="NWC346" s="157"/>
      <c r="NWD346" s="157"/>
      <c r="NWE346" s="157"/>
      <c r="NWF346" s="157"/>
      <c r="NWG346" s="157"/>
      <c r="NWH346" s="157"/>
      <c r="NWI346" s="157"/>
      <c r="NWJ346" s="157"/>
      <c r="NWK346" s="157"/>
      <c r="NWL346" s="157"/>
      <c r="NWM346" s="157"/>
      <c r="NWN346" s="157"/>
      <c r="NWO346" s="157"/>
      <c r="NWP346" s="157"/>
      <c r="NWQ346" s="157"/>
      <c r="NWR346" s="157"/>
      <c r="NWS346" s="157"/>
      <c r="NWT346" s="157"/>
      <c r="NWU346" s="157"/>
      <c r="NWV346" s="157"/>
      <c r="NWW346" s="157"/>
      <c r="NWX346" s="157"/>
      <c r="NWY346" s="157"/>
      <c r="NWZ346" s="157"/>
      <c r="NXA346" s="157"/>
      <c r="NXB346" s="157"/>
      <c r="NXC346" s="157"/>
      <c r="NXD346" s="157"/>
      <c r="NXE346" s="157"/>
      <c r="NXF346" s="157"/>
      <c r="NXG346" s="157"/>
      <c r="NXH346" s="157"/>
      <c r="NXI346" s="157"/>
      <c r="NXJ346" s="157"/>
      <c r="NXK346" s="157"/>
      <c r="NXL346" s="157"/>
      <c r="NXM346" s="157"/>
      <c r="NXN346" s="157"/>
      <c r="NXO346" s="157"/>
      <c r="NXP346" s="157"/>
      <c r="NXQ346" s="157"/>
      <c r="NXR346" s="157"/>
      <c r="NXS346" s="157"/>
      <c r="NXT346" s="157"/>
      <c r="NXU346" s="157"/>
      <c r="NXV346" s="157"/>
      <c r="NXW346" s="157"/>
      <c r="NXX346" s="157"/>
      <c r="NXY346" s="157"/>
      <c r="NXZ346" s="157"/>
      <c r="NYA346" s="157"/>
      <c r="NYB346" s="157"/>
      <c r="NYC346" s="157"/>
      <c r="NYD346" s="157"/>
      <c r="NYE346" s="157"/>
      <c r="NYF346" s="157"/>
      <c r="NYG346" s="157"/>
      <c r="NYH346" s="157"/>
      <c r="NYI346" s="157"/>
      <c r="NYJ346" s="157"/>
      <c r="NYK346" s="157"/>
      <c r="NYL346" s="157"/>
      <c r="NYM346" s="157"/>
      <c r="NYN346" s="157"/>
      <c r="NYO346" s="157"/>
      <c r="NYP346" s="157"/>
      <c r="NYQ346" s="157"/>
      <c r="NYR346" s="157"/>
      <c r="NYS346" s="157"/>
      <c r="NYT346" s="157"/>
      <c r="NYU346" s="157"/>
      <c r="NYV346" s="157"/>
      <c r="NYW346" s="157"/>
      <c r="NYX346" s="157"/>
      <c r="NYY346" s="157"/>
      <c r="NYZ346" s="157"/>
      <c r="NZA346" s="157"/>
      <c r="NZB346" s="157"/>
      <c r="NZC346" s="157"/>
      <c r="NZD346" s="157"/>
      <c r="NZE346" s="157"/>
      <c r="NZF346" s="157"/>
      <c r="NZG346" s="157"/>
      <c r="NZH346" s="157"/>
      <c r="NZI346" s="157"/>
      <c r="NZJ346" s="157"/>
      <c r="NZK346" s="157"/>
      <c r="NZL346" s="157"/>
      <c r="NZM346" s="157"/>
      <c r="NZN346" s="157"/>
      <c r="NZO346" s="157"/>
      <c r="NZP346" s="157"/>
      <c r="NZQ346" s="157"/>
      <c r="NZR346" s="157"/>
      <c r="NZS346" s="157"/>
      <c r="NZT346" s="157"/>
      <c r="NZU346" s="157"/>
      <c r="NZV346" s="157"/>
      <c r="NZW346" s="157"/>
      <c r="NZX346" s="157"/>
      <c r="NZY346" s="157"/>
      <c r="NZZ346" s="157"/>
      <c r="OAA346" s="157"/>
      <c r="OAB346" s="157"/>
      <c r="OAC346" s="157"/>
      <c r="OAD346" s="157"/>
      <c r="OAE346" s="157"/>
      <c r="OAF346" s="157"/>
      <c r="OAG346" s="157"/>
      <c r="OAH346" s="157"/>
      <c r="OAI346" s="157"/>
      <c r="OAJ346" s="157"/>
      <c r="OAK346" s="157"/>
      <c r="OAL346" s="157"/>
      <c r="OAM346" s="157"/>
      <c r="OAN346" s="157"/>
      <c r="OAO346" s="157"/>
      <c r="OAP346" s="157"/>
      <c r="OAQ346" s="157"/>
      <c r="OAR346" s="157"/>
      <c r="OAS346" s="157"/>
      <c r="OAT346" s="157"/>
      <c r="OAU346" s="157"/>
      <c r="OAV346" s="157"/>
      <c r="OAW346" s="157"/>
      <c r="OAX346" s="157"/>
      <c r="OAY346" s="157"/>
      <c r="OAZ346" s="157"/>
      <c r="OBA346" s="157"/>
      <c r="OBB346" s="157"/>
      <c r="OBC346" s="157"/>
      <c r="OBD346" s="157"/>
      <c r="OBE346" s="157"/>
      <c r="OBF346" s="157"/>
      <c r="OBG346" s="157"/>
      <c r="OBH346" s="157"/>
      <c r="OBI346" s="157"/>
      <c r="OBJ346" s="157"/>
      <c r="OBK346" s="157"/>
      <c r="OBL346" s="157"/>
      <c r="OBM346" s="157"/>
      <c r="OBN346" s="157"/>
      <c r="OBO346" s="157"/>
      <c r="OBP346" s="157"/>
      <c r="OBQ346" s="157"/>
      <c r="OBR346" s="157"/>
      <c r="OBS346" s="157"/>
      <c r="OBT346" s="157"/>
      <c r="OBU346" s="157"/>
      <c r="OBV346" s="157"/>
      <c r="OBW346" s="157"/>
      <c r="OBX346" s="157"/>
      <c r="OBY346" s="157"/>
      <c r="OBZ346" s="157"/>
      <c r="OCA346" s="157"/>
      <c r="OCB346" s="157"/>
      <c r="OCC346" s="157"/>
      <c r="OCD346" s="157"/>
      <c r="OCE346" s="157"/>
      <c r="OCF346" s="157"/>
      <c r="OCG346" s="157"/>
      <c r="OCH346" s="157"/>
      <c r="OCI346" s="157"/>
      <c r="OCJ346" s="157"/>
      <c r="OCK346" s="157"/>
      <c r="OCL346" s="157"/>
      <c r="OCM346" s="157"/>
      <c r="OCN346" s="157"/>
      <c r="OCO346" s="157"/>
      <c r="OCP346" s="157"/>
      <c r="OCQ346" s="157"/>
      <c r="OCR346" s="157"/>
      <c r="OCS346" s="157"/>
      <c r="OCT346" s="157"/>
      <c r="OCU346" s="157"/>
      <c r="OCV346" s="157"/>
      <c r="OCW346" s="157"/>
      <c r="OCX346" s="157"/>
      <c r="OCY346" s="157"/>
      <c r="OCZ346" s="157"/>
      <c r="ODA346" s="157"/>
      <c r="ODB346" s="157"/>
      <c r="ODC346" s="157"/>
      <c r="ODD346" s="157"/>
      <c r="ODE346" s="157"/>
      <c r="ODF346" s="157"/>
      <c r="ODG346" s="157"/>
      <c r="ODH346" s="157"/>
      <c r="ODI346" s="157"/>
      <c r="ODJ346" s="157"/>
      <c r="ODK346" s="157"/>
      <c r="ODL346" s="157"/>
      <c r="ODM346" s="157"/>
      <c r="ODN346" s="157"/>
      <c r="ODO346" s="157"/>
      <c r="ODP346" s="157"/>
      <c r="ODQ346" s="157"/>
      <c r="ODR346" s="157"/>
      <c r="ODS346" s="157"/>
      <c r="ODT346" s="157"/>
      <c r="ODU346" s="157"/>
      <c r="ODV346" s="157"/>
      <c r="ODW346" s="157"/>
      <c r="ODX346" s="157"/>
      <c r="ODY346" s="157"/>
      <c r="ODZ346" s="157"/>
      <c r="OEA346" s="157"/>
      <c r="OEB346" s="157"/>
      <c r="OEC346" s="157"/>
      <c r="OED346" s="157"/>
      <c r="OEE346" s="157"/>
      <c r="OEF346" s="157"/>
      <c r="OEG346" s="157"/>
      <c r="OEH346" s="157"/>
      <c r="OEI346" s="157"/>
      <c r="OEJ346" s="157"/>
      <c r="OEK346" s="157"/>
      <c r="OEL346" s="157"/>
      <c r="OEM346" s="157"/>
      <c r="OEN346" s="157"/>
      <c r="OEO346" s="157"/>
      <c r="OEP346" s="157"/>
      <c r="OEQ346" s="157"/>
      <c r="OER346" s="157"/>
      <c r="OES346" s="157"/>
      <c r="OET346" s="157"/>
      <c r="OEU346" s="157"/>
      <c r="OEV346" s="157"/>
      <c r="OEW346" s="157"/>
      <c r="OEX346" s="157"/>
      <c r="OEY346" s="157"/>
      <c r="OEZ346" s="157"/>
      <c r="OFA346" s="157"/>
      <c r="OFB346" s="157"/>
      <c r="OFC346" s="157"/>
      <c r="OFD346" s="157"/>
      <c r="OFE346" s="157"/>
      <c r="OFF346" s="157"/>
      <c r="OFG346" s="157"/>
      <c r="OFH346" s="157"/>
      <c r="OFI346" s="157"/>
      <c r="OFJ346" s="157"/>
      <c r="OFK346" s="157"/>
      <c r="OFL346" s="157"/>
      <c r="OFM346" s="157"/>
      <c r="OFN346" s="157"/>
      <c r="OFO346" s="157"/>
      <c r="OFP346" s="157"/>
      <c r="OFQ346" s="157"/>
      <c r="OFR346" s="157"/>
      <c r="OFS346" s="157"/>
      <c r="OFT346" s="157"/>
      <c r="OFU346" s="157"/>
      <c r="OFV346" s="157"/>
      <c r="OFW346" s="157"/>
      <c r="OFX346" s="157"/>
      <c r="OFY346" s="157"/>
      <c r="OFZ346" s="157"/>
      <c r="OGA346" s="157"/>
      <c r="OGB346" s="157"/>
      <c r="OGC346" s="157"/>
      <c r="OGD346" s="157"/>
      <c r="OGE346" s="157"/>
      <c r="OGF346" s="157"/>
      <c r="OGG346" s="157"/>
      <c r="OGH346" s="157"/>
      <c r="OGI346" s="157"/>
      <c r="OGJ346" s="157"/>
      <c r="OGK346" s="157"/>
      <c r="OGL346" s="157"/>
      <c r="OGM346" s="157"/>
      <c r="OGN346" s="157"/>
      <c r="OGO346" s="157"/>
      <c r="OGP346" s="157"/>
      <c r="OGQ346" s="157"/>
      <c r="OGR346" s="157"/>
      <c r="OGS346" s="157"/>
      <c r="OGT346" s="157"/>
      <c r="OGU346" s="157"/>
      <c r="OGV346" s="157"/>
      <c r="OGW346" s="157"/>
      <c r="OGX346" s="157"/>
      <c r="OGY346" s="157"/>
      <c r="OGZ346" s="157"/>
      <c r="OHA346" s="157"/>
      <c r="OHB346" s="157"/>
      <c r="OHC346" s="157"/>
      <c r="OHD346" s="157"/>
      <c r="OHE346" s="157"/>
      <c r="OHF346" s="157"/>
      <c r="OHG346" s="157"/>
      <c r="OHH346" s="157"/>
      <c r="OHI346" s="157"/>
      <c r="OHJ346" s="157"/>
      <c r="OHK346" s="157"/>
      <c r="OHL346" s="157"/>
      <c r="OHM346" s="157"/>
      <c r="OHN346" s="157"/>
      <c r="OHO346" s="157"/>
      <c r="OHP346" s="157"/>
      <c r="OHQ346" s="157"/>
      <c r="OHR346" s="157"/>
      <c r="OHS346" s="157"/>
      <c r="OHT346" s="157"/>
      <c r="OHU346" s="157"/>
      <c r="OHV346" s="157"/>
      <c r="OHW346" s="157"/>
      <c r="OHX346" s="157"/>
      <c r="OHY346" s="157"/>
      <c r="OHZ346" s="157"/>
      <c r="OIA346" s="157"/>
      <c r="OIB346" s="157"/>
      <c r="OIC346" s="157"/>
      <c r="OID346" s="157"/>
      <c r="OIE346" s="157"/>
      <c r="OIF346" s="157"/>
      <c r="OIG346" s="157"/>
      <c r="OIH346" s="157"/>
      <c r="OII346" s="157"/>
      <c r="OIJ346" s="157"/>
      <c r="OIK346" s="157"/>
      <c r="OIL346" s="157"/>
      <c r="OIM346" s="157"/>
      <c r="OIN346" s="157"/>
      <c r="OIO346" s="157"/>
      <c r="OIP346" s="157"/>
      <c r="OIQ346" s="157"/>
      <c r="OIR346" s="157"/>
      <c r="OIS346" s="157"/>
      <c r="OIT346" s="157"/>
      <c r="OIU346" s="157"/>
      <c r="OIV346" s="157"/>
      <c r="OIW346" s="157"/>
      <c r="OIX346" s="157"/>
      <c r="OIY346" s="157"/>
      <c r="OIZ346" s="157"/>
      <c r="OJA346" s="157"/>
      <c r="OJB346" s="157"/>
      <c r="OJC346" s="157"/>
      <c r="OJD346" s="157"/>
      <c r="OJE346" s="157"/>
      <c r="OJF346" s="157"/>
      <c r="OJG346" s="157"/>
      <c r="OJH346" s="157"/>
      <c r="OJI346" s="157"/>
      <c r="OJJ346" s="157"/>
      <c r="OJK346" s="157"/>
      <c r="OJL346" s="157"/>
      <c r="OJM346" s="157"/>
      <c r="OJN346" s="157"/>
      <c r="OJO346" s="157"/>
      <c r="OJP346" s="157"/>
      <c r="OJQ346" s="157"/>
      <c r="OJR346" s="157"/>
      <c r="OJS346" s="157"/>
      <c r="OJT346" s="157"/>
      <c r="OJU346" s="157"/>
      <c r="OJV346" s="157"/>
      <c r="OJW346" s="157"/>
      <c r="OJX346" s="157"/>
      <c r="OJY346" s="157"/>
      <c r="OJZ346" s="157"/>
      <c r="OKA346" s="157"/>
      <c r="OKB346" s="157"/>
      <c r="OKC346" s="157"/>
      <c r="OKD346" s="157"/>
      <c r="OKE346" s="157"/>
      <c r="OKF346" s="157"/>
      <c r="OKG346" s="157"/>
      <c r="OKH346" s="157"/>
      <c r="OKI346" s="157"/>
      <c r="OKJ346" s="157"/>
      <c r="OKK346" s="157"/>
      <c r="OKL346" s="157"/>
      <c r="OKM346" s="157"/>
      <c r="OKN346" s="157"/>
      <c r="OKO346" s="157"/>
      <c r="OKP346" s="157"/>
      <c r="OKQ346" s="157"/>
      <c r="OKR346" s="157"/>
      <c r="OKS346" s="157"/>
      <c r="OKT346" s="157"/>
      <c r="OKU346" s="157"/>
      <c r="OKV346" s="157"/>
      <c r="OKW346" s="157"/>
      <c r="OKX346" s="157"/>
      <c r="OKY346" s="157"/>
      <c r="OKZ346" s="157"/>
      <c r="OLA346" s="157"/>
      <c r="OLB346" s="157"/>
      <c r="OLC346" s="157"/>
      <c r="OLD346" s="157"/>
      <c r="OLE346" s="157"/>
      <c r="OLF346" s="157"/>
      <c r="OLG346" s="157"/>
      <c r="OLH346" s="157"/>
      <c r="OLI346" s="157"/>
      <c r="OLJ346" s="157"/>
      <c r="OLK346" s="157"/>
      <c r="OLL346" s="157"/>
      <c r="OLM346" s="157"/>
      <c r="OLN346" s="157"/>
      <c r="OLO346" s="157"/>
      <c r="OLP346" s="157"/>
      <c r="OLQ346" s="157"/>
      <c r="OLR346" s="157"/>
      <c r="OLS346" s="157"/>
      <c r="OLT346" s="157"/>
      <c r="OLU346" s="157"/>
      <c r="OLV346" s="157"/>
      <c r="OLW346" s="157"/>
      <c r="OLX346" s="157"/>
      <c r="OLY346" s="157"/>
      <c r="OLZ346" s="157"/>
      <c r="OMA346" s="157"/>
      <c r="OMB346" s="157"/>
      <c r="OMC346" s="157"/>
      <c r="OMD346" s="157"/>
      <c r="OME346" s="157"/>
      <c r="OMF346" s="157"/>
      <c r="OMG346" s="157"/>
      <c r="OMH346" s="157"/>
      <c r="OMI346" s="157"/>
      <c r="OMJ346" s="157"/>
      <c r="OMK346" s="157"/>
      <c r="OML346" s="157"/>
      <c r="OMM346" s="157"/>
      <c r="OMN346" s="157"/>
      <c r="OMO346" s="157"/>
      <c r="OMP346" s="157"/>
      <c r="OMQ346" s="157"/>
      <c r="OMR346" s="157"/>
      <c r="OMS346" s="157"/>
      <c r="OMT346" s="157"/>
      <c r="OMU346" s="157"/>
      <c r="OMV346" s="157"/>
      <c r="OMW346" s="157"/>
      <c r="OMX346" s="157"/>
      <c r="OMY346" s="157"/>
      <c r="OMZ346" s="157"/>
      <c r="ONA346" s="157"/>
      <c r="ONB346" s="157"/>
      <c r="ONC346" s="157"/>
      <c r="OND346" s="157"/>
      <c r="ONE346" s="157"/>
      <c r="ONF346" s="157"/>
      <c r="ONG346" s="157"/>
      <c r="ONH346" s="157"/>
      <c r="ONI346" s="157"/>
      <c r="ONJ346" s="157"/>
      <c r="ONK346" s="157"/>
      <c r="ONL346" s="157"/>
      <c r="ONM346" s="157"/>
      <c r="ONN346" s="157"/>
      <c r="ONO346" s="157"/>
      <c r="ONP346" s="157"/>
      <c r="ONQ346" s="157"/>
      <c r="ONR346" s="157"/>
      <c r="ONS346" s="157"/>
      <c r="ONT346" s="157"/>
      <c r="ONU346" s="157"/>
      <c r="ONV346" s="157"/>
      <c r="ONW346" s="157"/>
      <c r="ONX346" s="157"/>
      <c r="ONY346" s="157"/>
      <c r="ONZ346" s="157"/>
      <c r="OOA346" s="157"/>
      <c r="OOB346" s="157"/>
      <c r="OOC346" s="157"/>
      <c r="OOD346" s="157"/>
      <c r="OOE346" s="157"/>
      <c r="OOF346" s="157"/>
      <c r="OOG346" s="157"/>
      <c r="OOH346" s="157"/>
      <c r="OOI346" s="157"/>
      <c r="OOJ346" s="157"/>
      <c r="OOK346" s="157"/>
      <c r="OOL346" s="157"/>
      <c r="OOM346" s="157"/>
      <c r="OON346" s="157"/>
      <c r="OOO346" s="157"/>
      <c r="OOP346" s="157"/>
      <c r="OOQ346" s="157"/>
      <c r="OOR346" s="157"/>
      <c r="OOS346" s="157"/>
      <c r="OOT346" s="157"/>
      <c r="OOU346" s="157"/>
      <c r="OOV346" s="157"/>
      <c r="OOW346" s="157"/>
      <c r="OOX346" s="157"/>
      <c r="OOY346" s="157"/>
      <c r="OOZ346" s="157"/>
      <c r="OPA346" s="157"/>
      <c r="OPB346" s="157"/>
      <c r="OPC346" s="157"/>
      <c r="OPD346" s="157"/>
      <c r="OPE346" s="157"/>
      <c r="OPF346" s="157"/>
      <c r="OPG346" s="157"/>
      <c r="OPH346" s="157"/>
      <c r="OPI346" s="157"/>
      <c r="OPJ346" s="157"/>
      <c r="OPK346" s="157"/>
      <c r="OPL346" s="157"/>
      <c r="OPM346" s="157"/>
      <c r="OPN346" s="157"/>
      <c r="OPO346" s="157"/>
      <c r="OPP346" s="157"/>
      <c r="OPQ346" s="157"/>
      <c r="OPR346" s="157"/>
      <c r="OPS346" s="157"/>
      <c r="OPT346" s="157"/>
      <c r="OPU346" s="157"/>
      <c r="OPV346" s="157"/>
      <c r="OPW346" s="157"/>
      <c r="OPX346" s="157"/>
      <c r="OPY346" s="157"/>
      <c r="OPZ346" s="157"/>
      <c r="OQA346" s="157"/>
      <c r="OQB346" s="157"/>
      <c r="OQC346" s="157"/>
      <c r="OQD346" s="157"/>
      <c r="OQE346" s="157"/>
      <c r="OQF346" s="157"/>
      <c r="OQG346" s="157"/>
      <c r="OQH346" s="157"/>
      <c r="OQI346" s="157"/>
      <c r="OQJ346" s="157"/>
      <c r="OQK346" s="157"/>
      <c r="OQL346" s="157"/>
      <c r="OQM346" s="157"/>
      <c r="OQN346" s="157"/>
      <c r="OQO346" s="157"/>
      <c r="OQP346" s="157"/>
      <c r="OQQ346" s="157"/>
      <c r="OQR346" s="157"/>
      <c r="OQS346" s="157"/>
      <c r="OQT346" s="157"/>
      <c r="OQU346" s="157"/>
      <c r="OQV346" s="157"/>
      <c r="OQW346" s="157"/>
      <c r="OQX346" s="157"/>
      <c r="OQY346" s="157"/>
      <c r="OQZ346" s="157"/>
      <c r="ORA346" s="157"/>
      <c r="ORB346" s="157"/>
      <c r="ORC346" s="157"/>
      <c r="ORD346" s="157"/>
      <c r="ORE346" s="157"/>
      <c r="ORF346" s="157"/>
      <c r="ORG346" s="157"/>
      <c r="ORH346" s="157"/>
      <c r="ORI346" s="157"/>
      <c r="ORJ346" s="157"/>
      <c r="ORK346" s="157"/>
      <c r="ORL346" s="157"/>
      <c r="ORM346" s="157"/>
      <c r="ORN346" s="157"/>
      <c r="ORO346" s="157"/>
      <c r="ORP346" s="157"/>
      <c r="ORQ346" s="157"/>
      <c r="ORR346" s="157"/>
      <c r="ORS346" s="157"/>
      <c r="ORT346" s="157"/>
      <c r="ORU346" s="157"/>
      <c r="ORV346" s="157"/>
      <c r="ORW346" s="157"/>
      <c r="ORX346" s="157"/>
      <c r="ORY346" s="157"/>
      <c r="ORZ346" s="157"/>
      <c r="OSA346" s="157"/>
      <c r="OSB346" s="157"/>
      <c r="OSC346" s="157"/>
      <c r="OSD346" s="157"/>
      <c r="OSE346" s="157"/>
      <c r="OSF346" s="157"/>
      <c r="OSG346" s="157"/>
      <c r="OSH346" s="157"/>
      <c r="OSI346" s="157"/>
      <c r="OSJ346" s="157"/>
      <c r="OSK346" s="157"/>
      <c r="OSL346" s="157"/>
      <c r="OSM346" s="157"/>
      <c r="OSN346" s="157"/>
      <c r="OSO346" s="157"/>
      <c r="OSP346" s="157"/>
      <c r="OSQ346" s="157"/>
      <c r="OSR346" s="157"/>
      <c r="OSS346" s="157"/>
      <c r="OST346" s="157"/>
      <c r="OSU346" s="157"/>
      <c r="OSV346" s="157"/>
      <c r="OSW346" s="157"/>
      <c r="OSX346" s="157"/>
      <c r="OSY346" s="157"/>
      <c r="OSZ346" s="157"/>
      <c r="OTA346" s="157"/>
      <c r="OTB346" s="157"/>
      <c r="OTC346" s="157"/>
      <c r="OTD346" s="157"/>
      <c r="OTE346" s="157"/>
      <c r="OTF346" s="157"/>
      <c r="OTG346" s="157"/>
      <c r="OTH346" s="157"/>
      <c r="OTI346" s="157"/>
      <c r="OTJ346" s="157"/>
      <c r="OTK346" s="157"/>
      <c r="OTL346" s="157"/>
      <c r="OTM346" s="157"/>
      <c r="OTN346" s="157"/>
      <c r="OTO346" s="157"/>
      <c r="OTP346" s="157"/>
      <c r="OTQ346" s="157"/>
      <c r="OTR346" s="157"/>
      <c r="OTS346" s="157"/>
      <c r="OTT346" s="157"/>
      <c r="OTU346" s="157"/>
      <c r="OTV346" s="157"/>
      <c r="OTW346" s="157"/>
      <c r="OTX346" s="157"/>
      <c r="OTY346" s="157"/>
      <c r="OTZ346" s="157"/>
      <c r="OUA346" s="157"/>
      <c r="OUB346" s="157"/>
      <c r="OUC346" s="157"/>
      <c r="OUD346" s="157"/>
      <c r="OUE346" s="157"/>
      <c r="OUF346" s="157"/>
      <c r="OUG346" s="157"/>
      <c r="OUH346" s="157"/>
      <c r="OUI346" s="157"/>
      <c r="OUJ346" s="157"/>
      <c r="OUK346" s="157"/>
      <c r="OUL346" s="157"/>
      <c r="OUM346" s="157"/>
      <c r="OUN346" s="157"/>
      <c r="OUO346" s="157"/>
      <c r="OUP346" s="157"/>
      <c r="OUQ346" s="157"/>
      <c r="OUR346" s="157"/>
      <c r="OUS346" s="157"/>
      <c r="OUT346" s="157"/>
      <c r="OUU346" s="157"/>
      <c r="OUV346" s="157"/>
      <c r="OUW346" s="157"/>
      <c r="OUX346" s="157"/>
      <c r="OUY346" s="157"/>
      <c r="OUZ346" s="157"/>
      <c r="OVA346" s="157"/>
      <c r="OVB346" s="157"/>
      <c r="OVC346" s="157"/>
      <c r="OVD346" s="157"/>
      <c r="OVE346" s="157"/>
      <c r="OVF346" s="157"/>
      <c r="OVG346" s="157"/>
      <c r="OVH346" s="157"/>
      <c r="OVI346" s="157"/>
      <c r="OVJ346" s="157"/>
      <c r="OVK346" s="157"/>
      <c r="OVL346" s="157"/>
      <c r="OVM346" s="157"/>
      <c r="OVN346" s="157"/>
      <c r="OVO346" s="157"/>
      <c r="OVP346" s="157"/>
      <c r="OVQ346" s="157"/>
      <c r="OVR346" s="157"/>
      <c r="OVS346" s="157"/>
      <c r="OVT346" s="157"/>
      <c r="OVU346" s="157"/>
      <c r="OVV346" s="157"/>
      <c r="OVW346" s="157"/>
      <c r="OVX346" s="157"/>
      <c r="OVY346" s="157"/>
      <c r="OVZ346" s="157"/>
      <c r="OWA346" s="157"/>
      <c r="OWB346" s="157"/>
      <c r="OWC346" s="157"/>
      <c r="OWD346" s="157"/>
      <c r="OWE346" s="157"/>
      <c r="OWF346" s="157"/>
      <c r="OWG346" s="157"/>
      <c r="OWH346" s="157"/>
      <c r="OWI346" s="157"/>
      <c r="OWJ346" s="157"/>
      <c r="OWK346" s="157"/>
      <c r="OWL346" s="157"/>
      <c r="OWM346" s="157"/>
      <c r="OWN346" s="157"/>
      <c r="OWO346" s="157"/>
      <c r="OWP346" s="157"/>
      <c r="OWQ346" s="157"/>
      <c r="OWR346" s="157"/>
      <c r="OWS346" s="157"/>
      <c r="OWT346" s="157"/>
      <c r="OWU346" s="157"/>
      <c r="OWV346" s="157"/>
      <c r="OWW346" s="157"/>
      <c r="OWX346" s="157"/>
      <c r="OWY346" s="157"/>
      <c r="OWZ346" s="157"/>
      <c r="OXA346" s="157"/>
      <c r="OXB346" s="157"/>
      <c r="OXC346" s="157"/>
      <c r="OXD346" s="157"/>
      <c r="OXE346" s="157"/>
      <c r="OXF346" s="157"/>
      <c r="OXG346" s="157"/>
      <c r="OXH346" s="157"/>
      <c r="OXI346" s="157"/>
      <c r="OXJ346" s="157"/>
      <c r="OXK346" s="157"/>
      <c r="OXL346" s="157"/>
      <c r="OXM346" s="157"/>
      <c r="OXN346" s="157"/>
      <c r="OXO346" s="157"/>
      <c r="OXP346" s="157"/>
      <c r="OXQ346" s="157"/>
      <c r="OXR346" s="157"/>
      <c r="OXS346" s="157"/>
      <c r="OXT346" s="157"/>
      <c r="OXU346" s="157"/>
      <c r="OXV346" s="157"/>
      <c r="OXW346" s="157"/>
      <c r="OXX346" s="157"/>
      <c r="OXY346" s="157"/>
      <c r="OXZ346" s="157"/>
      <c r="OYA346" s="157"/>
      <c r="OYB346" s="157"/>
      <c r="OYC346" s="157"/>
      <c r="OYD346" s="157"/>
      <c r="OYE346" s="157"/>
      <c r="OYF346" s="157"/>
      <c r="OYG346" s="157"/>
      <c r="OYH346" s="157"/>
      <c r="OYI346" s="157"/>
      <c r="OYJ346" s="157"/>
      <c r="OYK346" s="157"/>
      <c r="OYL346" s="157"/>
      <c r="OYM346" s="157"/>
      <c r="OYN346" s="157"/>
      <c r="OYO346" s="157"/>
      <c r="OYP346" s="157"/>
      <c r="OYQ346" s="157"/>
      <c r="OYR346" s="157"/>
      <c r="OYS346" s="157"/>
      <c r="OYT346" s="157"/>
      <c r="OYU346" s="157"/>
      <c r="OYV346" s="157"/>
      <c r="OYW346" s="157"/>
      <c r="OYX346" s="157"/>
      <c r="OYY346" s="157"/>
      <c r="OYZ346" s="157"/>
      <c r="OZA346" s="157"/>
      <c r="OZB346" s="157"/>
      <c r="OZC346" s="157"/>
      <c r="OZD346" s="157"/>
      <c r="OZE346" s="157"/>
      <c r="OZF346" s="157"/>
      <c r="OZG346" s="157"/>
      <c r="OZH346" s="157"/>
      <c r="OZI346" s="157"/>
      <c r="OZJ346" s="157"/>
      <c r="OZK346" s="157"/>
      <c r="OZL346" s="157"/>
      <c r="OZM346" s="157"/>
      <c r="OZN346" s="157"/>
      <c r="OZO346" s="157"/>
      <c r="OZP346" s="157"/>
      <c r="OZQ346" s="157"/>
      <c r="OZR346" s="157"/>
      <c r="OZS346" s="157"/>
      <c r="OZT346" s="157"/>
      <c r="OZU346" s="157"/>
      <c r="OZV346" s="157"/>
      <c r="OZW346" s="157"/>
      <c r="OZX346" s="157"/>
      <c r="OZY346" s="157"/>
      <c r="OZZ346" s="157"/>
      <c r="PAA346" s="157"/>
      <c r="PAB346" s="157"/>
      <c r="PAC346" s="157"/>
      <c r="PAD346" s="157"/>
      <c r="PAE346" s="157"/>
      <c r="PAF346" s="157"/>
      <c r="PAG346" s="157"/>
      <c r="PAH346" s="157"/>
      <c r="PAI346" s="157"/>
      <c r="PAJ346" s="157"/>
      <c r="PAK346" s="157"/>
      <c r="PAL346" s="157"/>
      <c r="PAM346" s="157"/>
      <c r="PAN346" s="157"/>
      <c r="PAO346" s="157"/>
      <c r="PAP346" s="157"/>
      <c r="PAQ346" s="157"/>
      <c r="PAR346" s="157"/>
      <c r="PAS346" s="157"/>
      <c r="PAT346" s="157"/>
      <c r="PAU346" s="157"/>
      <c r="PAV346" s="157"/>
      <c r="PAW346" s="157"/>
      <c r="PAX346" s="157"/>
      <c r="PAY346" s="157"/>
      <c r="PAZ346" s="157"/>
      <c r="PBA346" s="157"/>
      <c r="PBB346" s="157"/>
      <c r="PBC346" s="157"/>
      <c r="PBD346" s="157"/>
      <c r="PBE346" s="157"/>
      <c r="PBF346" s="157"/>
      <c r="PBG346" s="157"/>
      <c r="PBH346" s="157"/>
      <c r="PBI346" s="157"/>
      <c r="PBJ346" s="157"/>
      <c r="PBK346" s="157"/>
      <c r="PBL346" s="157"/>
      <c r="PBM346" s="157"/>
      <c r="PBN346" s="157"/>
      <c r="PBO346" s="157"/>
      <c r="PBP346" s="157"/>
      <c r="PBQ346" s="157"/>
      <c r="PBR346" s="157"/>
      <c r="PBS346" s="157"/>
      <c r="PBT346" s="157"/>
      <c r="PBU346" s="157"/>
      <c r="PBV346" s="157"/>
      <c r="PBW346" s="157"/>
      <c r="PBX346" s="157"/>
      <c r="PBY346" s="157"/>
      <c r="PBZ346" s="157"/>
      <c r="PCA346" s="157"/>
      <c r="PCB346" s="157"/>
      <c r="PCC346" s="157"/>
      <c r="PCD346" s="157"/>
      <c r="PCE346" s="157"/>
      <c r="PCF346" s="157"/>
      <c r="PCG346" s="157"/>
      <c r="PCH346" s="157"/>
      <c r="PCI346" s="157"/>
      <c r="PCJ346" s="157"/>
      <c r="PCK346" s="157"/>
      <c r="PCL346" s="157"/>
      <c r="PCM346" s="157"/>
      <c r="PCN346" s="157"/>
      <c r="PCO346" s="157"/>
      <c r="PCP346" s="157"/>
      <c r="PCQ346" s="157"/>
      <c r="PCR346" s="157"/>
      <c r="PCS346" s="157"/>
      <c r="PCT346" s="157"/>
      <c r="PCU346" s="157"/>
      <c r="PCV346" s="157"/>
      <c r="PCW346" s="157"/>
      <c r="PCX346" s="157"/>
      <c r="PCY346" s="157"/>
      <c r="PCZ346" s="157"/>
      <c r="PDA346" s="157"/>
      <c r="PDB346" s="157"/>
      <c r="PDC346" s="157"/>
      <c r="PDD346" s="157"/>
      <c r="PDE346" s="157"/>
      <c r="PDF346" s="157"/>
      <c r="PDG346" s="157"/>
      <c r="PDH346" s="157"/>
      <c r="PDI346" s="157"/>
      <c r="PDJ346" s="157"/>
      <c r="PDK346" s="157"/>
      <c r="PDL346" s="157"/>
      <c r="PDM346" s="157"/>
      <c r="PDN346" s="157"/>
      <c r="PDO346" s="157"/>
      <c r="PDP346" s="157"/>
      <c r="PDQ346" s="157"/>
      <c r="PDR346" s="157"/>
      <c r="PDS346" s="157"/>
      <c r="PDT346" s="157"/>
      <c r="PDU346" s="157"/>
      <c r="PDV346" s="157"/>
      <c r="PDW346" s="157"/>
      <c r="PDX346" s="157"/>
      <c r="PDY346" s="157"/>
      <c r="PDZ346" s="157"/>
      <c r="PEA346" s="157"/>
      <c r="PEB346" s="157"/>
      <c r="PEC346" s="157"/>
      <c r="PED346" s="157"/>
      <c r="PEE346" s="157"/>
      <c r="PEF346" s="157"/>
      <c r="PEG346" s="157"/>
      <c r="PEH346" s="157"/>
      <c r="PEI346" s="157"/>
      <c r="PEJ346" s="157"/>
      <c r="PEK346" s="157"/>
      <c r="PEL346" s="157"/>
      <c r="PEM346" s="157"/>
      <c r="PEN346" s="157"/>
      <c r="PEO346" s="157"/>
      <c r="PEP346" s="157"/>
      <c r="PEQ346" s="157"/>
      <c r="PER346" s="157"/>
      <c r="PES346" s="157"/>
      <c r="PET346" s="157"/>
      <c r="PEU346" s="157"/>
      <c r="PEV346" s="157"/>
      <c r="PEW346" s="157"/>
      <c r="PEX346" s="157"/>
      <c r="PEY346" s="157"/>
      <c r="PEZ346" s="157"/>
      <c r="PFA346" s="157"/>
      <c r="PFB346" s="157"/>
      <c r="PFC346" s="157"/>
      <c r="PFD346" s="157"/>
      <c r="PFE346" s="157"/>
      <c r="PFF346" s="157"/>
      <c r="PFG346" s="157"/>
      <c r="PFH346" s="157"/>
      <c r="PFI346" s="157"/>
      <c r="PFJ346" s="157"/>
      <c r="PFK346" s="157"/>
      <c r="PFL346" s="157"/>
      <c r="PFM346" s="157"/>
      <c r="PFN346" s="157"/>
      <c r="PFO346" s="157"/>
      <c r="PFP346" s="157"/>
      <c r="PFQ346" s="157"/>
      <c r="PFR346" s="157"/>
      <c r="PFS346" s="157"/>
      <c r="PFT346" s="157"/>
      <c r="PFU346" s="157"/>
      <c r="PFV346" s="157"/>
      <c r="PFW346" s="157"/>
      <c r="PFX346" s="157"/>
      <c r="PFY346" s="157"/>
      <c r="PFZ346" s="157"/>
      <c r="PGA346" s="157"/>
      <c r="PGB346" s="157"/>
      <c r="PGC346" s="157"/>
      <c r="PGD346" s="157"/>
      <c r="PGE346" s="157"/>
      <c r="PGF346" s="157"/>
      <c r="PGG346" s="157"/>
      <c r="PGH346" s="157"/>
      <c r="PGI346" s="157"/>
      <c r="PGJ346" s="157"/>
      <c r="PGK346" s="157"/>
      <c r="PGL346" s="157"/>
      <c r="PGM346" s="157"/>
      <c r="PGN346" s="157"/>
      <c r="PGO346" s="157"/>
      <c r="PGP346" s="157"/>
      <c r="PGQ346" s="157"/>
      <c r="PGR346" s="157"/>
      <c r="PGS346" s="157"/>
      <c r="PGT346" s="157"/>
      <c r="PGU346" s="157"/>
      <c r="PGV346" s="157"/>
      <c r="PGW346" s="157"/>
      <c r="PGX346" s="157"/>
      <c r="PGY346" s="157"/>
      <c r="PGZ346" s="157"/>
      <c r="PHA346" s="157"/>
      <c r="PHB346" s="157"/>
      <c r="PHC346" s="157"/>
      <c r="PHD346" s="157"/>
      <c r="PHE346" s="157"/>
      <c r="PHF346" s="157"/>
      <c r="PHG346" s="157"/>
      <c r="PHH346" s="157"/>
      <c r="PHI346" s="157"/>
      <c r="PHJ346" s="157"/>
      <c r="PHK346" s="157"/>
      <c r="PHL346" s="157"/>
      <c r="PHM346" s="157"/>
      <c r="PHN346" s="157"/>
      <c r="PHO346" s="157"/>
      <c r="PHP346" s="157"/>
      <c r="PHQ346" s="157"/>
      <c r="PHR346" s="157"/>
      <c r="PHS346" s="157"/>
      <c r="PHT346" s="157"/>
      <c r="PHU346" s="157"/>
      <c r="PHV346" s="157"/>
      <c r="PHW346" s="157"/>
      <c r="PHX346" s="157"/>
      <c r="PHY346" s="157"/>
      <c r="PHZ346" s="157"/>
      <c r="PIA346" s="157"/>
      <c r="PIB346" s="157"/>
      <c r="PIC346" s="157"/>
      <c r="PID346" s="157"/>
      <c r="PIE346" s="157"/>
      <c r="PIF346" s="157"/>
      <c r="PIG346" s="157"/>
      <c r="PIH346" s="157"/>
      <c r="PII346" s="157"/>
      <c r="PIJ346" s="157"/>
      <c r="PIK346" s="157"/>
      <c r="PIL346" s="157"/>
      <c r="PIM346" s="157"/>
      <c r="PIN346" s="157"/>
      <c r="PIO346" s="157"/>
      <c r="PIP346" s="157"/>
      <c r="PIQ346" s="157"/>
      <c r="PIR346" s="157"/>
      <c r="PIS346" s="157"/>
      <c r="PIT346" s="157"/>
      <c r="PIU346" s="157"/>
      <c r="PIV346" s="157"/>
      <c r="PIW346" s="157"/>
      <c r="PIX346" s="157"/>
      <c r="PIY346" s="157"/>
      <c r="PIZ346" s="157"/>
      <c r="PJA346" s="157"/>
      <c r="PJB346" s="157"/>
      <c r="PJC346" s="157"/>
      <c r="PJD346" s="157"/>
      <c r="PJE346" s="157"/>
      <c r="PJF346" s="157"/>
      <c r="PJG346" s="157"/>
      <c r="PJH346" s="157"/>
      <c r="PJI346" s="157"/>
      <c r="PJJ346" s="157"/>
      <c r="PJK346" s="157"/>
      <c r="PJL346" s="157"/>
      <c r="PJM346" s="157"/>
      <c r="PJN346" s="157"/>
      <c r="PJO346" s="157"/>
      <c r="PJP346" s="157"/>
      <c r="PJQ346" s="157"/>
      <c r="PJR346" s="157"/>
      <c r="PJS346" s="157"/>
      <c r="PJT346" s="157"/>
      <c r="PJU346" s="157"/>
      <c r="PJV346" s="157"/>
      <c r="PJW346" s="157"/>
      <c r="PJX346" s="157"/>
      <c r="PJY346" s="157"/>
      <c r="PJZ346" s="157"/>
      <c r="PKA346" s="157"/>
      <c r="PKB346" s="157"/>
      <c r="PKC346" s="157"/>
      <c r="PKD346" s="157"/>
      <c r="PKE346" s="157"/>
      <c r="PKF346" s="157"/>
      <c r="PKG346" s="157"/>
      <c r="PKH346" s="157"/>
      <c r="PKI346" s="157"/>
      <c r="PKJ346" s="157"/>
      <c r="PKK346" s="157"/>
      <c r="PKL346" s="157"/>
      <c r="PKM346" s="157"/>
      <c r="PKN346" s="157"/>
      <c r="PKO346" s="157"/>
      <c r="PKP346" s="157"/>
      <c r="PKQ346" s="157"/>
      <c r="PKR346" s="157"/>
      <c r="PKS346" s="157"/>
      <c r="PKT346" s="157"/>
      <c r="PKU346" s="157"/>
      <c r="PKV346" s="157"/>
      <c r="PKW346" s="157"/>
      <c r="PKX346" s="157"/>
      <c r="PKY346" s="157"/>
      <c r="PKZ346" s="157"/>
      <c r="PLA346" s="157"/>
      <c r="PLB346" s="157"/>
      <c r="PLC346" s="157"/>
      <c r="PLD346" s="157"/>
      <c r="PLE346" s="157"/>
      <c r="PLF346" s="157"/>
      <c r="PLG346" s="157"/>
      <c r="PLH346" s="157"/>
      <c r="PLI346" s="157"/>
      <c r="PLJ346" s="157"/>
      <c r="PLK346" s="157"/>
      <c r="PLL346" s="157"/>
      <c r="PLM346" s="157"/>
      <c r="PLN346" s="157"/>
      <c r="PLO346" s="157"/>
      <c r="PLP346" s="157"/>
      <c r="PLQ346" s="157"/>
      <c r="PLR346" s="157"/>
      <c r="PLS346" s="157"/>
      <c r="PLT346" s="157"/>
      <c r="PLU346" s="157"/>
      <c r="PLV346" s="157"/>
      <c r="PLW346" s="157"/>
      <c r="PLX346" s="157"/>
      <c r="PLY346" s="157"/>
      <c r="PLZ346" s="157"/>
      <c r="PMA346" s="157"/>
      <c r="PMB346" s="157"/>
      <c r="PMC346" s="157"/>
      <c r="PMD346" s="157"/>
      <c r="PME346" s="157"/>
      <c r="PMF346" s="157"/>
      <c r="PMG346" s="157"/>
      <c r="PMH346" s="157"/>
      <c r="PMI346" s="157"/>
      <c r="PMJ346" s="157"/>
      <c r="PMK346" s="157"/>
      <c r="PML346" s="157"/>
      <c r="PMM346" s="157"/>
      <c r="PMN346" s="157"/>
      <c r="PMO346" s="157"/>
      <c r="PMP346" s="157"/>
      <c r="PMQ346" s="157"/>
      <c r="PMR346" s="157"/>
      <c r="PMS346" s="157"/>
      <c r="PMT346" s="157"/>
      <c r="PMU346" s="157"/>
      <c r="PMV346" s="157"/>
      <c r="PMW346" s="157"/>
      <c r="PMX346" s="157"/>
      <c r="PMY346" s="157"/>
      <c r="PMZ346" s="157"/>
      <c r="PNA346" s="157"/>
      <c r="PNB346" s="157"/>
      <c r="PNC346" s="157"/>
      <c r="PND346" s="157"/>
      <c r="PNE346" s="157"/>
      <c r="PNF346" s="157"/>
      <c r="PNG346" s="157"/>
      <c r="PNH346" s="157"/>
      <c r="PNI346" s="157"/>
      <c r="PNJ346" s="157"/>
      <c r="PNK346" s="157"/>
      <c r="PNL346" s="157"/>
      <c r="PNM346" s="157"/>
      <c r="PNN346" s="157"/>
      <c r="PNO346" s="157"/>
      <c r="PNP346" s="157"/>
      <c r="PNQ346" s="157"/>
      <c r="PNR346" s="157"/>
      <c r="PNS346" s="157"/>
      <c r="PNT346" s="157"/>
      <c r="PNU346" s="157"/>
      <c r="PNV346" s="157"/>
      <c r="PNW346" s="157"/>
      <c r="PNX346" s="157"/>
      <c r="PNY346" s="157"/>
      <c r="PNZ346" s="157"/>
      <c r="POA346" s="157"/>
      <c r="POB346" s="157"/>
      <c r="POC346" s="157"/>
      <c r="POD346" s="157"/>
      <c r="POE346" s="157"/>
      <c r="POF346" s="157"/>
      <c r="POG346" s="157"/>
      <c r="POH346" s="157"/>
      <c r="POI346" s="157"/>
      <c r="POJ346" s="157"/>
      <c r="POK346" s="157"/>
      <c r="POL346" s="157"/>
      <c r="POM346" s="157"/>
      <c r="PON346" s="157"/>
      <c r="POO346" s="157"/>
      <c r="POP346" s="157"/>
      <c r="POQ346" s="157"/>
      <c r="POR346" s="157"/>
      <c r="POS346" s="157"/>
      <c r="POT346" s="157"/>
      <c r="POU346" s="157"/>
      <c r="POV346" s="157"/>
      <c r="POW346" s="157"/>
      <c r="POX346" s="157"/>
      <c r="POY346" s="157"/>
      <c r="POZ346" s="157"/>
      <c r="PPA346" s="157"/>
      <c r="PPB346" s="157"/>
      <c r="PPC346" s="157"/>
      <c r="PPD346" s="157"/>
      <c r="PPE346" s="157"/>
      <c r="PPF346" s="157"/>
      <c r="PPG346" s="157"/>
      <c r="PPH346" s="157"/>
      <c r="PPI346" s="157"/>
      <c r="PPJ346" s="157"/>
      <c r="PPK346" s="157"/>
      <c r="PPL346" s="157"/>
      <c r="PPM346" s="157"/>
      <c r="PPN346" s="157"/>
      <c r="PPO346" s="157"/>
      <c r="PPP346" s="157"/>
      <c r="PPQ346" s="157"/>
      <c r="PPR346" s="157"/>
      <c r="PPS346" s="157"/>
      <c r="PPT346" s="157"/>
      <c r="PPU346" s="157"/>
      <c r="PPV346" s="157"/>
      <c r="PPW346" s="157"/>
      <c r="PPX346" s="157"/>
      <c r="PPY346" s="157"/>
      <c r="PPZ346" s="157"/>
      <c r="PQA346" s="157"/>
      <c r="PQB346" s="157"/>
      <c r="PQC346" s="157"/>
      <c r="PQD346" s="157"/>
      <c r="PQE346" s="157"/>
      <c r="PQF346" s="157"/>
      <c r="PQG346" s="157"/>
      <c r="PQH346" s="157"/>
      <c r="PQI346" s="157"/>
      <c r="PQJ346" s="157"/>
      <c r="PQK346" s="157"/>
      <c r="PQL346" s="157"/>
      <c r="PQM346" s="157"/>
      <c r="PQN346" s="157"/>
      <c r="PQO346" s="157"/>
      <c r="PQP346" s="157"/>
      <c r="PQQ346" s="157"/>
      <c r="PQR346" s="157"/>
      <c r="PQS346" s="157"/>
      <c r="PQT346" s="157"/>
      <c r="PQU346" s="157"/>
      <c r="PQV346" s="157"/>
      <c r="PQW346" s="157"/>
      <c r="PQX346" s="157"/>
      <c r="PQY346" s="157"/>
      <c r="PQZ346" s="157"/>
      <c r="PRA346" s="157"/>
      <c r="PRB346" s="157"/>
      <c r="PRC346" s="157"/>
      <c r="PRD346" s="157"/>
      <c r="PRE346" s="157"/>
      <c r="PRF346" s="157"/>
      <c r="PRG346" s="157"/>
      <c r="PRH346" s="157"/>
      <c r="PRI346" s="157"/>
      <c r="PRJ346" s="157"/>
      <c r="PRK346" s="157"/>
      <c r="PRL346" s="157"/>
      <c r="PRM346" s="157"/>
      <c r="PRN346" s="157"/>
      <c r="PRO346" s="157"/>
      <c r="PRP346" s="157"/>
      <c r="PRQ346" s="157"/>
      <c r="PRR346" s="157"/>
      <c r="PRS346" s="157"/>
      <c r="PRT346" s="157"/>
      <c r="PRU346" s="157"/>
      <c r="PRV346" s="157"/>
      <c r="PRW346" s="157"/>
      <c r="PRX346" s="157"/>
      <c r="PRY346" s="157"/>
      <c r="PRZ346" s="157"/>
      <c r="PSA346" s="157"/>
      <c r="PSB346" s="157"/>
      <c r="PSC346" s="157"/>
      <c r="PSD346" s="157"/>
      <c r="PSE346" s="157"/>
      <c r="PSF346" s="157"/>
      <c r="PSG346" s="157"/>
      <c r="PSH346" s="157"/>
      <c r="PSI346" s="157"/>
      <c r="PSJ346" s="157"/>
      <c r="PSK346" s="157"/>
      <c r="PSL346" s="157"/>
      <c r="PSM346" s="157"/>
      <c r="PSN346" s="157"/>
      <c r="PSO346" s="157"/>
      <c r="PSP346" s="157"/>
      <c r="PSQ346" s="157"/>
      <c r="PSR346" s="157"/>
      <c r="PSS346" s="157"/>
      <c r="PST346" s="157"/>
      <c r="PSU346" s="157"/>
      <c r="PSV346" s="157"/>
      <c r="PSW346" s="157"/>
      <c r="PSX346" s="157"/>
      <c r="PSY346" s="157"/>
      <c r="PSZ346" s="157"/>
      <c r="PTA346" s="157"/>
      <c r="PTB346" s="157"/>
      <c r="PTC346" s="157"/>
      <c r="PTD346" s="157"/>
      <c r="PTE346" s="157"/>
      <c r="PTF346" s="157"/>
      <c r="PTG346" s="157"/>
      <c r="PTH346" s="157"/>
      <c r="PTI346" s="157"/>
      <c r="PTJ346" s="157"/>
      <c r="PTK346" s="157"/>
      <c r="PTL346" s="157"/>
      <c r="PTM346" s="157"/>
      <c r="PTN346" s="157"/>
      <c r="PTO346" s="157"/>
      <c r="PTP346" s="157"/>
      <c r="PTQ346" s="157"/>
      <c r="PTR346" s="157"/>
      <c r="PTS346" s="157"/>
      <c r="PTT346" s="157"/>
      <c r="PTU346" s="157"/>
      <c r="PTV346" s="157"/>
      <c r="PTW346" s="157"/>
      <c r="PTX346" s="157"/>
      <c r="PTY346" s="157"/>
      <c r="PTZ346" s="157"/>
      <c r="PUA346" s="157"/>
      <c r="PUB346" s="157"/>
      <c r="PUC346" s="157"/>
      <c r="PUD346" s="157"/>
      <c r="PUE346" s="157"/>
      <c r="PUF346" s="157"/>
      <c r="PUG346" s="157"/>
      <c r="PUH346" s="157"/>
      <c r="PUI346" s="157"/>
      <c r="PUJ346" s="157"/>
      <c r="PUK346" s="157"/>
      <c r="PUL346" s="157"/>
      <c r="PUM346" s="157"/>
      <c r="PUN346" s="157"/>
      <c r="PUO346" s="157"/>
      <c r="PUP346" s="157"/>
      <c r="PUQ346" s="157"/>
      <c r="PUR346" s="157"/>
      <c r="PUS346" s="157"/>
      <c r="PUT346" s="157"/>
      <c r="PUU346" s="157"/>
      <c r="PUV346" s="157"/>
      <c r="PUW346" s="157"/>
      <c r="PUX346" s="157"/>
      <c r="PUY346" s="157"/>
      <c r="PUZ346" s="157"/>
      <c r="PVA346" s="157"/>
      <c r="PVB346" s="157"/>
      <c r="PVC346" s="157"/>
      <c r="PVD346" s="157"/>
      <c r="PVE346" s="157"/>
      <c r="PVF346" s="157"/>
      <c r="PVG346" s="157"/>
      <c r="PVH346" s="157"/>
      <c r="PVI346" s="157"/>
      <c r="PVJ346" s="157"/>
      <c r="PVK346" s="157"/>
      <c r="PVL346" s="157"/>
      <c r="PVM346" s="157"/>
      <c r="PVN346" s="157"/>
      <c r="PVO346" s="157"/>
      <c r="PVP346" s="157"/>
      <c r="PVQ346" s="157"/>
      <c r="PVR346" s="157"/>
      <c r="PVS346" s="157"/>
      <c r="PVT346" s="157"/>
      <c r="PVU346" s="157"/>
      <c r="PVV346" s="157"/>
      <c r="PVW346" s="157"/>
      <c r="PVX346" s="157"/>
      <c r="PVY346" s="157"/>
      <c r="PVZ346" s="157"/>
      <c r="PWA346" s="157"/>
      <c r="PWB346" s="157"/>
      <c r="PWC346" s="157"/>
      <c r="PWD346" s="157"/>
      <c r="PWE346" s="157"/>
      <c r="PWF346" s="157"/>
      <c r="PWG346" s="157"/>
      <c r="PWH346" s="157"/>
      <c r="PWI346" s="157"/>
      <c r="PWJ346" s="157"/>
      <c r="PWK346" s="157"/>
      <c r="PWL346" s="157"/>
      <c r="PWM346" s="157"/>
      <c r="PWN346" s="157"/>
      <c r="PWO346" s="157"/>
      <c r="PWP346" s="157"/>
      <c r="PWQ346" s="157"/>
      <c r="PWR346" s="157"/>
      <c r="PWS346" s="157"/>
      <c r="PWT346" s="157"/>
      <c r="PWU346" s="157"/>
      <c r="PWV346" s="157"/>
      <c r="PWW346" s="157"/>
      <c r="PWX346" s="157"/>
      <c r="PWY346" s="157"/>
      <c r="PWZ346" s="157"/>
      <c r="PXA346" s="157"/>
      <c r="PXB346" s="157"/>
      <c r="PXC346" s="157"/>
      <c r="PXD346" s="157"/>
      <c r="PXE346" s="157"/>
      <c r="PXF346" s="157"/>
      <c r="PXG346" s="157"/>
      <c r="PXH346" s="157"/>
      <c r="PXI346" s="157"/>
      <c r="PXJ346" s="157"/>
      <c r="PXK346" s="157"/>
      <c r="PXL346" s="157"/>
      <c r="PXM346" s="157"/>
      <c r="PXN346" s="157"/>
      <c r="PXO346" s="157"/>
      <c r="PXP346" s="157"/>
      <c r="PXQ346" s="157"/>
      <c r="PXR346" s="157"/>
      <c r="PXS346" s="157"/>
      <c r="PXT346" s="157"/>
      <c r="PXU346" s="157"/>
      <c r="PXV346" s="157"/>
      <c r="PXW346" s="157"/>
      <c r="PXX346" s="157"/>
      <c r="PXY346" s="157"/>
      <c r="PXZ346" s="157"/>
      <c r="PYA346" s="157"/>
      <c r="PYB346" s="157"/>
      <c r="PYC346" s="157"/>
      <c r="PYD346" s="157"/>
      <c r="PYE346" s="157"/>
      <c r="PYF346" s="157"/>
      <c r="PYG346" s="157"/>
      <c r="PYH346" s="157"/>
      <c r="PYI346" s="157"/>
      <c r="PYJ346" s="157"/>
      <c r="PYK346" s="157"/>
      <c r="PYL346" s="157"/>
      <c r="PYM346" s="157"/>
      <c r="PYN346" s="157"/>
      <c r="PYO346" s="157"/>
      <c r="PYP346" s="157"/>
      <c r="PYQ346" s="157"/>
      <c r="PYR346" s="157"/>
      <c r="PYS346" s="157"/>
      <c r="PYT346" s="157"/>
      <c r="PYU346" s="157"/>
      <c r="PYV346" s="157"/>
      <c r="PYW346" s="157"/>
      <c r="PYX346" s="157"/>
      <c r="PYY346" s="157"/>
      <c r="PYZ346" s="157"/>
      <c r="PZA346" s="157"/>
      <c r="PZB346" s="157"/>
      <c r="PZC346" s="157"/>
      <c r="PZD346" s="157"/>
      <c r="PZE346" s="157"/>
      <c r="PZF346" s="157"/>
      <c r="PZG346" s="157"/>
      <c r="PZH346" s="157"/>
      <c r="PZI346" s="157"/>
      <c r="PZJ346" s="157"/>
      <c r="PZK346" s="157"/>
      <c r="PZL346" s="157"/>
      <c r="PZM346" s="157"/>
      <c r="PZN346" s="157"/>
      <c r="PZO346" s="157"/>
      <c r="PZP346" s="157"/>
      <c r="PZQ346" s="157"/>
      <c r="PZR346" s="157"/>
      <c r="PZS346" s="157"/>
      <c r="PZT346" s="157"/>
      <c r="PZU346" s="157"/>
      <c r="PZV346" s="157"/>
      <c r="PZW346" s="157"/>
      <c r="PZX346" s="157"/>
      <c r="PZY346" s="157"/>
      <c r="PZZ346" s="157"/>
      <c r="QAA346" s="157"/>
      <c r="QAB346" s="157"/>
      <c r="QAC346" s="157"/>
      <c r="QAD346" s="157"/>
      <c r="QAE346" s="157"/>
      <c r="QAF346" s="157"/>
      <c r="QAG346" s="157"/>
      <c r="QAH346" s="157"/>
      <c r="QAI346" s="157"/>
      <c r="QAJ346" s="157"/>
      <c r="QAK346" s="157"/>
      <c r="QAL346" s="157"/>
      <c r="QAM346" s="157"/>
      <c r="QAN346" s="157"/>
      <c r="QAO346" s="157"/>
      <c r="QAP346" s="157"/>
      <c r="QAQ346" s="157"/>
      <c r="QAR346" s="157"/>
      <c r="QAS346" s="157"/>
      <c r="QAT346" s="157"/>
      <c r="QAU346" s="157"/>
      <c r="QAV346" s="157"/>
      <c r="QAW346" s="157"/>
      <c r="QAX346" s="157"/>
      <c r="QAY346" s="157"/>
      <c r="QAZ346" s="157"/>
      <c r="QBA346" s="157"/>
      <c r="QBB346" s="157"/>
      <c r="QBC346" s="157"/>
      <c r="QBD346" s="157"/>
      <c r="QBE346" s="157"/>
      <c r="QBF346" s="157"/>
      <c r="QBG346" s="157"/>
      <c r="QBH346" s="157"/>
      <c r="QBI346" s="157"/>
      <c r="QBJ346" s="157"/>
      <c r="QBK346" s="157"/>
      <c r="QBL346" s="157"/>
      <c r="QBM346" s="157"/>
      <c r="QBN346" s="157"/>
      <c r="QBO346" s="157"/>
      <c r="QBP346" s="157"/>
      <c r="QBQ346" s="157"/>
      <c r="QBR346" s="157"/>
      <c r="QBS346" s="157"/>
      <c r="QBT346" s="157"/>
      <c r="QBU346" s="157"/>
      <c r="QBV346" s="157"/>
      <c r="QBW346" s="157"/>
      <c r="QBX346" s="157"/>
      <c r="QBY346" s="157"/>
      <c r="QBZ346" s="157"/>
      <c r="QCA346" s="157"/>
      <c r="QCB346" s="157"/>
      <c r="QCC346" s="157"/>
      <c r="QCD346" s="157"/>
      <c r="QCE346" s="157"/>
      <c r="QCF346" s="157"/>
      <c r="QCG346" s="157"/>
      <c r="QCH346" s="157"/>
      <c r="QCI346" s="157"/>
      <c r="QCJ346" s="157"/>
      <c r="QCK346" s="157"/>
      <c r="QCL346" s="157"/>
      <c r="QCM346" s="157"/>
      <c r="QCN346" s="157"/>
      <c r="QCO346" s="157"/>
      <c r="QCP346" s="157"/>
      <c r="QCQ346" s="157"/>
      <c r="QCR346" s="157"/>
      <c r="QCS346" s="157"/>
      <c r="QCT346" s="157"/>
      <c r="QCU346" s="157"/>
      <c r="QCV346" s="157"/>
      <c r="QCW346" s="157"/>
      <c r="QCX346" s="157"/>
      <c r="QCY346" s="157"/>
      <c r="QCZ346" s="157"/>
      <c r="QDA346" s="157"/>
      <c r="QDB346" s="157"/>
      <c r="QDC346" s="157"/>
      <c r="QDD346" s="157"/>
      <c r="QDE346" s="157"/>
      <c r="QDF346" s="157"/>
      <c r="QDG346" s="157"/>
      <c r="QDH346" s="157"/>
      <c r="QDI346" s="157"/>
      <c r="QDJ346" s="157"/>
      <c r="QDK346" s="157"/>
      <c r="QDL346" s="157"/>
      <c r="QDM346" s="157"/>
      <c r="QDN346" s="157"/>
      <c r="QDO346" s="157"/>
      <c r="QDP346" s="157"/>
      <c r="QDQ346" s="157"/>
      <c r="QDR346" s="157"/>
      <c r="QDS346" s="157"/>
      <c r="QDT346" s="157"/>
      <c r="QDU346" s="157"/>
      <c r="QDV346" s="157"/>
      <c r="QDW346" s="157"/>
      <c r="QDX346" s="157"/>
      <c r="QDY346" s="157"/>
      <c r="QDZ346" s="157"/>
      <c r="QEA346" s="157"/>
      <c r="QEB346" s="157"/>
      <c r="QEC346" s="157"/>
      <c r="QED346" s="157"/>
      <c r="QEE346" s="157"/>
      <c r="QEF346" s="157"/>
      <c r="QEG346" s="157"/>
      <c r="QEH346" s="157"/>
      <c r="QEI346" s="157"/>
      <c r="QEJ346" s="157"/>
      <c r="QEK346" s="157"/>
      <c r="QEL346" s="157"/>
      <c r="QEM346" s="157"/>
      <c r="QEN346" s="157"/>
      <c r="QEO346" s="157"/>
      <c r="QEP346" s="157"/>
      <c r="QEQ346" s="157"/>
      <c r="QER346" s="157"/>
      <c r="QES346" s="157"/>
      <c r="QET346" s="157"/>
      <c r="QEU346" s="157"/>
      <c r="QEV346" s="157"/>
      <c r="QEW346" s="157"/>
      <c r="QEX346" s="157"/>
      <c r="QEY346" s="157"/>
      <c r="QEZ346" s="157"/>
      <c r="QFA346" s="157"/>
      <c r="QFB346" s="157"/>
      <c r="QFC346" s="157"/>
      <c r="QFD346" s="157"/>
      <c r="QFE346" s="157"/>
      <c r="QFF346" s="157"/>
      <c r="QFG346" s="157"/>
      <c r="QFH346" s="157"/>
      <c r="QFI346" s="157"/>
      <c r="QFJ346" s="157"/>
      <c r="QFK346" s="157"/>
      <c r="QFL346" s="157"/>
      <c r="QFM346" s="157"/>
      <c r="QFN346" s="157"/>
      <c r="QFO346" s="157"/>
      <c r="QFP346" s="157"/>
      <c r="QFQ346" s="157"/>
      <c r="QFR346" s="157"/>
      <c r="QFS346" s="157"/>
      <c r="QFT346" s="157"/>
      <c r="QFU346" s="157"/>
      <c r="QFV346" s="157"/>
      <c r="QFW346" s="157"/>
      <c r="QFX346" s="157"/>
      <c r="QFY346" s="157"/>
      <c r="QFZ346" s="157"/>
      <c r="QGA346" s="157"/>
      <c r="QGB346" s="157"/>
      <c r="QGC346" s="157"/>
      <c r="QGD346" s="157"/>
      <c r="QGE346" s="157"/>
      <c r="QGF346" s="157"/>
      <c r="QGG346" s="157"/>
      <c r="QGH346" s="157"/>
      <c r="QGI346" s="157"/>
      <c r="QGJ346" s="157"/>
      <c r="QGK346" s="157"/>
      <c r="QGL346" s="157"/>
      <c r="QGM346" s="157"/>
      <c r="QGN346" s="157"/>
      <c r="QGO346" s="157"/>
      <c r="QGP346" s="157"/>
      <c r="QGQ346" s="157"/>
      <c r="QGR346" s="157"/>
      <c r="QGS346" s="157"/>
      <c r="QGT346" s="157"/>
      <c r="QGU346" s="157"/>
      <c r="QGV346" s="157"/>
      <c r="QGW346" s="157"/>
      <c r="QGX346" s="157"/>
      <c r="QGY346" s="157"/>
      <c r="QGZ346" s="157"/>
      <c r="QHA346" s="157"/>
      <c r="QHB346" s="157"/>
      <c r="QHC346" s="157"/>
      <c r="QHD346" s="157"/>
      <c r="QHE346" s="157"/>
      <c r="QHF346" s="157"/>
      <c r="QHG346" s="157"/>
      <c r="QHH346" s="157"/>
      <c r="QHI346" s="157"/>
      <c r="QHJ346" s="157"/>
      <c r="QHK346" s="157"/>
      <c r="QHL346" s="157"/>
      <c r="QHM346" s="157"/>
      <c r="QHN346" s="157"/>
      <c r="QHO346" s="157"/>
      <c r="QHP346" s="157"/>
      <c r="QHQ346" s="157"/>
      <c r="QHR346" s="157"/>
      <c r="QHS346" s="157"/>
      <c r="QHT346" s="157"/>
      <c r="QHU346" s="157"/>
      <c r="QHV346" s="157"/>
      <c r="QHW346" s="157"/>
      <c r="QHX346" s="157"/>
      <c r="QHY346" s="157"/>
      <c r="QHZ346" s="157"/>
      <c r="QIA346" s="157"/>
      <c r="QIB346" s="157"/>
      <c r="QIC346" s="157"/>
      <c r="QID346" s="157"/>
      <c r="QIE346" s="157"/>
      <c r="QIF346" s="157"/>
      <c r="QIG346" s="157"/>
      <c r="QIH346" s="157"/>
      <c r="QII346" s="157"/>
      <c r="QIJ346" s="157"/>
      <c r="QIK346" s="157"/>
      <c r="QIL346" s="157"/>
      <c r="QIM346" s="157"/>
      <c r="QIN346" s="157"/>
      <c r="QIO346" s="157"/>
      <c r="QIP346" s="157"/>
      <c r="QIQ346" s="157"/>
      <c r="QIR346" s="157"/>
      <c r="QIS346" s="157"/>
      <c r="QIT346" s="157"/>
      <c r="QIU346" s="157"/>
      <c r="QIV346" s="157"/>
      <c r="QIW346" s="157"/>
      <c r="QIX346" s="157"/>
      <c r="QIY346" s="157"/>
      <c r="QIZ346" s="157"/>
      <c r="QJA346" s="157"/>
      <c r="QJB346" s="157"/>
      <c r="QJC346" s="157"/>
      <c r="QJD346" s="157"/>
      <c r="QJE346" s="157"/>
      <c r="QJF346" s="157"/>
      <c r="QJG346" s="157"/>
      <c r="QJH346" s="157"/>
      <c r="QJI346" s="157"/>
      <c r="QJJ346" s="157"/>
      <c r="QJK346" s="157"/>
      <c r="QJL346" s="157"/>
      <c r="QJM346" s="157"/>
      <c r="QJN346" s="157"/>
      <c r="QJO346" s="157"/>
      <c r="QJP346" s="157"/>
      <c r="QJQ346" s="157"/>
      <c r="QJR346" s="157"/>
      <c r="QJS346" s="157"/>
      <c r="QJT346" s="157"/>
      <c r="QJU346" s="157"/>
      <c r="QJV346" s="157"/>
      <c r="QJW346" s="157"/>
      <c r="QJX346" s="157"/>
      <c r="QJY346" s="157"/>
      <c r="QJZ346" s="157"/>
      <c r="QKA346" s="157"/>
      <c r="QKB346" s="157"/>
      <c r="QKC346" s="157"/>
      <c r="QKD346" s="157"/>
      <c r="QKE346" s="157"/>
      <c r="QKF346" s="157"/>
      <c r="QKG346" s="157"/>
      <c r="QKH346" s="157"/>
      <c r="QKI346" s="157"/>
      <c r="QKJ346" s="157"/>
      <c r="QKK346" s="157"/>
      <c r="QKL346" s="157"/>
      <c r="QKM346" s="157"/>
      <c r="QKN346" s="157"/>
      <c r="QKO346" s="157"/>
      <c r="QKP346" s="157"/>
      <c r="QKQ346" s="157"/>
      <c r="QKR346" s="157"/>
      <c r="QKS346" s="157"/>
      <c r="QKT346" s="157"/>
      <c r="QKU346" s="157"/>
      <c r="QKV346" s="157"/>
      <c r="QKW346" s="157"/>
      <c r="QKX346" s="157"/>
      <c r="QKY346" s="157"/>
      <c r="QKZ346" s="157"/>
      <c r="QLA346" s="157"/>
      <c r="QLB346" s="157"/>
      <c r="QLC346" s="157"/>
      <c r="QLD346" s="157"/>
      <c r="QLE346" s="157"/>
      <c r="QLF346" s="157"/>
      <c r="QLG346" s="157"/>
      <c r="QLH346" s="157"/>
      <c r="QLI346" s="157"/>
      <c r="QLJ346" s="157"/>
      <c r="QLK346" s="157"/>
      <c r="QLL346" s="157"/>
      <c r="QLM346" s="157"/>
      <c r="QLN346" s="157"/>
      <c r="QLO346" s="157"/>
      <c r="QLP346" s="157"/>
      <c r="QLQ346" s="157"/>
      <c r="QLR346" s="157"/>
      <c r="QLS346" s="157"/>
      <c r="QLT346" s="157"/>
      <c r="QLU346" s="157"/>
      <c r="QLV346" s="157"/>
      <c r="QLW346" s="157"/>
      <c r="QLX346" s="157"/>
      <c r="QLY346" s="157"/>
      <c r="QLZ346" s="157"/>
      <c r="QMA346" s="157"/>
      <c r="QMB346" s="157"/>
      <c r="QMC346" s="157"/>
      <c r="QMD346" s="157"/>
      <c r="QME346" s="157"/>
      <c r="QMF346" s="157"/>
      <c r="QMG346" s="157"/>
      <c r="QMH346" s="157"/>
      <c r="QMI346" s="157"/>
      <c r="QMJ346" s="157"/>
      <c r="QMK346" s="157"/>
      <c r="QML346" s="157"/>
      <c r="QMM346" s="157"/>
      <c r="QMN346" s="157"/>
      <c r="QMO346" s="157"/>
      <c r="QMP346" s="157"/>
      <c r="QMQ346" s="157"/>
      <c r="QMR346" s="157"/>
      <c r="QMS346" s="157"/>
      <c r="QMT346" s="157"/>
      <c r="QMU346" s="157"/>
      <c r="QMV346" s="157"/>
      <c r="QMW346" s="157"/>
      <c r="QMX346" s="157"/>
      <c r="QMY346" s="157"/>
      <c r="QMZ346" s="157"/>
      <c r="QNA346" s="157"/>
      <c r="QNB346" s="157"/>
      <c r="QNC346" s="157"/>
      <c r="QND346" s="157"/>
      <c r="QNE346" s="157"/>
      <c r="QNF346" s="157"/>
      <c r="QNG346" s="157"/>
      <c r="QNH346" s="157"/>
      <c r="QNI346" s="157"/>
      <c r="QNJ346" s="157"/>
      <c r="QNK346" s="157"/>
      <c r="QNL346" s="157"/>
      <c r="QNM346" s="157"/>
      <c r="QNN346" s="157"/>
      <c r="QNO346" s="157"/>
      <c r="QNP346" s="157"/>
      <c r="QNQ346" s="157"/>
      <c r="QNR346" s="157"/>
      <c r="QNS346" s="157"/>
      <c r="QNT346" s="157"/>
      <c r="QNU346" s="157"/>
      <c r="QNV346" s="157"/>
      <c r="QNW346" s="157"/>
      <c r="QNX346" s="157"/>
      <c r="QNY346" s="157"/>
      <c r="QNZ346" s="157"/>
      <c r="QOA346" s="157"/>
      <c r="QOB346" s="157"/>
      <c r="QOC346" s="157"/>
      <c r="QOD346" s="157"/>
      <c r="QOE346" s="157"/>
      <c r="QOF346" s="157"/>
      <c r="QOG346" s="157"/>
      <c r="QOH346" s="157"/>
      <c r="QOI346" s="157"/>
      <c r="QOJ346" s="157"/>
      <c r="QOK346" s="157"/>
      <c r="QOL346" s="157"/>
      <c r="QOM346" s="157"/>
      <c r="QON346" s="157"/>
      <c r="QOO346" s="157"/>
      <c r="QOP346" s="157"/>
      <c r="QOQ346" s="157"/>
      <c r="QOR346" s="157"/>
      <c r="QOS346" s="157"/>
      <c r="QOT346" s="157"/>
      <c r="QOU346" s="157"/>
      <c r="QOV346" s="157"/>
      <c r="QOW346" s="157"/>
      <c r="QOX346" s="157"/>
      <c r="QOY346" s="157"/>
      <c r="QOZ346" s="157"/>
      <c r="QPA346" s="157"/>
      <c r="QPB346" s="157"/>
      <c r="QPC346" s="157"/>
      <c r="QPD346" s="157"/>
      <c r="QPE346" s="157"/>
      <c r="QPF346" s="157"/>
      <c r="QPG346" s="157"/>
      <c r="QPH346" s="157"/>
      <c r="QPI346" s="157"/>
      <c r="QPJ346" s="157"/>
      <c r="QPK346" s="157"/>
      <c r="QPL346" s="157"/>
      <c r="QPM346" s="157"/>
      <c r="QPN346" s="157"/>
      <c r="QPO346" s="157"/>
      <c r="QPP346" s="157"/>
      <c r="QPQ346" s="157"/>
      <c r="QPR346" s="157"/>
      <c r="QPS346" s="157"/>
      <c r="QPT346" s="157"/>
      <c r="QPU346" s="157"/>
      <c r="QPV346" s="157"/>
      <c r="QPW346" s="157"/>
      <c r="QPX346" s="157"/>
      <c r="QPY346" s="157"/>
      <c r="QPZ346" s="157"/>
      <c r="QQA346" s="157"/>
      <c r="QQB346" s="157"/>
      <c r="QQC346" s="157"/>
      <c r="QQD346" s="157"/>
      <c r="QQE346" s="157"/>
      <c r="QQF346" s="157"/>
      <c r="QQG346" s="157"/>
      <c r="QQH346" s="157"/>
      <c r="QQI346" s="157"/>
      <c r="QQJ346" s="157"/>
      <c r="QQK346" s="157"/>
      <c r="QQL346" s="157"/>
      <c r="QQM346" s="157"/>
      <c r="QQN346" s="157"/>
      <c r="QQO346" s="157"/>
      <c r="QQP346" s="157"/>
      <c r="QQQ346" s="157"/>
      <c r="QQR346" s="157"/>
      <c r="QQS346" s="157"/>
      <c r="QQT346" s="157"/>
      <c r="QQU346" s="157"/>
      <c r="QQV346" s="157"/>
      <c r="QQW346" s="157"/>
      <c r="QQX346" s="157"/>
      <c r="QQY346" s="157"/>
      <c r="QQZ346" s="157"/>
      <c r="QRA346" s="157"/>
      <c r="QRB346" s="157"/>
      <c r="QRC346" s="157"/>
      <c r="QRD346" s="157"/>
      <c r="QRE346" s="157"/>
      <c r="QRF346" s="157"/>
      <c r="QRG346" s="157"/>
      <c r="QRH346" s="157"/>
      <c r="QRI346" s="157"/>
      <c r="QRJ346" s="157"/>
      <c r="QRK346" s="157"/>
      <c r="QRL346" s="157"/>
      <c r="QRM346" s="157"/>
      <c r="QRN346" s="157"/>
      <c r="QRO346" s="157"/>
      <c r="QRP346" s="157"/>
      <c r="QRQ346" s="157"/>
      <c r="QRR346" s="157"/>
      <c r="QRS346" s="157"/>
      <c r="QRT346" s="157"/>
      <c r="QRU346" s="157"/>
      <c r="QRV346" s="157"/>
      <c r="QRW346" s="157"/>
      <c r="QRX346" s="157"/>
      <c r="QRY346" s="157"/>
      <c r="QRZ346" s="157"/>
      <c r="QSA346" s="157"/>
      <c r="QSB346" s="157"/>
      <c r="QSC346" s="157"/>
      <c r="QSD346" s="157"/>
      <c r="QSE346" s="157"/>
      <c r="QSF346" s="157"/>
      <c r="QSG346" s="157"/>
      <c r="QSH346" s="157"/>
      <c r="QSI346" s="157"/>
      <c r="QSJ346" s="157"/>
      <c r="QSK346" s="157"/>
      <c r="QSL346" s="157"/>
      <c r="QSM346" s="157"/>
      <c r="QSN346" s="157"/>
      <c r="QSO346" s="157"/>
      <c r="QSP346" s="157"/>
      <c r="QSQ346" s="157"/>
      <c r="QSR346" s="157"/>
      <c r="QSS346" s="157"/>
      <c r="QST346" s="157"/>
      <c r="QSU346" s="157"/>
      <c r="QSV346" s="157"/>
      <c r="QSW346" s="157"/>
      <c r="QSX346" s="157"/>
      <c r="QSY346" s="157"/>
      <c r="QSZ346" s="157"/>
      <c r="QTA346" s="157"/>
      <c r="QTB346" s="157"/>
      <c r="QTC346" s="157"/>
      <c r="QTD346" s="157"/>
      <c r="QTE346" s="157"/>
      <c r="QTF346" s="157"/>
      <c r="QTG346" s="157"/>
      <c r="QTH346" s="157"/>
      <c r="QTI346" s="157"/>
      <c r="QTJ346" s="157"/>
      <c r="QTK346" s="157"/>
      <c r="QTL346" s="157"/>
      <c r="QTM346" s="157"/>
      <c r="QTN346" s="157"/>
      <c r="QTO346" s="157"/>
      <c r="QTP346" s="157"/>
      <c r="QTQ346" s="157"/>
      <c r="QTR346" s="157"/>
      <c r="QTS346" s="157"/>
      <c r="QTT346" s="157"/>
      <c r="QTU346" s="157"/>
      <c r="QTV346" s="157"/>
      <c r="QTW346" s="157"/>
      <c r="QTX346" s="157"/>
      <c r="QTY346" s="157"/>
      <c r="QTZ346" s="157"/>
      <c r="QUA346" s="157"/>
      <c r="QUB346" s="157"/>
      <c r="QUC346" s="157"/>
      <c r="QUD346" s="157"/>
      <c r="QUE346" s="157"/>
      <c r="QUF346" s="157"/>
      <c r="QUG346" s="157"/>
      <c r="QUH346" s="157"/>
      <c r="QUI346" s="157"/>
      <c r="QUJ346" s="157"/>
      <c r="QUK346" s="157"/>
      <c r="QUL346" s="157"/>
      <c r="QUM346" s="157"/>
      <c r="QUN346" s="157"/>
      <c r="QUO346" s="157"/>
      <c r="QUP346" s="157"/>
      <c r="QUQ346" s="157"/>
      <c r="QUR346" s="157"/>
      <c r="QUS346" s="157"/>
      <c r="QUT346" s="157"/>
      <c r="QUU346" s="157"/>
      <c r="QUV346" s="157"/>
      <c r="QUW346" s="157"/>
      <c r="QUX346" s="157"/>
      <c r="QUY346" s="157"/>
      <c r="QUZ346" s="157"/>
      <c r="QVA346" s="157"/>
      <c r="QVB346" s="157"/>
      <c r="QVC346" s="157"/>
      <c r="QVD346" s="157"/>
      <c r="QVE346" s="157"/>
      <c r="QVF346" s="157"/>
      <c r="QVG346" s="157"/>
      <c r="QVH346" s="157"/>
      <c r="QVI346" s="157"/>
      <c r="QVJ346" s="157"/>
      <c r="QVK346" s="157"/>
      <c r="QVL346" s="157"/>
      <c r="QVM346" s="157"/>
      <c r="QVN346" s="157"/>
      <c r="QVO346" s="157"/>
      <c r="QVP346" s="157"/>
      <c r="QVQ346" s="157"/>
      <c r="QVR346" s="157"/>
      <c r="QVS346" s="157"/>
      <c r="QVT346" s="157"/>
      <c r="QVU346" s="157"/>
      <c r="QVV346" s="157"/>
      <c r="QVW346" s="157"/>
      <c r="QVX346" s="157"/>
      <c r="QVY346" s="157"/>
      <c r="QVZ346" s="157"/>
      <c r="QWA346" s="157"/>
      <c r="QWB346" s="157"/>
      <c r="QWC346" s="157"/>
      <c r="QWD346" s="157"/>
      <c r="QWE346" s="157"/>
      <c r="QWF346" s="157"/>
      <c r="QWG346" s="157"/>
      <c r="QWH346" s="157"/>
      <c r="QWI346" s="157"/>
      <c r="QWJ346" s="157"/>
      <c r="QWK346" s="157"/>
      <c r="QWL346" s="157"/>
      <c r="QWM346" s="157"/>
      <c r="QWN346" s="157"/>
      <c r="QWO346" s="157"/>
      <c r="QWP346" s="157"/>
      <c r="QWQ346" s="157"/>
      <c r="QWR346" s="157"/>
      <c r="QWS346" s="157"/>
      <c r="QWT346" s="157"/>
      <c r="QWU346" s="157"/>
      <c r="QWV346" s="157"/>
      <c r="QWW346" s="157"/>
      <c r="QWX346" s="157"/>
      <c r="QWY346" s="157"/>
      <c r="QWZ346" s="157"/>
      <c r="QXA346" s="157"/>
      <c r="QXB346" s="157"/>
      <c r="QXC346" s="157"/>
      <c r="QXD346" s="157"/>
      <c r="QXE346" s="157"/>
      <c r="QXF346" s="157"/>
      <c r="QXG346" s="157"/>
      <c r="QXH346" s="157"/>
      <c r="QXI346" s="157"/>
      <c r="QXJ346" s="157"/>
      <c r="QXK346" s="157"/>
      <c r="QXL346" s="157"/>
      <c r="QXM346" s="157"/>
      <c r="QXN346" s="157"/>
      <c r="QXO346" s="157"/>
      <c r="QXP346" s="157"/>
      <c r="QXQ346" s="157"/>
      <c r="QXR346" s="157"/>
      <c r="QXS346" s="157"/>
      <c r="QXT346" s="157"/>
      <c r="QXU346" s="157"/>
      <c r="QXV346" s="157"/>
      <c r="QXW346" s="157"/>
      <c r="QXX346" s="157"/>
      <c r="QXY346" s="157"/>
      <c r="QXZ346" s="157"/>
      <c r="QYA346" s="157"/>
      <c r="QYB346" s="157"/>
      <c r="QYC346" s="157"/>
      <c r="QYD346" s="157"/>
      <c r="QYE346" s="157"/>
      <c r="QYF346" s="157"/>
      <c r="QYG346" s="157"/>
      <c r="QYH346" s="157"/>
      <c r="QYI346" s="157"/>
      <c r="QYJ346" s="157"/>
      <c r="QYK346" s="157"/>
      <c r="QYL346" s="157"/>
      <c r="QYM346" s="157"/>
      <c r="QYN346" s="157"/>
      <c r="QYO346" s="157"/>
      <c r="QYP346" s="157"/>
      <c r="QYQ346" s="157"/>
      <c r="QYR346" s="157"/>
      <c r="QYS346" s="157"/>
      <c r="QYT346" s="157"/>
      <c r="QYU346" s="157"/>
      <c r="QYV346" s="157"/>
      <c r="QYW346" s="157"/>
      <c r="QYX346" s="157"/>
      <c r="QYY346" s="157"/>
      <c r="QYZ346" s="157"/>
      <c r="QZA346" s="157"/>
      <c r="QZB346" s="157"/>
      <c r="QZC346" s="157"/>
      <c r="QZD346" s="157"/>
      <c r="QZE346" s="157"/>
      <c r="QZF346" s="157"/>
      <c r="QZG346" s="157"/>
      <c r="QZH346" s="157"/>
      <c r="QZI346" s="157"/>
      <c r="QZJ346" s="157"/>
      <c r="QZK346" s="157"/>
      <c r="QZL346" s="157"/>
      <c r="QZM346" s="157"/>
      <c r="QZN346" s="157"/>
      <c r="QZO346" s="157"/>
      <c r="QZP346" s="157"/>
      <c r="QZQ346" s="157"/>
      <c r="QZR346" s="157"/>
      <c r="QZS346" s="157"/>
      <c r="QZT346" s="157"/>
      <c r="QZU346" s="157"/>
      <c r="QZV346" s="157"/>
      <c r="QZW346" s="157"/>
      <c r="QZX346" s="157"/>
      <c r="QZY346" s="157"/>
      <c r="QZZ346" s="157"/>
      <c r="RAA346" s="157"/>
      <c r="RAB346" s="157"/>
      <c r="RAC346" s="157"/>
      <c r="RAD346" s="157"/>
      <c r="RAE346" s="157"/>
      <c r="RAF346" s="157"/>
      <c r="RAG346" s="157"/>
      <c r="RAH346" s="157"/>
      <c r="RAI346" s="157"/>
      <c r="RAJ346" s="157"/>
      <c r="RAK346" s="157"/>
      <c r="RAL346" s="157"/>
      <c r="RAM346" s="157"/>
      <c r="RAN346" s="157"/>
      <c r="RAO346" s="157"/>
      <c r="RAP346" s="157"/>
      <c r="RAQ346" s="157"/>
      <c r="RAR346" s="157"/>
      <c r="RAS346" s="157"/>
      <c r="RAT346" s="157"/>
      <c r="RAU346" s="157"/>
      <c r="RAV346" s="157"/>
      <c r="RAW346" s="157"/>
      <c r="RAX346" s="157"/>
      <c r="RAY346" s="157"/>
      <c r="RAZ346" s="157"/>
      <c r="RBA346" s="157"/>
      <c r="RBB346" s="157"/>
      <c r="RBC346" s="157"/>
      <c r="RBD346" s="157"/>
      <c r="RBE346" s="157"/>
      <c r="RBF346" s="157"/>
      <c r="RBG346" s="157"/>
      <c r="RBH346" s="157"/>
      <c r="RBI346" s="157"/>
      <c r="RBJ346" s="157"/>
      <c r="RBK346" s="157"/>
      <c r="RBL346" s="157"/>
      <c r="RBM346" s="157"/>
      <c r="RBN346" s="157"/>
      <c r="RBO346" s="157"/>
      <c r="RBP346" s="157"/>
      <c r="RBQ346" s="157"/>
      <c r="RBR346" s="157"/>
      <c r="RBS346" s="157"/>
      <c r="RBT346" s="157"/>
      <c r="RBU346" s="157"/>
      <c r="RBV346" s="157"/>
      <c r="RBW346" s="157"/>
      <c r="RBX346" s="157"/>
      <c r="RBY346" s="157"/>
      <c r="RBZ346" s="157"/>
      <c r="RCA346" s="157"/>
      <c r="RCB346" s="157"/>
      <c r="RCC346" s="157"/>
      <c r="RCD346" s="157"/>
      <c r="RCE346" s="157"/>
      <c r="RCF346" s="157"/>
      <c r="RCG346" s="157"/>
      <c r="RCH346" s="157"/>
      <c r="RCI346" s="157"/>
      <c r="RCJ346" s="157"/>
      <c r="RCK346" s="157"/>
      <c r="RCL346" s="157"/>
      <c r="RCM346" s="157"/>
      <c r="RCN346" s="157"/>
      <c r="RCO346" s="157"/>
      <c r="RCP346" s="157"/>
      <c r="RCQ346" s="157"/>
      <c r="RCR346" s="157"/>
      <c r="RCS346" s="157"/>
      <c r="RCT346" s="157"/>
      <c r="RCU346" s="157"/>
      <c r="RCV346" s="157"/>
      <c r="RCW346" s="157"/>
      <c r="RCX346" s="157"/>
      <c r="RCY346" s="157"/>
      <c r="RCZ346" s="157"/>
      <c r="RDA346" s="157"/>
      <c r="RDB346" s="157"/>
      <c r="RDC346" s="157"/>
      <c r="RDD346" s="157"/>
      <c r="RDE346" s="157"/>
      <c r="RDF346" s="157"/>
      <c r="RDG346" s="157"/>
      <c r="RDH346" s="157"/>
      <c r="RDI346" s="157"/>
      <c r="RDJ346" s="157"/>
      <c r="RDK346" s="157"/>
      <c r="RDL346" s="157"/>
      <c r="RDM346" s="157"/>
      <c r="RDN346" s="157"/>
      <c r="RDO346" s="157"/>
      <c r="RDP346" s="157"/>
      <c r="RDQ346" s="157"/>
      <c r="RDR346" s="157"/>
      <c r="RDS346" s="157"/>
      <c r="RDT346" s="157"/>
      <c r="RDU346" s="157"/>
      <c r="RDV346" s="157"/>
      <c r="RDW346" s="157"/>
      <c r="RDX346" s="157"/>
      <c r="RDY346" s="157"/>
      <c r="RDZ346" s="157"/>
      <c r="REA346" s="157"/>
      <c r="REB346" s="157"/>
      <c r="REC346" s="157"/>
      <c r="RED346" s="157"/>
      <c r="REE346" s="157"/>
      <c r="REF346" s="157"/>
      <c r="REG346" s="157"/>
      <c r="REH346" s="157"/>
      <c r="REI346" s="157"/>
      <c r="REJ346" s="157"/>
      <c r="REK346" s="157"/>
      <c r="REL346" s="157"/>
      <c r="REM346" s="157"/>
      <c r="REN346" s="157"/>
      <c r="REO346" s="157"/>
      <c r="REP346" s="157"/>
      <c r="REQ346" s="157"/>
      <c r="RER346" s="157"/>
      <c r="RES346" s="157"/>
      <c r="RET346" s="157"/>
      <c r="REU346" s="157"/>
      <c r="REV346" s="157"/>
      <c r="REW346" s="157"/>
      <c r="REX346" s="157"/>
      <c r="REY346" s="157"/>
      <c r="REZ346" s="157"/>
      <c r="RFA346" s="157"/>
      <c r="RFB346" s="157"/>
      <c r="RFC346" s="157"/>
      <c r="RFD346" s="157"/>
      <c r="RFE346" s="157"/>
      <c r="RFF346" s="157"/>
      <c r="RFG346" s="157"/>
      <c r="RFH346" s="157"/>
      <c r="RFI346" s="157"/>
      <c r="RFJ346" s="157"/>
      <c r="RFK346" s="157"/>
      <c r="RFL346" s="157"/>
      <c r="RFM346" s="157"/>
      <c r="RFN346" s="157"/>
      <c r="RFO346" s="157"/>
      <c r="RFP346" s="157"/>
      <c r="RFQ346" s="157"/>
      <c r="RFR346" s="157"/>
      <c r="RFS346" s="157"/>
      <c r="RFT346" s="157"/>
      <c r="RFU346" s="157"/>
      <c r="RFV346" s="157"/>
      <c r="RFW346" s="157"/>
      <c r="RFX346" s="157"/>
      <c r="RFY346" s="157"/>
      <c r="RFZ346" s="157"/>
      <c r="RGA346" s="157"/>
      <c r="RGB346" s="157"/>
      <c r="RGC346" s="157"/>
      <c r="RGD346" s="157"/>
      <c r="RGE346" s="157"/>
      <c r="RGF346" s="157"/>
      <c r="RGG346" s="157"/>
      <c r="RGH346" s="157"/>
      <c r="RGI346" s="157"/>
      <c r="RGJ346" s="157"/>
      <c r="RGK346" s="157"/>
      <c r="RGL346" s="157"/>
      <c r="RGM346" s="157"/>
      <c r="RGN346" s="157"/>
      <c r="RGO346" s="157"/>
      <c r="RGP346" s="157"/>
      <c r="RGQ346" s="157"/>
      <c r="RGR346" s="157"/>
      <c r="RGS346" s="157"/>
      <c r="RGT346" s="157"/>
      <c r="RGU346" s="157"/>
      <c r="RGV346" s="157"/>
      <c r="RGW346" s="157"/>
      <c r="RGX346" s="157"/>
      <c r="RGY346" s="157"/>
      <c r="RGZ346" s="157"/>
      <c r="RHA346" s="157"/>
      <c r="RHB346" s="157"/>
      <c r="RHC346" s="157"/>
      <c r="RHD346" s="157"/>
      <c r="RHE346" s="157"/>
      <c r="RHF346" s="157"/>
      <c r="RHG346" s="157"/>
      <c r="RHH346" s="157"/>
      <c r="RHI346" s="157"/>
      <c r="RHJ346" s="157"/>
      <c r="RHK346" s="157"/>
      <c r="RHL346" s="157"/>
      <c r="RHM346" s="157"/>
      <c r="RHN346" s="157"/>
      <c r="RHO346" s="157"/>
      <c r="RHP346" s="157"/>
      <c r="RHQ346" s="157"/>
      <c r="RHR346" s="157"/>
      <c r="RHS346" s="157"/>
      <c r="RHT346" s="157"/>
      <c r="RHU346" s="157"/>
      <c r="RHV346" s="157"/>
      <c r="RHW346" s="157"/>
      <c r="RHX346" s="157"/>
      <c r="RHY346" s="157"/>
      <c r="RHZ346" s="157"/>
      <c r="RIA346" s="157"/>
      <c r="RIB346" s="157"/>
      <c r="RIC346" s="157"/>
      <c r="RID346" s="157"/>
      <c r="RIE346" s="157"/>
      <c r="RIF346" s="157"/>
      <c r="RIG346" s="157"/>
      <c r="RIH346" s="157"/>
      <c r="RII346" s="157"/>
      <c r="RIJ346" s="157"/>
      <c r="RIK346" s="157"/>
      <c r="RIL346" s="157"/>
      <c r="RIM346" s="157"/>
      <c r="RIN346" s="157"/>
      <c r="RIO346" s="157"/>
      <c r="RIP346" s="157"/>
      <c r="RIQ346" s="157"/>
      <c r="RIR346" s="157"/>
      <c r="RIS346" s="157"/>
      <c r="RIT346" s="157"/>
      <c r="RIU346" s="157"/>
      <c r="RIV346" s="157"/>
      <c r="RIW346" s="157"/>
      <c r="RIX346" s="157"/>
      <c r="RIY346" s="157"/>
      <c r="RIZ346" s="157"/>
      <c r="RJA346" s="157"/>
      <c r="RJB346" s="157"/>
      <c r="RJC346" s="157"/>
      <c r="RJD346" s="157"/>
      <c r="RJE346" s="157"/>
      <c r="RJF346" s="157"/>
      <c r="RJG346" s="157"/>
      <c r="RJH346" s="157"/>
      <c r="RJI346" s="157"/>
      <c r="RJJ346" s="157"/>
      <c r="RJK346" s="157"/>
      <c r="RJL346" s="157"/>
      <c r="RJM346" s="157"/>
      <c r="RJN346" s="157"/>
      <c r="RJO346" s="157"/>
      <c r="RJP346" s="157"/>
      <c r="RJQ346" s="157"/>
      <c r="RJR346" s="157"/>
      <c r="RJS346" s="157"/>
      <c r="RJT346" s="157"/>
      <c r="RJU346" s="157"/>
      <c r="RJV346" s="157"/>
      <c r="RJW346" s="157"/>
      <c r="RJX346" s="157"/>
      <c r="RJY346" s="157"/>
      <c r="RJZ346" s="157"/>
      <c r="RKA346" s="157"/>
      <c r="RKB346" s="157"/>
      <c r="RKC346" s="157"/>
      <c r="RKD346" s="157"/>
      <c r="RKE346" s="157"/>
      <c r="RKF346" s="157"/>
      <c r="RKG346" s="157"/>
      <c r="RKH346" s="157"/>
      <c r="RKI346" s="157"/>
      <c r="RKJ346" s="157"/>
      <c r="RKK346" s="157"/>
      <c r="RKL346" s="157"/>
      <c r="RKM346" s="157"/>
      <c r="RKN346" s="157"/>
      <c r="RKO346" s="157"/>
      <c r="RKP346" s="157"/>
      <c r="RKQ346" s="157"/>
      <c r="RKR346" s="157"/>
      <c r="RKS346" s="157"/>
      <c r="RKT346" s="157"/>
      <c r="RKU346" s="157"/>
      <c r="RKV346" s="157"/>
      <c r="RKW346" s="157"/>
      <c r="RKX346" s="157"/>
      <c r="RKY346" s="157"/>
      <c r="RKZ346" s="157"/>
      <c r="RLA346" s="157"/>
      <c r="RLB346" s="157"/>
      <c r="RLC346" s="157"/>
      <c r="RLD346" s="157"/>
      <c r="RLE346" s="157"/>
      <c r="RLF346" s="157"/>
      <c r="RLG346" s="157"/>
      <c r="RLH346" s="157"/>
      <c r="RLI346" s="157"/>
      <c r="RLJ346" s="157"/>
      <c r="RLK346" s="157"/>
      <c r="RLL346" s="157"/>
      <c r="RLM346" s="157"/>
      <c r="RLN346" s="157"/>
      <c r="RLO346" s="157"/>
      <c r="RLP346" s="157"/>
      <c r="RLQ346" s="157"/>
      <c r="RLR346" s="157"/>
      <c r="RLS346" s="157"/>
      <c r="RLT346" s="157"/>
      <c r="RLU346" s="157"/>
      <c r="RLV346" s="157"/>
      <c r="RLW346" s="157"/>
      <c r="RLX346" s="157"/>
      <c r="RLY346" s="157"/>
      <c r="RLZ346" s="157"/>
      <c r="RMA346" s="157"/>
      <c r="RMB346" s="157"/>
      <c r="RMC346" s="157"/>
      <c r="RMD346" s="157"/>
      <c r="RME346" s="157"/>
      <c r="RMF346" s="157"/>
      <c r="RMG346" s="157"/>
      <c r="RMH346" s="157"/>
      <c r="RMI346" s="157"/>
      <c r="RMJ346" s="157"/>
      <c r="RMK346" s="157"/>
      <c r="RML346" s="157"/>
      <c r="RMM346" s="157"/>
      <c r="RMN346" s="157"/>
      <c r="RMO346" s="157"/>
      <c r="RMP346" s="157"/>
      <c r="RMQ346" s="157"/>
      <c r="RMR346" s="157"/>
      <c r="RMS346" s="157"/>
      <c r="RMT346" s="157"/>
      <c r="RMU346" s="157"/>
      <c r="RMV346" s="157"/>
      <c r="RMW346" s="157"/>
      <c r="RMX346" s="157"/>
      <c r="RMY346" s="157"/>
      <c r="RMZ346" s="157"/>
      <c r="RNA346" s="157"/>
      <c r="RNB346" s="157"/>
      <c r="RNC346" s="157"/>
      <c r="RND346" s="157"/>
      <c r="RNE346" s="157"/>
      <c r="RNF346" s="157"/>
      <c r="RNG346" s="157"/>
      <c r="RNH346" s="157"/>
      <c r="RNI346" s="157"/>
      <c r="RNJ346" s="157"/>
      <c r="RNK346" s="157"/>
      <c r="RNL346" s="157"/>
      <c r="RNM346" s="157"/>
      <c r="RNN346" s="157"/>
      <c r="RNO346" s="157"/>
      <c r="RNP346" s="157"/>
      <c r="RNQ346" s="157"/>
      <c r="RNR346" s="157"/>
      <c r="RNS346" s="157"/>
      <c r="RNT346" s="157"/>
      <c r="RNU346" s="157"/>
      <c r="RNV346" s="157"/>
      <c r="RNW346" s="157"/>
      <c r="RNX346" s="157"/>
      <c r="RNY346" s="157"/>
      <c r="RNZ346" s="157"/>
      <c r="ROA346" s="157"/>
      <c r="ROB346" s="157"/>
      <c r="ROC346" s="157"/>
      <c r="ROD346" s="157"/>
      <c r="ROE346" s="157"/>
      <c r="ROF346" s="157"/>
      <c r="ROG346" s="157"/>
      <c r="ROH346" s="157"/>
      <c r="ROI346" s="157"/>
      <c r="ROJ346" s="157"/>
      <c r="ROK346" s="157"/>
      <c r="ROL346" s="157"/>
      <c r="ROM346" s="157"/>
      <c r="RON346" s="157"/>
      <c r="ROO346" s="157"/>
      <c r="ROP346" s="157"/>
      <c r="ROQ346" s="157"/>
      <c r="ROR346" s="157"/>
      <c r="ROS346" s="157"/>
      <c r="ROT346" s="157"/>
      <c r="ROU346" s="157"/>
      <c r="ROV346" s="157"/>
      <c r="ROW346" s="157"/>
      <c r="ROX346" s="157"/>
      <c r="ROY346" s="157"/>
      <c r="ROZ346" s="157"/>
      <c r="RPA346" s="157"/>
      <c r="RPB346" s="157"/>
      <c r="RPC346" s="157"/>
      <c r="RPD346" s="157"/>
      <c r="RPE346" s="157"/>
      <c r="RPF346" s="157"/>
      <c r="RPG346" s="157"/>
      <c r="RPH346" s="157"/>
      <c r="RPI346" s="157"/>
      <c r="RPJ346" s="157"/>
      <c r="RPK346" s="157"/>
      <c r="RPL346" s="157"/>
      <c r="RPM346" s="157"/>
      <c r="RPN346" s="157"/>
      <c r="RPO346" s="157"/>
      <c r="RPP346" s="157"/>
      <c r="RPQ346" s="157"/>
      <c r="RPR346" s="157"/>
      <c r="RPS346" s="157"/>
      <c r="RPT346" s="157"/>
      <c r="RPU346" s="157"/>
      <c r="RPV346" s="157"/>
      <c r="RPW346" s="157"/>
      <c r="RPX346" s="157"/>
      <c r="RPY346" s="157"/>
      <c r="RPZ346" s="157"/>
      <c r="RQA346" s="157"/>
      <c r="RQB346" s="157"/>
      <c r="RQC346" s="157"/>
      <c r="RQD346" s="157"/>
      <c r="RQE346" s="157"/>
      <c r="RQF346" s="157"/>
      <c r="RQG346" s="157"/>
      <c r="RQH346" s="157"/>
      <c r="RQI346" s="157"/>
      <c r="RQJ346" s="157"/>
      <c r="RQK346" s="157"/>
      <c r="RQL346" s="157"/>
      <c r="RQM346" s="157"/>
      <c r="RQN346" s="157"/>
      <c r="RQO346" s="157"/>
      <c r="RQP346" s="157"/>
      <c r="RQQ346" s="157"/>
      <c r="RQR346" s="157"/>
      <c r="RQS346" s="157"/>
      <c r="RQT346" s="157"/>
      <c r="RQU346" s="157"/>
      <c r="RQV346" s="157"/>
      <c r="RQW346" s="157"/>
      <c r="RQX346" s="157"/>
      <c r="RQY346" s="157"/>
      <c r="RQZ346" s="157"/>
      <c r="RRA346" s="157"/>
      <c r="RRB346" s="157"/>
      <c r="RRC346" s="157"/>
      <c r="RRD346" s="157"/>
      <c r="RRE346" s="157"/>
      <c r="RRF346" s="157"/>
      <c r="RRG346" s="157"/>
      <c r="RRH346" s="157"/>
      <c r="RRI346" s="157"/>
      <c r="RRJ346" s="157"/>
      <c r="RRK346" s="157"/>
      <c r="RRL346" s="157"/>
      <c r="RRM346" s="157"/>
      <c r="RRN346" s="157"/>
      <c r="RRO346" s="157"/>
      <c r="RRP346" s="157"/>
      <c r="RRQ346" s="157"/>
      <c r="RRR346" s="157"/>
      <c r="RRS346" s="157"/>
      <c r="RRT346" s="157"/>
      <c r="RRU346" s="157"/>
      <c r="RRV346" s="157"/>
      <c r="RRW346" s="157"/>
      <c r="RRX346" s="157"/>
      <c r="RRY346" s="157"/>
      <c r="RRZ346" s="157"/>
      <c r="RSA346" s="157"/>
      <c r="RSB346" s="157"/>
      <c r="RSC346" s="157"/>
      <c r="RSD346" s="157"/>
      <c r="RSE346" s="157"/>
      <c r="RSF346" s="157"/>
      <c r="RSG346" s="157"/>
      <c r="RSH346" s="157"/>
      <c r="RSI346" s="157"/>
      <c r="RSJ346" s="157"/>
      <c r="RSK346" s="157"/>
      <c r="RSL346" s="157"/>
      <c r="RSM346" s="157"/>
      <c r="RSN346" s="157"/>
      <c r="RSO346" s="157"/>
      <c r="RSP346" s="157"/>
      <c r="RSQ346" s="157"/>
      <c r="RSR346" s="157"/>
      <c r="RSS346" s="157"/>
      <c r="RST346" s="157"/>
      <c r="RSU346" s="157"/>
      <c r="RSV346" s="157"/>
      <c r="RSW346" s="157"/>
      <c r="RSX346" s="157"/>
      <c r="RSY346" s="157"/>
      <c r="RSZ346" s="157"/>
      <c r="RTA346" s="157"/>
      <c r="RTB346" s="157"/>
      <c r="RTC346" s="157"/>
      <c r="RTD346" s="157"/>
      <c r="RTE346" s="157"/>
      <c r="RTF346" s="157"/>
      <c r="RTG346" s="157"/>
      <c r="RTH346" s="157"/>
      <c r="RTI346" s="157"/>
      <c r="RTJ346" s="157"/>
      <c r="RTK346" s="157"/>
      <c r="RTL346" s="157"/>
      <c r="RTM346" s="157"/>
      <c r="RTN346" s="157"/>
      <c r="RTO346" s="157"/>
      <c r="RTP346" s="157"/>
      <c r="RTQ346" s="157"/>
      <c r="RTR346" s="157"/>
      <c r="RTS346" s="157"/>
      <c r="RTT346" s="157"/>
      <c r="RTU346" s="157"/>
      <c r="RTV346" s="157"/>
      <c r="RTW346" s="157"/>
      <c r="RTX346" s="157"/>
      <c r="RTY346" s="157"/>
      <c r="RTZ346" s="157"/>
      <c r="RUA346" s="157"/>
      <c r="RUB346" s="157"/>
      <c r="RUC346" s="157"/>
      <c r="RUD346" s="157"/>
      <c r="RUE346" s="157"/>
      <c r="RUF346" s="157"/>
      <c r="RUG346" s="157"/>
      <c r="RUH346" s="157"/>
      <c r="RUI346" s="157"/>
      <c r="RUJ346" s="157"/>
      <c r="RUK346" s="157"/>
      <c r="RUL346" s="157"/>
      <c r="RUM346" s="157"/>
      <c r="RUN346" s="157"/>
      <c r="RUO346" s="157"/>
      <c r="RUP346" s="157"/>
      <c r="RUQ346" s="157"/>
      <c r="RUR346" s="157"/>
      <c r="RUS346" s="157"/>
      <c r="RUT346" s="157"/>
      <c r="RUU346" s="157"/>
      <c r="RUV346" s="157"/>
      <c r="RUW346" s="157"/>
      <c r="RUX346" s="157"/>
      <c r="RUY346" s="157"/>
      <c r="RUZ346" s="157"/>
      <c r="RVA346" s="157"/>
      <c r="RVB346" s="157"/>
      <c r="RVC346" s="157"/>
      <c r="RVD346" s="157"/>
      <c r="RVE346" s="157"/>
      <c r="RVF346" s="157"/>
      <c r="RVG346" s="157"/>
      <c r="RVH346" s="157"/>
      <c r="RVI346" s="157"/>
      <c r="RVJ346" s="157"/>
      <c r="RVK346" s="157"/>
      <c r="RVL346" s="157"/>
      <c r="RVM346" s="157"/>
      <c r="RVN346" s="157"/>
      <c r="RVO346" s="157"/>
      <c r="RVP346" s="157"/>
      <c r="RVQ346" s="157"/>
      <c r="RVR346" s="157"/>
      <c r="RVS346" s="157"/>
      <c r="RVT346" s="157"/>
      <c r="RVU346" s="157"/>
      <c r="RVV346" s="157"/>
      <c r="RVW346" s="157"/>
      <c r="RVX346" s="157"/>
      <c r="RVY346" s="157"/>
      <c r="RVZ346" s="157"/>
      <c r="RWA346" s="157"/>
      <c r="RWB346" s="157"/>
      <c r="RWC346" s="157"/>
      <c r="RWD346" s="157"/>
      <c r="RWE346" s="157"/>
      <c r="RWF346" s="157"/>
      <c r="RWG346" s="157"/>
      <c r="RWH346" s="157"/>
      <c r="RWI346" s="157"/>
      <c r="RWJ346" s="157"/>
      <c r="RWK346" s="157"/>
      <c r="RWL346" s="157"/>
      <c r="RWM346" s="157"/>
      <c r="RWN346" s="157"/>
      <c r="RWO346" s="157"/>
      <c r="RWP346" s="157"/>
      <c r="RWQ346" s="157"/>
      <c r="RWR346" s="157"/>
      <c r="RWS346" s="157"/>
      <c r="RWT346" s="157"/>
      <c r="RWU346" s="157"/>
      <c r="RWV346" s="157"/>
      <c r="RWW346" s="157"/>
      <c r="RWX346" s="157"/>
      <c r="RWY346" s="157"/>
      <c r="RWZ346" s="157"/>
      <c r="RXA346" s="157"/>
      <c r="RXB346" s="157"/>
      <c r="RXC346" s="157"/>
      <c r="RXD346" s="157"/>
      <c r="RXE346" s="157"/>
      <c r="RXF346" s="157"/>
      <c r="RXG346" s="157"/>
      <c r="RXH346" s="157"/>
      <c r="RXI346" s="157"/>
      <c r="RXJ346" s="157"/>
      <c r="RXK346" s="157"/>
      <c r="RXL346" s="157"/>
      <c r="RXM346" s="157"/>
      <c r="RXN346" s="157"/>
      <c r="RXO346" s="157"/>
      <c r="RXP346" s="157"/>
      <c r="RXQ346" s="157"/>
      <c r="RXR346" s="157"/>
      <c r="RXS346" s="157"/>
      <c r="RXT346" s="157"/>
      <c r="RXU346" s="157"/>
      <c r="RXV346" s="157"/>
      <c r="RXW346" s="157"/>
      <c r="RXX346" s="157"/>
      <c r="RXY346" s="157"/>
      <c r="RXZ346" s="157"/>
      <c r="RYA346" s="157"/>
      <c r="RYB346" s="157"/>
      <c r="RYC346" s="157"/>
      <c r="RYD346" s="157"/>
      <c r="RYE346" s="157"/>
      <c r="RYF346" s="157"/>
      <c r="RYG346" s="157"/>
      <c r="RYH346" s="157"/>
      <c r="RYI346" s="157"/>
      <c r="RYJ346" s="157"/>
      <c r="RYK346" s="157"/>
      <c r="RYL346" s="157"/>
      <c r="RYM346" s="157"/>
      <c r="RYN346" s="157"/>
      <c r="RYO346" s="157"/>
      <c r="RYP346" s="157"/>
      <c r="RYQ346" s="157"/>
      <c r="RYR346" s="157"/>
      <c r="RYS346" s="157"/>
      <c r="RYT346" s="157"/>
      <c r="RYU346" s="157"/>
      <c r="RYV346" s="157"/>
      <c r="RYW346" s="157"/>
      <c r="RYX346" s="157"/>
      <c r="RYY346" s="157"/>
      <c r="RYZ346" s="157"/>
      <c r="RZA346" s="157"/>
      <c r="RZB346" s="157"/>
      <c r="RZC346" s="157"/>
      <c r="RZD346" s="157"/>
      <c r="RZE346" s="157"/>
      <c r="RZF346" s="157"/>
      <c r="RZG346" s="157"/>
      <c r="RZH346" s="157"/>
      <c r="RZI346" s="157"/>
      <c r="RZJ346" s="157"/>
      <c r="RZK346" s="157"/>
      <c r="RZL346" s="157"/>
      <c r="RZM346" s="157"/>
      <c r="RZN346" s="157"/>
      <c r="RZO346" s="157"/>
      <c r="RZP346" s="157"/>
      <c r="RZQ346" s="157"/>
      <c r="RZR346" s="157"/>
      <c r="RZS346" s="157"/>
      <c r="RZT346" s="157"/>
      <c r="RZU346" s="157"/>
      <c r="RZV346" s="157"/>
      <c r="RZW346" s="157"/>
      <c r="RZX346" s="157"/>
      <c r="RZY346" s="157"/>
      <c r="RZZ346" s="157"/>
      <c r="SAA346" s="157"/>
      <c r="SAB346" s="157"/>
      <c r="SAC346" s="157"/>
      <c r="SAD346" s="157"/>
      <c r="SAE346" s="157"/>
      <c r="SAF346" s="157"/>
      <c r="SAG346" s="157"/>
      <c r="SAH346" s="157"/>
      <c r="SAI346" s="157"/>
      <c r="SAJ346" s="157"/>
      <c r="SAK346" s="157"/>
      <c r="SAL346" s="157"/>
      <c r="SAM346" s="157"/>
      <c r="SAN346" s="157"/>
      <c r="SAO346" s="157"/>
      <c r="SAP346" s="157"/>
      <c r="SAQ346" s="157"/>
      <c r="SAR346" s="157"/>
      <c r="SAS346" s="157"/>
      <c r="SAT346" s="157"/>
      <c r="SAU346" s="157"/>
      <c r="SAV346" s="157"/>
      <c r="SAW346" s="157"/>
      <c r="SAX346" s="157"/>
      <c r="SAY346" s="157"/>
      <c r="SAZ346" s="157"/>
      <c r="SBA346" s="157"/>
      <c r="SBB346" s="157"/>
      <c r="SBC346" s="157"/>
      <c r="SBD346" s="157"/>
      <c r="SBE346" s="157"/>
      <c r="SBF346" s="157"/>
      <c r="SBG346" s="157"/>
      <c r="SBH346" s="157"/>
      <c r="SBI346" s="157"/>
      <c r="SBJ346" s="157"/>
      <c r="SBK346" s="157"/>
      <c r="SBL346" s="157"/>
      <c r="SBM346" s="157"/>
      <c r="SBN346" s="157"/>
      <c r="SBO346" s="157"/>
      <c r="SBP346" s="157"/>
      <c r="SBQ346" s="157"/>
      <c r="SBR346" s="157"/>
      <c r="SBS346" s="157"/>
      <c r="SBT346" s="157"/>
      <c r="SBU346" s="157"/>
      <c r="SBV346" s="157"/>
      <c r="SBW346" s="157"/>
      <c r="SBX346" s="157"/>
      <c r="SBY346" s="157"/>
      <c r="SBZ346" s="157"/>
      <c r="SCA346" s="157"/>
      <c r="SCB346" s="157"/>
      <c r="SCC346" s="157"/>
      <c r="SCD346" s="157"/>
      <c r="SCE346" s="157"/>
      <c r="SCF346" s="157"/>
      <c r="SCG346" s="157"/>
      <c r="SCH346" s="157"/>
      <c r="SCI346" s="157"/>
      <c r="SCJ346" s="157"/>
      <c r="SCK346" s="157"/>
      <c r="SCL346" s="157"/>
      <c r="SCM346" s="157"/>
      <c r="SCN346" s="157"/>
      <c r="SCO346" s="157"/>
      <c r="SCP346" s="157"/>
      <c r="SCQ346" s="157"/>
      <c r="SCR346" s="157"/>
      <c r="SCS346" s="157"/>
      <c r="SCT346" s="157"/>
      <c r="SCU346" s="157"/>
      <c r="SCV346" s="157"/>
      <c r="SCW346" s="157"/>
      <c r="SCX346" s="157"/>
      <c r="SCY346" s="157"/>
      <c r="SCZ346" s="157"/>
      <c r="SDA346" s="157"/>
      <c r="SDB346" s="157"/>
      <c r="SDC346" s="157"/>
      <c r="SDD346" s="157"/>
      <c r="SDE346" s="157"/>
      <c r="SDF346" s="157"/>
      <c r="SDG346" s="157"/>
      <c r="SDH346" s="157"/>
      <c r="SDI346" s="157"/>
      <c r="SDJ346" s="157"/>
      <c r="SDK346" s="157"/>
      <c r="SDL346" s="157"/>
      <c r="SDM346" s="157"/>
      <c r="SDN346" s="157"/>
      <c r="SDO346" s="157"/>
      <c r="SDP346" s="157"/>
      <c r="SDQ346" s="157"/>
      <c r="SDR346" s="157"/>
      <c r="SDS346" s="157"/>
      <c r="SDT346" s="157"/>
      <c r="SDU346" s="157"/>
      <c r="SDV346" s="157"/>
      <c r="SDW346" s="157"/>
      <c r="SDX346" s="157"/>
      <c r="SDY346" s="157"/>
      <c r="SDZ346" s="157"/>
      <c r="SEA346" s="157"/>
      <c r="SEB346" s="157"/>
      <c r="SEC346" s="157"/>
      <c r="SED346" s="157"/>
      <c r="SEE346" s="157"/>
      <c r="SEF346" s="157"/>
      <c r="SEG346" s="157"/>
      <c r="SEH346" s="157"/>
      <c r="SEI346" s="157"/>
      <c r="SEJ346" s="157"/>
      <c r="SEK346" s="157"/>
      <c r="SEL346" s="157"/>
      <c r="SEM346" s="157"/>
      <c r="SEN346" s="157"/>
      <c r="SEO346" s="157"/>
      <c r="SEP346" s="157"/>
      <c r="SEQ346" s="157"/>
      <c r="SER346" s="157"/>
      <c r="SES346" s="157"/>
      <c r="SET346" s="157"/>
      <c r="SEU346" s="157"/>
      <c r="SEV346" s="157"/>
      <c r="SEW346" s="157"/>
      <c r="SEX346" s="157"/>
      <c r="SEY346" s="157"/>
      <c r="SEZ346" s="157"/>
      <c r="SFA346" s="157"/>
      <c r="SFB346" s="157"/>
      <c r="SFC346" s="157"/>
      <c r="SFD346" s="157"/>
      <c r="SFE346" s="157"/>
      <c r="SFF346" s="157"/>
      <c r="SFG346" s="157"/>
      <c r="SFH346" s="157"/>
      <c r="SFI346" s="157"/>
      <c r="SFJ346" s="157"/>
      <c r="SFK346" s="157"/>
      <c r="SFL346" s="157"/>
      <c r="SFM346" s="157"/>
      <c r="SFN346" s="157"/>
      <c r="SFO346" s="157"/>
      <c r="SFP346" s="157"/>
      <c r="SFQ346" s="157"/>
      <c r="SFR346" s="157"/>
      <c r="SFS346" s="157"/>
      <c r="SFT346" s="157"/>
      <c r="SFU346" s="157"/>
      <c r="SFV346" s="157"/>
      <c r="SFW346" s="157"/>
      <c r="SFX346" s="157"/>
      <c r="SFY346" s="157"/>
      <c r="SFZ346" s="157"/>
      <c r="SGA346" s="157"/>
      <c r="SGB346" s="157"/>
      <c r="SGC346" s="157"/>
      <c r="SGD346" s="157"/>
      <c r="SGE346" s="157"/>
      <c r="SGF346" s="157"/>
      <c r="SGG346" s="157"/>
      <c r="SGH346" s="157"/>
      <c r="SGI346" s="157"/>
      <c r="SGJ346" s="157"/>
      <c r="SGK346" s="157"/>
      <c r="SGL346" s="157"/>
      <c r="SGM346" s="157"/>
      <c r="SGN346" s="157"/>
      <c r="SGO346" s="157"/>
      <c r="SGP346" s="157"/>
      <c r="SGQ346" s="157"/>
      <c r="SGR346" s="157"/>
      <c r="SGS346" s="157"/>
      <c r="SGT346" s="157"/>
      <c r="SGU346" s="157"/>
      <c r="SGV346" s="157"/>
      <c r="SGW346" s="157"/>
      <c r="SGX346" s="157"/>
      <c r="SGY346" s="157"/>
      <c r="SGZ346" s="157"/>
      <c r="SHA346" s="157"/>
      <c r="SHB346" s="157"/>
      <c r="SHC346" s="157"/>
      <c r="SHD346" s="157"/>
      <c r="SHE346" s="157"/>
      <c r="SHF346" s="157"/>
      <c r="SHG346" s="157"/>
      <c r="SHH346" s="157"/>
      <c r="SHI346" s="157"/>
      <c r="SHJ346" s="157"/>
      <c r="SHK346" s="157"/>
      <c r="SHL346" s="157"/>
      <c r="SHM346" s="157"/>
      <c r="SHN346" s="157"/>
      <c r="SHO346" s="157"/>
      <c r="SHP346" s="157"/>
      <c r="SHQ346" s="157"/>
      <c r="SHR346" s="157"/>
      <c r="SHS346" s="157"/>
      <c r="SHT346" s="157"/>
      <c r="SHU346" s="157"/>
      <c r="SHV346" s="157"/>
      <c r="SHW346" s="157"/>
      <c r="SHX346" s="157"/>
      <c r="SHY346" s="157"/>
      <c r="SHZ346" s="157"/>
      <c r="SIA346" s="157"/>
      <c r="SIB346" s="157"/>
      <c r="SIC346" s="157"/>
      <c r="SID346" s="157"/>
      <c r="SIE346" s="157"/>
      <c r="SIF346" s="157"/>
      <c r="SIG346" s="157"/>
      <c r="SIH346" s="157"/>
      <c r="SII346" s="157"/>
      <c r="SIJ346" s="157"/>
      <c r="SIK346" s="157"/>
      <c r="SIL346" s="157"/>
      <c r="SIM346" s="157"/>
      <c r="SIN346" s="157"/>
      <c r="SIO346" s="157"/>
      <c r="SIP346" s="157"/>
      <c r="SIQ346" s="157"/>
      <c r="SIR346" s="157"/>
      <c r="SIS346" s="157"/>
      <c r="SIT346" s="157"/>
      <c r="SIU346" s="157"/>
      <c r="SIV346" s="157"/>
      <c r="SIW346" s="157"/>
      <c r="SIX346" s="157"/>
      <c r="SIY346" s="157"/>
      <c r="SIZ346" s="157"/>
      <c r="SJA346" s="157"/>
      <c r="SJB346" s="157"/>
      <c r="SJC346" s="157"/>
      <c r="SJD346" s="157"/>
      <c r="SJE346" s="157"/>
      <c r="SJF346" s="157"/>
      <c r="SJG346" s="157"/>
      <c r="SJH346" s="157"/>
      <c r="SJI346" s="157"/>
      <c r="SJJ346" s="157"/>
      <c r="SJK346" s="157"/>
      <c r="SJL346" s="157"/>
      <c r="SJM346" s="157"/>
      <c r="SJN346" s="157"/>
      <c r="SJO346" s="157"/>
      <c r="SJP346" s="157"/>
      <c r="SJQ346" s="157"/>
      <c r="SJR346" s="157"/>
      <c r="SJS346" s="157"/>
      <c r="SJT346" s="157"/>
      <c r="SJU346" s="157"/>
      <c r="SJV346" s="157"/>
      <c r="SJW346" s="157"/>
      <c r="SJX346" s="157"/>
      <c r="SJY346" s="157"/>
      <c r="SJZ346" s="157"/>
      <c r="SKA346" s="157"/>
      <c r="SKB346" s="157"/>
      <c r="SKC346" s="157"/>
      <c r="SKD346" s="157"/>
      <c r="SKE346" s="157"/>
      <c r="SKF346" s="157"/>
      <c r="SKG346" s="157"/>
      <c r="SKH346" s="157"/>
      <c r="SKI346" s="157"/>
      <c r="SKJ346" s="157"/>
      <c r="SKK346" s="157"/>
      <c r="SKL346" s="157"/>
      <c r="SKM346" s="157"/>
      <c r="SKN346" s="157"/>
      <c r="SKO346" s="157"/>
      <c r="SKP346" s="157"/>
      <c r="SKQ346" s="157"/>
      <c r="SKR346" s="157"/>
      <c r="SKS346" s="157"/>
      <c r="SKT346" s="157"/>
      <c r="SKU346" s="157"/>
      <c r="SKV346" s="157"/>
      <c r="SKW346" s="157"/>
      <c r="SKX346" s="157"/>
      <c r="SKY346" s="157"/>
      <c r="SKZ346" s="157"/>
      <c r="SLA346" s="157"/>
      <c r="SLB346" s="157"/>
      <c r="SLC346" s="157"/>
      <c r="SLD346" s="157"/>
      <c r="SLE346" s="157"/>
      <c r="SLF346" s="157"/>
      <c r="SLG346" s="157"/>
      <c r="SLH346" s="157"/>
      <c r="SLI346" s="157"/>
      <c r="SLJ346" s="157"/>
      <c r="SLK346" s="157"/>
      <c r="SLL346" s="157"/>
      <c r="SLM346" s="157"/>
      <c r="SLN346" s="157"/>
      <c r="SLO346" s="157"/>
      <c r="SLP346" s="157"/>
      <c r="SLQ346" s="157"/>
      <c r="SLR346" s="157"/>
      <c r="SLS346" s="157"/>
      <c r="SLT346" s="157"/>
      <c r="SLU346" s="157"/>
      <c r="SLV346" s="157"/>
      <c r="SLW346" s="157"/>
      <c r="SLX346" s="157"/>
      <c r="SLY346" s="157"/>
      <c r="SLZ346" s="157"/>
      <c r="SMA346" s="157"/>
      <c r="SMB346" s="157"/>
      <c r="SMC346" s="157"/>
      <c r="SMD346" s="157"/>
      <c r="SME346" s="157"/>
      <c r="SMF346" s="157"/>
      <c r="SMG346" s="157"/>
      <c r="SMH346" s="157"/>
      <c r="SMI346" s="157"/>
      <c r="SMJ346" s="157"/>
      <c r="SMK346" s="157"/>
      <c r="SML346" s="157"/>
      <c r="SMM346" s="157"/>
      <c r="SMN346" s="157"/>
      <c r="SMO346" s="157"/>
      <c r="SMP346" s="157"/>
      <c r="SMQ346" s="157"/>
      <c r="SMR346" s="157"/>
      <c r="SMS346" s="157"/>
      <c r="SMT346" s="157"/>
      <c r="SMU346" s="157"/>
      <c r="SMV346" s="157"/>
      <c r="SMW346" s="157"/>
      <c r="SMX346" s="157"/>
      <c r="SMY346" s="157"/>
      <c r="SMZ346" s="157"/>
      <c r="SNA346" s="157"/>
      <c r="SNB346" s="157"/>
      <c r="SNC346" s="157"/>
      <c r="SND346" s="157"/>
      <c r="SNE346" s="157"/>
      <c r="SNF346" s="157"/>
      <c r="SNG346" s="157"/>
      <c r="SNH346" s="157"/>
      <c r="SNI346" s="157"/>
      <c r="SNJ346" s="157"/>
      <c r="SNK346" s="157"/>
      <c r="SNL346" s="157"/>
      <c r="SNM346" s="157"/>
      <c r="SNN346" s="157"/>
      <c r="SNO346" s="157"/>
      <c r="SNP346" s="157"/>
      <c r="SNQ346" s="157"/>
      <c r="SNR346" s="157"/>
      <c r="SNS346" s="157"/>
      <c r="SNT346" s="157"/>
      <c r="SNU346" s="157"/>
      <c r="SNV346" s="157"/>
      <c r="SNW346" s="157"/>
      <c r="SNX346" s="157"/>
      <c r="SNY346" s="157"/>
      <c r="SNZ346" s="157"/>
      <c r="SOA346" s="157"/>
      <c r="SOB346" s="157"/>
      <c r="SOC346" s="157"/>
      <c r="SOD346" s="157"/>
      <c r="SOE346" s="157"/>
      <c r="SOF346" s="157"/>
      <c r="SOG346" s="157"/>
      <c r="SOH346" s="157"/>
      <c r="SOI346" s="157"/>
      <c r="SOJ346" s="157"/>
      <c r="SOK346" s="157"/>
      <c r="SOL346" s="157"/>
      <c r="SOM346" s="157"/>
      <c r="SON346" s="157"/>
      <c r="SOO346" s="157"/>
      <c r="SOP346" s="157"/>
      <c r="SOQ346" s="157"/>
      <c r="SOR346" s="157"/>
      <c r="SOS346" s="157"/>
      <c r="SOT346" s="157"/>
      <c r="SOU346" s="157"/>
      <c r="SOV346" s="157"/>
      <c r="SOW346" s="157"/>
      <c r="SOX346" s="157"/>
      <c r="SOY346" s="157"/>
      <c r="SOZ346" s="157"/>
      <c r="SPA346" s="157"/>
      <c r="SPB346" s="157"/>
      <c r="SPC346" s="157"/>
      <c r="SPD346" s="157"/>
      <c r="SPE346" s="157"/>
      <c r="SPF346" s="157"/>
      <c r="SPG346" s="157"/>
      <c r="SPH346" s="157"/>
      <c r="SPI346" s="157"/>
      <c r="SPJ346" s="157"/>
      <c r="SPK346" s="157"/>
      <c r="SPL346" s="157"/>
      <c r="SPM346" s="157"/>
      <c r="SPN346" s="157"/>
      <c r="SPO346" s="157"/>
      <c r="SPP346" s="157"/>
      <c r="SPQ346" s="157"/>
      <c r="SPR346" s="157"/>
      <c r="SPS346" s="157"/>
      <c r="SPT346" s="157"/>
      <c r="SPU346" s="157"/>
      <c r="SPV346" s="157"/>
      <c r="SPW346" s="157"/>
      <c r="SPX346" s="157"/>
      <c r="SPY346" s="157"/>
      <c r="SPZ346" s="157"/>
      <c r="SQA346" s="157"/>
      <c r="SQB346" s="157"/>
      <c r="SQC346" s="157"/>
      <c r="SQD346" s="157"/>
      <c r="SQE346" s="157"/>
      <c r="SQF346" s="157"/>
      <c r="SQG346" s="157"/>
      <c r="SQH346" s="157"/>
      <c r="SQI346" s="157"/>
      <c r="SQJ346" s="157"/>
      <c r="SQK346" s="157"/>
      <c r="SQL346" s="157"/>
      <c r="SQM346" s="157"/>
      <c r="SQN346" s="157"/>
      <c r="SQO346" s="157"/>
      <c r="SQP346" s="157"/>
      <c r="SQQ346" s="157"/>
      <c r="SQR346" s="157"/>
      <c r="SQS346" s="157"/>
      <c r="SQT346" s="157"/>
      <c r="SQU346" s="157"/>
      <c r="SQV346" s="157"/>
      <c r="SQW346" s="157"/>
      <c r="SQX346" s="157"/>
      <c r="SQY346" s="157"/>
      <c r="SQZ346" s="157"/>
      <c r="SRA346" s="157"/>
      <c r="SRB346" s="157"/>
      <c r="SRC346" s="157"/>
      <c r="SRD346" s="157"/>
      <c r="SRE346" s="157"/>
      <c r="SRF346" s="157"/>
      <c r="SRG346" s="157"/>
      <c r="SRH346" s="157"/>
      <c r="SRI346" s="157"/>
      <c r="SRJ346" s="157"/>
      <c r="SRK346" s="157"/>
      <c r="SRL346" s="157"/>
      <c r="SRM346" s="157"/>
      <c r="SRN346" s="157"/>
      <c r="SRO346" s="157"/>
      <c r="SRP346" s="157"/>
      <c r="SRQ346" s="157"/>
      <c r="SRR346" s="157"/>
      <c r="SRS346" s="157"/>
      <c r="SRT346" s="157"/>
      <c r="SRU346" s="157"/>
      <c r="SRV346" s="157"/>
      <c r="SRW346" s="157"/>
      <c r="SRX346" s="157"/>
      <c r="SRY346" s="157"/>
      <c r="SRZ346" s="157"/>
      <c r="SSA346" s="157"/>
      <c r="SSB346" s="157"/>
      <c r="SSC346" s="157"/>
      <c r="SSD346" s="157"/>
      <c r="SSE346" s="157"/>
      <c r="SSF346" s="157"/>
      <c r="SSG346" s="157"/>
      <c r="SSH346" s="157"/>
      <c r="SSI346" s="157"/>
      <c r="SSJ346" s="157"/>
      <c r="SSK346" s="157"/>
      <c r="SSL346" s="157"/>
      <c r="SSM346" s="157"/>
      <c r="SSN346" s="157"/>
      <c r="SSO346" s="157"/>
      <c r="SSP346" s="157"/>
      <c r="SSQ346" s="157"/>
      <c r="SSR346" s="157"/>
      <c r="SSS346" s="157"/>
      <c r="SST346" s="157"/>
      <c r="SSU346" s="157"/>
      <c r="SSV346" s="157"/>
      <c r="SSW346" s="157"/>
      <c r="SSX346" s="157"/>
      <c r="SSY346" s="157"/>
      <c r="SSZ346" s="157"/>
      <c r="STA346" s="157"/>
      <c r="STB346" s="157"/>
      <c r="STC346" s="157"/>
      <c r="STD346" s="157"/>
      <c r="STE346" s="157"/>
      <c r="STF346" s="157"/>
      <c r="STG346" s="157"/>
      <c r="STH346" s="157"/>
      <c r="STI346" s="157"/>
      <c r="STJ346" s="157"/>
      <c r="STK346" s="157"/>
      <c r="STL346" s="157"/>
      <c r="STM346" s="157"/>
      <c r="STN346" s="157"/>
      <c r="STO346" s="157"/>
      <c r="STP346" s="157"/>
      <c r="STQ346" s="157"/>
      <c r="STR346" s="157"/>
      <c r="STS346" s="157"/>
      <c r="STT346" s="157"/>
      <c r="STU346" s="157"/>
      <c r="STV346" s="157"/>
      <c r="STW346" s="157"/>
      <c r="STX346" s="157"/>
      <c r="STY346" s="157"/>
      <c r="STZ346" s="157"/>
      <c r="SUA346" s="157"/>
      <c r="SUB346" s="157"/>
      <c r="SUC346" s="157"/>
      <c r="SUD346" s="157"/>
      <c r="SUE346" s="157"/>
      <c r="SUF346" s="157"/>
      <c r="SUG346" s="157"/>
      <c r="SUH346" s="157"/>
      <c r="SUI346" s="157"/>
      <c r="SUJ346" s="157"/>
      <c r="SUK346" s="157"/>
      <c r="SUL346" s="157"/>
      <c r="SUM346" s="157"/>
      <c r="SUN346" s="157"/>
      <c r="SUO346" s="157"/>
      <c r="SUP346" s="157"/>
      <c r="SUQ346" s="157"/>
      <c r="SUR346" s="157"/>
      <c r="SUS346" s="157"/>
      <c r="SUT346" s="157"/>
      <c r="SUU346" s="157"/>
      <c r="SUV346" s="157"/>
      <c r="SUW346" s="157"/>
      <c r="SUX346" s="157"/>
      <c r="SUY346" s="157"/>
      <c r="SUZ346" s="157"/>
      <c r="SVA346" s="157"/>
      <c r="SVB346" s="157"/>
      <c r="SVC346" s="157"/>
      <c r="SVD346" s="157"/>
      <c r="SVE346" s="157"/>
      <c r="SVF346" s="157"/>
      <c r="SVG346" s="157"/>
      <c r="SVH346" s="157"/>
      <c r="SVI346" s="157"/>
      <c r="SVJ346" s="157"/>
      <c r="SVK346" s="157"/>
      <c r="SVL346" s="157"/>
      <c r="SVM346" s="157"/>
      <c r="SVN346" s="157"/>
      <c r="SVO346" s="157"/>
      <c r="SVP346" s="157"/>
      <c r="SVQ346" s="157"/>
      <c r="SVR346" s="157"/>
      <c r="SVS346" s="157"/>
      <c r="SVT346" s="157"/>
      <c r="SVU346" s="157"/>
      <c r="SVV346" s="157"/>
      <c r="SVW346" s="157"/>
      <c r="SVX346" s="157"/>
      <c r="SVY346" s="157"/>
      <c r="SVZ346" s="157"/>
      <c r="SWA346" s="157"/>
      <c r="SWB346" s="157"/>
      <c r="SWC346" s="157"/>
      <c r="SWD346" s="157"/>
      <c r="SWE346" s="157"/>
      <c r="SWF346" s="157"/>
      <c r="SWG346" s="157"/>
      <c r="SWH346" s="157"/>
      <c r="SWI346" s="157"/>
      <c r="SWJ346" s="157"/>
      <c r="SWK346" s="157"/>
      <c r="SWL346" s="157"/>
      <c r="SWM346" s="157"/>
      <c r="SWN346" s="157"/>
      <c r="SWO346" s="157"/>
      <c r="SWP346" s="157"/>
      <c r="SWQ346" s="157"/>
      <c r="SWR346" s="157"/>
      <c r="SWS346" s="157"/>
      <c r="SWT346" s="157"/>
      <c r="SWU346" s="157"/>
      <c r="SWV346" s="157"/>
      <c r="SWW346" s="157"/>
      <c r="SWX346" s="157"/>
      <c r="SWY346" s="157"/>
      <c r="SWZ346" s="157"/>
      <c r="SXA346" s="157"/>
      <c r="SXB346" s="157"/>
      <c r="SXC346" s="157"/>
      <c r="SXD346" s="157"/>
      <c r="SXE346" s="157"/>
      <c r="SXF346" s="157"/>
      <c r="SXG346" s="157"/>
      <c r="SXH346" s="157"/>
      <c r="SXI346" s="157"/>
      <c r="SXJ346" s="157"/>
      <c r="SXK346" s="157"/>
      <c r="SXL346" s="157"/>
      <c r="SXM346" s="157"/>
      <c r="SXN346" s="157"/>
      <c r="SXO346" s="157"/>
      <c r="SXP346" s="157"/>
      <c r="SXQ346" s="157"/>
      <c r="SXR346" s="157"/>
      <c r="SXS346" s="157"/>
      <c r="SXT346" s="157"/>
      <c r="SXU346" s="157"/>
      <c r="SXV346" s="157"/>
      <c r="SXW346" s="157"/>
      <c r="SXX346" s="157"/>
      <c r="SXY346" s="157"/>
      <c r="SXZ346" s="157"/>
      <c r="SYA346" s="157"/>
      <c r="SYB346" s="157"/>
      <c r="SYC346" s="157"/>
      <c r="SYD346" s="157"/>
      <c r="SYE346" s="157"/>
      <c r="SYF346" s="157"/>
      <c r="SYG346" s="157"/>
      <c r="SYH346" s="157"/>
      <c r="SYI346" s="157"/>
      <c r="SYJ346" s="157"/>
      <c r="SYK346" s="157"/>
      <c r="SYL346" s="157"/>
      <c r="SYM346" s="157"/>
      <c r="SYN346" s="157"/>
      <c r="SYO346" s="157"/>
      <c r="SYP346" s="157"/>
      <c r="SYQ346" s="157"/>
      <c r="SYR346" s="157"/>
      <c r="SYS346" s="157"/>
      <c r="SYT346" s="157"/>
      <c r="SYU346" s="157"/>
      <c r="SYV346" s="157"/>
      <c r="SYW346" s="157"/>
      <c r="SYX346" s="157"/>
      <c r="SYY346" s="157"/>
      <c r="SYZ346" s="157"/>
      <c r="SZA346" s="157"/>
      <c r="SZB346" s="157"/>
      <c r="SZC346" s="157"/>
      <c r="SZD346" s="157"/>
      <c r="SZE346" s="157"/>
      <c r="SZF346" s="157"/>
      <c r="SZG346" s="157"/>
      <c r="SZH346" s="157"/>
      <c r="SZI346" s="157"/>
      <c r="SZJ346" s="157"/>
      <c r="SZK346" s="157"/>
      <c r="SZL346" s="157"/>
      <c r="SZM346" s="157"/>
      <c r="SZN346" s="157"/>
      <c r="SZO346" s="157"/>
      <c r="SZP346" s="157"/>
      <c r="SZQ346" s="157"/>
      <c r="SZR346" s="157"/>
      <c r="SZS346" s="157"/>
      <c r="SZT346" s="157"/>
      <c r="SZU346" s="157"/>
      <c r="SZV346" s="157"/>
      <c r="SZW346" s="157"/>
      <c r="SZX346" s="157"/>
      <c r="SZY346" s="157"/>
      <c r="SZZ346" s="157"/>
      <c r="TAA346" s="157"/>
      <c r="TAB346" s="157"/>
      <c r="TAC346" s="157"/>
      <c r="TAD346" s="157"/>
      <c r="TAE346" s="157"/>
      <c r="TAF346" s="157"/>
      <c r="TAG346" s="157"/>
      <c r="TAH346" s="157"/>
      <c r="TAI346" s="157"/>
      <c r="TAJ346" s="157"/>
      <c r="TAK346" s="157"/>
      <c r="TAL346" s="157"/>
      <c r="TAM346" s="157"/>
      <c r="TAN346" s="157"/>
      <c r="TAO346" s="157"/>
      <c r="TAP346" s="157"/>
      <c r="TAQ346" s="157"/>
      <c r="TAR346" s="157"/>
      <c r="TAS346" s="157"/>
      <c r="TAT346" s="157"/>
      <c r="TAU346" s="157"/>
      <c r="TAV346" s="157"/>
      <c r="TAW346" s="157"/>
      <c r="TAX346" s="157"/>
      <c r="TAY346" s="157"/>
      <c r="TAZ346" s="157"/>
      <c r="TBA346" s="157"/>
      <c r="TBB346" s="157"/>
      <c r="TBC346" s="157"/>
      <c r="TBD346" s="157"/>
      <c r="TBE346" s="157"/>
      <c r="TBF346" s="157"/>
      <c r="TBG346" s="157"/>
      <c r="TBH346" s="157"/>
      <c r="TBI346" s="157"/>
      <c r="TBJ346" s="157"/>
      <c r="TBK346" s="157"/>
      <c r="TBL346" s="157"/>
      <c r="TBM346" s="157"/>
      <c r="TBN346" s="157"/>
      <c r="TBO346" s="157"/>
      <c r="TBP346" s="157"/>
      <c r="TBQ346" s="157"/>
      <c r="TBR346" s="157"/>
      <c r="TBS346" s="157"/>
      <c r="TBT346" s="157"/>
      <c r="TBU346" s="157"/>
      <c r="TBV346" s="157"/>
      <c r="TBW346" s="157"/>
      <c r="TBX346" s="157"/>
      <c r="TBY346" s="157"/>
      <c r="TBZ346" s="157"/>
      <c r="TCA346" s="157"/>
      <c r="TCB346" s="157"/>
      <c r="TCC346" s="157"/>
      <c r="TCD346" s="157"/>
      <c r="TCE346" s="157"/>
      <c r="TCF346" s="157"/>
      <c r="TCG346" s="157"/>
      <c r="TCH346" s="157"/>
      <c r="TCI346" s="157"/>
      <c r="TCJ346" s="157"/>
      <c r="TCK346" s="157"/>
      <c r="TCL346" s="157"/>
      <c r="TCM346" s="157"/>
      <c r="TCN346" s="157"/>
      <c r="TCO346" s="157"/>
      <c r="TCP346" s="157"/>
      <c r="TCQ346" s="157"/>
      <c r="TCR346" s="157"/>
      <c r="TCS346" s="157"/>
      <c r="TCT346" s="157"/>
      <c r="TCU346" s="157"/>
      <c r="TCV346" s="157"/>
      <c r="TCW346" s="157"/>
      <c r="TCX346" s="157"/>
      <c r="TCY346" s="157"/>
      <c r="TCZ346" s="157"/>
      <c r="TDA346" s="157"/>
      <c r="TDB346" s="157"/>
      <c r="TDC346" s="157"/>
      <c r="TDD346" s="157"/>
      <c r="TDE346" s="157"/>
      <c r="TDF346" s="157"/>
      <c r="TDG346" s="157"/>
      <c r="TDH346" s="157"/>
      <c r="TDI346" s="157"/>
      <c r="TDJ346" s="157"/>
      <c r="TDK346" s="157"/>
      <c r="TDL346" s="157"/>
      <c r="TDM346" s="157"/>
      <c r="TDN346" s="157"/>
      <c r="TDO346" s="157"/>
      <c r="TDP346" s="157"/>
      <c r="TDQ346" s="157"/>
      <c r="TDR346" s="157"/>
      <c r="TDS346" s="157"/>
      <c r="TDT346" s="157"/>
      <c r="TDU346" s="157"/>
      <c r="TDV346" s="157"/>
      <c r="TDW346" s="157"/>
      <c r="TDX346" s="157"/>
      <c r="TDY346" s="157"/>
      <c r="TDZ346" s="157"/>
      <c r="TEA346" s="157"/>
      <c r="TEB346" s="157"/>
      <c r="TEC346" s="157"/>
      <c r="TED346" s="157"/>
      <c r="TEE346" s="157"/>
      <c r="TEF346" s="157"/>
      <c r="TEG346" s="157"/>
      <c r="TEH346" s="157"/>
      <c r="TEI346" s="157"/>
      <c r="TEJ346" s="157"/>
      <c r="TEK346" s="157"/>
      <c r="TEL346" s="157"/>
      <c r="TEM346" s="157"/>
      <c r="TEN346" s="157"/>
      <c r="TEO346" s="157"/>
      <c r="TEP346" s="157"/>
      <c r="TEQ346" s="157"/>
      <c r="TER346" s="157"/>
      <c r="TES346" s="157"/>
      <c r="TET346" s="157"/>
      <c r="TEU346" s="157"/>
      <c r="TEV346" s="157"/>
      <c r="TEW346" s="157"/>
      <c r="TEX346" s="157"/>
      <c r="TEY346" s="157"/>
      <c r="TEZ346" s="157"/>
      <c r="TFA346" s="157"/>
      <c r="TFB346" s="157"/>
      <c r="TFC346" s="157"/>
      <c r="TFD346" s="157"/>
      <c r="TFE346" s="157"/>
      <c r="TFF346" s="157"/>
      <c r="TFG346" s="157"/>
      <c r="TFH346" s="157"/>
      <c r="TFI346" s="157"/>
      <c r="TFJ346" s="157"/>
      <c r="TFK346" s="157"/>
      <c r="TFL346" s="157"/>
      <c r="TFM346" s="157"/>
      <c r="TFN346" s="157"/>
      <c r="TFO346" s="157"/>
      <c r="TFP346" s="157"/>
      <c r="TFQ346" s="157"/>
      <c r="TFR346" s="157"/>
      <c r="TFS346" s="157"/>
      <c r="TFT346" s="157"/>
      <c r="TFU346" s="157"/>
      <c r="TFV346" s="157"/>
      <c r="TFW346" s="157"/>
      <c r="TFX346" s="157"/>
      <c r="TFY346" s="157"/>
      <c r="TFZ346" s="157"/>
      <c r="TGA346" s="157"/>
      <c r="TGB346" s="157"/>
      <c r="TGC346" s="157"/>
      <c r="TGD346" s="157"/>
      <c r="TGE346" s="157"/>
      <c r="TGF346" s="157"/>
      <c r="TGG346" s="157"/>
      <c r="TGH346" s="157"/>
      <c r="TGI346" s="157"/>
      <c r="TGJ346" s="157"/>
      <c r="TGK346" s="157"/>
      <c r="TGL346" s="157"/>
      <c r="TGM346" s="157"/>
      <c r="TGN346" s="157"/>
      <c r="TGO346" s="157"/>
      <c r="TGP346" s="157"/>
      <c r="TGQ346" s="157"/>
      <c r="TGR346" s="157"/>
      <c r="TGS346" s="157"/>
      <c r="TGT346" s="157"/>
      <c r="TGU346" s="157"/>
      <c r="TGV346" s="157"/>
      <c r="TGW346" s="157"/>
      <c r="TGX346" s="157"/>
      <c r="TGY346" s="157"/>
      <c r="TGZ346" s="157"/>
      <c r="THA346" s="157"/>
      <c r="THB346" s="157"/>
      <c r="THC346" s="157"/>
      <c r="THD346" s="157"/>
      <c r="THE346" s="157"/>
      <c r="THF346" s="157"/>
      <c r="THG346" s="157"/>
      <c r="THH346" s="157"/>
      <c r="THI346" s="157"/>
      <c r="THJ346" s="157"/>
      <c r="THK346" s="157"/>
      <c r="THL346" s="157"/>
      <c r="THM346" s="157"/>
      <c r="THN346" s="157"/>
      <c r="THO346" s="157"/>
      <c r="THP346" s="157"/>
      <c r="THQ346" s="157"/>
      <c r="THR346" s="157"/>
      <c r="THS346" s="157"/>
      <c r="THT346" s="157"/>
      <c r="THU346" s="157"/>
      <c r="THV346" s="157"/>
      <c r="THW346" s="157"/>
      <c r="THX346" s="157"/>
      <c r="THY346" s="157"/>
      <c r="THZ346" s="157"/>
      <c r="TIA346" s="157"/>
      <c r="TIB346" s="157"/>
      <c r="TIC346" s="157"/>
      <c r="TID346" s="157"/>
      <c r="TIE346" s="157"/>
      <c r="TIF346" s="157"/>
      <c r="TIG346" s="157"/>
      <c r="TIH346" s="157"/>
      <c r="TII346" s="157"/>
      <c r="TIJ346" s="157"/>
      <c r="TIK346" s="157"/>
      <c r="TIL346" s="157"/>
      <c r="TIM346" s="157"/>
      <c r="TIN346" s="157"/>
      <c r="TIO346" s="157"/>
      <c r="TIP346" s="157"/>
      <c r="TIQ346" s="157"/>
      <c r="TIR346" s="157"/>
      <c r="TIS346" s="157"/>
      <c r="TIT346" s="157"/>
      <c r="TIU346" s="157"/>
      <c r="TIV346" s="157"/>
      <c r="TIW346" s="157"/>
      <c r="TIX346" s="157"/>
      <c r="TIY346" s="157"/>
      <c r="TIZ346" s="157"/>
      <c r="TJA346" s="157"/>
      <c r="TJB346" s="157"/>
      <c r="TJC346" s="157"/>
      <c r="TJD346" s="157"/>
      <c r="TJE346" s="157"/>
      <c r="TJF346" s="157"/>
      <c r="TJG346" s="157"/>
      <c r="TJH346" s="157"/>
      <c r="TJI346" s="157"/>
      <c r="TJJ346" s="157"/>
      <c r="TJK346" s="157"/>
      <c r="TJL346" s="157"/>
      <c r="TJM346" s="157"/>
      <c r="TJN346" s="157"/>
      <c r="TJO346" s="157"/>
      <c r="TJP346" s="157"/>
      <c r="TJQ346" s="157"/>
      <c r="TJR346" s="157"/>
      <c r="TJS346" s="157"/>
      <c r="TJT346" s="157"/>
      <c r="TJU346" s="157"/>
      <c r="TJV346" s="157"/>
      <c r="TJW346" s="157"/>
      <c r="TJX346" s="157"/>
      <c r="TJY346" s="157"/>
      <c r="TJZ346" s="157"/>
      <c r="TKA346" s="157"/>
      <c r="TKB346" s="157"/>
      <c r="TKC346" s="157"/>
      <c r="TKD346" s="157"/>
      <c r="TKE346" s="157"/>
      <c r="TKF346" s="157"/>
      <c r="TKG346" s="157"/>
      <c r="TKH346" s="157"/>
      <c r="TKI346" s="157"/>
      <c r="TKJ346" s="157"/>
      <c r="TKK346" s="157"/>
      <c r="TKL346" s="157"/>
      <c r="TKM346" s="157"/>
      <c r="TKN346" s="157"/>
      <c r="TKO346" s="157"/>
      <c r="TKP346" s="157"/>
      <c r="TKQ346" s="157"/>
      <c r="TKR346" s="157"/>
      <c r="TKS346" s="157"/>
      <c r="TKT346" s="157"/>
      <c r="TKU346" s="157"/>
      <c r="TKV346" s="157"/>
      <c r="TKW346" s="157"/>
      <c r="TKX346" s="157"/>
      <c r="TKY346" s="157"/>
      <c r="TKZ346" s="157"/>
      <c r="TLA346" s="157"/>
      <c r="TLB346" s="157"/>
      <c r="TLC346" s="157"/>
      <c r="TLD346" s="157"/>
      <c r="TLE346" s="157"/>
      <c r="TLF346" s="157"/>
      <c r="TLG346" s="157"/>
      <c r="TLH346" s="157"/>
      <c r="TLI346" s="157"/>
      <c r="TLJ346" s="157"/>
      <c r="TLK346" s="157"/>
      <c r="TLL346" s="157"/>
      <c r="TLM346" s="157"/>
      <c r="TLN346" s="157"/>
      <c r="TLO346" s="157"/>
      <c r="TLP346" s="157"/>
      <c r="TLQ346" s="157"/>
      <c r="TLR346" s="157"/>
      <c r="TLS346" s="157"/>
      <c r="TLT346" s="157"/>
      <c r="TLU346" s="157"/>
      <c r="TLV346" s="157"/>
      <c r="TLW346" s="157"/>
      <c r="TLX346" s="157"/>
      <c r="TLY346" s="157"/>
      <c r="TLZ346" s="157"/>
      <c r="TMA346" s="157"/>
      <c r="TMB346" s="157"/>
      <c r="TMC346" s="157"/>
      <c r="TMD346" s="157"/>
      <c r="TME346" s="157"/>
      <c r="TMF346" s="157"/>
      <c r="TMG346" s="157"/>
      <c r="TMH346" s="157"/>
      <c r="TMI346" s="157"/>
      <c r="TMJ346" s="157"/>
      <c r="TMK346" s="157"/>
      <c r="TML346" s="157"/>
      <c r="TMM346" s="157"/>
      <c r="TMN346" s="157"/>
      <c r="TMO346" s="157"/>
      <c r="TMP346" s="157"/>
      <c r="TMQ346" s="157"/>
      <c r="TMR346" s="157"/>
      <c r="TMS346" s="157"/>
      <c r="TMT346" s="157"/>
      <c r="TMU346" s="157"/>
      <c r="TMV346" s="157"/>
      <c r="TMW346" s="157"/>
      <c r="TMX346" s="157"/>
      <c r="TMY346" s="157"/>
      <c r="TMZ346" s="157"/>
      <c r="TNA346" s="157"/>
      <c r="TNB346" s="157"/>
      <c r="TNC346" s="157"/>
      <c r="TND346" s="157"/>
      <c r="TNE346" s="157"/>
      <c r="TNF346" s="157"/>
      <c r="TNG346" s="157"/>
      <c r="TNH346" s="157"/>
      <c r="TNI346" s="157"/>
      <c r="TNJ346" s="157"/>
      <c r="TNK346" s="157"/>
      <c r="TNL346" s="157"/>
      <c r="TNM346" s="157"/>
      <c r="TNN346" s="157"/>
      <c r="TNO346" s="157"/>
      <c r="TNP346" s="157"/>
      <c r="TNQ346" s="157"/>
      <c r="TNR346" s="157"/>
      <c r="TNS346" s="157"/>
      <c r="TNT346" s="157"/>
      <c r="TNU346" s="157"/>
      <c r="TNV346" s="157"/>
      <c r="TNW346" s="157"/>
      <c r="TNX346" s="157"/>
      <c r="TNY346" s="157"/>
      <c r="TNZ346" s="157"/>
      <c r="TOA346" s="157"/>
      <c r="TOB346" s="157"/>
      <c r="TOC346" s="157"/>
      <c r="TOD346" s="157"/>
      <c r="TOE346" s="157"/>
      <c r="TOF346" s="157"/>
      <c r="TOG346" s="157"/>
      <c r="TOH346" s="157"/>
      <c r="TOI346" s="157"/>
      <c r="TOJ346" s="157"/>
      <c r="TOK346" s="157"/>
      <c r="TOL346" s="157"/>
      <c r="TOM346" s="157"/>
      <c r="TON346" s="157"/>
      <c r="TOO346" s="157"/>
      <c r="TOP346" s="157"/>
      <c r="TOQ346" s="157"/>
      <c r="TOR346" s="157"/>
      <c r="TOS346" s="157"/>
      <c r="TOT346" s="157"/>
      <c r="TOU346" s="157"/>
      <c r="TOV346" s="157"/>
      <c r="TOW346" s="157"/>
      <c r="TOX346" s="157"/>
      <c r="TOY346" s="157"/>
      <c r="TOZ346" s="157"/>
      <c r="TPA346" s="157"/>
      <c r="TPB346" s="157"/>
      <c r="TPC346" s="157"/>
      <c r="TPD346" s="157"/>
      <c r="TPE346" s="157"/>
      <c r="TPF346" s="157"/>
      <c r="TPG346" s="157"/>
      <c r="TPH346" s="157"/>
      <c r="TPI346" s="157"/>
      <c r="TPJ346" s="157"/>
      <c r="TPK346" s="157"/>
      <c r="TPL346" s="157"/>
      <c r="TPM346" s="157"/>
      <c r="TPN346" s="157"/>
      <c r="TPO346" s="157"/>
      <c r="TPP346" s="157"/>
      <c r="TPQ346" s="157"/>
      <c r="TPR346" s="157"/>
      <c r="TPS346" s="157"/>
      <c r="TPT346" s="157"/>
      <c r="TPU346" s="157"/>
      <c r="TPV346" s="157"/>
      <c r="TPW346" s="157"/>
      <c r="TPX346" s="157"/>
      <c r="TPY346" s="157"/>
      <c r="TPZ346" s="157"/>
      <c r="TQA346" s="157"/>
      <c r="TQB346" s="157"/>
      <c r="TQC346" s="157"/>
      <c r="TQD346" s="157"/>
      <c r="TQE346" s="157"/>
      <c r="TQF346" s="157"/>
      <c r="TQG346" s="157"/>
      <c r="TQH346" s="157"/>
      <c r="TQI346" s="157"/>
      <c r="TQJ346" s="157"/>
      <c r="TQK346" s="157"/>
      <c r="TQL346" s="157"/>
      <c r="TQM346" s="157"/>
      <c r="TQN346" s="157"/>
      <c r="TQO346" s="157"/>
      <c r="TQP346" s="157"/>
      <c r="TQQ346" s="157"/>
      <c r="TQR346" s="157"/>
      <c r="TQS346" s="157"/>
      <c r="TQT346" s="157"/>
      <c r="TQU346" s="157"/>
      <c r="TQV346" s="157"/>
      <c r="TQW346" s="157"/>
      <c r="TQX346" s="157"/>
      <c r="TQY346" s="157"/>
      <c r="TQZ346" s="157"/>
      <c r="TRA346" s="157"/>
      <c r="TRB346" s="157"/>
      <c r="TRC346" s="157"/>
      <c r="TRD346" s="157"/>
      <c r="TRE346" s="157"/>
      <c r="TRF346" s="157"/>
      <c r="TRG346" s="157"/>
      <c r="TRH346" s="157"/>
      <c r="TRI346" s="157"/>
      <c r="TRJ346" s="157"/>
      <c r="TRK346" s="157"/>
      <c r="TRL346" s="157"/>
      <c r="TRM346" s="157"/>
      <c r="TRN346" s="157"/>
      <c r="TRO346" s="157"/>
      <c r="TRP346" s="157"/>
      <c r="TRQ346" s="157"/>
      <c r="TRR346" s="157"/>
      <c r="TRS346" s="157"/>
      <c r="TRT346" s="157"/>
      <c r="TRU346" s="157"/>
      <c r="TRV346" s="157"/>
      <c r="TRW346" s="157"/>
      <c r="TRX346" s="157"/>
      <c r="TRY346" s="157"/>
      <c r="TRZ346" s="157"/>
      <c r="TSA346" s="157"/>
      <c r="TSB346" s="157"/>
      <c r="TSC346" s="157"/>
      <c r="TSD346" s="157"/>
      <c r="TSE346" s="157"/>
      <c r="TSF346" s="157"/>
      <c r="TSG346" s="157"/>
      <c r="TSH346" s="157"/>
      <c r="TSI346" s="157"/>
      <c r="TSJ346" s="157"/>
      <c r="TSK346" s="157"/>
      <c r="TSL346" s="157"/>
      <c r="TSM346" s="157"/>
      <c r="TSN346" s="157"/>
      <c r="TSO346" s="157"/>
      <c r="TSP346" s="157"/>
      <c r="TSQ346" s="157"/>
      <c r="TSR346" s="157"/>
      <c r="TSS346" s="157"/>
      <c r="TST346" s="157"/>
      <c r="TSU346" s="157"/>
      <c r="TSV346" s="157"/>
      <c r="TSW346" s="157"/>
      <c r="TSX346" s="157"/>
      <c r="TSY346" s="157"/>
      <c r="TSZ346" s="157"/>
      <c r="TTA346" s="157"/>
      <c r="TTB346" s="157"/>
      <c r="TTC346" s="157"/>
      <c r="TTD346" s="157"/>
      <c r="TTE346" s="157"/>
      <c r="TTF346" s="157"/>
      <c r="TTG346" s="157"/>
      <c r="TTH346" s="157"/>
      <c r="TTI346" s="157"/>
      <c r="TTJ346" s="157"/>
      <c r="TTK346" s="157"/>
      <c r="TTL346" s="157"/>
      <c r="TTM346" s="157"/>
      <c r="TTN346" s="157"/>
      <c r="TTO346" s="157"/>
      <c r="TTP346" s="157"/>
      <c r="TTQ346" s="157"/>
      <c r="TTR346" s="157"/>
      <c r="TTS346" s="157"/>
      <c r="TTT346" s="157"/>
      <c r="TTU346" s="157"/>
      <c r="TTV346" s="157"/>
      <c r="TTW346" s="157"/>
      <c r="TTX346" s="157"/>
      <c r="TTY346" s="157"/>
      <c r="TTZ346" s="157"/>
      <c r="TUA346" s="157"/>
      <c r="TUB346" s="157"/>
      <c r="TUC346" s="157"/>
      <c r="TUD346" s="157"/>
      <c r="TUE346" s="157"/>
      <c r="TUF346" s="157"/>
      <c r="TUG346" s="157"/>
      <c r="TUH346" s="157"/>
      <c r="TUI346" s="157"/>
      <c r="TUJ346" s="157"/>
      <c r="TUK346" s="157"/>
      <c r="TUL346" s="157"/>
      <c r="TUM346" s="157"/>
      <c r="TUN346" s="157"/>
      <c r="TUO346" s="157"/>
      <c r="TUP346" s="157"/>
      <c r="TUQ346" s="157"/>
      <c r="TUR346" s="157"/>
      <c r="TUS346" s="157"/>
      <c r="TUT346" s="157"/>
      <c r="TUU346" s="157"/>
      <c r="TUV346" s="157"/>
      <c r="TUW346" s="157"/>
      <c r="TUX346" s="157"/>
      <c r="TUY346" s="157"/>
      <c r="TUZ346" s="157"/>
      <c r="TVA346" s="157"/>
      <c r="TVB346" s="157"/>
      <c r="TVC346" s="157"/>
      <c r="TVD346" s="157"/>
      <c r="TVE346" s="157"/>
      <c r="TVF346" s="157"/>
      <c r="TVG346" s="157"/>
      <c r="TVH346" s="157"/>
      <c r="TVI346" s="157"/>
      <c r="TVJ346" s="157"/>
      <c r="TVK346" s="157"/>
      <c r="TVL346" s="157"/>
      <c r="TVM346" s="157"/>
      <c r="TVN346" s="157"/>
      <c r="TVO346" s="157"/>
      <c r="TVP346" s="157"/>
      <c r="TVQ346" s="157"/>
      <c r="TVR346" s="157"/>
      <c r="TVS346" s="157"/>
      <c r="TVT346" s="157"/>
      <c r="TVU346" s="157"/>
      <c r="TVV346" s="157"/>
      <c r="TVW346" s="157"/>
      <c r="TVX346" s="157"/>
      <c r="TVY346" s="157"/>
      <c r="TVZ346" s="157"/>
      <c r="TWA346" s="157"/>
      <c r="TWB346" s="157"/>
      <c r="TWC346" s="157"/>
      <c r="TWD346" s="157"/>
      <c r="TWE346" s="157"/>
      <c r="TWF346" s="157"/>
      <c r="TWG346" s="157"/>
      <c r="TWH346" s="157"/>
      <c r="TWI346" s="157"/>
      <c r="TWJ346" s="157"/>
      <c r="TWK346" s="157"/>
      <c r="TWL346" s="157"/>
      <c r="TWM346" s="157"/>
      <c r="TWN346" s="157"/>
      <c r="TWO346" s="157"/>
      <c r="TWP346" s="157"/>
      <c r="TWQ346" s="157"/>
      <c r="TWR346" s="157"/>
      <c r="TWS346" s="157"/>
      <c r="TWT346" s="157"/>
      <c r="TWU346" s="157"/>
      <c r="TWV346" s="157"/>
      <c r="TWW346" s="157"/>
      <c r="TWX346" s="157"/>
      <c r="TWY346" s="157"/>
      <c r="TWZ346" s="157"/>
      <c r="TXA346" s="157"/>
      <c r="TXB346" s="157"/>
      <c r="TXC346" s="157"/>
      <c r="TXD346" s="157"/>
      <c r="TXE346" s="157"/>
      <c r="TXF346" s="157"/>
      <c r="TXG346" s="157"/>
      <c r="TXH346" s="157"/>
      <c r="TXI346" s="157"/>
      <c r="TXJ346" s="157"/>
      <c r="TXK346" s="157"/>
      <c r="TXL346" s="157"/>
      <c r="TXM346" s="157"/>
      <c r="TXN346" s="157"/>
      <c r="TXO346" s="157"/>
      <c r="TXP346" s="157"/>
      <c r="TXQ346" s="157"/>
      <c r="TXR346" s="157"/>
      <c r="TXS346" s="157"/>
      <c r="TXT346" s="157"/>
      <c r="TXU346" s="157"/>
      <c r="TXV346" s="157"/>
      <c r="TXW346" s="157"/>
      <c r="TXX346" s="157"/>
      <c r="TXY346" s="157"/>
      <c r="TXZ346" s="157"/>
      <c r="TYA346" s="157"/>
      <c r="TYB346" s="157"/>
      <c r="TYC346" s="157"/>
      <c r="TYD346" s="157"/>
      <c r="TYE346" s="157"/>
      <c r="TYF346" s="157"/>
      <c r="TYG346" s="157"/>
      <c r="TYH346" s="157"/>
      <c r="TYI346" s="157"/>
      <c r="TYJ346" s="157"/>
      <c r="TYK346" s="157"/>
      <c r="TYL346" s="157"/>
      <c r="TYM346" s="157"/>
      <c r="TYN346" s="157"/>
      <c r="TYO346" s="157"/>
      <c r="TYP346" s="157"/>
      <c r="TYQ346" s="157"/>
      <c r="TYR346" s="157"/>
      <c r="TYS346" s="157"/>
      <c r="TYT346" s="157"/>
      <c r="TYU346" s="157"/>
      <c r="TYV346" s="157"/>
      <c r="TYW346" s="157"/>
      <c r="TYX346" s="157"/>
      <c r="TYY346" s="157"/>
      <c r="TYZ346" s="157"/>
      <c r="TZA346" s="157"/>
      <c r="TZB346" s="157"/>
      <c r="TZC346" s="157"/>
      <c r="TZD346" s="157"/>
      <c r="TZE346" s="157"/>
      <c r="TZF346" s="157"/>
      <c r="TZG346" s="157"/>
      <c r="TZH346" s="157"/>
      <c r="TZI346" s="157"/>
      <c r="TZJ346" s="157"/>
      <c r="TZK346" s="157"/>
      <c r="TZL346" s="157"/>
      <c r="TZM346" s="157"/>
      <c r="TZN346" s="157"/>
      <c r="TZO346" s="157"/>
      <c r="TZP346" s="157"/>
      <c r="TZQ346" s="157"/>
      <c r="TZR346" s="157"/>
      <c r="TZS346" s="157"/>
      <c r="TZT346" s="157"/>
      <c r="TZU346" s="157"/>
      <c r="TZV346" s="157"/>
      <c r="TZW346" s="157"/>
      <c r="TZX346" s="157"/>
      <c r="TZY346" s="157"/>
      <c r="TZZ346" s="157"/>
      <c r="UAA346" s="157"/>
      <c r="UAB346" s="157"/>
      <c r="UAC346" s="157"/>
      <c r="UAD346" s="157"/>
      <c r="UAE346" s="157"/>
      <c r="UAF346" s="157"/>
      <c r="UAG346" s="157"/>
      <c r="UAH346" s="157"/>
      <c r="UAI346" s="157"/>
      <c r="UAJ346" s="157"/>
      <c r="UAK346" s="157"/>
      <c r="UAL346" s="157"/>
      <c r="UAM346" s="157"/>
      <c r="UAN346" s="157"/>
      <c r="UAO346" s="157"/>
      <c r="UAP346" s="157"/>
      <c r="UAQ346" s="157"/>
      <c r="UAR346" s="157"/>
      <c r="UAS346" s="157"/>
      <c r="UAT346" s="157"/>
      <c r="UAU346" s="157"/>
      <c r="UAV346" s="157"/>
      <c r="UAW346" s="157"/>
      <c r="UAX346" s="157"/>
      <c r="UAY346" s="157"/>
      <c r="UAZ346" s="157"/>
      <c r="UBA346" s="157"/>
      <c r="UBB346" s="157"/>
      <c r="UBC346" s="157"/>
      <c r="UBD346" s="157"/>
      <c r="UBE346" s="157"/>
      <c r="UBF346" s="157"/>
      <c r="UBG346" s="157"/>
      <c r="UBH346" s="157"/>
      <c r="UBI346" s="157"/>
      <c r="UBJ346" s="157"/>
      <c r="UBK346" s="157"/>
      <c r="UBL346" s="157"/>
      <c r="UBM346" s="157"/>
      <c r="UBN346" s="157"/>
      <c r="UBO346" s="157"/>
      <c r="UBP346" s="157"/>
      <c r="UBQ346" s="157"/>
      <c r="UBR346" s="157"/>
      <c r="UBS346" s="157"/>
      <c r="UBT346" s="157"/>
      <c r="UBU346" s="157"/>
      <c r="UBV346" s="157"/>
      <c r="UBW346" s="157"/>
      <c r="UBX346" s="157"/>
      <c r="UBY346" s="157"/>
      <c r="UBZ346" s="157"/>
      <c r="UCA346" s="157"/>
      <c r="UCB346" s="157"/>
      <c r="UCC346" s="157"/>
      <c r="UCD346" s="157"/>
      <c r="UCE346" s="157"/>
      <c r="UCF346" s="157"/>
      <c r="UCG346" s="157"/>
      <c r="UCH346" s="157"/>
      <c r="UCI346" s="157"/>
      <c r="UCJ346" s="157"/>
      <c r="UCK346" s="157"/>
      <c r="UCL346" s="157"/>
      <c r="UCM346" s="157"/>
      <c r="UCN346" s="157"/>
      <c r="UCO346" s="157"/>
      <c r="UCP346" s="157"/>
      <c r="UCQ346" s="157"/>
      <c r="UCR346" s="157"/>
      <c r="UCS346" s="157"/>
      <c r="UCT346" s="157"/>
      <c r="UCU346" s="157"/>
      <c r="UCV346" s="157"/>
      <c r="UCW346" s="157"/>
      <c r="UCX346" s="157"/>
      <c r="UCY346" s="157"/>
      <c r="UCZ346" s="157"/>
      <c r="UDA346" s="157"/>
      <c r="UDB346" s="157"/>
      <c r="UDC346" s="157"/>
      <c r="UDD346" s="157"/>
      <c r="UDE346" s="157"/>
      <c r="UDF346" s="157"/>
      <c r="UDG346" s="157"/>
      <c r="UDH346" s="157"/>
      <c r="UDI346" s="157"/>
      <c r="UDJ346" s="157"/>
      <c r="UDK346" s="157"/>
      <c r="UDL346" s="157"/>
      <c r="UDM346" s="157"/>
      <c r="UDN346" s="157"/>
      <c r="UDO346" s="157"/>
      <c r="UDP346" s="157"/>
      <c r="UDQ346" s="157"/>
      <c r="UDR346" s="157"/>
      <c r="UDS346" s="157"/>
      <c r="UDT346" s="157"/>
      <c r="UDU346" s="157"/>
      <c r="UDV346" s="157"/>
      <c r="UDW346" s="157"/>
      <c r="UDX346" s="157"/>
      <c r="UDY346" s="157"/>
      <c r="UDZ346" s="157"/>
      <c r="UEA346" s="157"/>
      <c r="UEB346" s="157"/>
      <c r="UEC346" s="157"/>
      <c r="UED346" s="157"/>
      <c r="UEE346" s="157"/>
      <c r="UEF346" s="157"/>
      <c r="UEG346" s="157"/>
      <c r="UEH346" s="157"/>
      <c r="UEI346" s="157"/>
      <c r="UEJ346" s="157"/>
      <c r="UEK346" s="157"/>
      <c r="UEL346" s="157"/>
      <c r="UEM346" s="157"/>
      <c r="UEN346" s="157"/>
      <c r="UEO346" s="157"/>
      <c r="UEP346" s="157"/>
      <c r="UEQ346" s="157"/>
      <c r="UER346" s="157"/>
      <c r="UES346" s="157"/>
      <c r="UET346" s="157"/>
      <c r="UEU346" s="157"/>
      <c r="UEV346" s="157"/>
      <c r="UEW346" s="157"/>
      <c r="UEX346" s="157"/>
      <c r="UEY346" s="157"/>
      <c r="UEZ346" s="157"/>
      <c r="UFA346" s="157"/>
      <c r="UFB346" s="157"/>
      <c r="UFC346" s="157"/>
      <c r="UFD346" s="157"/>
      <c r="UFE346" s="157"/>
      <c r="UFF346" s="157"/>
      <c r="UFG346" s="157"/>
      <c r="UFH346" s="157"/>
      <c r="UFI346" s="157"/>
      <c r="UFJ346" s="157"/>
      <c r="UFK346" s="157"/>
      <c r="UFL346" s="157"/>
      <c r="UFM346" s="157"/>
      <c r="UFN346" s="157"/>
      <c r="UFO346" s="157"/>
      <c r="UFP346" s="157"/>
      <c r="UFQ346" s="157"/>
      <c r="UFR346" s="157"/>
      <c r="UFS346" s="157"/>
      <c r="UFT346" s="157"/>
      <c r="UFU346" s="157"/>
      <c r="UFV346" s="157"/>
      <c r="UFW346" s="157"/>
      <c r="UFX346" s="157"/>
      <c r="UFY346" s="157"/>
      <c r="UFZ346" s="157"/>
      <c r="UGA346" s="157"/>
      <c r="UGB346" s="157"/>
      <c r="UGC346" s="157"/>
      <c r="UGD346" s="157"/>
      <c r="UGE346" s="157"/>
      <c r="UGF346" s="157"/>
      <c r="UGG346" s="157"/>
      <c r="UGH346" s="157"/>
      <c r="UGI346" s="157"/>
      <c r="UGJ346" s="157"/>
      <c r="UGK346" s="157"/>
      <c r="UGL346" s="157"/>
      <c r="UGM346" s="157"/>
      <c r="UGN346" s="157"/>
      <c r="UGO346" s="157"/>
      <c r="UGP346" s="157"/>
      <c r="UGQ346" s="157"/>
      <c r="UGR346" s="157"/>
      <c r="UGS346" s="157"/>
      <c r="UGT346" s="157"/>
      <c r="UGU346" s="157"/>
      <c r="UGV346" s="157"/>
      <c r="UGW346" s="157"/>
      <c r="UGX346" s="157"/>
      <c r="UGY346" s="157"/>
      <c r="UGZ346" s="157"/>
      <c r="UHA346" s="157"/>
      <c r="UHB346" s="157"/>
      <c r="UHC346" s="157"/>
      <c r="UHD346" s="157"/>
      <c r="UHE346" s="157"/>
      <c r="UHF346" s="157"/>
      <c r="UHG346" s="157"/>
      <c r="UHH346" s="157"/>
      <c r="UHI346" s="157"/>
      <c r="UHJ346" s="157"/>
      <c r="UHK346" s="157"/>
      <c r="UHL346" s="157"/>
      <c r="UHM346" s="157"/>
      <c r="UHN346" s="157"/>
      <c r="UHO346" s="157"/>
      <c r="UHP346" s="157"/>
      <c r="UHQ346" s="157"/>
      <c r="UHR346" s="157"/>
      <c r="UHS346" s="157"/>
      <c r="UHT346" s="157"/>
      <c r="UHU346" s="157"/>
      <c r="UHV346" s="157"/>
      <c r="UHW346" s="157"/>
      <c r="UHX346" s="157"/>
      <c r="UHY346" s="157"/>
      <c r="UHZ346" s="157"/>
      <c r="UIA346" s="157"/>
      <c r="UIB346" s="157"/>
      <c r="UIC346" s="157"/>
      <c r="UID346" s="157"/>
      <c r="UIE346" s="157"/>
      <c r="UIF346" s="157"/>
      <c r="UIG346" s="157"/>
      <c r="UIH346" s="157"/>
      <c r="UII346" s="157"/>
      <c r="UIJ346" s="157"/>
      <c r="UIK346" s="157"/>
      <c r="UIL346" s="157"/>
      <c r="UIM346" s="157"/>
      <c r="UIN346" s="157"/>
      <c r="UIO346" s="157"/>
      <c r="UIP346" s="157"/>
      <c r="UIQ346" s="157"/>
      <c r="UIR346" s="157"/>
      <c r="UIS346" s="157"/>
      <c r="UIT346" s="157"/>
      <c r="UIU346" s="157"/>
      <c r="UIV346" s="157"/>
      <c r="UIW346" s="157"/>
      <c r="UIX346" s="157"/>
      <c r="UIY346" s="157"/>
      <c r="UIZ346" s="157"/>
      <c r="UJA346" s="157"/>
      <c r="UJB346" s="157"/>
      <c r="UJC346" s="157"/>
      <c r="UJD346" s="157"/>
      <c r="UJE346" s="157"/>
      <c r="UJF346" s="157"/>
      <c r="UJG346" s="157"/>
      <c r="UJH346" s="157"/>
      <c r="UJI346" s="157"/>
      <c r="UJJ346" s="157"/>
      <c r="UJK346" s="157"/>
      <c r="UJL346" s="157"/>
      <c r="UJM346" s="157"/>
      <c r="UJN346" s="157"/>
      <c r="UJO346" s="157"/>
      <c r="UJP346" s="157"/>
      <c r="UJQ346" s="157"/>
      <c r="UJR346" s="157"/>
      <c r="UJS346" s="157"/>
      <c r="UJT346" s="157"/>
      <c r="UJU346" s="157"/>
      <c r="UJV346" s="157"/>
      <c r="UJW346" s="157"/>
      <c r="UJX346" s="157"/>
      <c r="UJY346" s="157"/>
      <c r="UJZ346" s="157"/>
      <c r="UKA346" s="157"/>
      <c r="UKB346" s="157"/>
      <c r="UKC346" s="157"/>
      <c r="UKD346" s="157"/>
      <c r="UKE346" s="157"/>
      <c r="UKF346" s="157"/>
      <c r="UKG346" s="157"/>
      <c r="UKH346" s="157"/>
      <c r="UKI346" s="157"/>
      <c r="UKJ346" s="157"/>
      <c r="UKK346" s="157"/>
      <c r="UKL346" s="157"/>
      <c r="UKM346" s="157"/>
      <c r="UKN346" s="157"/>
      <c r="UKO346" s="157"/>
      <c r="UKP346" s="157"/>
      <c r="UKQ346" s="157"/>
      <c r="UKR346" s="157"/>
      <c r="UKS346" s="157"/>
      <c r="UKT346" s="157"/>
      <c r="UKU346" s="157"/>
      <c r="UKV346" s="157"/>
      <c r="UKW346" s="157"/>
      <c r="UKX346" s="157"/>
      <c r="UKY346" s="157"/>
      <c r="UKZ346" s="157"/>
      <c r="ULA346" s="157"/>
      <c r="ULB346" s="157"/>
      <c r="ULC346" s="157"/>
      <c r="ULD346" s="157"/>
      <c r="ULE346" s="157"/>
      <c r="ULF346" s="157"/>
      <c r="ULG346" s="157"/>
      <c r="ULH346" s="157"/>
      <c r="ULI346" s="157"/>
      <c r="ULJ346" s="157"/>
      <c r="ULK346" s="157"/>
      <c r="ULL346" s="157"/>
      <c r="ULM346" s="157"/>
      <c r="ULN346" s="157"/>
      <c r="ULO346" s="157"/>
      <c r="ULP346" s="157"/>
      <c r="ULQ346" s="157"/>
      <c r="ULR346" s="157"/>
      <c r="ULS346" s="157"/>
      <c r="ULT346" s="157"/>
      <c r="ULU346" s="157"/>
      <c r="ULV346" s="157"/>
      <c r="ULW346" s="157"/>
      <c r="ULX346" s="157"/>
      <c r="ULY346" s="157"/>
      <c r="ULZ346" s="157"/>
      <c r="UMA346" s="157"/>
      <c r="UMB346" s="157"/>
      <c r="UMC346" s="157"/>
      <c r="UMD346" s="157"/>
      <c r="UME346" s="157"/>
      <c r="UMF346" s="157"/>
      <c r="UMG346" s="157"/>
      <c r="UMH346" s="157"/>
      <c r="UMI346" s="157"/>
      <c r="UMJ346" s="157"/>
      <c r="UMK346" s="157"/>
      <c r="UML346" s="157"/>
      <c r="UMM346" s="157"/>
      <c r="UMN346" s="157"/>
      <c r="UMO346" s="157"/>
      <c r="UMP346" s="157"/>
      <c r="UMQ346" s="157"/>
      <c r="UMR346" s="157"/>
      <c r="UMS346" s="157"/>
      <c r="UMT346" s="157"/>
      <c r="UMU346" s="157"/>
      <c r="UMV346" s="157"/>
      <c r="UMW346" s="157"/>
      <c r="UMX346" s="157"/>
      <c r="UMY346" s="157"/>
      <c r="UMZ346" s="157"/>
      <c r="UNA346" s="157"/>
      <c r="UNB346" s="157"/>
      <c r="UNC346" s="157"/>
      <c r="UND346" s="157"/>
      <c r="UNE346" s="157"/>
      <c r="UNF346" s="157"/>
      <c r="UNG346" s="157"/>
      <c r="UNH346" s="157"/>
      <c r="UNI346" s="157"/>
      <c r="UNJ346" s="157"/>
      <c r="UNK346" s="157"/>
      <c r="UNL346" s="157"/>
      <c r="UNM346" s="157"/>
      <c r="UNN346" s="157"/>
      <c r="UNO346" s="157"/>
      <c r="UNP346" s="157"/>
      <c r="UNQ346" s="157"/>
      <c r="UNR346" s="157"/>
      <c r="UNS346" s="157"/>
      <c r="UNT346" s="157"/>
      <c r="UNU346" s="157"/>
      <c r="UNV346" s="157"/>
      <c r="UNW346" s="157"/>
      <c r="UNX346" s="157"/>
      <c r="UNY346" s="157"/>
      <c r="UNZ346" s="157"/>
      <c r="UOA346" s="157"/>
      <c r="UOB346" s="157"/>
      <c r="UOC346" s="157"/>
      <c r="UOD346" s="157"/>
      <c r="UOE346" s="157"/>
      <c r="UOF346" s="157"/>
      <c r="UOG346" s="157"/>
      <c r="UOH346" s="157"/>
      <c r="UOI346" s="157"/>
      <c r="UOJ346" s="157"/>
      <c r="UOK346" s="157"/>
      <c r="UOL346" s="157"/>
      <c r="UOM346" s="157"/>
      <c r="UON346" s="157"/>
      <c r="UOO346" s="157"/>
      <c r="UOP346" s="157"/>
      <c r="UOQ346" s="157"/>
      <c r="UOR346" s="157"/>
      <c r="UOS346" s="157"/>
      <c r="UOT346" s="157"/>
      <c r="UOU346" s="157"/>
      <c r="UOV346" s="157"/>
      <c r="UOW346" s="157"/>
      <c r="UOX346" s="157"/>
      <c r="UOY346" s="157"/>
      <c r="UOZ346" s="157"/>
      <c r="UPA346" s="157"/>
      <c r="UPB346" s="157"/>
      <c r="UPC346" s="157"/>
      <c r="UPD346" s="157"/>
      <c r="UPE346" s="157"/>
      <c r="UPF346" s="157"/>
      <c r="UPG346" s="157"/>
      <c r="UPH346" s="157"/>
      <c r="UPI346" s="157"/>
      <c r="UPJ346" s="157"/>
      <c r="UPK346" s="157"/>
      <c r="UPL346" s="157"/>
      <c r="UPM346" s="157"/>
      <c r="UPN346" s="157"/>
      <c r="UPO346" s="157"/>
      <c r="UPP346" s="157"/>
      <c r="UPQ346" s="157"/>
      <c r="UPR346" s="157"/>
      <c r="UPS346" s="157"/>
      <c r="UPT346" s="157"/>
      <c r="UPU346" s="157"/>
      <c r="UPV346" s="157"/>
      <c r="UPW346" s="157"/>
      <c r="UPX346" s="157"/>
      <c r="UPY346" s="157"/>
      <c r="UPZ346" s="157"/>
      <c r="UQA346" s="157"/>
      <c r="UQB346" s="157"/>
      <c r="UQC346" s="157"/>
      <c r="UQD346" s="157"/>
      <c r="UQE346" s="157"/>
      <c r="UQF346" s="157"/>
      <c r="UQG346" s="157"/>
      <c r="UQH346" s="157"/>
      <c r="UQI346" s="157"/>
      <c r="UQJ346" s="157"/>
      <c r="UQK346" s="157"/>
      <c r="UQL346" s="157"/>
      <c r="UQM346" s="157"/>
      <c r="UQN346" s="157"/>
      <c r="UQO346" s="157"/>
      <c r="UQP346" s="157"/>
      <c r="UQQ346" s="157"/>
      <c r="UQR346" s="157"/>
      <c r="UQS346" s="157"/>
      <c r="UQT346" s="157"/>
      <c r="UQU346" s="157"/>
      <c r="UQV346" s="157"/>
      <c r="UQW346" s="157"/>
      <c r="UQX346" s="157"/>
      <c r="UQY346" s="157"/>
      <c r="UQZ346" s="157"/>
      <c r="URA346" s="157"/>
      <c r="URB346" s="157"/>
      <c r="URC346" s="157"/>
      <c r="URD346" s="157"/>
      <c r="URE346" s="157"/>
      <c r="URF346" s="157"/>
      <c r="URG346" s="157"/>
      <c r="URH346" s="157"/>
      <c r="URI346" s="157"/>
      <c r="URJ346" s="157"/>
      <c r="URK346" s="157"/>
      <c r="URL346" s="157"/>
      <c r="URM346" s="157"/>
      <c r="URN346" s="157"/>
      <c r="URO346" s="157"/>
      <c r="URP346" s="157"/>
      <c r="URQ346" s="157"/>
      <c r="URR346" s="157"/>
      <c r="URS346" s="157"/>
      <c r="URT346" s="157"/>
      <c r="URU346" s="157"/>
      <c r="URV346" s="157"/>
      <c r="URW346" s="157"/>
      <c r="URX346" s="157"/>
      <c r="URY346" s="157"/>
      <c r="URZ346" s="157"/>
      <c r="USA346" s="157"/>
      <c r="USB346" s="157"/>
      <c r="USC346" s="157"/>
      <c r="USD346" s="157"/>
      <c r="USE346" s="157"/>
      <c r="USF346" s="157"/>
      <c r="USG346" s="157"/>
      <c r="USH346" s="157"/>
      <c r="USI346" s="157"/>
      <c r="USJ346" s="157"/>
      <c r="USK346" s="157"/>
      <c r="USL346" s="157"/>
      <c r="USM346" s="157"/>
      <c r="USN346" s="157"/>
      <c r="USO346" s="157"/>
      <c r="USP346" s="157"/>
      <c r="USQ346" s="157"/>
      <c r="USR346" s="157"/>
      <c r="USS346" s="157"/>
      <c r="UST346" s="157"/>
      <c r="USU346" s="157"/>
      <c r="USV346" s="157"/>
      <c r="USW346" s="157"/>
      <c r="USX346" s="157"/>
      <c r="USY346" s="157"/>
      <c r="USZ346" s="157"/>
      <c r="UTA346" s="157"/>
      <c r="UTB346" s="157"/>
      <c r="UTC346" s="157"/>
      <c r="UTD346" s="157"/>
      <c r="UTE346" s="157"/>
      <c r="UTF346" s="157"/>
      <c r="UTG346" s="157"/>
      <c r="UTH346" s="157"/>
      <c r="UTI346" s="157"/>
      <c r="UTJ346" s="157"/>
      <c r="UTK346" s="157"/>
      <c r="UTL346" s="157"/>
      <c r="UTM346" s="157"/>
      <c r="UTN346" s="157"/>
      <c r="UTO346" s="157"/>
      <c r="UTP346" s="157"/>
      <c r="UTQ346" s="157"/>
      <c r="UTR346" s="157"/>
      <c r="UTS346" s="157"/>
      <c r="UTT346" s="157"/>
      <c r="UTU346" s="157"/>
      <c r="UTV346" s="157"/>
      <c r="UTW346" s="157"/>
      <c r="UTX346" s="157"/>
      <c r="UTY346" s="157"/>
      <c r="UTZ346" s="157"/>
      <c r="UUA346" s="157"/>
      <c r="UUB346" s="157"/>
      <c r="UUC346" s="157"/>
      <c r="UUD346" s="157"/>
      <c r="UUE346" s="157"/>
      <c r="UUF346" s="157"/>
      <c r="UUG346" s="157"/>
      <c r="UUH346" s="157"/>
      <c r="UUI346" s="157"/>
      <c r="UUJ346" s="157"/>
      <c r="UUK346" s="157"/>
      <c r="UUL346" s="157"/>
      <c r="UUM346" s="157"/>
      <c r="UUN346" s="157"/>
      <c r="UUO346" s="157"/>
      <c r="UUP346" s="157"/>
      <c r="UUQ346" s="157"/>
      <c r="UUR346" s="157"/>
      <c r="UUS346" s="157"/>
      <c r="UUT346" s="157"/>
      <c r="UUU346" s="157"/>
      <c r="UUV346" s="157"/>
      <c r="UUW346" s="157"/>
      <c r="UUX346" s="157"/>
      <c r="UUY346" s="157"/>
      <c r="UUZ346" s="157"/>
      <c r="UVA346" s="157"/>
      <c r="UVB346" s="157"/>
      <c r="UVC346" s="157"/>
      <c r="UVD346" s="157"/>
      <c r="UVE346" s="157"/>
      <c r="UVF346" s="157"/>
      <c r="UVG346" s="157"/>
      <c r="UVH346" s="157"/>
      <c r="UVI346" s="157"/>
      <c r="UVJ346" s="157"/>
      <c r="UVK346" s="157"/>
      <c r="UVL346" s="157"/>
      <c r="UVM346" s="157"/>
      <c r="UVN346" s="157"/>
      <c r="UVO346" s="157"/>
      <c r="UVP346" s="157"/>
      <c r="UVQ346" s="157"/>
      <c r="UVR346" s="157"/>
      <c r="UVS346" s="157"/>
      <c r="UVT346" s="157"/>
      <c r="UVU346" s="157"/>
      <c r="UVV346" s="157"/>
      <c r="UVW346" s="157"/>
      <c r="UVX346" s="157"/>
      <c r="UVY346" s="157"/>
      <c r="UVZ346" s="157"/>
      <c r="UWA346" s="157"/>
      <c r="UWB346" s="157"/>
      <c r="UWC346" s="157"/>
      <c r="UWD346" s="157"/>
      <c r="UWE346" s="157"/>
      <c r="UWF346" s="157"/>
      <c r="UWG346" s="157"/>
      <c r="UWH346" s="157"/>
      <c r="UWI346" s="157"/>
      <c r="UWJ346" s="157"/>
      <c r="UWK346" s="157"/>
      <c r="UWL346" s="157"/>
      <c r="UWM346" s="157"/>
      <c r="UWN346" s="157"/>
      <c r="UWO346" s="157"/>
      <c r="UWP346" s="157"/>
      <c r="UWQ346" s="157"/>
      <c r="UWR346" s="157"/>
      <c r="UWS346" s="157"/>
      <c r="UWT346" s="157"/>
      <c r="UWU346" s="157"/>
      <c r="UWV346" s="157"/>
      <c r="UWW346" s="157"/>
      <c r="UWX346" s="157"/>
      <c r="UWY346" s="157"/>
      <c r="UWZ346" s="157"/>
      <c r="UXA346" s="157"/>
      <c r="UXB346" s="157"/>
      <c r="UXC346" s="157"/>
      <c r="UXD346" s="157"/>
      <c r="UXE346" s="157"/>
      <c r="UXF346" s="157"/>
      <c r="UXG346" s="157"/>
      <c r="UXH346" s="157"/>
      <c r="UXI346" s="157"/>
      <c r="UXJ346" s="157"/>
      <c r="UXK346" s="157"/>
      <c r="UXL346" s="157"/>
      <c r="UXM346" s="157"/>
      <c r="UXN346" s="157"/>
      <c r="UXO346" s="157"/>
      <c r="UXP346" s="157"/>
      <c r="UXQ346" s="157"/>
      <c r="UXR346" s="157"/>
      <c r="UXS346" s="157"/>
      <c r="UXT346" s="157"/>
      <c r="UXU346" s="157"/>
      <c r="UXV346" s="157"/>
      <c r="UXW346" s="157"/>
      <c r="UXX346" s="157"/>
      <c r="UXY346" s="157"/>
      <c r="UXZ346" s="157"/>
      <c r="UYA346" s="157"/>
      <c r="UYB346" s="157"/>
      <c r="UYC346" s="157"/>
      <c r="UYD346" s="157"/>
      <c r="UYE346" s="157"/>
      <c r="UYF346" s="157"/>
      <c r="UYG346" s="157"/>
      <c r="UYH346" s="157"/>
      <c r="UYI346" s="157"/>
      <c r="UYJ346" s="157"/>
      <c r="UYK346" s="157"/>
      <c r="UYL346" s="157"/>
      <c r="UYM346" s="157"/>
      <c r="UYN346" s="157"/>
      <c r="UYO346" s="157"/>
      <c r="UYP346" s="157"/>
      <c r="UYQ346" s="157"/>
      <c r="UYR346" s="157"/>
      <c r="UYS346" s="157"/>
      <c r="UYT346" s="157"/>
      <c r="UYU346" s="157"/>
      <c r="UYV346" s="157"/>
      <c r="UYW346" s="157"/>
      <c r="UYX346" s="157"/>
      <c r="UYY346" s="157"/>
      <c r="UYZ346" s="157"/>
      <c r="UZA346" s="157"/>
      <c r="UZB346" s="157"/>
      <c r="UZC346" s="157"/>
      <c r="UZD346" s="157"/>
      <c r="UZE346" s="157"/>
      <c r="UZF346" s="157"/>
      <c r="UZG346" s="157"/>
      <c r="UZH346" s="157"/>
      <c r="UZI346" s="157"/>
      <c r="UZJ346" s="157"/>
      <c r="UZK346" s="157"/>
      <c r="UZL346" s="157"/>
      <c r="UZM346" s="157"/>
      <c r="UZN346" s="157"/>
      <c r="UZO346" s="157"/>
      <c r="UZP346" s="157"/>
      <c r="UZQ346" s="157"/>
      <c r="UZR346" s="157"/>
      <c r="UZS346" s="157"/>
      <c r="UZT346" s="157"/>
      <c r="UZU346" s="157"/>
      <c r="UZV346" s="157"/>
      <c r="UZW346" s="157"/>
      <c r="UZX346" s="157"/>
      <c r="UZY346" s="157"/>
      <c r="UZZ346" s="157"/>
      <c r="VAA346" s="157"/>
      <c r="VAB346" s="157"/>
      <c r="VAC346" s="157"/>
      <c r="VAD346" s="157"/>
      <c r="VAE346" s="157"/>
      <c r="VAF346" s="157"/>
      <c r="VAG346" s="157"/>
      <c r="VAH346" s="157"/>
      <c r="VAI346" s="157"/>
      <c r="VAJ346" s="157"/>
      <c r="VAK346" s="157"/>
      <c r="VAL346" s="157"/>
      <c r="VAM346" s="157"/>
      <c r="VAN346" s="157"/>
      <c r="VAO346" s="157"/>
      <c r="VAP346" s="157"/>
      <c r="VAQ346" s="157"/>
      <c r="VAR346" s="157"/>
      <c r="VAS346" s="157"/>
      <c r="VAT346" s="157"/>
      <c r="VAU346" s="157"/>
      <c r="VAV346" s="157"/>
      <c r="VAW346" s="157"/>
      <c r="VAX346" s="157"/>
      <c r="VAY346" s="157"/>
      <c r="VAZ346" s="157"/>
      <c r="VBA346" s="157"/>
      <c r="VBB346" s="157"/>
      <c r="VBC346" s="157"/>
      <c r="VBD346" s="157"/>
      <c r="VBE346" s="157"/>
      <c r="VBF346" s="157"/>
      <c r="VBG346" s="157"/>
      <c r="VBH346" s="157"/>
      <c r="VBI346" s="157"/>
      <c r="VBJ346" s="157"/>
      <c r="VBK346" s="157"/>
      <c r="VBL346" s="157"/>
      <c r="VBM346" s="157"/>
      <c r="VBN346" s="157"/>
      <c r="VBO346" s="157"/>
      <c r="VBP346" s="157"/>
      <c r="VBQ346" s="157"/>
      <c r="VBR346" s="157"/>
      <c r="VBS346" s="157"/>
      <c r="VBT346" s="157"/>
      <c r="VBU346" s="157"/>
      <c r="VBV346" s="157"/>
      <c r="VBW346" s="157"/>
      <c r="VBX346" s="157"/>
      <c r="VBY346" s="157"/>
      <c r="VBZ346" s="157"/>
      <c r="VCA346" s="157"/>
      <c r="VCB346" s="157"/>
      <c r="VCC346" s="157"/>
      <c r="VCD346" s="157"/>
      <c r="VCE346" s="157"/>
      <c r="VCF346" s="157"/>
      <c r="VCG346" s="157"/>
      <c r="VCH346" s="157"/>
      <c r="VCI346" s="157"/>
      <c r="VCJ346" s="157"/>
      <c r="VCK346" s="157"/>
      <c r="VCL346" s="157"/>
      <c r="VCM346" s="157"/>
      <c r="VCN346" s="157"/>
      <c r="VCO346" s="157"/>
      <c r="VCP346" s="157"/>
      <c r="VCQ346" s="157"/>
      <c r="VCR346" s="157"/>
      <c r="VCS346" s="157"/>
      <c r="VCT346" s="157"/>
      <c r="VCU346" s="157"/>
      <c r="VCV346" s="157"/>
      <c r="VCW346" s="157"/>
      <c r="VCX346" s="157"/>
      <c r="VCY346" s="157"/>
      <c r="VCZ346" s="157"/>
      <c r="VDA346" s="157"/>
      <c r="VDB346" s="157"/>
      <c r="VDC346" s="157"/>
      <c r="VDD346" s="157"/>
      <c r="VDE346" s="157"/>
      <c r="VDF346" s="157"/>
      <c r="VDG346" s="157"/>
      <c r="VDH346" s="157"/>
      <c r="VDI346" s="157"/>
      <c r="VDJ346" s="157"/>
      <c r="VDK346" s="157"/>
      <c r="VDL346" s="157"/>
      <c r="VDM346" s="157"/>
      <c r="VDN346" s="157"/>
      <c r="VDO346" s="157"/>
      <c r="VDP346" s="157"/>
      <c r="VDQ346" s="157"/>
      <c r="VDR346" s="157"/>
      <c r="VDS346" s="157"/>
      <c r="VDT346" s="157"/>
      <c r="VDU346" s="157"/>
      <c r="VDV346" s="157"/>
      <c r="VDW346" s="157"/>
      <c r="VDX346" s="157"/>
      <c r="VDY346" s="157"/>
      <c r="VDZ346" s="157"/>
      <c r="VEA346" s="157"/>
      <c r="VEB346" s="157"/>
      <c r="VEC346" s="157"/>
      <c r="VED346" s="157"/>
      <c r="VEE346" s="157"/>
      <c r="VEF346" s="157"/>
      <c r="VEG346" s="157"/>
      <c r="VEH346" s="157"/>
      <c r="VEI346" s="157"/>
      <c r="VEJ346" s="157"/>
      <c r="VEK346" s="157"/>
      <c r="VEL346" s="157"/>
      <c r="VEM346" s="157"/>
      <c r="VEN346" s="157"/>
      <c r="VEO346" s="157"/>
      <c r="VEP346" s="157"/>
      <c r="VEQ346" s="157"/>
      <c r="VER346" s="157"/>
      <c r="VES346" s="157"/>
      <c r="VET346" s="157"/>
      <c r="VEU346" s="157"/>
      <c r="VEV346" s="157"/>
      <c r="VEW346" s="157"/>
      <c r="VEX346" s="157"/>
      <c r="VEY346" s="157"/>
      <c r="VEZ346" s="157"/>
      <c r="VFA346" s="157"/>
      <c r="VFB346" s="157"/>
      <c r="VFC346" s="157"/>
      <c r="VFD346" s="157"/>
      <c r="VFE346" s="157"/>
      <c r="VFF346" s="157"/>
      <c r="VFG346" s="157"/>
      <c r="VFH346" s="157"/>
      <c r="VFI346" s="157"/>
      <c r="VFJ346" s="157"/>
      <c r="VFK346" s="157"/>
      <c r="VFL346" s="157"/>
      <c r="VFM346" s="157"/>
      <c r="VFN346" s="157"/>
      <c r="VFO346" s="157"/>
      <c r="VFP346" s="157"/>
      <c r="VFQ346" s="157"/>
      <c r="VFR346" s="157"/>
      <c r="VFS346" s="157"/>
      <c r="VFT346" s="157"/>
      <c r="VFU346" s="157"/>
      <c r="VFV346" s="157"/>
      <c r="VFW346" s="157"/>
      <c r="VFX346" s="157"/>
      <c r="VFY346" s="157"/>
      <c r="VFZ346" s="157"/>
      <c r="VGA346" s="157"/>
      <c r="VGB346" s="157"/>
      <c r="VGC346" s="157"/>
      <c r="VGD346" s="157"/>
      <c r="VGE346" s="157"/>
      <c r="VGF346" s="157"/>
      <c r="VGG346" s="157"/>
      <c r="VGH346" s="157"/>
      <c r="VGI346" s="157"/>
      <c r="VGJ346" s="157"/>
      <c r="VGK346" s="157"/>
      <c r="VGL346" s="157"/>
      <c r="VGM346" s="157"/>
      <c r="VGN346" s="157"/>
      <c r="VGO346" s="157"/>
      <c r="VGP346" s="157"/>
      <c r="VGQ346" s="157"/>
      <c r="VGR346" s="157"/>
      <c r="VGS346" s="157"/>
      <c r="VGT346" s="157"/>
      <c r="VGU346" s="157"/>
      <c r="VGV346" s="157"/>
      <c r="VGW346" s="157"/>
      <c r="VGX346" s="157"/>
      <c r="VGY346" s="157"/>
      <c r="VGZ346" s="157"/>
      <c r="VHA346" s="157"/>
      <c r="VHB346" s="157"/>
      <c r="VHC346" s="157"/>
      <c r="VHD346" s="157"/>
      <c r="VHE346" s="157"/>
      <c r="VHF346" s="157"/>
      <c r="VHG346" s="157"/>
      <c r="VHH346" s="157"/>
      <c r="VHI346" s="157"/>
      <c r="VHJ346" s="157"/>
      <c r="VHK346" s="157"/>
      <c r="VHL346" s="157"/>
      <c r="VHM346" s="157"/>
      <c r="VHN346" s="157"/>
      <c r="VHO346" s="157"/>
      <c r="VHP346" s="157"/>
      <c r="VHQ346" s="157"/>
      <c r="VHR346" s="157"/>
      <c r="VHS346" s="157"/>
      <c r="VHT346" s="157"/>
      <c r="VHU346" s="157"/>
      <c r="VHV346" s="157"/>
      <c r="VHW346" s="157"/>
      <c r="VHX346" s="157"/>
      <c r="VHY346" s="157"/>
      <c r="VHZ346" s="157"/>
      <c r="VIA346" s="157"/>
      <c r="VIB346" s="157"/>
      <c r="VIC346" s="157"/>
      <c r="VID346" s="157"/>
      <c r="VIE346" s="157"/>
      <c r="VIF346" s="157"/>
      <c r="VIG346" s="157"/>
      <c r="VIH346" s="157"/>
      <c r="VII346" s="157"/>
      <c r="VIJ346" s="157"/>
      <c r="VIK346" s="157"/>
      <c r="VIL346" s="157"/>
      <c r="VIM346" s="157"/>
      <c r="VIN346" s="157"/>
      <c r="VIO346" s="157"/>
      <c r="VIP346" s="157"/>
      <c r="VIQ346" s="157"/>
      <c r="VIR346" s="157"/>
      <c r="VIS346" s="157"/>
      <c r="VIT346" s="157"/>
      <c r="VIU346" s="157"/>
      <c r="VIV346" s="157"/>
      <c r="VIW346" s="157"/>
      <c r="VIX346" s="157"/>
      <c r="VIY346" s="157"/>
      <c r="VIZ346" s="157"/>
      <c r="VJA346" s="157"/>
      <c r="VJB346" s="157"/>
      <c r="VJC346" s="157"/>
      <c r="VJD346" s="157"/>
      <c r="VJE346" s="157"/>
      <c r="VJF346" s="157"/>
      <c r="VJG346" s="157"/>
      <c r="VJH346" s="157"/>
      <c r="VJI346" s="157"/>
      <c r="VJJ346" s="157"/>
      <c r="VJK346" s="157"/>
      <c r="VJL346" s="157"/>
      <c r="VJM346" s="157"/>
      <c r="VJN346" s="157"/>
      <c r="VJO346" s="157"/>
      <c r="VJP346" s="157"/>
      <c r="VJQ346" s="157"/>
      <c r="VJR346" s="157"/>
      <c r="VJS346" s="157"/>
      <c r="VJT346" s="157"/>
      <c r="VJU346" s="157"/>
      <c r="VJV346" s="157"/>
      <c r="VJW346" s="157"/>
      <c r="VJX346" s="157"/>
      <c r="VJY346" s="157"/>
      <c r="VJZ346" s="157"/>
      <c r="VKA346" s="157"/>
      <c r="VKB346" s="157"/>
      <c r="VKC346" s="157"/>
      <c r="VKD346" s="157"/>
      <c r="VKE346" s="157"/>
      <c r="VKF346" s="157"/>
      <c r="VKG346" s="157"/>
      <c r="VKH346" s="157"/>
      <c r="VKI346" s="157"/>
      <c r="VKJ346" s="157"/>
      <c r="VKK346" s="157"/>
      <c r="VKL346" s="157"/>
      <c r="VKM346" s="157"/>
      <c r="VKN346" s="157"/>
      <c r="VKO346" s="157"/>
      <c r="VKP346" s="157"/>
      <c r="VKQ346" s="157"/>
      <c r="VKR346" s="157"/>
      <c r="VKS346" s="157"/>
      <c r="VKT346" s="157"/>
      <c r="VKU346" s="157"/>
      <c r="VKV346" s="157"/>
      <c r="VKW346" s="157"/>
      <c r="VKX346" s="157"/>
      <c r="VKY346" s="157"/>
      <c r="VKZ346" s="157"/>
      <c r="VLA346" s="157"/>
      <c r="VLB346" s="157"/>
      <c r="VLC346" s="157"/>
      <c r="VLD346" s="157"/>
      <c r="VLE346" s="157"/>
      <c r="VLF346" s="157"/>
      <c r="VLG346" s="157"/>
      <c r="VLH346" s="157"/>
      <c r="VLI346" s="157"/>
      <c r="VLJ346" s="157"/>
      <c r="VLK346" s="157"/>
      <c r="VLL346" s="157"/>
      <c r="VLM346" s="157"/>
      <c r="VLN346" s="157"/>
      <c r="VLO346" s="157"/>
      <c r="VLP346" s="157"/>
      <c r="VLQ346" s="157"/>
      <c r="VLR346" s="157"/>
      <c r="VLS346" s="157"/>
      <c r="VLT346" s="157"/>
      <c r="VLU346" s="157"/>
      <c r="VLV346" s="157"/>
      <c r="VLW346" s="157"/>
      <c r="VLX346" s="157"/>
      <c r="VLY346" s="157"/>
      <c r="VLZ346" s="157"/>
      <c r="VMA346" s="157"/>
      <c r="VMB346" s="157"/>
      <c r="VMC346" s="157"/>
      <c r="VMD346" s="157"/>
      <c r="VME346" s="157"/>
      <c r="VMF346" s="157"/>
      <c r="VMG346" s="157"/>
      <c r="VMH346" s="157"/>
      <c r="VMI346" s="157"/>
      <c r="VMJ346" s="157"/>
      <c r="VMK346" s="157"/>
      <c r="VML346" s="157"/>
      <c r="VMM346" s="157"/>
      <c r="VMN346" s="157"/>
      <c r="VMO346" s="157"/>
      <c r="VMP346" s="157"/>
      <c r="VMQ346" s="157"/>
      <c r="VMR346" s="157"/>
      <c r="VMS346" s="157"/>
      <c r="VMT346" s="157"/>
      <c r="VMU346" s="157"/>
      <c r="VMV346" s="157"/>
      <c r="VMW346" s="157"/>
      <c r="VMX346" s="157"/>
      <c r="VMY346" s="157"/>
      <c r="VMZ346" s="157"/>
      <c r="VNA346" s="157"/>
      <c r="VNB346" s="157"/>
      <c r="VNC346" s="157"/>
      <c r="VND346" s="157"/>
      <c r="VNE346" s="157"/>
      <c r="VNF346" s="157"/>
      <c r="VNG346" s="157"/>
      <c r="VNH346" s="157"/>
      <c r="VNI346" s="157"/>
      <c r="VNJ346" s="157"/>
      <c r="VNK346" s="157"/>
      <c r="VNL346" s="157"/>
      <c r="VNM346" s="157"/>
      <c r="VNN346" s="157"/>
      <c r="VNO346" s="157"/>
      <c r="VNP346" s="157"/>
      <c r="VNQ346" s="157"/>
      <c r="VNR346" s="157"/>
      <c r="VNS346" s="157"/>
      <c r="VNT346" s="157"/>
      <c r="VNU346" s="157"/>
      <c r="VNV346" s="157"/>
      <c r="VNW346" s="157"/>
      <c r="VNX346" s="157"/>
      <c r="VNY346" s="157"/>
      <c r="VNZ346" s="157"/>
      <c r="VOA346" s="157"/>
      <c r="VOB346" s="157"/>
      <c r="VOC346" s="157"/>
      <c r="VOD346" s="157"/>
      <c r="VOE346" s="157"/>
      <c r="VOF346" s="157"/>
      <c r="VOG346" s="157"/>
      <c r="VOH346" s="157"/>
      <c r="VOI346" s="157"/>
      <c r="VOJ346" s="157"/>
      <c r="VOK346" s="157"/>
      <c r="VOL346" s="157"/>
      <c r="VOM346" s="157"/>
      <c r="VON346" s="157"/>
      <c r="VOO346" s="157"/>
      <c r="VOP346" s="157"/>
      <c r="VOQ346" s="157"/>
      <c r="VOR346" s="157"/>
      <c r="VOS346" s="157"/>
      <c r="VOT346" s="157"/>
      <c r="VOU346" s="157"/>
      <c r="VOV346" s="157"/>
      <c r="VOW346" s="157"/>
      <c r="VOX346" s="157"/>
      <c r="VOY346" s="157"/>
      <c r="VOZ346" s="157"/>
      <c r="VPA346" s="157"/>
      <c r="VPB346" s="157"/>
      <c r="VPC346" s="157"/>
      <c r="VPD346" s="157"/>
      <c r="VPE346" s="157"/>
      <c r="VPF346" s="157"/>
      <c r="VPG346" s="157"/>
      <c r="VPH346" s="157"/>
      <c r="VPI346" s="157"/>
      <c r="VPJ346" s="157"/>
      <c r="VPK346" s="157"/>
      <c r="VPL346" s="157"/>
      <c r="VPM346" s="157"/>
      <c r="VPN346" s="157"/>
      <c r="VPO346" s="157"/>
      <c r="VPP346" s="157"/>
      <c r="VPQ346" s="157"/>
      <c r="VPR346" s="157"/>
      <c r="VPS346" s="157"/>
      <c r="VPT346" s="157"/>
      <c r="VPU346" s="157"/>
      <c r="VPV346" s="157"/>
      <c r="VPW346" s="157"/>
      <c r="VPX346" s="157"/>
      <c r="VPY346" s="157"/>
      <c r="VPZ346" s="157"/>
      <c r="VQA346" s="157"/>
      <c r="VQB346" s="157"/>
      <c r="VQC346" s="157"/>
      <c r="VQD346" s="157"/>
      <c r="VQE346" s="157"/>
      <c r="VQF346" s="157"/>
      <c r="VQG346" s="157"/>
      <c r="VQH346" s="157"/>
      <c r="VQI346" s="157"/>
      <c r="VQJ346" s="157"/>
      <c r="VQK346" s="157"/>
      <c r="VQL346" s="157"/>
      <c r="VQM346" s="157"/>
      <c r="VQN346" s="157"/>
      <c r="VQO346" s="157"/>
      <c r="VQP346" s="157"/>
      <c r="VQQ346" s="157"/>
      <c r="VQR346" s="157"/>
      <c r="VQS346" s="157"/>
      <c r="VQT346" s="157"/>
      <c r="VQU346" s="157"/>
      <c r="VQV346" s="157"/>
      <c r="VQW346" s="157"/>
      <c r="VQX346" s="157"/>
      <c r="VQY346" s="157"/>
      <c r="VQZ346" s="157"/>
      <c r="VRA346" s="157"/>
      <c r="VRB346" s="157"/>
      <c r="VRC346" s="157"/>
      <c r="VRD346" s="157"/>
      <c r="VRE346" s="157"/>
      <c r="VRF346" s="157"/>
      <c r="VRG346" s="157"/>
      <c r="VRH346" s="157"/>
      <c r="VRI346" s="157"/>
      <c r="VRJ346" s="157"/>
      <c r="VRK346" s="157"/>
      <c r="VRL346" s="157"/>
      <c r="VRM346" s="157"/>
      <c r="VRN346" s="157"/>
      <c r="VRO346" s="157"/>
      <c r="VRP346" s="157"/>
      <c r="VRQ346" s="157"/>
      <c r="VRR346" s="157"/>
      <c r="VRS346" s="157"/>
      <c r="VRT346" s="157"/>
      <c r="VRU346" s="157"/>
      <c r="VRV346" s="157"/>
      <c r="VRW346" s="157"/>
      <c r="VRX346" s="157"/>
      <c r="VRY346" s="157"/>
      <c r="VRZ346" s="157"/>
      <c r="VSA346" s="157"/>
      <c r="VSB346" s="157"/>
      <c r="VSC346" s="157"/>
      <c r="VSD346" s="157"/>
      <c r="VSE346" s="157"/>
      <c r="VSF346" s="157"/>
      <c r="VSG346" s="157"/>
      <c r="VSH346" s="157"/>
      <c r="VSI346" s="157"/>
      <c r="VSJ346" s="157"/>
      <c r="VSK346" s="157"/>
      <c r="VSL346" s="157"/>
      <c r="VSM346" s="157"/>
      <c r="VSN346" s="157"/>
      <c r="VSO346" s="157"/>
      <c r="VSP346" s="157"/>
      <c r="VSQ346" s="157"/>
      <c r="VSR346" s="157"/>
      <c r="VSS346" s="157"/>
      <c r="VST346" s="157"/>
      <c r="VSU346" s="157"/>
      <c r="VSV346" s="157"/>
      <c r="VSW346" s="157"/>
      <c r="VSX346" s="157"/>
      <c r="VSY346" s="157"/>
      <c r="VSZ346" s="157"/>
      <c r="VTA346" s="157"/>
      <c r="VTB346" s="157"/>
      <c r="VTC346" s="157"/>
      <c r="VTD346" s="157"/>
      <c r="VTE346" s="157"/>
      <c r="VTF346" s="157"/>
      <c r="VTG346" s="157"/>
      <c r="VTH346" s="157"/>
      <c r="VTI346" s="157"/>
      <c r="VTJ346" s="157"/>
      <c r="VTK346" s="157"/>
      <c r="VTL346" s="157"/>
      <c r="VTM346" s="157"/>
      <c r="VTN346" s="157"/>
      <c r="VTO346" s="157"/>
      <c r="VTP346" s="157"/>
      <c r="VTQ346" s="157"/>
      <c r="VTR346" s="157"/>
      <c r="VTS346" s="157"/>
      <c r="VTT346" s="157"/>
      <c r="VTU346" s="157"/>
      <c r="VTV346" s="157"/>
      <c r="VTW346" s="157"/>
      <c r="VTX346" s="157"/>
      <c r="VTY346" s="157"/>
      <c r="VTZ346" s="157"/>
      <c r="VUA346" s="157"/>
      <c r="VUB346" s="157"/>
      <c r="VUC346" s="157"/>
      <c r="VUD346" s="157"/>
      <c r="VUE346" s="157"/>
      <c r="VUF346" s="157"/>
      <c r="VUG346" s="157"/>
      <c r="VUH346" s="157"/>
      <c r="VUI346" s="157"/>
      <c r="VUJ346" s="157"/>
      <c r="VUK346" s="157"/>
      <c r="VUL346" s="157"/>
      <c r="VUM346" s="157"/>
      <c r="VUN346" s="157"/>
      <c r="VUO346" s="157"/>
      <c r="VUP346" s="157"/>
      <c r="VUQ346" s="157"/>
      <c r="VUR346" s="157"/>
      <c r="VUS346" s="157"/>
      <c r="VUT346" s="157"/>
      <c r="VUU346" s="157"/>
      <c r="VUV346" s="157"/>
      <c r="VUW346" s="157"/>
      <c r="VUX346" s="157"/>
      <c r="VUY346" s="157"/>
      <c r="VUZ346" s="157"/>
      <c r="VVA346" s="157"/>
      <c r="VVB346" s="157"/>
      <c r="VVC346" s="157"/>
      <c r="VVD346" s="157"/>
      <c r="VVE346" s="157"/>
      <c r="VVF346" s="157"/>
      <c r="VVG346" s="157"/>
      <c r="VVH346" s="157"/>
      <c r="VVI346" s="157"/>
      <c r="VVJ346" s="157"/>
      <c r="VVK346" s="157"/>
      <c r="VVL346" s="157"/>
      <c r="VVM346" s="157"/>
      <c r="VVN346" s="157"/>
      <c r="VVO346" s="157"/>
      <c r="VVP346" s="157"/>
      <c r="VVQ346" s="157"/>
      <c r="VVR346" s="157"/>
      <c r="VVS346" s="157"/>
      <c r="VVT346" s="157"/>
      <c r="VVU346" s="157"/>
      <c r="VVV346" s="157"/>
      <c r="VVW346" s="157"/>
      <c r="VVX346" s="157"/>
      <c r="VVY346" s="157"/>
      <c r="VVZ346" s="157"/>
      <c r="VWA346" s="157"/>
      <c r="VWB346" s="157"/>
      <c r="VWC346" s="157"/>
      <c r="VWD346" s="157"/>
      <c r="VWE346" s="157"/>
      <c r="VWF346" s="157"/>
      <c r="VWG346" s="157"/>
      <c r="VWH346" s="157"/>
      <c r="VWI346" s="157"/>
      <c r="VWJ346" s="157"/>
      <c r="VWK346" s="157"/>
      <c r="VWL346" s="157"/>
      <c r="VWM346" s="157"/>
      <c r="VWN346" s="157"/>
      <c r="VWO346" s="157"/>
      <c r="VWP346" s="157"/>
      <c r="VWQ346" s="157"/>
      <c r="VWR346" s="157"/>
      <c r="VWS346" s="157"/>
      <c r="VWT346" s="157"/>
      <c r="VWU346" s="157"/>
      <c r="VWV346" s="157"/>
      <c r="VWW346" s="157"/>
      <c r="VWX346" s="157"/>
      <c r="VWY346" s="157"/>
      <c r="VWZ346" s="157"/>
      <c r="VXA346" s="157"/>
      <c r="VXB346" s="157"/>
      <c r="VXC346" s="157"/>
      <c r="VXD346" s="157"/>
      <c r="VXE346" s="157"/>
      <c r="VXF346" s="157"/>
      <c r="VXG346" s="157"/>
      <c r="VXH346" s="157"/>
      <c r="VXI346" s="157"/>
      <c r="VXJ346" s="157"/>
      <c r="VXK346" s="157"/>
      <c r="VXL346" s="157"/>
      <c r="VXM346" s="157"/>
      <c r="VXN346" s="157"/>
      <c r="VXO346" s="157"/>
      <c r="VXP346" s="157"/>
      <c r="VXQ346" s="157"/>
      <c r="VXR346" s="157"/>
      <c r="VXS346" s="157"/>
      <c r="VXT346" s="157"/>
      <c r="VXU346" s="157"/>
      <c r="VXV346" s="157"/>
      <c r="VXW346" s="157"/>
      <c r="VXX346" s="157"/>
      <c r="VXY346" s="157"/>
      <c r="VXZ346" s="157"/>
      <c r="VYA346" s="157"/>
      <c r="VYB346" s="157"/>
      <c r="VYC346" s="157"/>
      <c r="VYD346" s="157"/>
      <c r="VYE346" s="157"/>
      <c r="VYF346" s="157"/>
      <c r="VYG346" s="157"/>
      <c r="VYH346" s="157"/>
      <c r="VYI346" s="157"/>
      <c r="VYJ346" s="157"/>
      <c r="VYK346" s="157"/>
      <c r="VYL346" s="157"/>
      <c r="VYM346" s="157"/>
      <c r="VYN346" s="157"/>
      <c r="VYO346" s="157"/>
      <c r="VYP346" s="157"/>
      <c r="VYQ346" s="157"/>
      <c r="VYR346" s="157"/>
      <c r="VYS346" s="157"/>
      <c r="VYT346" s="157"/>
      <c r="VYU346" s="157"/>
      <c r="VYV346" s="157"/>
      <c r="VYW346" s="157"/>
      <c r="VYX346" s="157"/>
      <c r="VYY346" s="157"/>
      <c r="VYZ346" s="157"/>
      <c r="VZA346" s="157"/>
      <c r="VZB346" s="157"/>
      <c r="VZC346" s="157"/>
      <c r="VZD346" s="157"/>
      <c r="VZE346" s="157"/>
      <c r="VZF346" s="157"/>
      <c r="VZG346" s="157"/>
      <c r="VZH346" s="157"/>
      <c r="VZI346" s="157"/>
      <c r="VZJ346" s="157"/>
      <c r="VZK346" s="157"/>
      <c r="VZL346" s="157"/>
      <c r="VZM346" s="157"/>
      <c r="VZN346" s="157"/>
      <c r="VZO346" s="157"/>
      <c r="VZP346" s="157"/>
      <c r="VZQ346" s="157"/>
      <c r="VZR346" s="157"/>
      <c r="VZS346" s="157"/>
      <c r="VZT346" s="157"/>
      <c r="VZU346" s="157"/>
      <c r="VZV346" s="157"/>
      <c r="VZW346" s="157"/>
      <c r="VZX346" s="157"/>
      <c r="VZY346" s="157"/>
      <c r="VZZ346" s="157"/>
      <c r="WAA346" s="157"/>
      <c r="WAB346" s="157"/>
      <c r="WAC346" s="157"/>
      <c r="WAD346" s="157"/>
      <c r="WAE346" s="157"/>
      <c r="WAF346" s="157"/>
      <c r="WAG346" s="157"/>
      <c r="WAH346" s="157"/>
      <c r="WAI346" s="157"/>
      <c r="WAJ346" s="157"/>
      <c r="WAK346" s="157"/>
      <c r="WAL346" s="157"/>
      <c r="WAM346" s="157"/>
      <c r="WAN346" s="157"/>
      <c r="WAO346" s="157"/>
      <c r="WAP346" s="157"/>
      <c r="WAQ346" s="157"/>
      <c r="WAR346" s="157"/>
      <c r="WAS346" s="157"/>
      <c r="WAT346" s="157"/>
      <c r="WAU346" s="157"/>
      <c r="WAV346" s="157"/>
      <c r="WAW346" s="157"/>
      <c r="WAX346" s="157"/>
      <c r="WAY346" s="157"/>
      <c r="WAZ346" s="157"/>
      <c r="WBA346" s="157"/>
      <c r="WBB346" s="157"/>
      <c r="WBC346" s="157"/>
      <c r="WBD346" s="157"/>
      <c r="WBE346" s="157"/>
      <c r="WBF346" s="157"/>
      <c r="WBG346" s="157"/>
      <c r="WBH346" s="157"/>
      <c r="WBI346" s="157"/>
      <c r="WBJ346" s="157"/>
      <c r="WBK346" s="157"/>
      <c r="WBL346" s="157"/>
      <c r="WBM346" s="157"/>
      <c r="WBN346" s="157"/>
      <c r="WBO346" s="157"/>
      <c r="WBP346" s="157"/>
      <c r="WBQ346" s="157"/>
      <c r="WBR346" s="157"/>
      <c r="WBS346" s="157"/>
      <c r="WBT346" s="157"/>
      <c r="WBU346" s="157"/>
      <c r="WBV346" s="157"/>
      <c r="WBW346" s="157"/>
      <c r="WBX346" s="157"/>
      <c r="WBY346" s="157"/>
      <c r="WBZ346" s="157"/>
      <c r="WCA346" s="157"/>
      <c r="WCB346" s="157"/>
      <c r="WCC346" s="157"/>
      <c r="WCD346" s="157"/>
      <c r="WCE346" s="157"/>
      <c r="WCF346" s="157"/>
      <c r="WCG346" s="157"/>
      <c r="WCH346" s="157"/>
      <c r="WCI346" s="157"/>
      <c r="WCJ346" s="157"/>
      <c r="WCK346" s="157"/>
      <c r="WCL346" s="157"/>
      <c r="WCM346" s="157"/>
      <c r="WCN346" s="157"/>
      <c r="WCO346" s="157"/>
      <c r="WCP346" s="157"/>
      <c r="WCQ346" s="157"/>
      <c r="WCR346" s="157"/>
      <c r="WCS346" s="157"/>
      <c r="WCT346" s="157"/>
      <c r="WCU346" s="157"/>
      <c r="WCV346" s="157"/>
      <c r="WCW346" s="157"/>
      <c r="WCX346" s="157"/>
      <c r="WCY346" s="157"/>
      <c r="WCZ346" s="157"/>
      <c r="WDA346" s="157"/>
      <c r="WDB346" s="157"/>
      <c r="WDC346" s="157"/>
      <c r="WDD346" s="157"/>
      <c r="WDE346" s="157"/>
      <c r="WDF346" s="157"/>
      <c r="WDG346" s="157"/>
      <c r="WDH346" s="157"/>
      <c r="WDI346" s="157"/>
      <c r="WDJ346" s="157"/>
      <c r="WDK346" s="157"/>
      <c r="WDL346" s="157"/>
      <c r="WDM346" s="157"/>
      <c r="WDN346" s="157"/>
      <c r="WDO346" s="157"/>
      <c r="WDP346" s="157"/>
      <c r="WDQ346" s="157"/>
      <c r="WDR346" s="157"/>
      <c r="WDS346" s="157"/>
      <c r="WDT346" s="157"/>
      <c r="WDU346" s="157"/>
      <c r="WDV346" s="157"/>
      <c r="WDW346" s="157"/>
      <c r="WDX346" s="157"/>
      <c r="WDY346" s="157"/>
      <c r="WDZ346" s="157"/>
      <c r="WEA346" s="157"/>
      <c r="WEB346" s="157"/>
      <c r="WEC346" s="157"/>
      <c r="WED346" s="157"/>
      <c r="WEE346" s="157"/>
      <c r="WEF346" s="157"/>
      <c r="WEG346" s="157"/>
      <c r="WEH346" s="157"/>
      <c r="WEI346" s="157"/>
      <c r="WEJ346" s="157"/>
      <c r="WEK346" s="157"/>
      <c r="WEL346" s="157"/>
      <c r="WEM346" s="157"/>
      <c r="WEN346" s="157"/>
      <c r="WEO346" s="157"/>
      <c r="WEP346" s="157"/>
      <c r="WEQ346" s="157"/>
      <c r="WER346" s="157"/>
      <c r="WES346" s="157"/>
      <c r="WET346" s="157"/>
      <c r="WEU346" s="157"/>
      <c r="WEV346" s="157"/>
      <c r="WEW346" s="157"/>
      <c r="WEX346" s="157"/>
      <c r="WEY346" s="157"/>
      <c r="WEZ346" s="157"/>
      <c r="WFA346" s="157"/>
      <c r="WFB346" s="157"/>
      <c r="WFC346" s="157"/>
      <c r="WFD346" s="157"/>
      <c r="WFE346" s="157"/>
      <c r="WFF346" s="157"/>
      <c r="WFG346" s="157"/>
      <c r="WFH346" s="157"/>
      <c r="WFI346" s="157"/>
      <c r="WFJ346" s="157"/>
      <c r="WFK346" s="157"/>
      <c r="WFL346" s="157"/>
      <c r="WFM346" s="157"/>
      <c r="WFN346" s="157"/>
      <c r="WFO346" s="157"/>
      <c r="WFP346" s="157"/>
      <c r="WFQ346" s="157"/>
      <c r="WFR346" s="157"/>
      <c r="WFS346" s="157"/>
      <c r="WFT346" s="157"/>
      <c r="WFU346" s="157"/>
      <c r="WFV346" s="157"/>
      <c r="WFW346" s="157"/>
      <c r="WFX346" s="157"/>
      <c r="WFY346" s="157"/>
      <c r="WFZ346" s="157"/>
      <c r="WGA346" s="157"/>
      <c r="WGB346" s="157"/>
      <c r="WGC346" s="157"/>
      <c r="WGD346" s="157"/>
      <c r="WGE346" s="157"/>
      <c r="WGF346" s="157"/>
      <c r="WGG346" s="157"/>
      <c r="WGH346" s="157"/>
      <c r="WGI346" s="157"/>
      <c r="WGJ346" s="157"/>
      <c r="WGK346" s="157"/>
      <c r="WGL346" s="157"/>
      <c r="WGM346" s="157"/>
      <c r="WGN346" s="157"/>
      <c r="WGO346" s="157"/>
      <c r="WGP346" s="157"/>
      <c r="WGQ346" s="157"/>
      <c r="WGR346" s="157"/>
      <c r="WGS346" s="157"/>
      <c r="WGT346" s="157"/>
      <c r="WGU346" s="157"/>
      <c r="WGV346" s="157"/>
      <c r="WGW346" s="157"/>
      <c r="WGX346" s="157"/>
      <c r="WGY346" s="157"/>
      <c r="WGZ346" s="157"/>
      <c r="WHA346" s="157"/>
      <c r="WHB346" s="157"/>
      <c r="WHC346" s="157"/>
      <c r="WHD346" s="157"/>
      <c r="WHE346" s="157"/>
      <c r="WHF346" s="157"/>
      <c r="WHG346" s="157"/>
      <c r="WHH346" s="157"/>
      <c r="WHI346" s="157"/>
      <c r="WHJ346" s="157"/>
      <c r="WHK346" s="157"/>
      <c r="WHL346" s="157"/>
      <c r="WHM346" s="157"/>
      <c r="WHN346" s="157"/>
      <c r="WHO346" s="157"/>
      <c r="WHP346" s="157"/>
      <c r="WHQ346" s="157"/>
      <c r="WHR346" s="157"/>
      <c r="WHS346" s="157"/>
      <c r="WHT346" s="157"/>
      <c r="WHU346" s="157"/>
      <c r="WHV346" s="157"/>
      <c r="WHW346" s="157"/>
      <c r="WHX346" s="157"/>
      <c r="WHY346" s="157"/>
      <c r="WHZ346" s="157"/>
      <c r="WIA346" s="157"/>
      <c r="WIB346" s="157"/>
      <c r="WIC346" s="157"/>
      <c r="WID346" s="157"/>
      <c r="WIE346" s="157"/>
      <c r="WIF346" s="157"/>
      <c r="WIG346" s="157"/>
      <c r="WIH346" s="157"/>
      <c r="WII346" s="157"/>
      <c r="WIJ346" s="157"/>
      <c r="WIK346" s="157"/>
      <c r="WIL346" s="157"/>
      <c r="WIM346" s="157"/>
      <c r="WIN346" s="157"/>
      <c r="WIO346" s="157"/>
      <c r="WIP346" s="157"/>
      <c r="WIQ346" s="157"/>
      <c r="WIR346" s="157"/>
      <c r="WIS346" s="157"/>
      <c r="WIT346" s="157"/>
      <c r="WIU346" s="157"/>
      <c r="WIV346" s="157"/>
      <c r="WIW346" s="157"/>
      <c r="WIX346" s="157"/>
      <c r="WIY346" s="157"/>
      <c r="WIZ346" s="157"/>
      <c r="WJA346" s="157"/>
      <c r="WJB346" s="157"/>
      <c r="WJC346" s="157"/>
      <c r="WJD346" s="157"/>
      <c r="WJE346" s="157"/>
      <c r="WJF346" s="157"/>
      <c r="WJG346" s="157"/>
      <c r="WJH346" s="157"/>
      <c r="WJI346" s="157"/>
      <c r="WJJ346" s="157"/>
      <c r="WJK346" s="157"/>
      <c r="WJL346" s="157"/>
      <c r="WJM346" s="157"/>
      <c r="WJN346" s="157"/>
      <c r="WJO346" s="157"/>
      <c r="WJP346" s="157"/>
      <c r="WJQ346" s="157"/>
      <c r="WJR346" s="157"/>
      <c r="WJS346" s="157"/>
      <c r="WJT346" s="157"/>
      <c r="WJU346" s="157"/>
      <c r="WJV346" s="157"/>
      <c r="WJW346" s="157"/>
      <c r="WJX346" s="157"/>
      <c r="WJY346" s="157"/>
      <c r="WJZ346" s="157"/>
      <c r="WKA346" s="157"/>
      <c r="WKB346" s="157"/>
      <c r="WKC346" s="157"/>
      <c r="WKD346" s="157"/>
      <c r="WKE346" s="157"/>
      <c r="WKF346" s="157"/>
      <c r="WKG346" s="157"/>
      <c r="WKH346" s="157"/>
      <c r="WKI346" s="157"/>
      <c r="WKJ346" s="157"/>
      <c r="WKK346" s="157"/>
      <c r="WKL346" s="157"/>
      <c r="WKM346" s="157"/>
      <c r="WKN346" s="157"/>
      <c r="WKO346" s="157"/>
      <c r="WKP346" s="157"/>
      <c r="WKQ346" s="157"/>
      <c r="WKR346" s="157"/>
      <c r="WKS346" s="157"/>
      <c r="WKT346" s="157"/>
      <c r="WKU346" s="157"/>
      <c r="WKV346" s="157"/>
      <c r="WKW346" s="157"/>
      <c r="WKX346" s="157"/>
      <c r="WKY346" s="157"/>
      <c r="WKZ346" s="157"/>
      <c r="WLA346" s="157"/>
      <c r="WLB346" s="157"/>
      <c r="WLC346" s="157"/>
      <c r="WLD346" s="157"/>
      <c r="WLE346" s="157"/>
      <c r="WLF346" s="157"/>
      <c r="WLG346" s="157"/>
      <c r="WLH346" s="157"/>
      <c r="WLI346" s="157"/>
      <c r="WLJ346" s="157"/>
      <c r="WLK346" s="157"/>
      <c r="WLL346" s="157"/>
      <c r="WLM346" s="157"/>
      <c r="WLN346" s="157"/>
      <c r="WLO346" s="157"/>
      <c r="WLP346" s="157"/>
      <c r="WLQ346" s="157"/>
      <c r="WLR346" s="157"/>
      <c r="WLS346" s="157"/>
      <c r="WLT346" s="157"/>
      <c r="WLU346" s="157"/>
      <c r="WLV346" s="157"/>
      <c r="WLW346" s="157"/>
      <c r="WLX346" s="157"/>
      <c r="WLY346" s="157"/>
      <c r="WLZ346" s="157"/>
      <c r="WMA346" s="157"/>
      <c r="WMB346" s="157"/>
      <c r="WMC346" s="157"/>
      <c r="WMD346" s="157"/>
      <c r="WME346" s="157"/>
      <c r="WMF346" s="157"/>
      <c r="WMG346" s="157"/>
      <c r="WMH346" s="157"/>
      <c r="WMI346" s="157"/>
      <c r="WMJ346" s="157"/>
      <c r="WMK346" s="157"/>
      <c r="WML346" s="157"/>
      <c r="WMM346" s="157"/>
      <c r="WMN346" s="157"/>
      <c r="WMO346" s="157"/>
      <c r="WMP346" s="157"/>
      <c r="WMQ346" s="157"/>
      <c r="WMR346" s="157"/>
      <c r="WMS346" s="157"/>
      <c r="WMT346" s="157"/>
      <c r="WMU346" s="157"/>
      <c r="WMV346" s="157"/>
      <c r="WMW346" s="157"/>
      <c r="WMX346" s="157"/>
      <c r="WMY346" s="157"/>
      <c r="WMZ346" s="157"/>
      <c r="WNA346" s="157"/>
      <c r="WNB346" s="157"/>
      <c r="WNC346" s="157"/>
      <c r="WND346" s="157"/>
      <c r="WNE346" s="157"/>
      <c r="WNF346" s="157"/>
      <c r="WNG346" s="157"/>
      <c r="WNH346" s="157"/>
      <c r="WNI346" s="157"/>
      <c r="WNJ346" s="157"/>
      <c r="WNK346" s="157"/>
      <c r="WNL346" s="157"/>
      <c r="WNM346" s="157"/>
      <c r="WNN346" s="157"/>
      <c r="WNO346" s="157"/>
      <c r="WNP346" s="157"/>
      <c r="WNQ346" s="157"/>
      <c r="WNR346" s="157"/>
      <c r="WNS346" s="157"/>
      <c r="WNT346" s="157"/>
      <c r="WNU346" s="157"/>
      <c r="WNV346" s="157"/>
      <c r="WNW346" s="157"/>
      <c r="WNX346" s="157"/>
      <c r="WNY346" s="157"/>
      <c r="WNZ346" s="157"/>
      <c r="WOA346" s="157"/>
      <c r="WOB346" s="157"/>
      <c r="WOC346" s="157"/>
      <c r="WOD346" s="157"/>
      <c r="WOE346" s="157"/>
      <c r="WOF346" s="157"/>
      <c r="WOG346" s="157"/>
      <c r="WOH346" s="157"/>
      <c r="WOI346" s="157"/>
      <c r="WOJ346" s="157"/>
      <c r="WOK346" s="157"/>
      <c r="WOL346" s="157"/>
      <c r="WOM346" s="157"/>
      <c r="WON346" s="157"/>
      <c r="WOO346" s="157"/>
      <c r="WOP346" s="157"/>
      <c r="WOQ346" s="157"/>
      <c r="WOR346" s="157"/>
      <c r="WOS346" s="157"/>
      <c r="WOT346" s="157"/>
      <c r="WOU346" s="157"/>
      <c r="WOV346" s="157"/>
      <c r="WOW346" s="157"/>
      <c r="WOX346" s="157"/>
      <c r="WOY346" s="157"/>
      <c r="WOZ346" s="157"/>
      <c r="WPA346" s="157"/>
      <c r="WPB346" s="157"/>
      <c r="WPC346" s="157"/>
      <c r="WPD346" s="157"/>
      <c r="WPE346" s="157"/>
      <c r="WPF346" s="157"/>
      <c r="WPG346" s="157"/>
      <c r="WPH346" s="157"/>
      <c r="WPI346" s="157"/>
      <c r="WPJ346" s="157"/>
      <c r="WPK346" s="157"/>
      <c r="WPL346" s="157"/>
      <c r="WPM346" s="157"/>
      <c r="WPN346" s="157"/>
      <c r="WPO346" s="157"/>
      <c r="WPP346" s="157"/>
      <c r="WPQ346" s="157"/>
      <c r="WPR346" s="157"/>
      <c r="WPS346" s="157"/>
      <c r="WPT346" s="157"/>
      <c r="WPU346" s="157"/>
      <c r="WPV346" s="157"/>
      <c r="WPW346" s="157"/>
      <c r="WPX346" s="157"/>
      <c r="WPY346" s="157"/>
      <c r="WPZ346" s="157"/>
      <c r="WQA346" s="157"/>
      <c r="WQB346" s="157"/>
      <c r="WQC346" s="157"/>
      <c r="WQD346" s="157"/>
      <c r="WQE346" s="157"/>
      <c r="WQF346" s="157"/>
      <c r="WQG346" s="157"/>
      <c r="WQH346" s="157"/>
      <c r="WQI346" s="157"/>
      <c r="WQJ346" s="157"/>
      <c r="WQK346" s="157"/>
      <c r="WQL346" s="157"/>
      <c r="WQM346" s="157"/>
      <c r="WQN346" s="157"/>
      <c r="WQO346" s="157"/>
      <c r="WQP346" s="157"/>
      <c r="WQQ346" s="157"/>
      <c r="WQR346" s="157"/>
      <c r="WQS346" s="157"/>
      <c r="WQT346" s="157"/>
      <c r="WQU346" s="157"/>
      <c r="WQV346" s="157"/>
      <c r="WQW346" s="157"/>
      <c r="WQX346" s="157"/>
      <c r="WQY346" s="157"/>
      <c r="WQZ346" s="157"/>
      <c r="WRA346" s="157"/>
      <c r="WRB346" s="157"/>
      <c r="WRC346" s="157"/>
      <c r="WRD346" s="157"/>
      <c r="WRE346" s="157"/>
      <c r="WRF346" s="157"/>
      <c r="WRG346" s="157"/>
      <c r="WRH346" s="157"/>
      <c r="WRI346" s="157"/>
      <c r="WRJ346" s="157"/>
      <c r="WRK346" s="157"/>
      <c r="WRL346" s="157"/>
      <c r="WRM346" s="157"/>
      <c r="WRN346" s="157"/>
      <c r="WRO346" s="157"/>
      <c r="WRP346" s="157"/>
      <c r="WRQ346" s="157"/>
      <c r="WRR346" s="157"/>
      <c r="WRS346" s="157"/>
      <c r="WRT346" s="157"/>
      <c r="WRU346" s="157"/>
      <c r="WRV346" s="157"/>
      <c r="WRW346" s="157"/>
      <c r="WRX346" s="157"/>
      <c r="WRY346" s="157"/>
      <c r="WRZ346" s="157"/>
      <c r="WSA346" s="157"/>
      <c r="WSB346" s="157"/>
      <c r="WSC346" s="157"/>
      <c r="WSD346" s="157"/>
      <c r="WSE346" s="157"/>
      <c r="WSF346" s="157"/>
      <c r="WSG346" s="157"/>
      <c r="WSH346" s="157"/>
      <c r="WSI346" s="157"/>
      <c r="WSJ346" s="157"/>
      <c r="WSK346" s="157"/>
      <c r="WSL346" s="157"/>
      <c r="WSM346" s="157"/>
      <c r="WSN346" s="157"/>
      <c r="WSO346" s="157"/>
      <c r="WSP346" s="157"/>
      <c r="WSQ346" s="157"/>
      <c r="WSR346" s="157"/>
      <c r="WSS346" s="157"/>
      <c r="WST346" s="157"/>
      <c r="WSU346" s="157"/>
      <c r="WSV346" s="157"/>
      <c r="WSW346" s="157"/>
      <c r="WSX346" s="157"/>
      <c r="WSY346" s="157"/>
      <c r="WSZ346" s="157"/>
      <c r="WTA346" s="157"/>
      <c r="WTB346" s="157"/>
      <c r="WTC346" s="157"/>
      <c r="WTD346" s="157"/>
      <c r="WTE346" s="157"/>
      <c r="WTF346" s="157"/>
      <c r="WTG346" s="157"/>
      <c r="WTH346" s="157"/>
      <c r="WTI346" s="157"/>
      <c r="WTJ346" s="157"/>
      <c r="WTK346" s="157"/>
      <c r="WTL346" s="157"/>
      <c r="WTM346" s="157"/>
      <c r="WTN346" s="157"/>
      <c r="WTO346" s="157"/>
      <c r="WTP346" s="157"/>
      <c r="WTQ346" s="157"/>
      <c r="WTR346" s="157"/>
      <c r="WTS346" s="157"/>
      <c r="WTT346" s="157"/>
      <c r="WTU346" s="157"/>
      <c r="WTV346" s="157"/>
      <c r="WTW346" s="157"/>
      <c r="WTX346" s="157"/>
      <c r="WTY346" s="157"/>
      <c r="WTZ346" s="157"/>
      <c r="WUA346" s="157"/>
      <c r="WUB346" s="157"/>
      <c r="WUC346" s="157"/>
      <c r="WUD346" s="157"/>
      <c r="WUE346" s="157"/>
      <c r="WUF346" s="157"/>
      <c r="WUG346" s="157"/>
      <c r="WUH346" s="157"/>
      <c r="WUI346" s="157"/>
      <c r="WUJ346" s="157"/>
      <c r="WUK346" s="157"/>
      <c r="WUL346" s="157"/>
      <c r="WUM346" s="157"/>
      <c r="WUN346" s="157"/>
      <c r="WUO346" s="157"/>
      <c r="WUP346" s="157"/>
      <c r="WUQ346" s="157"/>
      <c r="WUR346" s="157"/>
      <c r="WUS346" s="157"/>
      <c r="WUT346" s="157"/>
      <c r="WUU346" s="157"/>
      <c r="WUV346" s="157"/>
      <c r="WUW346" s="157"/>
      <c r="WUX346" s="157"/>
      <c r="WUY346" s="157"/>
      <c r="WUZ346" s="157"/>
      <c r="WVA346" s="157"/>
      <c r="WVB346" s="157"/>
      <c r="WVC346" s="157"/>
      <c r="WVD346" s="157"/>
      <c r="WVE346" s="157"/>
      <c r="WVF346" s="157"/>
      <c r="WVG346" s="157"/>
      <c r="WVH346" s="157"/>
      <c r="WVI346" s="157"/>
      <c r="WVJ346" s="157"/>
      <c r="WVK346" s="157"/>
      <c r="WVL346" s="157"/>
      <c r="WVM346" s="157"/>
      <c r="WVN346" s="157"/>
      <c r="WVO346" s="157"/>
      <c r="WVP346" s="157"/>
      <c r="WVQ346" s="157"/>
      <c r="WVR346" s="157"/>
      <c r="WVS346" s="157"/>
      <c r="WVT346" s="157"/>
      <c r="WVU346" s="157"/>
      <c r="WVV346" s="157"/>
      <c r="WVW346" s="157"/>
      <c r="WVX346" s="157"/>
      <c r="WVY346" s="157"/>
      <c r="WVZ346" s="157"/>
      <c r="WWA346" s="157"/>
      <c r="WWB346" s="157"/>
      <c r="WWC346" s="157"/>
      <c r="WWD346" s="157"/>
      <c r="WWE346" s="157"/>
      <c r="WWF346" s="157"/>
      <c r="WWG346" s="157"/>
      <c r="WWH346" s="157"/>
      <c r="WWI346" s="157"/>
      <c r="WWJ346" s="157"/>
      <c r="WWK346" s="157"/>
      <c r="WWL346" s="157"/>
      <c r="WWM346" s="157"/>
      <c r="WWN346" s="157"/>
      <c r="WWO346" s="157"/>
      <c r="WWP346" s="157"/>
      <c r="WWQ346" s="157"/>
      <c r="WWR346" s="157"/>
      <c r="WWS346" s="157"/>
      <c r="WWT346" s="157"/>
      <c r="WWU346" s="157"/>
      <c r="WWV346" s="157"/>
      <c r="WWW346" s="157"/>
      <c r="WWX346" s="157"/>
      <c r="WWY346" s="157"/>
      <c r="WWZ346" s="157"/>
      <c r="WXA346" s="157"/>
      <c r="WXB346" s="157"/>
      <c r="WXC346" s="157"/>
      <c r="WXD346" s="157"/>
      <c r="WXE346" s="157"/>
      <c r="WXF346" s="157"/>
      <c r="WXG346" s="157"/>
      <c r="WXH346" s="157"/>
      <c r="WXI346" s="157"/>
      <c r="WXJ346" s="157"/>
      <c r="WXK346" s="157"/>
      <c r="WXL346" s="157"/>
      <c r="WXM346" s="157"/>
      <c r="WXN346" s="157"/>
      <c r="WXO346" s="157"/>
      <c r="WXP346" s="157"/>
      <c r="WXQ346" s="157"/>
      <c r="WXR346" s="157"/>
      <c r="WXS346" s="157"/>
      <c r="WXT346" s="157"/>
      <c r="WXU346" s="157"/>
      <c r="WXV346" s="157"/>
      <c r="WXW346" s="157"/>
      <c r="WXX346" s="157"/>
      <c r="WXY346" s="157"/>
      <c r="WXZ346" s="157"/>
      <c r="WYA346" s="157"/>
      <c r="WYB346" s="157"/>
      <c r="WYC346" s="157"/>
      <c r="WYD346" s="157"/>
      <c r="WYE346" s="157"/>
      <c r="WYF346" s="157"/>
      <c r="WYG346" s="157"/>
      <c r="WYH346" s="157"/>
      <c r="WYI346" s="157"/>
      <c r="WYJ346" s="157"/>
      <c r="WYK346" s="157"/>
      <c r="WYL346" s="157"/>
      <c r="WYM346" s="157"/>
      <c r="WYN346" s="157"/>
      <c r="WYO346" s="157"/>
      <c r="WYP346" s="157"/>
      <c r="WYQ346" s="157"/>
      <c r="WYR346" s="157"/>
      <c r="WYS346" s="157"/>
      <c r="WYT346" s="157"/>
      <c r="WYU346" s="157"/>
      <c r="WYV346" s="157"/>
      <c r="WYW346" s="157"/>
      <c r="WYX346" s="157"/>
      <c r="WYY346" s="157"/>
      <c r="WYZ346" s="157"/>
      <c r="WZA346" s="157"/>
      <c r="WZB346" s="157"/>
      <c r="WZC346" s="157"/>
      <c r="WZD346" s="157"/>
      <c r="WZE346" s="157"/>
      <c r="WZF346" s="157"/>
      <c r="WZG346" s="157"/>
      <c r="WZH346" s="157"/>
      <c r="WZI346" s="157"/>
      <c r="WZJ346" s="157"/>
      <c r="WZK346" s="157"/>
      <c r="WZL346" s="157"/>
      <c r="WZM346" s="157"/>
      <c r="WZN346" s="157"/>
      <c r="WZO346" s="157"/>
      <c r="WZP346" s="157"/>
      <c r="WZQ346" s="157"/>
      <c r="WZR346" s="157"/>
      <c r="WZS346" s="157"/>
      <c r="WZT346" s="157"/>
      <c r="WZU346" s="157"/>
      <c r="WZV346" s="157"/>
      <c r="WZW346" s="157"/>
      <c r="WZX346" s="157"/>
      <c r="WZY346" s="157"/>
      <c r="WZZ346" s="157"/>
      <c r="XAA346" s="157"/>
      <c r="XAB346" s="157"/>
      <c r="XAC346" s="157"/>
      <c r="XAD346" s="157"/>
      <c r="XAE346" s="157"/>
      <c r="XAF346" s="157"/>
      <c r="XAG346" s="157"/>
      <c r="XAH346" s="157"/>
      <c r="XAI346" s="157"/>
      <c r="XAJ346" s="157"/>
      <c r="XAK346" s="157"/>
      <c r="XAL346" s="157"/>
      <c r="XAM346" s="157"/>
      <c r="XAN346" s="157"/>
      <c r="XAO346" s="157"/>
      <c r="XAP346" s="157"/>
      <c r="XAQ346" s="157"/>
      <c r="XAR346" s="157"/>
      <c r="XAS346" s="157"/>
      <c r="XAT346" s="157"/>
      <c r="XAU346" s="157"/>
      <c r="XAV346" s="157"/>
      <c r="XAW346" s="157"/>
      <c r="XAX346" s="157"/>
      <c r="XAY346" s="157"/>
      <c r="XAZ346" s="157"/>
      <c r="XBA346" s="157"/>
      <c r="XBB346" s="157"/>
      <c r="XBC346" s="157"/>
      <c r="XBD346" s="157"/>
      <c r="XBE346" s="157"/>
      <c r="XBF346" s="157"/>
      <c r="XBG346" s="157"/>
      <c r="XBH346" s="157"/>
      <c r="XBI346" s="157"/>
      <c r="XBJ346" s="157"/>
      <c r="XBK346" s="157"/>
      <c r="XBL346" s="157"/>
      <c r="XBM346" s="157"/>
      <c r="XBN346" s="157"/>
      <c r="XBO346" s="157"/>
      <c r="XBP346" s="157"/>
      <c r="XBQ346" s="157"/>
      <c r="XBR346" s="157"/>
      <c r="XBS346" s="157"/>
      <c r="XBT346" s="157"/>
      <c r="XBU346" s="157"/>
      <c r="XBV346" s="157"/>
      <c r="XBW346" s="157"/>
      <c r="XBX346" s="157"/>
      <c r="XBY346" s="157"/>
      <c r="XBZ346" s="157"/>
      <c r="XCA346" s="157"/>
      <c r="XCB346" s="157"/>
      <c r="XCC346" s="157"/>
      <c r="XCD346" s="157"/>
      <c r="XCE346" s="157"/>
      <c r="XCF346" s="157"/>
      <c r="XCG346" s="157"/>
      <c r="XCH346" s="157"/>
      <c r="XCI346" s="157"/>
      <c r="XCJ346" s="157"/>
      <c r="XCK346" s="157"/>
      <c r="XCL346" s="157"/>
      <c r="XCM346" s="157"/>
      <c r="XCN346" s="157"/>
      <c r="XCO346" s="157"/>
      <c r="XCP346" s="157"/>
      <c r="XCQ346" s="157"/>
      <c r="XCR346" s="157"/>
      <c r="XCS346" s="157"/>
      <c r="XCT346" s="157"/>
      <c r="XCU346" s="157"/>
      <c r="XCV346" s="157"/>
      <c r="XCW346" s="157"/>
      <c r="XCX346" s="157"/>
      <c r="XCY346" s="157"/>
      <c r="XCZ346" s="157"/>
      <c r="XDA346" s="157"/>
      <c r="XDB346" s="157"/>
      <c r="XDC346" s="157"/>
      <c r="XDD346" s="157"/>
      <c r="XDE346" s="157"/>
      <c r="XDF346" s="157"/>
      <c r="XDG346" s="157"/>
      <c r="XDH346" s="157"/>
      <c r="XDI346" s="157"/>
      <c r="XDJ346" s="157"/>
      <c r="XDK346" s="157"/>
      <c r="XDL346" s="157"/>
      <c r="XDM346" s="157"/>
      <c r="XDN346" s="157"/>
      <c r="XDO346" s="157"/>
      <c r="XDP346" s="157"/>
      <c r="XDQ346" s="157"/>
      <c r="XDR346" s="157"/>
      <c r="XDS346" s="157"/>
      <c r="XDT346" s="157"/>
      <c r="XDU346" s="157"/>
      <c r="XDV346" s="157"/>
      <c r="XDW346" s="157"/>
      <c r="XDX346" s="157"/>
      <c r="XDY346" s="157"/>
      <c r="XDZ346" s="157"/>
      <c r="XEA346" s="157"/>
      <c r="XEB346" s="157"/>
      <c r="XEC346" s="157"/>
      <c r="XED346" s="157"/>
      <c r="XEE346" s="157"/>
      <c r="XEF346" s="157"/>
      <c r="XEG346" s="157"/>
      <c r="XEH346" s="157"/>
      <c r="XEI346" s="157"/>
      <c r="XEJ346" s="157"/>
      <c r="XEK346" s="157"/>
      <c r="XEL346" s="157"/>
      <c r="XEM346" s="157"/>
      <c r="XEN346" s="157"/>
      <c r="XEO346" s="157"/>
      <c r="XEP346" s="157"/>
      <c r="XEQ346" s="157"/>
      <c r="XER346" s="157"/>
      <c r="XES346" s="157"/>
      <c r="XET346" s="157"/>
      <c r="XEU346" s="157"/>
      <c r="XEV346" s="157"/>
      <c r="XEW346" s="157"/>
      <c r="XEX346" s="157"/>
      <c r="XEY346" s="157"/>
      <c r="XEZ346" s="157"/>
      <c r="XFA346" s="157"/>
      <c r="XFB346" s="157"/>
      <c r="XFC346" s="157"/>
      <c r="XFD346" s="157"/>
    </row>
    <row r="347" spans="1:16384" ht="15.75" x14ac:dyDescent="0.25">
      <c r="A347" s="17">
        <v>34</v>
      </c>
      <c r="B347" s="73" t="s">
        <v>705</v>
      </c>
      <c r="C347" s="19">
        <v>34</v>
      </c>
      <c r="D347" s="155" t="s">
        <v>649</v>
      </c>
      <c r="E347" s="171" t="s">
        <v>51</v>
      </c>
      <c r="F347" s="151" t="s">
        <v>518</v>
      </c>
      <c r="G347" s="162" t="s">
        <v>701</v>
      </c>
      <c r="H347" s="151" t="s">
        <v>703</v>
      </c>
      <c r="I347" s="173" t="s">
        <v>48</v>
      </c>
      <c r="J347" s="174" t="s">
        <v>48</v>
      </c>
      <c r="K347" s="153" t="s">
        <v>638</v>
      </c>
      <c r="L347" s="172"/>
      <c r="M347" s="172"/>
      <c r="N347" s="150"/>
      <c r="O347" s="150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57"/>
      <c r="AK347" s="157"/>
      <c r="AL347" s="157"/>
      <c r="AM347" s="157"/>
      <c r="AN347" s="157"/>
      <c r="AO347" s="157"/>
      <c r="AP347" s="157"/>
      <c r="AQ347" s="157"/>
      <c r="AR347" s="157"/>
      <c r="AS347" s="157"/>
      <c r="AT347" s="157"/>
      <c r="AU347" s="157"/>
      <c r="AV347" s="157"/>
      <c r="AW347" s="157"/>
      <c r="AX347" s="157"/>
      <c r="AY347" s="157"/>
      <c r="AZ347" s="157"/>
      <c r="BA347" s="157"/>
      <c r="BB347" s="157"/>
      <c r="BC347" s="157"/>
      <c r="BD347" s="157"/>
      <c r="BE347" s="157"/>
      <c r="BF347" s="157"/>
      <c r="BG347" s="157"/>
      <c r="BH347" s="157"/>
      <c r="BI347" s="157"/>
      <c r="BJ347" s="157"/>
      <c r="BK347" s="157"/>
      <c r="BL347" s="157"/>
      <c r="BM347" s="157"/>
      <c r="BN347" s="157"/>
      <c r="BO347" s="157"/>
      <c r="BP347" s="157"/>
      <c r="BQ347" s="157"/>
      <c r="BR347" s="157"/>
      <c r="BS347" s="157"/>
      <c r="BT347" s="157"/>
      <c r="BU347" s="157"/>
      <c r="BV347" s="157"/>
      <c r="BW347" s="157"/>
      <c r="BX347" s="157"/>
      <c r="BY347" s="157"/>
      <c r="BZ347" s="157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57"/>
      <c r="DA347" s="157"/>
      <c r="DB347" s="157"/>
      <c r="DC347" s="157"/>
      <c r="DD347" s="157"/>
      <c r="DE347" s="157"/>
      <c r="DF347" s="157"/>
      <c r="DG347" s="157"/>
      <c r="DH347" s="157"/>
      <c r="DI347" s="157"/>
      <c r="DJ347" s="157"/>
      <c r="DK347" s="157"/>
      <c r="DL347" s="157"/>
      <c r="DM347" s="157"/>
      <c r="DN347" s="157"/>
      <c r="DO347" s="157"/>
      <c r="DP347" s="157"/>
      <c r="DQ347" s="157"/>
      <c r="DR347" s="157"/>
      <c r="DS347" s="157"/>
      <c r="DT347" s="157"/>
      <c r="DU347" s="157"/>
      <c r="DV347" s="157"/>
      <c r="DW347" s="157"/>
      <c r="DX347" s="157"/>
      <c r="DY347" s="157"/>
      <c r="DZ347" s="157"/>
      <c r="EA347" s="157"/>
      <c r="EB347" s="157"/>
      <c r="EC347" s="157"/>
      <c r="ED347" s="157"/>
      <c r="EE347" s="157"/>
      <c r="EF347" s="157"/>
      <c r="EG347" s="157"/>
      <c r="EH347" s="157"/>
      <c r="EI347" s="157"/>
      <c r="EJ347" s="157"/>
      <c r="EK347" s="157"/>
      <c r="EL347" s="157"/>
      <c r="EM347" s="157"/>
      <c r="EN347" s="157"/>
      <c r="EO347" s="157"/>
      <c r="EP347" s="157"/>
      <c r="EQ347" s="157"/>
      <c r="ER347" s="157"/>
      <c r="ES347" s="157"/>
      <c r="ET347" s="157"/>
      <c r="EU347" s="157"/>
      <c r="EV347" s="157"/>
      <c r="EW347" s="157"/>
      <c r="EX347" s="157"/>
      <c r="EY347" s="157"/>
      <c r="EZ347" s="157"/>
      <c r="FA347" s="157"/>
      <c r="FB347" s="157"/>
      <c r="FC347" s="157"/>
      <c r="FD347" s="157"/>
      <c r="FE347" s="157"/>
      <c r="FF347" s="157"/>
      <c r="FG347" s="157"/>
      <c r="FH347" s="157"/>
      <c r="FI347" s="157"/>
      <c r="FJ347" s="157"/>
      <c r="FK347" s="157"/>
      <c r="FL347" s="157"/>
      <c r="FM347" s="157"/>
      <c r="FN347" s="157"/>
      <c r="FO347" s="157"/>
      <c r="FP347" s="157"/>
      <c r="FQ347" s="157"/>
      <c r="FR347" s="157"/>
      <c r="FS347" s="157"/>
      <c r="FT347" s="157"/>
      <c r="FU347" s="157"/>
      <c r="FV347" s="157"/>
      <c r="FW347" s="157"/>
      <c r="FX347" s="157"/>
      <c r="FY347" s="157"/>
      <c r="FZ347" s="157"/>
      <c r="GA347" s="157"/>
      <c r="GB347" s="157"/>
      <c r="GC347" s="157"/>
      <c r="GD347" s="157"/>
      <c r="GE347" s="157"/>
      <c r="GF347" s="157"/>
      <c r="GG347" s="157"/>
      <c r="GH347" s="157"/>
      <c r="GI347" s="157"/>
      <c r="GJ347" s="157"/>
      <c r="GK347" s="157"/>
      <c r="GL347" s="157"/>
      <c r="GM347" s="157"/>
      <c r="GN347" s="157"/>
      <c r="GO347" s="157"/>
      <c r="GP347" s="157"/>
      <c r="GQ347" s="157"/>
      <c r="GR347" s="157"/>
      <c r="GS347" s="157"/>
      <c r="GT347" s="157"/>
      <c r="GU347" s="157"/>
      <c r="GV347" s="157"/>
      <c r="GW347" s="157"/>
      <c r="GX347" s="157"/>
      <c r="GY347" s="157"/>
      <c r="GZ347" s="157"/>
      <c r="HA347" s="157"/>
      <c r="HB347" s="157"/>
      <c r="HC347" s="157"/>
      <c r="HD347" s="157"/>
      <c r="HE347" s="157"/>
      <c r="HF347" s="157"/>
      <c r="HG347" s="157"/>
      <c r="HH347" s="157"/>
      <c r="HI347" s="157"/>
      <c r="HJ347" s="157"/>
      <c r="HK347" s="157"/>
      <c r="HL347" s="157"/>
      <c r="HM347" s="157"/>
      <c r="HN347" s="157"/>
      <c r="HO347" s="157"/>
      <c r="HP347" s="157"/>
      <c r="HQ347" s="157"/>
      <c r="HR347" s="157"/>
      <c r="HS347" s="157"/>
      <c r="HT347" s="157"/>
      <c r="HU347" s="157"/>
      <c r="HV347" s="157"/>
      <c r="HW347" s="157"/>
      <c r="HX347" s="157"/>
      <c r="HY347" s="157"/>
      <c r="HZ347" s="157"/>
      <c r="IA347" s="157"/>
      <c r="IB347" s="157"/>
      <c r="IC347" s="157"/>
      <c r="ID347" s="157"/>
      <c r="IE347" s="157"/>
      <c r="IF347" s="157"/>
      <c r="IG347" s="157"/>
      <c r="IH347" s="157"/>
      <c r="II347" s="157"/>
      <c r="IJ347" s="157"/>
      <c r="IK347" s="157"/>
      <c r="IL347" s="157"/>
      <c r="IM347" s="157"/>
      <c r="IN347" s="157"/>
      <c r="IO347" s="157"/>
      <c r="IP347" s="157"/>
      <c r="IQ347" s="157"/>
      <c r="IR347" s="157"/>
      <c r="IS347" s="157"/>
      <c r="IT347" s="157"/>
      <c r="IU347" s="157"/>
      <c r="IV347" s="157"/>
      <c r="IW347" s="157"/>
      <c r="IX347" s="157"/>
      <c r="IY347" s="157"/>
      <c r="IZ347" s="157"/>
      <c r="JA347" s="157"/>
      <c r="JB347" s="157"/>
      <c r="JC347" s="157"/>
      <c r="JD347" s="157"/>
      <c r="JE347" s="157"/>
      <c r="JF347" s="157"/>
      <c r="JG347" s="157"/>
      <c r="JH347" s="157"/>
      <c r="JI347" s="157"/>
      <c r="JJ347" s="157"/>
      <c r="JK347" s="157"/>
      <c r="JL347" s="157"/>
      <c r="JM347" s="157"/>
      <c r="JN347" s="157"/>
      <c r="JO347" s="157"/>
      <c r="JP347" s="157"/>
      <c r="JQ347" s="157"/>
      <c r="JR347" s="157"/>
      <c r="JS347" s="157"/>
      <c r="JT347" s="157"/>
      <c r="JU347" s="157"/>
      <c r="JV347" s="157"/>
      <c r="JW347" s="157"/>
      <c r="JX347" s="157"/>
      <c r="JY347" s="157"/>
      <c r="JZ347" s="157"/>
      <c r="KA347" s="157"/>
      <c r="KB347" s="157"/>
      <c r="KC347" s="157"/>
      <c r="KD347" s="157"/>
      <c r="KE347" s="157"/>
      <c r="KF347" s="157"/>
      <c r="KG347" s="157"/>
      <c r="KH347" s="157"/>
      <c r="KI347" s="157"/>
      <c r="KJ347" s="157"/>
      <c r="KK347" s="157"/>
      <c r="KL347" s="157"/>
      <c r="KM347" s="157"/>
      <c r="KN347" s="157"/>
      <c r="KO347" s="157"/>
      <c r="KP347" s="157"/>
      <c r="KQ347" s="157"/>
      <c r="KR347" s="157"/>
      <c r="KS347" s="157"/>
      <c r="KT347" s="157"/>
      <c r="KU347" s="157"/>
      <c r="KV347" s="157"/>
      <c r="KW347" s="157"/>
      <c r="KX347" s="157"/>
      <c r="KY347" s="157"/>
      <c r="KZ347" s="157"/>
      <c r="LA347" s="157"/>
      <c r="LB347" s="157"/>
      <c r="LC347" s="157"/>
      <c r="LD347" s="157"/>
      <c r="LE347" s="157"/>
      <c r="LF347" s="157"/>
      <c r="LG347" s="157"/>
      <c r="LH347" s="157"/>
      <c r="LI347" s="157"/>
      <c r="LJ347" s="157"/>
      <c r="LK347" s="157"/>
      <c r="LL347" s="157"/>
      <c r="LM347" s="157"/>
      <c r="LN347" s="157"/>
      <c r="LO347" s="157"/>
      <c r="LP347" s="157"/>
      <c r="LQ347" s="157"/>
      <c r="LR347" s="157"/>
      <c r="LS347" s="157"/>
      <c r="LT347" s="157"/>
      <c r="LU347" s="157"/>
      <c r="LV347" s="157"/>
      <c r="LW347" s="157"/>
      <c r="LX347" s="157"/>
      <c r="LY347" s="157"/>
      <c r="LZ347" s="157"/>
      <c r="MA347" s="157"/>
      <c r="MB347" s="157"/>
      <c r="MC347" s="157"/>
      <c r="MD347" s="157"/>
      <c r="ME347" s="157"/>
      <c r="MF347" s="157"/>
      <c r="MG347" s="157"/>
      <c r="MH347" s="157"/>
      <c r="MI347" s="157"/>
      <c r="MJ347" s="157"/>
      <c r="MK347" s="157"/>
      <c r="ML347" s="157"/>
      <c r="MM347" s="157"/>
      <c r="MN347" s="157"/>
      <c r="MO347" s="157"/>
      <c r="MP347" s="157"/>
      <c r="MQ347" s="157"/>
      <c r="MR347" s="157"/>
      <c r="MS347" s="157"/>
      <c r="MT347" s="157"/>
      <c r="MU347" s="157"/>
      <c r="MV347" s="157"/>
      <c r="MW347" s="157"/>
      <c r="MX347" s="157"/>
      <c r="MY347" s="157"/>
      <c r="MZ347" s="157"/>
      <c r="NA347" s="157"/>
      <c r="NB347" s="157"/>
      <c r="NC347" s="157"/>
      <c r="ND347" s="157"/>
      <c r="NE347" s="157"/>
      <c r="NF347" s="157"/>
      <c r="NG347" s="157"/>
      <c r="NH347" s="157"/>
      <c r="NI347" s="157"/>
      <c r="NJ347" s="157"/>
      <c r="NK347" s="157"/>
      <c r="NL347" s="157"/>
      <c r="NM347" s="157"/>
      <c r="NN347" s="157"/>
      <c r="NO347" s="157"/>
      <c r="NP347" s="157"/>
      <c r="NQ347" s="157"/>
      <c r="NR347" s="157"/>
      <c r="NS347" s="157"/>
      <c r="NT347" s="157"/>
      <c r="NU347" s="157"/>
      <c r="NV347" s="157"/>
      <c r="NW347" s="157"/>
      <c r="NX347" s="157"/>
      <c r="NY347" s="157"/>
      <c r="NZ347" s="157"/>
      <c r="OA347" s="157"/>
      <c r="OB347" s="157"/>
      <c r="OC347" s="157"/>
      <c r="OD347" s="157"/>
      <c r="OE347" s="157"/>
      <c r="OF347" s="157"/>
      <c r="OG347" s="157"/>
      <c r="OH347" s="157"/>
      <c r="OI347" s="157"/>
      <c r="OJ347" s="157"/>
      <c r="OK347" s="157"/>
      <c r="OL347" s="157"/>
      <c r="OM347" s="157"/>
      <c r="ON347" s="157"/>
      <c r="OO347" s="157"/>
      <c r="OP347" s="157"/>
      <c r="OQ347" s="157"/>
      <c r="OR347" s="157"/>
      <c r="OS347" s="157"/>
      <c r="OT347" s="157"/>
      <c r="OU347" s="157"/>
      <c r="OV347" s="157"/>
      <c r="OW347" s="157"/>
      <c r="OX347" s="157"/>
      <c r="OY347" s="157"/>
      <c r="OZ347" s="157"/>
      <c r="PA347" s="157"/>
      <c r="PB347" s="157"/>
      <c r="PC347" s="157"/>
      <c r="PD347" s="157"/>
      <c r="PE347" s="157"/>
      <c r="PF347" s="157"/>
      <c r="PG347" s="157"/>
      <c r="PH347" s="157"/>
      <c r="PI347" s="157"/>
      <c r="PJ347" s="157"/>
      <c r="PK347" s="157"/>
      <c r="PL347" s="157"/>
      <c r="PM347" s="157"/>
      <c r="PN347" s="157"/>
      <c r="PO347" s="157"/>
      <c r="PP347" s="157"/>
      <c r="PQ347" s="157"/>
      <c r="PR347" s="157"/>
      <c r="PS347" s="157"/>
      <c r="PT347" s="157"/>
      <c r="PU347" s="157"/>
      <c r="PV347" s="157"/>
      <c r="PW347" s="157"/>
      <c r="PX347" s="157"/>
      <c r="PY347" s="157"/>
      <c r="PZ347" s="157"/>
      <c r="QA347" s="157"/>
      <c r="QB347" s="157"/>
      <c r="QC347" s="157"/>
      <c r="QD347" s="157"/>
      <c r="QE347" s="157"/>
      <c r="QF347" s="157"/>
      <c r="QG347" s="157"/>
      <c r="QH347" s="157"/>
      <c r="QI347" s="157"/>
      <c r="QJ347" s="157"/>
      <c r="QK347" s="157"/>
      <c r="QL347" s="157"/>
      <c r="QM347" s="157"/>
      <c r="QN347" s="157"/>
      <c r="QO347" s="157"/>
      <c r="QP347" s="157"/>
      <c r="QQ347" s="157"/>
      <c r="QR347" s="157"/>
      <c r="QS347" s="157"/>
      <c r="QT347" s="157"/>
      <c r="QU347" s="157"/>
      <c r="QV347" s="157"/>
      <c r="QW347" s="157"/>
      <c r="QX347" s="157"/>
      <c r="QY347" s="157"/>
      <c r="QZ347" s="157"/>
      <c r="RA347" s="157"/>
      <c r="RB347" s="157"/>
      <c r="RC347" s="157"/>
      <c r="RD347" s="157"/>
      <c r="RE347" s="157"/>
      <c r="RF347" s="157"/>
      <c r="RG347" s="157"/>
      <c r="RH347" s="157"/>
      <c r="RI347" s="157"/>
      <c r="RJ347" s="157"/>
      <c r="RK347" s="157"/>
      <c r="RL347" s="157"/>
      <c r="RM347" s="157"/>
      <c r="RN347" s="157"/>
      <c r="RO347" s="157"/>
      <c r="RP347" s="157"/>
      <c r="RQ347" s="157"/>
      <c r="RR347" s="157"/>
      <c r="RS347" s="157"/>
      <c r="RT347" s="157"/>
      <c r="RU347" s="157"/>
      <c r="RV347" s="157"/>
      <c r="RW347" s="157"/>
      <c r="RX347" s="157"/>
      <c r="RY347" s="157"/>
      <c r="RZ347" s="157"/>
      <c r="SA347" s="157"/>
      <c r="SB347" s="157"/>
      <c r="SC347" s="157"/>
      <c r="SD347" s="157"/>
      <c r="SE347" s="157"/>
      <c r="SF347" s="157"/>
      <c r="SG347" s="157"/>
      <c r="SH347" s="157"/>
      <c r="SI347" s="157"/>
      <c r="SJ347" s="157"/>
      <c r="SK347" s="157"/>
      <c r="SL347" s="157"/>
      <c r="SM347" s="157"/>
      <c r="SN347" s="157"/>
      <c r="SO347" s="157"/>
      <c r="SP347" s="157"/>
      <c r="SQ347" s="157"/>
      <c r="SR347" s="157"/>
      <c r="SS347" s="157"/>
      <c r="ST347" s="157"/>
      <c r="SU347" s="157"/>
      <c r="SV347" s="157"/>
      <c r="SW347" s="157"/>
      <c r="SX347" s="157"/>
      <c r="SY347" s="157"/>
      <c r="SZ347" s="157"/>
      <c r="TA347" s="157"/>
      <c r="TB347" s="157"/>
      <c r="TC347" s="157"/>
      <c r="TD347" s="157"/>
      <c r="TE347" s="157"/>
      <c r="TF347" s="157"/>
      <c r="TG347" s="157"/>
      <c r="TH347" s="157"/>
      <c r="TI347" s="157"/>
      <c r="TJ347" s="157"/>
      <c r="TK347" s="157"/>
      <c r="TL347" s="157"/>
      <c r="TM347" s="157"/>
      <c r="TN347" s="157"/>
      <c r="TO347" s="157"/>
      <c r="TP347" s="157"/>
      <c r="TQ347" s="157"/>
      <c r="TR347" s="157"/>
      <c r="TS347" s="157"/>
      <c r="TT347" s="157"/>
      <c r="TU347" s="157"/>
      <c r="TV347" s="157"/>
      <c r="TW347" s="157"/>
      <c r="TX347" s="157"/>
      <c r="TY347" s="157"/>
      <c r="TZ347" s="157"/>
      <c r="UA347" s="157"/>
      <c r="UB347" s="157"/>
      <c r="UC347" s="157"/>
      <c r="UD347" s="157"/>
      <c r="UE347" s="157"/>
      <c r="UF347" s="157"/>
      <c r="UG347" s="157"/>
      <c r="UH347" s="157"/>
      <c r="UI347" s="157"/>
      <c r="UJ347" s="157"/>
      <c r="UK347" s="157"/>
      <c r="UL347" s="157"/>
      <c r="UM347" s="157"/>
      <c r="UN347" s="157"/>
      <c r="UO347" s="157"/>
      <c r="UP347" s="157"/>
      <c r="UQ347" s="157"/>
      <c r="UR347" s="157"/>
      <c r="US347" s="157"/>
      <c r="UT347" s="157"/>
      <c r="UU347" s="157"/>
      <c r="UV347" s="157"/>
      <c r="UW347" s="157"/>
      <c r="UX347" s="157"/>
      <c r="UY347" s="157"/>
      <c r="UZ347" s="157"/>
      <c r="VA347" s="157"/>
      <c r="VB347" s="157"/>
      <c r="VC347" s="157"/>
      <c r="VD347" s="157"/>
      <c r="VE347" s="157"/>
      <c r="VF347" s="157"/>
      <c r="VG347" s="157"/>
      <c r="VH347" s="157"/>
      <c r="VI347" s="157"/>
      <c r="VJ347" s="157"/>
      <c r="VK347" s="157"/>
      <c r="VL347" s="157"/>
      <c r="VM347" s="157"/>
      <c r="VN347" s="157"/>
      <c r="VO347" s="157"/>
      <c r="VP347" s="157"/>
      <c r="VQ347" s="157"/>
      <c r="VR347" s="157"/>
      <c r="VS347" s="157"/>
      <c r="VT347" s="157"/>
      <c r="VU347" s="157"/>
      <c r="VV347" s="157"/>
      <c r="VW347" s="157"/>
      <c r="VX347" s="157"/>
      <c r="VY347" s="157"/>
      <c r="VZ347" s="157"/>
      <c r="WA347" s="157"/>
      <c r="WB347" s="157"/>
      <c r="WC347" s="157"/>
      <c r="WD347" s="157"/>
      <c r="WE347" s="157"/>
      <c r="WF347" s="157"/>
      <c r="WG347" s="157"/>
      <c r="WH347" s="157"/>
      <c r="WI347" s="157"/>
      <c r="WJ347" s="157"/>
      <c r="WK347" s="157"/>
      <c r="WL347" s="157"/>
      <c r="WM347" s="157"/>
      <c r="WN347" s="157"/>
      <c r="WO347" s="157"/>
      <c r="WP347" s="157"/>
      <c r="WQ347" s="157"/>
      <c r="WR347" s="157"/>
      <c r="WS347" s="157"/>
      <c r="WT347" s="157"/>
      <c r="WU347" s="157"/>
      <c r="WV347" s="157"/>
      <c r="WW347" s="157"/>
      <c r="WX347" s="157"/>
      <c r="WY347" s="157"/>
      <c r="WZ347" s="157"/>
      <c r="XA347" s="157"/>
      <c r="XB347" s="157"/>
      <c r="XC347" s="157"/>
      <c r="XD347" s="157"/>
      <c r="XE347" s="157"/>
      <c r="XF347" s="157"/>
      <c r="XG347" s="157"/>
      <c r="XH347" s="157"/>
      <c r="XI347" s="157"/>
      <c r="XJ347" s="157"/>
      <c r="XK347" s="157"/>
      <c r="XL347" s="157"/>
      <c r="XM347" s="157"/>
      <c r="XN347" s="157"/>
      <c r="XO347" s="157"/>
      <c r="XP347" s="157"/>
      <c r="XQ347" s="157"/>
      <c r="XR347" s="157"/>
      <c r="XS347" s="157"/>
      <c r="XT347" s="157"/>
      <c r="XU347" s="157"/>
      <c r="XV347" s="157"/>
      <c r="XW347" s="157"/>
      <c r="XX347" s="157"/>
      <c r="XY347" s="157"/>
      <c r="XZ347" s="157"/>
      <c r="YA347" s="157"/>
      <c r="YB347" s="157"/>
      <c r="YC347" s="157"/>
      <c r="YD347" s="157"/>
      <c r="YE347" s="157"/>
      <c r="YF347" s="157"/>
      <c r="YG347" s="157"/>
      <c r="YH347" s="157"/>
      <c r="YI347" s="157"/>
      <c r="YJ347" s="157"/>
      <c r="YK347" s="157"/>
      <c r="YL347" s="157"/>
      <c r="YM347" s="157"/>
      <c r="YN347" s="157"/>
      <c r="YO347" s="157"/>
      <c r="YP347" s="157"/>
      <c r="YQ347" s="157"/>
      <c r="YR347" s="157"/>
      <c r="YS347" s="157"/>
      <c r="YT347" s="157"/>
      <c r="YU347" s="157"/>
      <c r="YV347" s="157"/>
      <c r="YW347" s="157"/>
      <c r="YX347" s="157"/>
      <c r="YY347" s="157"/>
      <c r="YZ347" s="157"/>
      <c r="ZA347" s="157"/>
      <c r="ZB347" s="157"/>
      <c r="ZC347" s="157"/>
      <c r="ZD347" s="157"/>
      <c r="ZE347" s="157"/>
      <c r="ZF347" s="157"/>
      <c r="ZG347" s="157"/>
      <c r="ZH347" s="157"/>
      <c r="ZI347" s="157"/>
      <c r="ZJ347" s="157"/>
      <c r="ZK347" s="157"/>
      <c r="ZL347" s="157"/>
      <c r="ZM347" s="157"/>
      <c r="ZN347" s="157"/>
      <c r="ZO347" s="157"/>
      <c r="ZP347" s="157"/>
      <c r="ZQ347" s="157"/>
      <c r="ZR347" s="157"/>
      <c r="ZS347" s="157"/>
      <c r="ZT347" s="157"/>
      <c r="ZU347" s="157"/>
      <c r="ZV347" s="157"/>
      <c r="ZW347" s="157"/>
      <c r="ZX347" s="157"/>
      <c r="ZY347" s="157"/>
      <c r="ZZ347" s="157"/>
      <c r="AAA347" s="157"/>
      <c r="AAB347" s="157"/>
      <c r="AAC347" s="157"/>
      <c r="AAD347" s="157"/>
      <c r="AAE347" s="157"/>
      <c r="AAF347" s="157"/>
      <c r="AAG347" s="157"/>
      <c r="AAH347" s="157"/>
      <c r="AAI347" s="157"/>
      <c r="AAJ347" s="157"/>
      <c r="AAK347" s="157"/>
      <c r="AAL347" s="157"/>
      <c r="AAM347" s="157"/>
      <c r="AAN347" s="157"/>
      <c r="AAO347" s="157"/>
      <c r="AAP347" s="157"/>
      <c r="AAQ347" s="157"/>
      <c r="AAR347" s="157"/>
      <c r="AAS347" s="157"/>
      <c r="AAT347" s="157"/>
      <c r="AAU347" s="157"/>
      <c r="AAV347" s="157"/>
      <c r="AAW347" s="157"/>
      <c r="AAX347" s="157"/>
      <c r="AAY347" s="157"/>
      <c r="AAZ347" s="157"/>
      <c r="ABA347" s="157"/>
      <c r="ABB347" s="157"/>
      <c r="ABC347" s="157"/>
      <c r="ABD347" s="157"/>
      <c r="ABE347" s="157"/>
      <c r="ABF347" s="157"/>
      <c r="ABG347" s="157"/>
      <c r="ABH347" s="157"/>
      <c r="ABI347" s="157"/>
      <c r="ABJ347" s="157"/>
      <c r="ABK347" s="157"/>
      <c r="ABL347" s="157"/>
      <c r="ABM347" s="157"/>
      <c r="ABN347" s="157"/>
      <c r="ABO347" s="157"/>
      <c r="ABP347" s="157"/>
      <c r="ABQ347" s="157"/>
      <c r="ABR347" s="157"/>
      <c r="ABS347" s="157"/>
      <c r="ABT347" s="157"/>
      <c r="ABU347" s="157"/>
      <c r="ABV347" s="157"/>
      <c r="ABW347" s="157"/>
      <c r="ABX347" s="157"/>
      <c r="ABY347" s="157"/>
      <c r="ABZ347" s="157"/>
      <c r="ACA347" s="157"/>
      <c r="ACB347" s="157"/>
      <c r="ACC347" s="157"/>
      <c r="ACD347" s="157"/>
      <c r="ACE347" s="157"/>
      <c r="ACF347" s="157"/>
      <c r="ACG347" s="157"/>
      <c r="ACH347" s="157"/>
      <c r="ACI347" s="157"/>
      <c r="ACJ347" s="157"/>
      <c r="ACK347" s="157"/>
      <c r="ACL347" s="157"/>
      <c r="ACM347" s="157"/>
      <c r="ACN347" s="157"/>
      <c r="ACO347" s="157"/>
      <c r="ACP347" s="157"/>
      <c r="ACQ347" s="157"/>
      <c r="ACR347" s="157"/>
      <c r="ACS347" s="157"/>
      <c r="ACT347" s="157"/>
      <c r="ACU347" s="157"/>
      <c r="ACV347" s="157"/>
      <c r="ACW347" s="157"/>
      <c r="ACX347" s="157"/>
      <c r="ACY347" s="157"/>
      <c r="ACZ347" s="157"/>
      <c r="ADA347" s="157"/>
      <c r="ADB347" s="157"/>
      <c r="ADC347" s="157"/>
      <c r="ADD347" s="157"/>
      <c r="ADE347" s="157"/>
      <c r="ADF347" s="157"/>
      <c r="ADG347" s="157"/>
      <c r="ADH347" s="157"/>
      <c r="ADI347" s="157"/>
      <c r="ADJ347" s="157"/>
      <c r="ADK347" s="157"/>
      <c r="ADL347" s="157"/>
      <c r="ADM347" s="157"/>
      <c r="ADN347" s="157"/>
      <c r="ADO347" s="157"/>
      <c r="ADP347" s="157"/>
      <c r="ADQ347" s="157"/>
      <c r="ADR347" s="157"/>
      <c r="ADS347" s="157"/>
      <c r="ADT347" s="157"/>
      <c r="ADU347" s="157"/>
      <c r="ADV347" s="157"/>
      <c r="ADW347" s="157"/>
      <c r="ADX347" s="157"/>
      <c r="ADY347" s="157"/>
      <c r="ADZ347" s="157"/>
      <c r="AEA347" s="157"/>
      <c r="AEB347" s="157"/>
      <c r="AEC347" s="157"/>
      <c r="AED347" s="157"/>
      <c r="AEE347" s="157"/>
      <c r="AEF347" s="157"/>
      <c r="AEG347" s="157"/>
      <c r="AEH347" s="157"/>
      <c r="AEI347" s="157"/>
      <c r="AEJ347" s="157"/>
      <c r="AEK347" s="157"/>
      <c r="AEL347" s="157"/>
      <c r="AEM347" s="157"/>
      <c r="AEN347" s="157"/>
      <c r="AEO347" s="157"/>
      <c r="AEP347" s="157"/>
      <c r="AEQ347" s="157"/>
      <c r="AER347" s="157"/>
      <c r="AES347" s="157"/>
      <c r="AET347" s="157"/>
      <c r="AEU347" s="157"/>
      <c r="AEV347" s="157"/>
      <c r="AEW347" s="157"/>
      <c r="AEX347" s="157"/>
      <c r="AEY347" s="157"/>
      <c r="AEZ347" s="157"/>
      <c r="AFA347" s="157"/>
      <c r="AFB347" s="157"/>
      <c r="AFC347" s="157"/>
      <c r="AFD347" s="157"/>
      <c r="AFE347" s="157"/>
      <c r="AFF347" s="157"/>
      <c r="AFG347" s="157"/>
      <c r="AFH347" s="157"/>
      <c r="AFI347" s="157"/>
      <c r="AFJ347" s="157"/>
      <c r="AFK347" s="157"/>
      <c r="AFL347" s="157"/>
      <c r="AFM347" s="157"/>
      <c r="AFN347" s="157"/>
      <c r="AFO347" s="157"/>
      <c r="AFP347" s="157"/>
      <c r="AFQ347" s="157"/>
      <c r="AFR347" s="157"/>
      <c r="AFS347" s="157"/>
      <c r="AFT347" s="157"/>
      <c r="AFU347" s="157"/>
      <c r="AFV347" s="157"/>
      <c r="AFW347" s="157"/>
      <c r="AFX347" s="157"/>
      <c r="AFY347" s="157"/>
      <c r="AFZ347" s="157"/>
      <c r="AGA347" s="157"/>
      <c r="AGB347" s="157"/>
      <c r="AGC347" s="157"/>
      <c r="AGD347" s="157"/>
      <c r="AGE347" s="157"/>
      <c r="AGF347" s="157"/>
      <c r="AGG347" s="157"/>
      <c r="AGH347" s="157"/>
      <c r="AGI347" s="157"/>
      <c r="AGJ347" s="157"/>
      <c r="AGK347" s="157"/>
      <c r="AGL347" s="157"/>
      <c r="AGM347" s="157"/>
      <c r="AGN347" s="157"/>
      <c r="AGO347" s="157"/>
      <c r="AGP347" s="157"/>
      <c r="AGQ347" s="157"/>
      <c r="AGR347" s="157"/>
      <c r="AGS347" s="157"/>
      <c r="AGT347" s="157"/>
      <c r="AGU347" s="157"/>
      <c r="AGV347" s="157"/>
      <c r="AGW347" s="157"/>
      <c r="AGX347" s="157"/>
      <c r="AGY347" s="157"/>
      <c r="AGZ347" s="157"/>
      <c r="AHA347" s="157"/>
      <c r="AHB347" s="157"/>
      <c r="AHC347" s="157"/>
      <c r="AHD347" s="157"/>
      <c r="AHE347" s="157"/>
      <c r="AHF347" s="157"/>
      <c r="AHG347" s="157"/>
      <c r="AHH347" s="157"/>
      <c r="AHI347" s="157"/>
      <c r="AHJ347" s="157"/>
      <c r="AHK347" s="157"/>
      <c r="AHL347" s="157"/>
      <c r="AHM347" s="157"/>
      <c r="AHN347" s="157"/>
      <c r="AHO347" s="157"/>
      <c r="AHP347" s="157"/>
      <c r="AHQ347" s="157"/>
      <c r="AHR347" s="157"/>
      <c r="AHS347" s="157"/>
      <c r="AHT347" s="157"/>
      <c r="AHU347" s="157"/>
      <c r="AHV347" s="157"/>
      <c r="AHW347" s="157"/>
      <c r="AHX347" s="157"/>
      <c r="AHY347" s="157"/>
      <c r="AHZ347" s="157"/>
      <c r="AIA347" s="157"/>
      <c r="AIB347" s="157"/>
      <c r="AIC347" s="157"/>
      <c r="AID347" s="157"/>
      <c r="AIE347" s="157"/>
      <c r="AIF347" s="157"/>
      <c r="AIG347" s="157"/>
      <c r="AIH347" s="157"/>
      <c r="AII347" s="157"/>
      <c r="AIJ347" s="157"/>
      <c r="AIK347" s="157"/>
      <c r="AIL347" s="157"/>
      <c r="AIM347" s="157"/>
      <c r="AIN347" s="157"/>
      <c r="AIO347" s="157"/>
      <c r="AIP347" s="157"/>
      <c r="AIQ347" s="157"/>
      <c r="AIR347" s="157"/>
      <c r="AIS347" s="157"/>
      <c r="AIT347" s="157"/>
      <c r="AIU347" s="157"/>
      <c r="AIV347" s="157"/>
      <c r="AIW347" s="157"/>
      <c r="AIX347" s="157"/>
      <c r="AIY347" s="157"/>
      <c r="AIZ347" s="157"/>
      <c r="AJA347" s="157"/>
      <c r="AJB347" s="157"/>
      <c r="AJC347" s="157"/>
      <c r="AJD347" s="157"/>
      <c r="AJE347" s="157"/>
      <c r="AJF347" s="157"/>
      <c r="AJG347" s="157"/>
      <c r="AJH347" s="157"/>
      <c r="AJI347" s="157"/>
      <c r="AJJ347" s="157"/>
      <c r="AJK347" s="157"/>
      <c r="AJL347" s="157"/>
      <c r="AJM347" s="157"/>
      <c r="AJN347" s="157"/>
      <c r="AJO347" s="157"/>
      <c r="AJP347" s="157"/>
      <c r="AJQ347" s="157"/>
      <c r="AJR347" s="157"/>
      <c r="AJS347" s="157"/>
      <c r="AJT347" s="157"/>
      <c r="AJU347" s="157"/>
      <c r="AJV347" s="157"/>
      <c r="AJW347" s="157"/>
      <c r="AJX347" s="157"/>
      <c r="AJY347" s="157"/>
      <c r="AJZ347" s="157"/>
      <c r="AKA347" s="157"/>
      <c r="AKB347" s="157"/>
      <c r="AKC347" s="157"/>
      <c r="AKD347" s="157"/>
      <c r="AKE347" s="157"/>
      <c r="AKF347" s="157"/>
      <c r="AKG347" s="157"/>
      <c r="AKH347" s="157"/>
      <c r="AKI347" s="157"/>
      <c r="AKJ347" s="157"/>
      <c r="AKK347" s="157"/>
      <c r="AKL347" s="157"/>
      <c r="AKM347" s="157"/>
      <c r="AKN347" s="157"/>
      <c r="AKO347" s="157"/>
      <c r="AKP347" s="157"/>
      <c r="AKQ347" s="157"/>
      <c r="AKR347" s="157"/>
      <c r="AKS347" s="157"/>
      <c r="AKT347" s="157"/>
      <c r="AKU347" s="157"/>
      <c r="AKV347" s="157"/>
      <c r="AKW347" s="157"/>
      <c r="AKX347" s="157"/>
      <c r="AKY347" s="157"/>
      <c r="AKZ347" s="157"/>
      <c r="ALA347" s="157"/>
      <c r="ALB347" s="157"/>
      <c r="ALC347" s="157"/>
      <c r="ALD347" s="157"/>
      <c r="ALE347" s="157"/>
      <c r="ALF347" s="157"/>
      <c r="ALG347" s="157"/>
      <c r="ALH347" s="157"/>
      <c r="ALI347" s="157"/>
      <c r="ALJ347" s="157"/>
      <c r="ALK347" s="157"/>
      <c r="ALL347" s="157"/>
      <c r="ALM347" s="157"/>
      <c r="ALN347" s="157"/>
      <c r="ALO347" s="157"/>
      <c r="ALP347" s="157"/>
      <c r="ALQ347" s="157"/>
      <c r="ALR347" s="157"/>
      <c r="ALS347" s="157"/>
      <c r="ALT347" s="157"/>
      <c r="ALU347" s="157"/>
      <c r="ALV347" s="157"/>
      <c r="ALW347" s="157"/>
      <c r="ALX347" s="157"/>
      <c r="ALY347" s="157"/>
      <c r="ALZ347" s="157"/>
      <c r="AMA347" s="157"/>
      <c r="AMB347" s="157"/>
      <c r="AMC347" s="157"/>
      <c r="AMD347" s="157"/>
      <c r="AME347" s="157"/>
      <c r="AMF347" s="157"/>
      <c r="AMG347" s="157"/>
      <c r="AMH347" s="157"/>
      <c r="AMI347" s="157"/>
      <c r="AMJ347" s="157"/>
      <c r="AMK347" s="157"/>
      <c r="AML347" s="157"/>
      <c r="AMM347" s="157"/>
      <c r="AMN347" s="157"/>
      <c r="AMO347" s="157"/>
      <c r="AMP347" s="157"/>
      <c r="AMQ347" s="157"/>
      <c r="AMR347" s="157"/>
      <c r="AMS347" s="157"/>
      <c r="AMT347" s="157"/>
      <c r="AMU347" s="157"/>
      <c r="AMV347" s="157"/>
      <c r="AMW347" s="157"/>
      <c r="AMX347" s="157"/>
      <c r="AMY347" s="157"/>
      <c r="AMZ347" s="157"/>
      <c r="ANA347" s="157"/>
      <c r="ANB347" s="157"/>
      <c r="ANC347" s="157"/>
      <c r="AND347" s="157"/>
      <c r="ANE347" s="157"/>
      <c r="ANF347" s="157"/>
      <c r="ANG347" s="157"/>
      <c r="ANH347" s="157"/>
      <c r="ANI347" s="157"/>
      <c r="ANJ347" s="157"/>
      <c r="ANK347" s="157"/>
      <c r="ANL347" s="157"/>
      <c r="ANM347" s="157"/>
      <c r="ANN347" s="157"/>
      <c r="ANO347" s="157"/>
      <c r="ANP347" s="157"/>
      <c r="ANQ347" s="157"/>
      <c r="ANR347" s="157"/>
      <c r="ANS347" s="157"/>
      <c r="ANT347" s="157"/>
      <c r="ANU347" s="157"/>
      <c r="ANV347" s="157"/>
      <c r="ANW347" s="157"/>
      <c r="ANX347" s="157"/>
      <c r="ANY347" s="157"/>
      <c r="ANZ347" s="157"/>
      <c r="AOA347" s="157"/>
      <c r="AOB347" s="157"/>
      <c r="AOC347" s="157"/>
      <c r="AOD347" s="157"/>
      <c r="AOE347" s="157"/>
      <c r="AOF347" s="157"/>
      <c r="AOG347" s="157"/>
      <c r="AOH347" s="157"/>
      <c r="AOI347" s="157"/>
      <c r="AOJ347" s="157"/>
      <c r="AOK347" s="157"/>
      <c r="AOL347" s="157"/>
      <c r="AOM347" s="157"/>
      <c r="AON347" s="157"/>
      <c r="AOO347" s="157"/>
      <c r="AOP347" s="157"/>
      <c r="AOQ347" s="157"/>
      <c r="AOR347" s="157"/>
      <c r="AOS347" s="157"/>
      <c r="AOT347" s="157"/>
      <c r="AOU347" s="157"/>
      <c r="AOV347" s="157"/>
      <c r="AOW347" s="157"/>
      <c r="AOX347" s="157"/>
      <c r="AOY347" s="157"/>
      <c r="AOZ347" s="157"/>
      <c r="APA347" s="157"/>
      <c r="APB347" s="157"/>
      <c r="APC347" s="157"/>
      <c r="APD347" s="157"/>
      <c r="APE347" s="157"/>
      <c r="APF347" s="157"/>
      <c r="APG347" s="157"/>
      <c r="APH347" s="157"/>
      <c r="API347" s="157"/>
      <c r="APJ347" s="157"/>
      <c r="APK347" s="157"/>
      <c r="APL347" s="157"/>
      <c r="APM347" s="157"/>
      <c r="APN347" s="157"/>
      <c r="APO347" s="157"/>
      <c r="APP347" s="157"/>
      <c r="APQ347" s="157"/>
      <c r="APR347" s="157"/>
      <c r="APS347" s="157"/>
      <c r="APT347" s="157"/>
      <c r="APU347" s="157"/>
      <c r="APV347" s="157"/>
      <c r="APW347" s="157"/>
      <c r="APX347" s="157"/>
      <c r="APY347" s="157"/>
      <c r="APZ347" s="157"/>
      <c r="AQA347" s="157"/>
      <c r="AQB347" s="157"/>
      <c r="AQC347" s="157"/>
      <c r="AQD347" s="157"/>
      <c r="AQE347" s="157"/>
      <c r="AQF347" s="157"/>
      <c r="AQG347" s="157"/>
      <c r="AQH347" s="157"/>
      <c r="AQI347" s="157"/>
      <c r="AQJ347" s="157"/>
      <c r="AQK347" s="157"/>
      <c r="AQL347" s="157"/>
      <c r="AQM347" s="157"/>
      <c r="AQN347" s="157"/>
      <c r="AQO347" s="157"/>
      <c r="AQP347" s="157"/>
      <c r="AQQ347" s="157"/>
      <c r="AQR347" s="157"/>
      <c r="AQS347" s="157"/>
      <c r="AQT347" s="157"/>
      <c r="AQU347" s="157"/>
      <c r="AQV347" s="157"/>
      <c r="AQW347" s="157"/>
      <c r="AQX347" s="157"/>
      <c r="AQY347" s="157"/>
      <c r="AQZ347" s="157"/>
      <c r="ARA347" s="157"/>
      <c r="ARB347" s="157"/>
      <c r="ARC347" s="157"/>
      <c r="ARD347" s="157"/>
      <c r="ARE347" s="157"/>
      <c r="ARF347" s="157"/>
      <c r="ARG347" s="157"/>
      <c r="ARH347" s="157"/>
      <c r="ARI347" s="157"/>
      <c r="ARJ347" s="157"/>
      <c r="ARK347" s="157"/>
      <c r="ARL347" s="157"/>
      <c r="ARM347" s="157"/>
      <c r="ARN347" s="157"/>
      <c r="ARO347" s="157"/>
      <c r="ARP347" s="157"/>
      <c r="ARQ347" s="157"/>
      <c r="ARR347" s="157"/>
      <c r="ARS347" s="157"/>
      <c r="ART347" s="157"/>
      <c r="ARU347" s="157"/>
      <c r="ARV347" s="157"/>
      <c r="ARW347" s="157"/>
      <c r="ARX347" s="157"/>
      <c r="ARY347" s="157"/>
      <c r="ARZ347" s="157"/>
      <c r="ASA347" s="157"/>
      <c r="ASB347" s="157"/>
      <c r="ASC347" s="157"/>
      <c r="ASD347" s="157"/>
      <c r="ASE347" s="157"/>
      <c r="ASF347" s="157"/>
      <c r="ASG347" s="157"/>
      <c r="ASH347" s="157"/>
      <c r="ASI347" s="157"/>
      <c r="ASJ347" s="157"/>
      <c r="ASK347" s="157"/>
      <c r="ASL347" s="157"/>
      <c r="ASM347" s="157"/>
      <c r="ASN347" s="157"/>
      <c r="ASO347" s="157"/>
      <c r="ASP347" s="157"/>
      <c r="ASQ347" s="157"/>
      <c r="ASR347" s="157"/>
      <c r="ASS347" s="157"/>
      <c r="AST347" s="157"/>
      <c r="ASU347" s="157"/>
      <c r="ASV347" s="157"/>
      <c r="ASW347" s="157"/>
      <c r="ASX347" s="157"/>
      <c r="ASY347" s="157"/>
      <c r="ASZ347" s="157"/>
      <c r="ATA347" s="157"/>
      <c r="ATB347" s="157"/>
      <c r="ATC347" s="157"/>
      <c r="ATD347" s="157"/>
      <c r="ATE347" s="157"/>
      <c r="ATF347" s="157"/>
      <c r="ATG347" s="157"/>
      <c r="ATH347" s="157"/>
      <c r="ATI347" s="157"/>
      <c r="ATJ347" s="157"/>
      <c r="ATK347" s="157"/>
      <c r="ATL347" s="157"/>
      <c r="ATM347" s="157"/>
      <c r="ATN347" s="157"/>
      <c r="ATO347" s="157"/>
      <c r="ATP347" s="157"/>
      <c r="ATQ347" s="157"/>
      <c r="ATR347" s="157"/>
      <c r="ATS347" s="157"/>
      <c r="ATT347" s="157"/>
      <c r="ATU347" s="157"/>
      <c r="ATV347" s="157"/>
      <c r="ATW347" s="157"/>
      <c r="ATX347" s="157"/>
      <c r="ATY347" s="157"/>
      <c r="ATZ347" s="157"/>
      <c r="AUA347" s="157"/>
      <c r="AUB347" s="157"/>
      <c r="AUC347" s="157"/>
      <c r="AUD347" s="157"/>
      <c r="AUE347" s="157"/>
      <c r="AUF347" s="157"/>
      <c r="AUG347" s="157"/>
      <c r="AUH347" s="157"/>
      <c r="AUI347" s="157"/>
      <c r="AUJ347" s="157"/>
      <c r="AUK347" s="157"/>
      <c r="AUL347" s="157"/>
      <c r="AUM347" s="157"/>
      <c r="AUN347" s="157"/>
      <c r="AUO347" s="157"/>
      <c r="AUP347" s="157"/>
      <c r="AUQ347" s="157"/>
      <c r="AUR347" s="157"/>
      <c r="AUS347" s="157"/>
      <c r="AUT347" s="157"/>
      <c r="AUU347" s="157"/>
      <c r="AUV347" s="157"/>
      <c r="AUW347" s="157"/>
      <c r="AUX347" s="157"/>
      <c r="AUY347" s="157"/>
      <c r="AUZ347" s="157"/>
      <c r="AVA347" s="157"/>
      <c r="AVB347" s="157"/>
      <c r="AVC347" s="157"/>
      <c r="AVD347" s="157"/>
      <c r="AVE347" s="157"/>
      <c r="AVF347" s="157"/>
      <c r="AVG347" s="157"/>
      <c r="AVH347" s="157"/>
      <c r="AVI347" s="157"/>
      <c r="AVJ347" s="157"/>
      <c r="AVK347" s="157"/>
      <c r="AVL347" s="157"/>
      <c r="AVM347" s="157"/>
      <c r="AVN347" s="157"/>
      <c r="AVO347" s="157"/>
      <c r="AVP347" s="157"/>
      <c r="AVQ347" s="157"/>
      <c r="AVR347" s="157"/>
      <c r="AVS347" s="157"/>
      <c r="AVT347" s="157"/>
      <c r="AVU347" s="157"/>
      <c r="AVV347" s="157"/>
      <c r="AVW347" s="157"/>
      <c r="AVX347" s="157"/>
      <c r="AVY347" s="157"/>
      <c r="AVZ347" s="157"/>
      <c r="AWA347" s="157"/>
      <c r="AWB347" s="157"/>
      <c r="AWC347" s="157"/>
      <c r="AWD347" s="157"/>
      <c r="AWE347" s="157"/>
      <c r="AWF347" s="157"/>
      <c r="AWG347" s="157"/>
      <c r="AWH347" s="157"/>
      <c r="AWI347" s="157"/>
      <c r="AWJ347" s="157"/>
      <c r="AWK347" s="157"/>
      <c r="AWL347" s="157"/>
      <c r="AWM347" s="157"/>
      <c r="AWN347" s="157"/>
      <c r="AWO347" s="157"/>
      <c r="AWP347" s="157"/>
      <c r="AWQ347" s="157"/>
      <c r="AWR347" s="157"/>
      <c r="AWS347" s="157"/>
      <c r="AWT347" s="157"/>
      <c r="AWU347" s="157"/>
      <c r="AWV347" s="157"/>
      <c r="AWW347" s="157"/>
      <c r="AWX347" s="157"/>
      <c r="AWY347" s="157"/>
      <c r="AWZ347" s="157"/>
      <c r="AXA347" s="157"/>
      <c r="AXB347" s="157"/>
      <c r="AXC347" s="157"/>
      <c r="AXD347" s="157"/>
      <c r="AXE347" s="157"/>
      <c r="AXF347" s="157"/>
      <c r="AXG347" s="157"/>
      <c r="AXH347" s="157"/>
      <c r="AXI347" s="157"/>
      <c r="AXJ347" s="157"/>
      <c r="AXK347" s="157"/>
      <c r="AXL347" s="157"/>
      <c r="AXM347" s="157"/>
      <c r="AXN347" s="157"/>
      <c r="AXO347" s="157"/>
      <c r="AXP347" s="157"/>
      <c r="AXQ347" s="157"/>
      <c r="AXR347" s="157"/>
      <c r="AXS347" s="157"/>
      <c r="AXT347" s="157"/>
      <c r="AXU347" s="157"/>
      <c r="AXV347" s="157"/>
      <c r="AXW347" s="157"/>
      <c r="AXX347" s="157"/>
      <c r="AXY347" s="157"/>
      <c r="AXZ347" s="157"/>
      <c r="AYA347" s="157"/>
      <c r="AYB347" s="157"/>
      <c r="AYC347" s="157"/>
      <c r="AYD347" s="157"/>
      <c r="AYE347" s="157"/>
      <c r="AYF347" s="157"/>
      <c r="AYG347" s="157"/>
      <c r="AYH347" s="157"/>
      <c r="AYI347" s="157"/>
      <c r="AYJ347" s="157"/>
      <c r="AYK347" s="157"/>
      <c r="AYL347" s="157"/>
      <c r="AYM347" s="157"/>
      <c r="AYN347" s="157"/>
      <c r="AYO347" s="157"/>
      <c r="AYP347" s="157"/>
      <c r="AYQ347" s="157"/>
      <c r="AYR347" s="157"/>
      <c r="AYS347" s="157"/>
      <c r="AYT347" s="157"/>
      <c r="AYU347" s="157"/>
      <c r="AYV347" s="157"/>
      <c r="AYW347" s="157"/>
      <c r="AYX347" s="157"/>
      <c r="AYY347" s="157"/>
      <c r="AYZ347" s="157"/>
      <c r="AZA347" s="157"/>
      <c r="AZB347" s="157"/>
      <c r="AZC347" s="157"/>
      <c r="AZD347" s="157"/>
      <c r="AZE347" s="157"/>
      <c r="AZF347" s="157"/>
      <c r="AZG347" s="157"/>
      <c r="AZH347" s="157"/>
      <c r="AZI347" s="157"/>
      <c r="AZJ347" s="157"/>
      <c r="AZK347" s="157"/>
      <c r="AZL347" s="157"/>
      <c r="AZM347" s="157"/>
      <c r="AZN347" s="157"/>
      <c r="AZO347" s="157"/>
      <c r="AZP347" s="157"/>
      <c r="AZQ347" s="157"/>
      <c r="AZR347" s="157"/>
      <c r="AZS347" s="157"/>
      <c r="AZT347" s="157"/>
      <c r="AZU347" s="157"/>
      <c r="AZV347" s="157"/>
      <c r="AZW347" s="157"/>
      <c r="AZX347" s="157"/>
      <c r="AZY347" s="157"/>
      <c r="AZZ347" s="157"/>
      <c r="BAA347" s="157"/>
      <c r="BAB347" s="157"/>
      <c r="BAC347" s="157"/>
      <c r="BAD347" s="157"/>
      <c r="BAE347" s="157"/>
      <c r="BAF347" s="157"/>
      <c r="BAG347" s="157"/>
      <c r="BAH347" s="157"/>
      <c r="BAI347" s="157"/>
      <c r="BAJ347" s="157"/>
      <c r="BAK347" s="157"/>
      <c r="BAL347" s="157"/>
      <c r="BAM347" s="157"/>
      <c r="BAN347" s="157"/>
      <c r="BAO347" s="157"/>
      <c r="BAP347" s="157"/>
      <c r="BAQ347" s="157"/>
      <c r="BAR347" s="157"/>
      <c r="BAS347" s="157"/>
      <c r="BAT347" s="157"/>
      <c r="BAU347" s="157"/>
      <c r="BAV347" s="157"/>
      <c r="BAW347" s="157"/>
      <c r="BAX347" s="157"/>
      <c r="BAY347" s="157"/>
      <c r="BAZ347" s="157"/>
      <c r="BBA347" s="157"/>
      <c r="BBB347" s="157"/>
      <c r="BBC347" s="157"/>
      <c r="BBD347" s="157"/>
      <c r="BBE347" s="157"/>
      <c r="BBF347" s="157"/>
      <c r="BBG347" s="157"/>
      <c r="BBH347" s="157"/>
      <c r="BBI347" s="157"/>
      <c r="BBJ347" s="157"/>
      <c r="BBK347" s="157"/>
      <c r="BBL347" s="157"/>
      <c r="BBM347" s="157"/>
      <c r="BBN347" s="157"/>
      <c r="BBO347" s="157"/>
      <c r="BBP347" s="157"/>
      <c r="BBQ347" s="157"/>
      <c r="BBR347" s="157"/>
      <c r="BBS347" s="157"/>
      <c r="BBT347" s="157"/>
      <c r="BBU347" s="157"/>
      <c r="BBV347" s="157"/>
      <c r="BBW347" s="157"/>
      <c r="BBX347" s="157"/>
      <c r="BBY347" s="157"/>
      <c r="BBZ347" s="157"/>
      <c r="BCA347" s="157"/>
      <c r="BCB347" s="157"/>
      <c r="BCC347" s="157"/>
      <c r="BCD347" s="157"/>
      <c r="BCE347" s="157"/>
      <c r="BCF347" s="157"/>
      <c r="BCG347" s="157"/>
      <c r="BCH347" s="157"/>
      <c r="BCI347" s="157"/>
      <c r="BCJ347" s="157"/>
      <c r="BCK347" s="157"/>
      <c r="BCL347" s="157"/>
      <c r="BCM347" s="157"/>
      <c r="BCN347" s="157"/>
      <c r="BCO347" s="157"/>
      <c r="BCP347" s="157"/>
      <c r="BCQ347" s="157"/>
      <c r="BCR347" s="157"/>
      <c r="BCS347" s="157"/>
      <c r="BCT347" s="157"/>
      <c r="BCU347" s="157"/>
      <c r="BCV347" s="157"/>
      <c r="BCW347" s="157"/>
      <c r="BCX347" s="157"/>
      <c r="BCY347" s="157"/>
      <c r="BCZ347" s="157"/>
      <c r="BDA347" s="157"/>
      <c r="BDB347" s="157"/>
      <c r="BDC347" s="157"/>
      <c r="BDD347" s="157"/>
      <c r="BDE347" s="157"/>
      <c r="BDF347" s="157"/>
      <c r="BDG347" s="157"/>
      <c r="BDH347" s="157"/>
      <c r="BDI347" s="157"/>
      <c r="BDJ347" s="157"/>
      <c r="BDK347" s="157"/>
      <c r="BDL347" s="157"/>
      <c r="BDM347" s="157"/>
      <c r="BDN347" s="157"/>
      <c r="BDO347" s="157"/>
      <c r="BDP347" s="157"/>
      <c r="BDQ347" s="157"/>
      <c r="BDR347" s="157"/>
      <c r="BDS347" s="157"/>
      <c r="BDT347" s="157"/>
      <c r="BDU347" s="157"/>
      <c r="BDV347" s="157"/>
      <c r="BDW347" s="157"/>
      <c r="BDX347" s="157"/>
      <c r="BDY347" s="157"/>
      <c r="BDZ347" s="157"/>
      <c r="BEA347" s="157"/>
      <c r="BEB347" s="157"/>
      <c r="BEC347" s="157"/>
      <c r="BED347" s="157"/>
      <c r="BEE347" s="157"/>
      <c r="BEF347" s="157"/>
      <c r="BEG347" s="157"/>
      <c r="BEH347" s="157"/>
      <c r="BEI347" s="157"/>
      <c r="BEJ347" s="157"/>
      <c r="BEK347" s="157"/>
      <c r="BEL347" s="157"/>
      <c r="BEM347" s="157"/>
      <c r="BEN347" s="157"/>
      <c r="BEO347" s="157"/>
      <c r="BEP347" s="157"/>
      <c r="BEQ347" s="157"/>
      <c r="BER347" s="157"/>
      <c r="BES347" s="157"/>
      <c r="BET347" s="157"/>
      <c r="BEU347" s="157"/>
      <c r="BEV347" s="157"/>
      <c r="BEW347" s="157"/>
      <c r="BEX347" s="157"/>
      <c r="BEY347" s="157"/>
      <c r="BEZ347" s="157"/>
      <c r="BFA347" s="157"/>
      <c r="BFB347" s="157"/>
      <c r="BFC347" s="157"/>
      <c r="BFD347" s="157"/>
      <c r="BFE347" s="157"/>
      <c r="BFF347" s="157"/>
      <c r="BFG347" s="157"/>
      <c r="BFH347" s="157"/>
      <c r="BFI347" s="157"/>
      <c r="BFJ347" s="157"/>
      <c r="BFK347" s="157"/>
      <c r="BFL347" s="157"/>
      <c r="BFM347" s="157"/>
      <c r="BFN347" s="157"/>
      <c r="BFO347" s="157"/>
      <c r="BFP347" s="157"/>
      <c r="BFQ347" s="157"/>
      <c r="BFR347" s="157"/>
      <c r="BFS347" s="157"/>
      <c r="BFT347" s="157"/>
      <c r="BFU347" s="157"/>
      <c r="BFV347" s="157"/>
      <c r="BFW347" s="157"/>
      <c r="BFX347" s="157"/>
      <c r="BFY347" s="157"/>
      <c r="BFZ347" s="157"/>
      <c r="BGA347" s="157"/>
      <c r="BGB347" s="157"/>
      <c r="BGC347" s="157"/>
      <c r="BGD347" s="157"/>
      <c r="BGE347" s="157"/>
      <c r="BGF347" s="157"/>
      <c r="BGG347" s="157"/>
      <c r="BGH347" s="157"/>
      <c r="BGI347" s="157"/>
      <c r="BGJ347" s="157"/>
      <c r="BGK347" s="157"/>
      <c r="BGL347" s="157"/>
      <c r="BGM347" s="157"/>
      <c r="BGN347" s="157"/>
      <c r="BGO347" s="157"/>
      <c r="BGP347" s="157"/>
      <c r="BGQ347" s="157"/>
      <c r="BGR347" s="157"/>
      <c r="BGS347" s="157"/>
      <c r="BGT347" s="157"/>
      <c r="BGU347" s="157"/>
      <c r="BGV347" s="157"/>
      <c r="BGW347" s="157"/>
      <c r="BGX347" s="157"/>
      <c r="BGY347" s="157"/>
      <c r="BGZ347" s="157"/>
      <c r="BHA347" s="157"/>
      <c r="BHB347" s="157"/>
      <c r="BHC347" s="157"/>
      <c r="BHD347" s="157"/>
      <c r="BHE347" s="157"/>
      <c r="BHF347" s="157"/>
      <c r="BHG347" s="157"/>
      <c r="BHH347" s="157"/>
      <c r="BHI347" s="157"/>
      <c r="BHJ347" s="157"/>
      <c r="BHK347" s="157"/>
      <c r="BHL347" s="157"/>
      <c r="BHM347" s="157"/>
      <c r="BHN347" s="157"/>
      <c r="BHO347" s="157"/>
      <c r="BHP347" s="157"/>
      <c r="BHQ347" s="157"/>
      <c r="BHR347" s="157"/>
      <c r="BHS347" s="157"/>
      <c r="BHT347" s="157"/>
      <c r="BHU347" s="157"/>
      <c r="BHV347" s="157"/>
      <c r="BHW347" s="157"/>
      <c r="BHX347" s="157"/>
      <c r="BHY347" s="157"/>
      <c r="BHZ347" s="157"/>
      <c r="BIA347" s="157"/>
      <c r="BIB347" s="157"/>
      <c r="BIC347" s="157"/>
      <c r="BID347" s="157"/>
      <c r="BIE347" s="157"/>
      <c r="BIF347" s="157"/>
      <c r="BIG347" s="157"/>
      <c r="BIH347" s="157"/>
      <c r="BII347" s="157"/>
      <c r="BIJ347" s="157"/>
      <c r="BIK347" s="157"/>
      <c r="BIL347" s="157"/>
      <c r="BIM347" s="157"/>
      <c r="BIN347" s="157"/>
      <c r="BIO347" s="157"/>
      <c r="BIP347" s="157"/>
      <c r="BIQ347" s="157"/>
      <c r="BIR347" s="157"/>
      <c r="BIS347" s="157"/>
      <c r="BIT347" s="157"/>
      <c r="BIU347" s="157"/>
      <c r="BIV347" s="157"/>
      <c r="BIW347" s="157"/>
      <c r="BIX347" s="157"/>
      <c r="BIY347" s="157"/>
      <c r="BIZ347" s="157"/>
      <c r="BJA347" s="157"/>
      <c r="BJB347" s="157"/>
      <c r="BJC347" s="157"/>
      <c r="BJD347" s="157"/>
      <c r="BJE347" s="157"/>
      <c r="BJF347" s="157"/>
      <c r="BJG347" s="157"/>
      <c r="BJH347" s="157"/>
      <c r="BJI347" s="157"/>
      <c r="BJJ347" s="157"/>
      <c r="BJK347" s="157"/>
      <c r="BJL347" s="157"/>
      <c r="BJM347" s="157"/>
      <c r="BJN347" s="157"/>
      <c r="BJO347" s="157"/>
      <c r="BJP347" s="157"/>
      <c r="BJQ347" s="157"/>
      <c r="BJR347" s="157"/>
      <c r="BJS347" s="157"/>
      <c r="BJT347" s="157"/>
      <c r="BJU347" s="157"/>
      <c r="BJV347" s="157"/>
      <c r="BJW347" s="157"/>
      <c r="BJX347" s="157"/>
      <c r="BJY347" s="157"/>
      <c r="BJZ347" s="157"/>
      <c r="BKA347" s="157"/>
      <c r="BKB347" s="157"/>
      <c r="BKC347" s="157"/>
      <c r="BKD347" s="157"/>
      <c r="BKE347" s="157"/>
      <c r="BKF347" s="157"/>
      <c r="BKG347" s="157"/>
      <c r="BKH347" s="157"/>
      <c r="BKI347" s="157"/>
      <c r="BKJ347" s="157"/>
      <c r="BKK347" s="157"/>
      <c r="BKL347" s="157"/>
      <c r="BKM347" s="157"/>
      <c r="BKN347" s="157"/>
      <c r="BKO347" s="157"/>
      <c r="BKP347" s="157"/>
      <c r="BKQ347" s="157"/>
      <c r="BKR347" s="157"/>
      <c r="BKS347" s="157"/>
      <c r="BKT347" s="157"/>
      <c r="BKU347" s="157"/>
      <c r="BKV347" s="157"/>
      <c r="BKW347" s="157"/>
      <c r="BKX347" s="157"/>
      <c r="BKY347" s="157"/>
      <c r="BKZ347" s="157"/>
      <c r="BLA347" s="157"/>
      <c r="BLB347" s="157"/>
      <c r="BLC347" s="157"/>
      <c r="BLD347" s="157"/>
      <c r="BLE347" s="157"/>
      <c r="BLF347" s="157"/>
      <c r="BLG347" s="157"/>
      <c r="BLH347" s="157"/>
      <c r="BLI347" s="157"/>
      <c r="BLJ347" s="157"/>
      <c r="BLK347" s="157"/>
      <c r="BLL347" s="157"/>
      <c r="BLM347" s="157"/>
      <c r="BLN347" s="157"/>
      <c r="BLO347" s="157"/>
      <c r="BLP347" s="157"/>
      <c r="BLQ347" s="157"/>
      <c r="BLR347" s="157"/>
      <c r="BLS347" s="157"/>
      <c r="BLT347" s="157"/>
      <c r="BLU347" s="157"/>
      <c r="BLV347" s="157"/>
      <c r="BLW347" s="157"/>
      <c r="BLX347" s="157"/>
      <c r="BLY347" s="157"/>
      <c r="BLZ347" s="157"/>
      <c r="BMA347" s="157"/>
      <c r="BMB347" s="157"/>
      <c r="BMC347" s="157"/>
      <c r="BMD347" s="157"/>
      <c r="BME347" s="157"/>
      <c r="BMF347" s="157"/>
      <c r="BMG347" s="157"/>
      <c r="BMH347" s="157"/>
      <c r="BMI347" s="157"/>
      <c r="BMJ347" s="157"/>
      <c r="BMK347" s="157"/>
      <c r="BML347" s="157"/>
      <c r="BMM347" s="157"/>
      <c r="BMN347" s="157"/>
      <c r="BMO347" s="157"/>
      <c r="BMP347" s="157"/>
      <c r="BMQ347" s="157"/>
      <c r="BMR347" s="157"/>
      <c r="BMS347" s="157"/>
      <c r="BMT347" s="157"/>
      <c r="BMU347" s="157"/>
      <c r="BMV347" s="157"/>
      <c r="BMW347" s="157"/>
      <c r="BMX347" s="157"/>
      <c r="BMY347" s="157"/>
      <c r="BMZ347" s="157"/>
      <c r="BNA347" s="157"/>
      <c r="BNB347" s="157"/>
      <c r="BNC347" s="157"/>
      <c r="BND347" s="157"/>
      <c r="BNE347" s="157"/>
      <c r="BNF347" s="157"/>
      <c r="BNG347" s="157"/>
      <c r="BNH347" s="157"/>
      <c r="BNI347" s="157"/>
      <c r="BNJ347" s="157"/>
      <c r="BNK347" s="157"/>
      <c r="BNL347" s="157"/>
      <c r="BNM347" s="157"/>
      <c r="BNN347" s="157"/>
      <c r="BNO347" s="157"/>
      <c r="BNP347" s="157"/>
      <c r="BNQ347" s="157"/>
      <c r="BNR347" s="157"/>
      <c r="BNS347" s="157"/>
      <c r="BNT347" s="157"/>
      <c r="BNU347" s="157"/>
      <c r="BNV347" s="157"/>
      <c r="BNW347" s="157"/>
      <c r="BNX347" s="157"/>
      <c r="BNY347" s="157"/>
      <c r="BNZ347" s="157"/>
      <c r="BOA347" s="157"/>
      <c r="BOB347" s="157"/>
      <c r="BOC347" s="157"/>
      <c r="BOD347" s="157"/>
      <c r="BOE347" s="157"/>
      <c r="BOF347" s="157"/>
      <c r="BOG347" s="157"/>
      <c r="BOH347" s="157"/>
      <c r="BOI347" s="157"/>
      <c r="BOJ347" s="157"/>
      <c r="BOK347" s="157"/>
      <c r="BOL347" s="157"/>
      <c r="BOM347" s="157"/>
      <c r="BON347" s="157"/>
      <c r="BOO347" s="157"/>
      <c r="BOP347" s="157"/>
      <c r="BOQ347" s="157"/>
      <c r="BOR347" s="157"/>
      <c r="BOS347" s="157"/>
      <c r="BOT347" s="157"/>
      <c r="BOU347" s="157"/>
      <c r="BOV347" s="157"/>
      <c r="BOW347" s="157"/>
      <c r="BOX347" s="157"/>
      <c r="BOY347" s="157"/>
      <c r="BOZ347" s="157"/>
      <c r="BPA347" s="157"/>
      <c r="BPB347" s="157"/>
      <c r="BPC347" s="157"/>
      <c r="BPD347" s="157"/>
      <c r="BPE347" s="157"/>
      <c r="BPF347" s="157"/>
      <c r="BPG347" s="157"/>
      <c r="BPH347" s="157"/>
      <c r="BPI347" s="157"/>
      <c r="BPJ347" s="157"/>
      <c r="BPK347" s="157"/>
      <c r="BPL347" s="157"/>
      <c r="BPM347" s="157"/>
      <c r="BPN347" s="157"/>
      <c r="BPO347" s="157"/>
      <c r="BPP347" s="157"/>
      <c r="BPQ347" s="157"/>
      <c r="BPR347" s="157"/>
      <c r="BPS347" s="157"/>
      <c r="BPT347" s="157"/>
      <c r="BPU347" s="157"/>
      <c r="BPV347" s="157"/>
      <c r="BPW347" s="157"/>
      <c r="BPX347" s="157"/>
      <c r="BPY347" s="157"/>
      <c r="BPZ347" s="157"/>
      <c r="BQA347" s="157"/>
      <c r="BQB347" s="157"/>
      <c r="BQC347" s="157"/>
      <c r="BQD347" s="157"/>
      <c r="BQE347" s="157"/>
      <c r="BQF347" s="157"/>
      <c r="BQG347" s="157"/>
      <c r="BQH347" s="157"/>
      <c r="BQI347" s="157"/>
      <c r="BQJ347" s="157"/>
      <c r="BQK347" s="157"/>
      <c r="BQL347" s="157"/>
      <c r="BQM347" s="157"/>
      <c r="BQN347" s="157"/>
      <c r="BQO347" s="157"/>
      <c r="BQP347" s="157"/>
      <c r="BQQ347" s="157"/>
      <c r="BQR347" s="157"/>
      <c r="BQS347" s="157"/>
      <c r="BQT347" s="157"/>
      <c r="BQU347" s="157"/>
      <c r="BQV347" s="157"/>
      <c r="BQW347" s="157"/>
      <c r="BQX347" s="157"/>
      <c r="BQY347" s="157"/>
      <c r="BQZ347" s="157"/>
      <c r="BRA347" s="157"/>
      <c r="BRB347" s="157"/>
      <c r="BRC347" s="157"/>
      <c r="BRD347" s="157"/>
      <c r="BRE347" s="157"/>
      <c r="BRF347" s="157"/>
      <c r="BRG347" s="157"/>
      <c r="BRH347" s="157"/>
      <c r="BRI347" s="157"/>
      <c r="BRJ347" s="157"/>
      <c r="BRK347" s="157"/>
      <c r="BRL347" s="157"/>
      <c r="BRM347" s="157"/>
      <c r="BRN347" s="157"/>
      <c r="BRO347" s="157"/>
      <c r="BRP347" s="157"/>
      <c r="BRQ347" s="157"/>
      <c r="BRR347" s="157"/>
      <c r="BRS347" s="157"/>
      <c r="BRT347" s="157"/>
      <c r="BRU347" s="157"/>
      <c r="BRV347" s="157"/>
      <c r="BRW347" s="157"/>
      <c r="BRX347" s="157"/>
      <c r="BRY347" s="157"/>
      <c r="BRZ347" s="157"/>
      <c r="BSA347" s="157"/>
      <c r="BSB347" s="157"/>
      <c r="BSC347" s="157"/>
      <c r="BSD347" s="157"/>
      <c r="BSE347" s="157"/>
      <c r="BSF347" s="157"/>
      <c r="BSG347" s="157"/>
      <c r="BSH347" s="157"/>
      <c r="BSI347" s="157"/>
      <c r="BSJ347" s="157"/>
      <c r="BSK347" s="157"/>
      <c r="BSL347" s="157"/>
      <c r="BSM347" s="157"/>
      <c r="BSN347" s="157"/>
      <c r="BSO347" s="157"/>
      <c r="BSP347" s="157"/>
      <c r="BSQ347" s="157"/>
      <c r="BSR347" s="157"/>
      <c r="BSS347" s="157"/>
      <c r="BST347" s="157"/>
      <c r="BSU347" s="157"/>
      <c r="BSV347" s="157"/>
      <c r="BSW347" s="157"/>
      <c r="BSX347" s="157"/>
      <c r="BSY347" s="157"/>
      <c r="BSZ347" s="157"/>
      <c r="BTA347" s="157"/>
      <c r="BTB347" s="157"/>
      <c r="BTC347" s="157"/>
      <c r="BTD347" s="157"/>
      <c r="BTE347" s="157"/>
      <c r="BTF347" s="157"/>
      <c r="BTG347" s="157"/>
      <c r="BTH347" s="157"/>
      <c r="BTI347" s="157"/>
      <c r="BTJ347" s="157"/>
      <c r="BTK347" s="157"/>
      <c r="BTL347" s="157"/>
      <c r="BTM347" s="157"/>
      <c r="BTN347" s="157"/>
      <c r="BTO347" s="157"/>
      <c r="BTP347" s="157"/>
      <c r="BTQ347" s="157"/>
      <c r="BTR347" s="157"/>
      <c r="BTS347" s="157"/>
      <c r="BTT347" s="157"/>
      <c r="BTU347" s="157"/>
      <c r="BTV347" s="157"/>
      <c r="BTW347" s="157"/>
      <c r="BTX347" s="157"/>
      <c r="BTY347" s="157"/>
      <c r="BTZ347" s="157"/>
      <c r="BUA347" s="157"/>
      <c r="BUB347" s="157"/>
      <c r="BUC347" s="157"/>
      <c r="BUD347" s="157"/>
      <c r="BUE347" s="157"/>
      <c r="BUF347" s="157"/>
      <c r="BUG347" s="157"/>
      <c r="BUH347" s="157"/>
      <c r="BUI347" s="157"/>
      <c r="BUJ347" s="157"/>
      <c r="BUK347" s="157"/>
      <c r="BUL347" s="157"/>
      <c r="BUM347" s="157"/>
      <c r="BUN347" s="157"/>
      <c r="BUO347" s="157"/>
      <c r="BUP347" s="157"/>
      <c r="BUQ347" s="157"/>
      <c r="BUR347" s="157"/>
      <c r="BUS347" s="157"/>
      <c r="BUT347" s="157"/>
      <c r="BUU347" s="157"/>
      <c r="BUV347" s="157"/>
      <c r="BUW347" s="157"/>
      <c r="BUX347" s="157"/>
      <c r="BUY347" s="157"/>
      <c r="BUZ347" s="157"/>
      <c r="BVA347" s="157"/>
      <c r="BVB347" s="157"/>
      <c r="BVC347" s="157"/>
      <c r="BVD347" s="157"/>
      <c r="BVE347" s="157"/>
      <c r="BVF347" s="157"/>
      <c r="BVG347" s="157"/>
      <c r="BVH347" s="157"/>
      <c r="BVI347" s="157"/>
      <c r="BVJ347" s="157"/>
      <c r="BVK347" s="157"/>
      <c r="BVL347" s="157"/>
      <c r="BVM347" s="157"/>
      <c r="BVN347" s="157"/>
      <c r="BVO347" s="157"/>
      <c r="BVP347" s="157"/>
      <c r="BVQ347" s="157"/>
      <c r="BVR347" s="157"/>
      <c r="BVS347" s="157"/>
      <c r="BVT347" s="157"/>
      <c r="BVU347" s="157"/>
      <c r="BVV347" s="157"/>
      <c r="BVW347" s="157"/>
      <c r="BVX347" s="157"/>
      <c r="BVY347" s="157"/>
      <c r="BVZ347" s="157"/>
      <c r="BWA347" s="157"/>
      <c r="BWB347" s="157"/>
      <c r="BWC347" s="157"/>
      <c r="BWD347" s="157"/>
      <c r="BWE347" s="157"/>
      <c r="BWF347" s="157"/>
      <c r="BWG347" s="157"/>
      <c r="BWH347" s="157"/>
      <c r="BWI347" s="157"/>
      <c r="BWJ347" s="157"/>
      <c r="BWK347" s="157"/>
      <c r="BWL347" s="157"/>
      <c r="BWM347" s="157"/>
      <c r="BWN347" s="157"/>
      <c r="BWO347" s="157"/>
      <c r="BWP347" s="157"/>
      <c r="BWQ347" s="157"/>
      <c r="BWR347" s="157"/>
      <c r="BWS347" s="157"/>
      <c r="BWT347" s="157"/>
      <c r="BWU347" s="157"/>
      <c r="BWV347" s="157"/>
      <c r="BWW347" s="157"/>
      <c r="BWX347" s="157"/>
      <c r="BWY347" s="157"/>
      <c r="BWZ347" s="157"/>
      <c r="BXA347" s="157"/>
      <c r="BXB347" s="157"/>
      <c r="BXC347" s="157"/>
      <c r="BXD347" s="157"/>
      <c r="BXE347" s="157"/>
      <c r="BXF347" s="157"/>
      <c r="BXG347" s="157"/>
      <c r="BXH347" s="157"/>
      <c r="BXI347" s="157"/>
      <c r="BXJ347" s="157"/>
      <c r="BXK347" s="157"/>
      <c r="BXL347" s="157"/>
      <c r="BXM347" s="157"/>
      <c r="BXN347" s="157"/>
      <c r="BXO347" s="157"/>
      <c r="BXP347" s="157"/>
      <c r="BXQ347" s="157"/>
      <c r="BXR347" s="157"/>
      <c r="BXS347" s="157"/>
      <c r="BXT347" s="157"/>
      <c r="BXU347" s="157"/>
      <c r="BXV347" s="157"/>
      <c r="BXW347" s="157"/>
      <c r="BXX347" s="157"/>
      <c r="BXY347" s="157"/>
      <c r="BXZ347" s="157"/>
      <c r="BYA347" s="157"/>
      <c r="BYB347" s="157"/>
      <c r="BYC347" s="157"/>
      <c r="BYD347" s="157"/>
      <c r="BYE347" s="157"/>
      <c r="BYF347" s="157"/>
      <c r="BYG347" s="157"/>
      <c r="BYH347" s="157"/>
      <c r="BYI347" s="157"/>
      <c r="BYJ347" s="157"/>
      <c r="BYK347" s="157"/>
      <c r="BYL347" s="157"/>
      <c r="BYM347" s="157"/>
      <c r="BYN347" s="157"/>
      <c r="BYO347" s="157"/>
      <c r="BYP347" s="157"/>
      <c r="BYQ347" s="157"/>
      <c r="BYR347" s="157"/>
      <c r="BYS347" s="157"/>
      <c r="BYT347" s="157"/>
      <c r="BYU347" s="157"/>
      <c r="BYV347" s="157"/>
      <c r="BYW347" s="157"/>
      <c r="BYX347" s="157"/>
      <c r="BYY347" s="157"/>
      <c r="BYZ347" s="157"/>
      <c r="BZA347" s="157"/>
      <c r="BZB347" s="157"/>
      <c r="BZC347" s="157"/>
      <c r="BZD347" s="157"/>
      <c r="BZE347" s="157"/>
      <c r="BZF347" s="157"/>
      <c r="BZG347" s="157"/>
      <c r="BZH347" s="157"/>
      <c r="BZI347" s="157"/>
      <c r="BZJ347" s="157"/>
      <c r="BZK347" s="157"/>
      <c r="BZL347" s="157"/>
      <c r="BZM347" s="157"/>
      <c r="BZN347" s="157"/>
      <c r="BZO347" s="157"/>
      <c r="BZP347" s="157"/>
      <c r="BZQ347" s="157"/>
      <c r="BZR347" s="157"/>
      <c r="BZS347" s="157"/>
      <c r="BZT347" s="157"/>
      <c r="BZU347" s="157"/>
      <c r="BZV347" s="157"/>
      <c r="BZW347" s="157"/>
      <c r="BZX347" s="157"/>
      <c r="BZY347" s="157"/>
      <c r="BZZ347" s="157"/>
      <c r="CAA347" s="157"/>
      <c r="CAB347" s="157"/>
      <c r="CAC347" s="157"/>
      <c r="CAD347" s="157"/>
      <c r="CAE347" s="157"/>
      <c r="CAF347" s="157"/>
      <c r="CAG347" s="157"/>
      <c r="CAH347" s="157"/>
      <c r="CAI347" s="157"/>
      <c r="CAJ347" s="157"/>
      <c r="CAK347" s="157"/>
      <c r="CAL347" s="157"/>
      <c r="CAM347" s="157"/>
      <c r="CAN347" s="157"/>
      <c r="CAO347" s="157"/>
      <c r="CAP347" s="157"/>
      <c r="CAQ347" s="157"/>
      <c r="CAR347" s="157"/>
      <c r="CAS347" s="157"/>
      <c r="CAT347" s="157"/>
      <c r="CAU347" s="157"/>
      <c r="CAV347" s="157"/>
      <c r="CAW347" s="157"/>
      <c r="CAX347" s="157"/>
      <c r="CAY347" s="157"/>
      <c r="CAZ347" s="157"/>
      <c r="CBA347" s="157"/>
      <c r="CBB347" s="157"/>
      <c r="CBC347" s="157"/>
      <c r="CBD347" s="157"/>
      <c r="CBE347" s="157"/>
      <c r="CBF347" s="157"/>
      <c r="CBG347" s="157"/>
      <c r="CBH347" s="157"/>
      <c r="CBI347" s="157"/>
      <c r="CBJ347" s="157"/>
      <c r="CBK347" s="157"/>
      <c r="CBL347" s="157"/>
      <c r="CBM347" s="157"/>
      <c r="CBN347" s="157"/>
      <c r="CBO347" s="157"/>
      <c r="CBP347" s="157"/>
      <c r="CBQ347" s="157"/>
      <c r="CBR347" s="157"/>
      <c r="CBS347" s="157"/>
      <c r="CBT347" s="157"/>
      <c r="CBU347" s="157"/>
      <c r="CBV347" s="157"/>
      <c r="CBW347" s="157"/>
      <c r="CBX347" s="157"/>
      <c r="CBY347" s="157"/>
      <c r="CBZ347" s="157"/>
      <c r="CCA347" s="157"/>
      <c r="CCB347" s="157"/>
      <c r="CCC347" s="157"/>
      <c r="CCD347" s="157"/>
      <c r="CCE347" s="157"/>
      <c r="CCF347" s="157"/>
      <c r="CCG347" s="157"/>
      <c r="CCH347" s="157"/>
      <c r="CCI347" s="157"/>
      <c r="CCJ347" s="157"/>
      <c r="CCK347" s="157"/>
      <c r="CCL347" s="157"/>
      <c r="CCM347" s="157"/>
      <c r="CCN347" s="157"/>
      <c r="CCO347" s="157"/>
      <c r="CCP347" s="157"/>
      <c r="CCQ347" s="157"/>
      <c r="CCR347" s="157"/>
      <c r="CCS347" s="157"/>
      <c r="CCT347" s="157"/>
      <c r="CCU347" s="157"/>
      <c r="CCV347" s="157"/>
      <c r="CCW347" s="157"/>
      <c r="CCX347" s="157"/>
      <c r="CCY347" s="157"/>
      <c r="CCZ347" s="157"/>
      <c r="CDA347" s="157"/>
      <c r="CDB347" s="157"/>
      <c r="CDC347" s="157"/>
      <c r="CDD347" s="157"/>
      <c r="CDE347" s="157"/>
      <c r="CDF347" s="157"/>
      <c r="CDG347" s="157"/>
      <c r="CDH347" s="157"/>
      <c r="CDI347" s="157"/>
      <c r="CDJ347" s="157"/>
      <c r="CDK347" s="157"/>
      <c r="CDL347" s="157"/>
      <c r="CDM347" s="157"/>
      <c r="CDN347" s="157"/>
      <c r="CDO347" s="157"/>
      <c r="CDP347" s="157"/>
      <c r="CDQ347" s="157"/>
      <c r="CDR347" s="157"/>
      <c r="CDS347" s="157"/>
      <c r="CDT347" s="157"/>
      <c r="CDU347" s="157"/>
      <c r="CDV347" s="157"/>
      <c r="CDW347" s="157"/>
      <c r="CDX347" s="157"/>
      <c r="CDY347" s="157"/>
      <c r="CDZ347" s="157"/>
      <c r="CEA347" s="157"/>
      <c r="CEB347" s="157"/>
      <c r="CEC347" s="157"/>
      <c r="CED347" s="157"/>
      <c r="CEE347" s="157"/>
      <c r="CEF347" s="157"/>
      <c r="CEG347" s="157"/>
      <c r="CEH347" s="157"/>
      <c r="CEI347" s="157"/>
      <c r="CEJ347" s="157"/>
      <c r="CEK347" s="157"/>
      <c r="CEL347" s="157"/>
      <c r="CEM347" s="157"/>
      <c r="CEN347" s="157"/>
      <c r="CEO347" s="157"/>
      <c r="CEP347" s="157"/>
      <c r="CEQ347" s="157"/>
      <c r="CER347" s="157"/>
      <c r="CES347" s="157"/>
      <c r="CET347" s="157"/>
      <c r="CEU347" s="157"/>
      <c r="CEV347" s="157"/>
      <c r="CEW347" s="157"/>
      <c r="CEX347" s="157"/>
      <c r="CEY347" s="157"/>
      <c r="CEZ347" s="157"/>
      <c r="CFA347" s="157"/>
      <c r="CFB347" s="157"/>
      <c r="CFC347" s="157"/>
      <c r="CFD347" s="157"/>
      <c r="CFE347" s="157"/>
      <c r="CFF347" s="157"/>
      <c r="CFG347" s="157"/>
      <c r="CFH347" s="157"/>
      <c r="CFI347" s="157"/>
      <c r="CFJ347" s="157"/>
      <c r="CFK347" s="157"/>
      <c r="CFL347" s="157"/>
      <c r="CFM347" s="157"/>
      <c r="CFN347" s="157"/>
      <c r="CFO347" s="157"/>
      <c r="CFP347" s="157"/>
      <c r="CFQ347" s="157"/>
      <c r="CFR347" s="157"/>
      <c r="CFS347" s="157"/>
      <c r="CFT347" s="157"/>
      <c r="CFU347" s="157"/>
      <c r="CFV347" s="157"/>
      <c r="CFW347" s="157"/>
      <c r="CFX347" s="157"/>
      <c r="CFY347" s="157"/>
      <c r="CFZ347" s="157"/>
      <c r="CGA347" s="157"/>
      <c r="CGB347" s="157"/>
      <c r="CGC347" s="157"/>
      <c r="CGD347" s="157"/>
      <c r="CGE347" s="157"/>
      <c r="CGF347" s="157"/>
      <c r="CGG347" s="157"/>
      <c r="CGH347" s="157"/>
      <c r="CGI347" s="157"/>
      <c r="CGJ347" s="157"/>
      <c r="CGK347" s="157"/>
      <c r="CGL347" s="157"/>
      <c r="CGM347" s="157"/>
      <c r="CGN347" s="157"/>
      <c r="CGO347" s="157"/>
      <c r="CGP347" s="157"/>
      <c r="CGQ347" s="157"/>
      <c r="CGR347" s="157"/>
      <c r="CGS347" s="157"/>
      <c r="CGT347" s="157"/>
      <c r="CGU347" s="157"/>
      <c r="CGV347" s="157"/>
      <c r="CGW347" s="157"/>
      <c r="CGX347" s="157"/>
      <c r="CGY347" s="157"/>
      <c r="CGZ347" s="157"/>
      <c r="CHA347" s="157"/>
      <c r="CHB347" s="157"/>
      <c r="CHC347" s="157"/>
      <c r="CHD347" s="157"/>
      <c r="CHE347" s="157"/>
      <c r="CHF347" s="157"/>
      <c r="CHG347" s="157"/>
      <c r="CHH347" s="157"/>
      <c r="CHI347" s="157"/>
      <c r="CHJ347" s="157"/>
      <c r="CHK347" s="157"/>
      <c r="CHL347" s="157"/>
      <c r="CHM347" s="157"/>
      <c r="CHN347" s="157"/>
      <c r="CHO347" s="157"/>
      <c r="CHP347" s="157"/>
      <c r="CHQ347" s="157"/>
      <c r="CHR347" s="157"/>
      <c r="CHS347" s="157"/>
      <c r="CHT347" s="157"/>
      <c r="CHU347" s="157"/>
      <c r="CHV347" s="157"/>
      <c r="CHW347" s="157"/>
      <c r="CHX347" s="157"/>
      <c r="CHY347" s="157"/>
      <c r="CHZ347" s="157"/>
      <c r="CIA347" s="157"/>
      <c r="CIB347" s="157"/>
      <c r="CIC347" s="157"/>
      <c r="CID347" s="157"/>
      <c r="CIE347" s="157"/>
      <c r="CIF347" s="157"/>
      <c r="CIG347" s="157"/>
      <c r="CIH347" s="157"/>
      <c r="CII347" s="157"/>
      <c r="CIJ347" s="157"/>
      <c r="CIK347" s="157"/>
      <c r="CIL347" s="157"/>
      <c r="CIM347" s="157"/>
      <c r="CIN347" s="157"/>
      <c r="CIO347" s="157"/>
      <c r="CIP347" s="157"/>
      <c r="CIQ347" s="157"/>
      <c r="CIR347" s="157"/>
      <c r="CIS347" s="157"/>
      <c r="CIT347" s="157"/>
      <c r="CIU347" s="157"/>
      <c r="CIV347" s="157"/>
      <c r="CIW347" s="157"/>
      <c r="CIX347" s="157"/>
      <c r="CIY347" s="157"/>
      <c r="CIZ347" s="157"/>
      <c r="CJA347" s="157"/>
      <c r="CJB347" s="157"/>
      <c r="CJC347" s="157"/>
      <c r="CJD347" s="157"/>
      <c r="CJE347" s="157"/>
      <c r="CJF347" s="157"/>
      <c r="CJG347" s="157"/>
      <c r="CJH347" s="157"/>
      <c r="CJI347" s="157"/>
      <c r="CJJ347" s="157"/>
      <c r="CJK347" s="157"/>
      <c r="CJL347" s="157"/>
      <c r="CJM347" s="157"/>
      <c r="CJN347" s="157"/>
      <c r="CJO347" s="157"/>
      <c r="CJP347" s="157"/>
      <c r="CJQ347" s="157"/>
      <c r="CJR347" s="157"/>
      <c r="CJS347" s="157"/>
      <c r="CJT347" s="157"/>
      <c r="CJU347" s="157"/>
      <c r="CJV347" s="157"/>
      <c r="CJW347" s="157"/>
      <c r="CJX347" s="157"/>
      <c r="CJY347" s="157"/>
      <c r="CJZ347" s="157"/>
      <c r="CKA347" s="157"/>
      <c r="CKB347" s="157"/>
      <c r="CKC347" s="157"/>
      <c r="CKD347" s="157"/>
      <c r="CKE347" s="157"/>
      <c r="CKF347" s="157"/>
      <c r="CKG347" s="157"/>
      <c r="CKH347" s="157"/>
      <c r="CKI347" s="157"/>
      <c r="CKJ347" s="157"/>
      <c r="CKK347" s="157"/>
      <c r="CKL347" s="157"/>
      <c r="CKM347" s="157"/>
      <c r="CKN347" s="157"/>
      <c r="CKO347" s="157"/>
      <c r="CKP347" s="157"/>
      <c r="CKQ347" s="157"/>
      <c r="CKR347" s="157"/>
      <c r="CKS347" s="157"/>
      <c r="CKT347" s="157"/>
      <c r="CKU347" s="157"/>
      <c r="CKV347" s="157"/>
      <c r="CKW347" s="157"/>
      <c r="CKX347" s="157"/>
      <c r="CKY347" s="157"/>
      <c r="CKZ347" s="157"/>
      <c r="CLA347" s="157"/>
      <c r="CLB347" s="157"/>
      <c r="CLC347" s="157"/>
      <c r="CLD347" s="157"/>
      <c r="CLE347" s="157"/>
      <c r="CLF347" s="157"/>
      <c r="CLG347" s="157"/>
      <c r="CLH347" s="157"/>
      <c r="CLI347" s="157"/>
      <c r="CLJ347" s="157"/>
      <c r="CLK347" s="157"/>
      <c r="CLL347" s="157"/>
      <c r="CLM347" s="157"/>
      <c r="CLN347" s="157"/>
      <c r="CLO347" s="157"/>
      <c r="CLP347" s="157"/>
      <c r="CLQ347" s="157"/>
      <c r="CLR347" s="157"/>
      <c r="CLS347" s="157"/>
      <c r="CLT347" s="157"/>
      <c r="CLU347" s="157"/>
      <c r="CLV347" s="157"/>
      <c r="CLW347" s="157"/>
      <c r="CLX347" s="157"/>
      <c r="CLY347" s="157"/>
      <c r="CLZ347" s="157"/>
      <c r="CMA347" s="157"/>
      <c r="CMB347" s="157"/>
      <c r="CMC347" s="157"/>
      <c r="CMD347" s="157"/>
      <c r="CME347" s="157"/>
      <c r="CMF347" s="157"/>
      <c r="CMG347" s="157"/>
      <c r="CMH347" s="157"/>
      <c r="CMI347" s="157"/>
      <c r="CMJ347" s="157"/>
      <c r="CMK347" s="157"/>
      <c r="CML347" s="157"/>
      <c r="CMM347" s="157"/>
      <c r="CMN347" s="157"/>
      <c r="CMO347" s="157"/>
      <c r="CMP347" s="157"/>
      <c r="CMQ347" s="157"/>
      <c r="CMR347" s="157"/>
      <c r="CMS347" s="157"/>
      <c r="CMT347" s="157"/>
      <c r="CMU347" s="157"/>
      <c r="CMV347" s="157"/>
      <c r="CMW347" s="157"/>
      <c r="CMX347" s="157"/>
      <c r="CMY347" s="157"/>
      <c r="CMZ347" s="157"/>
      <c r="CNA347" s="157"/>
      <c r="CNB347" s="157"/>
      <c r="CNC347" s="157"/>
      <c r="CND347" s="157"/>
      <c r="CNE347" s="157"/>
      <c r="CNF347" s="157"/>
      <c r="CNG347" s="157"/>
      <c r="CNH347" s="157"/>
      <c r="CNI347" s="157"/>
      <c r="CNJ347" s="157"/>
      <c r="CNK347" s="157"/>
      <c r="CNL347" s="157"/>
      <c r="CNM347" s="157"/>
      <c r="CNN347" s="157"/>
      <c r="CNO347" s="157"/>
      <c r="CNP347" s="157"/>
      <c r="CNQ347" s="157"/>
      <c r="CNR347" s="157"/>
      <c r="CNS347" s="157"/>
      <c r="CNT347" s="157"/>
      <c r="CNU347" s="157"/>
      <c r="CNV347" s="157"/>
      <c r="CNW347" s="157"/>
      <c r="CNX347" s="157"/>
      <c r="CNY347" s="157"/>
      <c r="CNZ347" s="157"/>
      <c r="COA347" s="157"/>
      <c r="COB347" s="157"/>
      <c r="COC347" s="157"/>
      <c r="COD347" s="157"/>
      <c r="COE347" s="157"/>
      <c r="COF347" s="157"/>
      <c r="COG347" s="157"/>
      <c r="COH347" s="157"/>
      <c r="COI347" s="157"/>
      <c r="COJ347" s="157"/>
      <c r="COK347" s="157"/>
      <c r="COL347" s="157"/>
      <c r="COM347" s="157"/>
      <c r="CON347" s="157"/>
      <c r="COO347" s="157"/>
      <c r="COP347" s="157"/>
      <c r="COQ347" s="157"/>
      <c r="COR347" s="157"/>
      <c r="COS347" s="157"/>
      <c r="COT347" s="157"/>
      <c r="COU347" s="157"/>
      <c r="COV347" s="157"/>
      <c r="COW347" s="157"/>
      <c r="COX347" s="157"/>
      <c r="COY347" s="157"/>
      <c r="COZ347" s="157"/>
      <c r="CPA347" s="157"/>
      <c r="CPB347" s="157"/>
      <c r="CPC347" s="157"/>
      <c r="CPD347" s="157"/>
      <c r="CPE347" s="157"/>
      <c r="CPF347" s="157"/>
      <c r="CPG347" s="157"/>
      <c r="CPH347" s="157"/>
      <c r="CPI347" s="157"/>
      <c r="CPJ347" s="157"/>
      <c r="CPK347" s="157"/>
      <c r="CPL347" s="157"/>
      <c r="CPM347" s="157"/>
      <c r="CPN347" s="157"/>
      <c r="CPO347" s="157"/>
      <c r="CPP347" s="157"/>
      <c r="CPQ347" s="157"/>
      <c r="CPR347" s="157"/>
      <c r="CPS347" s="157"/>
      <c r="CPT347" s="157"/>
      <c r="CPU347" s="157"/>
      <c r="CPV347" s="157"/>
      <c r="CPW347" s="157"/>
      <c r="CPX347" s="157"/>
      <c r="CPY347" s="157"/>
      <c r="CPZ347" s="157"/>
      <c r="CQA347" s="157"/>
      <c r="CQB347" s="157"/>
      <c r="CQC347" s="157"/>
      <c r="CQD347" s="157"/>
      <c r="CQE347" s="157"/>
      <c r="CQF347" s="157"/>
      <c r="CQG347" s="157"/>
      <c r="CQH347" s="157"/>
      <c r="CQI347" s="157"/>
      <c r="CQJ347" s="157"/>
      <c r="CQK347" s="157"/>
      <c r="CQL347" s="157"/>
      <c r="CQM347" s="157"/>
      <c r="CQN347" s="157"/>
      <c r="CQO347" s="157"/>
      <c r="CQP347" s="157"/>
      <c r="CQQ347" s="157"/>
      <c r="CQR347" s="157"/>
      <c r="CQS347" s="157"/>
      <c r="CQT347" s="157"/>
      <c r="CQU347" s="157"/>
      <c r="CQV347" s="157"/>
      <c r="CQW347" s="157"/>
      <c r="CQX347" s="157"/>
      <c r="CQY347" s="157"/>
      <c r="CQZ347" s="157"/>
      <c r="CRA347" s="157"/>
      <c r="CRB347" s="157"/>
      <c r="CRC347" s="157"/>
      <c r="CRD347" s="157"/>
      <c r="CRE347" s="157"/>
      <c r="CRF347" s="157"/>
      <c r="CRG347" s="157"/>
      <c r="CRH347" s="157"/>
      <c r="CRI347" s="157"/>
      <c r="CRJ347" s="157"/>
      <c r="CRK347" s="157"/>
      <c r="CRL347" s="157"/>
      <c r="CRM347" s="157"/>
      <c r="CRN347" s="157"/>
      <c r="CRO347" s="157"/>
      <c r="CRP347" s="157"/>
      <c r="CRQ347" s="157"/>
      <c r="CRR347" s="157"/>
      <c r="CRS347" s="157"/>
      <c r="CRT347" s="157"/>
      <c r="CRU347" s="157"/>
      <c r="CRV347" s="157"/>
      <c r="CRW347" s="157"/>
      <c r="CRX347" s="157"/>
      <c r="CRY347" s="157"/>
      <c r="CRZ347" s="157"/>
      <c r="CSA347" s="157"/>
      <c r="CSB347" s="157"/>
      <c r="CSC347" s="157"/>
      <c r="CSD347" s="157"/>
      <c r="CSE347" s="157"/>
      <c r="CSF347" s="157"/>
      <c r="CSG347" s="157"/>
      <c r="CSH347" s="157"/>
      <c r="CSI347" s="157"/>
      <c r="CSJ347" s="157"/>
      <c r="CSK347" s="157"/>
      <c r="CSL347" s="157"/>
      <c r="CSM347" s="157"/>
      <c r="CSN347" s="157"/>
      <c r="CSO347" s="157"/>
      <c r="CSP347" s="157"/>
      <c r="CSQ347" s="157"/>
      <c r="CSR347" s="157"/>
      <c r="CSS347" s="157"/>
      <c r="CST347" s="157"/>
      <c r="CSU347" s="157"/>
      <c r="CSV347" s="157"/>
      <c r="CSW347" s="157"/>
      <c r="CSX347" s="157"/>
      <c r="CSY347" s="157"/>
      <c r="CSZ347" s="157"/>
      <c r="CTA347" s="157"/>
      <c r="CTB347" s="157"/>
      <c r="CTC347" s="157"/>
      <c r="CTD347" s="157"/>
      <c r="CTE347" s="157"/>
      <c r="CTF347" s="157"/>
      <c r="CTG347" s="157"/>
      <c r="CTH347" s="157"/>
      <c r="CTI347" s="157"/>
      <c r="CTJ347" s="157"/>
      <c r="CTK347" s="157"/>
      <c r="CTL347" s="157"/>
      <c r="CTM347" s="157"/>
      <c r="CTN347" s="157"/>
      <c r="CTO347" s="157"/>
      <c r="CTP347" s="157"/>
      <c r="CTQ347" s="157"/>
      <c r="CTR347" s="157"/>
      <c r="CTS347" s="157"/>
      <c r="CTT347" s="157"/>
      <c r="CTU347" s="157"/>
      <c r="CTV347" s="157"/>
      <c r="CTW347" s="157"/>
      <c r="CTX347" s="157"/>
      <c r="CTY347" s="157"/>
      <c r="CTZ347" s="157"/>
      <c r="CUA347" s="157"/>
      <c r="CUB347" s="157"/>
      <c r="CUC347" s="157"/>
      <c r="CUD347" s="157"/>
      <c r="CUE347" s="157"/>
      <c r="CUF347" s="157"/>
      <c r="CUG347" s="157"/>
      <c r="CUH347" s="157"/>
      <c r="CUI347" s="157"/>
      <c r="CUJ347" s="157"/>
      <c r="CUK347" s="157"/>
      <c r="CUL347" s="157"/>
      <c r="CUM347" s="157"/>
      <c r="CUN347" s="157"/>
      <c r="CUO347" s="157"/>
      <c r="CUP347" s="157"/>
      <c r="CUQ347" s="157"/>
      <c r="CUR347" s="157"/>
      <c r="CUS347" s="157"/>
      <c r="CUT347" s="157"/>
      <c r="CUU347" s="157"/>
      <c r="CUV347" s="157"/>
      <c r="CUW347" s="157"/>
      <c r="CUX347" s="157"/>
      <c r="CUY347" s="157"/>
      <c r="CUZ347" s="157"/>
      <c r="CVA347" s="157"/>
      <c r="CVB347" s="157"/>
      <c r="CVC347" s="157"/>
      <c r="CVD347" s="157"/>
      <c r="CVE347" s="157"/>
      <c r="CVF347" s="157"/>
      <c r="CVG347" s="157"/>
      <c r="CVH347" s="157"/>
      <c r="CVI347" s="157"/>
      <c r="CVJ347" s="157"/>
      <c r="CVK347" s="157"/>
      <c r="CVL347" s="157"/>
      <c r="CVM347" s="157"/>
      <c r="CVN347" s="157"/>
      <c r="CVO347" s="157"/>
      <c r="CVP347" s="157"/>
      <c r="CVQ347" s="157"/>
      <c r="CVR347" s="157"/>
      <c r="CVS347" s="157"/>
      <c r="CVT347" s="157"/>
      <c r="CVU347" s="157"/>
      <c r="CVV347" s="157"/>
      <c r="CVW347" s="157"/>
      <c r="CVX347" s="157"/>
      <c r="CVY347" s="157"/>
      <c r="CVZ347" s="157"/>
      <c r="CWA347" s="157"/>
      <c r="CWB347" s="157"/>
      <c r="CWC347" s="157"/>
      <c r="CWD347" s="157"/>
      <c r="CWE347" s="157"/>
      <c r="CWF347" s="157"/>
      <c r="CWG347" s="157"/>
      <c r="CWH347" s="157"/>
      <c r="CWI347" s="157"/>
      <c r="CWJ347" s="157"/>
      <c r="CWK347" s="157"/>
      <c r="CWL347" s="157"/>
      <c r="CWM347" s="157"/>
      <c r="CWN347" s="157"/>
      <c r="CWO347" s="157"/>
      <c r="CWP347" s="157"/>
      <c r="CWQ347" s="157"/>
      <c r="CWR347" s="157"/>
      <c r="CWS347" s="157"/>
      <c r="CWT347" s="157"/>
      <c r="CWU347" s="157"/>
      <c r="CWV347" s="157"/>
      <c r="CWW347" s="157"/>
      <c r="CWX347" s="157"/>
      <c r="CWY347" s="157"/>
      <c r="CWZ347" s="157"/>
      <c r="CXA347" s="157"/>
      <c r="CXB347" s="157"/>
      <c r="CXC347" s="157"/>
      <c r="CXD347" s="157"/>
      <c r="CXE347" s="157"/>
      <c r="CXF347" s="157"/>
      <c r="CXG347" s="157"/>
      <c r="CXH347" s="157"/>
      <c r="CXI347" s="157"/>
      <c r="CXJ347" s="157"/>
      <c r="CXK347" s="157"/>
      <c r="CXL347" s="157"/>
      <c r="CXM347" s="157"/>
      <c r="CXN347" s="157"/>
      <c r="CXO347" s="157"/>
      <c r="CXP347" s="157"/>
      <c r="CXQ347" s="157"/>
      <c r="CXR347" s="157"/>
      <c r="CXS347" s="157"/>
      <c r="CXT347" s="157"/>
      <c r="CXU347" s="157"/>
      <c r="CXV347" s="157"/>
      <c r="CXW347" s="157"/>
      <c r="CXX347" s="157"/>
      <c r="CXY347" s="157"/>
      <c r="CXZ347" s="157"/>
      <c r="CYA347" s="157"/>
      <c r="CYB347" s="157"/>
      <c r="CYC347" s="157"/>
      <c r="CYD347" s="157"/>
      <c r="CYE347" s="157"/>
      <c r="CYF347" s="157"/>
      <c r="CYG347" s="157"/>
      <c r="CYH347" s="157"/>
      <c r="CYI347" s="157"/>
      <c r="CYJ347" s="157"/>
      <c r="CYK347" s="157"/>
      <c r="CYL347" s="157"/>
      <c r="CYM347" s="157"/>
      <c r="CYN347" s="157"/>
      <c r="CYO347" s="157"/>
      <c r="CYP347" s="157"/>
      <c r="CYQ347" s="157"/>
      <c r="CYR347" s="157"/>
      <c r="CYS347" s="157"/>
      <c r="CYT347" s="157"/>
      <c r="CYU347" s="157"/>
      <c r="CYV347" s="157"/>
      <c r="CYW347" s="157"/>
      <c r="CYX347" s="157"/>
      <c r="CYY347" s="157"/>
      <c r="CYZ347" s="157"/>
      <c r="CZA347" s="157"/>
      <c r="CZB347" s="157"/>
      <c r="CZC347" s="157"/>
      <c r="CZD347" s="157"/>
      <c r="CZE347" s="157"/>
      <c r="CZF347" s="157"/>
      <c r="CZG347" s="157"/>
      <c r="CZH347" s="157"/>
      <c r="CZI347" s="157"/>
      <c r="CZJ347" s="157"/>
      <c r="CZK347" s="157"/>
      <c r="CZL347" s="157"/>
      <c r="CZM347" s="157"/>
      <c r="CZN347" s="157"/>
      <c r="CZO347" s="157"/>
      <c r="CZP347" s="157"/>
      <c r="CZQ347" s="157"/>
      <c r="CZR347" s="157"/>
      <c r="CZS347" s="157"/>
      <c r="CZT347" s="157"/>
      <c r="CZU347" s="157"/>
      <c r="CZV347" s="157"/>
      <c r="CZW347" s="157"/>
      <c r="CZX347" s="157"/>
      <c r="CZY347" s="157"/>
      <c r="CZZ347" s="157"/>
      <c r="DAA347" s="157"/>
      <c r="DAB347" s="157"/>
      <c r="DAC347" s="157"/>
      <c r="DAD347" s="157"/>
      <c r="DAE347" s="157"/>
      <c r="DAF347" s="157"/>
      <c r="DAG347" s="157"/>
      <c r="DAH347" s="157"/>
      <c r="DAI347" s="157"/>
      <c r="DAJ347" s="157"/>
      <c r="DAK347" s="157"/>
      <c r="DAL347" s="157"/>
      <c r="DAM347" s="157"/>
      <c r="DAN347" s="157"/>
      <c r="DAO347" s="157"/>
      <c r="DAP347" s="157"/>
      <c r="DAQ347" s="157"/>
      <c r="DAR347" s="157"/>
      <c r="DAS347" s="157"/>
      <c r="DAT347" s="157"/>
      <c r="DAU347" s="157"/>
      <c r="DAV347" s="157"/>
      <c r="DAW347" s="157"/>
      <c r="DAX347" s="157"/>
      <c r="DAY347" s="157"/>
      <c r="DAZ347" s="157"/>
      <c r="DBA347" s="157"/>
      <c r="DBB347" s="157"/>
      <c r="DBC347" s="157"/>
      <c r="DBD347" s="157"/>
      <c r="DBE347" s="157"/>
      <c r="DBF347" s="157"/>
      <c r="DBG347" s="157"/>
      <c r="DBH347" s="157"/>
      <c r="DBI347" s="157"/>
      <c r="DBJ347" s="157"/>
      <c r="DBK347" s="157"/>
      <c r="DBL347" s="157"/>
      <c r="DBM347" s="157"/>
      <c r="DBN347" s="157"/>
      <c r="DBO347" s="157"/>
      <c r="DBP347" s="157"/>
      <c r="DBQ347" s="157"/>
      <c r="DBR347" s="157"/>
      <c r="DBS347" s="157"/>
      <c r="DBT347" s="157"/>
      <c r="DBU347" s="157"/>
      <c r="DBV347" s="157"/>
      <c r="DBW347" s="157"/>
      <c r="DBX347" s="157"/>
      <c r="DBY347" s="157"/>
      <c r="DBZ347" s="157"/>
      <c r="DCA347" s="157"/>
      <c r="DCB347" s="157"/>
      <c r="DCC347" s="157"/>
      <c r="DCD347" s="157"/>
      <c r="DCE347" s="157"/>
      <c r="DCF347" s="157"/>
      <c r="DCG347" s="157"/>
      <c r="DCH347" s="157"/>
      <c r="DCI347" s="157"/>
      <c r="DCJ347" s="157"/>
      <c r="DCK347" s="157"/>
      <c r="DCL347" s="157"/>
      <c r="DCM347" s="157"/>
      <c r="DCN347" s="157"/>
      <c r="DCO347" s="157"/>
      <c r="DCP347" s="157"/>
      <c r="DCQ347" s="157"/>
      <c r="DCR347" s="157"/>
      <c r="DCS347" s="157"/>
      <c r="DCT347" s="157"/>
      <c r="DCU347" s="157"/>
      <c r="DCV347" s="157"/>
      <c r="DCW347" s="157"/>
      <c r="DCX347" s="157"/>
      <c r="DCY347" s="157"/>
      <c r="DCZ347" s="157"/>
      <c r="DDA347" s="157"/>
      <c r="DDB347" s="157"/>
      <c r="DDC347" s="157"/>
      <c r="DDD347" s="157"/>
      <c r="DDE347" s="157"/>
      <c r="DDF347" s="157"/>
      <c r="DDG347" s="157"/>
      <c r="DDH347" s="157"/>
      <c r="DDI347" s="157"/>
      <c r="DDJ347" s="157"/>
      <c r="DDK347" s="157"/>
      <c r="DDL347" s="157"/>
      <c r="DDM347" s="157"/>
      <c r="DDN347" s="157"/>
      <c r="DDO347" s="157"/>
      <c r="DDP347" s="157"/>
      <c r="DDQ347" s="157"/>
      <c r="DDR347" s="157"/>
      <c r="DDS347" s="157"/>
      <c r="DDT347" s="157"/>
      <c r="DDU347" s="157"/>
      <c r="DDV347" s="157"/>
      <c r="DDW347" s="157"/>
      <c r="DDX347" s="157"/>
      <c r="DDY347" s="157"/>
      <c r="DDZ347" s="157"/>
      <c r="DEA347" s="157"/>
      <c r="DEB347" s="157"/>
      <c r="DEC347" s="157"/>
      <c r="DED347" s="157"/>
      <c r="DEE347" s="157"/>
      <c r="DEF347" s="157"/>
      <c r="DEG347" s="157"/>
      <c r="DEH347" s="157"/>
      <c r="DEI347" s="157"/>
      <c r="DEJ347" s="157"/>
      <c r="DEK347" s="157"/>
      <c r="DEL347" s="157"/>
      <c r="DEM347" s="157"/>
      <c r="DEN347" s="157"/>
      <c r="DEO347" s="157"/>
      <c r="DEP347" s="157"/>
      <c r="DEQ347" s="157"/>
      <c r="DER347" s="157"/>
      <c r="DES347" s="157"/>
      <c r="DET347" s="157"/>
      <c r="DEU347" s="157"/>
      <c r="DEV347" s="157"/>
      <c r="DEW347" s="157"/>
      <c r="DEX347" s="157"/>
      <c r="DEY347" s="157"/>
      <c r="DEZ347" s="157"/>
      <c r="DFA347" s="157"/>
      <c r="DFB347" s="157"/>
      <c r="DFC347" s="157"/>
      <c r="DFD347" s="157"/>
      <c r="DFE347" s="157"/>
      <c r="DFF347" s="157"/>
      <c r="DFG347" s="157"/>
      <c r="DFH347" s="157"/>
      <c r="DFI347" s="157"/>
      <c r="DFJ347" s="157"/>
      <c r="DFK347" s="157"/>
      <c r="DFL347" s="157"/>
      <c r="DFM347" s="157"/>
      <c r="DFN347" s="157"/>
      <c r="DFO347" s="157"/>
      <c r="DFP347" s="157"/>
      <c r="DFQ347" s="157"/>
      <c r="DFR347" s="157"/>
      <c r="DFS347" s="157"/>
      <c r="DFT347" s="157"/>
      <c r="DFU347" s="157"/>
      <c r="DFV347" s="157"/>
      <c r="DFW347" s="157"/>
      <c r="DFX347" s="157"/>
      <c r="DFY347" s="157"/>
      <c r="DFZ347" s="157"/>
      <c r="DGA347" s="157"/>
      <c r="DGB347" s="157"/>
      <c r="DGC347" s="157"/>
      <c r="DGD347" s="157"/>
      <c r="DGE347" s="157"/>
      <c r="DGF347" s="157"/>
      <c r="DGG347" s="157"/>
      <c r="DGH347" s="157"/>
      <c r="DGI347" s="157"/>
      <c r="DGJ347" s="157"/>
      <c r="DGK347" s="157"/>
      <c r="DGL347" s="157"/>
      <c r="DGM347" s="157"/>
      <c r="DGN347" s="157"/>
      <c r="DGO347" s="157"/>
      <c r="DGP347" s="157"/>
      <c r="DGQ347" s="157"/>
      <c r="DGR347" s="157"/>
      <c r="DGS347" s="157"/>
      <c r="DGT347" s="157"/>
      <c r="DGU347" s="157"/>
      <c r="DGV347" s="157"/>
      <c r="DGW347" s="157"/>
      <c r="DGX347" s="157"/>
      <c r="DGY347" s="157"/>
      <c r="DGZ347" s="157"/>
      <c r="DHA347" s="157"/>
      <c r="DHB347" s="157"/>
      <c r="DHC347" s="157"/>
      <c r="DHD347" s="157"/>
      <c r="DHE347" s="157"/>
      <c r="DHF347" s="157"/>
      <c r="DHG347" s="157"/>
      <c r="DHH347" s="157"/>
      <c r="DHI347" s="157"/>
      <c r="DHJ347" s="157"/>
      <c r="DHK347" s="157"/>
      <c r="DHL347" s="157"/>
      <c r="DHM347" s="157"/>
      <c r="DHN347" s="157"/>
      <c r="DHO347" s="157"/>
      <c r="DHP347" s="157"/>
      <c r="DHQ347" s="157"/>
      <c r="DHR347" s="157"/>
      <c r="DHS347" s="157"/>
      <c r="DHT347" s="157"/>
      <c r="DHU347" s="157"/>
      <c r="DHV347" s="157"/>
      <c r="DHW347" s="157"/>
      <c r="DHX347" s="157"/>
      <c r="DHY347" s="157"/>
      <c r="DHZ347" s="157"/>
      <c r="DIA347" s="157"/>
      <c r="DIB347" s="157"/>
      <c r="DIC347" s="157"/>
      <c r="DID347" s="157"/>
      <c r="DIE347" s="157"/>
      <c r="DIF347" s="157"/>
      <c r="DIG347" s="157"/>
      <c r="DIH347" s="157"/>
      <c r="DII347" s="157"/>
      <c r="DIJ347" s="157"/>
      <c r="DIK347" s="157"/>
      <c r="DIL347" s="157"/>
      <c r="DIM347" s="157"/>
      <c r="DIN347" s="157"/>
      <c r="DIO347" s="157"/>
      <c r="DIP347" s="157"/>
      <c r="DIQ347" s="157"/>
      <c r="DIR347" s="157"/>
      <c r="DIS347" s="157"/>
      <c r="DIT347" s="157"/>
      <c r="DIU347" s="157"/>
      <c r="DIV347" s="157"/>
      <c r="DIW347" s="157"/>
      <c r="DIX347" s="157"/>
      <c r="DIY347" s="157"/>
      <c r="DIZ347" s="157"/>
      <c r="DJA347" s="157"/>
      <c r="DJB347" s="157"/>
      <c r="DJC347" s="157"/>
      <c r="DJD347" s="157"/>
      <c r="DJE347" s="157"/>
      <c r="DJF347" s="157"/>
      <c r="DJG347" s="157"/>
      <c r="DJH347" s="157"/>
      <c r="DJI347" s="157"/>
      <c r="DJJ347" s="157"/>
      <c r="DJK347" s="157"/>
      <c r="DJL347" s="157"/>
      <c r="DJM347" s="157"/>
      <c r="DJN347" s="157"/>
      <c r="DJO347" s="157"/>
      <c r="DJP347" s="157"/>
      <c r="DJQ347" s="157"/>
      <c r="DJR347" s="157"/>
      <c r="DJS347" s="157"/>
      <c r="DJT347" s="157"/>
      <c r="DJU347" s="157"/>
      <c r="DJV347" s="157"/>
      <c r="DJW347" s="157"/>
      <c r="DJX347" s="157"/>
      <c r="DJY347" s="157"/>
      <c r="DJZ347" s="157"/>
      <c r="DKA347" s="157"/>
      <c r="DKB347" s="157"/>
      <c r="DKC347" s="157"/>
      <c r="DKD347" s="157"/>
      <c r="DKE347" s="157"/>
      <c r="DKF347" s="157"/>
      <c r="DKG347" s="157"/>
      <c r="DKH347" s="157"/>
      <c r="DKI347" s="157"/>
      <c r="DKJ347" s="157"/>
      <c r="DKK347" s="157"/>
      <c r="DKL347" s="157"/>
      <c r="DKM347" s="157"/>
      <c r="DKN347" s="157"/>
      <c r="DKO347" s="157"/>
      <c r="DKP347" s="157"/>
      <c r="DKQ347" s="157"/>
      <c r="DKR347" s="157"/>
      <c r="DKS347" s="157"/>
      <c r="DKT347" s="157"/>
      <c r="DKU347" s="157"/>
      <c r="DKV347" s="157"/>
      <c r="DKW347" s="157"/>
      <c r="DKX347" s="157"/>
      <c r="DKY347" s="157"/>
      <c r="DKZ347" s="157"/>
      <c r="DLA347" s="157"/>
      <c r="DLB347" s="157"/>
      <c r="DLC347" s="157"/>
      <c r="DLD347" s="157"/>
      <c r="DLE347" s="157"/>
      <c r="DLF347" s="157"/>
      <c r="DLG347" s="157"/>
      <c r="DLH347" s="157"/>
      <c r="DLI347" s="157"/>
      <c r="DLJ347" s="157"/>
      <c r="DLK347" s="157"/>
      <c r="DLL347" s="157"/>
      <c r="DLM347" s="157"/>
      <c r="DLN347" s="157"/>
      <c r="DLO347" s="157"/>
      <c r="DLP347" s="157"/>
      <c r="DLQ347" s="157"/>
      <c r="DLR347" s="157"/>
      <c r="DLS347" s="157"/>
      <c r="DLT347" s="157"/>
      <c r="DLU347" s="157"/>
      <c r="DLV347" s="157"/>
      <c r="DLW347" s="157"/>
      <c r="DLX347" s="157"/>
      <c r="DLY347" s="157"/>
      <c r="DLZ347" s="157"/>
      <c r="DMA347" s="157"/>
      <c r="DMB347" s="157"/>
      <c r="DMC347" s="157"/>
      <c r="DMD347" s="157"/>
      <c r="DME347" s="157"/>
      <c r="DMF347" s="157"/>
      <c r="DMG347" s="157"/>
      <c r="DMH347" s="157"/>
      <c r="DMI347" s="157"/>
      <c r="DMJ347" s="157"/>
      <c r="DMK347" s="157"/>
      <c r="DML347" s="157"/>
      <c r="DMM347" s="157"/>
      <c r="DMN347" s="157"/>
      <c r="DMO347" s="157"/>
      <c r="DMP347" s="157"/>
      <c r="DMQ347" s="157"/>
      <c r="DMR347" s="157"/>
      <c r="DMS347" s="157"/>
      <c r="DMT347" s="157"/>
      <c r="DMU347" s="157"/>
      <c r="DMV347" s="157"/>
      <c r="DMW347" s="157"/>
      <c r="DMX347" s="157"/>
      <c r="DMY347" s="157"/>
      <c r="DMZ347" s="157"/>
      <c r="DNA347" s="157"/>
      <c r="DNB347" s="157"/>
      <c r="DNC347" s="157"/>
      <c r="DND347" s="157"/>
      <c r="DNE347" s="157"/>
      <c r="DNF347" s="157"/>
      <c r="DNG347" s="157"/>
      <c r="DNH347" s="157"/>
      <c r="DNI347" s="157"/>
      <c r="DNJ347" s="157"/>
      <c r="DNK347" s="157"/>
      <c r="DNL347" s="157"/>
      <c r="DNM347" s="157"/>
      <c r="DNN347" s="157"/>
      <c r="DNO347" s="157"/>
      <c r="DNP347" s="157"/>
      <c r="DNQ347" s="157"/>
      <c r="DNR347" s="157"/>
      <c r="DNS347" s="157"/>
      <c r="DNT347" s="157"/>
      <c r="DNU347" s="157"/>
      <c r="DNV347" s="157"/>
      <c r="DNW347" s="157"/>
      <c r="DNX347" s="157"/>
      <c r="DNY347" s="157"/>
      <c r="DNZ347" s="157"/>
      <c r="DOA347" s="157"/>
      <c r="DOB347" s="157"/>
      <c r="DOC347" s="157"/>
      <c r="DOD347" s="157"/>
      <c r="DOE347" s="157"/>
      <c r="DOF347" s="157"/>
      <c r="DOG347" s="157"/>
      <c r="DOH347" s="157"/>
      <c r="DOI347" s="157"/>
      <c r="DOJ347" s="157"/>
      <c r="DOK347" s="157"/>
      <c r="DOL347" s="157"/>
      <c r="DOM347" s="157"/>
      <c r="DON347" s="157"/>
      <c r="DOO347" s="157"/>
      <c r="DOP347" s="157"/>
      <c r="DOQ347" s="157"/>
      <c r="DOR347" s="157"/>
      <c r="DOS347" s="157"/>
      <c r="DOT347" s="157"/>
      <c r="DOU347" s="157"/>
      <c r="DOV347" s="157"/>
      <c r="DOW347" s="157"/>
      <c r="DOX347" s="157"/>
      <c r="DOY347" s="157"/>
      <c r="DOZ347" s="157"/>
      <c r="DPA347" s="157"/>
      <c r="DPB347" s="157"/>
      <c r="DPC347" s="157"/>
      <c r="DPD347" s="157"/>
      <c r="DPE347" s="157"/>
      <c r="DPF347" s="157"/>
      <c r="DPG347" s="157"/>
      <c r="DPH347" s="157"/>
      <c r="DPI347" s="157"/>
      <c r="DPJ347" s="157"/>
      <c r="DPK347" s="157"/>
      <c r="DPL347" s="157"/>
      <c r="DPM347" s="157"/>
      <c r="DPN347" s="157"/>
      <c r="DPO347" s="157"/>
      <c r="DPP347" s="157"/>
      <c r="DPQ347" s="157"/>
      <c r="DPR347" s="157"/>
      <c r="DPS347" s="157"/>
      <c r="DPT347" s="157"/>
      <c r="DPU347" s="157"/>
      <c r="DPV347" s="157"/>
      <c r="DPW347" s="157"/>
      <c r="DPX347" s="157"/>
      <c r="DPY347" s="157"/>
      <c r="DPZ347" s="157"/>
      <c r="DQA347" s="157"/>
      <c r="DQB347" s="157"/>
      <c r="DQC347" s="157"/>
      <c r="DQD347" s="157"/>
      <c r="DQE347" s="157"/>
      <c r="DQF347" s="157"/>
      <c r="DQG347" s="157"/>
      <c r="DQH347" s="157"/>
      <c r="DQI347" s="157"/>
      <c r="DQJ347" s="157"/>
      <c r="DQK347" s="157"/>
      <c r="DQL347" s="157"/>
      <c r="DQM347" s="157"/>
      <c r="DQN347" s="157"/>
      <c r="DQO347" s="157"/>
      <c r="DQP347" s="157"/>
      <c r="DQQ347" s="157"/>
      <c r="DQR347" s="157"/>
      <c r="DQS347" s="157"/>
      <c r="DQT347" s="157"/>
      <c r="DQU347" s="157"/>
      <c r="DQV347" s="157"/>
      <c r="DQW347" s="157"/>
      <c r="DQX347" s="157"/>
      <c r="DQY347" s="157"/>
      <c r="DQZ347" s="157"/>
      <c r="DRA347" s="157"/>
      <c r="DRB347" s="157"/>
      <c r="DRC347" s="157"/>
      <c r="DRD347" s="157"/>
      <c r="DRE347" s="157"/>
      <c r="DRF347" s="157"/>
      <c r="DRG347" s="157"/>
      <c r="DRH347" s="157"/>
      <c r="DRI347" s="157"/>
      <c r="DRJ347" s="157"/>
      <c r="DRK347" s="157"/>
      <c r="DRL347" s="157"/>
      <c r="DRM347" s="157"/>
      <c r="DRN347" s="157"/>
      <c r="DRO347" s="157"/>
      <c r="DRP347" s="157"/>
      <c r="DRQ347" s="157"/>
      <c r="DRR347" s="157"/>
      <c r="DRS347" s="157"/>
      <c r="DRT347" s="157"/>
      <c r="DRU347" s="157"/>
      <c r="DRV347" s="157"/>
      <c r="DRW347" s="157"/>
      <c r="DRX347" s="157"/>
      <c r="DRY347" s="157"/>
      <c r="DRZ347" s="157"/>
      <c r="DSA347" s="157"/>
      <c r="DSB347" s="157"/>
      <c r="DSC347" s="157"/>
      <c r="DSD347" s="157"/>
      <c r="DSE347" s="157"/>
      <c r="DSF347" s="157"/>
      <c r="DSG347" s="157"/>
      <c r="DSH347" s="157"/>
      <c r="DSI347" s="157"/>
      <c r="DSJ347" s="157"/>
      <c r="DSK347" s="157"/>
      <c r="DSL347" s="157"/>
      <c r="DSM347" s="157"/>
      <c r="DSN347" s="157"/>
      <c r="DSO347" s="157"/>
      <c r="DSP347" s="157"/>
      <c r="DSQ347" s="157"/>
      <c r="DSR347" s="157"/>
      <c r="DSS347" s="157"/>
      <c r="DST347" s="157"/>
      <c r="DSU347" s="157"/>
      <c r="DSV347" s="157"/>
      <c r="DSW347" s="157"/>
      <c r="DSX347" s="157"/>
      <c r="DSY347" s="157"/>
      <c r="DSZ347" s="157"/>
      <c r="DTA347" s="157"/>
      <c r="DTB347" s="157"/>
      <c r="DTC347" s="157"/>
      <c r="DTD347" s="157"/>
      <c r="DTE347" s="157"/>
      <c r="DTF347" s="157"/>
      <c r="DTG347" s="157"/>
      <c r="DTH347" s="157"/>
      <c r="DTI347" s="157"/>
      <c r="DTJ347" s="157"/>
      <c r="DTK347" s="157"/>
      <c r="DTL347" s="157"/>
      <c r="DTM347" s="157"/>
      <c r="DTN347" s="157"/>
      <c r="DTO347" s="157"/>
      <c r="DTP347" s="157"/>
      <c r="DTQ347" s="157"/>
      <c r="DTR347" s="157"/>
      <c r="DTS347" s="157"/>
      <c r="DTT347" s="157"/>
      <c r="DTU347" s="157"/>
      <c r="DTV347" s="157"/>
      <c r="DTW347" s="157"/>
      <c r="DTX347" s="157"/>
      <c r="DTY347" s="157"/>
      <c r="DTZ347" s="157"/>
      <c r="DUA347" s="157"/>
      <c r="DUB347" s="157"/>
      <c r="DUC347" s="157"/>
      <c r="DUD347" s="157"/>
      <c r="DUE347" s="157"/>
      <c r="DUF347" s="157"/>
      <c r="DUG347" s="157"/>
      <c r="DUH347" s="157"/>
      <c r="DUI347" s="157"/>
      <c r="DUJ347" s="157"/>
      <c r="DUK347" s="157"/>
      <c r="DUL347" s="157"/>
      <c r="DUM347" s="157"/>
      <c r="DUN347" s="157"/>
      <c r="DUO347" s="157"/>
      <c r="DUP347" s="157"/>
      <c r="DUQ347" s="157"/>
      <c r="DUR347" s="157"/>
      <c r="DUS347" s="157"/>
      <c r="DUT347" s="157"/>
      <c r="DUU347" s="157"/>
      <c r="DUV347" s="157"/>
      <c r="DUW347" s="157"/>
      <c r="DUX347" s="157"/>
      <c r="DUY347" s="157"/>
      <c r="DUZ347" s="157"/>
      <c r="DVA347" s="157"/>
      <c r="DVB347" s="157"/>
      <c r="DVC347" s="157"/>
      <c r="DVD347" s="157"/>
      <c r="DVE347" s="157"/>
      <c r="DVF347" s="157"/>
      <c r="DVG347" s="157"/>
      <c r="DVH347" s="157"/>
      <c r="DVI347" s="157"/>
      <c r="DVJ347" s="157"/>
      <c r="DVK347" s="157"/>
      <c r="DVL347" s="157"/>
      <c r="DVM347" s="157"/>
      <c r="DVN347" s="157"/>
      <c r="DVO347" s="157"/>
      <c r="DVP347" s="157"/>
      <c r="DVQ347" s="157"/>
      <c r="DVR347" s="157"/>
      <c r="DVS347" s="157"/>
      <c r="DVT347" s="157"/>
      <c r="DVU347" s="157"/>
      <c r="DVV347" s="157"/>
      <c r="DVW347" s="157"/>
      <c r="DVX347" s="157"/>
      <c r="DVY347" s="157"/>
      <c r="DVZ347" s="157"/>
      <c r="DWA347" s="157"/>
      <c r="DWB347" s="157"/>
      <c r="DWC347" s="157"/>
      <c r="DWD347" s="157"/>
      <c r="DWE347" s="157"/>
      <c r="DWF347" s="157"/>
      <c r="DWG347" s="157"/>
      <c r="DWH347" s="157"/>
      <c r="DWI347" s="157"/>
      <c r="DWJ347" s="157"/>
      <c r="DWK347" s="157"/>
      <c r="DWL347" s="157"/>
      <c r="DWM347" s="157"/>
      <c r="DWN347" s="157"/>
      <c r="DWO347" s="157"/>
      <c r="DWP347" s="157"/>
      <c r="DWQ347" s="157"/>
      <c r="DWR347" s="157"/>
      <c r="DWS347" s="157"/>
      <c r="DWT347" s="157"/>
      <c r="DWU347" s="157"/>
      <c r="DWV347" s="157"/>
      <c r="DWW347" s="157"/>
      <c r="DWX347" s="157"/>
      <c r="DWY347" s="157"/>
      <c r="DWZ347" s="157"/>
      <c r="DXA347" s="157"/>
      <c r="DXB347" s="157"/>
      <c r="DXC347" s="157"/>
      <c r="DXD347" s="157"/>
      <c r="DXE347" s="157"/>
      <c r="DXF347" s="157"/>
      <c r="DXG347" s="157"/>
      <c r="DXH347" s="157"/>
      <c r="DXI347" s="157"/>
      <c r="DXJ347" s="157"/>
      <c r="DXK347" s="157"/>
      <c r="DXL347" s="157"/>
      <c r="DXM347" s="157"/>
      <c r="DXN347" s="157"/>
      <c r="DXO347" s="157"/>
      <c r="DXP347" s="157"/>
      <c r="DXQ347" s="157"/>
      <c r="DXR347" s="157"/>
      <c r="DXS347" s="157"/>
      <c r="DXT347" s="157"/>
      <c r="DXU347" s="157"/>
      <c r="DXV347" s="157"/>
      <c r="DXW347" s="157"/>
      <c r="DXX347" s="157"/>
      <c r="DXY347" s="157"/>
      <c r="DXZ347" s="157"/>
      <c r="DYA347" s="157"/>
      <c r="DYB347" s="157"/>
      <c r="DYC347" s="157"/>
      <c r="DYD347" s="157"/>
      <c r="DYE347" s="157"/>
      <c r="DYF347" s="157"/>
      <c r="DYG347" s="157"/>
      <c r="DYH347" s="157"/>
      <c r="DYI347" s="157"/>
      <c r="DYJ347" s="157"/>
      <c r="DYK347" s="157"/>
      <c r="DYL347" s="157"/>
      <c r="DYM347" s="157"/>
      <c r="DYN347" s="157"/>
      <c r="DYO347" s="157"/>
      <c r="DYP347" s="157"/>
      <c r="DYQ347" s="157"/>
      <c r="DYR347" s="157"/>
      <c r="DYS347" s="157"/>
      <c r="DYT347" s="157"/>
      <c r="DYU347" s="157"/>
      <c r="DYV347" s="157"/>
      <c r="DYW347" s="157"/>
      <c r="DYX347" s="157"/>
      <c r="DYY347" s="157"/>
      <c r="DYZ347" s="157"/>
      <c r="DZA347" s="157"/>
      <c r="DZB347" s="157"/>
      <c r="DZC347" s="157"/>
      <c r="DZD347" s="157"/>
      <c r="DZE347" s="157"/>
      <c r="DZF347" s="157"/>
      <c r="DZG347" s="157"/>
      <c r="DZH347" s="157"/>
      <c r="DZI347" s="157"/>
      <c r="DZJ347" s="157"/>
      <c r="DZK347" s="157"/>
      <c r="DZL347" s="157"/>
      <c r="DZM347" s="157"/>
      <c r="DZN347" s="157"/>
      <c r="DZO347" s="157"/>
      <c r="DZP347" s="157"/>
      <c r="DZQ347" s="157"/>
      <c r="DZR347" s="157"/>
      <c r="DZS347" s="157"/>
      <c r="DZT347" s="157"/>
      <c r="DZU347" s="157"/>
      <c r="DZV347" s="157"/>
      <c r="DZW347" s="157"/>
      <c r="DZX347" s="157"/>
      <c r="DZY347" s="157"/>
      <c r="DZZ347" s="157"/>
      <c r="EAA347" s="157"/>
      <c r="EAB347" s="157"/>
      <c r="EAC347" s="157"/>
      <c r="EAD347" s="157"/>
      <c r="EAE347" s="157"/>
      <c r="EAF347" s="157"/>
      <c r="EAG347" s="157"/>
      <c r="EAH347" s="157"/>
      <c r="EAI347" s="157"/>
      <c r="EAJ347" s="157"/>
      <c r="EAK347" s="157"/>
      <c r="EAL347" s="157"/>
      <c r="EAM347" s="157"/>
      <c r="EAN347" s="157"/>
      <c r="EAO347" s="157"/>
      <c r="EAP347" s="157"/>
      <c r="EAQ347" s="157"/>
      <c r="EAR347" s="157"/>
      <c r="EAS347" s="157"/>
      <c r="EAT347" s="157"/>
      <c r="EAU347" s="157"/>
      <c r="EAV347" s="157"/>
      <c r="EAW347" s="157"/>
      <c r="EAX347" s="157"/>
      <c r="EAY347" s="157"/>
      <c r="EAZ347" s="157"/>
      <c r="EBA347" s="157"/>
      <c r="EBB347" s="157"/>
      <c r="EBC347" s="157"/>
      <c r="EBD347" s="157"/>
      <c r="EBE347" s="157"/>
      <c r="EBF347" s="157"/>
      <c r="EBG347" s="157"/>
      <c r="EBH347" s="157"/>
      <c r="EBI347" s="157"/>
      <c r="EBJ347" s="157"/>
      <c r="EBK347" s="157"/>
      <c r="EBL347" s="157"/>
      <c r="EBM347" s="157"/>
      <c r="EBN347" s="157"/>
      <c r="EBO347" s="157"/>
      <c r="EBP347" s="157"/>
      <c r="EBQ347" s="157"/>
      <c r="EBR347" s="157"/>
      <c r="EBS347" s="157"/>
      <c r="EBT347" s="157"/>
      <c r="EBU347" s="157"/>
      <c r="EBV347" s="157"/>
      <c r="EBW347" s="157"/>
      <c r="EBX347" s="157"/>
      <c r="EBY347" s="157"/>
      <c r="EBZ347" s="157"/>
      <c r="ECA347" s="157"/>
      <c r="ECB347" s="157"/>
      <c r="ECC347" s="157"/>
      <c r="ECD347" s="157"/>
      <c r="ECE347" s="157"/>
      <c r="ECF347" s="157"/>
      <c r="ECG347" s="157"/>
      <c r="ECH347" s="157"/>
      <c r="ECI347" s="157"/>
      <c r="ECJ347" s="157"/>
      <c r="ECK347" s="157"/>
      <c r="ECL347" s="157"/>
      <c r="ECM347" s="157"/>
      <c r="ECN347" s="157"/>
      <c r="ECO347" s="157"/>
      <c r="ECP347" s="157"/>
      <c r="ECQ347" s="157"/>
      <c r="ECR347" s="157"/>
      <c r="ECS347" s="157"/>
      <c r="ECT347" s="157"/>
      <c r="ECU347" s="157"/>
      <c r="ECV347" s="157"/>
      <c r="ECW347" s="157"/>
      <c r="ECX347" s="157"/>
      <c r="ECY347" s="157"/>
      <c r="ECZ347" s="157"/>
      <c r="EDA347" s="157"/>
      <c r="EDB347" s="157"/>
      <c r="EDC347" s="157"/>
      <c r="EDD347" s="157"/>
      <c r="EDE347" s="157"/>
      <c r="EDF347" s="157"/>
      <c r="EDG347" s="157"/>
      <c r="EDH347" s="157"/>
      <c r="EDI347" s="157"/>
      <c r="EDJ347" s="157"/>
      <c r="EDK347" s="157"/>
      <c r="EDL347" s="157"/>
      <c r="EDM347" s="157"/>
      <c r="EDN347" s="157"/>
      <c r="EDO347" s="157"/>
      <c r="EDP347" s="157"/>
      <c r="EDQ347" s="157"/>
      <c r="EDR347" s="157"/>
      <c r="EDS347" s="157"/>
      <c r="EDT347" s="157"/>
      <c r="EDU347" s="157"/>
      <c r="EDV347" s="157"/>
      <c r="EDW347" s="157"/>
      <c r="EDX347" s="157"/>
      <c r="EDY347" s="157"/>
      <c r="EDZ347" s="157"/>
      <c r="EEA347" s="157"/>
      <c r="EEB347" s="157"/>
      <c r="EEC347" s="157"/>
      <c r="EED347" s="157"/>
      <c r="EEE347" s="157"/>
      <c r="EEF347" s="157"/>
      <c r="EEG347" s="157"/>
      <c r="EEH347" s="157"/>
      <c r="EEI347" s="157"/>
      <c r="EEJ347" s="157"/>
      <c r="EEK347" s="157"/>
      <c r="EEL347" s="157"/>
      <c r="EEM347" s="157"/>
      <c r="EEN347" s="157"/>
      <c r="EEO347" s="157"/>
      <c r="EEP347" s="157"/>
      <c r="EEQ347" s="157"/>
      <c r="EER347" s="157"/>
      <c r="EES347" s="157"/>
      <c r="EET347" s="157"/>
      <c r="EEU347" s="157"/>
      <c r="EEV347" s="157"/>
      <c r="EEW347" s="157"/>
      <c r="EEX347" s="157"/>
      <c r="EEY347" s="157"/>
      <c r="EEZ347" s="157"/>
      <c r="EFA347" s="157"/>
      <c r="EFB347" s="157"/>
      <c r="EFC347" s="157"/>
      <c r="EFD347" s="157"/>
      <c r="EFE347" s="157"/>
      <c r="EFF347" s="157"/>
      <c r="EFG347" s="157"/>
      <c r="EFH347" s="157"/>
      <c r="EFI347" s="157"/>
      <c r="EFJ347" s="157"/>
      <c r="EFK347" s="157"/>
      <c r="EFL347" s="157"/>
      <c r="EFM347" s="157"/>
      <c r="EFN347" s="157"/>
      <c r="EFO347" s="157"/>
      <c r="EFP347" s="157"/>
      <c r="EFQ347" s="157"/>
      <c r="EFR347" s="157"/>
      <c r="EFS347" s="157"/>
      <c r="EFT347" s="157"/>
      <c r="EFU347" s="157"/>
      <c r="EFV347" s="157"/>
      <c r="EFW347" s="157"/>
      <c r="EFX347" s="157"/>
      <c r="EFY347" s="157"/>
      <c r="EFZ347" s="157"/>
      <c r="EGA347" s="157"/>
      <c r="EGB347" s="157"/>
      <c r="EGC347" s="157"/>
      <c r="EGD347" s="157"/>
      <c r="EGE347" s="157"/>
      <c r="EGF347" s="157"/>
      <c r="EGG347" s="157"/>
      <c r="EGH347" s="157"/>
      <c r="EGI347" s="157"/>
      <c r="EGJ347" s="157"/>
      <c r="EGK347" s="157"/>
      <c r="EGL347" s="157"/>
      <c r="EGM347" s="157"/>
      <c r="EGN347" s="157"/>
      <c r="EGO347" s="157"/>
      <c r="EGP347" s="157"/>
      <c r="EGQ347" s="157"/>
      <c r="EGR347" s="157"/>
      <c r="EGS347" s="157"/>
      <c r="EGT347" s="157"/>
      <c r="EGU347" s="157"/>
      <c r="EGV347" s="157"/>
      <c r="EGW347" s="157"/>
      <c r="EGX347" s="157"/>
      <c r="EGY347" s="157"/>
      <c r="EGZ347" s="157"/>
      <c r="EHA347" s="157"/>
      <c r="EHB347" s="157"/>
      <c r="EHC347" s="157"/>
      <c r="EHD347" s="157"/>
      <c r="EHE347" s="157"/>
      <c r="EHF347" s="157"/>
      <c r="EHG347" s="157"/>
      <c r="EHH347" s="157"/>
      <c r="EHI347" s="157"/>
      <c r="EHJ347" s="157"/>
      <c r="EHK347" s="157"/>
      <c r="EHL347" s="157"/>
      <c r="EHM347" s="157"/>
      <c r="EHN347" s="157"/>
      <c r="EHO347" s="157"/>
      <c r="EHP347" s="157"/>
      <c r="EHQ347" s="157"/>
      <c r="EHR347" s="157"/>
      <c r="EHS347" s="157"/>
      <c r="EHT347" s="157"/>
      <c r="EHU347" s="157"/>
      <c r="EHV347" s="157"/>
      <c r="EHW347" s="157"/>
      <c r="EHX347" s="157"/>
      <c r="EHY347" s="157"/>
      <c r="EHZ347" s="157"/>
      <c r="EIA347" s="157"/>
      <c r="EIB347" s="157"/>
      <c r="EIC347" s="157"/>
      <c r="EID347" s="157"/>
      <c r="EIE347" s="157"/>
      <c r="EIF347" s="157"/>
      <c r="EIG347" s="157"/>
      <c r="EIH347" s="157"/>
      <c r="EII347" s="157"/>
      <c r="EIJ347" s="157"/>
      <c r="EIK347" s="157"/>
      <c r="EIL347" s="157"/>
      <c r="EIM347" s="157"/>
      <c r="EIN347" s="157"/>
      <c r="EIO347" s="157"/>
      <c r="EIP347" s="157"/>
      <c r="EIQ347" s="157"/>
      <c r="EIR347" s="157"/>
      <c r="EIS347" s="157"/>
      <c r="EIT347" s="157"/>
      <c r="EIU347" s="157"/>
      <c r="EIV347" s="157"/>
      <c r="EIW347" s="157"/>
      <c r="EIX347" s="157"/>
      <c r="EIY347" s="157"/>
      <c r="EIZ347" s="157"/>
      <c r="EJA347" s="157"/>
      <c r="EJB347" s="157"/>
      <c r="EJC347" s="157"/>
      <c r="EJD347" s="157"/>
      <c r="EJE347" s="157"/>
      <c r="EJF347" s="157"/>
      <c r="EJG347" s="157"/>
      <c r="EJH347" s="157"/>
      <c r="EJI347" s="157"/>
      <c r="EJJ347" s="157"/>
      <c r="EJK347" s="157"/>
      <c r="EJL347" s="157"/>
      <c r="EJM347" s="157"/>
      <c r="EJN347" s="157"/>
      <c r="EJO347" s="157"/>
      <c r="EJP347" s="157"/>
      <c r="EJQ347" s="157"/>
      <c r="EJR347" s="157"/>
      <c r="EJS347" s="157"/>
      <c r="EJT347" s="157"/>
      <c r="EJU347" s="157"/>
      <c r="EJV347" s="157"/>
      <c r="EJW347" s="157"/>
      <c r="EJX347" s="157"/>
      <c r="EJY347" s="157"/>
      <c r="EJZ347" s="157"/>
      <c r="EKA347" s="157"/>
      <c r="EKB347" s="157"/>
      <c r="EKC347" s="157"/>
      <c r="EKD347" s="157"/>
      <c r="EKE347" s="157"/>
      <c r="EKF347" s="157"/>
      <c r="EKG347" s="157"/>
      <c r="EKH347" s="157"/>
      <c r="EKI347" s="157"/>
      <c r="EKJ347" s="157"/>
      <c r="EKK347" s="157"/>
      <c r="EKL347" s="157"/>
      <c r="EKM347" s="157"/>
      <c r="EKN347" s="157"/>
      <c r="EKO347" s="157"/>
      <c r="EKP347" s="157"/>
      <c r="EKQ347" s="157"/>
      <c r="EKR347" s="157"/>
      <c r="EKS347" s="157"/>
      <c r="EKT347" s="157"/>
      <c r="EKU347" s="157"/>
      <c r="EKV347" s="157"/>
      <c r="EKW347" s="157"/>
      <c r="EKX347" s="157"/>
      <c r="EKY347" s="157"/>
      <c r="EKZ347" s="157"/>
      <c r="ELA347" s="157"/>
      <c r="ELB347" s="157"/>
      <c r="ELC347" s="157"/>
      <c r="ELD347" s="157"/>
      <c r="ELE347" s="157"/>
      <c r="ELF347" s="157"/>
      <c r="ELG347" s="157"/>
      <c r="ELH347" s="157"/>
      <c r="ELI347" s="157"/>
      <c r="ELJ347" s="157"/>
      <c r="ELK347" s="157"/>
      <c r="ELL347" s="157"/>
      <c r="ELM347" s="157"/>
      <c r="ELN347" s="157"/>
      <c r="ELO347" s="157"/>
      <c r="ELP347" s="157"/>
      <c r="ELQ347" s="157"/>
      <c r="ELR347" s="157"/>
      <c r="ELS347" s="157"/>
      <c r="ELT347" s="157"/>
      <c r="ELU347" s="157"/>
      <c r="ELV347" s="157"/>
      <c r="ELW347" s="157"/>
      <c r="ELX347" s="157"/>
      <c r="ELY347" s="157"/>
      <c r="ELZ347" s="157"/>
      <c r="EMA347" s="157"/>
      <c r="EMB347" s="157"/>
      <c r="EMC347" s="157"/>
      <c r="EMD347" s="157"/>
      <c r="EME347" s="157"/>
      <c r="EMF347" s="157"/>
      <c r="EMG347" s="157"/>
      <c r="EMH347" s="157"/>
      <c r="EMI347" s="157"/>
      <c r="EMJ347" s="157"/>
      <c r="EMK347" s="157"/>
      <c r="EML347" s="157"/>
      <c r="EMM347" s="157"/>
      <c r="EMN347" s="157"/>
      <c r="EMO347" s="157"/>
      <c r="EMP347" s="157"/>
      <c r="EMQ347" s="157"/>
      <c r="EMR347" s="157"/>
      <c r="EMS347" s="157"/>
      <c r="EMT347" s="157"/>
      <c r="EMU347" s="157"/>
      <c r="EMV347" s="157"/>
      <c r="EMW347" s="157"/>
      <c r="EMX347" s="157"/>
      <c r="EMY347" s="157"/>
      <c r="EMZ347" s="157"/>
      <c r="ENA347" s="157"/>
      <c r="ENB347" s="157"/>
      <c r="ENC347" s="157"/>
      <c r="END347" s="157"/>
      <c r="ENE347" s="157"/>
      <c r="ENF347" s="157"/>
      <c r="ENG347" s="157"/>
      <c r="ENH347" s="157"/>
      <c r="ENI347" s="157"/>
      <c r="ENJ347" s="157"/>
      <c r="ENK347" s="157"/>
      <c r="ENL347" s="157"/>
      <c r="ENM347" s="157"/>
      <c r="ENN347" s="157"/>
      <c r="ENO347" s="157"/>
      <c r="ENP347" s="157"/>
      <c r="ENQ347" s="157"/>
      <c r="ENR347" s="157"/>
      <c r="ENS347" s="157"/>
      <c r="ENT347" s="157"/>
      <c r="ENU347" s="157"/>
      <c r="ENV347" s="157"/>
      <c r="ENW347" s="157"/>
      <c r="ENX347" s="157"/>
      <c r="ENY347" s="157"/>
      <c r="ENZ347" s="157"/>
      <c r="EOA347" s="157"/>
      <c r="EOB347" s="157"/>
      <c r="EOC347" s="157"/>
      <c r="EOD347" s="157"/>
      <c r="EOE347" s="157"/>
      <c r="EOF347" s="157"/>
      <c r="EOG347" s="157"/>
      <c r="EOH347" s="157"/>
      <c r="EOI347" s="157"/>
      <c r="EOJ347" s="157"/>
      <c r="EOK347" s="157"/>
      <c r="EOL347" s="157"/>
      <c r="EOM347" s="157"/>
      <c r="EON347" s="157"/>
      <c r="EOO347" s="157"/>
      <c r="EOP347" s="157"/>
      <c r="EOQ347" s="157"/>
      <c r="EOR347" s="157"/>
      <c r="EOS347" s="157"/>
      <c r="EOT347" s="157"/>
      <c r="EOU347" s="157"/>
      <c r="EOV347" s="157"/>
      <c r="EOW347" s="157"/>
      <c r="EOX347" s="157"/>
      <c r="EOY347" s="157"/>
      <c r="EOZ347" s="157"/>
      <c r="EPA347" s="157"/>
      <c r="EPB347" s="157"/>
      <c r="EPC347" s="157"/>
      <c r="EPD347" s="157"/>
      <c r="EPE347" s="157"/>
      <c r="EPF347" s="157"/>
      <c r="EPG347" s="157"/>
      <c r="EPH347" s="157"/>
      <c r="EPI347" s="157"/>
      <c r="EPJ347" s="157"/>
      <c r="EPK347" s="157"/>
      <c r="EPL347" s="157"/>
      <c r="EPM347" s="157"/>
      <c r="EPN347" s="157"/>
      <c r="EPO347" s="157"/>
      <c r="EPP347" s="157"/>
      <c r="EPQ347" s="157"/>
      <c r="EPR347" s="157"/>
      <c r="EPS347" s="157"/>
      <c r="EPT347" s="157"/>
      <c r="EPU347" s="157"/>
      <c r="EPV347" s="157"/>
      <c r="EPW347" s="157"/>
      <c r="EPX347" s="157"/>
      <c r="EPY347" s="157"/>
      <c r="EPZ347" s="157"/>
      <c r="EQA347" s="157"/>
      <c r="EQB347" s="157"/>
      <c r="EQC347" s="157"/>
      <c r="EQD347" s="157"/>
      <c r="EQE347" s="157"/>
      <c r="EQF347" s="157"/>
      <c r="EQG347" s="157"/>
      <c r="EQH347" s="157"/>
      <c r="EQI347" s="157"/>
      <c r="EQJ347" s="157"/>
      <c r="EQK347" s="157"/>
      <c r="EQL347" s="157"/>
      <c r="EQM347" s="157"/>
      <c r="EQN347" s="157"/>
      <c r="EQO347" s="157"/>
      <c r="EQP347" s="157"/>
      <c r="EQQ347" s="157"/>
      <c r="EQR347" s="157"/>
      <c r="EQS347" s="157"/>
      <c r="EQT347" s="157"/>
      <c r="EQU347" s="157"/>
      <c r="EQV347" s="157"/>
      <c r="EQW347" s="157"/>
      <c r="EQX347" s="157"/>
      <c r="EQY347" s="157"/>
      <c r="EQZ347" s="157"/>
      <c r="ERA347" s="157"/>
      <c r="ERB347" s="157"/>
      <c r="ERC347" s="157"/>
      <c r="ERD347" s="157"/>
      <c r="ERE347" s="157"/>
      <c r="ERF347" s="157"/>
      <c r="ERG347" s="157"/>
      <c r="ERH347" s="157"/>
      <c r="ERI347" s="157"/>
      <c r="ERJ347" s="157"/>
      <c r="ERK347" s="157"/>
      <c r="ERL347" s="157"/>
      <c r="ERM347" s="157"/>
      <c r="ERN347" s="157"/>
      <c r="ERO347" s="157"/>
      <c r="ERP347" s="157"/>
      <c r="ERQ347" s="157"/>
      <c r="ERR347" s="157"/>
      <c r="ERS347" s="157"/>
      <c r="ERT347" s="157"/>
      <c r="ERU347" s="157"/>
      <c r="ERV347" s="157"/>
      <c r="ERW347" s="157"/>
      <c r="ERX347" s="157"/>
      <c r="ERY347" s="157"/>
      <c r="ERZ347" s="157"/>
      <c r="ESA347" s="157"/>
      <c r="ESB347" s="157"/>
      <c r="ESC347" s="157"/>
      <c r="ESD347" s="157"/>
      <c r="ESE347" s="157"/>
      <c r="ESF347" s="157"/>
      <c r="ESG347" s="157"/>
      <c r="ESH347" s="157"/>
      <c r="ESI347" s="157"/>
      <c r="ESJ347" s="157"/>
      <c r="ESK347" s="157"/>
      <c r="ESL347" s="157"/>
      <c r="ESM347" s="157"/>
      <c r="ESN347" s="157"/>
      <c r="ESO347" s="157"/>
      <c r="ESP347" s="157"/>
      <c r="ESQ347" s="157"/>
      <c r="ESR347" s="157"/>
      <c r="ESS347" s="157"/>
      <c r="EST347" s="157"/>
      <c r="ESU347" s="157"/>
      <c r="ESV347" s="157"/>
      <c r="ESW347" s="157"/>
      <c r="ESX347" s="157"/>
      <c r="ESY347" s="157"/>
      <c r="ESZ347" s="157"/>
      <c r="ETA347" s="157"/>
      <c r="ETB347" s="157"/>
      <c r="ETC347" s="157"/>
      <c r="ETD347" s="157"/>
      <c r="ETE347" s="157"/>
      <c r="ETF347" s="157"/>
      <c r="ETG347" s="157"/>
      <c r="ETH347" s="157"/>
      <c r="ETI347" s="157"/>
      <c r="ETJ347" s="157"/>
      <c r="ETK347" s="157"/>
      <c r="ETL347" s="157"/>
      <c r="ETM347" s="157"/>
      <c r="ETN347" s="157"/>
      <c r="ETO347" s="157"/>
      <c r="ETP347" s="157"/>
      <c r="ETQ347" s="157"/>
      <c r="ETR347" s="157"/>
      <c r="ETS347" s="157"/>
      <c r="ETT347" s="157"/>
      <c r="ETU347" s="157"/>
      <c r="ETV347" s="157"/>
      <c r="ETW347" s="157"/>
      <c r="ETX347" s="157"/>
      <c r="ETY347" s="157"/>
      <c r="ETZ347" s="157"/>
      <c r="EUA347" s="157"/>
      <c r="EUB347" s="157"/>
      <c r="EUC347" s="157"/>
      <c r="EUD347" s="157"/>
      <c r="EUE347" s="157"/>
      <c r="EUF347" s="157"/>
      <c r="EUG347" s="157"/>
      <c r="EUH347" s="157"/>
      <c r="EUI347" s="157"/>
      <c r="EUJ347" s="157"/>
      <c r="EUK347" s="157"/>
      <c r="EUL347" s="157"/>
      <c r="EUM347" s="157"/>
      <c r="EUN347" s="157"/>
      <c r="EUO347" s="157"/>
      <c r="EUP347" s="157"/>
      <c r="EUQ347" s="157"/>
      <c r="EUR347" s="157"/>
      <c r="EUS347" s="157"/>
      <c r="EUT347" s="157"/>
      <c r="EUU347" s="157"/>
      <c r="EUV347" s="157"/>
      <c r="EUW347" s="157"/>
      <c r="EUX347" s="157"/>
      <c r="EUY347" s="157"/>
      <c r="EUZ347" s="157"/>
      <c r="EVA347" s="157"/>
      <c r="EVB347" s="157"/>
      <c r="EVC347" s="157"/>
      <c r="EVD347" s="157"/>
      <c r="EVE347" s="157"/>
      <c r="EVF347" s="157"/>
      <c r="EVG347" s="157"/>
      <c r="EVH347" s="157"/>
      <c r="EVI347" s="157"/>
      <c r="EVJ347" s="157"/>
      <c r="EVK347" s="157"/>
      <c r="EVL347" s="157"/>
      <c r="EVM347" s="157"/>
      <c r="EVN347" s="157"/>
      <c r="EVO347" s="157"/>
      <c r="EVP347" s="157"/>
      <c r="EVQ347" s="157"/>
      <c r="EVR347" s="157"/>
      <c r="EVS347" s="157"/>
      <c r="EVT347" s="157"/>
      <c r="EVU347" s="157"/>
      <c r="EVV347" s="157"/>
      <c r="EVW347" s="157"/>
      <c r="EVX347" s="157"/>
      <c r="EVY347" s="157"/>
      <c r="EVZ347" s="157"/>
      <c r="EWA347" s="157"/>
      <c r="EWB347" s="157"/>
      <c r="EWC347" s="157"/>
      <c r="EWD347" s="157"/>
      <c r="EWE347" s="157"/>
      <c r="EWF347" s="157"/>
      <c r="EWG347" s="157"/>
      <c r="EWH347" s="157"/>
      <c r="EWI347" s="157"/>
      <c r="EWJ347" s="157"/>
      <c r="EWK347" s="157"/>
      <c r="EWL347" s="157"/>
      <c r="EWM347" s="157"/>
      <c r="EWN347" s="157"/>
      <c r="EWO347" s="157"/>
      <c r="EWP347" s="157"/>
      <c r="EWQ347" s="157"/>
      <c r="EWR347" s="157"/>
      <c r="EWS347" s="157"/>
      <c r="EWT347" s="157"/>
      <c r="EWU347" s="157"/>
      <c r="EWV347" s="157"/>
      <c r="EWW347" s="157"/>
      <c r="EWX347" s="157"/>
      <c r="EWY347" s="157"/>
      <c r="EWZ347" s="157"/>
      <c r="EXA347" s="157"/>
      <c r="EXB347" s="157"/>
      <c r="EXC347" s="157"/>
      <c r="EXD347" s="157"/>
      <c r="EXE347" s="157"/>
      <c r="EXF347" s="157"/>
      <c r="EXG347" s="157"/>
      <c r="EXH347" s="157"/>
      <c r="EXI347" s="157"/>
      <c r="EXJ347" s="157"/>
      <c r="EXK347" s="157"/>
      <c r="EXL347" s="157"/>
      <c r="EXM347" s="157"/>
      <c r="EXN347" s="157"/>
      <c r="EXO347" s="157"/>
      <c r="EXP347" s="157"/>
      <c r="EXQ347" s="157"/>
      <c r="EXR347" s="157"/>
      <c r="EXS347" s="157"/>
      <c r="EXT347" s="157"/>
      <c r="EXU347" s="157"/>
      <c r="EXV347" s="157"/>
      <c r="EXW347" s="157"/>
      <c r="EXX347" s="157"/>
      <c r="EXY347" s="157"/>
      <c r="EXZ347" s="157"/>
      <c r="EYA347" s="157"/>
      <c r="EYB347" s="157"/>
      <c r="EYC347" s="157"/>
      <c r="EYD347" s="157"/>
      <c r="EYE347" s="157"/>
      <c r="EYF347" s="157"/>
      <c r="EYG347" s="157"/>
      <c r="EYH347" s="157"/>
      <c r="EYI347" s="157"/>
      <c r="EYJ347" s="157"/>
      <c r="EYK347" s="157"/>
      <c r="EYL347" s="157"/>
      <c r="EYM347" s="157"/>
      <c r="EYN347" s="157"/>
      <c r="EYO347" s="157"/>
      <c r="EYP347" s="157"/>
      <c r="EYQ347" s="157"/>
      <c r="EYR347" s="157"/>
      <c r="EYS347" s="157"/>
      <c r="EYT347" s="157"/>
      <c r="EYU347" s="157"/>
      <c r="EYV347" s="157"/>
      <c r="EYW347" s="157"/>
      <c r="EYX347" s="157"/>
      <c r="EYY347" s="157"/>
      <c r="EYZ347" s="157"/>
      <c r="EZA347" s="157"/>
      <c r="EZB347" s="157"/>
      <c r="EZC347" s="157"/>
      <c r="EZD347" s="157"/>
      <c r="EZE347" s="157"/>
      <c r="EZF347" s="157"/>
      <c r="EZG347" s="157"/>
      <c r="EZH347" s="157"/>
      <c r="EZI347" s="157"/>
      <c r="EZJ347" s="157"/>
      <c r="EZK347" s="157"/>
      <c r="EZL347" s="157"/>
      <c r="EZM347" s="157"/>
      <c r="EZN347" s="157"/>
      <c r="EZO347" s="157"/>
      <c r="EZP347" s="157"/>
      <c r="EZQ347" s="157"/>
      <c r="EZR347" s="157"/>
      <c r="EZS347" s="157"/>
      <c r="EZT347" s="157"/>
      <c r="EZU347" s="157"/>
      <c r="EZV347" s="157"/>
      <c r="EZW347" s="157"/>
      <c r="EZX347" s="157"/>
      <c r="EZY347" s="157"/>
      <c r="EZZ347" s="157"/>
      <c r="FAA347" s="157"/>
      <c r="FAB347" s="157"/>
      <c r="FAC347" s="157"/>
      <c r="FAD347" s="157"/>
      <c r="FAE347" s="157"/>
      <c r="FAF347" s="157"/>
      <c r="FAG347" s="157"/>
      <c r="FAH347" s="157"/>
      <c r="FAI347" s="157"/>
      <c r="FAJ347" s="157"/>
      <c r="FAK347" s="157"/>
      <c r="FAL347" s="157"/>
      <c r="FAM347" s="157"/>
      <c r="FAN347" s="157"/>
      <c r="FAO347" s="157"/>
      <c r="FAP347" s="157"/>
      <c r="FAQ347" s="157"/>
      <c r="FAR347" s="157"/>
      <c r="FAS347" s="157"/>
      <c r="FAT347" s="157"/>
      <c r="FAU347" s="157"/>
      <c r="FAV347" s="157"/>
      <c r="FAW347" s="157"/>
      <c r="FAX347" s="157"/>
      <c r="FAY347" s="157"/>
      <c r="FAZ347" s="157"/>
      <c r="FBA347" s="157"/>
      <c r="FBB347" s="157"/>
      <c r="FBC347" s="157"/>
      <c r="FBD347" s="157"/>
      <c r="FBE347" s="157"/>
      <c r="FBF347" s="157"/>
      <c r="FBG347" s="157"/>
      <c r="FBH347" s="157"/>
      <c r="FBI347" s="157"/>
      <c r="FBJ347" s="157"/>
      <c r="FBK347" s="157"/>
      <c r="FBL347" s="157"/>
      <c r="FBM347" s="157"/>
      <c r="FBN347" s="157"/>
      <c r="FBO347" s="157"/>
      <c r="FBP347" s="157"/>
      <c r="FBQ347" s="157"/>
      <c r="FBR347" s="157"/>
      <c r="FBS347" s="157"/>
      <c r="FBT347" s="157"/>
      <c r="FBU347" s="157"/>
      <c r="FBV347" s="157"/>
      <c r="FBW347" s="157"/>
      <c r="FBX347" s="157"/>
      <c r="FBY347" s="157"/>
      <c r="FBZ347" s="157"/>
      <c r="FCA347" s="157"/>
      <c r="FCB347" s="157"/>
      <c r="FCC347" s="157"/>
      <c r="FCD347" s="157"/>
      <c r="FCE347" s="157"/>
      <c r="FCF347" s="157"/>
      <c r="FCG347" s="157"/>
      <c r="FCH347" s="157"/>
      <c r="FCI347" s="157"/>
      <c r="FCJ347" s="157"/>
      <c r="FCK347" s="157"/>
      <c r="FCL347" s="157"/>
      <c r="FCM347" s="157"/>
      <c r="FCN347" s="157"/>
      <c r="FCO347" s="157"/>
      <c r="FCP347" s="157"/>
      <c r="FCQ347" s="157"/>
      <c r="FCR347" s="157"/>
      <c r="FCS347" s="157"/>
      <c r="FCT347" s="157"/>
      <c r="FCU347" s="157"/>
      <c r="FCV347" s="157"/>
      <c r="FCW347" s="157"/>
      <c r="FCX347" s="157"/>
      <c r="FCY347" s="157"/>
      <c r="FCZ347" s="157"/>
      <c r="FDA347" s="157"/>
      <c r="FDB347" s="157"/>
      <c r="FDC347" s="157"/>
      <c r="FDD347" s="157"/>
      <c r="FDE347" s="157"/>
      <c r="FDF347" s="157"/>
      <c r="FDG347" s="157"/>
      <c r="FDH347" s="157"/>
      <c r="FDI347" s="157"/>
      <c r="FDJ347" s="157"/>
      <c r="FDK347" s="157"/>
      <c r="FDL347" s="157"/>
      <c r="FDM347" s="157"/>
      <c r="FDN347" s="157"/>
      <c r="FDO347" s="157"/>
      <c r="FDP347" s="157"/>
      <c r="FDQ347" s="157"/>
      <c r="FDR347" s="157"/>
      <c r="FDS347" s="157"/>
      <c r="FDT347" s="157"/>
      <c r="FDU347" s="157"/>
      <c r="FDV347" s="157"/>
      <c r="FDW347" s="157"/>
      <c r="FDX347" s="157"/>
      <c r="FDY347" s="157"/>
      <c r="FDZ347" s="157"/>
      <c r="FEA347" s="157"/>
      <c r="FEB347" s="157"/>
      <c r="FEC347" s="157"/>
      <c r="FED347" s="157"/>
      <c r="FEE347" s="157"/>
      <c r="FEF347" s="157"/>
      <c r="FEG347" s="157"/>
      <c r="FEH347" s="157"/>
      <c r="FEI347" s="157"/>
      <c r="FEJ347" s="157"/>
      <c r="FEK347" s="157"/>
      <c r="FEL347" s="157"/>
      <c r="FEM347" s="157"/>
      <c r="FEN347" s="157"/>
      <c r="FEO347" s="157"/>
      <c r="FEP347" s="157"/>
      <c r="FEQ347" s="157"/>
      <c r="FER347" s="157"/>
      <c r="FES347" s="157"/>
      <c r="FET347" s="157"/>
      <c r="FEU347" s="157"/>
      <c r="FEV347" s="157"/>
      <c r="FEW347" s="157"/>
      <c r="FEX347" s="157"/>
      <c r="FEY347" s="157"/>
      <c r="FEZ347" s="157"/>
      <c r="FFA347" s="157"/>
      <c r="FFB347" s="157"/>
      <c r="FFC347" s="157"/>
      <c r="FFD347" s="157"/>
      <c r="FFE347" s="157"/>
      <c r="FFF347" s="157"/>
      <c r="FFG347" s="157"/>
      <c r="FFH347" s="157"/>
      <c r="FFI347" s="157"/>
      <c r="FFJ347" s="157"/>
      <c r="FFK347" s="157"/>
      <c r="FFL347" s="157"/>
      <c r="FFM347" s="157"/>
      <c r="FFN347" s="157"/>
      <c r="FFO347" s="157"/>
      <c r="FFP347" s="157"/>
      <c r="FFQ347" s="157"/>
      <c r="FFR347" s="157"/>
      <c r="FFS347" s="157"/>
      <c r="FFT347" s="157"/>
      <c r="FFU347" s="157"/>
      <c r="FFV347" s="157"/>
      <c r="FFW347" s="157"/>
      <c r="FFX347" s="157"/>
      <c r="FFY347" s="157"/>
      <c r="FFZ347" s="157"/>
      <c r="FGA347" s="157"/>
      <c r="FGB347" s="157"/>
      <c r="FGC347" s="157"/>
      <c r="FGD347" s="157"/>
      <c r="FGE347" s="157"/>
      <c r="FGF347" s="157"/>
      <c r="FGG347" s="157"/>
      <c r="FGH347" s="157"/>
      <c r="FGI347" s="157"/>
      <c r="FGJ347" s="157"/>
      <c r="FGK347" s="157"/>
      <c r="FGL347" s="157"/>
      <c r="FGM347" s="157"/>
      <c r="FGN347" s="157"/>
      <c r="FGO347" s="157"/>
      <c r="FGP347" s="157"/>
      <c r="FGQ347" s="157"/>
      <c r="FGR347" s="157"/>
      <c r="FGS347" s="157"/>
      <c r="FGT347" s="157"/>
      <c r="FGU347" s="157"/>
      <c r="FGV347" s="157"/>
      <c r="FGW347" s="157"/>
      <c r="FGX347" s="157"/>
      <c r="FGY347" s="157"/>
      <c r="FGZ347" s="157"/>
      <c r="FHA347" s="157"/>
      <c r="FHB347" s="157"/>
      <c r="FHC347" s="157"/>
      <c r="FHD347" s="157"/>
      <c r="FHE347" s="157"/>
      <c r="FHF347" s="157"/>
      <c r="FHG347" s="157"/>
      <c r="FHH347" s="157"/>
      <c r="FHI347" s="157"/>
      <c r="FHJ347" s="157"/>
      <c r="FHK347" s="157"/>
      <c r="FHL347" s="157"/>
      <c r="FHM347" s="157"/>
      <c r="FHN347" s="157"/>
      <c r="FHO347" s="157"/>
      <c r="FHP347" s="157"/>
      <c r="FHQ347" s="157"/>
      <c r="FHR347" s="157"/>
      <c r="FHS347" s="157"/>
      <c r="FHT347" s="157"/>
      <c r="FHU347" s="157"/>
      <c r="FHV347" s="157"/>
      <c r="FHW347" s="157"/>
      <c r="FHX347" s="157"/>
      <c r="FHY347" s="157"/>
      <c r="FHZ347" s="157"/>
      <c r="FIA347" s="157"/>
      <c r="FIB347" s="157"/>
      <c r="FIC347" s="157"/>
      <c r="FID347" s="157"/>
      <c r="FIE347" s="157"/>
      <c r="FIF347" s="157"/>
      <c r="FIG347" s="157"/>
      <c r="FIH347" s="157"/>
      <c r="FII347" s="157"/>
      <c r="FIJ347" s="157"/>
      <c r="FIK347" s="157"/>
      <c r="FIL347" s="157"/>
      <c r="FIM347" s="157"/>
      <c r="FIN347" s="157"/>
      <c r="FIO347" s="157"/>
      <c r="FIP347" s="157"/>
      <c r="FIQ347" s="157"/>
      <c r="FIR347" s="157"/>
      <c r="FIS347" s="157"/>
      <c r="FIT347" s="157"/>
      <c r="FIU347" s="157"/>
      <c r="FIV347" s="157"/>
      <c r="FIW347" s="157"/>
      <c r="FIX347" s="157"/>
      <c r="FIY347" s="157"/>
      <c r="FIZ347" s="157"/>
      <c r="FJA347" s="157"/>
      <c r="FJB347" s="157"/>
      <c r="FJC347" s="157"/>
      <c r="FJD347" s="157"/>
      <c r="FJE347" s="157"/>
      <c r="FJF347" s="157"/>
      <c r="FJG347" s="157"/>
      <c r="FJH347" s="157"/>
      <c r="FJI347" s="157"/>
      <c r="FJJ347" s="157"/>
      <c r="FJK347" s="157"/>
      <c r="FJL347" s="157"/>
      <c r="FJM347" s="157"/>
      <c r="FJN347" s="157"/>
      <c r="FJO347" s="157"/>
      <c r="FJP347" s="157"/>
      <c r="FJQ347" s="157"/>
      <c r="FJR347" s="157"/>
      <c r="FJS347" s="157"/>
      <c r="FJT347" s="157"/>
      <c r="FJU347" s="157"/>
      <c r="FJV347" s="157"/>
      <c r="FJW347" s="157"/>
      <c r="FJX347" s="157"/>
      <c r="FJY347" s="157"/>
      <c r="FJZ347" s="157"/>
      <c r="FKA347" s="157"/>
      <c r="FKB347" s="157"/>
      <c r="FKC347" s="157"/>
      <c r="FKD347" s="157"/>
      <c r="FKE347" s="157"/>
      <c r="FKF347" s="157"/>
      <c r="FKG347" s="157"/>
      <c r="FKH347" s="157"/>
      <c r="FKI347" s="157"/>
      <c r="FKJ347" s="157"/>
      <c r="FKK347" s="157"/>
      <c r="FKL347" s="157"/>
      <c r="FKM347" s="157"/>
      <c r="FKN347" s="157"/>
      <c r="FKO347" s="157"/>
      <c r="FKP347" s="157"/>
      <c r="FKQ347" s="157"/>
      <c r="FKR347" s="157"/>
      <c r="FKS347" s="157"/>
      <c r="FKT347" s="157"/>
      <c r="FKU347" s="157"/>
      <c r="FKV347" s="157"/>
      <c r="FKW347" s="157"/>
      <c r="FKX347" s="157"/>
      <c r="FKY347" s="157"/>
      <c r="FKZ347" s="157"/>
      <c r="FLA347" s="157"/>
      <c r="FLB347" s="157"/>
      <c r="FLC347" s="157"/>
      <c r="FLD347" s="157"/>
      <c r="FLE347" s="157"/>
      <c r="FLF347" s="157"/>
      <c r="FLG347" s="157"/>
      <c r="FLH347" s="157"/>
      <c r="FLI347" s="157"/>
      <c r="FLJ347" s="157"/>
      <c r="FLK347" s="157"/>
      <c r="FLL347" s="157"/>
      <c r="FLM347" s="157"/>
      <c r="FLN347" s="157"/>
      <c r="FLO347" s="157"/>
      <c r="FLP347" s="157"/>
      <c r="FLQ347" s="157"/>
      <c r="FLR347" s="157"/>
      <c r="FLS347" s="157"/>
      <c r="FLT347" s="157"/>
      <c r="FLU347" s="157"/>
      <c r="FLV347" s="157"/>
      <c r="FLW347" s="157"/>
      <c r="FLX347" s="157"/>
      <c r="FLY347" s="157"/>
      <c r="FLZ347" s="157"/>
      <c r="FMA347" s="157"/>
      <c r="FMB347" s="157"/>
      <c r="FMC347" s="157"/>
      <c r="FMD347" s="157"/>
      <c r="FME347" s="157"/>
      <c r="FMF347" s="157"/>
      <c r="FMG347" s="157"/>
      <c r="FMH347" s="157"/>
      <c r="FMI347" s="157"/>
      <c r="FMJ347" s="157"/>
      <c r="FMK347" s="157"/>
      <c r="FML347" s="157"/>
      <c r="FMM347" s="157"/>
      <c r="FMN347" s="157"/>
      <c r="FMO347" s="157"/>
      <c r="FMP347" s="157"/>
      <c r="FMQ347" s="157"/>
      <c r="FMR347" s="157"/>
      <c r="FMS347" s="157"/>
      <c r="FMT347" s="157"/>
      <c r="FMU347" s="157"/>
      <c r="FMV347" s="157"/>
      <c r="FMW347" s="157"/>
      <c r="FMX347" s="157"/>
      <c r="FMY347" s="157"/>
      <c r="FMZ347" s="157"/>
      <c r="FNA347" s="157"/>
      <c r="FNB347" s="157"/>
      <c r="FNC347" s="157"/>
      <c r="FND347" s="157"/>
      <c r="FNE347" s="157"/>
      <c r="FNF347" s="157"/>
      <c r="FNG347" s="157"/>
      <c r="FNH347" s="157"/>
      <c r="FNI347" s="157"/>
      <c r="FNJ347" s="157"/>
      <c r="FNK347" s="157"/>
      <c r="FNL347" s="157"/>
      <c r="FNM347" s="157"/>
      <c r="FNN347" s="157"/>
      <c r="FNO347" s="157"/>
      <c r="FNP347" s="157"/>
      <c r="FNQ347" s="157"/>
      <c r="FNR347" s="157"/>
      <c r="FNS347" s="157"/>
      <c r="FNT347" s="157"/>
      <c r="FNU347" s="157"/>
      <c r="FNV347" s="157"/>
      <c r="FNW347" s="157"/>
      <c r="FNX347" s="157"/>
      <c r="FNY347" s="157"/>
      <c r="FNZ347" s="157"/>
      <c r="FOA347" s="157"/>
      <c r="FOB347" s="157"/>
      <c r="FOC347" s="157"/>
      <c r="FOD347" s="157"/>
      <c r="FOE347" s="157"/>
      <c r="FOF347" s="157"/>
      <c r="FOG347" s="157"/>
      <c r="FOH347" s="157"/>
      <c r="FOI347" s="157"/>
      <c r="FOJ347" s="157"/>
      <c r="FOK347" s="157"/>
      <c r="FOL347" s="157"/>
      <c r="FOM347" s="157"/>
      <c r="FON347" s="157"/>
      <c r="FOO347" s="157"/>
      <c r="FOP347" s="157"/>
      <c r="FOQ347" s="157"/>
      <c r="FOR347" s="157"/>
      <c r="FOS347" s="157"/>
      <c r="FOT347" s="157"/>
      <c r="FOU347" s="157"/>
      <c r="FOV347" s="157"/>
      <c r="FOW347" s="157"/>
      <c r="FOX347" s="157"/>
      <c r="FOY347" s="157"/>
      <c r="FOZ347" s="157"/>
      <c r="FPA347" s="157"/>
      <c r="FPB347" s="157"/>
      <c r="FPC347" s="157"/>
      <c r="FPD347" s="157"/>
      <c r="FPE347" s="157"/>
      <c r="FPF347" s="157"/>
      <c r="FPG347" s="157"/>
      <c r="FPH347" s="157"/>
      <c r="FPI347" s="157"/>
      <c r="FPJ347" s="157"/>
      <c r="FPK347" s="157"/>
      <c r="FPL347" s="157"/>
      <c r="FPM347" s="157"/>
      <c r="FPN347" s="157"/>
      <c r="FPO347" s="157"/>
      <c r="FPP347" s="157"/>
      <c r="FPQ347" s="157"/>
      <c r="FPR347" s="157"/>
      <c r="FPS347" s="157"/>
      <c r="FPT347" s="157"/>
      <c r="FPU347" s="157"/>
      <c r="FPV347" s="157"/>
      <c r="FPW347" s="157"/>
      <c r="FPX347" s="157"/>
      <c r="FPY347" s="157"/>
      <c r="FPZ347" s="157"/>
      <c r="FQA347" s="157"/>
      <c r="FQB347" s="157"/>
      <c r="FQC347" s="157"/>
      <c r="FQD347" s="157"/>
      <c r="FQE347" s="157"/>
      <c r="FQF347" s="157"/>
      <c r="FQG347" s="157"/>
      <c r="FQH347" s="157"/>
      <c r="FQI347" s="157"/>
      <c r="FQJ347" s="157"/>
      <c r="FQK347" s="157"/>
      <c r="FQL347" s="157"/>
      <c r="FQM347" s="157"/>
      <c r="FQN347" s="157"/>
      <c r="FQO347" s="157"/>
      <c r="FQP347" s="157"/>
      <c r="FQQ347" s="157"/>
      <c r="FQR347" s="157"/>
      <c r="FQS347" s="157"/>
      <c r="FQT347" s="157"/>
      <c r="FQU347" s="157"/>
      <c r="FQV347" s="157"/>
      <c r="FQW347" s="157"/>
      <c r="FQX347" s="157"/>
      <c r="FQY347" s="157"/>
      <c r="FQZ347" s="157"/>
      <c r="FRA347" s="157"/>
      <c r="FRB347" s="157"/>
      <c r="FRC347" s="157"/>
      <c r="FRD347" s="157"/>
      <c r="FRE347" s="157"/>
      <c r="FRF347" s="157"/>
      <c r="FRG347" s="157"/>
      <c r="FRH347" s="157"/>
      <c r="FRI347" s="157"/>
      <c r="FRJ347" s="157"/>
      <c r="FRK347" s="157"/>
      <c r="FRL347" s="157"/>
      <c r="FRM347" s="157"/>
      <c r="FRN347" s="157"/>
      <c r="FRO347" s="157"/>
      <c r="FRP347" s="157"/>
      <c r="FRQ347" s="157"/>
      <c r="FRR347" s="157"/>
      <c r="FRS347" s="157"/>
      <c r="FRT347" s="157"/>
      <c r="FRU347" s="157"/>
      <c r="FRV347" s="157"/>
      <c r="FRW347" s="157"/>
      <c r="FRX347" s="157"/>
      <c r="FRY347" s="157"/>
      <c r="FRZ347" s="157"/>
      <c r="FSA347" s="157"/>
      <c r="FSB347" s="157"/>
      <c r="FSC347" s="157"/>
      <c r="FSD347" s="157"/>
      <c r="FSE347" s="157"/>
      <c r="FSF347" s="157"/>
      <c r="FSG347" s="157"/>
      <c r="FSH347" s="157"/>
      <c r="FSI347" s="157"/>
      <c r="FSJ347" s="157"/>
      <c r="FSK347" s="157"/>
      <c r="FSL347" s="157"/>
      <c r="FSM347" s="157"/>
      <c r="FSN347" s="157"/>
      <c r="FSO347" s="157"/>
      <c r="FSP347" s="157"/>
      <c r="FSQ347" s="157"/>
      <c r="FSR347" s="157"/>
      <c r="FSS347" s="157"/>
      <c r="FST347" s="157"/>
      <c r="FSU347" s="157"/>
      <c r="FSV347" s="157"/>
      <c r="FSW347" s="157"/>
      <c r="FSX347" s="157"/>
      <c r="FSY347" s="157"/>
      <c r="FSZ347" s="157"/>
      <c r="FTA347" s="157"/>
      <c r="FTB347" s="157"/>
      <c r="FTC347" s="157"/>
      <c r="FTD347" s="157"/>
      <c r="FTE347" s="157"/>
      <c r="FTF347" s="157"/>
      <c r="FTG347" s="157"/>
      <c r="FTH347" s="157"/>
      <c r="FTI347" s="157"/>
      <c r="FTJ347" s="157"/>
      <c r="FTK347" s="157"/>
      <c r="FTL347" s="157"/>
      <c r="FTM347" s="157"/>
      <c r="FTN347" s="157"/>
      <c r="FTO347" s="157"/>
      <c r="FTP347" s="157"/>
      <c r="FTQ347" s="157"/>
      <c r="FTR347" s="157"/>
      <c r="FTS347" s="157"/>
      <c r="FTT347" s="157"/>
      <c r="FTU347" s="157"/>
      <c r="FTV347" s="157"/>
      <c r="FTW347" s="157"/>
      <c r="FTX347" s="157"/>
      <c r="FTY347" s="157"/>
      <c r="FTZ347" s="157"/>
      <c r="FUA347" s="157"/>
      <c r="FUB347" s="157"/>
      <c r="FUC347" s="157"/>
      <c r="FUD347" s="157"/>
      <c r="FUE347" s="157"/>
      <c r="FUF347" s="157"/>
      <c r="FUG347" s="157"/>
      <c r="FUH347" s="157"/>
      <c r="FUI347" s="157"/>
      <c r="FUJ347" s="157"/>
      <c r="FUK347" s="157"/>
      <c r="FUL347" s="157"/>
      <c r="FUM347" s="157"/>
      <c r="FUN347" s="157"/>
      <c r="FUO347" s="157"/>
      <c r="FUP347" s="157"/>
      <c r="FUQ347" s="157"/>
      <c r="FUR347" s="157"/>
      <c r="FUS347" s="157"/>
      <c r="FUT347" s="157"/>
      <c r="FUU347" s="157"/>
      <c r="FUV347" s="157"/>
      <c r="FUW347" s="157"/>
      <c r="FUX347" s="157"/>
      <c r="FUY347" s="157"/>
      <c r="FUZ347" s="157"/>
      <c r="FVA347" s="157"/>
      <c r="FVB347" s="157"/>
      <c r="FVC347" s="157"/>
      <c r="FVD347" s="157"/>
      <c r="FVE347" s="157"/>
      <c r="FVF347" s="157"/>
      <c r="FVG347" s="157"/>
      <c r="FVH347" s="157"/>
      <c r="FVI347" s="157"/>
      <c r="FVJ347" s="157"/>
      <c r="FVK347" s="157"/>
      <c r="FVL347" s="157"/>
      <c r="FVM347" s="157"/>
      <c r="FVN347" s="157"/>
      <c r="FVO347" s="157"/>
      <c r="FVP347" s="157"/>
      <c r="FVQ347" s="157"/>
      <c r="FVR347" s="157"/>
      <c r="FVS347" s="157"/>
      <c r="FVT347" s="157"/>
      <c r="FVU347" s="157"/>
      <c r="FVV347" s="157"/>
      <c r="FVW347" s="157"/>
      <c r="FVX347" s="157"/>
      <c r="FVY347" s="157"/>
      <c r="FVZ347" s="157"/>
      <c r="FWA347" s="157"/>
      <c r="FWB347" s="157"/>
      <c r="FWC347" s="157"/>
      <c r="FWD347" s="157"/>
      <c r="FWE347" s="157"/>
      <c r="FWF347" s="157"/>
      <c r="FWG347" s="157"/>
      <c r="FWH347" s="157"/>
      <c r="FWI347" s="157"/>
      <c r="FWJ347" s="157"/>
      <c r="FWK347" s="157"/>
      <c r="FWL347" s="157"/>
      <c r="FWM347" s="157"/>
      <c r="FWN347" s="157"/>
      <c r="FWO347" s="157"/>
      <c r="FWP347" s="157"/>
      <c r="FWQ347" s="157"/>
      <c r="FWR347" s="157"/>
      <c r="FWS347" s="157"/>
      <c r="FWT347" s="157"/>
      <c r="FWU347" s="157"/>
      <c r="FWV347" s="157"/>
      <c r="FWW347" s="157"/>
      <c r="FWX347" s="157"/>
      <c r="FWY347" s="157"/>
      <c r="FWZ347" s="157"/>
      <c r="FXA347" s="157"/>
      <c r="FXB347" s="157"/>
      <c r="FXC347" s="157"/>
      <c r="FXD347" s="157"/>
      <c r="FXE347" s="157"/>
      <c r="FXF347" s="157"/>
      <c r="FXG347" s="157"/>
      <c r="FXH347" s="157"/>
      <c r="FXI347" s="157"/>
      <c r="FXJ347" s="157"/>
      <c r="FXK347" s="157"/>
      <c r="FXL347" s="157"/>
      <c r="FXM347" s="157"/>
      <c r="FXN347" s="157"/>
      <c r="FXO347" s="157"/>
      <c r="FXP347" s="157"/>
      <c r="FXQ347" s="157"/>
      <c r="FXR347" s="157"/>
      <c r="FXS347" s="157"/>
      <c r="FXT347" s="157"/>
      <c r="FXU347" s="157"/>
      <c r="FXV347" s="157"/>
      <c r="FXW347" s="157"/>
      <c r="FXX347" s="157"/>
      <c r="FXY347" s="157"/>
      <c r="FXZ347" s="157"/>
      <c r="FYA347" s="157"/>
      <c r="FYB347" s="157"/>
      <c r="FYC347" s="157"/>
      <c r="FYD347" s="157"/>
      <c r="FYE347" s="157"/>
      <c r="FYF347" s="157"/>
      <c r="FYG347" s="157"/>
      <c r="FYH347" s="157"/>
      <c r="FYI347" s="157"/>
      <c r="FYJ347" s="157"/>
      <c r="FYK347" s="157"/>
      <c r="FYL347" s="157"/>
      <c r="FYM347" s="157"/>
      <c r="FYN347" s="157"/>
      <c r="FYO347" s="157"/>
      <c r="FYP347" s="157"/>
      <c r="FYQ347" s="157"/>
      <c r="FYR347" s="157"/>
      <c r="FYS347" s="157"/>
      <c r="FYT347" s="157"/>
      <c r="FYU347" s="157"/>
      <c r="FYV347" s="157"/>
      <c r="FYW347" s="157"/>
      <c r="FYX347" s="157"/>
      <c r="FYY347" s="157"/>
      <c r="FYZ347" s="157"/>
      <c r="FZA347" s="157"/>
      <c r="FZB347" s="157"/>
      <c r="FZC347" s="157"/>
      <c r="FZD347" s="157"/>
      <c r="FZE347" s="157"/>
      <c r="FZF347" s="157"/>
      <c r="FZG347" s="157"/>
      <c r="FZH347" s="157"/>
      <c r="FZI347" s="157"/>
      <c r="FZJ347" s="157"/>
      <c r="FZK347" s="157"/>
      <c r="FZL347" s="157"/>
      <c r="FZM347" s="157"/>
      <c r="FZN347" s="157"/>
      <c r="FZO347" s="157"/>
      <c r="FZP347" s="157"/>
      <c r="FZQ347" s="157"/>
      <c r="FZR347" s="157"/>
      <c r="FZS347" s="157"/>
      <c r="FZT347" s="157"/>
      <c r="FZU347" s="157"/>
      <c r="FZV347" s="157"/>
      <c r="FZW347" s="157"/>
      <c r="FZX347" s="157"/>
      <c r="FZY347" s="157"/>
      <c r="FZZ347" s="157"/>
      <c r="GAA347" s="157"/>
      <c r="GAB347" s="157"/>
      <c r="GAC347" s="157"/>
      <c r="GAD347" s="157"/>
      <c r="GAE347" s="157"/>
      <c r="GAF347" s="157"/>
      <c r="GAG347" s="157"/>
      <c r="GAH347" s="157"/>
      <c r="GAI347" s="157"/>
      <c r="GAJ347" s="157"/>
      <c r="GAK347" s="157"/>
      <c r="GAL347" s="157"/>
      <c r="GAM347" s="157"/>
      <c r="GAN347" s="157"/>
      <c r="GAO347" s="157"/>
      <c r="GAP347" s="157"/>
      <c r="GAQ347" s="157"/>
      <c r="GAR347" s="157"/>
      <c r="GAS347" s="157"/>
      <c r="GAT347" s="157"/>
      <c r="GAU347" s="157"/>
      <c r="GAV347" s="157"/>
      <c r="GAW347" s="157"/>
      <c r="GAX347" s="157"/>
      <c r="GAY347" s="157"/>
      <c r="GAZ347" s="157"/>
      <c r="GBA347" s="157"/>
      <c r="GBB347" s="157"/>
      <c r="GBC347" s="157"/>
      <c r="GBD347" s="157"/>
      <c r="GBE347" s="157"/>
      <c r="GBF347" s="157"/>
      <c r="GBG347" s="157"/>
      <c r="GBH347" s="157"/>
      <c r="GBI347" s="157"/>
      <c r="GBJ347" s="157"/>
      <c r="GBK347" s="157"/>
      <c r="GBL347" s="157"/>
      <c r="GBM347" s="157"/>
      <c r="GBN347" s="157"/>
      <c r="GBO347" s="157"/>
      <c r="GBP347" s="157"/>
      <c r="GBQ347" s="157"/>
      <c r="GBR347" s="157"/>
      <c r="GBS347" s="157"/>
      <c r="GBT347" s="157"/>
      <c r="GBU347" s="157"/>
      <c r="GBV347" s="157"/>
      <c r="GBW347" s="157"/>
      <c r="GBX347" s="157"/>
      <c r="GBY347" s="157"/>
      <c r="GBZ347" s="157"/>
      <c r="GCA347" s="157"/>
      <c r="GCB347" s="157"/>
      <c r="GCC347" s="157"/>
      <c r="GCD347" s="157"/>
      <c r="GCE347" s="157"/>
      <c r="GCF347" s="157"/>
      <c r="GCG347" s="157"/>
      <c r="GCH347" s="157"/>
      <c r="GCI347" s="157"/>
      <c r="GCJ347" s="157"/>
      <c r="GCK347" s="157"/>
      <c r="GCL347" s="157"/>
      <c r="GCM347" s="157"/>
      <c r="GCN347" s="157"/>
      <c r="GCO347" s="157"/>
      <c r="GCP347" s="157"/>
      <c r="GCQ347" s="157"/>
      <c r="GCR347" s="157"/>
      <c r="GCS347" s="157"/>
      <c r="GCT347" s="157"/>
      <c r="GCU347" s="157"/>
      <c r="GCV347" s="157"/>
      <c r="GCW347" s="157"/>
      <c r="GCX347" s="157"/>
      <c r="GCY347" s="157"/>
      <c r="GCZ347" s="157"/>
      <c r="GDA347" s="157"/>
      <c r="GDB347" s="157"/>
      <c r="GDC347" s="157"/>
      <c r="GDD347" s="157"/>
      <c r="GDE347" s="157"/>
      <c r="GDF347" s="157"/>
      <c r="GDG347" s="157"/>
      <c r="GDH347" s="157"/>
      <c r="GDI347" s="157"/>
      <c r="GDJ347" s="157"/>
      <c r="GDK347" s="157"/>
      <c r="GDL347" s="157"/>
      <c r="GDM347" s="157"/>
      <c r="GDN347" s="157"/>
      <c r="GDO347" s="157"/>
      <c r="GDP347" s="157"/>
      <c r="GDQ347" s="157"/>
      <c r="GDR347" s="157"/>
      <c r="GDS347" s="157"/>
      <c r="GDT347" s="157"/>
      <c r="GDU347" s="157"/>
      <c r="GDV347" s="157"/>
      <c r="GDW347" s="157"/>
      <c r="GDX347" s="157"/>
      <c r="GDY347" s="157"/>
      <c r="GDZ347" s="157"/>
      <c r="GEA347" s="157"/>
      <c r="GEB347" s="157"/>
      <c r="GEC347" s="157"/>
      <c r="GED347" s="157"/>
      <c r="GEE347" s="157"/>
      <c r="GEF347" s="157"/>
      <c r="GEG347" s="157"/>
      <c r="GEH347" s="157"/>
      <c r="GEI347" s="157"/>
      <c r="GEJ347" s="157"/>
      <c r="GEK347" s="157"/>
      <c r="GEL347" s="157"/>
      <c r="GEM347" s="157"/>
      <c r="GEN347" s="157"/>
      <c r="GEO347" s="157"/>
      <c r="GEP347" s="157"/>
      <c r="GEQ347" s="157"/>
      <c r="GER347" s="157"/>
      <c r="GES347" s="157"/>
      <c r="GET347" s="157"/>
      <c r="GEU347" s="157"/>
      <c r="GEV347" s="157"/>
      <c r="GEW347" s="157"/>
      <c r="GEX347" s="157"/>
      <c r="GEY347" s="157"/>
      <c r="GEZ347" s="157"/>
      <c r="GFA347" s="157"/>
      <c r="GFB347" s="157"/>
      <c r="GFC347" s="157"/>
      <c r="GFD347" s="157"/>
      <c r="GFE347" s="157"/>
      <c r="GFF347" s="157"/>
      <c r="GFG347" s="157"/>
      <c r="GFH347" s="157"/>
      <c r="GFI347" s="157"/>
      <c r="GFJ347" s="157"/>
      <c r="GFK347" s="157"/>
      <c r="GFL347" s="157"/>
      <c r="GFM347" s="157"/>
      <c r="GFN347" s="157"/>
      <c r="GFO347" s="157"/>
      <c r="GFP347" s="157"/>
      <c r="GFQ347" s="157"/>
      <c r="GFR347" s="157"/>
      <c r="GFS347" s="157"/>
      <c r="GFT347" s="157"/>
      <c r="GFU347" s="157"/>
      <c r="GFV347" s="157"/>
      <c r="GFW347" s="157"/>
      <c r="GFX347" s="157"/>
      <c r="GFY347" s="157"/>
      <c r="GFZ347" s="157"/>
      <c r="GGA347" s="157"/>
      <c r="GGB347" s="157"/>
      <c r="GGC347" s="157"/>
      <c r="GGD347" s="157"/>
      <c r="GGE347" s="157"/>
      <c r="GGF347" s="157"/>
      <c r="GGG347" s="157"/>
      <c r="GGH347" s="157"/>
      <c r="GGI347" s="157"/>
      <c r="GGJ347" s="157"/>
      <c r="GGK347" s="157"/>
      <c r="GGL347" s="157"/>
      <c r="GGM347" s="157"/>
      <c r="GGN347" s="157"/>
      <c r="GGO347" s="157"/>
      <c r="GGP347" s="157"/>
      <c r="GGQ347" s="157"/>
      <c r="GGR347" s="157"/>
      <c r="GGS347" s="157"/>
      <c r="GGT347" s="157"/>
      <c r="GGU347" s="157"/>
      <c r="GGV347" s="157"/>
      <c r="GGW347" s="157"/>
      <c r="GGX347" s="157"/>
      <c r="GGY347" s="157"/>
      <c r="GGZ347" s="157"/>
      <c r="GHA347" s="157"/>
      <c r="GHB347" s="157"/>
      <c r="GHC347" s="157"/>
      <c r="GHD347" s="157"/>
      <c r="GHE347" s="157"/>
      <c r="GHF347" s="157"/>
      <c r="GHG347" s="157"/>
      <c r="GHH347" s="157"/>
      <c r="GHI347" s="157"/>
      <c r="GHJ347" s="157"/>
      <c r="GHK347" s="157"/>
      <c r="GHL347" s="157"/>
      <c r="GHM347" s="157"/>
      <c r="GHN347" s="157"/>
      <c r="GHO347" s="157"/>
      <c r="GHP347" s="157"/>
      <c r="GHQ347" s="157"/>
      <c r="GHR347" s="157"/>
      <c r="GHS347" s="157"/>
      <c r="GHT347" s="157"/>
      <c r="GHU347" s="157"/>
      <c r="GHV347" s="157"/>
      <c r="GHW347" s="157"/>
      <c r="GHX347" s="157"/>
      <c r="GHY347" s="157"/>
      <c r="GHZ347" s="157"/>
      <c r="GIA347" s="157"/>
      <c r="GIB347" s="157"/>
      <c r="GIC347" s="157"/>
      <c r="GID347" s="157"/>
      <c r="GIE347" s="157"/>
      <c r="GIF347" s="157"/>
      <c r="GIG347" s="157"/>
      <c r="GIH347" s="157"/>
      <c r="GII347" s="157"/>
      <c r="GIJ347" s="157"/>
      <c r="GIK347" s="157"/>
      <c r="GIL347" s="157"/>
      <c r="GIM347" s="157"/>
      <c r="GIN347" s="157"/>
      <c r="GIO347" s="157"/>
      <c r="GIP347" s="157"/>
      <c r="GIQ347" s="157"/>
      <c r="GIR347" s="157"/>
      <c r="GIS347" s="157"/>
      <c r="GIT347" s="157"/>
      <c r="GIU347" s="157"/>
      <c r="GIV347" s="157"/>
      <c r="GIW347" s="157"/>
      <c r="GIX347" s="157"/>
      <c r="GIY347" s="157"/>
      <c r="GIZ347" s="157"/>
      <c r="GJA347" s="157"/>
      <c r="GJB347" s="157"/>
      <c r="GJC347" s="157"/>
      <c r="GJD347" s="157"/>
      <c r="GJE347" s="157"/>
      <c r="GJF347" s="157"/>
      <c r="GJG347" s="157"/>
      <c r="GJH347" s="157"/>
      <c r="GJI347" s="157"/>
      <c r="GJJ347" s="157"/>
      <c r="GJK347" s="157"/>
      <c r="GJL347" s="157"/>
      <c r="GJM347" s="157"/>
      <c r="GJN347" s="157"/>
      <c r="GJO347" s="157"/>
      <c r="GJP347" s="157"/>
      <c r="GJQ347" s="157"/>
      <c r="GJR347" s="157"/>
      <c r="GJS347" s="157"/>
      <c r="GJT347" s="157"/>
      <c r="GJU347" s="157"/>
      <c r="GJV347" s="157"/>
      <c r="GJW347" s="157"/>
      <c r="GJX347" s="157"/>
      <c r="GJY347" s="157"/>
      <c r="GJZ347" s="157"/>
      <c r="GKA347" s="157"/>
      <c r="GKB347" s="157"/>
      <c r="GKC347" s="157"/>
      <c r="GKD347" s="157"/>
      <c r="GKE347" s="157"/>
      <c r="GKF347" s="157"/>
      <c r="GKG347" s="157"/>
      <c r="GKH347" s="157"/>
      <c r="GKI347" s="157"/>
      <c r="GKJ347" s="157"/>
      <c r="GKK347" s="157"/>
      <c r="GKL347" s="157"/>
      <c r="GKM347" s="157"/>
      <c r="GKN347" s="157"/>
      <c r="GKO347" s="157"/>
      <c r="GKP347" s="157"/>
      <c r="GKQ347" s="157"/>
      <c r="GKR347" s="157"/>
      <c r="GKS347" s="157"/>
      <c r="GKT347" s="157"/>
      <c r="GKU347" s="157"/>
      <c r="GKV347" s="157"/>
      <c r="GKW347" s="157"/>
      <c r="GKX347" s="157"/>
      <c r="GKY347" s="157"/>
      <c r="GKZ347" s="157"/>
      <c r="GLA347" s="157"/>
      <c r="GLB347" s="157"/>
      <c r="GLC347" s="157"/>
      <c r="GLD347" s="157"/>
      <c r="GLE347" s="157"/>
      <c r="GLF347" s="157"/>
      <c r="GLG347" s="157"/>
      <c r="GLH347" s="157"/>
      <c r="GLI347" s="157"/>
      <c r="GLJ347" s="157"/>
      <c r="GLK347" s="157"/>
      <c r="GLL347" s="157"/>
      <c r="GLM347" s="157"/>
      <c r="GLN347" s="157"/>
      <c r="GLO347" s="157"/>
      <c r="GLP347" s="157"/>
      <c r="GLQ347" s="157"/>
      <c r="GLR347" s="157"/>
      <c r="GLS347" s="157"/>
      <c r="GLT347" s="157"/>
      <c r="GLU347" s="157"/>
      <c r="GLV347" s="157"/>
      <c r="GLW347" s="157"/>
      <c r="GLX347" s="157"/>
      <c r="GLY347" s="157"/>
      <c r="GLZ347" s="157"/>
      <c r="GMA347" s="157"/>
      <c r="GMB347" s="157"/>
      <c r="GMC347" s="157"/>
      <c r="GMD347" s="157"/>
      <c r="GME347" s="157"/>
      <c r="GMF347" s="157"/>
      <c r="GMG347" s="157"/>
      <c r="GMH347" s="157"/>
      <c r="GMI347" s="157"/>
      <c r="GMJ347" s="157"/>
      <c r="GMK347" s="157"/>
      <c r="GML347" s="157"/>
      <c r="GMM347" s="157"/>
      <c r="GMN347" s="157"/>
      <c r="GMO347" s="157"/>
      <c r="GMP347" s="157"/>
      <c r="GMQ347" s="157"/>
      <c r="GMR347" s="157"/>
      <c r="GMS347" s="157"/>
      <c r="GMT347" s="157"/>
      <c r="GMU347" s="157"/>
      <c r="GMV347" s="157"/>
      <c r="GMW347" s="157"/>
      <c r="GMX347" s="157"/>
      <c r="GMY347" s="157"/>
      <c r="GMZ347" s="157"/>
      <c r="GNA347" s="157"/>
      <c r="GNB347" s="157"/>
      <c r="GNC347" s="157"/>
      <c r="GND347" s="157"/>
      <c r="GNE347" s="157"/>
      <c r="GNF347" s="157"/>
      <c r="GNG347" s="157"/>
      <c r="GNH347" s="157"/>
      <c r="GNI347" s="157"/>
      <c r="GNJ347" s="157"/>
      <c r="GNK347" s="157"/>
      <c r="GNL347" s="157"/>
      <c r="GNM347" s="157"/>
      <c r="GNN347" s="157"/>
      <c r="GNO347" s="157"/>
      <c r="GNP347" s="157"/>
      <c r="GNQ347" s="157"/>
      <c r="GNR347" s="157"/>
      <c r="GNS347" s="157"/>
      <c r="GNT347" s="157"/>
      <c r="GNU347" s="157"/>
      <c r="GNV347" s="157"/>
      <c r="GNW347" s="157"/>
      <c r="GNX347" s="157"/>
      <c r="GNY347" s="157"/>
      <c r="GNZ347" s="157"/>
      <c r="GOA347" s="157"/>
      <c r="GOB347" s="157"/>
      <c r="GOC347" s="157"/>
      <c r="GOD347" s="157"/>
      <c r="GOE347" s="157"/>
      <c r="GOF347" s="157"/>
      <c r="GOG347" s="157"/>
      <c r="GOH347" s="157"/>
      <c r="GOI347" s="157"/>
      <c r="GOJ347" s="157"/>
      <c r="GOK347" s="157"/>
      <c r="GOL347" s="157"/>
      <c r="GOM347" s="157"/>
      <c r="GON347" s="157"/>
      <c r="GOO347" s="157"/>
      <c r="GOP347" s="157"/>
      <c r="GOQ347" s="157"/>
      <c r="GOR347" s="157"/>
      <c r="GOS347" s="157"/>
      <c r="GOT347" s="157"/>
      <c r="GOU347" s="157"/>
      <c r="GOV347" s="157"/>
      <c r="GOW347" s="157"/>
      <c r="GOX347" s="157"/>
      <c r="GOY347" s="157"/>
      <c r="GOZ347" s="157"/>
      <c r="GPA347" s="157"/>
      <c r="GPB347" s="157"/>
      <c r="GPC347" s="157"/>
      <c r="GPD347" s="157"/>
      <c r="GPE347" s="157"/>
      <c r="GPF347" s="157"/>
      <c r="GPG347" s="157"/>
      <c r="GPH347" s="157"/>
      <c r="GPI347" s="157"/>
      <c r="GPJ347" s="157"/>
      <c r="GPK347" s="157"/>
      <c r="GPL347" s="157"/>
      <c r="GPM347" s="157"/>
      <c r="GPN347" s="157"/>
      <c r="GPO347" s="157"/>
      <c r="GPP347" s="157"/>
      <c r="GPQ347" s="157"/>
      <c r="GPR347" s="157"/>
      <c r="GPS347" s="157"/>
      <c r="GPT347" s="157"/>
      <c r="GPU347" s="157"/>
      <c r="GPV347" s="157"/>
      <c r="GPW347" s="157"/>
      <c r="GPX347" s="157"/>
      <c r="GPY347" s="157"/>
      <c r="GPZ347" s="157"/>
      <c r="GQA347" s="157"/>
      <c r="GQB347" s="157"/>
      <c r="GQC347" s="157"/>
      <c r="GQD347" s="157"/>
      <c r="GQE347" s="157"/>
      <c r="GQF347" s="157"/>
      <c r="GQG347" s="157"/>
      <c r="GQH347" s="157"/>
      <c r="GQI347" s="157"/>
      <c r="GQJ347" s="157"/>
      <c r="GQK347" s="157"/>
      <c r="GQL347" s="157"/>
      <c r="GQM347" s="157"/>
      <c r="GQN347" s="157"/>
      <c r="GQO347" s="157"/>
      <c r="GQP347" s="157"/>
      <c r="GQQ347" s="157"/>
      <c r="GQR347" s="157"/>
      <c r="GQS347" s="157"/>
      <c r="GQT347" s="157"/>
      <c r="GQU347" s="157"/>
      <c r="GQV347" s="157"/>
      <c r="GQW347" s="157"/>
      <c r="GQX347" s="157"/>
      <c r="GQY347" s="157"/>
      <c r="GQZ347" s="157"/>
      <c r="GRA347" s="157"/>
      <c r="GRB347" s="157"/>
      <c r="GRC347" s="157"/>
      <c r="GRD347" s="157"/>
      <c r="GRE347" s="157"/>
      <c r="GRF347" s="157"/>
      <c r="GRG347" s="157"/>
      <c r="GRH347" s="157"/>
      <c r="GRI347" s="157"/>
      <c r="GRJ347" s="157"/>
      <c r="GRK347" s="157"/>
      <c r="GRL347" s="157"/>
      <c r="GRM347" s="157"/>
      <c r="GRN347" s="157"/>
      <c r="GRO347" s="157"/>
      <c r="GRP347" s="157"/>
      <c r="GRQ347" s="157"/>
      <c r="GRR347" s="157"/>
      <c r="GRS347" s="157"/>
      <c r="GRT347" s="157"/>
      <c r="GRU347" s="157"/>
      <c r="GRV347" s="157"/>
      <c r="GRW347" s="157"/>
      <c r="GRX347" s="157"/>
      <c r="GRY347" s="157"/>
      <c r="GRZ347" s="157"/>
      <c r="GSA347" s="157"/>
      <c r="GSB347" s="157"/>
      <c r="GSC347" s="157"/>
      <c r="GSD347" s="157"/>
      <c r="GSE347" s="157"/>
      <c r="GSF347" s="157"/>
      <c r="GSG347" s="157"/>
      <c r="GSH347" s="157"/>
      <c r="GSI347" s="157"/>
      <c r="GSJ347" s="157"/>
      <c r="GSK347" s="157"/>
      <c r="GSL347" s="157"/>
      <c r="GSM347" s="157"/>
      <c r="GSN347" s="157"/>
      <c r="GSO347" s="157"/>
      <c r="GSP347" s="157"/>
      <c r="GSQ347" s="157"/>
      <c r="GSR347" s="157"/>
      <c r="GSS347" s="157"/>
      <c r="GST347" s="157"/>
      <c r="GSU347" s="157"/>
      <c r="GSV347" s="157"/>
      <c r="GSW347" s="157"/>
      <c r="GSX347" s="157"/>
      <c r="GSY347" s="157"/>
      <c r="GSZ347" s="157"/>
      <c r="GTA347" s="157"/>
      <c r="GTB347" s="157"/>
      <c r="GTC347" s="157"/>
      <c r="GTD347" s="157"/>
      <c r="GTE347" s="157"/>
      <c r="GTF347" s="157"/>
      <c r="GTG347" s="157"/>
      <c r="GTH347" s="157"/>
      <c r="GTI347" s="157"/>
      <c r="GTJ347" s="157"/>
      <c r="GTK347" s="157"/>
      <c r="GTL347" s="157"/>
      <c r="GTM347" s="157"/>
      <c r="GTN347" s="157"/>
      <c r="GTO347" s="157"/>
      <c r="GTP347" s="157"/>
      <c r="GTQ347" s="157"/>
      <c r="GTR347" s="157"/>
      <c r="GTS347" s="157"/>
      <c r="GTT347" s="157"/>
      <c r="GTU347" s="157"/>
      <c r="GTV347" s="157"/>
      <c r="GTW347" s="157"/>
      <c r="GTX347" s="157"/>
      <c r="GTY347" s="157"/>
      <c r="GTZ347" s="157"/>
      <c r="GUA347" s="157"/>
      <c r="GUB347" s="157"/>
      <c r="GUC347" s="157"/>
      <c r="GUD347" s="157"/>
      <c r="GUE347" s="157"/>
      <c r="GUF347" s="157"/>
      <c r="GUG347" s="157"/>
      <c r="GUH347" s="157"/>
      <c r="GUI347" s="157"/>
      <c r="GUJ347" s="157"/>
      <c r="GUK347" s="157"/>
      <c r="GUL347" s="157"/>
      <c r="GUM347" s="157"/>
      <c r="GUN347" s="157"/>
      <c r="GUO347" s="157"/>
      <c r="GUP347" s="157"/>
      <c r="GUQ347" s="157"/>
      <c r="GUR347" s="157"/>
      <c r="GUS347" s="157"/>
      <c r="GUT347" s="157"/>
      <c r="GUU347" s="157"/>
      <c r="GUV347" s="157"/>
      <c r="GUW347" s="157"/>
      <c r="GUX347" s="157"/>
      <c r="GUY347" s="157"/>
      <c r="GUZ347" s="157"/>
      <c r="GVA347" s="157"/>
      <c r="GVB347" s="157"/>
      <c r="GVC347" s="157"/>
      <c r="GVD347" s="157"/>
      <c r="GVE347" s="157"/>
      <c r="GVF347" s="157"/>
      <c r="GVG347" s="157"/>
      <c r="GVH347" s="157"/>
      <c r="GVI347" s="157"/>
      <c r="GVJ347" s="157"/>
      <c r="GVK347" s="157"/>
      <c r="GVL347" s="157"/>
      <c r="GVM347" s="157"/>
      <c r="GVN347" s="157"/>
      <c r="GVO347" s="157"/>
      <c r="GVP347" s="157"/>
      <c r="GVQ347" s="157"/>
      <c r="GVR347" s="157"/>
      <c r="GVS347" s="157"/>
      <c r="GVT347" s="157"/>
      <c r="GVU347" s="157"/>
      <c r="GVV347" s="157"/>
      <c r="GVW347" s="157"/>
      <c r="GVX347" s="157"/>
      <c r="GVY347" s="157"/>
      <c r="GVZ347" s="157"/>
      <c r="GWA347" s="157"/>
      <c r="GWB347" s="157"/>
      <c r="GWC347" s="157"/>
      <c r="GWD347" s="157"/>
      <c r="GWE347" s="157"/>
      <c r="GWF347" s="157"/>
      <c r="GWG347" s="157"/>
      <c r="GWH347" s="157"/>
      <c r="GWI347" s="157"/>
      <c r="GWJ347" s="157"/>
      <c r="GWK347" s="157"/>
      <c r="GWL347" s="157"/>
      <c r="GWM347" s="157"/>
      <c r="GWN347" s="157"/>
      <c r="GWO347" s="157"/>
      <c r="GWP347" s="157"/>
      <c r="GWQ347" s="157"/>
      <c r="GWR347" s="157"/>
      <c r="GWS347" s="157"/>
      <c r="GWT347" s="157"/>
      <c r="GWU347" s="157"/>
      <c r="GWV347" s="157"/>
      <c r="GWW347" s="157"/>
      <c r="GWX347" s="157"/>
      <c r="GWY347" s="157"/>
      <c r="GWZ347" s="157"/>
      <c r="GXA347" s="157"/>
      <c r="GXB347" s="157"/>
      <c r="GXC347" s="157"/>
      <c r="GXD347" s="157"/>
      <c r="GXE347" s="157"/>
      <c r="GXF347" s="157"/>
      <c r="GXG347" s="157"/>
      <c r="GXH347" s="157"/>
      <c r="GXI347" s="157"/>
      <c r="GXJ347" s="157"/>
      <c r="GXK347" s="157"/>
      <c r="GXL347" s="157"/>
      <c r="GXM347" s="157"/>
      <c r="GXN347" s="157"/>
      <c r="GXO347" s="157"/>
      <c r="GXP347" s="157"/>
      <c r="GXQ347" s="157"/>
      <c r="GXR347" s="157"/>
      <c r="GXS347" s="157"/>
      <c r="GXT347" s="157"/>
      <c r="GXU347" s="157"/>
      <c r="GXV347" s="157"/>
      <c r="GXW347" s="157"/>
      <c r="GXX347" s="157"/>
      <c r="GXY347" s="157"/>
      <c r="GXZ347" s="157"/>
      <c r="GYA347" s="157"/>
      <c r="GYB347" s="157"/>
      <c r="GYC347" s="157"/>
      <c r="GYD347" s="157"/>
      <c r="GYE347" s="157"/>
      <c r="GYF347" s="157"/>
      <c r="GYG347" s="157"/>
      <c r="GYH347" s="157"/>
      <c r="GYI347" s="157"/>
      <c r="GYJ347" s="157"/>
      <c r="GYK347" s="157"/>
      <c r="GYL347" s="157"/>
      <c r="GYM347" s="157"/>
      <c r="GYN347" s="157"/>
      <c r="GYO347" s="157"/>
      <c r="GYP347" s="157"/>
      <c r="GYQ347" s="157"/>
      <c r="GYR347" s="157"/>
      <c r="GYS347" s="157"/>
      <c r="GYT347" s="157"/>
      <c r="GYU347" s="157"/>
      <c r="GYV347" s="157"/>
      <c r="GYW347" s="157"/>
      <c r="GYX347" s="157"/>
      <c r="GYY347" s="157"/>
      <c r="GYZ347" s="157"/>
      <c r="GZA347" s="157"/>
      <c r="GZB347" s="157"/>
      <c r="GZC347" s="157"/>
      <c r="GZD347" s="157"/>
      <c r="GZE347" s="157"/>
      <c r="GZF347" s="157"/>
      <c r="GZG347" s="157"/>
      <c r="GZH347" s="157"/>
      <c r="GZI347" s="157"/>
      <c r="GZJ347" s="157"/>
      <c r="GZK347" s="157"/>
      <c r="GZL347" s="157"/>
      <c r="GZM347" s="157"/>
      <c r="GZN347" s="157"/>
      <c r="GZO347" s="157"/>
      <c r="GZP347" s="157"/>
      <c r="GZQ347" s="157"/>
      <c r="GZR347" s="157"/>
      <c r="GZS347" s="157"/>
      <c r="GZT347" s="157"/>
      <c r="GZU347" s="157"/>
      <c r="GZV347" s="157"/>
      <c r="GZW347" s="157"/>
      <c r="GZX347" s="157"/>
      <c r="GZY347" s="157"/>
      <c r="GZZ347" s="157"/>
      <c r="HAA347" s="157"/>
      <c r="HAB347" s="157"/>
      <c r="HAC347" s="157"/>
      <c r="HAD347" s="157"/>
      <c r="HAE347" s="157"/>
      <c r="HAF347" s="157"/>
      <c r="HAG347" s="157"/>
      <c r="HAH347" s="157"/>
      <c r="HAI347" s="157"/>
      <c r="HAJ347" s="157"/>
      <c r="HAK347" s="157"/>
      <c r="HAL347" s="157"/>
      <c r="HAM347" s="157"/>
      <c r="HAN347" s="157"/>
      <c r="HAO347" s="157"/>
      <c r="HAP347" s="157"/>
      <c r="HAQ347" s="157"/>
      <c r="HAR347" s="157"/>
      <c r="HAS347" s="157"/>
      <c r="HAT347" s="157"/>
      <c r="HAU347" s="157"/>
      <c r="HAV347" s="157"/>
      <c r="HAW347" s="157"/>
      <c r="HAX347" s="157"/>
      <c r="HAY347" s="157"/>
      <c r="HAZ347" s="157"/>
      <c r="HBA347" s="157"/>
      <c r="HBB347" s="157"/>
      <c r="HBC347" s="157"/>
      <c r="HBD347" s="157"/>
      <c r="HBE347" s="157"/>
      <c r="HBF347" s="157"/>
      <c r="HBG347" s="157"/>
      <c r="HBH347" s="157"/>
      <c r="HBI347" s="157"/>
      <c r="HBJ347" s="157"/>
      <c r="HBK347" s="157"/>
      <c r="HBL347" s="157"/>
      <c r="HBM347" s="157"/>
      <c r="HBN347" s="157"/>
      <c r="HBO347" s="157"/>
      <c r="HBP347" s="157"/>
      <c r="HBQ347" s="157"/>
      <c r="HBR347" s="157"/>
      <c r="HBS347" s="157"/>
      <c r="HBT347" s="157"/>
      <c r="HBU347" s="157"/>
      <c r="HBV347" s="157"/>
      <c r="HBW347" s="157"/>
      <c r="HBX347" s="157"/>
      <c r="HBY347" s="157"/>
      <c r="HBZ347" s="157"/>
      <c r="HCA347" s="157"/>
      <c r="HCB347" s="157"/>
      <c r="HCC347" s="157"/>
      <c r="HCD347" s="157"/>
      <c r="HCE347" s="157"/>
      <c r="HCF347" s="157"/>
      <c r="HCG347" s="157"/>
      <c r="HCH347" s="157"/>
      <c r="HCI347" s="157"/>
      <c r="HCJ347" s="157"/>
      <c r="HCK347" s="157"/>
      <c r="HCL347" s="157"/>
      <c r="HCM347" s="157"/>
      <c r="HCN347" s="157"/>
      <c r="HCO347" s="157"/>
      <c r="HCP347" s="157"/>
      <c r="HCQ347" s="157"/>
      <c r="HCR347" s="157"/>
      <c r="HCS347" s="157"/>
      <c r="HCT347" s="157"/>
      <c r="HCU347" s="157"/>
      <c r="HCV347" s="157"/>
      <c r="HCW347" s="157"/>
      <c r="HCX347" s="157"/>
      <c r="HCY347" s="157"/>
      <c r="HCZ347" s="157"/>
      <c r="HDA347" s="157"/>
      <c r="HDB347" s="157"/>
      <c r="HDC347" s="157"/>
      <c r="HDD347" s="157"/>
      <c r="HDE347" s="157"/>
      <c r="HDF347" s="157"/>
      <c r="HDG347" s="157"/>
      <c r="HDH347" s="157"/>
      <c r="HDI347" s="157"/>
      <c r="HDJ347" s="157"/>
      <c r="HDK347" s="157"/>
      <c r="HDL347" s="157"/>
      <c r="HDM347" s="157"/>
      <c r="HDN347" s="157"/>
      <c r="HDO347" s="157"/>
      <c r="HDP347" s="157"/>
      <c r="HDQ347" s="157"/>
      <c r="HDR347" s="157"/>
      <c r="HDS347" s="157"/>
      <c r="HDT347" s="157"/>
      <c r="HDU347" s="157"/>
      <c r="HDV347" s="157"/>
      <c r="HDW347" s="157"/>
      <c r="HDX347" s="157"/>
      <c r="HDY347" s="157"/>
      <c r="HDZ347" s="157"/>
      <c r="HEA347" s="157"/>
      <c r="HEB347" s="157"/>
      <c r="HEC347" s="157"/>
      <c r="HED347" s="157"/>
      <c r="HEE347" s="157"/>
      <c r="HEF347" s="157"/>
      <c r="HEG347" s="157"/>
      <c r="HEH347" s="157"/>
      <c r="HEI347" s="157"/>
      <c r="HEJ347" s="157"/>
      <c r="HEK347" s="157"/>
      <c r="HEL347" s="157"/>
      <c r="HEM347" s="157"/>
      <c r="HEN347" s="157"/>
      <c r="HEO347" s="157"/>
      <c r="HEP347" s="157"/>
      <c r="HEQ347" s="157"/>
      <c r="HER347" s="157"/>
      <c r="HES347" s="157"/>
      <c r="HET347" s="157"/>
      <c r="HEU347" s="157"/>
      <c r="HEV347" s="157"/>
      <c r="HEW347" s="157"/>
      <c r="HEX347" s="157"/>
      <c r="HEY347" s="157"/>
      <c r="HEZ347" s="157"/>
      <c r="HFA347" s="157"/>
      <c r="HFB347" s="157"/>
      <c r="HFC347" s="157"/>
      <c r="HFD347" s="157"/>
      <c r="HFE347" s="157"/>
      <c r="HFF347" s="157"/>
      <c r="HFG347" s="157"/>
      <c r="HFH347" s="157"/>
      <c r="HFI347" s="157"/>
      <c r="HFJ347" s="157"/>
      <c r="HFK347" s="157"/>
      <c r="HFL347" s="157"/>
      <c r="HFM347" s="157"/>
      <c r="HFN347" s="157"/>
      <c r="HFO347" s="157"/>
      <c r="HFP347" s="157"/>
      <c r="HFQ347" s="157"/>
      <c r="HFR347" s="157"/>
      <c r="HFS347" s="157"/>
      <c r="HFT347" s="157"/>
      <c r="HFU347" s="157"/>
      <c r="HFV347" s="157"/>
      <c r="HFW347" s="157"/>
      <c r="HFX347" s="157"/>
      <c r="HFY347" s="157"/>
      <c r="HFZ347" s="157"/>
      <c r="HGA347" s="157"/>
      <c r="HGB347" s="157"/>
      <c r="HGC347" s="157"/>
      <c r="HGD347" s="157"/>
      <c r="HGE347" s="157"/>
      <c r="HGF347" s="157"/>
      <c r="HGG347" s="157"/>
      <c r="HGH347" s="157"/>
      <c r="HGI347" s="157"/>
      <c r="HGJ347" s="157"/>
      <c r="HGK347" s="157"/>
      <c r="HGL347" s="157"/>
      <c r="HGM347" s="157"/>
      <c r="HGN347" s="157"/>
      <c r="HGO347" s="157"/>
      <c r="HGP347" s="157"/>
      <c r="HGQ347" s="157"/>
      <c r="HGR347" s="157"/>
      <c r="HGS347" s="157"/>
      <c r="HGT347" s="157"/>
      <c r="HGU347" s="157"/>
      <c r="HGV347" s="157"/>
      <c r="HGW347" s="157"/>
      <c r="HGX347" s="157"/>
      <c r="HGY347" s="157"/>
      <c r="HGZ347" s="157"/>
      <c r="HHA347" s="157"/>
      <c r="HHB347" s="157"/>
      <c r="HHC347" s="157"/>
      <c r="HHD347" s="157"/>
      <c r="HHE347" s="157"/>
      <c r="HHF347" s="157"/>
      <c r="HHG347" s="157"/>
      <c r="HHH347" s="157"/>
      <c r="HHI347" s="157"/>
      <c r="HHJ347" s="157"/>
      <c r="HHK347" s="157"/>
      <c r="HHL347" s="157"/>
      <c r="HHM347" s="157"/>
      <c r="HHN347" s="157"/>
      <c r="HHO347" s="157"/>
      <c r="HHP347" s="157"/>
      <c r="HHQ347" s="157"/>
      <c r="HHR347" s="157"/>
      <c r="HHS347" s="157"/>
      <c r="HHT347" s="157"/>
      <c r="HHU347" s="157"/>
      <c r="HHV347" s="157"/>
      <c r="HHW347" s="157"/>
      <c r="HHX347" s="157"/>
      <c r="HHY347" s="157"/>
      <c r="HHZ347" s="157"/>
      <c r="HIA347" s="157"/>
      <c r="HIB347" s="157"/>
      <c r="HIC347" s="157"/>
      <c r="HID347" s="157"/>
      <c r="HIE347" s="157"/>
      <c r="HIF347" s="157"/>
      <c r="HIG347" s="157"/>
      <c r="HIH347" s="157"/>
      <c r="HII347" s="157"/>
      <c r="HIJ347" s="157"/>
      <c r="HIK347" s="157"/>
      <c r="HIL347" s="157"/>
      <c r="HIM347" s="157"/>
      <c r="HIN347" s="157"/>
      <c r="HIO347" s="157"/>
      <c r="HIP347" s="157"/>
      <c r="HIQ347" s="157"/>
      <c r="HIR347" s="157"/>
      <c r="HIS347" s="157"/>
      <c r="HIT347" s="157"/>
      <c r="HIU347" s="157"/>
      <c r="HIV347" s="157"/>
      <c r="HIW347" s="157"/>
      <c r="HIX347" s="157"/>
      <c r="HIY347" s="157"/>
      <c r="HIZ347" s="157"/>
      <c r="HJA347" s="157"/>
      <c r="HJB347" s="157"/>
      <c r="HJC347" s="157"/>
      <c r="HJD347" s="157"/>
      <c r="HJE347" s="157"/>
      <c r="HJF347" s="157"/>
      <c r="HJG347" s="157"/>
      <c r="HJH347" s="157"/>
      <c r="HJI347" s="157"/>
      <c r="HJJ347" s="157"/>
      <c r="HJK347" s="157"/>
      <c r="HJL347" s="157"/>
      <c r="HJM347" s="157"/>
      <c r="HJN347" s="157"/>
      <c r="HJO347" s="157"/>
      <c r="HJP347" s="157"/>
      <c r="HJQ347" s="157"/>
      <c r="HJR347" s="157"/>
      <c r="HJS347" s="157"/>
      <c r="HJT347" s="157"/>
      <c r="HJU347" s="157"/>
      <c r="HJV347" s="157"/>
      <c r="HJW347" s="157"/>
      <c r="HJX347" s="157"/>
      <c r="HJY347" s="157"/>
      <c r="HJZ347" s="157"/>
      <c r="HKA347" s="157"/>
      <c r="HKB347" s="157"/>
      <c r="HKC347" s="157"/>
      <c r="HKD347" s="157"/>
      <c r="HKE347" s="157"/>
      <c r="HKF347" s="157"/>
      <c r="HKG347" s="157"/>
      <c r="HKH347" s="157"/>
      <c r="HKI347" s="157"/>
      <c r="HKJ347" s="157"/>
      <c r="HKK347" s="157"/>
      <c r="HKL347" s="157"/>
      <c r="HKM347" s="157"/>
      <c r="HKN347" s="157"/>
      <c r="HKO347" s="157"/>
      <c r="HKP347" s="157"/>
      <c r="HKQ347" s="157"/>
      <c r="HKR347" s="157"/>
      <c r="HKS347" s="157"/>
      <c r="HKT347" s="157"/>
      <c r="HKU347" s="157"/>
      <c r="HKV347" s="157"/>
      <c r="HKW347" s="157"/>
      <c r="HKX347" s="157"/>
      <c r="HKY347" s="157"/>
      <c r="HKZ347" s="157"/>
      <c r="HLA347" s="157"/>
      <c r="HLB347" s="157"/>
      <c r="HLC347" s="157"/>
      <c r="HLD347" s="157"/>
      <c r="HLE347" s="157"/>
      <c r="HLF347" s="157"/>
      <c r="HLG347" s="157"/>
      <c r="HLH347" s="157"/>
      <c r="HLI347" s="157"/>
      <c r="HLJ347" s="157"/>
      <c r="HLK347" s="157"/>
      <c r="HLL347" s="157"/>
      <c r="HLM347" s="157"/>
      <c r="HLN347" s="157"/>
      <c r="HLO347" s="157"/>
      <c r="HLP347" s="157"/>
      <c r="HLQ347" s="157"/>
      <c r="HLR347" s="157"/>
      <c r="HLS347" s="157"/>
      <c r="HLT347" s="157"/>
      <c r="HLU347" s="157"/>
      <c r="HLV347" s="157"/>
      <c r="HLW347" s="157"/>
      <c r="HLX347" s="157"/>
      <c r="HLY347" s="157"/>
      <c r="HLZ347" s="157"/>
      <c r="HMA347" s="157"/>
      <c r="HMB347" s="157"/>
      <c r="HMC347" s="157"/>
      <c r="HMD347" s="157"/>
      <c r="HME347" s="157"/>
      <c r="HMF347" s="157"/>
      <c r="HMG347" s="157"/>
      <c r="HMH347" s="157"/>
      <c r="HMI347" s="157"/>
      <c r="HMJ347" s="157"/>
      <c r="HMK347" s="157"/>
      <c r="HML347" s="157"/>
      <c r="HMM347" s="157"/>
      <c r="HMN347" s="157"/>
      <c r="HMO347" s="157"/>
      <c r="HMP347" s="157"/>
      <c r="HMQ347" s="157"/>
      <c r="HMR347" s="157"/>
      <c r="HMS347" s="157"/>
      <c r="HMT347" s="157"/>
      <c r="HMU347" s="157"/>
      <c r="HMV347" s="157"/>
      <c r="HMW347" s="157"/>
      <c r="HMX347" s="157"/>
      <c r="HMY347" s="157"/>
      <c r="HMZ347" s="157"/>
      <c r="HNA347" s="157"/>
      <c r="HNB347" s="157"/>
      <c r="HNC347" s="157"/>
      <c r="HND347" s="157"/>
      <c r="HNE347" s="157"/>
      <c r="HNF347" s="157"/>
      <c r="HNG347" s="157"/>
      <c r="HNH347" s="157"/>
      <c r="HNI347" s="157"/>
      <c r="HNJ347" s="157"/>
      <c r="HNK347" s="157"/>
      <c r="HNL347" s="157"/>
      <c r="HNM347" s="157"/>
      <c r="HNN347" s="157"/>
      <c r="HNO347" s="157"/>
      <c r="HNP347" s="157"/>
      <c r="HNQ347" s="157"/>
      <c r="HNR347" s="157"/>
      <c r="HNS347" s="157"/>
      <c r="HNT347" s="157"/>
      <c r="HNU347" s="157"/>
      <c r="HNV347" s="157"/>
      <c r="HNW347" s="157"/>
      <c r="HNX347" s="157"/>
      <c r="HNY347" s="157"/>
      <c r="HNZ347" s="157"/>
      <c r="HOA347" s="157"/>
      <c r="HOB347" s="157"/>
      <c r="HOC347" s="157"/>
      <c r="HOD347" s="157"/>
      <c r="HOE347" s="157"/>
      <c r="HOF347" s="157"/>
      <c r="HOG347" s="157"/>
      <c r="HOH347" s="157"/>
      <c r="HOI347" s="157"/>
      <c r="HOJ347" s="157"/>
      <c r="HOK347" s="157"/>
      <c r="HOL347" s="157"/>
      <c r="HOM347" s="157"/>
      <c r="HON347" s="157"/>
      <c r="HOO347" s="157"/>
      <c r="HOP347" s="157"/>
      <c r="HOQ347" s="157"/>
      <c r="HOR347" s="157"/>
      <c r="HOS347" s="157"/>
      <c r="HOT347" s="157"/>
      <c r="HOU347" s="157"/>
      <c r="HOV347" s="157"/>
      <c r="HOW347" s="157"/>
      <c r="HOX347" s="157"/>
      <c r="HOY347" s="157"/>
      <c r="HOZ347" s="157"/>
      <c r="HPA347" s="157"/>
      <c r="HPB347" s="157"/>
      <c r="HPC347" s="157"/>
      <c r="HPD347" s="157"/>
      <c r="HPE347" s="157"/>
      <c r="HPF347" s="157"/>
      <c r="HPG347" s="157"/>
      <c r="HPH347" s="157"/>
      <c r="HPI347" s="157"/>
      <c r="HPJ347" s="157"/>
      <c r="HPK347" s="157"/>
      <c r="HPL347" s="157"/>
      <c r="HPM347" s="157"/>
      <c r="HPN347" s="157"/>
      <c r="HPO347" s="157"/>
      <c r="HPP347" s="157"/>
      <c r="HPQ347" s="157"/>
      <c r="HPR347" s="157"/>
      <c r="HPS347" s="157"/>
      <c r="HPT347" s="157"/>
      <c r="HPU347" s="157"/>
      <c r="HPV347" s="157"/>
      <c r="HPW347" s="157"/>
      <c r="HPX347" s="157"/>
      <c r="HPY347" s="157"/>
      <c r="HPZ347" s="157"/>
      <c r="HQA347" s="157"/>
      <c r="HQB347" s="157"/>
      <c r="HQC347" s="157"/>
      <c r="HQD347" s="157"/>
      <c r="HQE347" s="157"/>
      <c r="HQF347" s="157"/>
      <c r="HQG347" s="157"/>
      <c r="HQH347" s="157"/>
      <c r="HQI347" s="157"/>
      <c r="HQJ347" s="157"/>
      <c r="HQK347" s="157"/>
      <c r="HQL347" s="157"/>
      <c r="HQM347" s="157"/>
      <c r="HQN347" s="157"/>
      <c r="HQO347" s="157"/>
      <c r="HQP347" s="157"/>
      <c r="HQQ347" s="157"/>
      <c r="HQR347" s="157"/>
      <c r="HQS347" s="157"/>
      <c r="HQT347" s="157"/>
      <c r="HQU347" s="157"/>
      <c r="HQV347" s="157"/>
      <c r="HQW347" s="157"/>
      <c r="HQX347" s="157"/>
      <c r="HQY347" s="157"/>
      <c r="HQZ347" s="157"/>
      <c r="HRA347" s="157"/>
      <c r="HRB347" s="157"/>
      <c r="HRC347" s="157"/>
      <c r="HRD347" s="157"/>
      <c r="HRE347" s="157"/>
      <c r="HRF347" s="157"/>
      <c r="HRG347" s="157"/>
      <c r="HRH347" s="157"/>
      <c r="HRI347" s="157"/>
      <c r="HRJ347" s="157"/>
      <c r="HRK347" s="157"/>
      <c r="HRL347" s="157"/>
      <c r="HRM347" s="157"/>
      <c r="HRN347" s="157"/>
      <c r="HRO347" s="157"/>
      <c r="HRP347" s="157"/>
      <c r="HRQ347" s="157"/>
      <c r="HRR347" s="157"/>
      <c r="HRS347" s="157"/>
      <c r="HRT347" s="157"/>
      <c r="HRU347" s="157"/>
      <c r="HRV347" s="157"/>
      <c r="HRW347" s="157"/>
      <c r="HRX347" s="157"/>
      <c r="HRY347" s="157"/>
      <c r="HRZ347" s="157"/>
      <c r="HSA347" s="157"/>
      <c r="HSB347" s="157"/>
      <c r="HSC347" s="157"/>
      <c r="HSD347" s="157"/>
      <c r="HSE347" s="157"/>
      <c r="HSF347" s="157"/>
      <c r="HSG347" s="157"/>
      <c r="HSH347" s="157"/>
      <c r="HSI347" s="157"/>
      <c r="HSJ347" s="157"/>
      <c r="HSK347" s="157"/>
      <c r="HSL347" s="157"/>
      <c r="HSM347" s="157"/>
      <c r="HSN347" s="157"/>
      <c r="HSO347" s="157"/>
      <c r="HSP347" s="157"/>
      <c r="HSQ347" s="157"/>
      <c r="HSR347" s="157"/>
      <c r="HSS347" s="157"/>
      <c r="HST347" s="157"/>
      <c r="HSU347" s="157"/>
      <c r="HSV347" s="157"/>
      <c r="HSW347" s="157"/>
      <c r="HSX347" s="157"/>
      <c r="HSY347" s="157"/>
      <c r="HSZ347" s="157"/>
      <c r="HTA347" s="157"/>
      <c r="HTB347" s="157"/>
      <c r="HTC347" s="157"/>
      <c r="HTD347" s="157"/>
      <c r="HTE347" s="157"/>
      <c r="HTF347" s="157"/>
      <c r="HTG347" s="157"/>
      <c r="HTH347" s="157"/>
      <c r="HTI347" s="157"/>
      <c r="HTJ347" s="157"/>
      <c r="HTK347" s="157"/>
      <c r="HTL347" s="157"/>
      <c r="HTM347" s="157"/>
      <c r="HTN347" s="157"/>
      <c r="HTO347" s="157"/>
      <c r="HTP347" s="157"/>
      <c r="HTQ347" s="157"/>
      <c r="HTR347" s="157"/>
      <c r="HTS347" s="157"/>
      <c r="HTT347" s="157"/>
      <c r="HTU347" s="157"/>
      <c r="HTV347" s="157"/>
      <c r="HTW347" s="157"/>
      <c r="HTX347" s="157"/>
      <c r="HTY347" s="157"/>
      <c r="HTZ347" s="157"/>
      <c r="HUA347" s="157"/>
      <c r="HUB347" s="157"/>
      <c r="HUC347" s="157"/>
      <c r="HUD347" s="157"/>
      <c r="HUE347" s="157"/>
      <c r="HUF347" s="157"/>
      <c r="HUG347" s="157"/>
      <c r="HUH347" s="157"/>
      <c r="HUI347" s="157"/>
      <c r="HUJ347" s="157"/>
      <c r="HUK347" s="157"/>
      <c r="HUL347" s="157"/>
      <c r="HUM347" s="157"/>
      <c r="HUN347" s="157"/>
      <c r="HUO347" s="157"/>
      <c r="HUP347" s="157"/>
      <c r="HUQ347" s="157"/>
      <c r="HUR347" s="157"/>
      <c r="HUS347" s="157"/>
      <c r="HUT347" s="157"/>
      <c r="HUU347" s="157"/>
      <c r="HUV347" s="157"/>
      <c r="HUW347" s="157"/>
      <c r="HUX347" s="157"/>
      <c r="HUY347" s="157"/>
      <c r="HUZ347" s="157"/>
      <c r="HVA347" s="157"/>
      <c r="HVB347" s="157"/>
      <c r="HVC347" s="157"/>
      <c r="HVD347" s="157"/>
      <c r="HVE347" s="157"/>
      <c r="HVF347" s="157"/>
      <c r="HVG347" s="157"/>
      <c r="HVH347" s="157"/>
      <c r="HVI347" s="157"/>
      <c r="HVJ347" s="157"/>
      <c r="HVK347" s="157"/>
      <c r="HVL347" s="157"/>
      <c r="HVM347" s="157"/>
      <c r="HVN347" s="157"/>
      <c r="HVO347" s="157"/>
      <c r="HVP347" s="157"/>
      <c r="HVQ347" s="157"/>
      <c r="HVR347" s="157"/>
      <c r="HVS347" s="157"/>
      <c r="HVT347" s="157"/>
      <c r="HVU347" s="157"/>
      <c r="HVV347" s="157"/>
      <c r="HVW347" s="157"/>
      <c r="HVX347" s="157"/>
      <c r="HVY347" s="157"/>
      <c r="HVZ347" s="157"/>
      <c r="HWA347" s="157"/>
      <c r="HWB347" s="157"/>
      <c r="HWC347" s="157"/>
      <c r="HWD347" s="157"/>
      <c r="HWE347" s="157"/>
      <c r="HWF347" s="157"/>
      <c r="HWG347" s="157"/>
      <c r="HWH347" s="157"/>
      <c r="HWI347" s="157"/>
      <c r="HWJ347" s="157"/>
      <c r="HWK347" s="157"/>
      <c r="HWL347" s="157"/>
      <c r="HWM347" s="157"/>
      <c r="HWN347" s="157"/>
      <c r="HWO347" s="157"/>
      <c r="HWP347" s="157"/>
      <c r="HWQ347" s="157"/>
      <c r="HWR347" s="157"/>
      <c r="HWS347" s="157"/>
      <c r="HWT347" s="157"/>
      <c r="HWU347" s="157"/>
      <c r="HWV347" s="157"/>
      <c r="HWW347" s="157"/>
      <c r="HWX347" s="157"/>
      <c r="HWY347" s="157"/>
      <c r="HWZ347" s="157"/>
      <c r="HXA347" s="157"/>
      <c r="HXB347" s="157"/>
      <c r="HXC347" s="157"/>
      <c r="HXD347" s="157"/>
      <c r="HXE347" s="157"/>
      <c r="HXF347" s="157"/>
      <c r="HXG347" s="157"/>
      <c r="HXH347" s="157"/>
      <c r="HXI347" s="157"/>
      <c r="HXJ347" s="157"/>
      <c r="HXK347" s="157"/>
      <c r="HXL347" s="157"/>
      <c r="HXM347" s="157"/>
      <c r="HXN347" s="157"/>
      <c r="HXO347" s="157"/>
      <c r="HXP347" s="157"/>
      <c r="HXQ347" s="157"/>
      <c r="HXR347" s="157"/>
      <c r="HXS347" s="157"/>
      <c r="HXT347" s="157"/>
      <c r="HXU347" s="157"/>
      <c r="HXV347" s="157"/>
      <c r="HXW347" s="157"/>
      <c r="HXX347" s="157"/>
      <c r="HXY347" s="157"/>
      <c r="HXZ347" s="157"/>
      <c r="HYA347" s="157"/>
      <c r="HYB347" s="157"/>
      <c r="HYC347" s="157"/>
      <c r="HYD347" s="157"/>
      <c r="HYE347" s="157"/>
      <c r="HYF347" s="157"/>
      <c r="HYG347" s="157"/>
      <c r="HYH347" s="157"/>
      <c r="HYI347" s="157"/>
      <c r="HYJ347" s="157"/>
      <c r="HYK347" s="157"/>
      <c r="HYL347" s="157"/>
      <c r="HYM347" s="157"/>
      <c r="HYN347" s="157"/>
      <c r="HYO347" s="157"/>
      <c r="HYP347" s="157"/>
      <c r="HYQ347" s="157"/>
      <c r="HYR347" s="157"/>
      <c r="HYS347" s="157"/>
      <c r="HYT347" s="157"/>
      <c r="HYU347" s="157"/>
      <c r="HYV347" s="157"/>
      <c r="HYW347" s="157"/>
      <c r="HYX347" s="157"/>
      <c r="HYY347" s="157"/>
      <c r="HYZ347" s="157"/>
      <c r="HZA347" s="157"/>
      <c r="HZB347" s="157"/>
      <c r="HZC347" s="157"/>
      <c r="HZD347" s="157"/>
      <c r="HZE347" s="157"/>
      <c r="HZF347" s="157"/>
      <c r="HZG347" s="157"/>
      <c r="HZH347" s="157"/>
      <c r="HZI347" s="157"/>
      <c r="HZJ347" s="157"/>
      <c r="HZK347" s="157"/>
      <c r="HZL347" s="157"/>
      <c r="HZM347" s="157"/>
      <c r="HZN347" s="157"/>
      <c r="HZO347" s="157"/>
      <c r="HZP347" s="157"/>
      <c r="HZQ347" s="157"/>
      <c r="HZR347" s="157"/>
      <c r="HZS347" s="157"/>
      <c r="HZT347" s="157"/>
      <c r="HZU347" s="157"/>
      <c r="HZV347" s="157"/>
      <c r="HZW347" s="157"/>
      <c r="HZX347" s="157"/>
      <c r="HZY347" s="157"/>
      <c r="HZZ347" s="157"/>
      <c r="IAA347" s="157"/>
      <c r="IAB347" s="157"/>
      <c r="IAC347" s="157"/>
      <c r="IAD347" s="157"/>
      <c r="IAE347" s="157"/>
      <c r="IAF347" s="157"/>
      <c r="IAG347" s="157"/>
      <c r="IAH347" s="157"/>
      <c r="IAI347" s="157"/>
      <c r="IAJ347" s="157"/>
      <c r="IAK347" s="157"/>
      <c r="IAL347" s="157"/>
      <c r="IAM347" s="157"/>
      <c r="IAN347" s="157"/>
      <c r="IAO347" s="157"/>
      <c r="IAP347" s="157"/>
      <c r="IAQ347" s="157"/>
      <c r="IAR347" s="157"/>
      <c r="IAS347" s="157"/>
      <c r="IAT347" s="157"/>
      <c r="IAU347" s="157"/>
      <c r="IAV347" s="157"/>
      <c r="IAW347" s="157"/>
      <c r="IAX347" s="157"/>
      <c r="IAY347" s="157"/>
      <c r="IAZ347" s="157"/>
      <c r="IBA347" s="157"/>
      <c r="IBB347" s="157"/>
      <c r="IBC347" s="157"/>
      <c r="IBD347" s="157"/>
      <c r="IBE347" s="157"/>
      <c r="IBF347" s="157"/>
      <c r="IBG347" s="157"/>
      <c r="IBH347" s="157"/>
      <c r="IBI347" s="157"/>
      <c r="IBJ347" s="157"/>
      <c r="IBK347" s="157"/>
      <c r="IBL347" s="157"/>
      <c r="IBM347" s="157"/>
      <c r="IBN347" s="157"/>
      <c r="IBO347" s="157"/>
      <c r="IBP347" s="157"/>
      <c r="IBQ347" s="157"/>
      <c r="IBR347" s="157"/>
      <c r="IBS347" s="157"/>
      <c r="IBT347" s="157"/>
      <c r="IBU347" s="157"/>
      <c r="IBV347" s="157"/>
      <c r="IBW347" s="157"/>
      <c r="IBX347" s="157"/>
      <c r="IBY347" s="157"/>
      <c r="IBZ347" s="157"/>
      <c r="ICA347" s="157"/>
      <c r="ICB347" s="157"/>
      <c r="ICC347" s="157"/>
      <c r="ICD347" s="157"/>
      <c r="ICE347" s="157"/>
      <c r="ICF347" s="157"/>
      <c r="ICG347" s="157"/>
      <c r="ICH347" s="157"/>
      <c r="ICI347" s="157"/>
      <c r="ICJ347" s="157"/>
      <c r="ICK347" s="157"/>
      <c r="ICL347" s="157"/>
      <c r="ICM347" s="157"/>
      <c r="ICN347" s="157"/>
      <c r="ICO347" s="157"/>
      <c r="ICP347" s="157"/>
      <c r="ICQ347" s="157"/>
      <c r="ICR347" s="157"/>
      <c r="ICS347" s="157"/>
      <c r="ICT347" s="157"/>
      <c r="ICU347" s="157"/>
      <c r="ICV347" s="157"/>
      <c r="ICW347" s="157"/>
      <c r="ICX347" s="157"/>
      <c r="ICY347" s="157"/>
      <c r="ICZ347" s="157"/>
      <c r="IDA347" s="157"/>
      <c r="IDB347" s="157"/>
      <c r="IDC347" s="157"/>
      <c r="IDD347" s="157"/>
      <c r="IDE347" s="157"/>
      <c r="IDF347" s="157"/>
      <c r="IDG347" s="157"/>
      <c r="IDH347" s="157"/>
      <c r="IDI347" s="157"/>
      <c r="IDJ347" s="157"/>
      <c r="IDK347" s="157"/>
      <c r="IDL347" s="157"/>
      <c r="IDM347" s="157"/>
      <c r="IDN347" s="157"/>
      <c r="IDO347" s="157"/>
      <c r="IDP347" s="157"/>
      <c r="IDQ347" s="157"/>
      <c r="IDR347" s="157"/>
      <c r="IDS347" s="157"/>
      <c r="IDT347" s="157"/>
      <c r="IDU347" s="157"/>
      <c r="IDV347" s="157"/>
      <c r="IDW347" s="157"/>
      <c r="IDX347" s="157"/>
      <c r="IDY347" s="157"/>
      <c r="IDZ347" s="157"/>
      <c r="IEA347" s="157"/>
      <c r="IEB347" s="157"/>
      <c r="IEC347" s="157"/>
      <c r="IED347" s="157"/>
      <c r="IEE347" s="157"/>
      <c r="IEF347" s="157"/>
      <c r="IEG347" s="157"/>
      <c r="IEH347" s="157"/>
      <c r="IEI347" s="157"/>
      <c r="IEJ347" s="157"/>
      <c r="IEK347" s="157"/>
      <c r="IEL347" s="157"/>
      <c r="IEM347" s="157"/>
      <c r="IEN347" s="157"/>
      <c r="IEO347" s="157"/>
      <c r="IEP347" s="157"/>
      <c r="IEQ347" s="157"/>
      <c r="IER347" s="157"/>
      <c r="IES347" s="157"/>
      <c r="IET347" s="157"/>
      <c r="IEU347" s="157"/>
      <c r="IEV347" s="157"/>
      <c r="IEW347" s="157"/>
      <c r="IEX347" s="157"/>
      <c r="IEY347" s="157"/>
      <c r="IEZ347" s="157"/>
      <c r="IFA347" s="157"/>
      <c r="IFB347" s="157"/>
      <c r="IFC347" s="157"/>
      <c r="IFD347" s="157"/>
      <c r="IFE347" s="157"/>
      <c r="IFF347" s="157"/>
      <c r="IFG347" s="157"/>
      <c r="IFH347" s="157"/>
      <c r="IFI347" s="157"/>
      <c r="IFJ347" s="157"/>
      <c r="IFK347" s="157"/>
      <c r="IFL347" s="157"/>
      <c r="IFM347" s="157"/>
      <c r="IFN347" s="157"/>
      <c r="IFO347" s="157"/>
      <c r="IFP347" s="157"/>
      <c r="IFQ347" s="157"/>
      <c r="IFR347" s="157"/>
      <c r="IFS347" s="157"/>
      <c r="IFT347" s="157"/>
      <c r="IFU347" s="157"/>
      <c r="IFV347" s="157"/>
      <c r="IFW347" s="157"/>
      <c r="IFX347" s="157"/>
      <c r="IFY347" s="157"/>
      <c r="IFZ347" s="157"/>
      <c r="IGA347" s="157"/>
      <c r="IGB347" s="157"/>
      <c r="IGC347" s="157"/>
      <c r="IGD347" s="157"/>
      <c r="IGE347" s="157"/>
      <c r="IGF347" s="157"/>
      <c r="IGG347" s="157"/>
      <c r="IGH347" s="157"/>
      <c r="IGI347" s="157"/>
      <c r="IGJ347" s="157"/>
      <c r="IGK347" s="157"/>
      <c r="IGL347" s="157"/>
      <c r="IGM347" s="157"/>
      <c r="IGN347" s="157"/>
      <c r="IGO347" s="157"/>
      <c r="IGP347" s="157"/>
      <c r="IGQ347" s="157"/>
      <c r="IGR347" s="157"/>
      <c r="IGS347" s="157"/>
      <c r="IGT347" s="157"/>
      <c r="IGU347" s="157"/>
      <c r="IGV347" s="157"/>
      <c r="IGW347" s="157"/>
      <c r="IGX347" s="157"/>
      <c r="IGY347" s="157"/>
      <c r="IGZ347" s="157"/>
      <c r="IHA347" s="157"/>
      <c r="IHB347" s="157"/>
      <c r="IHC347" s="157"/>
      <c r="IHD347" s="157"/>
      <c r="IHE347" s="157"/>
      <c r="IHF347" s="157"/>
      <c r="IHG347" s="157"/>
      <c r="IHH347" s="157"/>
      <c r="IHI347" s="157"/>
      <c r="IHJ347" s="157"/>
      <c r="IHK347" s="157"/>
      <c r="IHL347" s="157"/>
      <c r="IHM347" s="157"/>
      <c r="IHN347" s="157"/>
      <c r="IHO347" s="157"/>
      <c r="IHP347" s="157"/>
      <c r="IHQ347" s="157"/>
      <c r="IHR347" s="157"/>
      <c r="IHS347" s="157"/>
      <c r="IHT347" s="157"/>
      <c r="IHU347" s="157"/>
      <c r="IHV347" s="157"/>
      <c r="IHW347" s="157"/>
      <c r="IHX347" s="157"/>
      <c r="IHY347" s="157"/>
      <c r="IHZ347" s="157"/>
      <c r="IIA347" s="157"/>
      <c r="IIB347" s="157"/>
      <c r="IIC347" s="157"/>
      <c r="IID347" s="157"/>
      <c r="IIE347" s="157"/>
      <c r="IIF347" s="157"/>
      <c r="IIG347" s="157"/>
      <c r="IIH347" s="157"/>
      <c r="III347" s="157"/>
      <c r="IIJ347" s="157"/>
      <c r="IIK347" s="157"/>
      <c r="IIL347" s="157"/>
      <c r="IIM347" s="157"/>
      <c r="IIN347" s="157"/>
      <c r="IIO347" s="157"/>
      <c r="IIP347" s="157"/>
      <c r="IIQ347" s="157"/>
      <c r="IIR347" s="157"/>
      <c r="IIS347" s="157"/>
      <c r="IIT347" s="157"/>
      <c r="IIU347" s="157"/>
      <c r="IIV347" s="157"/>
      <c r="IIW347" s="157"/>
      <c r="IIX347" s="157"/>
      <c r="IIY347" s="157"/>
      <c r="IIZ347" s="157"/>
      <c r="IJA347" s="157"/>
      <c r="IJB347" s="157"/>
      <c r="IJC347" s="157"/>
      <c r="IJD347" s="157"/>
      <c r="IJE347" s="157"/>
      <c r="IJF347" s="157"/>
      <c r="IJG347" s="157"/>
      <c r="IJH347" s="157"/>
      <c r="IJI347" s="157"/>
      <c r="IJJ347" s="157"/>
      <c r="IJK347" s="157"/>
      <c r="IJL347" s="157"/>
      <c r="IJM347" s="157"/>
      <c r="IJN347" s="157"/>
      <c r="IJO347" s="157"/>
      <c r="IJP347" s="157"/>
      <c r="IJQ347" s="157"/>
      <c r="IJR347" s="157"/>
      <c r="IJS347" s="157"/>
      <c r="IJT347" s="157"/>
      <c r="IJU347" s="157"/>
      <c r="IJV347" s="157"/>
      <c r="IJW347" s="157"/>
      <c r="IJX347" s="157"/>
      <c r="IJY347" s="157"/>
      <c r="IJZ347" s="157"/>
      <c r="IKA347" s="157"/>
      <c r="IKB347" s="157"/>
      <c r="IKC347" s="157"/>
      <c r="IKD347" s="157"/>
      <c r="IKE347" s="157"/>
      <c r="IKF347" s="157"/>
      <c r="IKG347" s="157"/>
      <c r="IKH347" s="157"/>
      <c r="IKI347" s="157"/>
      <c r="IKJ347" s="157"/>
      <c r="IKK347" s="157"/>
      <c r="IKL347" s="157"/>
      <c r="IKM347" s="157"/>
      <c r="IKN347" s="157"/>
      <c r="IKO347" s="157"/>
      <c r="IKP347" s="157"/>
      <c r="IKQ347" s="157"/>
      <c r="IKR347" s="157"/>
      <c r="IKS347" s="157"/>
      <c r="IKT347" s="157"/>
      <c r="IKU347" s="157"/>
      <c r="IKV347" s="157"/>
      <c r="IKW347" s="157"/>
      <c r="IKX347" s="157"/>
      <c r="IKY347" s="157"/>
      <c r="IKZ347" s="157"/>
      <c r="ILA347" s="157"/>
      <c r="ILB347" s="157"/>
      <c r="ILC347" s="157"/>
      <c r="ILD347" s="157"/>
      <c r="ILE347" s="157"/>
      <c r="ILF347" s="157"/>
      <c r="ILG347" s="157"/>
      <c r="ILH347" s="157"/>
      <c r="ILI347" s="157"/>
      <c r="ILJ347" s="157"/>
      <c r="ILK347" s="157"/>
      <c r="ILL347" s="157"/>
      <c r="ILM347" s="157"/>
      <c r="ILN347" s="157"/>
      <c r="ILO347" s="157"/>
      <c r="ILP347" s="157"/>
      <c r="ILQ347" s="157"/>
      <c r="ILR347" s="157"/>
      <c r="ILS347" s="157"/>
      <c r="ILT347" s="157"/>
      <c r="ILU347" s="157"/>
      <c r="ILV347" s="157"/>
      <c r="ILW347" s="157"/>
      <c r="ILX347" s="157"/>
      <c r="ILY347" s="157"/>
      <c r="ILZ347" s="157"/>
      <c r="IMA347" s="157"/>
      <c r="IMB347" s="157"/>
      <c r="IMC347" s="157"/>
      <c r="IMD347" s="157"/>
      <c r="IME347" s="157"/>
      <c r="IMF347" s="157"/>
      <c r="IMG347" s="157"/>
      <c r="IMH347" s="157"/>
      <c r="IMI347" s="157"/>
      <c r="IMJ347" s="157"/>
      <c r="IMK347" s="157"/>
      <c r="IML347" s="157"/>
      <c r="IMM347" s="157"/>
      <c r="IMN347" s="157"/>
      <c r="IMO347" s="157"/>
      <c r="IMP347" s="157"/>
      <c r="IMQ347" s="157"/>
      <c r="IMR347" s="157"/>
      <c r="IMS347" s="157"/>
      <c r="IMT347" s="157"/>
      <c r="IMU347" s="157"/>
      <c r="IMV347" s="157"/>
      <c r="IMW347" s="157"/>
      <c r="IMX347" s="157"/>
      <c r="IMY347" s="157"/>
      <c r="IMZ347" s="157"/>
      <c r="INA347" s="157"/>
      <c r="INB347" s="157"/>
      <c r="INC347" s="157"/>
      <c r="IND347" s="157"/>
      <c r="INE347" s="157"/>
      <c r="INF347" s="157"/>
      <c r="ING347" s="157"/>
      <c r="INH347" s="157"/>
      <c r="INI347" s="157"/>
      <c r="INJ347" s="157"/>
      <c r="INK347" s="157"/>
      <c r="INL347" s="157"/>
      <c r="INM347" s="157"/>
      <c r="INN347" s="157"/>
      <c r="INO347" s="157"/>
      <c r="INP347" s="157"/>
      <c r="INQ347" s="157"/>
      <c r="INR347" s="157"/>
      <c r="INS347" s="157"/>
      <c r="INT347" s="157"/>
      <c r="INU347" s="157"/>
      <c r="INV347" s="157"/>
      <c r="INW347" s="157"/>
      <c r="INX347" s="157"/>
      <c r="INY347" s="157"/>
      <c r="INZ347" s="157"/>
      <c r="IOA347" s="157"/>
      <c r="IOB347" s="157"/>
      <c r="IOC347" s="157"/>
      <c r="IOD347" s="157"/>
      <c r="IOE347" s="157"/>
      <c r="IOF347" s="157"/>
      <c r="IOG347" s="157"/>
      <c r="IOH347" s="157"/>
      <c r="IOI347" s="157"/>
      <c r="IOJ347" s="157"/>
      <c r="IOK347" s="157"/>
      <c r="IOL347" s="157"/>
      <c r="IOM347" s="157"/>
      <c r="ION347" s="157"/>
      <c r="IOO347" s="157"/>
      <c r="IOP347" s="157"/>
      <c r="IOQ347" s="157"/>
      <c r="IOR347" s="157"/>
      <c r="IOS347" s="157"/>
      <c r="IOT347" s="157"/>
      <c r="IOU347" s="157"/>
      <c r="IOV347" s="157"/>
      <c r="IOW347" s="157"/>
      <c r="IOX347" s="157"/>
      <c r="IOY347" s="157"/>
      <c r="IOZ347" s="157"/>
      <c r="IPA347" s="157"/>
      <c r="IPB347" s="157"/>
      <c r="IPC347" s="157"/>
      <c r="IPD347" s="157"/>
      <c r="IPE347" s="157"/>
      <c r="IPF347" s="157"/>
      <c r="IPG347" s="157"/>
      <c r="IPH347" s="157"/>
      <c r="IPI347" s="157"/>
      <c r="IPJ347" s="157"/>
      <c r="IPK347" s="157"/>
      <c r="IPL347" s="157"/>
      <c r="IPM347" s="157"/>
      <c r="IPN347" s="157"/>
      <c r="IPO347" s="157"/>
      <c r="IPP347" s="157"/>
      <c r="IPQ347" s="157"/>
      <c r="IPR347" s="157"/>
      <c r="IPS347" s="157"/>
      <c r="IPT347" s="157"/>
      <c r="IPU347" s="157"/>
      <c r="IPV347" s="157"/>
      <c r="IPW347" s="157"/>
      <c r="IPX347" s="157"/>
      <c r="IPY347" s="157"/>
      <c r="IPZ347" s="157"/>
      <c r="IQA347" s="157"/>
      <c r="IQB347" s="157"/>
      <c r="IQC347" s="157"/>
      <c r="IQD347" s="157"/>
      <c r="IQE347" s="157"/>
      <c r="IQF347" s="157"/>
      <c r="IQG347" s="157"/>
      <c r="IQH347" s="157"/>
      <c r="IQI347" s="157"/>
      <c r="IQJ347" s="157"/>
      <c r="IQK347" s="157"/>
      <c r="IQL347" s="157"/>
      <c r="IQM347" s="157"/>
      <c r="IQN347" s="157"/>
      <c r="IQO347" s="157"/>
      <c r="IQP347" s="157"/>
      <c r="IQQ347" s="157"/>
      <c r="IQR347" s="157"/>
      <c r="IQS347" s="157"/>
      <c r="IQT347" s="157"/>
      <c r="IQU347" s="157"/>
      <c r="IQV347" s="157"/>
      <c r="IQW347" s="157"/>
      <c r="IQX347" s="157"/>
      <c r="IQY347" s="157"/>
      <c r="IQZ347" s="157"/>
      <c r="IRA347" s="157"/>
      <c r="IRB347" s="157"/>
      <c r="IRC347" s="157"/>
      <c r="IRD347" s="157"/>
      <c r="IRE347" s="157"/>
      <c r="IRF347" s="157"/>
      <c r="IRG347" s="157"/>
      <c r="IRH347" s="157"/>
      <c r="IRI347" s="157"/>
      <c r="IRJ347" s="157"/>
      <c r="IRK347" s="157"/>
      <c r="IRL347" s="157"/>
      <c r="IRM347" s="157"/>
      <c r="IRN347" s="157"/>
      <c r="IRO347" s="157"/>
      <c r="IRP347" s="157"/>
      <c r="IRQ347" s="157"/>
      <c r="IRR347" s="157"/>
      <c r="IRS347" s="157"/>
      <c r="IRT347" s="157"/>
      <c r="IRU347" s="157"/>
      <c r="IRV347" s="157"/>
      <c r="IRW347" s="157"/>
      <c r="IRX347" s="157"/>
      <c r="IRY347" s="157"/>
      <c r="IRZ347" s="157"/>
      <c r="ISA347" s="157"/>
      <c r="ISB347" s="157"/>
      <c r="ISC347" s="157"/>
      <c r="ISD347" s="157"/>
      <c r="ISE347" s="157"/>
      <c r="ISF347" s="157"/>
      <c r="ISG347" s="157"/>
      <c r="ISH347" s="157"/>
      <c r="ISI347" s="157"/>
      <c r="ISJ347" s="157"/>
      <c r="ISK347" s="157"/>
      <c r="ISL347" s="157"/>
      <c r="ISM347" s="157"/>
      <c r="ISN347" s="157"/>
      <c r="ISO347" s="157"/>
      <c r="ISP347" s="157"/>
      <c r="ISQ347" s="157"/>
      <c r="ISR347" s="157"/>
      <c r="ISS347" s="157"/>
      <c r="IST347" s="157"/>
      <c r="ISU347" s="157"/>
      <c r="ISV347" s="157"/>
      <c r="ISW347" s="157"/>
      <c r="ISX347" s="157"/>
      <c r="ISY347" s="157"/>
      <c r="ISZ347" s="157"/>
      <c r="ITA347" s="157"/>
      <c r="ITB347" s="157"/>
      <c r="ITC347" s="157"/>
      <c r="ITD347" s="157"/>
      <c r="ITE347" s="157"/>
      <c r="ITF347" s="157"/>
      <c r="ITG347" s="157"/>
      <c r="ITH347" s="157"/>
      <c r="ITI347" s="157"/>
      <c r="ITJ347" s="157"/>
      <c r="ITK347" s="157"/>
      <c r="ITL347" s="157"/>
      <c r="ITM347" s="157"/>
      <c r="ITN347" s="157"/>
      <c r="ITO347" s="157"/>
      <c r="ITP347" s="157"/>
      <c r="ITQ347" s="157"/>
      <c r="ITR347" s="157"/>
      <c r="ITS347" s="157"/>
      <c r="ITT347" s="157"/>
      <c r="ITU347" s="157"/>
      <c r="ITV347" s="157"/>
      <c r="ITW347" s="157"/>
      <c r="ITX347" s="157"/>
      <c r="ITY347" s="157"/>
      <c r="ITZ347" s="157"/>
      <c r="IUA347" s="157"/>
      <c r="IUB347" s="157"/>
      <c r="IUC347" s="157"/>
      <c r="IUD347" s="157"/>
      <c r="IUE347" s="157"/>
      <c r="IUF347" s="157"/>
      <c r="IUG347" s="157"/>
      <c r="IUH347" s="157"/>
      <c r="IUI347" s="157"/>
      <c r="IUJ347" s="157"/>
      <c r="IUK347" s="157"/>
      <c r="IUL347" s="157"/>
      <c r="IUM347" s="157"/>
      <c r="IUN347" s="157"/>
      <c r="IUO347" s="157"/>
      <c r="IUP347" s="157"/>
      <c r="IUQ347" s="157"/>
      <c r="IUR347" s="157"/>
      <c r="IUS347" s="157"/>
      <c r="IUT347" s="157"/>
      <c r="IUU347" s="157"/>
      <c r="IUV347" s="157"/>
      <c r="IUW347" s="157"/>
      <c r="IUX347" s="157"/>
      <c r="IUY347" s="157"/>
      <c r="IUZ347" s="157"/>
      <c r="IVA347" s="157"/>
      <c r="IVB347" s="157"/>
      <c r="IVC347" s="157"/>
      <c r="IVD347" s="157"/>
      <c r="IVE347" s="157"/>
      <c r="IVF347" s="157"/>
      <c r="IVG347" s="157"/>
      <c r="IVH347" s="157"/>
      <c r="IVI347" s="157"/>
      <c r="IVJ347" s="157"/>
      <c r="IVK347" s="157"/>
      <c r="IVL347" s="157"/>
      <c r="IVM347" s="157"/>
      <c r="IVN347" s="157"/>
      <c r="IVO347" s="157"/>
      <c r="IVP347" s="157"/>
      <c r="IVQ347" s="157"/>
      <c r="IVR347" s="157"/>
      <c r="IVS347" s="157"/>
      <c r="IVT347" s="157"/>
      <c r="IVU347" s="157"/>
      <c r="IVV347" s="157"/>
      <c r="IVW347" s="157"/>
      <c r="IVX347" s="157"/>
      <c r="IVY347" s="157"/>
      <c r="IVZ347" s="157"/>
      <c r="IWA347" s="157"/>
      <c r="IWB347" s="157"/>
      <c r="IWC347" s="157"/>
      <c r="IWD347" s="157"/>
      <c r="IWE347" s="157"/>
      <c r="IWF347" s="157"/>
      <c r="IWG347" s="157"/>
      <c r="IWH347" s="157"/>
      <c r="IWI347" s="157"/>
      <c r="IWJ347" s="157"/>
      <c r="IWK347" s="157"/>
      <c r="IWL347" s="157"/>
      <c r="IWM347" s="157"/>
      <c r="IWN347" s="157"/>
      <c r="IWO347" s="157"/>
      <c r="IWP347" s="157"/>
      <c r="IWQ347" s="157"/>
      <c r="IWR347" s="157"/>
      <c r="IWS347" s="157"/>
      <c r="IWT347" s="157"/>
      <c r="IWU347" s="157"/>
      <c r="IWV347" s="157"/>
      <c r="IWW347" s="157"/>
      <c r="IWX347" s="157"/>
      <c r="IWY347" s="157"/>
      <c r="IWZ347" s="157"/>
      <c r="IXA347" s="157"/>
      <c r="IXB347" s="157"/>
      <c r="IXC347" s="157"/>
      <c r="IXD347" s="157"/>
      <c r="IXE347" s="157"/>
      <c r="IXF347" s="157"/>
      <c r="IXG347" s="157"/>
      <c r="IXH347" s="157"/>
      <c r="IXI347" s="157"/>
      <c r="IXJ347" s="157"/>
      <c r="IXK347" s="157"/>
      <c r="IXL347" s="157"/>
      <c r="IXM347" s="157"/>
      <c r="IXN347" s="157"/>
      <c r="IXO347" s="157"/>
      <c r="IXP347" s="157"/>
      <c r="IXQ347" s="157"/>
      <c r="IXR347" s="157"/>
      <c r="IXS347" s="157"/>
      <c r="IXT347" s="157"/>
      <c r="IXU347" s="157"/>
      <c r="IXV347" s="157"/>
      <c r="IXW347" s="157"/>
      <c r="IXX347" s="157"/>
      <c r="IXY347" s="157"/>
      <c r="IXZ347" s="157"/>
      <c r="IYA347" s="157"/>
      <c r="IYB347" s="157"/>
      <c r="IYC347" s="157"/>
      <c r="IYD347" s="157"/>
      <c r="IYE347" s="157"/>
      <c r="IYF347" s="157"/>
      <c r="IYG347" s="157"/>
      <c r="IYH347" s="157"/>
      <c r="IYI347" s="157"/>
      <c r="IYJ347" s="157"/>
      <c r="IYK347" s="157"/>
      <c r="IYL347" s="157"/>
      <c r="IYM347" s="157"/>
      <c r="IYN347" s="157"/>
      <c r="IYO347" s="157"/>
      <c r="IYP347" s="157"/>
      <c r="IYQ347" s="157"/>
      <c r="IYR347" s="157"/>
      <c r="IYS347" s="157"/>
      <c r="IYT347" s="157"/>
      <c r="IYU347" s="157"/>
      <c r="IYV347" s="157"/>
      <c r="IYW347" s="157"/>
      <c r="IYX347" s="157"/>
      <c r="IYY347" s="157"/>
      <c r="IYZ347" s="157"/>
      <c r="IZA347" s="157"/>
      <c r="IZB347" s="157"/>
      <c r="IZC347" s="157"/>
      <c r="IZD347" s="157"/>
      <c r="IZE347" s="157"/>
      <c r="IZF347" s="157"/>
      <c r="IZG347" s="157"/>
      <c r="IZH347" s="157"/>
      <c r="IZI347" s="157"/>
      <c r="IZJ347" s="157"/>
      <c r="IZK347" s="157"/>
      <c r="IZL347" s="157"/>
      <c r="IZM347" s="157"/>
      <c r="IZN347" s="157"/>
      <c r="IZO347" s="157"/>
      <c r="IZP347" s="157"/>
      <c r="IZQ347" s="157"/>
      <c r="IZR347" s="157"/>
      <c r="IZS347" s="157"/>
      <c r="IZT347" s="157"/>
      <c r="IZU347" s="157"/>
      <c r="IZV347" s="157"/>
      <c r="IZW347" s="157"/>
      <c r="IZX347" s="157"/>
      <c r="IZY347" s="157"/>
      <c r="IZZ347" s="157"/>
      <c r="JAA347" s="157"/>
      <c r="JAB347" s="157"/>
      <c r="JAC347" s="157"/>
      <c r="JAD347" s="157"/>
      <c r="JAE347" s="157"/>
      <c r="JAF347" s="157"/>
      <c r="JAG347" s="157"/>
      <c r="JAH347" s="157"/>
      <c r="JAI347" s="157"/>
      <c r="JAJ347" s="157"/>
      <c r="JAK347" s="157"/>
      <c r="JAL347" s="157"/>
      <c r="JAM347" s="157"/>
      <c r="JAN347" s="157"/>
      <c r="JAO347" s="157"/>
      <c r="JAP347" s="157"/>
      <c r="JAQ347" s="157"/>
      <c r="JAR347" s="157"/>
      <c r="JAS347" s="157"/>
      <c r="JAT347" s="157"/>
      <c r="JAU347" s="157"/>
      <c r="JAV347" s="157"/>
      <c r="JAW347" s="157"/>
      <c r="JAX347" s="157"/>
      <c r="JAY347" s="157"/>
      <c r="JAZ347" s="157"/>
      <c r="JBA347" s="157"/>
      <c r="JBB347" s="157"/>
      <c r="JBC347" s="157"/>
      <c r="JBD347" s="157"/>
      <c r="JBE347" s="157"/>
      <c r="JBF347" s="157"/>
      <c r="JBG347" s="157"/>
      <c r="JBH347" s="157"/>
      <c r="JBI347" s="157"/>
      <c r="JBJ347" s="157"/>
      <c r="JBK347" s="157"/>
      <c r="JBL347" s="157"/>
      <c r="JBM347" s="157"/>
      <c r="JBN347" s="157"/>
      <c r="JBO347" s="157"/>
      <c r="JBP347" s="157"/>
      <c r="JBQ347" s="157"/>
      <c r="JBR347" s="157"/>
      <c r="JBS347" s="157"/>
      <c r="JBT347" s="157"/>
      <c r="JBU347" s="157"/>
      <c r="JBV347" s="157"/>
      <c r="JBW347" s="157"/>
      <c r="JBX347" s="157"/>
      <c r="JBY347" s="157"/>
      <c r="JBZ347" s="157"/>
      <c r="JCA347" s="157"/>
      <c r="JCB347" s="157"/>
      <c r="JCC347" s="157"/>
      <c r="JCD347" s="157"/>
      <c r="JCE347" s="157"/>
      <c r="JCF347" s="157"/>
      <c r="JCG347" s="157"/>
      <c r="JCH347" s="157"/>
      <c r="JCI347" s="157"/>
      <c r="JCJ347" s="157"/>
      <c r="JCK347" s="157"/>
      <c r="JCL347" s="157"/>
      <c r="JCM347" s="157"/>
      <c r="JCN347" s="157"/>
      <c r="JCO347" s="157"/>
      <c r="JCP347" s="157"/>
      <c r="JCQ347" s="157"/>
      <c r="JCR347" s="157"/>
      <c r="JCS347" s="157"/>
      <c r="JCT347" s="157"/>
      <c r="JCU347" s="157"/>
      <c r="JCV347" s="157"/>
      <c r="JCW347" s="157"/>
      <c r="JCX347" s="157"/>
      <c r="JCY347" s="157"/>
      <c r="JCZ347" s="157"/>
      <c r="JDA347" s="157"/>
      <c r="JDB347" s="157"/>
      <c r="JDC347" s="157"/>
      <c r="JDD347" s="157"/>
      <c r="JDE347" s="157"/>
      <c r="JDF347" s="157"/>
      <c r="JDG347" s="157"/>
      <c r="JDH347" s="157"/>
      <c r="JDI347" s="157"/>
      <c r="JDJ347" s="157"/>
      <c r="JDK347" s="157"/>
      <c r="JDL347" s="157"/>
      <c r="JDM347" s="157"/>
      <c r="JDN347" s="157"/>
      <c r="JDO347" s="157"/>
      <c r="JDP347" s="157"/>
      <c r="JDQ347" s="157"/>
      <c r="JDR347" s="157"/>
      <c r="JDS347" s="157"/>
      <c r="JDT347" s="157"/>
      <c r="JDU347" s="157"/>
      <c r="JDV347" s="157"/>
      <c r="JDW347" s="157"/>
      <c r="JDX347" s="157"/>
      <c r="JDY347" s="157"/>
      <c r="JDZ347" s="157"/>
      <c r="JEA347" s="157"/>
      <c r="JEB347" s="157"/>
      <c r="JEC347" s="157"/>
      <c r="JED347" s="157"/>
      <c r="JEE347" s="157"/>
      <c r="JEF347" s="157"/>
      <c r="JEG347" s="157"/>
      <c r="JEH347" s="157"/>
      <c r="JEI347" s="157"/>
      <c r="JEJ347" s="157"/>
      <c r="JEK347" s="157"/>
      <c r="JEL347" s="157"/>
      <c r="JEM347" s="157"/>
      <c r="JEN347" s="157"/>
      <c r="JEO347" s="157"/>
      <c r="JEP347" s="157"/>
      <c r="JEQ347" s="157"/>
      <c r="JER347" s="157"/>
      <c r="JES347" s="157"/>
      <c r="JET347" s="157"/>
      <c r="JEU347" s="157"/>
      <c r="JEV347" s="157"/>
      <c r="JEW347" s="157"/>
      <c r="JEX347" s="157"/>
      <c r="JEY347" s="157"/>
      <c r="JEZ347" s="157"/>
      <c r="JFA347" s="157"/>
      <c r="JFB347" s="157"/>
      <c r="JFC347" s="157"/>
      <c r="JFD347" s="157"/>
      <c r="JFE347" s="157"/>
      <c r="JFF347" s="157"/>
      <c r="JFG347" s="157"/>
      <c r="JFH347" s="157"/>
      <c r="JFI347" s="157"/>
      <c r="JFJ347" s="157"/>
      <c r="JFK347" s="157"/>
      <c r="JFL347" s="157"/>
      <c r="JFM347" s="157"/>
      <c r="JFN347" s="157"/>
      <c r="JFO347" s="157"/>
      <c r="JFP347" s="157"/>
      <c r="JFQ347" s="157"/>
      <c r="JFR347" s="157"/>
      <c r="JFS347" s="157"/>
      <c r="JFT347" s="157"/>
      <c r="JFU347" s="157"/>
      <c r="JFV347" s="157"/>
      <c r="JFW347" s="157"/>
      <c r="JFX347" s="157"/>
      <c r="JFY347" s="157"/>
      <c r="JFZ347" s="157"/>
      <c r="JGA347" s="157"/>
      <c r="JGB347" s="157"/>
      <c r="JGC347" s="157"/>
      <c r="JGD347" s="157"/>
      <c r="JGE347" s="157"/>
      <c r="JGF347" s="157"/>
      <c r="JGG347" s="157"/>
      <c r="JGH347" s="157"/>
      <c r="JGI347" s="157"/>
      <c r="JGJ347" s="157"/>
      <c r="JGK347" s="157"/>
      <c r="JGL347" s="157"/>
      <c r="JGM347" s="157"/>
      <c r="JGN347" s="157"/>
      <c r="JGO347" s="157"/>
      <c r="JGP347" s="157"/>
      <c r="JGQ347" s="157"/>
      <c r="JGR347" s="157"/>
      <c r="JGS347" s="157"/>
      <c r="JGT347" s="157"/>
      <c r="JGU347" s="157"/>
      <c r="JGV347" s="157"/>
      <c r="JGW347" s="157"/>
      <c r="JGX347" s="157"/>
      <c r="JGY347" s="157"/>
      <c r="JGZ347" s="157"/>
      <c r="JHA347" s="157"/>
      <c r="JHB347" s="157"/>
      <c r="JHC347" s="157"/>
      <c r="JHD347" s="157"/>
      <c r="JHE347" s="157"/>
      <c r="JHF347" s="157"/>
      <c r="JHG347" s="157"/>
      <c r="JHH347" s="157"/>
      <c r="JHI347" s="157"/>
      <c r="JHJ347" s="157"/>
      <c r="JHK347" s="157"/>
      <c r="JHL347" s="157"/>
      <c r="JHM347" s="157"/>
      <c r="JHN347" s="157"/>
      <c r="JHO347" s="157"/>
      <c r="JHP347" s="157"/>
      <c r="JHQ347" s="157"/>
      <c r="JHR347" s="157"/>
      <c r="JHS347" s="157"/>
      <c r="JHT347" s="157"/>
      <c r="JHU347" s="157"/>
      <c r="JHV347" s="157"/>
      <c r="JHW347" s="157"/>
      <c r="JHX347" s="157"/>
      <c r="JHY347" s="157"/>
      <c r="JHZ347" s="157"/>
      <c r="JIA347" s="157"/>
      <c r="JIB347" s="157"/>
      <c r="JIC347" s="157"/>
      <c r="JID347" s="157"/>
      <c r="JIE347" s="157"/>
      <c r="JIF347" s="157"/>
      <c r="JIG347" s="157"/>
      <c r="JIH347" s="157"/>
      <c r="JII347" s="157"/>
      <c r="JIJ347" s="157"/>
      <c r="JIK347" s="157"/>
      <c r="JIL347" s="157"/>
      <c r="JIM347" s="157"/>
      <c r="JIN347" s="157"/>
      <c r="JIO347" s="157"/>
      <c r="JIP347" s="157"/>
      <c r="JIQ347" s="157"/>
      <c r="JIR347" s="157"/>
      <c r="JIS347" s="157"/>
      <c r="JIT347" s="157"/>
      <c r="JIU347" s="157"/>
      <c r="JIV347" s="157"/>
      <c r="JIW347" s="157"/>
      <c r="JIX347" s="157"/>
      <c r="JIY347" s="157"/>
      <c r="JIZ347" s="157"/>
      <c r="JJA347" s="157"/>
      <c r="JJB347" s="157"/>
      <c r="JJC347" s="157"/>
      <c r="JJD347" s="157"/>
      <c r="JJE347" s="157"/>
      <c r="JJF347" s="157"/>
      <c r="JJG347" s="157"/>
      <c r="JJH347" s="157"/>
      <c r="JJI347" s="157"/>
      <c r="JJJ347" s="157"/>
      <c r="JJK347" s="157"/>
      <c r="JJL347" s="157"/>
      <c r="JJM347" s="157"/>
      <c r="JJN347" s="157"/>
      <c r="JJO347" s="157"/>
      <c r="JJP347" s="157"/>
      <c r="JJQ347" s="157"/>
      <c r="JJR347" s="157"/>
      <c r="JJS347" s="157"/>
      <c r="JJT347" s="157"/>
      <c r="JJU347" s="157"/>
      <c r="JJV347" s="157"/>
      <c r="JJW347" s="157"/>
      <c r="JJX347" s="157"/>
      <c r="JJY347" s="157"/>
      <c r="JJZ347" s="157"/>
      <c r="JKA347" s="157"/>
      <c r="JKB347" s="157"/>
      <c r="JKC347" s="157"/>
      <c r="JKD347" s="157"/>
      <c r="JKE347" s="157"/>
      <c r="JKF347" s="157"/>
      <c r="JKG347" s="157"/>
      <c r="JKH347" s="157"/>
      <c r="JKI347" s="157"/>
      <c r="JKJ347" s="157"/>
      <c r="JKK347" s="157"/>
      <c r="JKL347" s="157"/>
      <c r="JKM347" s="157"/>
      <c r="JKN347" s="157"/>
      <c r="JKO347" s="157"/>
      <c r="JKP347" s="157"/>
      <c r="JKQ347" s="157"/>
      <c r="JKR347" s="157"/>
      <c r="JKS347" s="157"/>
      <c r="JKT347" s="157"/>
      <c r="JKU347" s="157"/>
      <c r="JKV347" s="157"/>
      <c r="JKW347" s="157"/>
      <c r="JKX347" s="157"/>
      <c r="JKY347" s="157"/>
      <c r="JKZ347" s="157"/>
      <c r="JLA347" s="157"/>
      <c r="JLB347" s="157"/>
      <c r="JLC347" s="157"/>
      <c r="JLD347" s="157"/>
      <c r="JLE347" s="157"/>
      <c r="JLF347" s="157"/>
      <c r="JLG347" s="157"/>
      <c r="JLH347" s="157"/>
      <c r="JLI347" s="157"/>
      <c r="JLJ347" s="157"/>
      <c r="JLK347" s="157"/>
      <c r="JLL347" s="157"/>
      <c r="JLM347" s="157"/>
      <c r="JLN347" s="157"/>
      <c r="JLO347" s="157"/>
      <c r="JLP347" s="157"/>
      <c r="JLQ347" s="157"/>
      <c r="JLR347" s="157"/>
      <c r="JLS347" s="157"/>
      <c r="JLT347" s="157"/>
      <c r="JLU347" s="157"/>
      <c r="JLV347" s="157"/>
      <c r="JLW347" s="157"/>
      <c r="JLX347" s="157"/>
      <c r="JLY347" s="157"/>
      <c r="JLZ347" s="157"/>
      <c r="JMA347" s="157"/>
      <c r="JMB347" s="157"/>
      <c r="JMC347" s="157"/>
      <c r="JMD347" s="157"/>
      <c r="JME347" s="157"/>
      <c r="JMF347" s="157"/>
      <c r="JMG347" s="157"/>
      <c r="JMH347" s="157"/>
      <c r="JMI347" s="157"/>
      <c r="JMJ347" s="157"/>
      <c r="JMK347" s="157"/>
      <c r="JML347" s="157"/>
      <c r="JMM347" s="157"/>
      <c r="JMN347" s="157"/>
      <c r="JMO347" s="157"/>
      <c r="JMP347" s="157"/>
      <c r="JMQ347" s="157"/>
      <c r="JMR347" s="157"/>
      <c r="JMS347" s="157"/>
      <c r="JMT347" s="157"/>
      <c r="JMU347" s="157"/>
      <c r="JMV347" s="157"/>
      <c r="JMW347" s="157"/>
      <c r="JMX347" s="157"/>
      <c r="JMY347" s="157"/>
      <c r="JMZ347" s="157"/>
      <c r="JNA347" s="157"/>
      <c r="JNB347" s="157"/>
      <c r="JNC347" s="157"/>
      <c r="JND347" s="157"/>
      <c r="JNE347" s="157"/>
      <c r="JNF347" s="157"/>
      <c r="JNG347" s="157"/>
      <c r="JNH347" s="157"/>
      <c r="JNI347" s="157"/>
      <c r="JNJ347" s="157"/>
      <c r="JNK347" s="157"/>
      <c r="JNL347" s="157"/>
      <c r="JNM347" s="157"/>
      <c r="JNN347" s="157"/>
      <c r="JNO347" s="157"/>
      <c r="JNP347" s="157"/>
      <c r="JNQ347" s="157"/>
      <c r="JNR347" s="157"/>
      <c r="JNS347" s="157"/>
      <c r="JNT347" s="157"/>
      <c r="JNU347" s="157"/>
      <c r="JNV347" s="157"/>
      <c r="JNW347" s="157"/>
      <c r="JNX347" s="157"/>
      <c r="JNY347" s="157"/>
      <c r="JNZ347" s="157"/>
      <c r="JOA347" s="157"/>
      <c r="JOB347" s="157"/>
      <c r="JOC347" s="157"/>
      <c r="JOD347" s="157"/>
      <c r="JOE347" s="157"/>
      <c r="JOF347" s="157"/>
      <c r="JOG347" s="157"/>
      <c r="JOH347" s="157"/>
      <c r="JOI347" s="157"/>
      <c r="JOJ347" s="157"/>
      <c r="JOK347" s="157"/>
      <c r="JOL347" s="157"/>
      <c r="JOM347" s="157"/>
      <c r="JON347" s="157"/>
      <c r="JOO347" s="157"/>
      <c r="JOP347" s="157"/>
      <c r="JOQ347" s="157"/>
      <c r="JOR347" s="157"/>
      <c r="JOS347" s="157"/>
      <c r="JOT347" s="157"/>
      <c r="JOU347" s="157"/>
      <c r="JOV347" s="157"/>
      <c r="JOW347" s="157"/>
      <c r="JOX347" s="157"/>
      <c r="JOY347" s="157"/>
      <c r="JOZ347" s="157"/>
      <c r="JPA347" s="157"/>
      <c r="JPB347" s="157"/>
      <c r="JPC347" s="157"/>
      <c r="JPD347" s="157"/>
      <c r="JPE347" s="157"/>
      <c r="JPF347" s="157"/>
      <c r="JPG347" s="157"/>
      <c r="JPH347" s="157"/>
      <c r="JPI347" s="157"/>
      <c r="JPJ347" s="157"/>
      <c r="JPK347" s="157"/>
      <c r="JPL347" s="157"/>
      <c r="JPM347" s="157"/>
      <c r="JPN347" s="157"/>
      <c r="JPO347" s="157"/>
      <c r="JPP347" s="157"/>
      <c r="JPQ347" s="157"/>
      <c r="JPR347" s="157"/>
      <c r="JPS347" s="157"/>
      <c r="JPT347" s="157"/>
      <c r="JPU347" s="157"/>
      <c r="JPV347" s="157"/>
      <c r="JPW347" s="157"/>
      <c r="JPX347" s="157"/>
      <c r="JPY347" s="157"/>
      <c r="JPZ347" s="157"/>
      <c r="JQA347" s="157"/>
      <c r="JQB347" s="157"/>
      <c r="JQC347" s="157"/>
      <c r="JQD347" s="157"/>
      <c r="JQE347" s="157"/>
      <c r="JQF347" s="157"/>
      <c r="JQG347" s="157"/>
      <c r="JQH347" s="157"/>
      <c r="JQI347" s="157"/>
      <c r="JQJ347" s="157"/>
      <c r="JQK347" s="157"/>
      <c r="JQL347" s="157"/>
      <c r="JQM347" s="157"/>
      <c r="JQN347" s="157"/>
      <c r="JQO347" s="157"/>
      <c r="JQP347" s="157"/>
      <c r="JQQ347" s="157"/>
      <c r="JQR347" s="157"/>
      <c r="JQS347" s="157"/>
      <c r="JQT347" s="157"/>
      <c r="JQU347" s="157"/>
      <c r="JQV347" s="157"/>
      <c r="JQW347" s="157"/>
      <c r="JQX347" s="157"/>
      <c r="JQY347" s="157"/>
      <c r="JQZ347" s="157"/>
      <c r="JRA347" s="157"/>
      <c r="JRB347" s="157"/>
      <c r="JRC347" s="157"/>
      <c r="JRD347" s="157"/>
      <c r="JRE347" s="157"/>
      <c r="JRF347" s="157"/>
      <c r="JRG347" s="157"/>
      <c r="JRH347" s="157"/>
      <c r="JRI347" s="157"/>
      <c r="JRJ347" s="157"/>
      <c r="JRK347" s="157"/>
      <c r="JRL347" s="157"/>
      <c r="JRM347" s="157"/>
      <c r="JRN347" s="157"/>
      <c r="JRO347" s="157"/>
      <c r="JRP347" s="157"/>
      <c r="JRQ347" s="157"/>
      <c r="JRR347" s="157"/>
      <c r="JRS347" s="157"/>
      <c r="JRT347" s="157"/>
      <c r="JRU347" s="157"/>
      <c r="JRV347" s="157"/>
      <c r="JRW347" s="157"/>
      <c r="JRX347" s="157"/>
      <c r="JRY347" s="157"/>
      <c r="JRZ347" s="157"/>
      <c r="JSA347" s="157"/>
      <c r="JSB347" s="157"/>
      <c r="JSC347" s="157"/>
      <c r="JSD347" s="157"/>
      <c r="JSE347" s="157"/>
      <c r="JSF347" s="157"/>
      <c r="JSG347" s="157"/>
      <c r="JSH347" s="157"/>
      <c r="JSI347" s="157"/>
      <c r="JSJ347" s="157"/>
      <c r="JSK347" s="157"/>
      <c r="JSL347" s="157"/>
      <c r="JSM347" s="157"/>
      <c r="JSN347" s="157"/>
      <c r="JSO347" s="157"/>
      <c r="JSP347" s="157"/>
      <c r="JSQ347" s="157"/>
      <c r="JSR347" s="157"/>
      <c r="JSS347" s="157"/>
      <c r="JST347" s="157"/>
      <c r="JSU347" s="157"/>
      <c r="JSV347" s="157"/>
      <c r="JSW347" s="157"/>
      <c r="JSX347" s="157"/>
      <c r="JSY347" s="157"/>
      <c r="JSZ347" s="157"/>
      <c r="JTA347" s="157"/>
      <c r="JTB347" s="157"/>
      <c r="JTC347" s="157"/>
      <c r="JTD347" s="157"/>
      <c r="JTE347" s="157"/>
      <c r="JTF347" s="157"/>
      <c r="JTG347" s="157"/>
      <c r="JTH347" s="157"/>
      <c r="JTI347" s="157"/>
      <c r="JTJ347" s="157"/>
      <c r="JTK347" s="157"/>
      <c r="JTL347" s="157"/>
      <c r="JTM347" s="157"/>
      <c r="JTN347" s="157"/>
      <c r="JTO347" s="157"/>
      <c r="JTP347" s="157"/>
      <c r="JTQ347" s="157"/>
      <c r="JTR347" s="157"/>
      <c r="JTS347" s="157"/>
      <c r="JTT347" s="157"/>
      <c r="JTU347" s="157"/>
      <c r="JTV347" s="157"/>
      <c r="JTW347" s="157"/>
      <c r="JTX347" s="157"/>
      <c r="JTY347" s="157"/>
      <c r="JTZ347" s="157"/>
      <c r="JUA347" s="157"/>
      <c r="JUB347" s="157"/>
      <c r="JUC347" s="157"/>
      <c r="JUD347" s="157"/>
      <c r="JUE347" s="157"/>
      <c r="JUF347" s="157"/>
      <c r="JUG347" s="157"/>
      <c r="JUH347" s="157"/>
      <c r="JUI347" s="157"/>
      <c r="JUJ347" s="157"/>
      <c r="JUK347" s="157"/>
      <c r="JUL347" s="157"/>
      <c r="JUM347" s="157"/>
      <c r="JUN347" s="157"/>
      <c r="JUO347" s="157"/>
      <c r="JUP347" s="157"/>
      <c r="JUQ347" s="157"/>
      <c r="JUR347" s="157"/>
      <c r="JUS347" s="157"/>
      <c r="JUT347" s="157"/>
      <c r="JUU347" s="157"/>
      <c r="JUV347" s="157"/>
      <c r="JUW347" s="157"/>
      <c r="JUX347" s="157"/>
      <c r="JUY347" s="157"/>
      <c r="JUZ347" s="157"/>
      <c r="JVA347" s="157"/>
      <c r="JVB347" s="157"/>
      <c r="JVC347" s="157"/>
      <c r="JVD347" s="157"/>
      <c r="JVE347" s="157"/>
      <c r="JVF347" s="157"/>
      <c r="JVG347" s="157"/>
      <c r="JVH347" s="157"/>
      <c r="JVI347" s="157"/>
      <c r="JVJ347" s="157"/>
      <c r="JVK347" s="157"/>
      <c r="JVL347" s="157"/>
      <c r="JVM347" s="157"/>
      <c r="JVN347" s="157"/>
      <c r="JVO347" s="157"/>
      <c r="JVP347" s="157"/>
      <c r="JVQ347" s="157"/>
      <c r="JVR347" s="157"/>
      <c r="JVS347" s="157"/>
      <c r="JVT347" s="157"/>
      <c r="JVU347" s="157"/>
      <c r="JVV347" s="157"/>
      <c r="JVW347" s="157"/>
      <c r="JVX347" s="157"/>
      <c r="JVY347" s="157"/>
      <c r="JVZ347" s="157"/>
      <c r="JWA347" s="157"/>
      <c r="JWB347" s="157"/>
      <c r="JWC347" s="157"/>
      <c r="JWD347" s="157"/>
      <c r="JWE347" s="157"/>
      <c r="JWF347" s="157"/>
      <c r="JWG347" s="157"/>
      <c r="JWH347" s="157"/>
      <c r="JWI347" s="157"/>
      <c r="JWJ347" s="157"/>
      <c r="JWK347" s="157"/>
      <c r="JWL347" s="157"/>
      <c r="JWM347" s="157"/>
      <c r="JWN347" s="157"/>
      <c r="JWO347" s="157"/>
      <c r="JWP347" s="157"/>
      <c r="JWQ347" s="157"/>
      <c r="JWR347" s="157"/>
      <c r="JWS347" s="157"/>
      <c r="JWT347" s="157"/>
      <c r="JWU347" s="157"/>
      <c r="JWV347" s="157"/>
      <c r="JWW347" s="157"/>
      <c r="JWX347" s="157"/>
      <c r="JWY347" s="157"/>
      <c r="JWZ347" s="157"/>
      <c r="JXA347" s="157"/>
      <c r="JXB347" s="157"/>
      <c r="JXC347" s="157"/>
      <c r="JXD347" s="157"/>
      <c r="JXE347" s="157"/>
      <c r="JXF347" s="157"/>
      <c r="JXG347" s="157"/>
      <c r="JXH347" s="157"/>
      <c r="JXI347" s="157"/>
      <c r="JXJ347" s="157"/>
      <c r="JXK347" s="157"/>
      <c r="JXL347" s="157"/>
      <c r="JXM347" s="157"/>
      <c r="JXN347" s="157"/>
      <c r="JXO347" s="157"/>
      <c r="JXP347" s="157"/>
      <c r="JXQ347" s="157"/>
      <c r="JXR347" s="157"/>
      <c r="JXS347" s="157"/>
      <c r="JXT347" s="157"/>
      <c r="JXU347" s="157"/>
      <c r="JXV347" s="157"/>
      <c r="JXW347" s="157"/>
      <c r="JXX347" s="157"/>
      <c r="JXY347" s="157"/>
      <c r="JXZ347" s="157"/>
      <c r="JYA347" s="157"/>
      <c r="JYB347" s="157"/>
      <c r="JYC347" s="157"/>
      <c r="JYD347" s="157"/>
      <c r="JYE347" s="157"/>
      <c r="JYF347" s="157"/>
      <c r="JYG347" s="157"/>
      <c r="JYH347" s="157"/>
      <c r="JYI347" s="157"/>
      <c r="JYJ347" s="157"/>
      <c r="JYK347" s="157"/>
      <c r="JYL347" s="157"/>
      <c r="JYM347" s="157"/>
      <c r="JYN347" s="157"/>
      <c r="JYO347" s="157"/>
      <c r="JYP347" s="157"/>
      <c r="JYQ347" s="157"/>
      <c r="JYR347" s="157"/>
      <c r="JYS347" s="157"/>
      <c r="JYT347" s="157"/>
      <c r="JYU347" s="157"/>
      <c r="JYV347" s="157"/>
      <c r="JYW347" s="157"/>
      <c r="JYX347" s="157"/>
      <c r="JYY347" s="157"/>
      <c r="JYZ347" s="157"/>
      <c r="JZA347" s="157"/>
      <c r="JZB347" s="157"/>
      <c r="JZC347" s="157"/>
      <c r="JZD347" s="157"/>
      <c r="JZE347" s="157"/>
      <c r="JZF347" s="157"/>
      <c r="JZG347" s="157"/>
      <c r="JZH347" s="157"/>
      <c r="JZI347" s="157"/>
      <c r="JZJ347" s="157"/>
      <c r="JZK347" s="157"/>
      <c r="JZL347" s="157"/>
      <c r="JZM347" s="157"/>
      <c r="JZN347" s="157"/>
      <c r="JZO347" s="157"/>
      <c r="JZP347" s="157"/>
      <c r="JZQ347" s="157"/>
      <c r="JZR347" s="157"/>
      <c r="JZS347" s="157"/>
      <c r="JZT347" s="157"/>
      <c r="JZU347" s="157"/>
      <c r="JZV347" s="157"/>
      <c r="JZW347" s="157"/>
      <c r="JZX347" s="157"/>
      <c r="JZY347" s="157"/>
      <c r="JZZ347" s="157"/>
      <c r="KAA347" s="157"/>
      <c r="KAB347" s="157"/>
      <c r="KAC347" s="157"/>
      <c r="KAD347" s="157"/>
      <c r="KAE347" s="157"/>
      <c r="KAF347" s="157"/>
      <c r="KAG347" s="157"/>
      <c r="KAH347" s="157"/>
      <c r="KAI347" s="157"/>
      <c r="KAJ347" s="157"/>
      <c r="KAK347" s="157"/>
      <c r="KAL347" s="157"/>
      <c r="KAM347" s="157"/>
      <c r="KAN347" s="157"/>
      <c r="KAO347" s="157"/>
      <c r="KAP347" s="157"/>
      <c r="KAQ347" s="157"/>
      <c r="KAR347" s="157"/>
      <c r="KAS347" s="157"/>
      <c r="KAT347" s="157"/>
      <c r="KAU347" s="157"/>
      <c r="KAV347" s="157"/>
      <c r="KAW347" s="157"/>
      <c r="KAX347" s="157"/>
      <c r="KAY347" s="157"/>
      <c r="KAZ347" s="157"/>
      <c r="KBA347" s="157"/>
      <c r="KBB347" s="157"/>
      <c r="KBC347" s="157"/>
      <c r="KBD347" s="157"/>
      <c r="KBE347" s="157"/>
      <c r="KBF347" s="157"/>
      <c r="KBG347" s="157"/>
      <c r="KBH347" s="157"/>
      <c r="KBI347" s="157"/>
      <c r="KBJ347" s="157"/>
      <c r="KBK347" s="157"/>
      <c r="KBL347" s="157"/>
      <c r="KBM347" s="157"/>
      <c r="KBN347" s="157"/>
      <c r="KBO347" s="157"/>
      <c r="KBP347" s="157"/>
      <c r="KBQ347" s="157"/>
      <c r="KBR347" s="157"/>
      <c r="KBS347" s="157"/>
      <c r="KBT347" s="157"/>
      <c r="KBU347" s="157"/>
      <c r="KBV347" s="157"/>
      <c r="KBW347" s="157"/>
      <c r="KBX347" s="157"/>
      <c r="KBY347" s="157"/>
      <c r="KBZ347" s="157"/>
      <c r="KCA347" s="157"/>
      <c r="KCB347" s="157"/>
      <c r="KCC347" s="157"/>
      <c r="KCD347" s="157"/>
      <c r="KCE347" s="157"/>
      <c r="KCF347" s="157"/>
      <c r="KCG347" s="157"/>
      <c r="KCH347" s="157"/>
      <c r="KCI347" s="157"/>
      <c r="KCJ347" s="157"/>
      <c r="KCK347" s="157"/>
      <c r="KCL347" s="157"/>
      <c r="KCM347" s="157"/>
      <c r="KCN347" s="157"/>
      <c r="KCO347" s="157"/>
      <c r="KCP347" s="157"/>
      <c r="KCQ347" s="157"/>
      <c r="KCR347" s="157"/>
      <c r="KCS347" s="157"/>
      <c r="KCT347" s="157"/>
      <c r="KCU347" s="157"/>
      <c r="KCV347" s="157"/>
      <c r="KCW347" s="157"/>
      <c r="KCX347" s="157"/>
      <c r="KCY347" s="157"/>
      <c r="KCZ347" s="157"/>
      <c r="KDA347" s="157"/>
      <c r="KDB347" s="157"/>
      <c r="KDC347" s="157"/>
      <c r="KDD347" s="157"/>
      <c r="KDE347" s="157"/>
      <c r="KDF347" s="157"/>
      <c r="KDG347" s="157"/>
      <c r="KDH347" s="157"/>
      <c r="KDI347" s="157"/>
      <c r="KDJ347" s="157"/>
      <c r="KDK347" s="157"/>
      <c r="KDL347" s="157"/>
      <c r="KDM347" s="157"/>
      <c r="KDN347" s="157"/>
      <c r="KDO347" s="157"/>
      <c r="KDP347" s="157"/>
      <c r="KDQ347" s="157"/>
      <c r="KDR347" s="157"/>
      <c r="KDS347" s="157"/>
      <c r="KDT347" s="157"/>
      <c r="KDU347" s="157"/>
      <c r="KDV347" s="157"/>
      <c r="KDW347" s="157"/>
      <c r="KDX347" s="157"/>
      <c r="KDY347" s="157"/>
      <c r="KDZ347" s="157"/>
      <c r="KEA347" s="157"/>
      <c r="KEB347" s="157"/>
      <c r="KEC347" s="157"/>
      <c r="KED347" s="157"/>
      <c r="KEE347" s="157"/>
      <c r="KEF347" s="157"/>
      <c r="KEG347" s="157"/>
      <c r="KEH347" s="157"/>
      <c r="KEI347" s="157"/>
      <c r="KEJ347" s="157"/>
      <c r="KEK347" s="157"/>
      <c r="KEL347" s="157"/>
      <c r="KEM347" s="157"/>
      <c r="KEN347" s="157"/>
      <c r="KEO347" s="157"/>
      <c r="KEP347" s="157"/>
      <c r="KEQ347" s="157"/>
      <c r="KER347" s="157"/>
      <c r="KES347" s="157"/>
      <c r="KET347" s="157"/>
      <c r="KEU347" s="157"/>
      <c r="KEV347" s="157"/>
      <c r="KEW347" s="157"/>
      <c r="KEX347" s="157"/>
      <c r="KEY347" s="157"/>
      <c r="KEZ347" s="157"/>
      <c r="KFA347" s="157"/>
      <c r="KFB347" s="157"/>
      <c r="KFC347" s="157"/>
      <c r="KFD347" s="157"/>
      <c r="KFE347" s="157"/>
      <c r="KFF347" s="157"/>
      <c r="KFG347" s="157"/>
      <c r="KFH347" s="157"/>
      <c r="KFI347" s="157"/>
      <c r="KFJ347" s="157"/>
      <c r="KFK347" s="157"/>
      <c r="KFL347" s="157"/>
      <c r="KFM347" s="157"/>
      <c r="KFN347" s="157"/>
      <c r="KFO347" s="157"/>
      <c r="KFP347" s="157"/>
      <c r="KFQ347" s="157"/>
      <c r="KFR347" s="157"/>
      <c r="KFS347" s="157"/>
      <c r="KFT347" s="157"/>
      <c r="KFU347" s="157"/>
      <c r="KFV347" s="157"/>
      <c r="KFW347" s="157"/>
      <c r="KFX347" s="157"/>
      <c r="KFY347" s="157"/>
      <c r="KFZ347" s="157"/>
      <c r="KGA347" s="157"/>
      <c r="KGB347" s="157"/>
      <c r="KGC347" s="157"/>
      <c r="KGD347" s="157"/>
      <c r="KGE347" s="157"/>
      <c r="KGF347" s="157"/>
      <c r="KGG347" s="157"/>
      <c r="KGH347" s="157"/>
      <c r="KGI347" s="157"/>
      <c r="KGJ347" s="157"/>
      <c r="KGK347" s="157"/>
      <c r="KGL347" s="157"/>
      <c r="KGM347" s="157"/>
      <c r="KGN347" s="157"/>
      <c r="KGO347" s="157"/>
      <c r="KGP347" s="157"/>
      <c r="KGQ347" s="157"/>
      <c r="KGR347" s="157"/>
      <c r="KGS347" s="157"/>
      <c r="KGT347" s="157"/>
      <c r="KGU347" s="157"/>
      <c r="KGV347" s="157"/>
      <c r="KGW347" s="157"/>
      <c r="KGX347" s="157"/>
      <c r="KGY347" s="157"/>
      <c r="KGZ347" s="157"/>
      <c r="KHA347" s="157"/>
      <c r="KHB347" s="157"/>
      <c r="KHC347" s="157"/>
      <c r="KHD347" s="157"/>
      <c r="KHE347" s="157"/>
      <c r="KHF347" s="157"/>
      <c r="KHG347" s="157"/>
      <c r="KHH347" s="157"/>
      <c r="KHI347" s="157"/>
      <c r="KHJ347" s="157"/>
      <c r="KHK347" s="157"/>
      <c r="KHL347" s="157"/>
      <c r="KHM347" s="157"/>
      <c r="KHN347" s="157"/>
      <c r="KHO347" s="157"/>
      <c r="KHP347" s="157"/>
      <c r="KHQ347" s="157"/>
      <c r="KHR347" s="157"/>
      <c r="KHS347" s="157"/>
      <c r="KHT347" s="157"/>
      <c r="KHU347" s="157"/>
      <c r="KHV347" s="157"/>
      <c r="KHW347" s="157"/>
      <c r="KHX347" s="157"/>
      <c r="KHY347" s="157"/>
      <c r="KHZ347" s="157"/>
      <c r="KIA347" s="157"/>
      <c r="KIB347" s="157"/>
      <c r="KIC347" s="157"/>
      <c r="KID347" s="157"/>
      <c r="KIE347" s="157"/>
      <c r="KIF347" s="157"/>
      <c r="KIG347" s="157"/>
      <c r="KIH347" s="157"/>
      <c r="KII347" s="157"/>
      <c r="KIJ347" s="157"/>
      <c r="KIK347" s="157"/>
      <c r="KIL347" s="157"/>
      <c r="KIM347" s="157"/>
      <c r="KIN347" s="157"/>
      <c r="KIO347" s="157"/>
      <c r="KIP347" s="157"/>
      <c r="KIQ347" s="157"/>
      <c r="KIR347" s="157"/>
      <c r="KIS347" s="157"/>
      <c r="KIT347" s="157"/>
      <c r="KIU347" s="157"/>
      <c r="KIV347" s="157"/>
      <c r="KIW347" s="157"/>
      <c r="KIX347" s="157"/>
      <c r="KIY347" s="157"/>
      <c r="KIZ347" s="157"/>
      <c r="KJA347" s="157"/>
      <c r="KJB347" s="157"/>
      <c r="KJC347" s="157"/>
      <c r="KJD347" s="157"/>
      <c r="KJE347" s="157"/>
      <c r="KJF347" s="157"/>
      <c r="KJG347" s="157"/>
      <c r="KJH347" s="157"/>
      <c r="KJI347" s="157"/>
      <c r="KJJ347" s="157"/>
      <c r="KJK347" s="157"/>
      <c r="KJL347" s="157"/>
      <c r="KJM347" s="157"/>
      <c r="KJN347" s="157"/>
      <c r="KJO347" s="157"/>
      <c r="KJP347" s="157"/>
      <c r="KJQ347" s="157"/>
      <c r="KJR347" s="157"/>
      <c r="KJS347" s="157"/>
      <c r="KJT347" s="157"/>
      <c r="KJU347" s="157"/>
      <c r="KJV347" s="157"/>
      <c r="KJW347" s="157"/>
      <c r="KJX347" s="157"/>
      <c r="KJY347" s="157"/>
      <c r="KJZ347" s="157"/>
      <c r="KKA347" s="157"/>
      <c r="KKB347" s="157"/>
      <c r="KKC347" s="157"/>
      <c r="KKD347" s="157"/>
      <c r="KKE347" s="157"/>
      <c r="KKF347" s="157"/>
      <c r="KKG347" s="157"/>
      <c r="KKH347" s="157"/>
      <c r="KKI347" s="157"/>
      <c r="KKJ347" s="157"/>
      <c r="KKK347" s="157"/>
      <c r="KKL347" s="157"/>
      <c r="KKM347" s="157"/>
      <c r="KKN347" s="157"/>
      <c r="KKO347" s="157"/>
      <c r="KKP347" s="157"/>
      <c r="KKQ347" s="157"/>
      <c r="KKR347" s="157"/>
      <c r="KKS347" s="157"/>
      <c r="KKT347" s="157"/>
      <c r="KKU347" s="157"/>
      <c r="KKV347" s="157"/>
      <c r="KKW347" s="157"/>
      <c r="KKX347" s="157"/>
      <c r="KKY347" s="157"/>
      <c r="KKZ347" s="157"/>
      <c r="KLA347" s="157"/>
      <c r="KLB347" s="157"/>
      <c r="KLC347" s="157"/>
      <c r="KLD347" s="157"/>
      <c r="KLE347" s="157"/>
      <c r="KLF347" s="157"/>
      <c r="KLG347" s="157"/>
      <c r="KLH347" s="157"/>
      <c r="KLI347" s="157"/>
      <c r="KLJ347" s="157"/>
      <c r="KLK347" s="157"/>
      <c r="KLL347" s="157"/>
      <c r="KLM347" s="157"/>
      <c r="KLN347" s="157"/>
      <c r="KLO347" s="157"/>
      <c r="KLP347" s="157"/>
      <c r="KLQ347" s="157"/>
      <c r="KLR347" s="157"/>
      <c r="KLS347" s="157"/>
      <c r="KLT347" s="157"/>
      <c r="KLU347" s="157"/>
      <c r="KLV347" s="157"/>
      <c r="KLW347" s="157"/>
      <c r="KLX347" s="157"/>
      <c r="KLY347" s="157"/>
      <c r="KLZ347" s="157"/>
      <c r="KMA347" s="157"/>
      <c r="KMB347" s="157"/>
      <c r="KMC347" s="157"/>
      <c r="KMD347" s="157"/>
      <c r="KME347" s="157"/>
      <c r="KMF347" s="157"/>
      <c r="KMG347" s="157"/>
      <c r="KMH347" s="157"/>
      <c r="KMI347" s="157"/>
      <c r="KMJ347" s="157"/>
      <c r="KMK347" s="157"/>
      <c r="KML347" s="157"/>
      <c r="KMM347" s="157"/>
      <c r="KMN347" s="157"/>
      <c r="KMO347" s="157"/>
      <c r="KMP347" s="157"/>
      <c r="KMQ347" s="157"/>
      <c r="KMR347" s="157"/>
      <c r="KMS347" s="157"/>
      <c r="KMT347" s="157"/>
      <c r="KMU347" s="157"/>
      <c r="KMV347" s="157"/>
      <c r="KMW347" s="157"/>
      <c r="KMX347" s="157"/>
      <c r="KMY347" s="157"/>
      <c r="KMZ347" s="157"/>
      <c r="KNA347" s="157"/>
      <c r="KNB347" s="157"/>
      <c r="KNC347" s="157"/>
      <c r="KND347" s="157"/>
      <c r="KNE347" s="157"/>
      <c r="KNF347" s="157"/>
      <c r="KNG347" s="157"/>
      <c r="KNH347" s="157"/>
      <c r="KNI347" s="157"/>
      <c r="KNJ347" s="157"/>
      <c r="KNK347" s="157"/>
      <c r="KNL347" s="157"/>
      <c r="KNM347" s="157"/>
      <c r="KNN347" s="157"/>
      <c r="KNO347" s="157"/>
      <c r="KNP347" s="157"/>
      <c r="KNQ347" s="157"/>
      <c r="KNR347" s="157"/>
      <c r="KNS347" s="157"/>
      <c r="KNT347" s="157"/>
      <c r="KNU347" s="157"/>
      <c r="KNV347" s="157"/>
      <c r="KNW347" s="157"/>
      <c r="KNX347" s="157"/>
      <c r="KNY347" s="157"/>
      <c r="KNZ347" s="157"/>
      <c r="KOA347" s="157"/>
      <c r="KOB347" s="157"/>
      <c r="KOC347" s="157"/>
      <c r="KOD347" s="157"/>
      <c r="KOE347" s="157"/>
      <c r="KOF347" s="157"/>
      <c r="KOG347" s="157"/>
      <c r="KOH347" s="157"/>
      <c r="KOI347" s="157"/>
      <c r="KOJ347" s="157"/>
      <c r="KOK347" s="157"/>
      <c r="KOL347" s="157"/>
      <c r="KOM347" s="157"/>
      <c r="KON347" s="157"/>
      <c r="KOO347" s="157"/>
      <c r="KOP347" s="157"/>
      <c r="KOQ347" s="157"/>
      <c r="KOR347" s="157"/>
      <c r="KOS347" s="157"/>
      <c r="KOT347" s="157"/>
      <c r="KOU347" s="157"/>
      <c r="KOV347" s="157"/>
      <c r="KOW347" s="157"/>
      <c r="KOX347" s="157"/>
      <c r="KOY347" s="157"/>
      <c r="KOZ347" s="157"/>
      <c r="KPA347" s="157"/>
      <c r="KPB347" s="157"/>
      <c r="KPC347" s="157"/>
      <c r="KPD347" s="157"/>
      <c r="KPE347" s="157"/>
      <c r="KPF347" s="157"/>
      <c r="KPG347" s="157"/>
      <c r="KPH347" s="157"/>
      <c r="KPI347" s="157"/>
      <c r="KPJ347" s="157"/>
      <c r="KPK347" s="157"/>
      <c r="KPL347" s="157"/>
      <c r="KPM347" s="157"/>
      <c r="KPN347" s="157"/>
      <c r="KPO347" s="157"/>
      <c r="KPP347" s="157"/>
      <c r="KPQ347" s="157"/>
      <c r="KPR347" s="157"/>
      <c r="KPS347" s="157"/>
      <c r="KPT347" s="157"/>
      <c r="KPU347" s="157"/>
      <c r="KPV347" s="157"/>
      <c r="KPW347" s="157"/>
      <c r="KPX347" s="157"/>
      <c r="KPY347" s="157"/>
      <c r="KPZ347" s="157"/>
      <c r="KQA347" s="157"/>
      <c r="KQB347" s="157"/>
      <c r="KQC347" s="157"/>
      <c r="KQD347" s="157"/>
      <c r="KQE347" s="157"/>
      <c r="KQF347" s="157"/>
      <c r="KQG347" s="157"/>
      <c r="KQH347" s="157"/>
      <c r="KQI347" s="157"/>
      <c r="KQJ347" s="157"/>
      <c r="KQK347" s="157"/>
      <c r="KQL347" s="157"/>
      <c r="KQM347" s="157"/>
      <c r="KQN347" s="157"/>
      <c r="KQO347" s="157"/>
      <c r="KQP347" s="157"/>
      <c r="KQQ347" s="157"/>
      <c r="KQR347" s="157"/>
      <c r="KQS347" s="157"/>
      <c r="KQT347" s="157"/>
      <c r="KQU347" s="157"/>
      <c r="KQV347" s="157"/>
      <c r="KQW347" s="157"/>
      <c r="KQX347" s="157"/>
      <c r="KQY347" s="157"/>
      <c r="KQZ347" s="157"/>
      <c r="KRA347" s="157"/>
      <c r="KRB347" s="157"/>
      <c r="KRC347" s="157"/>
      <c r="KRD347" s="157"/>
      <c r="KRE347" s="157"/>
      <c r="KRF347" s="157"/>
      <c r="KRG347" s="157"/>
      <c r="KRH347" s="157"/>
      <c r="KRI347" s="157"/>
      <c r="KRJ347" s="157"/>
      <c r="KRK347" s="157"/>
      <c r="KRL347" s="157"/>
      <c r="KRM347" s="157"/>
      <c r="KRN347" s="157"/>
      <c r="KRO347" s="157"/>
      <c r="KRP347" s="157"/>
      <c r="KRQ347" s="157"/>
      <c r="KRR347" s="157"/>
      <c r="KRS347" s="157"/>
      <c r="KRT347" s="157"/>
      <c r="KRU347" s="157"/>
      <c r="KRV347" s="157"/>
      <c r="KRW347" s="157"/>
      <c r="KRX347" s="157"/>
      <c r="KRY347" s="157"/>
      <c r="KRZ347" s="157"/>
      <c r="KSA347" s="157"/>
      <c r="KSB347" s="157"/>
      <c r="KSC347" s="157"/>
      <c r="KSD347" s="157"/>
      <c r="KSE347" s="157"/>
      <c r="KSF347" s="157"/>
      <c r="KSG347" s="157"/>
      <c r="KSH347" s="157"/>
      <c r="KSI347" s="157"/>
      <c r="KSJ347" s="157"/>
      <c r="KSK347" s="157"/>
      <c r="KSL347" s="157"/>
      <c r="KSM347" s="157"/>
      <c r="KSN347" s="157"/>
      <c r="KSO347" s="157"/>
      <c r="KSP347" s="157"/>
      <c r="KSQ347" s="157"/>
      <c r="KSR347" s="157"/>
      <c r="KSS347" s="157"/>
      <c r="KST347" s="157"/>
      <c r="KSU347" s="157"/>
      <c r="KSV347" s="157"/>
      <c r="KSW347" s="157"/>
      <c r="KSX347" s="157"/>
      <c r="KSY347" s="157"/>
      <c r="KSZ347" s="157"/>
      <c r="KTA347" s="157"/>
      <c r="KTB347" s="157"/>
      <c r="KTC347" s="157"/>
      <c r="KTD347" s="157"/>
      <c r="KTE347" s="157"/>
      <c r="KTF347" s="157"/>
      <c r="KTG347" s="157"/>
      <c r="KTH347" s="157"/>
      <c r="KTI347" s="157"/>
      <c r="KTJ347" s="157"/>
      <c r="KTK347" s="157"/>
      <c r="KTL347" s="157"/>
      <c r="KTM347" s="157"/>
      <c r="KTN347" s="157"/>
      <c r="KTO347" s="157"/>
      <c r="KTP347" s="157"/>
      <c r="KTQ347" s="157"/>
      <c r="KTR347" s="157"/>
      <c r="KTS347" s="157"/>
      <c r="KTT347" s="157"/>
      <c r="KTU347" s="157"/>
      <c r="KTV347" s="157"/>
      <c r="KTW347" s="157"/>
      <c r="KTX347" s="157"/>
      <c r="KTY347" s="157"/>
      <c r="KTZ347" s="157"/>
      <c r="KUA347" s="157"/>
      <c r="KUB347" s="157"/>
      <c r="KUC347" s="157"/>
      <c r="KUD347" s="157"/>
      <c r="KUE347" s="157"/>
      <c r="KUF347" s="157"/>
      <c r="KUG347" s="157"/>
      <c r="KUH347" s="157"/>
      <c r="KUI347" s="157"/>
      <c r="KUJ347" s="157"/>
      <c r="KUK347" s="157"/>
      <c r="KUL347" s="157"/>
      <c r="KUM347" s="157"/>
      <c r="KUN347" s="157"/>
      <c r="KUO347" s="157"/>
      <c r="KUP347" s="157"/>
      <c r="KUQ347" s="157"/>
      <c r="KUR347" s="157"/>
      <c r="KUS347" s="157"/>
      <c r="KUT347" s="157"/>
      <c r="KUU347" s="157"/>
      <c r="KUV347" s="157"/>
      <c r="KUW347" s="157"/>
      <c r="KUX347" s="157"/>
      <c r="KUY347" s="157"/>
      <c r="KUZ347" s="157"/>
      <c r="KVA347" s="157"/>
      <c r="KVB347" s="157"/>
      <c r="KVC347" s="157"/>
      <c r="KVD347" s="157"/>
      <c r="KVE347" s="157"/>
      <c r="KVF347" s="157"/>
      <c r="KVG347" s="157"/>
      <c r="KVH347" s="157"/>
      <c r="KVI347" s="157"/>
      <c r="KVJ347" s="157"/>
      <c r="KVK347" s="157"/>
      <c r="KVL347" s="157"/>
      <c r="KVM347" s="157"/>
      <c r="KVN347" s="157"/>
      <c r="KVO347" s="157"/>
      <c r="KVP347" s="157"/>
      <c r="KVQ347" s="157"/>
      <c r="KVR347" s="157"/>
      <c r="KVS347" s="157"/>
      <c r="KVT347" s="157"/>
      <c r="KVU347" s="157"/>
      <c r="KVV347" s="157"/>
      <c r="KVW347" s="157"/>
      <c r="KVX347" s="157"/>
      <c r="KVY347" s="157"/>
      <c r="KVZ347" s="157"/>
      <c r="KWA347" s="157"/>
      <c r="KWB347" s="157"/>
      <c r="KWC347" s="157"/>
      <c r="KWD347" s="157"/>
      <c r="KWE347" s="157"/>
      <c r="KWF347" s="157"/>
      <c r="KWG347" s="157"/>
      <c r="KWH347" s="157"/>
      <c r="KWI347" s="157"/>
      <c r="KWJ347" s="157"/>
      <c r="KWK347" s="157"/>
      <c r="KWL347" s="157"/>
      <c r="KWM347" s="157"/>
      <c r="KWN347" s="157"/>
      <c r="KWO347" s="157"/>
      <c r="KWP347" s="157"/>
      <c r="KWQ347" s="157"/>
      <c r="KWR347" s="157"/>
      <c r="KWS347" s="157"/>
      <c r="KWT347" s="157"/>
      <c r="KWU347" s="157"/>
      <c r="KWV347" s="157"/>
      <c r="KWW347" s="157"/>
      <c r="KWX347" s="157"/>
      <c r="KWY347" s="157"/>
      <c r="KWZ347" s="157"/>
      <c r="KXA347" s="157"/>
      <c r="KXB347" s="157"/>
      <c r="KXC347" s="157"/>
      <c r="KXD347" s="157"/>
      <c r="KXE347" s="157"/>
      <c r="KXF347" s="157"/>
      <c r="KXG347" s="157"/>
      <c r="KXH347" s="157"/>
      <c r="KXI347" s="157"/>
      <c r="KXJ347" s="157"/>
      <c r="KXK347" s="157"/>
      <c r="KXL347" s="157"/>
      <c r="KXM347" s="157"/>
      <c r="KXN347" s="157"/>
      <c r="KXO347" s="157"/>
      <c r="KXP347" s="157"/>
      <c r="KXQ347" s="157"/>
      <c r="KXR347" s="157"/>
      <c r="KXS347" s="157"/>
      <c r="KXT347" s="157"/>
      <c r="KXU347" s="157"/>
      <c r="KXV347" s="157"/>
      <c r="KXW347" s="157"/>
      <c r="KXX347" s="157"/>
      <c r="KXY347" s="157"/>
      <c r="KXZ347" s="157"/>
      <c r="KYA347" s="157"/>
      <c r="KYB347" s="157"/>
      <c r="KYC347" s="157"/>
      <c r="KYD347" s="157"/>
      <c r="KYE347" s="157"/>
      <c r="KYF347" s="157"/>
      <c r="KYG347" s="157"/>
      <c r="KYH347" s="157"/>
      <c r="KYI347" s="157"/>
      <c r="KYJ347" s="157"/>
      <c r="KYK347" s="157"/>
      <c r="KYL347" s="157"/>
      <c r="KYM347" s="157"/>
      <c r="KYN347" s="157"/>
      <c r="KYO347" s="157"/>
      <c r="KYP347" s="157"/>
      <c r="KYQ347" s="157"/>
      <c r="KYR347" s="157"/>
      <c r="KYS347" s="157"/>
      <c r="KYT347" s="157"/>
      <c r="KYU347" s="157"/>
      <c r="KYV347" s="157"/>
      <c r="KYW347" s="157"/>
      <c r="KYX347" s="157"/>
      <c r="KYY347" s="157"/>
      <c r="KYZ347" s="157"/>
      <c r="KZA347" s="157"/>
      <c r="KZB347" s="157"/>
      <c r="KZC347" s="157"/>
      <c r="KZD347" s="157"/>
      <c r="KZE347" s="157"/>
      <c r="KZF347" s="157"/>
      <c r="KZG347" s="157"/>
      <c r="KZH347" s="157"/>
      <c r="KZI347" s="157"/>
      <c r="KZJ347" s="157"/>
      <c r="KZK347" s="157"/>
      <c r="KZL347" s="157"/>
      <c r="KZM347" s="157"/>
      <c r="KZN347" s="157"/>
      <c r="KZO347" s="157"/>
      <c r="KZP347" s="157"/>
      <c r="KZQ347" s="157"/>
      <c r="KZR347" s="157"/>
      <c r="KZS347" s="157"/>
      <c r="KZT347" s="157"/>
      <c r="KZU347" s="157"/>
      <c r="KZV347" s="157"/>
      <c r="KZW347" s="157"/>
      <c r="KZX347" s="157"/>
      <c r="KZY347" s="157"/>
      <c r="KZZ347" s="157"/>
      <c r="LAA347" s="157"/>
      <c r="LAB347" s="157"/>
      <c r="LAC347" s="157"/>
      <c r="LAD347" s="157"/>
      <c r="LAE347" s="157"/>
      <c r="LAF347" s="157"/>
      <c r="LAG347" s="157"/>
      <c r="LAH347" s="157"/>
      <c r="LAI347" s="157"/>
      <c r="LAJ347" s="157"/>
      <c r="LAK347" s="157"/>
      <c r="LAL347" s="157"/>
      <c r="LAM347" s="157"/>
      <c r="LAN347" s="157"/>
      <c r="LAO347" s="157"/>
      <c r="LAP347" s="157"/>
      <c r="LAQ347" s="157"/>
      <c r="LAR347" s="157"/>
      <c r="LAS347" s="157"/>
      <c r="LAT347" s="157"/>
      <c r="LAU347" s="157"/>
      <c r="LAV347" s="157"/>
      <c r="LAW347" s="157"/>
      <c r="LAX347" s="157"/>
      <c r="LAY347" s="157"/>
      <c r="LAZ347" s="157"/>
      <c r="LBA347" s="157"/>
      <c r="LBB347" s="157"/>
      <c r="LBC347" s="157"/>
      <c r="LBD347" s="157"/>
      <c r="LBE347" s="157"/>
      <c r="LBF347" s="157"/>
      <c r="LBG347" s="157"/>
      <c r="LBH347" s="157"/>
      <c r="LBI347" s="157"/>
      <c r="LBJ347" s="157"/>
      <c r="LBK347" s="157"/>
      <c r="LBL347" s="157"/>
      <c r="LBM347" s="157"/>
      <c r="LBN347" s="157"/>
      <c r="LBO347" s="157"/>
      <c r="LBP347" s="157"/>
      <c r="LBQ347" s="157"/>
      <c r="LBR347" s="157"/>
      <c r="LBS347" s="157"/>
      <c r="LBT347" s="157"/>
      <c r="LBU347" s="157"/>
      <c r="LBV347" s="157"/>
      <c r="LBW347" s="157"/>
      <c r="LBX347" s="157"/>
      <c r="LBY347" s="157"/>
      <c r="LBZ347" s="157"/>
      <c r="LCA347" s="157"/>
      <c r="LCB347" s="157"/>
      <c r="LCC347" s="157"/>
      <c r="LCD347" s="157"/>
      <c r="LCE347" s="157"/>
      <c r="LCF347" s="157"/>
      <c r="LCG347" s="157"/>
      <c r="LCH347" s="157"/>
      <c r="LCI347" s="157"/>
      <c r="LCJ347" s="157"/>
      <c r="LCK347" s="157"/>
      <c r="LCL347" s="157"/>
      <c r="LCM347" s="157"/>
      <c r="LCN347" s="157"/>
      <c r="LCO347" s="157"/>
      <c r="LCP347" s="157"/>
      <c r="LCQ347" s="157"/>
      <c r="LCR347" s="157"/>
      <c r="LCS347" s="157"/>
      <c r="LCT347" s="157"/>
      <c r="LCU347" s="157"/>
      <c r="LCV347" s="157"/>
      <c r="LCW347" s="157"/>
      <c r="LCX347" s="157"/>
      <c r="LCY347" s="157"/>
      <c r="LCZ347" s="157"/>
      <c r="LDA347" s="157"/>
      <c r="LDB347" s="157"/>
      <c r="LDC347" s="157"/>
      <c r="LDD347" s="157"/>
      <c r="LDE347" s="157"/>
      <c r="LDF347" s="157"/>
      <c r="LDG347" s="157"/>
      <c r="LDH347" s="157"/>
      <c r="LDI347" s="157"/>
      <c r="LDJ347" s="157"/>
      <c r="LDK347" s="157"/>
      <c r="LDL347" s="157"/>
      <c r="LDM347" s="157"/>
      <c r="LDN347" s="157"/>
      <c r="LDO347" s="157"/>
      <c r="LDP347" s="157"/>
      <c r="LDQ347" s="157"/>
      <c r="LDR347" s="157"/>
      <c r="LDS347" s="157"/>
      <c r="LDT347" s="157"/>
      <c r="LDU347" s="157"/>
      <c r="LDV347" s="157"/>
      <c r="LDW347" s="157"/>
      <c r="LDX347" s="157"/>
      <c r="LDY347" s="157"/>
      <c r="LDZ347" s="157"/>
      <c r="LEA347" s="157"/>
      <c r="LEB347" s="157"/>
      <c r="LEC347" s="157"/>
      <c r="LED347" s="157"/>
      <c r="LEE347" s="157"/>
      <c r="LEF347" s="157"/>
      <c r="LEG347" s="157"/>
      <c r="LEH347" s="157"/>
      <c r="LEI347" s="157"/>
      <c r="LEJ347" s="157"/>
      <c r="LEK347" s="157"/>
      <c r="LEL347" s="157"/>
      <c r="LEM347" s="157"/>
      <c r="LEN347" s="157"/>
      <c r="LEO347" s="157"/>
      <c r="LEP347" s="157"/>
      <c r="LEQ347" s="157"/>
      <c r="LER347" s="157"/>
      <c r="LES347" s="157"/>
      <c r="LET347" s="157"/>
      <c r="LEU347" s="157"/>
      <c r="LEV347" s="157"/>
      <c r="LEW347" s="157"/>
      <c r="LEX347" s="157"/>
      <c r="LEY347" s="157"/>
      <c r="LEZ347" s="157"/>
      <c r="LFA347" s="157"/>
      <c r="LFB347" s="157"/>
      <c r="LFC347" s="157"/>
      <c r="LFD347" s="157"/>
      <c r="LFE347" s="157"/>
      <c r="LFF347" s="157"/>
      <c r="LFG347" s="157"/>
      <c r="LFH347" s="157"/>
      <c r="LFI347" s="157"/>
      <c r="LFJ347" s="157"/>
      <c r="LFK347" s="157"/>
      <c r="LFL347" s="157"/>
      <c r="LFM347" s="157"/>
      <c r="LFN347" s="157"/>
      <c r="LFO347" s="157"/>
      <c r="LFP347" s="157"/>
      <c r="LFQ347" s="157"/>
      <c r="LFR347" s="157"/>
      <c r="LFS347" s="157"/>
      <c r="LFT347" s="157"/>
      <c r="LFU347" s="157"/>
      <c r="LFV347" s="157"/>
      <c r="LFW347" s="157"/>
      <c r="LFX347" s="157"/>
      <c r="LFY347" s="157"/>
      <c r="LFZ347" s="157"/>
      <c r="LGA347" s="157"/>
      <c r="LGB347" s="157"/>
      <c r="LGC347" s="157"/>
      <c r="LGD347" s="157"/>
      <c r="LGE347" s="157"/>
      <c r="LGF347" s="157"/>
      <c r="LGG347" s="157"/>
      <c r="LGH347" s="157"/>
      <c r="LGI347" s="157"/>
      <c r="LGJ347" s="157"/>
      <c r="LGK347" s="157"/>
      <c r="LGL347" s="157"/>
      <c r="LGM347" s="157"/>
      <c r="LGN347" s="157"/>
      <c r="LGO347" s="157"/>
      <c r="LGP347" s="157"/>
      <c r="LGQ347" s="157"/>
      <c r="LGR347" s="157"/>
      <c r="LGS347" s="157"/>
      <c r="LGT347" s="157"/>
      <c r="LGU347" s="157"/>
      <c r="LGV347" s="157"/>
      <c r="LGW347" s="157"/>
      <c r="LGX347" s="157"/>
      <c r="LGY347" s="157"/>
      <c r="LGZ347" s="157"/>
      <c r="LHA347" s="157"/>
      <c r="LHB347" s="157"/>
      <c r="LHC347" s="157"/>
      <c r="LHD347" s="157"/>
      <c r="LHE347" s="157"/>
      <c r="LHF347" s="157"/>
      <c r="LHG347" s="157"/>
      <c r="LHH347" s="157"/>
      <c r="LHI347" s="157"/>
      <c r="LHJ347" s="157"/>
      <c r="LHK347" s="157"/>
      <c r="LHL347" s="157"/>
      <c r="LHM347" s="157"/>
      <c r="LHN347" s="157"/>
      <c r="LHO347" s="157"/>
      <c r="LHP347" s="157"/>
      <c r="LHQ347" s="157"/>
      <c r="LHR347" s="157"/>
      <c r="LHS347" s="157"/>
      <c r="LHT347" s="157"/>
      <c r="LHU347" s="157"/>
      <c r="LHV347" s="157"/>
      <c r="LHW347" s="157"/>
      <c r="LHX347" s="157"/>
      <c r="LHY347" s="157"/>
      <c r="LHZ347" s="157"/>
      <c r="LIA347" s="157"/>
      <c r="LIB347" s="157"/>
      <c r="LIC347" s="157"/>
      <c r="LID347" s="157"/>
      <c r="LIE347" s="157"/>
      <c r="LIF347" s="157"/>
      <c r="LIG347" s="157"/>
      <c r="LIH347" s="157"/>
      <c r="LII347" s="157"/>
      <c r="LIJ347" s="157"/>
      <c r="LIK347" s="157"/>
      <c r="LIL347" s="157"/>
      <c r="LIM347" s="157"/>
      <c r="LIN347" s="157"/>
      <c r="LIO347" s="157"/>
      <c r="LIP347" s="157"/>
      <c r="LIQ347" s="157"/>
      <c r="LIR347" s="157"/>
      <c r="LIS347" s="157"/>
      <c r="LIT347" s="157"/>
      <c r="LIU347" s="157"/>
      <c r="LIV347" s="157"/>
      <c r="LIW347" s="157"/>
      <c r="LIX347" s="157"/>
      <c r="LIY347" s="157"/>
      <c r="LIZ347" s="157"/>
      <c r="LJA347" s="157"/>
      <c r="LJB347" s="157"/>
      <c r="LJC347" s="157"/>
      <c r="LJD347" s="157"/>
      <c r="LJE347" s="157"/>
      <c r="LJF347" s="157"/>
      <c r="LJG347" s="157"/>
      <c r="LJH347" s="157"/>
      <c r="LJI347" s="157"/>
      <c r="LJJ347" s="157"/>
      <c r="LJK347" s="157"/>
      <c r="LJL347" s="157"/>
      <c r="LJM347" s="157"/>
      <c r="LJN347" s="157"/>
      <c r="LJO347" s="157"/>
      <c r="LJP347" s="157"/>
      <c r="LJQ347" s="157"/>
      <c r="LJR347" s="157"/>
      <c r="LJS347" s="157"/>
      <c r="LJT347" s="157"/>
      <c r="LJU347" s="157"/>
      <c r="LJV347" s="157"/>
      <c r="LJW347" s="157"/>
      <c r="LJX347" s="157"/>
      <c r="LJY347" s="157"/>
      <c r="LJZ347" s="157"/>
      <c r="LKA347" s="157"/>
      <c r="LKB347" s="157"/>
      <c r="LKC347" s="157"/>
      <c r="LKD347" s="157"/>
      <c r="LKE347" s="157"/>
      <c r="LKF347" s="157"/>
      <c r="LKG347" s="157"/>
      <c r="LKH347" s="157"/>
      <c r="LKI347" s="157"/>
      <c r="LKJ347" s="157"/>
      <c r="LKK347" s="157"/>
      <c r="LKL347" s="157"/>
      <c r="LKM347" s="157"/>
      <c r="LKN347" s="157"/>
      <c r="LKO347" s="157"/>
      <c r="LKP347" s="157"/>
      <c r="LKQ347" s="157"/>
      <c r="LKR347" s="157"/>
      <c r="LKS347" s="157"/>
      <c r="LKT347" s="157"/>
      <c r="LKU347" s="157"/>
      <c r="LKV347" s="157"/>
      <c r="LKW347" s="157"/>
      <c r="LKX347" s="157"/>
      <c r="LKY347" s="157"/>
      <c r="LKZ347" s="157"/>
      <c r="LLA347" s="157"/>
      <c r="LLB347" s="157"/>
      <c r="LLC347" s="157"/>
      <c r="LLD347" s="157"/>
      <c r="LLE347" s="157"/>
      <c r="LLF347" s="157"/>
      <c r="LLG347" s="157"/>
      <c r="LLH347" s="157"/>
      <c r="LLI347" s="157"/>
      <c r="LLJ347" s="157"/>
      <c r="LLK347" s="157"/>
      <c r="LLL347" s="157"/>
      <c r="LLM347" s="157"/>
      <c r="LLN347" s="157"/>
      <c r="LLO347" s="157"/>
      <c r="LLP347" s="157"/>
      <c r="LLQ347" s="157"/>
      <c r="LLR347" s="157"/>
      <c r="LLS347" s="157"/>
      <c r="LLT347" s="157"/>
      <c r="LLU347" s="157"/>
      <c r="LLV347" s="157"/>
      <c r="LLW347" s="157"/>
      <c r="LLX347" s="157"/>
      <c r="LLY347" s="157"/>
      <c r="LLZ347" s="157"/>
      <c r="LMA347" s="157"/>
      <c r="LMB347" s="157"/>
      <c r="LMC347" s="157"/>
      <c r="LMD347" s="157"/>
      <c r="LME347" s="157"/>
      <c r="LMF347" s="157"/>
      <c r="LMG347" s="157"/>
      <c r="LMH347" s="157"/>
      <c r="LMI347" s="157"/>
      <c r="LMJ347" s="157"/>
      <c r="LMK347" s="157"/>
      <c r="LML347" s="157"/>
      <c r="LMM347" s="157"/>
      <c r="LMN347" s="157"/>
      <c r="LMO347" s="157"/>
      <c r="LMP347" s="157"/>
      <c r="LMQ347" s="157"/>
      <c r="LMR347" s="157"/>
      <c r="LMS347" s="157"/>
      <c r="LMT347" s="157"/>
      <c r="LMU347" s="157"/>
      <c r="LMV347" s="157"/>
      <c r="LMW347" s="157"/>
      <c r="LMX347" s="157"/>
      <c r="LMY347" s="157"/>
      <c r="LMZ347" s="157"/>
      <c r="LNA347" s="157"/>
      <c r="LNB347" s="157"/>
      <c r="LNC347" s="157"/>
      <c r="LND347" s="157"/>
      <c r="LNE347" s="157"/>
      <c r="LNF347" s="157"/>
      <c r="LNG347" s="157"/>
      <c r="LNH347" s="157"/>
      <c r="LNI347" s="157"/>
      <c r="LNJ347" s="157"/>
      <c r="LNK347" s="157"/>
      <c r="LNL347" s="157"/>
      <c r="LNM347" s="157"/>
      <c r="LNN347" s="157"/>
      <c r="LNO347" s="157"/>
      <c r="LNP347" s="157"/>
      <c r="LNQ347" s="157"/>
      <c r="LNR347" s="157"/>
      <c r="LNS347" s="157"/>
      <c r="LNT347" s="157"/>
      <c r="LNU347" s="157"/>
      <c r="LNV347" s="157"/>
      <c r="LNW347" s="157"/>
      <c r="LNX347" s="157"/>
      <c r="LNY347" s="157"/>
      <c r="LNZ347" s="157"/>
      <c r="LOA347" s="157"/>
      <c r="LOB347" s="157"/>
      <c r="LOC347" s="157"/>
      <c r="LOD347" s="157"/>
      <c r="LOE347" s="157"/>
      <c r="LOF347" s="157"/>
      <c r="LOG347" s="157"/>
      <c r="LOH347" s="157"/>
      <c r="LOI347" s="157"/>
      <c r="LOJ347" s="157"/>
      <c r="LOK347" s="157"/>
      <c r="LOL347" s="157"/>
      <c r="LOM347" s="157"/>
      <c r="LON347" s="157"/>
      <c r="LOO347" s="157"/>
      <c r="LOP347" s="157"/>
      <c r="LOQ347" s="157"/>
      <c r="LOR347" s="157"/>
      <c r="LOS347" s="157"/>
      <c r="LOT347" s="157"/>
      <c r="LOU347" s="157"/>
      <c r="LOV347" s="157"/>
      <c r="LOW347" s="157"/>
      <c r="LOX347" s="157"/>
      <c r="LOY347" s="157"/>
      <c r="LOZ347" s="157"/>
      <c r="LPA347" s="157"/>
      <c r="LPB347" s="157"/>
      <c r="LPC347" s="157"/>
      <c r="LPD347" s="157"/>
      <c r="LPE347" s="157"/>
      <c r="LPF347" s="157"/>
      <c r="LPG347" s="157"/>
      <c r="LPH347" s="157"/>
      <c r="LPI347" s="157"/>
      <c r="LPJ347" s="157"/>
      <c r="LPK347" s="157"/>
      <c r="LPL347" s="157"/>
      <c r="LPM347" s="157"/>
      <c r="LPN347" s="157"/>
      <c r="LPO347" s="157"/>
      <c r="LPP347" s="157"/>
      <c r="LPQ347" s="157"/>
      <c r="LPR347" s="157"/>
      <c r="LPS347" s="157"/>
      <c r="LPT347" s="157"/>
      <c r="LPU347" s="157"/>
      <c r="LPV347" s="157"/>
      <c r="LPW347" s="157"/>
      <c r="LPX347" s="157"/>
      <c r="LPY347" s="157"/>
      <c r="LPZ347" s="157"/>
      <c r="LQA347" s="157"/>
      <c r="LQB347" s="157"/>
      <c r="LQC347" s="157"/>
      <c r="LQD347" s="157"/>
      <c r="LQE347" s="157"/>
      <c r="LQF347" s="157"/>
      <c r="LQG347" s="157"/>
      <c r="LQH347" s="157"/>
      <c r="LQI347" s="157"/>
      <c r="LQJ347" s="157"/>
      <c r="LQK347" s="157"/>
      <c r="LQL347" s="157"/>
      <c r="LQM347" s="157"/>
      <c r="LQN347" s="157"/>
      <c r="LQO347" s="157"/>
      <c r="LQP347" s="157"/>
      <c r="LQQ347" s="157"/>
      <c r="LQR347" s="157"/>
      <c r="LQS347" s="157"/>
      <c r="LQT347" s="157"/>
      <c r="LQU347" s="157"/>
      <c r="LQV347" s="157"/>
      <c r="LQW347" s="157"/>
      <c r="LQX347" s="157"/>
      <c r="LQY347" s="157"/>
      <c r="LQZ347" s="157"/>
      <c r="LRA347" s="157"/>
      <c r="LRB347" s="157"/>
      <c r="LRC347" s="157"/>
      <c r="LRD347" s="157"/>
      <c r="LRE347" s="157"/>
      <c r="LRF347" s="157"/>
      <c r="LRG347" s="157"/>
      <c r="LRH347" s="157"/>
      <c r="LRI347" s="157"/>
      <c r="LRJ347" s="157"/>
      <c r="LRK347" s="157"/>
      <c r="LRL347" s="157"/>
      <c r="LRM347" s="157"/>
      <c r="LRN347" s="157"/>
      <c r="LRO347" s="157"/>
      <c r="LRP347" s="157"/>
      <c r="LRQ347" s="157"/>
      <c r="LRR347" s="157"/>
      <c r="LRS347" s="157"/>
      <c r="LRT347" s="157"/>
      <c r="LRU347" s="157"/>
      <c r="LRV347" s="157"/>
      <c r="LRW347" s="157"/>
      <c r="LRX347" s="157"/>
      <c r="LRY347" s="157"/>
      <c r="LRZ347" s="157"/>
      <c r="LSA347" s="157"/>
      <c r="LSB347" s="157"/>
      <c r="LSC347" s="157"/>
      <c r="LSD347" s="157"/>
      <c r="LSE347" s="157"/>
      <c r="LSF347" s="157"/>
      <c r="LSG347" s="157"/>
      <c r="LSH347" s="157"/>
      <c r="LSI347" s="157"/>
      <c r="LSJ347" s="157"/>
      <c r="LSK347" s="157"/>
      <c r="LSL347" s="157"/>
      <c r="LSM347" s="157"/>
      <c r="LSN347" s="157"/>
      <c r="LSO347" s="157"/>
      <c r="LSP347" s="157"/>
      <c r="LSQ347" s="157"/>
      <c r="LSR347" s="157"/>
      <c r="LSS347" s="157"/>
      <c r="LST347" s="157"/>
      <c r="LSU347" s="157"/>
      <c r="LSV347" s="157"/>
      <c r="LSW347" s="157"/>
      <c r="LSX347" s="157"/>
      <c r="LSY347" s="157"/>
      <c r="LSZ347" s="157"/>
      <c r="LTA347" s="157"/>
      <c r="LTB347" s="157"/>
      <c r="LTC347" s="157"/>
      <c r="LTD347" s="157"/>
      <c r="LTE347" s="157"/>
      <c r="LTF347" s="157"/>
      <c r="LTG347" s="157"/>
      <c r="LTH347" s="157"/>
      <c r="LTI347" s="157"/>
      <c r="LTJ347" s="157"/>
      <c r="LTK347" s="157"/>
      <c r="LTL347" s="157"/>
      <c r="LTM347" s="157"/>
      <c r="LTN347" s="157"/>
      <c r="LTO347" s="157"/>
      <c r="LTP347" s="157"/>
      <c r="LTQ347" s="157"/>
      <c r="LTR347" s="157"/>
      <c r="LTS347" s="157"/>
      <c r="LTT347" s="157"/>
      <c r="LTU347" s="157"/>
      <c r="LTV347" s="157"/>
      <c r="LTW347" s="157"/>
      <c r="LTX347" s="157"/>
      <c r="LTY347" s="157"/>
      <c r="LTZ347" s="157"/>
      <c r="LUA347" s="157"/>
      <c r="LUB347" s="157"/>
      <c r="LUC347" s="157"/>
      <c r="LUD347" s="157"/>
      <c r="LUE347" s="157"/>
      <c r="LUF347" s="157"/>
      <c r="LUG347" s="157"/>
      <c r="LUH347" s="157"/>
      <c r="LUI347" s="157"/>
      <c r="LUJ347" s="157"/>
      <c r="LUK347" s="157"/>
      <c r="LUL347" s="157"/>
      <c r="LUM347" s="157"/>
      <c r="LUN347" s="157"/>
      <c r="LUO347" s="157"/>
      <c r="LUP347" s="157"/>
      <c r="LUQ347" s="157"/>
      <c r="LUR347" s="157"/>
      <c r="LUS347" s="157"/>
      <c r="LUT347" s="157"/>
      <c r="LUU347" s="157"/>
      <c r="LUV347" s="157"/>
      <c r="LUW347" s="157"/>
      <c r="LUX347" s="157"/>
      <c r="LUY347" s="157"/>
      <c r="LUZ347" s="157"/>
      <c r="LVA347" s="157"/>
      <c r="LVB347" s="157"/>
      <c r="LVC347" s="157"/>
      <c r="LVD347" s="157"/>
      <c r="LVE347" s="157"/>
      <c r="LVF347" s="157"/>
      <c r="LVG347" s="157"/>
      <c r="LVH347" s="157"/>
      <c r="LVI347" s="157"/>
      <c r="LVJ347" s="157"/>
      <c r="LVK347" s="157"/>
      <c r="LVL347" s="157"/>
      <c r="LVM347" s="157"/>
      <c r="LVN347" s="157"/>
      <c r="LVO347" s="157"/>
      <c r="LVP347" s="157"/>
      <c r="LVQ347" s="157"/>
      <c r="LVR347" s="157"/>
      <c r="LVS347" s="157"/>
      <c r="LVT347" s="157"/>
      <c r="LVU347" s="157"/>
      <c r="LVV347" s="157"/>
      <c r="LVW347" s="157"/>
      <c r="LVX347" s="157"/>
      <c r="LVY347" s="157"/>
      <c r="LVZ347" s="157"/>
      <c r="LWA347" s="157"/>
      <c r="LWB347" s="157"/>
      <c r="LWC347" s="157"/>
      <c r="LWD347" s="157"/>
      <c r="LWE347" s="157"/>
      <c r="LWF347" s="157"/>
      <c r="LWG347" s="157"/>
      <c r="LWH347" s="157"/>
      <c r="LWI347" s="157"/>
      <c r="LWJ347" s="157"/>
      <c r="LWK347" s="157"/>
      <c r="LWL347" s="157"/>
      <c r="LWM347" s="157"/>
      <c r="LWN347" s="157"/>
      <c r="LWO347" s="157"/>
      <c r="LWP347" s="157"/>
      <c r="LWQ347" s="157"/>
      <c r="LWR347" s="157"/>
      <c r="LWS347" s="157"/>
      <c r="LWT347" s="157"/>
      <c r="LWU347" s="157"/>
      <c r="LWV347" s="157"/>
      <c r="LWW347" s="157"/>
      <c r="LWX347" s="157"/>
      <c r="LWY347" s="157"/>
      <c r="LWZ347" s="157"/>
      <c r="LXA347" s="157"/>
      <c r="LXB347" s="157"/>
      <c r="LXC347" s="157"/>
      <c r="LXD347" s="157"/>
      <c r="LXE347" s="157"/>
      <c r="LXF347" s="157"/>
      <c r="LXG347" s="157"/>
      <c r="LXH347" s="157"/>
      <c r="LXI347" s="157"/>
      <c r="LXJ347" s="157"/>
      <c r="LXK347" s="157"/>
      <c r="LXL347" s="157"/>
      <c r="LXM347" s="157"/>
      <c r="LXN347" s="157"/>
      <c r="LXO347" s="157"/>
      <c r="LXP347" s="157"/>
      <c r="LXQ347" s="157"/>
      <c r="LXR347" s="157"/>
      <c r="LXS347" s="157"/>
      <c r="LXT347" s="157"/>
      <c r="LXU347" s="157"/>
      <c r="LXV347" s="157"/>
      <c r="LXW347" s="157"/>
      <c r="LXX347" s="157"/>
      <c r="LXY347" s="157"/>
      <c r="LXZ347" s="157"/>
      <c r="LYA347" s="157"/>
      <c r="LYB347" s="157"/>
      <c r="LYC347" s="157"/>
      <c r="LYD347" s="157"/>
      <c r="LYE347" s="157"/>
      <c r="LYF347" s="157"/>
      <c r="LYG347" s="157"/>
      <c r="LYH347" s="157"/>
      <c r="LYI347" s="157"/>
      <c r="LYJ347" s="157"/>
      <c r="LYK347" s="157"/>
      <c r="LYL347" s="157"/>
      <c r="LYM347" s="157"/>
      <c r="LYN347" s="157"/>
      <c r="LYO347" s="157"/>
      <c r="LYP347" s="157"/>
      <c r="LYQ347" s="157"/>
      <c r="LYR347" s="157"/>
      <c r="LYS347" s="157"/>
      <c r="LYT347" s="157"/>
      <c r="LYU347" s="157"/>
      <c r="LYV347" s="157"/>
      <c r="LYW347" s="157"/>
      <c r="LYX347" s="157"/>
      <c r="LYY347" s="157"/>
      <c r="LYZ347" s="157"/>
      <c r="LZA347" s="157"/>
      <c r="LZB347" s="157"/>
      <c r="LZC347" s="157"/>
      <c r="LZD347" s="157"/>
      <c r="LZE347" s="157"/>
      <c r="LZF347" s="157"/>
      <c r="LZG347" s="157"/>
      <c r="LZH347" s="157"/>
      <c r="LZI347" s="157"/>
      <c r="LZJ347" s="157"/>
      <c r="LZK347" s="157"/>
      <c r="LZL347" s="157"/>
      <c r="LZM347" s="157"/>
      <c r="LZN347" s="157"/>
      <c r="LZO347" s="157"/>
      <c r="LZP347" s="157"/>
      <c r="LZQ347" s="157"/>
      <c r="LZR347" s="157"/>
      <c r="LZS347" s="157"/>
      <c r="LZT347" s="157"/>
      <c r="LZU347" s="157"/>
      <c r="LZV347" s="157"/>
      <c r="LZW347" s="157"/>
      <c r="LZX347" s="157"/>
      <c r="LZY347" s="157"/>
      <c r="LZZ347" s="157"/>
      <c r="MAA347" s="157"/>
      <c r="MAB347" s="157"/>
      <c r="MAC347" s="157"/>
      <c r="MAD347" s="157"/>
      <c r="MAE347" s="157"/>
      <c r="MAF347" s="157"/>
      <c r="MAG347" s="157"/>
      <c r="MAH347" s="157"/>
      <c r="MAI347" s="157"/>
      <c r="MAJ347" s="157"/>
      <c r="MAK347" s="157"/>
      <c r="MAL347" s="157"/>
      <c r="MAM347" s="157"/>
      <c r="MAN347" s="157"/>
      <c r="MAO347" s="157"/>
      <c r="MAP347" s="157"/>
      <c r="MAQ347" s="157"/>
      <c r="MAR347" s="157"/>
      <c r="MAS347" s="157"/>
      <c r="MAT347" s="157"/>
      <c r="MAU347" s="157"/>
      <c r="MAV347" s="157"/>
      <c r="MAW347" s="157"/>
      <c r="MAX347" s="157"/>
      <c r="MAY347" s="157"/>
      <c r="MAZ347" s="157"/>
      <c r="MBA347" s="157"/>
      <c r="MBB347" s="157"/>
      <c r="MBC347" s="157"/>
      <c r="MBD347" s="157"/>
      <c r="MBE347" s="157"/>
      <c r="MBF347" s="157"/>
      <c r="MBG347" s="157"/>
      <c r="MBH347" s="157"/>
      <c r="MBI347" s="157"/>
      <c r="MBJ347" s="157"/>
      <c r="MBK347" s="157"/>
      <c r="MBL347" s="157"/>
      <c r="MBM347" s="157"/>
      <c r="MBN347" s="157"/>
      <c r="MBO347" s="157"/>
      <c r="MBP347" s="157"/>
      <c r="MBQ347" s="157"/>
      <c r="MBR347" s="157"/>
      <c r="MBS347" s="157"/>
      <c r="MBT347" s="157"/>
      <c r="MBU347" s="157"/>
      <c r="MBV347" s="157"/>
      <c r="MBW347" s="157"/>
      <c r="MBX347" s="157"/>
      <c r="MBY347" s="157"/>
      <c r="MBZ347" s="157"/>
      <c r="MCA347" s="157"/>
      <c r="MCB347" s="157"/>
      <c r="MCC347" s="157"/>
      <c r="MCD347" s="157"/>
      <c r="MCE347" s="157"/>
      <c r="MCF347" s="157"/>
      <c r="MCG347" s="157"/>
      <c r="MCH347" s="157"/>
      <c r="MCI347" s="157"/>
      <c r="MCJ347" s="157"/>
      <c r="MCK347" s="157"/>
      <c r="MCL347" s="157"/>
      <c r="MCM347" s="157"/>
      <c r="MCN347" s="157"/>
      <c r="MCO347" s="157"/>
      <c r="MCP347" s="157"/>
      <c r="MCQ347" s="157"/>
      <c r="MCR347" s="157"/>
      <c r="MCS347" s="157"/>
      <c r="MCT347" s="157"/>
      <c r="MCU347" s="157"/>
      <c r="MCV347" s="157"/>
      <c r="MCW347" s="157"/>
      <c r="MCX347" s="157"/>
      <c r="MCY347" s="157"/>
      <c r="MCZ347" s="157"/>
      <c r="MDA347" s="157"/>
      <c r="MDB347" s="157"/>
      <c r="MDC347" s="157"/>
      <c r="MDD347" s="157"/>
      <c r="MDE347" s="157"/>
      <c r="MDF347" s="157"/>
      <c r="MDG347" s="157"/>
      <c r="MDH347" s="157"/>
      <c r="MDI347" s="157"/>
      <c r="MDJ347" s="157"/>
      <c r="MDK347" s="157"/>
      <c r="MDL347" s="157"/>
      <c r="MDM347" s="157"/>
      <c r="MDN347" s="157"/>
      <c r="MDO347" s="157"/>
      <c r="MDP347" s="157"/>
      <c r="MDQ347" s="157"/>
      <c r="MDR347" s="157"/>
      <c r="MDS347" s="157"/>
      <c r="MDT347" s="157"/>
      <c r="MDU347" s="157"/>
      <c r="MDV347" s="157"/>
      <c r="MDW347" s="157"/>
      <c r="MDX347" s="157"/>
      <c r="MDY347" s="157"/>
      <c r="MDZ347" s="157"/>
      <c r="MEA347" s="157"/>
      <c r="MEB347" s="157"/>
      <c r="MEC347" s="157"/>
      <c r="MED347" s="157"/>
      <c r="MEE347" s="157"/>
      <c r="MEF347" s="157"/>
      <c r="MEG347" s="157"/>
      <c r="MEH347" s="157"/>
      <c r="MEI347" s="157"/>
      <c r="MEJ347" s="157"/>
      <c r="MEK347" s="157"/>
      <c r="MEL347" s="157"/>
      <c r="MEM347" s="157"/>
      <c r="MEN347" s="157"/>
      <c r="MEO347" s="157"/>
      <c r="MEP347" s="157"/>
      <c r="MEQ347" s="157"/>
      <c r="MER347" s="157"/>
      <c r="MES347" s="157"/>
      <c r="MET347" s="157"/>
      <c r="MEU347" s="157"/>
      <c r="MEV347" s="157"/>
      <c r="MEW347" s="157"/>
      <c r="MEX347" s="157"/>
      <c r="MEY347" s="157"/>
      <c r="MEZ347" s="157"/>
      <c r="MFA347" s="157"/>
      <c r="MFB347" s="157"/>
      <c r="MFC347" s="157"/>
      <c r="MFD347" s="157"/>
      <c r="MFE347" s="157"/>
      <c r="MFF347" s="157"/>
      <c r="MFG347" s="157"/>
      <c r="MFH347" s="157"/>
      <c r="MFI347" s="157"/>
      <c r="MFJ347" s="157"/>
      <c r="MFK347" s="157"/>
      <c r="MFL347" s="157"/>
      <c r="MFM347" s="157"/>
      <c r="MFN347" s="157"/>
      <c r="MFO347" s="157"/>
      <c r="MFP347" s="157"/>
      <c r="MFQ347" s="157"/>
      <c r="MFR347" s="157"/>
      <c r="MFS347" s="157"/>
      <c r="MFT347" s="157"/>
      <c r="MFU347" s="157"/>
      <c r="MFV347" s="157"/>
      <c r="MFW347" s="157"/>
      <c r="MFX347" s="157"/>
      <c r="MFY347" s="157"/>
      <c r="MFZ347" s="157"/>
      <c r="MGA347" s="157"/>
      <c r="MGB347" s="157"/>
      <c r="MGC347" s="157"/>
      <c r="MGD347" s="157"/>
      <c r="MGE347" s="157"/>
      <c r="MGF347" s="157"/>
      <c r="MGG347" s="157"/>
      <c r="MGH347" s="157"/>
      <c r="MGI347" s="157"/>
      <c r="MGJ347" s="157"/>
      <c r="MGK347" s="157"/>
      <c r="MGL347" s="157"/>
      <c r="MGM347" s="157"/>
      <c r="MGN347" s="157"/>
      <c r="MGO347" s="157"/>
      <c r="MGP347" s="157"/>
      <c r="MGQ347" s="157"/>
      <c r="MGR347" s="157"/>
      <c r="MGS347" s="157"/>
      <c r="MGT347" s="157"/>
      <c r="MGU347" s="157"/>
      <c r="MGV347" s="157"/>
      <c r="MGW347" s="157"/>
      <c r="MGX347" s="157"/>
      <c r="MGY347" s="157"/>
      <c r="MGZ347" s="157"/>
      <c r="MHA347" s="157"/>
      <c r="MHB347" s="157"/>
      <c r="MHC347" s="157"/>
      <c r="MHD347" s="157"/>
      <c r="MHE347" s="157"/>
      <c r="MHF347" s="157"/>
      <c r="MHG347" s="157"/>
      <c r="MHH347" s="157"/>
      <c r="MHI347" s="157"/>
      <c r="MHJ347" s="157"/>
      <c r="MHK347" s="157"/>
      <c r="MHL347" s="157"/>
      <c r="MHM347" s="157"/>
      <c r="MHN347" s="157"/>
      <c r="MHO347" s="157"/>
      <c r="MHP347" s="157"/>
      <c r="MHQ347" s="157"/>
      <c r="MHR347" s="157"/>
      <c r="MHS347" s="157"/>
      <c r="MHT347" s="157"/>
      <c r="MHU347" s="157"/>
      <c r="MHV347" s="157"/>
      <c r="MHW347" s="157"/>
      <c r="MHX347" s="157"/>
      <c r="MHY347" s="157"/>
      <c r="MHZ347" s="157"/>
      <c r="MIA347" s="157"/>
      <c r="MIB347" s="157"/>
      <c r="MIC347" s="157"/>
      <c r="MID347" s="157"/>
      <c r="MIE347" s="157"/>
      <c r="MIF347" s="157"/>
      <c r="MIG347" s="157"/>
      <c r="MIH347" s="157"/>
      <c r="MII347" s="157"/>
      <c r="MIJ347" s="157"/>
      <c r="MIK347" s="157"/>
      <c r="MIL347" s="157"/>
      <c r="MIM347" s="157"/>
      <c r="MIN347" s="157"/>
      <c r="MIO347" s="157"/>
      <c r="MIP347" s="157"/>
      <c r="MIQ347" s="157"/>
      <c r="MIR347" s="157"/>
      <c r="MIS347" s="157"/>
      <c r="MIT347" s="157"/>
      <c r="MIU347" s="157"/>
      <c r="MIV347" s="157"/>
      <c r="MIW347" s="157"/>
      <c r="MIX347" s="157"/>
      <c r="MIY347" s="157"/>
      <c r="MIZ347" s="157"/>
      <c r="MJA347" s="157"/>
      <c r="MJB347" s="157"/>
      <c r="MJC347" s="157"/>
      <c r="MJD347" s="157"/>
      <c r="MJE347" s="157"/>
      <c r="MJF347" s="157"/>
      <c r="MJG347" s="157"/>
      <c r="MJH347" s="157"/>
      <c r="MJI347" s="157"/>
      <c r="MJJ347" s="157"/>
      <c r="MJK347" s="157"/>
      <c r="MJL347" s="157"/>
      <c r="MJM347" s="157"/>
      <c r="MJN347" s="157"/>
      <c r="MJO347" s="157"/>
      <c r="MJP347" s="157"/>
      <c r="MJQ347" s="157"/>
      <c r="MJR347" s="157"/>
      <c r="MJS347" s="157"/>
      <c r="MJT347" s="157"/>
      <c r="MJU347" s="157"/>
      <c r="MJV347" s="157"/>
      <c r="MJW347" s="157"/>
      <c r="MJX347" s="157"/>
      <c r="MJY347" s="157"/>
      <c r="MJZ347" s="157"/>
      <c r="MKA347" s="157"/>
      <c r="MKB347" s="157"/>
      <c r="MKC347" s="157"/>
      <c r="MKD347" s="157"/>
      <c r="MKE347" s="157"/>
      <c r="MKF347" s="157"/>
      <c r="MKG347" s="157"/>
      <c r="MKH347" s="157"/>
      <c r="MKI347" s="157"/>
      <c r="MKJ347" s="157"/>
      <c r="MKK347" s="157"/>
      <c r="MKL347" s="157"/>
      <c r="MKM347" s="157"/>
      <c r="MKN347" s="157"/>
      <c r="MKO347" s="157"/>
      <c r="MKP347" s="157"/>
      <c r="MKQ347" s="157"/>
      <c r="MKR347" s="157"/>
      <c r="MKS347" s="157"/>
      <c r="MKT347" s="157"/>
      <c r="MKU347" s="157"/>
      <c r="MKV347" s="157"/>
      <c r="MKW347" s="157"/>
      <c r="MKX347" s="157"/>
      <c r="MKY347" s="157"/>
      <c r="MKZ347" s="157"/>
      <c r="MLA347" s="157"/>
      <c r="MLB347" s="157"/>
      <c r="MLC347" s="157"/>
      <c r="MLD347" s="157"/>
      <c r="MLE347" s="157"/>
      <c r="MLF347" s="157"/>
      <c r="MLG347" s="157"/>
      <c r="MLH347" s="157"/>
      <c r="MLI347" s="157"/>
      <c r="MLJ347" s="157"/>
      <c r="MLK347" s="157"/>
      <c r="MLL347" s="157"/>
      <c r="MLM347" s="157"/>
      <c r="MLN347" s="157"/>
      <c r="MLO347" s="157"/>
      <c r="MLP347" s="157"/>
      <c r="MLQ347" s="157"/>
      <c r="MLR347" s="157"/>
      <c r="MLS347" s="157"/>
      <c r="MLT347" s="157"/>
      <c r="MLU347" s="157"/>
      <c r="MLV347" s="157"/>
      <c r="MLW347" s="157"/>
      <c r="MLX347" s="157"/>
      <c r="MLY347" s="157"/>
      <c r="MLZ347" s="157"/>
      <c r="MMA347" s="157"/>
      <c r="MMB347" s="157"/>
      <c r="MMC347" s="157"/>
      <c r="MMD347" s="157"/>
      <c r="MME347" s="157"/>
      <c r="MMF347" s="157"/>
      <c r="MMG347" s="157"/>
      <c r="MMH347" s="157"/>
      <c r="MMI347" s="157"/>
      <c r="MMJ347" s="157"/>
      <c r="MMK347" s="157"/>
      <c r="MML347" s="157"/>
      <c r="MMM347" s="157"/>
      <c r="MMN347" s="157"/>
      <c r="MMO347" s="157"/>
      <c r="MMP347" s="157"/>
      <c r="MMQ347" s="157"/>
      <c r="MMR347" s="157"/>
      <c r="MMS347" s="157"/>
      <c r="MMT347" s="157"/>
      <c r="MMU347" s="157"/>
      <c r="MMV347" s="157"/>
      <c r="MMW347" s="157"/>
      <c r="MMX347" s="157"/>
      <c r="MMY347" s="157"/>
      <c r="MMZ347" s="157"/>
      <c r="MNA347" s="157"/>
      <c r="MNB347" s="157"/>
      <c r="MNC347" s="157"/>
      <c r="MND347" s="157"/>
      <c r="MNE347" s="157"/>
      <c r="MNF347" s="157"/>
      <c r="MNG347" s="157"/>
      <c r="MNH347" s="157"/>
      <c r="MNI347" s="157"/>
      <c r="MNJ347" s="157"/>
      <c r="MNK347" s="157"/>
      <c r="MNL347" s="157"/>
      <c r="MNM347" s="157"/>
      <c r="MNN347" s="157"/>
      <c r="MNO347" s="157"/>
      <c r="MNP347" s="157"/>
      <c r="MNQ347" s="157"/>
      <c r="MNR347" s="157"/>
      <c r="MNS347" s="157"/>
      <c r="MNT347" s="157"/>
      <c r="MNU347" s="157"/>
      <c r="MNV347" s="157"/>
      <c r="MNW347" s="157"/>
      <c r="MNX347" s="157"/>
      <c r="MNY347" s="157"/>
      <c r="MNZ347" s="157"/>
      <c r="MOA347" s="157"/>
      <c r="MOB347" s="157"/>
      <c r="MOC347" s="157"/>
      <c r="MOD347" s="157"/>
      <c r="MOE347" s="157"/>
      <c r="MOF347" s="157"/>
      <c r="MOG347" s="157"/>
      <c r="MOH347" s="157"/>
      <c r="MOI347" s="157"/>
      <c r="MOJ347" s="157"/>
      <c r="MOK347" s="157"/>
      <c r="MOL347" s="157"/>
      <c r="MOM347" s="157"/>
      <c r="MON347" s="157"/>
      <c r="MOO347" s="157"/>
      <c r="MOP347" s="157"/>
      <c r="MOQ347" s="157"/>
      <c r="MOR347" s="157"/>
      <c r="MOS347" s="157"/>
      <c r="MOT347" s="157"/>
      <c r="MOU347" s="157"/>
      <c r="MOV347" s="157"/>
      <c r="MOW347" s="157"/>
      <c r="MOX347" s="157"/>
      <c r="MOY347" s="157"/>
      <c r="MOZ347" s="157"/>
      <c r="MPA347" s="157"/>
      <c r="MPB347" s="157"/>
      <c r="MPC347" s="157"/>
      <c r="MPD347" s="157"/>
      <c r="MPE347" s="157"/>
      <c r="MPF347" s="157"/>
      <c r="MPG347" s="157"/>
      <c r="MPH347" s="157"/>
      <c r="MPI347" s="157"/>
      <c r="MPJ347" s="157"/>
      <c r="MPK347" s="157"/>
      <c r="MPL347" s="157"/>
      <c r="MPM347" s="157"/>
      <c r="MPN347" s="157"/>
      <c r="MPO347" s="157"/>
      <c r="MPP347" s="157"/>
      <c r="MPQ347" s="157"/>
      <c r="MPR347" s="157"/>
      <c r="MPS347" s="157"/>
      <c r="MPT347" s="157"/>
      <c r="MPU347" s="157"/>
      <c r="MPV347" s="157"/>
      <c r="MPW347" s="157"/>
      <c r="MPX347" s="157"/>
      <c r="MPY347" s="157"/>
      <c r="MPZ347" s="157"/>
      <c r="MQA347" s="157"/>
      <c r="MQB347" s="157"/>
      <c r="MQC347" s="157"/>
      <c r="MQD347" s="157"/>
      <c r="MQE347" s="157"/>
      <c r="MQF347" s="157"/>
      <c r="MQG347" s="157"/>
      <c r="MQH347" s="157"/>
      <c r="MQI347" s="157"/>
      <c r="MQJ347" s="157"/>
      <c r="MQK347" s="157"/>
      <c r="MQL347" s="157"/>
      <c r="MQM347" s="157"/>
      <c r="MQN347" s="157"/>
      <c r="MQO347" s="157"/>
      <c r="MQP347" s="157"/>
      <c r="MQQ347" s="157"/>
      <c r="MQR347" s="157"/>
      <c r="MQS347" s="157"/>
      <c r="MQT347" s="157"/>
      <c r="MQU347" s="157"/>
      <c r="MQV347" s="157"/>
      <c r="MQW347" s="157"/>
      <c r="MQX347" s="157"/>
      <c r="MQY347" s="157"/>
      <c r="MQZ347" s="157"/>
      <c r="MRA347" s="157"/>
      <c r="MRB347" s="157"/>
      <c r="MRC347" s="157"/>
      <c r="MRD347" s="157"/>
      <c r="MRE347" s="157"/>
      <c r="MRF347" s="157"/>
      <c r="MRG347" s="157"/>
      <c r="MRH347" s="157"/>
      <c r="MRI347" s="157"/>
      <c r="MRJ347" s="157"/>
      <c r="MRK347" s="157"/>
      <c r="MRL347" s="157"/>
      <c r="MRM347" s="157"/>
      <c r="MRN347" s="157"/>
      <c r="MRO347" s="157"/>
      <c r="MRP347" s="157"/>
      <c r="MRQ347" s="157"/>
      <c r="MRR347" s="157"/>
      <c r="MRS347" s="157"/>
      <c r="MRT347" s="157"/>
      <c r="MRU347" s="157"/>
      <c r="MRV347" s="157"/>
      <c r="MRW347" s="157"/>
      <c r="MRX347" s="157"/>
      <c r="MRY347" s="157"/>
      <c r="MRZ347" s="157"/>
      <c r="MSA347" s="157"/>
      <c r="MSB347" s="157"/>
      <c r="MSC347" s="157"/>
      <c r="MSD347" s="157"/>
      <c r="MSE347" s="157"/>
      <c r="MSF347" s="157"/>
      <c r="MSG347" s="157"/>
      <c r="MSH347" s="157"/>
      <c r="MSI347" s="157"/>
      <c r="MSJ347" s="157"/>
      <c r="MSK347" s="157"/>
      <c r="MSL347" s="157"/>
      <c r="MSM347" s="157"/>
      <c r="MSN347" s="157"/>
      <c r="MSO347" s="157"/>
      <c r="MSP347" s="157"/>
      <c r="MSQ347" s="157"/>
      <c r="MSR347" s="157"/>
      <c r="MSS347" s="157"/>
      <c r="MST347" s="157"/>
      <c r="MSU347" s="157"/>
      <c r="MSV347" s="157"/>
      <c r="MSW347" s="157"/>
      <c r="MSX347" s="157"/>
      <c r="MSY347" s="157"/>
      <c r="MSZ347" s="157"/>
      <c r="MTA347" s="157"/>
      <c r="MTB347" s="157"/>
      <c r="MTC347" s="157"/>
      <c r="MTD347" s="157"/>
      <c r="MTE347" s="157"/>
      <c r="MTF347" s="157"/>
      <c r="MTG347" s="157"/>
      <c r="MTH347" s="157"/>
      <c r="MTI347" s="157"/>
      <c r="MTJ347" s="157"/>
      <c r="MTK347" s="157"/>
      <c r="MTL347" s="157"/>
      <c r="MTM347" s="157"/>
      <c r="MTN347" s="157"/>
      <c r="MTO347" s="157"/>
      <c r="MTP347" s="157"/>
      <c r="MTQ347" s="157"/>
      <c r="MTR347" s="157"/>
      <c r="MTS347" s="157"/>
      <c r="MTT347" s="157"/>
      <c r="MTU347" s="157"/>
      <c r="MTV347" s="157"/>
      <c r="MTW347" s="157"/>
      <c r="MTX347" s="157"/>
      <c r="MTY347" s="157"/>
      <c r="MTZ347" s="157"/>
      <c r="MUA347" s="157"/>
      <c r="MUB347" s="157"/>
      <c r="MUC347" s="157"/>
      <c r="MUD347" s="157"/>
      <c r="MUE347" s="157"/>
      <c r="MUF347" s="157"/>
      <c r="MUG347" s="157"/>
      <c r="MUH347" s="157"/>
      <c r="MUI347" s="157"/>
      <c r="MUJ347" s="157"/>
      <c r="MUK347" s="157"/>
      <c r="MUL347" s="157"/>
      <c r="MUM347" s="157"/>
      <c r="MUN347" s="157"/>
      <c r="MUO347" s="157"/>
      <c r="MUP347" s="157"/>
      <c r="MUQ347" s="157"/>
      <c r="MUR347" s="157"/>
      <c r="MUS347" s="157"/>
      <c r="MUT347" s="157"/>
      <c r="MUU347" s="157"/>
      <c r="MUV347" s="157"/>
      <c r="MUW347" s="157"/>
      <c r="MUX347" s="157"/>
      <c r="MUY347" s="157"/>
      <c r="MUZ347" s="157"/>
      <c r="MVA347" s="157"/>
      <c r="MVB347" s="157"/>
      <c r="MVC347" s="157"/>
      <c r="MVD347" s="157"/>
      <c r="MVE347" s="157"/>
      <c r="MVF347" s="157"/>
      <c r="MVG347" s="157"/>
      <c r="MVH347" s="157"/>
      <c r="MVI347" s="157"/>
      <c r="MVJ347" s="157"/>
      <c r="MVK347" s="157"/>
      <c r="MVL347" s="157"/>
      <c r="MVM347" s="157"/>
      <c r="MVN347" s="157"/>
      <c r="MVO347" s="157"/>
      <c r="MVP347" s="157"/>
      <c r="MVQ347" s="157"/>
      <c r="MVR347" s="157"/>
      <c r="MVS347" s="157"/>
      <c r="MVT347" s="157"/>
      <c r="MVU347" s="157"/>
      <c r="MVV347" s="157"/>
      <c r="MVW347" s="157"/>
      <c r="MVX347" s="157"/>
      <c r="MVY347" s="157"/>
      <c r="MVZ347" s="157"/>
      <c r="MWA347" s="157"/>
      <c r="MWB347" s="157"/>
      <c r="MWC347" s="157"/>
      <c r="MWD347" s="157"/>
      <c r="MWE347" s="157"/>
      <c r="MWF347" s="157"/>
      <c r="MWG347" s="157"/>
      <c r="MWH347" s="157"/>
      <c r="MWI347" s="157"/>
      <c r="MWJ347" s="157"/>
      <c r="MWK347" s="157"/>
      <c r="MWL347" s="157"/>
      <c r="MWM347" s="157"/>
      <c r="MWN347" s="157"/>
      <c r="MWO347" s="157"/>
      <c r="MWP347" s="157"/>
      <c r="MWQ347" s="157"/>
      <c r="MWR347" s="157"/>
      <c r="MWS347" s="157"/>
      <c r="MWT347" s="157"/>
      <c r="MWU347" s="157"/>
      <c r="MWV347" s="157"/>
      <c r="MWW347" s="157"/>
      <c r="MWX347" s="157"/>
      <c r="MWY347" s="157"/>
      <c r="MWZ347" s="157"/>
      <c r="MXA347" s="157"/>
      <c r="MXB347" s="157"/>
      <c r="MXC347" s="157"/>
      <c r="MXD347" s="157"/>
      <c r="MXE347" s="157"/>
      <c r="MXF347" s="157"/>
      <c r="MXG347" s="157"/>
      <c r="MXH347" s="157"/>
      <c r="MXI347" s="157"/>
      <c r="MXJ347" s="157"/>
      <c r="MXK347" s="157"/>
      <c r="MXL347" s="157"/>
      <c r="MXM347" s="157"/>
      <c r="MXN347" s="157"/>
      <c r="MXO347" s="157"/>
      <c r="MXP347" s="157"/>
      <c r="MXQ347" s="157"/>
      <c r="MXR347" s="157"/>
      <c r="MXS347" s="157"/>
      <c r="MXT347" s="157"/>
      <c r="MXU347" s="157"/>
      <c r="MXV347" s="157"/>
      <c r="MXW347" s="157"/>
      <c r="MXX347" s="157"/>
      <c r="MXY347" s="157"/>
      <c r="MXZ347" s="157"/>
      <c r="MYA347" s="157"/>
      <c r="MYB347" s="157"/>
      <c r="MYC347" s="157"/>
      <c r="MYD347" s="157"/>
      <c r="MYE347" s="157"/>
      <c r="MYF347" s="157"/>
      <c r="MYG347" s="157"/>
      <c r="MYH347" s="157"/>
      <c r="MYI347" s="157"/>
      <c r="MYJ347" s="157"/>
      <c r="MYK347" s="157"/>
      <c r="MYL347" s="157"/>
      <c r="MYM347" s="157"/>
      <c r="MYN347" s="157"/>
      <c r="MYO347" s="157"/>
      <c r="MYP347" s="157"/>
      <c r="MYQ347" s="157"/>
      <c r="MYR347" s="157"/>
      <c r="MYS347" s="157"/>
      <c r="MYT347" s="157"/>
      <c r="MYU347" s="157"/>
      <c r="MYV347" s="157"/>
      <c r="MYW347" s="157"/>
      <c r="MYX347" s="157"/>
      <c r="MYY347" s="157"/>
      <c r="MYZ347" s="157"/>
      <c r="MZA347" s="157"/>
      <c r="MZB347" s="157"/>
      <c r="MZC347" s="157"/>
      <c r="MZD347" s="157"/>
      <c r="MZE347" s="157"/>
      <c r="MZF347" s="157"/>
      <c r="MZG347" s="157"/>
      <c r="MZH347" s="157"/>
      <c r="MZI347" s="157"/>
      <c r="MZJ347" s="157"/>
      <c r="MZK347" s="157"/>
      <c r="MZL347" s="157"/>
      <c r="MZM347" s="157"/>
      <c r="MZN347" s="157"/>
      <c r="MZO347" s="157"/>
      <c r="MZP347" s="157"/>
      <c r="MZQ347" s="157"/>
      <c r="MZR347" s="157"/>
      <c r="MZS347" s="157"/>
      <c r="MZT347" s="157"/>
      <c r="MZU347" s="157"/>
      <c r="MZV347" s="157"/>
      <c r="MZW347" s="157"/>
      <c r="MZX347" s="157"/>
      <c r="MZY347" s="157"/>
      <c r="MZZ347" s="157"/>
      <c r="NAA347" s="157"/>
      <c r="NAB347" s="157"/>
      <c r="NAC347" s="157"/>
      <c r="NAD347" s="157"/>
      <c r="NAE347" s="157"/>
      <c r="NAF347" s="157"/>
      <c r="NAG347" s="157"/>
      <c r="NAH347" s="157"/>
      <c r="NAI347" s="157"/>
      <c r="NAJ347" s="157"/>
      <c r="NAK347" s="157"/>
      <c r="NAL347" s="157"/>
      <c r="NAM347" s="157"/>
      <c r="NAN347" s="157"/>
      <c r="NAO347" s="157"/>
      <c r="NAP347" s="157"/>
      <c r="NAQ347" s="157"/>
      <c r="NAR347" s="157"/>
      <c r="NAS347" s="157"/>
      <c r="NAT347" s="157"/>
      <c r="NAU347" s="157"/>
      <c r="NAV347" s="157"/>
      <c r="NAW347" s="157"/>
      <c r="NAX347" s="157"/>
      <c r="NAY347" s="157"/>
      <c r="NAZ347" s="157"/>
      <c r="NBA347" s="157"/>
      <c r="NBB347" s="157"/>
      <c r="NBC347" s="157"/>
      <c r="NBD347" s="157"/>
      <c r="NBE347" s="157"/>
      <c r="NBF347" s="157"/>
      <c r="NBG347" s="157"/>
      <c r="NBH347" s="157"/>
      <c r="NBI347" s="157"/>
      <c r="NBJ347" s="157"/>
      <c r="NBK347" s="157"/>
      <c r="NBL347" s="157"/>
      <c r="NBM347" s="157"/>
      <c r="NBN347" s="157"/>
      <c r="NBO347" s="157"/>
      <c r="NBP347" s="157"/>
      <c r="NBQ347" s="157"/>
      <c r="NBR347" s="157"/>
      <c r="NBS347" s="157"/>
      <c r="NBT347" s="157"/>
      <c r="NBU347" s="157"/>
      <c r="NBV347" s="157"/>
      <c r="NBW347" s="157"/>
      <c r="NBX347" s="157"/>
      <c r="NBY347" s="157"/>
      <c r="NBZ347" s="157"/>
      <c r="NCA347" s="157"/>
      <c r="NCB347" s="157"/>
      <c r="NCC347" s="157"/>
      <c r="NCD347" s="157"/>
      <c r="NCE347" s="157"/>
      <c r="NCF347" s="157"/>
      <c r="NCG347" s="157"/>
      <c r="NCH347" s="157"/>
      <c r="NCI347" s="157"/>
      <c r="NCJ347" s="157"/>
      <c r="NCK347" s="157"/>
      <c r="NCL347" s="157"/>
      <c r="NCM347" s="157"/>
      <c r="NCN347" s="157"/>
      <c r="NCO347" s="157"/>
      <c r="NCP347" s="157"/>
      <c r="NCQ347" s="157"/>
      <c r="NCR347" s="157"/>
      <c r="NCS347" s="157"/>
      <c r="NCT347" s="157"/>
      <c r="NCU347" s="157"/>
      <c r="NCV347" s="157"/>
      <c r="NCW347" s="157"/>
      <c r="NCX347" s="157"/>
      <c r="NCY347" s="157"/>
      <c r="NCZ347" s="157"/>
      <c r="NDA347" s="157"/>
      <c r="NDB347" s="157"/>
      <c r="NDC347" s="157"/>
      <c r="NDD347" s="157"/>
      <c r="NDE347" s="157"/>
      <c r="NDF347" s="157"/>
      <c r="NDG347" s="157"/>
      <c r="NDH347" s="157"/>
      <c r="NDI347" s="157"/>
      <c r="NDJ347" s="157"/>
      <c r="NDK347" s="157"/>
      <c r="NDL347" s="157"/>
      <c r="NDM347" s="157"/>
      <c r="NDN347" s="157"/>
      <c r="NDO347" s="157"/>
      <c r="NDP347" s="157"/>
      <c r="NDQ347" s="157"/>
      <c r="NDR347" s="157"/>
      <c r="NDS347" s="157"/>
      <c r="NDT347" s="157"/>
      <c r="NDU347" s="157"/>
      <c r="NDV347" s="157"/>
      <c r="NDW347" s="157"/>
      <c r="NDX347" s="157"/>
      <c r="NDY347" s="157"/>
      <c r="NDZ347" s="157"/>
      <c r="NEA347" s="157"/>
      <c r="NEB347" s="157"/>
      <c r="NEC347" s="157"/>
      <c r="NED347" s="157"/>
      <c r="NEE347" s="157"/>
      <c r="NEF347" s="157"/>
      <c r="NEG347" s="157"/>
      <c r="NEH347" s="157"/>
      <c r="NEI347" s="157"/>
      <c r="NEJ347" s="157"/>
      <c r="NEK347" s="157"/>
      <c r="NEL347" s="157"/>
      <c r="NEM347" s="157"/>
      <c r="NEN347" s="157"/>
      <c r="NEO347" s="157"/>
      <c r="NEP347" s="157"/>
      <c r="NEQ347" s="157"/>
      <c r="NER347" s="157"/>
      <c r="NES347" s="157"/>
      <c r="NET347" s="157"/>
      <c r="NEU347" s="157"/>
      <c r="NEV347" s="157"/>
      <c r="NEW347" s="157"/>
      <c r="NEX347" s="157"/>
      <c r="NEY347" s="157"/>
      <c r="NEZ347" s="157"/>
      <c r="NFA347" s="157"/>
      <c r="NFB347" s="157"/>
      <c r="NFC347" s="157"/>
      <c r="NFD347" s="157"/>
      <c r="NFE347" s="157"/>
      <c r="NFF347" s="157"/>
      <c r="NFG347" s="157"/>
      <c r="NFH347" s="157"/>
      <c r="NFI347" s="157"/>
      <c r="NFJ347" s="157"/>
      <c r="NFK347" s="157"/>
      <c r="NFL347" s="157"/>
      <c r="NFM347" s="157"/>
      <c r="NFN347" s="157"/>
      <c r="NFO347" s="157"/>
      <c r="NFP347" s="157"/>
      <c r="NFQ347" s="157"/>
      <c r="NFR347" s="157"/>
      <c r="NFS347" s="157"/>
      <c r="NFT347" s="157"/>
      <c r="NFU347" s="157"/>
      <c r="NFV347" s="157"/>
      <c r="NFW347" s="157"/>
      <c r="NFX347" s="157"/>
      <c r="NFY347" s="157"/>
      <c r="NFZ347" s="157"/>
      <c r="NGA347" s="157"/>
      <c r="NGB347" s="157"/>
      <c r="NGC347" s="157"/>
      <c r="NGD347" s="157"/>
      <c r="NGE347" s="157"/>
      <c r="NGF347" s="157"/>
      <c r="NGG347" s="157"/>
      <c r="NGH347" s="157"/>
      <c r="NGI347" s="157"/>
      <c r="NGJ347" s="157"/>
      <c r="NGK347" s="157"/>
      <c r="NGL347" s="157"/>
      <c r="NGM347" s="157"/>
      <c r="NGN347" s="157"/>
      <c r="NGO347" s="157"/>
      <c r="NGP347" s="157"/>
      <c r="NGQ347" s="157"/>
      <c r="NGR347" s="157"/>
      <c r="NGS347" s="157"/>
      <c r="NGT347" s="157"/>
      <c r="NGU347" s="157"/>
      <c r="NGV347" s="157"/>
      <c r="NGW347" s="157"/>
      <c r="NGX347" s="157"/>
      <c r="NGY347" s="157"/>
      <c r="NGZ347" s="157"/>
      <c r="NHA347" s="157"/>
      <c r="NHB347" s="157"/>
      <c r="NHC347" s="157"/>
      <c r="NHD347" s="157"/>
      <c r="NHE347" s="157"/>
      <c r="NHF347" s="157"/>
      <c r="NHG347" s="157"/>
      <c r="NHH347" s="157"/>
      <c r="NHI347" s="157"/>
      <c r="NHJ347" s="157"/>
      <c r="NHK347" s="157"/>
      <c r="NHL347" s="157"/>
      <c r="NHM347" s="157"/>
      <c r="NHN347" s="157"/>
      <c r="NHO347" s="157"/>
      <c r="NHP347" s="157"/>
      <c r="NHQ347" s="157"/>
      <c r="NHR347" s="157"/>
      <c r="NHS347" s="157"/>
      <c r="NHT347" s="157"/>
      <c r="NHU347" s="157"/>
      <c r="NHV347" s="157"/>
      <c r="NHW347" s="157"/>
      <c r="NHX347" s="157"/>
      <c r="NHY347" s="157"/>
      <c r="NHZ347" s="157"/>
      <c r="NIA347" s="157"/>
      <c r="NIB347" s="157"/>
      <c r="NIC347" s="157"/>
      <c r="NID347" s="157"/>
      <c r="NIE347" s="157"/>
      <c r="NIF347" s="157"/>
      <c r="NIG347" s="157"/>
      <c r="NIH347" s="157"/>
      <c r="NII347" s="157"/>
      <c r="NIJ347" s="157"/>
      <c r="NIK347" s="157"/>
      <c r="NIL347" s="157"/>
      <c r="NIM347" s="157"/>
      <c r="NIN347" s="157"/>
      <c r="NIO347" s="157"/>
      <c r="NIP347" s="157"/>
      <c r="NIQ347" s="157"/>
      <c r="NIR347" s="157"/>
      <c r="NIS347" s="157"/>
      <c r="NIT347" s="157"/>
      <c r="NIU347" s="157"/>
      <c r="NIV347" s="157"/>
      <c r="NIW347" s="157"/>
      <c r="NIX347" s="157"/>
      <c r="NIY347" s="157"/>
      <c r="NIZ347" s="157"/>
      <c r="NJA347" s="157"/>
      <c r="NJB347" s="157"/>
      <c r="NJC347" s="157"/>
      <c r="NJD347" s="157"/>
      <c r="NJE347" s="157"/>
      <c r="NJF347" s="157"/>
      <c r="NJG347" s="157"/>
      <c r="NJH347" s="157"/>
      <c r="NJI347" s="157"/>
      <c r="NJJ347" s="157"/>
      <c r="NJK347" s="157"/>
      <c r="NJL347" s="157"/>
      <c r="NJM347" s="157"/>
      <c r="NJN347" s="157"/>
      <c r="NJO347" s="157"/>
      <c r="NJP347" s="157"/>
      <c r="NJQ347" s="157"/>
      <c r="NJR347" s="157"/>
      <c r="NJS347" s="157"/>
      <c r="NJT347" s="157"/>
      <c r="NJU347" s="157"/>
      <c r="NJV347" s="157"/>
      <c r="NJW347" s="157"/>
      <c r="NJX347" s="157"/>
      <c r="NJY347" s="157"/>
      <c r="NJZ347" s="157"/>
      <c r="NKA347" s="157"/>
      <c r="NKB347" s="157"/>
      <c r="NKC347" s="157"/>
      <c r="NKD347" s="157"/>
      <c r="NKE347" s="157"/>
      <c r="NKF347" s="157"/>
      <c r="NKG347" s="157"/>
      <c r="NKH347" s="157"/>
      <c r="NKI347" s="157"/>
      <c r="NKJ347" s="157"/>
      <c r="NKK347" s="157"/>
      <c r="NKL347" s="157"/>
      <c r="NKM347" s="157"/>
      <c r="NKN347" s="157"/>
      <c r="NKO347" s="157"/>
      <c r="NKP347" s="157"/>
      <c r="NKQ347" s="157"/>
      <c r="NKR347" s="157"/>
      <c r="NKS347" s="157"/>
      <c r="NKT347" s="157"/>
      <c r="NKU347" s="157"/>
      <c r="NKV347" s="157"/>
      <c r="NKW347" s="157"/>
      <c r="NKX347" s="157"/>
      <c r="NKY347" s="157"/>
      <c r="NKZ347" s="157"/>
      <c r="NLA347" s="157"/>
      <c r="NLB347" s="157"/>
      <c r="NLC347" s="157"/>
      <c r="NLD347" s="157"/>
      <c r="NLE347" s="157"/>
      <c r="NLF347" s="157"/>
      <c r="NLG347" s="157"/>
      <c r="NLH347" s="157"/>
      <c r="NLI347" s="157"/>
      <c r="NLJ347" s="157"/>
      <c r="NLK347" s="157"/>
      <c r="NLL347" s="157"/>
      <c r="NLM347" s="157"/>
      <c r="NLN347" s="157"/>
      <c r="NLO347" s="157"/>
      <c r="NLP347" s="157"/>
      <c r="NLQ347" s="157"/>
      <c r="NLR347" s="157"/>
      <c r="NLS347" s="157"/>
      <c r="NLT347" s="157"/>
      <c r="NLU347" s="157"/>
      <c r="NLV347" s="157"/>
      <c r="NLW347" s="157"/>
      <c r="NLX347" s="157"/>
      <c r="NLY347" s="157"/>
      <c r="NLZ347" s="157"/>
      <c r="NMA347" s="157"/>
      <c r="NMB347" s="157"/>
      <c r="NMC347" s="157"/>
      <c r="NMD347" s="157"/>
      <c r="NME347" s="157"/>
      <c r="NMF347" s="157"/>
      <c r="NMG347" s="157"/>
      <c r="NMH347" s="157"/>
      <c r="NMI347" s="157"/>
      <c r="NMJ347" s="157"/>
      <c r="NMK347" s="157"/>
      <c r="NML347" s="157"/>
      <c r="NMM347" s="157"/>
      <c r="NMN347" s="157"/>
      <c r="NMO347" s="157"/>
      <c r="NMP347" s="157"/>
      <c r="NMQ347" s="157"/>
      <c r="NMR347" s="157"/>
      <c r="NMS347" s="157"/>
      <c r="NMT347" s="157"/>
      <c r="NMU347" s="157"/>
      <c r="NMV347" s="157"/>
      <c r="NMW347" s="157"/>
      <c r="NMX347" s="157"/>
      <c r="NMY347" s="157"/>
      <c r="NMZ347" s="157"/>
      <c r="NNA347" s="157"/>
      <c r="NNB347" s="157"/>
      <c r="NNC347" s="157"/>
      <c r="NND347" s="157"/>
      <c r="NNE347" s="157"/>
      <c r="NNF347" s="157"/>
      <c r="NNG347" s="157"/>
      <c r="NNH347" s="157"/>
      <c r="NNI347" s="157"/>
      <c r="NNJ347" s="157"/>
      <c r="NNK347" s="157"/>
      <c r="NNL347" s="157"/>
      <c r="NNM347" s="157"/>
      <c r="NNN347" s="157"/>
      <c r="NNO347" s="157"/>
      <c r="NNP347" s="157"/>
      <c r="NNQ347" s="157"/>
      <c r="NNR347" s="157"/>
      <c r="NNS347" s="157"/>
      <c r="NNT347" s="157"/>
      <c r="NNU347" s="157"/>
      <c r="NNV347" s="157"/>
      <c r="NNW347" s="157"/>
      <c r="NNX347" s="157"/>
      <c r="NNY347" s="157"/>
      <c r="NNZ347" s="157"/>
      <c r="NOA347" s="157"/>
      <c r="NOB347" s="157"/>
      <c r="NOC347" s="157"/>
      <c r="NOD347" s="157"/>
      <c r="NOE347" s="157"/>
      <c r="NOF347" s="157"/>
      <c r="NOG347" s="157"/>
      <c r="NOH347" s="157"/>
      <c r="NOI347" s="157"/>
      <c r="NOJ347" s="157"/>
      <c r="NOK347" s="157"/>
      <c r="NOL347" s="157"/>
      <c r="NOM347" s="157"/>
      <c r="NON347" s="157"/>
      <c r="NOO347" s="157"/>
      <c r="NOP347" s="157"/>
      <c r="NOQ347" s="157"/>
      <c r="NOR347" s="157"/>
      <c r="NOS347" s="157"/>
      <c r="NOT347" s="157"/>
      <c r="NOU347" s="157"/>
      <c r="NOV347" s="157"/>
      <c r="NOW347" s="157"/>
      <c r="NOX347" s="157"/>
      <c r="NOY347" s="157"/>
      <c r="NOZ347" s="157"/>
      <c r="NPA347" s="157"/>
      <c r="NPB347" s="157"/>
      <c r="NPC347" s="157"/>
      <c r="NPD347" s="157"/>
      <c r="NPE347" s="157"/>
      <c r="NPF347" s="157"/>
      <c r="NPG347" s="157"/>
      <c r="NPH347" s="157"/>
      <c r="NPI347" s="157"/>
      <c r="NPJ347" s="157"/>
      <c r="NPK347" s="157"/>
      <c r="NPL347" s="157"/>
      <c r="NPM347" s="157"/>
      <c r="NPN347" s="157"/>
      <c r="NPO347" s="157"/>
      <c r="NPP347" s="157"/>
      <c r="NPQ347" s="157"/>
      <c r="NPR347" s="157"/>
      <c r="NPS347" s="157"/>
      <c r="NPT347" s="157"/>
      <c r="NPU347" s="157"/>
      <c r="NPV347" s="157"/>
      <c r="NPW347" s="157"/>
      <c r="NPX347" s="157"/>
      <c r="NPY347" s="157"/>
      <c r="NPZ347" s="157"/>
      <c r="NQA347" s="157"/>
      <c r="NQB347" s="157"/>
      <c r="NQC347" s="157"/>
      <c r="NQD347" s="157"/>
      <c r="NQE347" s="157"/>
      <c r="NQF347" s="157"/>
      <c r="NQG347" s="157"/>
      <c r="NQH347" s="157"/>
      <c r="NQI347" s="157"/>
      <c r="NQJ347" s="157"/>
      <c r="NQK347" s="157"/>
      <c r="NQL347" s="157"/>
      <c r="NQM347" s="157"/>
      <c r="NQN347" s="157"/>
      <c r="NQO347" s="157"/>
      <c r="NQP347" s="157"/>
      <c r="NQQ347" s="157"/>
      <c r="NQR347" s="157"/>
      <c r="NQS347" s="157"/>
      <c r="NQT347" s="157"/>
      <c r="NQU347" s="157"/>
      <c r="NQV347" s="157"/>
      <c r="NQW347" s="157"/>
      <c r="NQX347" s="157"/>
      <c r="NQY347" s="157"/>
      <c r="NQZ347" s="157"/>
      <c r="NRA347" s="157"/>
      <c r="NRB347" s="157"/>
      <c r="NRC347" s="157"/>
      <c r="NRD347" s="157"/>
      <c r="NRE347" s="157"/>
      <c r="NRF347" s="157"/>
      <c r="NRG347" s="157"/>
      <c r="NRH347" s="157"/>
      <c r="NRI347" s="157"/>
      <c r="NRJ347" s="157"/>
      <c r="NRK347" s="157"/>
      <c r="NRL347" s="157"/>
      <c r="NRM347" s="157"/>
      <c r="NRN347" s="157"/>
      <c r="NRO347" s="157"/>
      <c r="NRP347" s="157"/>
      <c r="NRQ347" s="157"/>
      <c r="NRR347" s="157"/>
      <c r="NRS347" s="157"/>
      <c r="NRT347" s="157"/>
      <c r="NRU347" s="157"/>
      <c r="NRV347" s="157"/>
      <c r="NRW347" s="157"/>
      <c r="NRX347" s="157"/>
      <c r="NRY347" s="157"/>
      <c r="NRZ347" s="157"/>
      <c r="NSA347" s="157"/>
      <c r="NSB347" s="157"/>
      <c r="NSC347" s="157"/>
      <c r="NSD347" s="157"/>
      <c r="NSE347" s="157"/>
      <c r="NSF347" s="157"/>
      <c r="NSG347" s="157"/>
      <c r="NSH347" s="157"/>
      <c r="NSI347" s="157"/>
      <c r="NSJ347" s="157"/>
      <c r="NSK347" s="157"/>
      <c r="NSL347" s="157"/>
      <c r="NSM347" s="157"/>
      <c r="NSN347" s="157"/>
      <c r="NSO347" s="157"/>
      <c r="NSP347" s="157"/>
      <c r="NSQ347" s="157"/>
      <c r="NSR347" s="157"/>
      <c r="NSS347" s="157"/>
      <c r="NST347" s="157"/>
      <c r="NSU347" s="157"/>
      <c r="NSV347" s="157"/>
      <c r="NSW347" s="157"/>
      <c r="NSX347" s="157"/>
      <c r="NSY347" s="157"/>
      <c r="NSZ347" s="157"/>
      <c r="NTA347" s="157"/>
      <c r="NTB347" s="157"/>
      <c r="NTC347" s="157"/>
      <c r="NTD347" s="157"/>
      <c r="NTE347" s="157"/>
      <c r="NTF347" s="157"/>
      <c r="NTG347" s="157"/>
      <c r="NTH347" s="157"/>
      <c r="NTI347" s="157"/>
      <c r="NTJ347" s="157"/>
      <c r="NTK347" s="157"/>
      <c r="NTL347" s="157"/>
      <c r="NTM347" s="157"/>
      <c r="NTN347" s="157"/>
      <c r="NTO347" s="157"/>
      <c r="NTP347" s="157"/>
      <c r="NTQ347" s="157"/>
      <c r="NTR347" s="157"/>
      <c r="NTS347" s="157"/>
      <c r="NTT347" s="157"/>
      <c r="NTU347" s="157"/>
      <c r="NTV347" s="157"/>
      <c r="NTW347" s="157"/>
      <c r="NTX347" s="157"/>
      <c r="NTY347" s="157"/>
      <c r="NTZ347" s="157"/>
      <c r="NUA347" s="157"/>
      <c r="NUB347" s="157"/>
      <c r="NUC347" s="157"/>
      <c r="NUD347" s="157"/>
      <c r="NUE347" s="157"/>
      <c r="NUF347" s="157"/>
      <c r="NUG347" s="157"/>
      <c r="NUH347" s="157"/>
      <c r="NUI347" s="157"/>
      <c r="NUJ347" s="157"/>
      <c r="NUK347" s="157"/>
      <c r="NUL347" s="157"/>
      <c r="NUM347" s="157"/>
      <c r="NUN347" s="157"/>
      <c r="NUO347" s="157"/>
      <c r="NUP347" s="157"/>
      <c r="NUQ347" s="157"/>
      <c r="NUR347" s="157"/>
      <c r="NUS347" s="157"/>
      <c r="NUT347" s="157"/>
      <c r="NUU347" s="157"/>
      <c r="NUV347" s="157"/>
      <c r="NUW347" s="157"/>
      <c r="NUX347" s="157"/>
      <c r="NUY347" s="157"/>
      <c r="NUZ347" s="157"/>
      <c r="NVA347" s="157"/>
      <c r="NVB347" s="157"/>
      <c r="NVC347" s="157"/>
      <c r="NVD347" s="157"/>
      <c r="NVE347" s="157"/>
      <c r="NVF347" s="157"/>
      <c r="NVG347" s="157"/>
      <c r="NVH347" s="157"/>
      <c r="NVI347" s="157"/>
      <c r="NVJ347" s="157"/>
      <c r="NVK347" s="157"/>
      <c r="NVL347" s="157"/>
      <c r="NVM347" s="157"/>
      <c r="NVN347" s="157"/>
      <c r="NVO347" s="157"/>
      <c r="NVP347" s="157"/>
      <c r="NVQ347" s="157"/>
      <c r="NVR347" s="157"/>
      <c r="NVS347" s="157"/>
      <c r="NVT347" s="157"/>
      <c r="NVU347" s="157"/>
      <c r="NVV347" s="157"/>
      <c r="NVW347" s="157"/>
      <c r="NVX347" s="157"/>
      <c r="NVY347" s="157"/>
      <c r="NVZ347" s="157"/>
      <c r="NWA347" s="157"/>
      <c r="NWB347" s="157"/>
      <c r="NWC347" s="157"/>
      <c r="NWD347" s="157"/>
      <c r="NWE347" s="157"/>
      <c r="NWF347" s="157"/>
      <c r="NWG347" s="157"/>
      <c r="NWH347" s="157"/>
      <c r="NWI347" s="157"/>
      <c r="NWJ347" s="157"/>
      <c r="NWK347" s="157"/>
      <c r="NWL347" s="157"/>
      <c r="NWM347" s="157"/>
      <c r="NWN347" s="157"/>
      <c r="NWO347" s="157"/>
      <c r="NWP347" s="157"/>
      <c r="NWQ347" s="157"/>
      <c r="NWR347" s="157"/>
      <c r="NWS347" s="157"/>
      <c r="NWT347" s="157"/>
      <c r="NWU347" s="157"/>
      <c r="NWV347" s="157"/>
      <c r="NWW347" s="157"/>
      <c r="NWX347" s="157"/>
      <c r="NWY347" s="157"/>
      <c r="NWZ347" s="157"/>
      <c r="NXA347" s="157"/>
      <c r="NXB347" s="157"/>
      <c r="NXC347" s="157"/>
      <c r="NXD347" s="157"/>
      <c r="NXE347" s="157"/>
      <c r="NXF347" s="157"/>
      <c r="NXG347" s="157"/>
      <c r="NXH347" s="157"/>
      <c r="NXI347" s="157"/>
      <c r="NXJ347" s="157"/>
      <c r="NXK347" s="157"/>
      <c r="NXL347" s="157"/>
      <c r="NXM347" s="157"/>
      <c r="NXN347" s="157"/>
      <c r="NXO347" s="157"/>
      <c r="NXP347" s="157"/>
      <c r="NXQ347" s="157"/>
      <c r="NXR347" s="157"/>
      <c r="NXS347" s="157"/>
      <c r="NXT347" s="157"/>
      <c r="NXU347" s="157"/>
      <c r="NXV347" s="157"/>
      <c r="NXW347" s="157"/>
      <c r="NXX347" s="157"/>
      <c r="NXY347" s="157"/>
      <c r="NXZ347" s="157"/>
      <c r="NYA347" s="157"/>
      <c r="NYB347" s="157"/>
      <c r="NYC347" s="157"/>
      <c r="NYD347" s="157"/>
      <c r="NYE347" s="157"/>
      <c r="NYF347" s="157"/>
      <c r="NYG347" s="157"/>
      <c r="NYH347" s="157"/>
      <c r="NYI347" s="157"/>
      <c r="NYJ347" s="157"/>
      <c r="NYK347" s="157"/>
      <c r="NYL347" s="157"/>
      <c r="NYM347" s="157"/>
      <c r="NYN347" s="157"/>
      <c r="NYO347" s="157"/>
      <c r="NYP347" s="157"/>
      <c r="NYQ347" s="157"/>
      <c r="NYR347" s="157"/>
      <c r="NYS347" s="157"/>
      <c r="NYT347" s="157"/>
      <c r="NYU347" s="157"/>
      <c r="NYV347" s="157"/>
      <c r="NYW347" s="157"/>
      <c r="NYX347" s="157"/>
      <c r="NYY347" s="157"/>
      <c r="NYZ347" s="157"/>
      <c r="NZA347" s="157"/>
      <c r="NZB347" s="157"/>
      <c r="NZC347" s="157"/>
      <c r="NZD347" s="157"/>
      <c r="NZE347" s="157"/>
      <c r="NZF347" s="157"/>
      <c r="NZG347" s="157"/>
      <c r="NZH347" s="157"/>
      <c r="NZI347" s="157"/>
      <c r="NZJ347" s="157"/>
      <c r="NZK347" s="157"/>
      <c r="NZL347" s="157"/>
      <c r="NZM347" s="157"/>
      <c r="NZN347" s="157"/>
      <c r="NZO347" s="157"/>
      <c r="NZP347" s="157"/>
      <c r="NZQ347" s="157"/>
      <c r="NZR347" s="157"/>
      <c r="NZS347" s="157"/>
      <c r="NZT347" s="157"/>
      <c r="NZU347" s="157"/>
      <c r="NZV347" s="157"/>
      <c r="NZW347" s="157"/>
      <c r="NZX347" s="157"/>
      <c r="NZY347" s="157"/>
      <c r="NZZ347" s="157"/>
      <c r="OAA347" s="157"/>
      <c r="OAB347" s="157"/>
      <c r="OAC347" s="157"/>
      <c r="OAD347" s="157"/>
      <c r="OAE347" s="157"/>
      <c r="OAF347" s="157"/>
      <c r="OAG347" s="157"/>
      <c r="OAH347" s="157"/>
      <c r="OAI347" s="157"/>
      <c r="OAJ347" s="157"/>
      <c r="OAK347" s="157"/>
      <c r="OAL347" s="157"/>
      <c r="OAM347" s="157"/>
      <c r="OAN347" s="157"/>
      <c r="OAO347" s="157"/>
      <c r="OAP347" s="157"/>
      <c r="OAQ347" s="157"/>
      <c r="OAR347" s="157"/>
      <c r="OAS347" s="157"/>
      <c r="OAT347" s="157"/>
      <c r="OAU347" s="157"/>
      <c r="OAV347" s="157"/>
      <c r="OAW347" s="157"/>
      <c r="OAX347" s="157"/>
      <c r="OAY347" s="157"/>
      <c r="OAZ347" s="157"/>
      <c r="OBA347" s="157"/>
      <c r="OBB347" s="157"/>
      <c r="OBC347" s="157"/>
      <c r="OBD347" s="157"/>
      <c r="OBE347" s="157"/>
      <c r="OBF347" s="157"/>
      <c r="OBG347" s="157"/>
      <c r="OBH347" s="157"/>
      <c r="OBI347" s="157"/>
      <c r="OBJ347" s="157"/>
      <c r="OBK347" s="157"/>
      <c r="OBL347" s="157"/>
      <c r="OBM347" s="157"/>
      <c r="OBN347" s="157"/>
      <c r="OBO347" s="157"/>
      <c r="OBP347" s="157"/>
      <c r="OBQ347" s="157"/>
      <c r="OBR347" s="157"/>
      <c r="OBS347" s="157"/>
      <c r="OBT347" s="157"/>
      <c r="OBU347" s="157"/>
      <c r="OBV347" s="157"/>
      <c r="OBW347" s="157"/>
      <c r="OBX347" s="157"/>
      <c r="OBY347" s="157"/>
      <c r="OBZ347" s="157"/>
      <c r="OCA347" s="157"/>
      <c r="OCB347" s="157"/>
      <c r="OCC347" s="157"/>
      <c r="OCD347" s="157"/>
      <c r="OCE347" s="157"/>
      <c r="OCF347" s="157"/>
      <c r="OCG347" s="157"/>
      <c r="OCH347" s="157"/>
      <c r="OCI347" s="157"/>
      <c r="OCJ347" s="157"/>
      <c r="OCK347" s="157"/>
      <c r="OCL347" s="157"/>
      <c r="OCM347" s="157"/>
      <c r="OCN347" s="157"/>
      <c r="OCO347" s="157"/>
      <c r="OCP347" s="157"/>
      <c r="OCQ347" s="157"/>
      <c r="OCR347" s="157"/>
      <c r="OCS347" s="157"/>
      <c r="OCT347" s="157"/>
      <c r="OCU347" s="157"/>
      <c r="OCV347" s="157"/>
      <c r="OCW347" s="157"/>
      <c r="OCX347" s="157"/>
      <c r="OCY347" s="157"/>
      <c r="OCZ347" s="157"/>
      <c r="ODA347" s="157"/>
      <c r="ODB347" s="157"/>
      <c r="ODC347" s="157"/>
      <c r="ODD347" s="157"/>
      <c r="ODE347" s="157"/>
      <c r="ODF347" s="157"/>
      <c r="ODG347" s="157"/>
      <c r="ODH347" s="157"/>
      <c r="ODI347" s="157"/>
      <c r="ODJ347" s="157"/>
      <c r="ODK347" s="157"/>
      <c r="ODL347" s="157"/>
      <c r="ODM347" s="157"/>
      <c r="ODN347" s="157"/>
      <c r="ODO347" s="157"/>
      <c r="ODP347" s="157"/>
      <c r="ODQ347" s="157"/>
      <c r="ODR347" s="157"/>
      <c r="ODS347" s="157"/>
      <c r="ODT347" s="157"/>
      <c r="ODU347" s="157"/>
      <c r="ODV347" s="157"/>
      <c r="ODW347" s="157"/>
      <c r="ODX347" s="157"/>
      <c r="ODY347" s="157"/>
      <c r="ODZ347" s="157"/>
      <c r="OEA347" s="157"/>
      <c r="OEB347" s="157"/>
      <c r="OEC347" s="157"/>
      <c r="OED347" s="157"/>
      <c r="OEE347" s="157"/>
      <c r="OEF347" s="157"/>
      <c r="OEG347" s="157"/>
      <c r="OEH347" s="157"/>
      <c r="OEI347" s="157"/>
      <c r="OEJ347" s="157"/>
      <c r="OEK347" s="157"/>
      <c r="OEL347" s="157"/>
      <c r="OEM347" s="157"/>
      <c r="OEN347" s="157"/>
      <c r="OEO347" s="157"/>
      <c r="OEP347" s="157"/>
      <c r="OEQ347" s="157"/>
      <c r="OER347" s="157"/>
      <c r="OES347" s="157"/>
      <c r="OET347" s="157"/>
      <c r="OEU347" s="157"/>
      <c r="OEV347" s="157"/>
      <c r="OEW347" s="157"/>
      <c r="OEX347" s="157"/>
      <c r="OEY347" s="157"/>
      <c r="OEZ347" s="157"/>
      <c r="OFA347" s="157"/>
      <c r="OFB347" s="157"/>
      <c r="OFC347" s="157"/>
      <c r="OFD347" s="157"/>
      <c r="OFE347" s="157"/>
      <c r="OFF347" s="157"/>
      <c r="OFG347" s="157"/>
      <c r="OFH347" s="157"/>
      <c r="OFI347" s="157"/>
      <c r="OFJ347" s="157"/>
      <c r="OFK347" s="157"/>
      <c r="OFL347" s="157"/>
      <c r="OFM347" s="157"/>
      <c r="OFN347" s="157"/>
      <c r="OFO347" s="157"/>
      <c r="OFP347" s="157"/>
      <c r="OFQ347" s="157"/>
      <c r="OFR347" s="157"/>
      <c r="OFS347" s="157"/>
      <c r="OFT347" s="157"/>
      <c r="OFU347" s="157"/>
      <c r="OFV347" s="157"/>
      <c r="OFW347" s="157"/>
      <c r="OFX347" s="157"/>
      <c r="OFY347" s="157"/>
      <c r="OFZ347" s="157"/>
      <c r="OGA347" s="157"/>
      <c r="OGB347" s="157"/>
      <c r="OGC347" s="157"/>
      <c r="OGD347" s="157"/>
      <c r="OGE347" s="157"/>
      <c r="OGF347" s="157"/>
      <c r="OGG347" s="157"/>
      <c r="OGH347" s="157"/>
      <c r="OGI347" s="157"/>
      <c r="OGJ347" s="157"/>
      <c r="OGK347" s="157"/>
      <c r="OGL347" s="157"/>
      <c r="OGM347" s="157"/>
      <c r="OGN347" s="157"/>
      <c r="OGO347" s="157"/>
      <c r="OGP347" s="157"/>
      <c r="OGQ347" s="157"/>
      <c r="OGR347" s="157"/>
      <c r="OGS347" s="157"/>
      <c r="OGT347" s="157"/>
      <c r="OGU347" s="157"/>
      <c r="OGV347" s="157"/>
      <c r="OGW347" s="157"/>
      <c r="OGX347" s="157"/>
      <c r="OGY347" s="157"/>
      <c r="OGZ347" s="157"/>
      <c r="OHA347" s="157"/>
      <c r="OHB347" s="157"/>
      <c r="OHC347" s="157"/>
      <c r="OHD347" s="157"/>
      <c r="OHE347" s="157"/>
      <c r="OHF347" s="157"/>
      <c r="OHG347" s="157"/>
      <c r="OHH347" s="157"/>
      <c r="OHI347" s="157"/>
      <c r="OHJ347" s="157"/>
      <c r="OHK347" s="157"/>
      <c r="OHL347" s="157"/>
      <c r="OHM347" s="157"/>
      <c r="OHN347" s="157"/>
      <c r="OHO347" s="157"/>
      <c r="OHP347" s="157"/>
      <c r="OHQ347" s="157"/>
      <c r="OHR347" s="157"/>
      <c r="OHS347" s="157"/>
      <c r="OHT347" s="157"/>
      <c r="OHU347" s="157"/>
      <c r="OHV347" s="157"/>
      <c r="OHW347" s="157"/>
      <c r="OHX347" s="157"/>
      <c r="OHY347" s="157"/>
      <c r="OHZ347" s="157"/>
      <c r="OIA347" s="157"/>
      <c r="OIB347" s="157"/>
      <c r="OIC347" s="157"/>
      <c r="OID347" s="157"/>
      <c r="OIE347" s="157"/>
      <c r="OIF347" s="157"/>
      <c r="OIG347" s="157"/>
      <c r="OIH347" s="157"/>
      <c r="OII347" s="157"/>
      <c r="OIJ347" s="157"/>
      <c r="OIK347" s="157"/>
      <c r="OIL347" s="157"/>
      <c r="OIM347" s="157"/>
      <c r="OIN347" s="157"/>
      <c r="OIO347" s="157"/>
      <c r="OIP347" s="157"/>
      <c r="OIQ347" s="157"/>
      <c r="OIR347" s="157"/>
      <c r="OIS347" s="157"/>
      <c r="OIT347" s="157"/>
      <c r="OIU347" s="157"/>
      <c r="OIV347" s="157"/>
      <c r="OIW347" s="157"/>
      <c r="OIX347" s="157"/>
      <c r="OIY347" s="157"/>
      <c r="OIZ347" s="157"/>
      <c r="OJA347" s="157"/>
      <c r="OJB347" s="157"/>
      <c r="OJC347" s="157"/>
      <c r="OJD347" s="157"/>
      <c r="OJE347" s="157"/>
      <c r="OJF347" s="157"/>
      <c r="OJG347" s="157"/>
      <c r="OJH347" s="157"/>
      <c r="OJI347" s="157"/>
      <c r="OJJ347" s="157"/>
      <c r="OJK347" s="157"/>
      <c r="OJL347" s="157"/>
      <c r="OJM347" s="157"/>
      <c r="OJN347" s="157"/>
      <c r="OJO347" s="157"/>
      <c r="OJP347" s="157"/>
      <c r="OJQ347" s="157"/>
      <c r="OJR347" s="157"/>
      <c r="OJS347" s="157"/>
      <c r="OJT347" s="157"/>
      <c r="OJU347" s="157"/>
      <c r="OJV347" s="157"/>
      <c r="OJW347" s="157"/>
      <c r="OJX347" s="157"/>
      <c r="OJY347" s="157"/>
      <c r="OJZ347" s="157"/>
      <c r="OKA347" s="157"/>
      <c r="OKB347" s="157"/>
      <c r="OKC347" s="157"/>
      <c r="OKD347" s="157"/>
      <c r="OKE347" s="157"/>
      <c r="OKF347" s="157"/>
      <c r="OKG347" s="157"/>
      <c r="OKH347" s="157"/>
      <c r="OKI347" s="157"/>
      <c r="OKJ347" s="157"/>
      <c r="OKK347" s="157"/>
      <c r="OKL347" s="157"/>
      <c r="OKM347" s="157"/>
      <c r="OKN347" s="157"/>
      <c r="OKO347" s="157"/>
      <c r="OKP347" s="157"/>
      <c r="OKQ347" s="157"/>
      <c r="OKR347" s="157"/>
      <c r="OKS347" s="157"/>
      <c r="OKT347" s="157"/>
      <c r="OKU347" s="157"/>
      <c r="OKV347" s="157"/>
      <c r="OKW347" s="157"/>
      <c r="OKX347" s="157"/>
      <c r="OKY347" s="157"/>
      <c r="OKZ347" s="157"/>
      <c r="OLA347" s="157"/>
      <c r="OLB347" s="157"/>
      <c r="OLC347" s="157"/>
      <c r="OLD347" s="157"/>
      <c r="OLE347" s="157"/>
      <c r="OLF347" s="157"/>
      <c r="OLG347" s="157"/>
      <c r="OLH347" s="157"/>
      <c r="OLI347" s="157"/>
      <c r="OLJ347" s="157"/>
      <c r="OLK347" s="157"/>
      <c r="OLL347" s="157"/>
      <c r="OLM347" s="157"/>
      <c r="OLN347" s="157"/>
      <c r="OLO347" s="157"/>
      <c r="OLP347" s="157"/>
      <c r="OLQ347" s="157"/>
      <c r="OLR347" s="157"/>
      <c r="OLS347" s="157"/>
      <c r="OLT347" s="157"/>
      <c r="OLU347" s="157"/>
      <c r="OLV347" s="157"/>
      <c r="OLW347" s="157"/>
      <c r="OLX347" s="157"/>
      <c r="OLY347" s="157"/>
      <c r="OLZ347" s="157"/>
      <c r="OMA347" s="157"/>
      <c r="OMB347" s="157"/>
      <c r="OMC347" s="157"/>
      <c r="OMD347" s="157"/>
      <c r="OME347" s="157"/>
      <c r="OMF347" s="157"/>
      <c r="OMG347" s="157"/>
      <c r="OMH347" s="157"/>
      <c r="OMI347" s="157"/>
      <c r="OMJ347" s="157"/>
      <c r="OMK347" s="157"/>
      <c r="OML347" s="157"/>
      <c r="OMM347" s="157"/>
      <c r="OMN347" s="157"/>
      <c r="OMO347" s="157"/>
      <c r="OMP347" s="157"/>
      <c r="OMQ347" s="157"/>
      <c r="OMR347" s="157"/>
      <c r="OMS347" s="157"/>
      <c r="OMT347" s="157"/>
      <c r="OMU347" s="157"/>
      <c r="OMV347" s="157"/>
      <c r="OMW347" s="157"/>
      <c r="OMX347" s="157"/>
      <c r="OMY347" s="157"/>
      <c r="OMZ347" s="157"/>
      <c r="ONA347" s="157"/>
      <c r="ONB347" s="157"/>
      <c r="ONC347" s="157"/>
      <c r="OND347" s="157"/>
      <c r="ONE347" s="157"/>
      <c r="ONF347" s="157"/>
      <c r="ONG347" s="157"/>
      <c r="ONH347" s="157"/>
      <c r="ONI347" s="157"/>
      <c r="ONJ347" s="157"/>
      <c r="ONK347" s="157"/>
      <c r="ONL347" s="157"/>
      <c r="ONM347" s="157"/>
      <c r="ONN347" s="157"/>
      <c r="ONO347" s="157"/>
      <c r="ONP347" s="157"/>
      <c r="ONQ347" s="157"/>
      <c r="ONR347" s="157"/>
      <c r="ONS347" s="157"/>
      <c r="ONT347" s="157"/>
      <c r="ONU347" s="157"/>
      <c r="ONV347" s="157"/>
      <c r="ONW347" s="157"/>
      <c r="ONX347" s="157"/>
      <c r="ONY347" s="157"/>
      <c r="ONZ347" s="157"/>
      <c r="OOA347" s="157"/>
      <c r="OOB347" s="157"/>
      <c r="OOC347" s="157"/>
      <c r="OOD347" s="157"/>
      <c r="OOE347" s="157"/>
      <c r="OOF347" s="157"/>
      <c r="OOG347" s="157"/>
      <c r="OOH347" s="157"/>
      <c r="OOI347" s="157"/>
      <c r="OOJ347" s="157"/>
      <c r="OOK347" s="157"/>
      <c r="OOL347" s="157"/>
      <c r="OOM347" s="157"/>
      <c r="OON347" s="157"/>
      <c r="OOO347" s="157"/>
      <c r="OOP347" s="157"/>
      <c r="OOQ347" s="157"/>
      <c r="OOR347" s="157"/>
      <c r="OOS347" s="157"/>
      <c r="OOT347" s="157"/>
      <c r="OOU347" s="157"/>
      <c r="OOV347" s="157"/>
      <c r="OOW347" s="157"/>
      <c r="OOX347" s="157"/>
      <c r="OOY347" s="157"/>
      <c r="OOZ347" s="157"/>
      <c r="OPA347" s="157"/>
      <c r="OPB347" s="157"/>
      <c r="OPC347" s="157"/>
      <c r="OPD347" s="157"/>
      <c r="OPE347" s="157"/>
      <c r="OPF347" s="157"/>
      <c r="OPG347" s="157"/>
      <c r="OPH347" s="157"/>
      <c r="OPI347" s="157"/>
      <c r="OPJ347" s="157"/>
      <c r="OPK347" s="157"/>
      <c r="OPL347" s="157"/>
      <c r="OPM347" s="157"/>
      <c r="OPN347" s="157"/>
      <c r="OPO347" s="157"/>
      <c r="OPP347" s="157"/>
      <c r="OPQ347" s="157"/>
      <c r="OPR347" s="157"/>
      <c r="OPS347" s="157"/>
      <c r="OPT347" s="157"/>
      <c r="OPU347" s="157"/>
      <c r="OPV347" s="157"/>
      <c r="OPW347" s="157"/>
      <c r="OPX347" s="157"/>
      <c r="OPY347" s="157"/>
      <c r="OPZ347" s="157"/>
      <c r="OQA347" s="157"/>
      <c r="OQB347" s="157"/>
      <c r="OQC347" s="157"/>
      <c r="OQD347" s="157"/>
      <c r="OQE347" s="157"/>
      <c r="OQF347" s="157"/>
      <c r="OQG347" s="157"/>
      <c r="OQH347" s="157"/>
      <c r="OQI347" s="157"/>
      <c r="OQJ347" s="157"/>
      <c r="OQK347" s="157"/>
      <c r="OQL347" s="157"/>
      <c r="OQM347" s="157"/>
      <c r="OQN347" s="157"/>
      <c r="OQO347" s="157"/>
      <c r="OQP347" s="157"/>
      <c r="OQQ347" s="157"/>
      <c r="OQR347" s="157"/>
      <c r="OQS347" s="157"/>
      <c r="OQT347" s="157"/>
      <c r="OQU347" s="157"/>
      <c r="OQV347" s="157"/>
      <c r="OQW347" s="157"/>
      <c r="OQX347" s="157"/>
      <c r="OQY347" s="157"/>
      <c r="OQZ347" s="157"/>
      <c r="ORA347" s="157"/>
      <c r="ORB347" s="157"/>
      <c r="ORC347" s="157"/>
      <c r="ORD347" s="157"/>
      <c r="ORE347" s="157"/>
      <c r="ORF347" s="157"/>
      <c r="ORG347" s="157"/>
      <c r="ORH347" s="157"/>
      <c r="ORI347" s="157"/>
      <c r="ORJ347" s="157"/>
      <c r="ORK347" s="157"/>
      <c r="ORL347" s="157"/>
      <c r="ORM347" s="157"/>
      <c r="ORN347" s="157"/>
      <c r="ORO347" s="157"/>
      <c r="ORP347" s="157"/>
      <c r="ORQ347" s="157"/>
      <c r="ORR347" s="157"/>
      <c r="ORS347" s="157"/>
      <c r="ORT347" s="157"/>
      <c r="ORU347" s="157"/>
      <c r="ORV347" s="157"/>
      <c r="ORW347" s="157"/>
      <c r="ORX347" s="157"/>
      <c r="ORY347" s="157"/>
      <c r="ORZ347" s="157"/>
      <c r="OSA347" s="157"/>
      <c r="OSB347" s="157"/>
      <c r="OSC347" s="157"/>
      <c r="OSD347" s="157"/>
      <c r="OSE347" s="157"/>
      <c r="OSF347" s="157"/>
      <c r="OSG347" s="157"/>
      <c r="OSH347" s="157"/>
      <c r="OSI347" s="157"/>
      <c r="OSJ347" s="157"/>
      <c r="OSK347" s="157"/>
      <c r="OSL347" s="157"/>
      <c r="OSM347" s="157"/>
      <c r="OSN347" s="157"/>
      <c r="OSO347" s="157"/>
      <c r="OSP347" s="157"/>
      <c r="OSQ347" s="157"/>
      <c r="OSR347" s="157"/>
      <c r="OSS347" s="157"/>
      <c r="OST347" s="157"/>
      <c r="OSU347" s="157"/>
      <c r="OSV347" s="157"/>
      <c r="OSW347" s="157"/>
      <c r="OSX347" s="157"/>
      <c r="OSY347" s="157"/>
      <c r="OSZ347" s="157"/>
      <c r="OTA347" s="157"/>
      <c r="OTB347" s="157"/>
      <c r="OTC347" s="157"/>
      <c r="OTD347" s="157"/>
      <c r="OTE347" s="157"/>
      <c r="OTF347" s="157"/>
      <c r="OTG347" s="157"/>
      <c r="OTH347" s="157"/>
      <c r="OTI347" s="157"/>
      <c r="OTJ347" s="157"/>
      <c r="OTK347" s="157"/>
      <c r="OTL347" s="157"/>
      <c r="OTM347" s="157"/>
      <c r="OTN347" s="157"/>
      <c r="OTO347" s="157"/>
      <c r="OTP347" s="157"/>
      <c r="OTQ347" s="157"/>
      <c r="OTR347" s="157"/>
      <c r="OTS347" s="157"/>
      <c r="OTT347" s="157"/>
      <c r="OTU347" s="157"/>
      <c r="OTV347" s="157"/>
      <c r="OTW347" s="157"/>
      <c r="OTX347" s="157"/>
      <c r="OTY347" s="157"/>
      <c r="OTZ347" s="157"/>
      <c r="OUA347" s="157"/>
      <c r="OUB347" s="157"/>
      <c r="OUC347" s="157"/>
      <c r="OUD347" s="157"/>
      <c r="OUE347" s="157"/>
      <c r="OUF347" s="157"/>
      <c r="OUG347" s="157"/>
      <c r="OUH347" s="157"/>
      <c r="OUI347" s="157"/>
      <c r="OUJ347" s="157"/>
      <c r="OUK347" s="157"/>
      <c r="OUL347" s="157"/>
      <c r="OUM347" s="157"/>
      <c r="OUN347" s="157"/>
      <c r="OUO347" s="157"/>
      <c r="OUP347" s="157"/>
      <c r="OUQ347" s="157"/>
      <c r="OUR347" s="157"/>
      <c r="OUS347" s="157"/>
      <c r="OUT347" s="157"/>
      <c r="OUU347" s="157"/>
      <c r="OUV347" s="157"/>
      <c r="OUW347" s="157"/>
      <c r="OUX347" s="157"/>
      <c r="OUY347" s="157"/>
      <c r="OUZ347" s="157"/>
      <c r="OVA347" s="157"/>
      <c r="OVB347" s="157"/>
      <c r="OVC347" s="157"/>
      <c r="OVD347" s="157"/>
      <c r="OVE347" s="157"/>
      <c r="OVF347" s="157"/>
      <c r="OVG347" s="157"/>
      <c r="OVH347" s="157"/>
      <c r="OVI347" s="157"/>
      <c r="OVJ347" s="157"/>
      <c r="OVK347" s="157"/>
      <c r="OVL347" s="157"/>
      <c r="OVM347" s="157"/>
      <c r="OVN347" s="157"/>
      <c r="OVO347" s="157"/>
      <c r="OVP347" s="157"/>
      <c r="OVQ347" s="157"/>
      <c r="OVR347" s="157"/>
      <c r="OVS347" s="157"/>
      <c r="OVT347" s="157"/>
      <c r="OVU347" s="157"/>
      <c r="OVV347" s="157"/>
      <c r="OVW347" s="157"/>
      <c r="OVX347" s="157"/>
      <c r="OVY347" s="157"/>
      <c r="OVZ347" s="157"/>
      <c r="OWA347" s="157"/>
      <c r="OWB347" s="157"/>
      <c r="OWC347" s="157"/>
      <c r="OWD347" s="157"/>
      <c r="OWE347" s="157"/>
      <c r="OWF347" s="157"/>
      <c r="OWG347" s="157"/>
      <c r="OWH347" s="157"/>
      <c r="OWI347" s="157"/>
      <c r="OWJ347" s="157"/>
      <c r="OWK347" s="157"/>
      <c r="OWL347" s="157"/>
      <c r="OWM347" s="157"/>
      <c r="OWN347" s="157"/>
      <c r="OWO347" s="157"/>
      <c r="OWP347" s="157"/>
      <c r="OWQ347" s="157"/>
      <c r="OWR347" s="157"/>
      <c r="OWS347" s="157"/>
      <c r="OWT347" s="157"/>
      <c r="OWU347" s="157"/>
      <c r="OWV347" s="157"/>
      <c r="OWW347" s="157"/>
      <c r="OWX347" s="157"/>
      <c r="OWY347" s="157"/>
      <c r="OWZ347" s="157"/>
      <c r="OXA347" s="157"/>
      <c r="OXB347" s="157"/>
      <c r="OXC347" s="157"/>
      <c r="OXD347" s="157"/>
      <c r="OXE347" s="157"/>
      <c r="OXF347" s="157"/>
      <c r="OXG347" s="157"/>
      <c r="OXH347" s="157"/>
      <c r="OXI347" s="157"/>
      <c r="OXJ347" s="157"/>
      <c r="OXK347" s="157"/>
      <c r="OXL347" s="157"/>
      <c r="OXM347" s="157"/>
      <c r="OXN347" s="157"/>
      <c r="OXO347" s="157"/>
      <c r="OXP347" s="157"/>
      <c r="OXQ347" s="157"/>
      <c r="OXR347" s="157"/>
      <c r="OXS347" s="157"/>
      <c r="OXT347" s="157"/>
      <c r="OXU347" s="157"/>
      <c r="OXV347" s="157"/>
      <c r="OXW347" s="157"/>
      <c r="OXX347" s="157"/>
      <c r="OXY347" s="157"/>
      <c r="OXZ347" s="157"/>
      <c r="OYA347" s="157"/>
      <c r="OYB347" s="157"/>
      <c r="OYC347" s="157"/>
      <c r="OYD347" s="157"/>
      <c r="OYE347" s="157"/>
      <c r="OYF347" s="157"/>
      <c r="OYG347" s="157"/>
      <c r="OYH347" s="157"/>
      <c r="OYI347" s="157"/>
      <c r="OYJ347" s="157"/>
      <c r="OYK347" s="157"/>
      <c r="OYL347" s="157"/>
      <c r="OYM347" s="157"/>
      <c r="OYN347" s="157"/>
      <c r="OYO347" s="157"/>
      <c r="OYP347" s="157"/>
      <c r="OYQ347" s="157"/>
      <c r="OYR347" s="157"/>
      <c r="OYS347" s="157"/>
      <c r="OYT347" s="157"/>
      <c r="OYU347" s="157"/>
      <c r="OYV347" s="157"/>
      <c r="OYW347" s="157"/>
      <c r="OYX347" s="157"/>
      <c r="OYY347" s="157"/>
      <c r="OYZ347" s="157"/>
      <c r="OZA347" s="157"/>
      <c r="OZB347" s="157"/>
      <c r="OZC347" s="157"/>
      <c r="OZD347" s="157"/>
      <c r="OZE347" s="157"/>
      <c r="OZF347" s="157"/>
      <c r="OZG347" s="157"/>
      <c r="OZH347" s="157"/>
      <c r="OZI347" s="157"/>
      <c r="OZJ347" s="157"/>
      <c r="OZK347" s="157"/>
      <c r="OZL347" s="157"/>
      <c r="OZM347" s="157"/>
      <c r="OZN347" s="157"/>
      <c r="OZO347" s="157"/>
      <c r="OZP347" s="157"/>
      <c r="OZQ347" s="157"/>
      <c r="OZR347" s="157"/>
      <c r="OZS347" s="157"/>
      <c r="OZT347" s="157"/>
      <c r="OZU347" s="157"/>
      <c r="OZV347" s="157"/>
      <c r="OZW347" s="157"/>
      <c r="OZX347" s="157"/>
      <c r="OZY347" s="157"/>
      <c r="OZZ347" s="157"/>
      <c r="PAA347" s="157"/>
      <c r="PAB347" s="157"/>
      <c r="PAC347" s="157"/>
      <c r="PAD347" s="157"/>
      <c r="PAE347" s="157"/>
      <c r="PAF347" s="157"/>
      <c r="PAG347" s="157"/>
      <c r="PAH347" s="157"/>
      <c r="PAI347" s="157"/>
      <c r="PAJ347" s="157"/>
      <c r="PAK347" s="157"/>
      <c r="PAL347" s="157"/>
      <c r="PAM347" s="157"/>
      <c r="PAN347" s="157"/>
      <c r="PAO347" s="157"/>
      <c r="PAP347" s="157"/>
      <c r="PAQ347" s="157"/>
      <c r="PAR347" s="157"/>
      <c r="PAS347" s="157"/>
      <c r="PAT347" s="157"/>
      <c r="PAU347" s="157"/>
      <c r="PAV347" s="157"/>
      <c r="PAW347" s="157"/>
      <c r="PAX347" s="157"/>
      <c r="PAY347" s="157"/>
      <c r="PAZ347" s="157"/>
      <c r="PBA347" s="157"/>
      <c r="PBB347" s="157"/>
      <c r="PBC347" s="157"/>
      <c r="PBD347" s="157"/>
      <c r="PBE347" s="157"/>
      <c r="PBF347" s="157"/>
      <c r="PBG347" s="157"/>
      <c r="PBH347" s="157"/>
      <c r="PBI347" s="157"/>
      <c r="PBJ347" s="157"/>
      <c r="PBK347" s="157"/>
      <c r="PBL347" s="157"/>
      <c r="PBM347" s="157"/>
      <c r="PBN347" s="157"/>
      <c r="PBO347" s="157"/>
      <c r="PBP347" s="157"/>
      <c r="PBQ347" s="157"/>
      <c r="PBR347" s="157"/>
      <c r="PBS347" s="157"/>
      <c r="PBT347" s="157"/>
      <c r="PBU347" s="157"/>
      <c r="PBV347" s="157"/>
      <c r="PBW347" s="157"/>
      <c r="PBX347" s="157"/>
      <c r="PBY347" s="157"/>
      <c r="PBZ347" s="157"/>
      <c r="PCA347" s="157"/>
      <c r="PCB347" s="157"/>
      <c r="PCC347" s="157"/>
      <c r="PCD347" s="157"/>
      <c r="PCE347" s="157"/>
      <c r="PCF347" s="157"/>
      <c r="PCG347" s="157"/>
      <c r="PCH347" s="157"/>
      <c r="PCI347" s="157"/>
      <c r="PCJ347" s="157"/>
      <c r="PCK347" s="157"/>
      <c r="PCL347" s="157"/>
      <c r="PCM347" s="157"/>
      <c r="PCN347" s="157"/>
      <c r="PCO347" s="157"/>
      <c r="PCP347" s="157"/>
      <c r="PCQ347" s="157"/>
      <c r="PCR347" s="157"/>
      <c r="PCS347" s="157"/>
      <c r="PCT347" s="157"/>
      <c r="PCU347" s="157"/>
      <c r="PCV347" s="157"/>
      <c r="PCW347" s="157"/>
      <c r="PCX347" s="157"/>
      <c r="PCY347" s="157"/>
      <c r="PCZ347" s="157"/>
      <c r="PDA347" s="157"/>
      <c r="PDB347" s="157"/>
      <c r="PDC347" s="157"/>
      <c r="PDD347" s="157"/>
      <c r="PDE347" s="157"/>
      <c r="PDF347" s="157"/>
      <c r="PDG347" s="157"/>
      <c r="PDH347" s="157"/>
      <c r="PDI347" s="157"/>
      <c r="PDJ347" s="157"/>
      <c r="PDK347" s="157"/>
      <c r="PDL347" s="157"/>
      <c r="PDM347" s="157"/>
      <c r="PDN347" s="157"/>
      <c r="PDO347" s="157"/>
      <c r="PDP347" s="157"/>
      <c r="PDQ347" s="157"/>
      <c r="PDR347" s="157"/>
      <c r="PDS347" s="157"/>
      <c r="PDT347" s="157"/>
      <c r="PDU347" s="157"/>
      <c r="PDV347" s="157"/>
      <c r="PDW347" s="157"/>
      <c r="PDX347" s="157"/>
      <c r="PDY347" s="157"/>
      <c r="PDZ347" s="157"/>
      <c r="PEA347" s="157"/>
      <c r="PEB347" s="157"/>
      <c r="PEC347" s="157"/>
      <c r="PED347" s="157"/>
      <c r="PEE347" s="157"/>
      <c r="PEF347" s="157"/>
      <c r="PEG347" s="157"/>
      <c r="PEH347" s="157"/>
      <c r="PEI347" s="157"/>
      <c r="PEJ347" s="157"/>
      <c r="PEK347" s="157"/>
      <c r="PEL347" s="157"/>
      <c r="PEM347" s="157"/>
      <c r="PEN347" s="157"/>
      <c r="PEO347" s="157"/>
      <c r="PEP347" s="157"/>
      <c r="PEQ347" s="157"/>
      <c r="PER347" s="157"/>
      <c r="PES347" s="157"/>
      <c r="PET347" s="157"/>
      <c r="PEU347" s="157"/>
      <c r="PEV347" s="157"/>
      <c r="PEW347" s="157"/>
      <c r="PEX347" s="157"/>
      <c r="PEY347" s="157"/>
      <c r="PEZ347" s="157"/>
      <c r="PFA347" s="157"/>
      <c r="PFB347" s="157"/>
      <c r="PFC347" s="157"/>
      <c r="PFD347" s="157"/>
      <c r="PFE347" s="157"/>
      <c r="PFF347" s="157"/>
      <c r="PFG347" s="157"/>
      <c r="PFH347" s="157"/>
      <c r="PFI347" s="157"/>
      <c r="PFJ347" s="157"/>
      <c r="PFK347" s="157"/>
      <c r="PFL347" s="157"/>
      <c r="PFM347" s="157"/>
      <c r="PFN347" s="157"/>
      <c r="PFO347" s="157"/>
      <c r="PFP347" s="157"/>
      <c r="PFQ347" s="157"/>
      <c r="PFR347" s="157"/>
      <c r="PFS347" s="157"/>
      <c r="PFT347" s="157"/>
      <c r="PFU347" s="157"/>
      <c r="PFV347" s="157"/>
      <c r="PFW347" s="157"/>
      <c r="PFX347" s="157"/>
      <c r="PFY347" s="157"/>
      <c r="PFZ347" s="157"/>
      <c r="PGA347" s="157"/>
      <c r="PGB347" s="157"/>
      <c r="PGC347" s="157"/>
      <c r="PGD347" s="157"/>
      <c r="PGE347" s="157"/>
      <c r="PGF347" s="157"/>
      <c r="PGG347" s="157"/>
      <c r="PGH347" s="157"/>
      <c r="PGI347" s="157"/>
      <c r="PGJ347" s="157"/>
      <c r="PGK347" s="157"/>
      <c r="PGL347" s="157"/>
      <c r="PGM347" s="157"/>
      <c r="PGN347" s="157"/>
      <c r="PGO347" s="157"/>
      <c r="PGP347" s="157"/>
      <c r="PGQ347" s="157"/>
      <c r="PGR347" s="157"/>
      <c r="PGS347" s="157"/>
      <c r="PGT347" s="157"/>
      <c r="PGU347" s="157"/>
      <c r="PGV347" s="157"/>
      <c r="PGW347" s="157"/>
      <c r="PGX347" s="157"/>
      <c r="PGY347" s="157"/>
      <c r="PGZ347" s="157"/>
      <c r="PHA347" s="157"/>
      <c r="PHB347" s="157"/>
      <c r="PHC347" s="157"/>
      <c r="PHD347" s="157"/>
      <c r="PHE347" s="157"/>
      <c r="PHF347" s="157"/>
      <c r="PHG347" s="157"/>
      <c r="PHH347" s="157"/>
      <c r="PHI347" s="157"/>
      <c r="PHJ347" s="157"/>
      <c r="PHK347" s="157"/>
      <c r="PHL347" s="157"/>
      <c r="PHM347" s="157"/>
      <c r="PHN347" s="157"/>
      <c r="PHO347" s="157"/>
      <c r="PHP347" s="157"/>
      <c r="PHQ347" s="157"/>
      <c r="PHR347" s="157"/>
      <c r="PHS347" s="157"/>
      <c r="PHT347" s="157"/>
      <c r="PHU347" s="157"/>
      <c r="PHV347" s="157"/>
      <c r="PHW347" s="157"/>
      <c r="PHX347" s="157"/>
      <c r="PHY347" s="157"/>
      <c r="PHZ347" s="157"/>
      <c r="PIA347" s="157"/>
      <c r="PIB347" s="157"/>
      <c r="PIC347" s="157"/>
      <c r="PID347" s="157"/>
      <c r="PIE347" s="157"/>
      <c r="PIF347" s="157"/>
      <c r="PIG347" s="157"/>
      <c r="PIH347" s="157"/>
      <c r="PII347" s="157"/>
      <c r="PIJ347" s="157"/>
      <c r="PIK347" s="157"/>
      <c r="PIL347" s="157"/>
      <c r="PIM347" s="157"/>
      <c r="PIN347" s="157"/>
      <c r="PIO347" s="157"/>
      <c r="PIP347" s="157"/>
      <c r="PIQ347" s="157"/>
      <c r="PIR347" s="157"/>
      <c r="PIS347" s="157"/>
      <c r="PIT347" s="157"/>
      <c r="PIU347" s="157"/>
      <c r="PIV347" s="157"/>
      <c r="PIW347" s="157"/>
      <c r="PIX347" s="157"/>
      <c r="PIY347" s="157"/>
      <c r="PIZ347" s="157"/>
      <c r="PJA347" s="157"/>
      <c r="PJB347" s="157"/>
      <c r="PJC347" s="157"/>
      <c r="PJD347" s="157"/>
      <c r="PJE347" s="157"/>
      <c r="PJF347" s="157"/>
      <c r="PJG347" s="157"/>
      <c r="PJH347" s="157"/>
      <c r="PJI347" s="157"/>
      <c r="PJJ347" s="157"/>
      <c r="PJK347" s="157"/>
      <c r="PJL347" s="157"/>
      <c r="PJM347" s="157"/>
      <c r="PJN347" s="157"/>
      <c r="PJO347" s="157"/>
      <c r="PJP347" s="157"/>
      <c r="PJQ347" s="157"/>
      <c r="PJR347" s="157"/>
      <c r="PJS347" s="157"/>
      <c r="PJT347" s="157"/>
      <c r="PJU347" s="157"/>
      <c r="PJV347" s="157"/>
      <c r="PJW347" s="157"/>
      <c r="PJX347" s="157"/>
      <c r="PJY347" s="157"/>
      <c r="PJZ347" s="157"/>
      <c r="PKA347" s="157"/>
      <c r="PKB347" s="157"/>
      <c r="PKC347" s="157"/>
      <c r="PKD347" s="157"/>
      <c r="PKE347" s="157"/>
      <c r="PKF347" s="157"/>
      <c r="PKG347" s="157"/>
      <c r="PKH347" s="157"/>
      <c r="PKI347" s="157"/>
      <c r="PKJ347" s="157"/>
      <c r="PKK347" s="157"/>
      <c r="PKL347" s="157"/>
      <c r="PKM347" s="157"/>
      <c r="PKN347" s="157"/>
      <c r="PKO347" s="157"/>
      <c r="PKP347" s="157"/>
      <c r="PKQ347" s="157"/>
      <c r="PKR347" s="157"/>
      <c r="PKS347" s="157"/>
      <c r="PKT347" s="157"/>
      <c r="PKU347" s="157"/>
      <c r="PKV347" s="157"/>
      <c r="PKW347" s="157"/>
      <c r="PKX347" s="157"/>
      <c r="PKY347" s="157"/>
      <c r="PKZ347" s="157"/>
      <c r="PLA347" s="157"/>
      <c r="PLB347" s="157"/>
      <c r="PLC347" s="157"/>
      <c r="PLD347" s="157"/>
      <c r="PLE347" s="157"/>
      <c r="PLF347" s="157"/>
      <c r="PLG347" s="157"/>
      <c r="PLH347" s="157"/>
      <c r="PLI347" s="157"/>
      <c r="PLJ347" s="157"/>
      <c r="PLK347" s="157"/>
      <c r="PLL347" s="157"/>
      <c r="PLM347" s="157"/>
      <c r="PLN347" s="157"/>
      <c r="PLO347" s="157"/>
      <c r="PLP347" s="157"/>
      <c r="PLQ347" s="157"/>
      <c r="PLR347" s="157"/>
      <c r="PLS347" s="157"/>
      <c r="PLT347" s="157"/>
      <c r="PLU347" s="157"/>
      <c r="PLV347" s="157"/>
      <c r="PLW347" s="157"/>
      <c r="PLX347" s="157"/>
      <c r="PLY347" s="157"/>
      <c r="PLZ347" s="157"/>
      <c r="PMA347" s="157"/>
      <c r="PMB347" s="157"/>
      <c r="PMC347" s="157"/>
      <c r="PMD347" s="157"/>
      <c r="PME347" s="157"/>
      <c r="PMF347" s="157"/>
      <c r="PMG347" s="157"/>
      <c r="PMH347" s="157"/>
      <c r="PMI347" s="157"/>
      <c r="PMJ347" s="157"/>
      <c r="PMK347" s="157"/>
      <c r="PML347" s="157"/>
      <c r="PMM347" s="157"/>
      <c r="PMN347" s="157"/>
      <c r="PMO347" s="157"/>
      <c r="PMP347" s="157"/>
      <c r="PMQ347" s="157"/>
      <c r="PMR347" s="157"/>
      <c r="PMS347" s="157"/>
      <c r="PMT347" s="157"/>
      <c r="PMU347" s="157"/>
      <c r="PMV347" s="157"/>
      <c r="PMW347" s="157"/>
      <c r="PMX347" s="157"/>
      <c r="PMY347" s="157"/>
      <c r="PMZ347" s="157"/>
      <c r="PNA347" s="157"/>
      <c r="PNB347" s="157"/>
      <c r="PNC347" s="157"/>
      <c r="PND347" s="157"/>
      <c r="PNE347" s="157"/>
      <c r="PNF347" s="157"/>
      <c r="PNG347" s="157"/>
      <c r="PNH347" s="157"/>
      <c r="PNI347" s="157"/>
      <c r="PNJ347" s="157"/>
      <c r="PNK347" s="157"/>
      <c r="PNL347" s="157"/>
      <c r="PNM347" s="157"/>
      <c r="PNN347" s="157"/>
      <c r="PNO347" s="157"/>
      <c r="PNP347" s="157"/>
      <c r="PNQ347" s="157"/>
      <c r="PNR347" s="157"/>
      <c r="PNS347" s="157"/>
      <c r="PNT347" s="157"/>
      <c r="PNU347" s="157"/>
      <c r="PNV347" s="157"/>
      <c r="PNW347" s="157"/>
      <c r="PNX347" s="157"/>
      <c r="PNY347" s="157"/>
      <c r="PNZ347" s="157"/>
      <c r="POA347" s="157"/>
      <c r="POB347" s="157"/>
      <c r="POC347" s="157"/>
      <c r="POD347" s="157"/>
      <c r="POE347" s="157"/>
      <c r="POF347" s="157"/>
      <c r="POG347" s="157"/>
      <c r="POH347" s="157"/>
      <c r="POI347" s="157"/>
      <c r="POJ347" s="157"/>
      <c r="POK347" s="157"/>
      <c r="POL347" s="157"/>
      <c r="POM347" s="157"/>
      <c r="PON347" s="157"/>
      <c r="POO347" s="157"/>
      <c r="POP347" s="157"/>
      <c r="POQ347" s="157"/>
      <c r="POR347" s="157"/>
      <c r="POS347" s="157"/>
      <c r="POT347" s="157"/>
      <c r="POU347" s="157"/>
      <c r="POV347" s="157"/>
      <c r="POW347" s="157"/>
      <c r="POX347" s="157"/>
      <c r="POY347" s="157"/>
      <c r="POZ347" s="157"/>
      <c r="PPA347" s="157"/>
      <c r="PPB347" s="157"/>
      <c r="PPC347" s="157"/>
      <c r="PPD347" s="157"/>
      <c r="PPE347" s="157"/>
      <c r="PPF347" s="157"/>
      <c r="PPG347" s="157"/>
      <c r="PPH347" s="157"/>
      <c r="PPI347" s="157"/>
      <c r="PPJ347" s="157"/>
      <c r="PPK347" s="157"/>
      <c r="PPL347" s="157"/>
      <c r="PPM347" s="157"/>
      <c r="PPN347" s="157"/>
      <c r="PPO347" s="157"/>
      <c r="PPP347" s="157"/>
      <c r="PPQ347" s="157"/>
      <c r="PPR347" s="157"/>
      <c r="PPS347" s="157"/>
      <c r="PPT347" s="157"/>
      <c r="PPU347" s="157"/>
      <c r="PPV347" s="157"/>
      <c r="PPW347" s="157"/>
      <c r="PPX347" s="157"/>
      <c r="PPY347" s="157"/>
      <c r="PPZ347" s="157"/>
      <c r="PQA347" s="157"/>
      <c r="PQB347" s="157"/>
      <c r="PQC347" s="157"/>
      <c r="PQD347" s="157"/>
      <c r="PQE347" s="157"/>
      <c r="PQF347" s="157"/>
      <c r="PQG347" s="157"/>
      <c r="PQH347" s="157"/>
      <c r="PQI347" s="157"/>
      <c r="PQJ347" s="157"/>
      <c r="PQK347" s="157"/>
      <c r="PQL347" s="157"/>
      <c r="PQM347" s="157"/>
      <c r="PQN347" s="157"/>
      <c r="PQO347" s="157"/>
      <c r="PQP347" s="157"/>
      <c r="PQQ347" s="157"/>
      <c r="PQR347" s="157"/>
      <c r="PQS347" s="157"/>
      <c r="PQT347" s="157"/>
      <c r="PQU347" s="157"/>
      <c r="PQV347" s="157"/>
      <c r="PQW347" s="157"/>
      <c r="PQX347" s="157"/>
      <c r="PQY347" s="157"/>
      <c r="PQZ347" s="157"/>
      <c r="PRA347" s="157"/>
      <c r="PRB347" s="157"/>
      <c r="PRC347" s="157"/>
      <c r="PRD347" s="157"/>
      <c r="PRE347" s="157"/>
      <c r="PRF347" s="157"/>
      <c r="PRG347" s="157"/>
      <c r="PRH347" s="157"/>
      <c r="PRI347" s="157"/>
      <c r="PRJ347" s="157"/>
      <c r="PRK347" s="157"/>
      <c r="PRL347" s="157"/>
      <c r="PRM347" s="157"/>
      <c r="PRN347" s="157"/>
      <c r="PRO347" s="157"/>
      <c r="PRP347" s="157"/>
      <c r="PRQ347" s="157"/>
      <c r="PRR347" s="157"/>
      <c r="PRS347" s="157"/>
      <c r="PRT347" s="157"/>
      <c r="PRU347" s="157"/>
      <c r="PRV347" s="157"/>
      <c r="PRW347" s="157"/>
      <c r="PRX347" s="157"/>
      <c r="PRY347" s="157"/>
      <c r="PRZ347" s="157"/>
      <c r="PSA347" s="157"/>
      <c r="PSB347" s="157"/>
      <c r="PSC347" s="157"/>
      <c r="PSD347" s="157"/>
      <c r="PSE347" s="157"/>
      <c r="PSF347" s="157"/>
      <c r="PSG347" s="157"/>
      <c r="PSH347" s="157"/>
      <c r="PSI347" s="157"/>
      <c r="PSJ347" s="157"/>
      <c r="PSK347" s="157"/>
      <c r="PSL347" s="157"/>
      <c r="PSM347" s="157"/>
      <c r="PSN347" s="157"/>
      <c r="PSO347" s="157"/>
      <c r="PSP347" s="157"/>
      <c r="PSQ347" s="157"/>
      <c r="PSR347" s="157"/>
      <c r="PSS347" s="157"/>
      <c r="PST347" s="157"/>
      <c r="PSU347" s="157"/>
      <c r="PSV347" s="157"/>
      <c r="PSW347" s="157"/>
      <c r="PSX347" s="157"/>
      <c r="PSY347" s="157"/>
      <c r="PSZ347" s="157"/>
      <c r="PTA347" s="157"/>
      <c r="PTB347" s="157"/>
      <c r="PTC347" s="157"/>
      <c r="PTD347" s="157"/>
      <c r="PTE347" s="157"/>
      <c r="PTF347" s="157"/>
      <c r="PTG347" s="157"/>
      <c r="PTH347" s="157"/>
      <c r="PTI347" s="157"/>
      <c r="PTJ347" s="157"/>
      <c r="PTK347" s="157"/>
      <c r="PTL347" s="157"/>
      <c r="PTM347" s="157"/>
      <c r="PTN347" s="157"/>
      <c r="PTO347" s="157"/>
      <c r="PTP347" s="157"/>
      <c r="PTQ347" s="157"/>
      <c r="PTR347" s="157"/>
      <c r="PTS347" s="157"/>
      <c r="PTT347" s="157"/>
      <c r="PTU347" s="157"/>
      <c r="PTV347" s="157"/>
      <c r="PTW347" s="157"/>
      <c r="PTX347" s="157"/>
      <c r="PTY347" s="157"/>
      <c r="PTZ347" s="157"/>
      <c r="PUA347" s="157"/>
      <c r="PUB347" s="157"/>
      <c r="PUC347" s="157"/>
      <c r="PUD347" s="157"/>
      <c r="PUE347" s="157"/>
      <c r="PUF347" s="157"/>
      <c r="PUG347" s="157"/>
      <c r="PUH347" s="157"/>
      <c r="PUI347" s="157"/>
      <c r="PUJ347" s="157"/>
      <c r="PUK347" s="157"/>
      <c r="PUL347" s="157"/>
      <c r="PUM347" s="157"/>
      <c r="PUN347" s="157"/>
      <c r="PUO347" s="157"/>
      <c r="PUP347" s="157"/>
      <c r="PUQ347" s="157"/>
      <c r="PUR347" s="157"/>
      <c r="PUS347" s="157"/>
      <c r="PUT347" s="157"/>
      <c r="PUU347" s="157"/>
      <c r="PUV347" s="157"/>
      <c r="PUW347" s="157"/>
      <c r="PUX347" s="157"/>
      <c r="PUY347" s="157"/>
      <c r="PUZ347" s="157"/>
      <c r="PVA347" s="157"/>
      <c r="PVB347" s="157"/>
      <c r="PVC347" s="157"/>
      <c r="PVD347" s="157"/>
      <c r="PVE347" s="157"/>
      <c r="PVF347" s="157"/>
      <c r="PVG347" s="157"/>
      <c r="PVH347" s="157"/>
      <c r="PVI347" s="157"/>
      <c r="PVJ347" s="157"/>
      <c r="PVK347" s="157"/>
      <c r="PVL347" s="157"/>
      <c r="PVM347" s="157"/>
      <c r="PVN347" s="157"/>
      <c r="PVO347" s="157"/>
      <c r="PVP347" s="157"/>
      <c r="PVQ347" s="157"/>
      <c r="PVR347" s="157"/>
      <c r="PVS347" s="157"/>
      <c r="PVT347" s="157"/>
      <c r="PVU347" s="157"/>
      <c r="PVV347" s="157"/>
      <c r="PVW347" s="157"/>
      <c r="PVX347" s="157"/>
      <c r="PVY347" s="157"/>
      <c r="PVZ347" s="157"/>
      <c r="PWA347" s="157"/>
      <c r="PWB347" s="157"/>
      <c r="PWC347" s="157"/>
      <c r="PWD347" s="157"/>
      <c r="PWE347" s="157"/>
      <c r="PWF347" s="157"/>
      <c r="PWG347" s="157"/>
      <c r="PWH347" s="157"/>
      <c r="PWI347" s="157"/>
      <c r="PWJ347" s="157"/>
      <c r="PWK347" s="157"/>
      <c r="PWL347" s="157"/>
      <c r="PWM347" s="157"/>
      <c r="PWN347" s="157"/>
      <c r="PWO347" s="157"/>
      <c r="PWP347" s="157"/>
      <c r="PWQ347" s="157"/>
      <c r="PWR347" s="157"/>
      <c r="PWS347" s="157"/>
      <c r="PWT347" s="157"/>
      <c r="PWU347" s="157"/>
      <c r="PWV347" s="157"/>
      <c r="PWW347" s="157"/>
      <c r="PWX347" s="157"/>
      <c r="PWY347" s="157"/>
      <c r="PWZ347" s="157"/>
      <c r="PXA347" s="157"/>
      <c r="PXB347" s="157"/>
      <c r="PXC347" s="157"/>
      <c r="PXD347" s="157"/>
      <c r="PXE347" s="157"/>
      <c r="PXF347" s="157"/>
      <c r="PXG347" s="157"/>
      <c r="PXH347" s="157"/>
      <c r="PXI347" s="157"/>
      <c r="PXJ347" s="157"/>
      <c r="PXK347" s="157"/>
      <c r="PXL347" s="157"/>
      <c r="PXM347" s="157"/>
      <c r="PXN347" s="157"/>
      <c r="PXO347" s="157"/>
      <c r="PXP347" s="157"/>
      <c r="PXQ347" s="157"/>
      <c r="PXR347" s="157"/>
      <c r="PXS347" s="157"/>
      <c r="PXT347" s="157"/>
      <c r="PXU347" s="157"/>
      <c r="PXV347" s="157"/>
      <c r="PXW347" s="157"/>
      <c r="PXX347" s="157"/>
      <c r="PXY347" s="157"/>
      <c r="PXZ347" s="157"/>
      <c r="PYA347" s="157"/>
      <c r="PYB347" s="157"/>
      <c r="PYC347" s="157"/>
      <c r="PYD347" s="157"/>
      <c r="PYE347" s="157"/>
      <c r="PYF347" s="157"/>
      <c r="PYG347" s="157"/>
      <c r="PYH347" s="157"/>
      <c r="PYI347" s="157"/>
      <c r="PYJ347" s="157"/>
      <c r="PYK347" s="157"/>
      <c r="PYL347" s="157"/>
      <c r="PYM347" s="157"/>
      <c r="PYN347" s="157"/>
      <c r="PYO347" s="157"/>
      <c r="PYP347" s="157"/>
      <c r="PYQ347" s="157"/>
      <c r="PYR347" s="157"/>
      <c r="PYS347" s="157"/>
      <c r="PYT347" s="157"/>
      <c r="PYU347" s="157"/>
      <c r="PYV347" s="157"/>
      <c r="PYW347" s="157"/>
      <c r="PYX347" s="157"/>
      <c r="PYY347" s="157"/>
      <c r="PYZ347" s="157"/>
      <c r="PZA347" s="157"/>
      <c r="PZB347" s="157"/>
      <c r="PZC347" s="157"/>
      <c r="PZD347" s="157"/>
      <c r="PZE347" s="157"/>
      <c r="PZF347" s="157"/>
      <c r="PZG347" s="157"/>
      <c r="PZH347" s="157"/>
      <c r="PZI347" s="157"/>
      <c r="PZJ347" s="157"/>
      <c r="PZK347" s="157"/>
      <c r="PZL347" s="157"/>
      <c r="PZM347" s="157"/>
      <c r="PZN347" s="157"/>
      <c r="PZO347" s="157"/>
      <c r="PZP347" s="157"/>
      <c r="PZQ347" s="157"/>
      <c r="PZR347" s="157"/>
      <c r="PZS347" s="157"/>
      <c r="PZT347" s="157"/>
      <c r="PZU347" s="157"/>
      <c r="PZV347" s="157"/>
      <c r="PZW347" s="157"/>
      <c r="PZX347" s="157"/>
      <c r="PZY347" s="157"/>
      <c r="PZZ347" s="157"/>
      <c r="QAA347" s="157"/>
      <c r="QAB347" s="157"/>
      <c r="QAC347" s="157"/>
      <c r="QAD347" s="157"/>
      <c r="QAE347" s="157"/>
      <c r="QAF347" s="157"/>
      <c r="QAG347" s="157"/>
      <c r="QAH347" s="157"/>
      <c r="QAI347" s="157"/>
      <c r="QAJ347" s="157"/>
      <c r="QAK347" s="157"/>
      <c r="QAL347" s="157"/>
      <c r="QAM347" s="157"/>
      <c r="QAN347" s="157"/>
      <c r="QAO347" s="157"/>
      <c r="QAP347" s="157"/>
      <c r="QAQ347" s="157"/>
      <c r="QAR347" s="157"/>
      <c r="QAS347" s="157"/>
      <c r="QAT347" s="157"/>
      <c r="QAU347" s="157"/>
      <c r="QAV347" s="157"/>
      <c r="QAW347" s="157"/>
      <c r="QAX347" s="157"/>
      <c r="QAY347" s="157"/>
      <c r="QAZ347" s="157"/>
      <c r="QBA347" s="157"/>
      <c r="QBB347" s="157"/>
      <c r="QBC347" s="157"/>
      <c r="QBD347" s="157"/>
      <c r="QBE347" s="157"/>
      <c r="QBF347" s="157"/>
      <c r="QBG347" s="157"/>
      <c r="QBH347" s="157"/>
      <c r="QBI347" s="157"/>
      <c r="QBJ347" s="157"/>
      <c r="QBK347" s="157"/>
      <c r="QBL347" s="157"/>
      <c r="QBM347" s="157"/>
      <c r="QBN347" s="157"/>
      <c r="QBO347" s="157"/>
      <c r="QBP347" s="157"/>
      <c r="QBQ347" s="157"/>
      <c r="QBR347" s="157"/>
      <c r="QBS347" s="157"/>
      <c r="QBT347" s="157"/>
      <c r="QBU347" s="157"/>
      <c r="QBV347" s="157"/>
      <c r="QBW347" s="157"/>
      <c r="QBX347" s="157"/>
      <c r="QBY347" s="157"/>
      <c r="QBZ347" s="157"/>
      <c r="QCA347" s="157"/>
      <c r="QCB347" s="157"/>
      <c r="QCC347" s="157"/>
      <c r="QCD347" s="157"/>
      <c r="QCE347" s="157"/>
      <c r="QCF347" s="157"/>
      <c r="QCG347" s="157"/>
      <c r="QCH347" s="157"/>
      <c r="QCI347" s="157"/>
      <c r="QCJ347" s="157"/>
      <c r="QCK347" s="157"/>
      <c r="QCL347" s="157"/>
      <c r="QCM347" s="157"/>
      <c r="QCN347" s="157"/>
      <c r="QCO347" s="157"/>
      <c r="QCP347" s="157"/>
      <c r="QCQ347" s="157"/>
      <c r="QCR347" s="157"/>
      <c r="QCS347" s="157"/>
      <c r="QCT347" s="157"/>
      <c r="QCU347" s="157"/>
      <c r="QCV347" s="157"/>
      <c r="QCW347" s="157"/>
      <c r="QCX347" s="157"/>
      <c r="QCY347" s="157"/>
      <c r="QCZ347" s="157"/>
      <c r="QDA347" s="157"/>
      <c r="QDB347" s="157"/>
      <c r="QDC347" s="157"/>
      <c r="QDD347" s="157"/>
      <c r="QDE347" s="157"/>
      <c r="QDF347" s="157"/>
      <c r="QDG347" s="157"/>
      <c r="QDH347" s="157"/>
      <c r="QDI347" s="157"/>
      <c r="QDJ347" s="157"/>
      <c r="QDK347" s="157"/>
      <c r="QDL347" s="157"/>
      <c r="QDM347" s="157"/>
      <c r="QDN347" s="157"/>
      <c r="QDO347" s="157"/>
      <c r="QDP347" s="157"/>
      <c r="QDQ347" s="157"/>
      <c r="QDR347" s="157"/>
      <c r="QDS347" s="157"/>
      <c r="QDT347" s="157"/>
      <c r="QDU347" s="157"/>
      <c r="QDV347" s="157"/>
      <c r="QDW347" s="157"/>
      <c r="QDX347" s="157"/>
      <c r="QDY347" s="157"/>
      <c r="QDZ347" s="157"/>
      <c r="QEA347" s="157"/>
      <c r="QEB347" s="157"/>
      <c r="QEC347" s="157"/>
      <c r="QED347" s="157"/>
      <c r="QEE347" s="157"/>
      <c r="QEF347" s="157"/>
      <c r="QEG347" s="157"/>
      <c r="QEH347" s="157"/>
      <c r="QEI347" s="157"/>
      <c r="QEJ347" s="157"/>
      <c r="QEK347" s="157"/>
      <c r="QEL347" s="157"/>
      <c r="QEM347" s="157"/>
      <c r="QEN347" s="157"/>
      <c r="QEO347" s="157"/>
      <c r="QEP347" s="157"/>
      <c r="QEQ347" s="157"/>
      <c r="QER347" s="157"/>
      <c r="QES347" s="157"/>
      <c r="QET347" s="157"/>
      <c r="QEU347" s="157"/>
      <c r="QEV347" s="157"/>
      <c r="QEW347" s="157"/>
      <c r="QEX347" s="157"/>
      <c r="QEY347" s="157"/>
      <c r="QEZ347" s="157"/>
      <c r="QFA347" s="157"/>
      <c r="QFB347" s="157"/>
      <c r="QFC347" s="157"/>
      <c r="QFD347" s="157"/>
      <c r="QFE347" s="157"/>
      <c r="QFF347" s="157"/>
      <c r="QFG347" s="157"/>
      <c r="QFH347" s="157"/>
      <c r="QFI347" s="157"/>
      <c r="QFJ347" s="157"/>
      <c r="QFK347" s="157"/>
      <c r="QFL347" s="157"/>
      <c r="QFM347" s="157"/>
      <c r="QFN347" s="157"/>
      <c r="QFO347" s="157"/>
      <c r="QFP347" s="157"/>
      <c r="QFQ347" s="157"/>
      <c r="QFR347" s="157"/>
      <c r="QFS347" s="157"/>
      <c r="QFT347" s="157"/>
      <c r="QFU347" s="157"/>
      <c r="QFV347" s="157"/>
      <c r="QFW347" s="157"/>
      <c r="QFX347" s="157"/>
      <c r="QFY347" s="157"/>
      <c r="QFZ347" s="157"/>
      <c r="QGA347" s="157"/>
      <c r="QGB347" s="157"/>
      <c r="QGC347" s="157"/>
      <c r="QGD347" s="157"/>
      <c r="QGE347" s="157"/>
      <c r="QGF347" s="157"/>
      <c r="QGG347" s="157"/>
      <c r="QGH347" s="157"/>
      <c r="QGI347" s="157"/>
      <c r="QGJ347" s="157"/>
      <c r="QGK347" s="157"/>
      <c r="QGL347" s="157"/>
      <c r="QGM347" s="157"/>
      <c r="QGN347" s="157"/>
      <c r="QGO347" s="157"/>
      <c r="QGP347" s="157"/>
      <c r="QGQ347" s="157"/>
      <c r="QGR347" s="157"/>
      <c r="QGS347" s="157"/>
      <c r="QGT347" s="157"/>
      <c r="QGU347" s="157"/>
      <c r="QGV347" s="157"/>
      <c r="QGW347" s="157"/>
      <c r="QGX347" s="157"/>
      <c r="QGY347" s="157"/>
      <c r="QGZ347" s="157"/>
      <c r="QHA347" s="157"/>
      <c r="QHB347" s="157"/>
      <c r="QHC347" s="157"/>
      <c r="QHD347" s="157"/>
      <c r="QHE347" s="157"/>
      <c r="QHF347" s="157"/>
      <c r="QHG347" s="157"/>
      <c r="QHH347" s="157"/>
      <c r="QHI347" s="157"/>
      <c r="QHJ347" s="157"/>
      <c r="QHK347" s="157"/>
      <c r="QHL347" s="157"/>
      <c r="QHM347" s="157"/>
      <c r="QHN347" s="157"/>
      <c r="QHO347" s="157"/>
      <c r="QHP347" s="157"/>
      <c r="QHQ347" s="157"/>
      <c r="QHR347" s="157"/>
      <c r="QHS347" s="157"/>
      <c r="QHT347" s="157"/>
      <c r="QHU347" s="157"/>
      <c r="QHV347" s="157"/>
      <c r="QHW347" s="157"/>
      <c r="QHX347" s="157"/>
      <c r="QHY347" s="157"/>
      <c r="QHZ347" s="157"/>
      <c r="QIA347" s="157"/>
      <c r="QIB347" s="157"/>
      <c r="QIC347" s="157"/>
      <c r="QID347" s="157"/>
      <c r="QIE347" s="157"/>
      <c r="QIF347" s="157"/>
      <c r="QIG347" s="157"/>
      <c r="QIH347" s="157"/>
      <c r="QII347" s="157"/>
      <c r="QIJ347" s="157"/>
      <c r="QIK347" s="157"/>
      <c r="QIL347" s="157"/>
      <c r="QIM347" s="157"/>
      <c r="QIN347" s="157"/>
      <c r="QIO347" s="157"/>
      <c r="QIP347" s="157"/>
      <c r="QIQ347" s="157"/>
      <c r="QIR347" s="157"/>
      <c r="QIS347" s="157"/>
      <c r="QIT347" s="157"/>
      <c r="QIU347" s="157"/>
      <c r="QIV347" s="157"/>
      <c r="QIW347" s="157"/>
      <c r="QIX347" s="157"/>
      <c r="QIY347" s="157"/>
      <c r="QIZ347" s="157"/>
      <c r="QJA347" s="157"/>
      <c r="QJB347" s="157"/>
      <c r="QJC347" s="157"/>
      <c r="QJD347" s="157"/>
      <c r="QJE347" s="157"/>
      <c r="QJF347" s="157"/>
      <c r="QJG347" s="157"/>
      <c r="QJH347" s="157"/>
      <c r="QJI347" s="157"/>
      <c r="QJJ347" s="157"/>
      <c r="QJK347" s="157"/>
      <c r="QJL347" s="157"/>
      <c r="QJM347" s="157"/>
      <c r="QJN347" s="157"/>
      <c r="QJO347" s="157"/>
      <c r="QJP347" s="157"/>
      <c r="QJQ347" s="157"/>
      <c r="QJR347" s="157"/>
      <c r="QJS347" s="157"/>
      <c r="QJT347" s="157"/>
      <c r="QJU347" s="157"/>
      <c r="QJV347" s="157"/>
      <c r="QJW347" s="157"/>
      <c r="QJX347" s="157"/>
      <c r="QJY347" s="157"/>
      <c r="QJZ347" s="157"/>
      <c r="QKA347" s="157"/>
      <c r="QKB347" s="157"/>
      <c r="QKC347" s="157"/>
      <c r="QKD347" s="157"/>
      <c r="QKE347" s="157"/>
      <c r="QKF347" s="157"/>
      <c r="QKG347" s="157"/>
      <c r="QKH347" s="157"/>
      <c r="QKI347" s="157"/>
      <c r="QKJ347" s="157"/>
      <c r="QKK347" s="157"/>
      <c r="QKL347" s="157"/>
      <c r="QKM347" s="157"/>
      <c r="QKN347" s="157"/>
      <c r="QKO347" s="157"/>
      <c r="QKP347" s="157"/>
      <c r="QKQ347" s="157"/>
      <c r="QKR347" s="157"/>
      <c r="QKS347" s="157"/>
      <c r="QKT347" s="157"/>
      <c r="QKU347" s="157"/>
      <c r="QKV347" s="157"/>
      <c r="QKW347" s="157"/>
      <c r="QKX347" s="157"/>
      <c r="QKY347" s="157"/>
      <c r="QKZ347" s="157"/>
      <c r="QLA347" s="157"/>
      <c r="QLB347" s="157"/>
      <c r="QLC347" s="157"/>
      <c r="QLD347" s="157"/>
      <c r="QLE347" s="157"/>
      <c r="QLF347" s="157"/>
      <c r="QLG347" s="157"/>
      <c r="QLH347" s="157"/>
      <c r="QLI347" s="157"/>
      <c r="QLJ347" s="157"/>
      <c r="QLK347" s="157"/>
      <c r="QLL347" s="157"/>
      <c r="QLM347" s="157"/>
      <c r="QLN347" s="157"/>
      <c r="QLO347" s="157"/>
      <c r="QLP347" s="157"/>
      <c r="QLQ347" s="157"/>
      <c r="QLR347" s="157"/>
      <c r="QLS347" s="157"/>
      <c r="QLT347" s="157"/>
      <c r="QLU347" s="157"/>
      <c r="QLV347" s="157"/>
      <c r="QLW347" s="157"/>
      <c r="QLX347" s="157"/>
      <c r="QLY347" s="157"/>
      <c r="QLZ347" s="157"/>
      <c r="QMA347" s="157"/>
      <c r="QMB347" s="157"/>
      <c r="QMC347" s="157"/>
      <c r="QMD347" s="157"/>
      <c r="QME347" s="157"/>
      <c r="QMF347" s="157"/>
      <c r="QMG347" s="157"/>
      <c r="QMH347" s="157"/>
      <c r="QMI347" s="157"/>
      <c r="QMJ347" s="157"/>
      <c r="QMK347" s="157"/>
      <c r="QML347" s="157"/>
      <c r="QMM347" s="157"/>
      <c r="QMN347" s="157"/>
      <c r="QMO347" s="157"/>
      <c r="QMP347" s="157"/>
      <c r="QMQ347" s="157"/>
      <c r="QMR347" s="157"/>
      <c r="QMS347" s="157"/>
      <c r="QMT347" s="157"/>
      <c r="QMU347" s="157"/>
      <c r="QMV347" s="157"/>
      <c r="QMW347" s="157"/>
      <c r="QMX347" s="157"/>
      <c r="QMY347" s="157"/>
      <c r="QMZ347" s="157"/>
      <c r="QNA347" s="157"/>
      <c r="QNB347" s="157"/>
      <c r="QNC347" s="157"/>
      <c r="QND347" s="157"/>
      <c r="QNE347" s="157"/>
      <c r="QNF347" s="157"/>
      <c r="QNG347" s="157"/>
      <c r="QNH347" s="157"/>
      <c r="QNI347" s="157"/>
      <c r="QNJ347" s="157"/>
      <c r="QNK347" s="157"/>
      <c r="QNL347" s="157"/>
      <c r="QNM347" s="157"/>
      <c r="QNN347" s="157"/>
      <c r="QNO347" s="157"/>
      <c r="QNP347" s="157"/>
      <c r="QNQ347" s="157"/>
      <c r="QNR347" s="157"/>
      <c r="QNS347" s="157"/>
      <c r="QNT347" s="157"/>
      <c r="QNU347" s="157"/>
      <c r="QNV347" s="157"/>
      <c r="QNW347" s="157"/>
      <c r="QNX347" s="157"/>
      <c r="QNY347" s="157"/>
      <c r="QNZ347" s="157"/>
      <c r="QOA347" s="157"/>
      <c r="QOB347" s="157"/>
      <c r="QOC347" s="157"/>
      <c r="QOD347" s="157"/>
      <c r="QOE347" s="157"/>
      <c r="QOF347" s="157"/>
      <c r="QOG347" s="157"/>
      <c r="QOH347" s="157"/>
      <c r="QOI347" s="157"/>
      <c r="QOJ347" s="157"/>
      <c r="QOK347" s="157"/>
      <c r="QOL347" s="157"/>
      <c r="QOM347" s="157"/>
      <c r="QON347" s="157"/>
      <c r="QOO347" s="157"/>
      <c r="QOP347" s="157"/>
      <c r="QOQ347" s="157"/>
      <c r="QOR347" s="157"/>
      <c r="QOS347" s="157"/>
      <c r="QOT347" s="157"/>
      <c r="QOU347" s="157"/>
      <c r="QOV347" s="157"/>
      <c r="QOW347" s="157"/>
      <c r="QOX347" s="157"/>
      <c r="QOY347" s="157"/>
      <c r="QOZ347" s="157"/>
      <c r="QPA347" s="157"/>
      <c r="QPB347" s="157"/>
      <c r="QPC347" s="157"/>
      <c r="QPD347" s="157"/>
      <c r="QPE347" s="157"/>
      <c r="QPF347" s="157"/>
      <c r="QPG347" s="157"/>
      <c r="QPH347" s="157"/>
      <c r="QPI347" s="157"/>
      <c r="QPJ347" s="157"/>
      <c r="QPK347" s="157"/>
      <c r="QPL347" s="157"/>
      <c r="QPM347" s="157"/>
      <c r="QPN347" s="157"/>
      <c r="QPO347" s="157"/>
      <c r="QPP347" s="157"/>
      <c r="QPQ347" s="157"/>
      <c r="QPR347" s="157"/>
      <c r="QPS347" s="157"/>
      <c r="QPT347" s="157"/>
      <c r="QPU347" s="157"/>
      <c r="QPV347" s="157"/>
      <c r="QPW347" s="157"/>
      <c r="QPX347" s="157"/>
      <c r="QPY347" s="157"/>
      <c r="QPZ347" s="157"/>
      <c r="QQA347" s="157"/>
      <c r="QQB347" s="157"/>
      <c r="QQC347" s="157"/>
      <c r="QQD347" s="157"/>
      <c r="QQE347" s="157"/>
      <c r="QQF347" s="157"/>
      <c r="QQG347" s="157"/>
      <c r="QQH347" s="157"/>
      <c r="QQI347" s="157"/>
      <c r="QQJ347" s="157"/>
      <c r="QQK347" s="157"/>
      <c r="QQL347" s="157"/>
      <c r="QQM347" s="157"/>
      <c r="QQN347" s="157"/>
      <c r="QQO347" s="157"/>
      <c r="QQP347" s="157"/>
      <c r="QQQ347" s="157"/>
      <c r="QQR347" s="157"/>
      <c r="QQS347" s="157"/>
      <c r="QQT347" s="157"/>
      <c r="QQU347" s="157"/>
      <c r="QQV347" s="157"/>
      <c r="QQW347" s="157"/>
      <c r="QQX347" s="157"/>
      <c r="QQY347" s="157"/>
      <c r="QQZ347" s="157"/>
      <c r="QRA347" s="157"/>
      <c r="QRB347" s="157"/>
      <c r="QRC347" s="157"/>
      <c r="QRD347" s="157"/>
      <c r="QRE347" s="157"/>
      <c r="QRF347" s="157"/>
      <c r="QRG347" s="157"/>
      <c r="QRH347" s="157"/>
      <c r="QRI347" s="157"/>
      <c r="QRJ347" s="157"/>
      <c r="QRK347" s="157"/>
      <c r="QRL347" s="157"/>
      <c r="QRM347" s="157"/>
      <c r="QRN347" s="157"/>
      <c r="QRO347" s="157"/>
      <c r="QRP347" s="157"/>
      <c r="QRQ347" s="157"/>
      <c r="QRR347" s="157"/>
      <c r="QRS347" s="157"/>
      <c r="QRT347" s="157"/>
      <c r="QRU347" s="157"/>
      <c r="QRV347" s="157"/>
      <c r="QRW347" s="157"/>
      <c r="QRX347" s="157"/>
      <c r="QRY347" s="157"/>
      <c r="QRZ347" s="157"/>
      <c r="QSA347" s="157"/>
      <c r="QSB347" s="157"/>
      <c r="QSC347" s="157"/>
      <c r="QSD347" s="157"/>
      <c r="QSE347" s="157"/>
      <c r="QSF347" s="157"/>
      <c r="QSG347" s="157"/>
      <c r="QSH347" s="157"/>
      <c r="QSI347" s="157"/>
      <c r="QSJ347" s="157"/>
      <c r="QSK347" s="157"/>
      <c r="QSL347" s="157"/>
      <c r="QSM347" s="157"/>
      <c r="QSN347" s="157"/>
      <c r="QSO347" s="157"/>
      <c r="QSP347" s="157"/>
      <c r="QSQ347" s="157"/>
      <c r="QSR347" s="157"/>
      <c r="QSS347" s="157"/>
      <c r="QST347" s="157"/>
      <c r="QSU347" s="157"/>
      <c r="QSV347" s="157"/>
      <c r="QSW347" s="157"/>
      <c r="QSX347" s="157"/>
      <c r="QSY347" s="157"/>
      <c r="QSZ347" s="157"/>
      <c r="QTA347" s="157"/>
      <c r="QTB347" s="157"/>
      <c r="QTC347" s="157"/>
      <c r="QTD347" s="157"/>
      <c r="QTE347" s="157"/>
      <c r="QTF347" s="157"/>
      <c r="QTG347" s="157"/>
      <c r="QTH347" s="157"/>
      <c r="QTI347" s="157"/>
      <c r="QTJ347" s="157"/>
      <c r="QTK347" s="157"/>
      <c r="QTL347" s="157"/>
      <c r="QTM347" s="157"/>
      <c r="QTN347" s="157"/>
      <c r="QTO347" s="157"/>
      <c r="QTP347" s="157"/>
      <c r="QTQ347" s="157"/>
      <c r="QTR347" s="157"/>
      <c r="QTS347" s="157"/>
      <c r="QTT347" s="157"/>
      <c r="QTU347" s="157"/>
      <c r="QTV347" s="157"/>
      <c r="QTW347" s="157"/>
      <c r="QTX347" s="157"/>
      <c r="QTY347" s="157"/>
      <c r="QTZ347" s="157"/>
      <c r="QUA347" s="157"/>
      <c r="QUB347" s="157"/>
      <c r="QUC347" s="157"/>
      <c r="QUD347" s="157"/>
      <c r="QUE347" s="157"/>
      <c r="QUF347" s="157"/>
      <c r="QUG347" s="157"/>
      <c r="QUH347" s="157"/>
      <c r="QUI347" s="157"/>
      <c r="QUJ347" s="157"/>
      <c r="QUK347" s="157"/>
      <c r="QUL347" s="157"/>
      <c r="QUM347" s="157"/>
      <c r="QUN347" s="157"/>
      <c r="QUO347" s="157"/>
      <c r="QUP347" s="157"/>
      <c r="QUQ347" s="157"/>
      <c r="QUR347" s="157"/>
      <c r="QUS347" s="157"/>
      <c r="QUT347" s="157"/>
      <c r="QUU347" s="157"/>
      <c r="QUV347" s="157"/>
      <c r="QUW347" s="157"/>
      <c r="QUX347" s="157"/>
      <c r="QUY347" s="157"/>
      <c r="QUZ347" s="157"/>
      <c r="QVA347" s="157"/>
      <c r="QVB347" s="157"/>
      <c r="QVC347" s="157"/>
      <c r="QVD347" s="157"/>
      <c r="QVE347" s="157"/>
      <c r="QVF347" s="157"/>
      <c r="QVG347" s="157"/>
      <c r="QVH347" s="157"/>
      <c r="QVI347" s="157"/>
      <c r="QVJ347" s="157"/>
      <c r="QVK347" s="157"/>
      <c r="QVL347" s="157"/>
      <c r="QVM347" s="157"/>
      <c r="QVN347" s="157"/>
      <c r="QVO347" s="157"/>
      <c r="QVP347" s="157"/>
      <c r="QVQ347" s="157"/>
      <c r="QVR347" s="157"/>
      <c r="QVS347" s="157"/>
      <c r="QVT347" s="157"/>
      <c r="QVU347" s="157"/>
      <c r="QVV347" s="157"/>
      <c r="QVW347" s="157"/>
      <c r="QVX347" s="157"/>
      <c r="QVY347" s="157"/>
      <c r="QVZ347" s="157"/>
      <c r="QWA347" s="157"/>
      <c r="QWB347" s="157"/>
      <c r="QWC347" s="157"/>
      <c r="QWD347" s="157"/>
      <c r="QWE347" s="157"/>
      <c r="QWF347" s="157"/>
      <c r="QWG347" s="157"/>
      <c r="QWH347" s="157"/>
      <c r="QWI347" s="157"/>
      <c r="QWJ347" s="157"/>
      <c r="QWK347" s="157"/>
      <c r="QWL347" s="157"/>
      <c r="QWM347" s="157"/>
      <c r="QWN347" s="157"/>
      <c r="QWO347" s="157"/>
      <c r="QWP347" s="157"/>
      <c r="QWQ347" s="157"/>
      <c r="QWR347" s="157"/>
      <c r="QWS347" s="157"/>
      <c r="QWT347" s="157"/>
      <c r="QWU347" s="157"/>
      <c r="QWV347" s="157"/>
      <c r="QWW347" s="157"/>
      <c r="QWX347" s="157"/>
      <c r="QWY347" s="157"/>
      <c r="QWZ347" s="157"/>
      <c r="QXA347" s="157"/>
      <c r="QXB347" s="157"/>
      <c r="QXC347" s="157"/>
      <c r="QXD347" s="157"/>
      <c r="QXE347" s="157"/>
      <c r="QXF347" s="157"/>
      <c r="QXG347" s="157"/>
      <c r="QXH347" s="157"/>
      <c r="QXI347" s="157"/>
      <c r="QXJ347" s="157"/>
      <c r="QXK347" s="157"/>
      <c r="QXL347" s="157"/>
      <c r="QXM347" s="157"/>
      <c r="QXN347" s="157"/>
      <c r="QXO347" s="157"/>
      <c r="QXP347" s="157"/>
      <c r="QXQ347" s="157"/>
      <c r="QXR347" s="157"/>
      <c r="QXS347" s="157"/>
      <c r="QXT347" s="157"/>
      <c r="QXU347" s="157"/>
      <c r="QXV347" s="157"/>
      <c r="QXW347" s="157"/>
      <c r="QXX347" s="157"/>
      <c r="QXY347" s="157"/>
      <c r="QXZ347" s="157"/>
      <c r="QYA347" s="157"/>
      <c r="QYB347" s="157"/>
      <c r="QYC347" s="157"/>
      <c r="QYD347" s="157"/>
      <c r="QYE347" s="157"/>
      <c r="QYF347" s="157"/>
      <c r="QYG347" s="157"/>
      <c r="QYH347" s="157"/>
      <c r="QYI347" s="157"/>
      <c r="QYJ347" s="157"/>
      <c r="QYK347" s="157"/>
      <c r="QYL347" s="157"/>
      <c r="QYM347" s="157"/>
      <c r="QYN347" s="157"/>
      <c r="QYO347" s="157"/>
      <c r="QYP347" s="157"/>
      <c r="QYQ347" s="157"/>
      <c r="QYR347" s="157"/>
      <c r="QYS347" s="157"/>
      <c r="QYT347" s="157"/>
      <c r="QYU347" s="157"/>
      <c r="QYV347" s="157"/>
      <c r="QYW347" s="157"/>
      <c r="QYX347" s="157"/>
      <c r="QYY347" s="157"/>
      <c r="QYZ347" s="157"/>
      <c r="QZA347" s="157"/>
      <c r="QZB347" s="157"/>
      <c r="QZC347" s="157"/>
      <c r="QZD347" s="157"/>
      <c r="QZE347" s="157"/>
      <c r="QZF347" s="157"/>
      <c r="QZG347" s="157"/>
      <c r="QZH347" s="157"/>
      <c r="QZI347" s="157"/>
      <c r="QZJ347" s="157"/>
      <c r="QZK347" s="157"/>
      <c r="QZL347" s="157"/>
      <c r="QZM347" s="157"/>
      <c r="QZN347" s="157"/>
      <c r="QZO347" s="157"/>
      <c r="QZP347" s="157"/>
      <c r="QZQ347" s="157"/>
      <c r="QZR347" s="157"/>
      <c r="QZS347" s="157"/>
      <c r="QZT347" s="157"/>
      <c r="QZU347" s="157"/>
      <c r="QZV347" s="157"/>
      <c r="QZW347" s="157"/>
      <c r="QZX347" s="157"/>
      <c r="QZY347" s="157"/>
      <c r="QZZ347" s="157"/>
      <c r="RAA347" s="157"/>
      <c r="RAB347" s="157"/>
      <c r="RAC347" s="157"/>
      <c r="RAD347" s="157"/>
      <c r="RAE347" s="157"/>
      <c r="RAF347" s="157"/>
      <c r="RAG347" s="157"/>
      <c r="RAH347" s="157"/>
      <c r="RAI347" s="157"/>
      <c r="RAJ347" s="157"/>
      <c r="RAK347" s="157"/>
      <c r="RAL347" s="157"/>
      <c r="RAM347" s="157"/>
      <c r="RAN347" s="157"/>
      <c r="RAO347" s="157"/>
      <c r="RAP347" s="157"/>
      <c r="RAQ347" s="157"/>
      <c r="RAR347" s="157"/>
      <c r="RAS347" s="157"/>
      <c r="RAT347" s="157"/>
      <c r="RAU347" s="157"/>
      <c r="RAV347" s="157"/>
      <c r="RAW347" s="157"/>
      <c r="RAX347" s="157"/>
      <c r="RAY347" s="157"/>
      <c r="RAZ347" s="157"/>
      <c r="RBA347" s="157"/>
      <c r="RBB347" s="157"/>
      <c r="RBC347" s="157"/>
      <c r="RBD347" s="157"/>
      <c r="RBE347" s="157"/>
      <c r="RBF347" s="157"/>
      <c r="RBG347" s="157"/>
      <c r="RBH347" s="157"/>
      <c r="RBI347" s="157"/>
      <c r="RBJ347" s="157"/>
      <c r="RBK347" s="157"/>
      <c r="RBL347" s="157"/>
      <c r="RBM347" s="157"/>
      <c r="RBN347" s="157"/>
      <c r="RBO347" s="157"/>
      <c r="RBP347" s="157"/>
      <c r="RBQ347" s="157"/>
      <c r="RBR347" s="157"/>
      <c r="RBS347" s="157"/>
      <c r="RBT347" s="157"/>
      <c r="RBU347" s="157"/>
      <c r="RBV347" s="157"/>
      <c r="RBW347" s="157"/>
      <c r="RBX347" s="157"/>
      <c r="RBY347" s="157"/>
      <c r="RBZ347" s="157"/>
      <c r="RCA347" s="157"/>
      <c r="RCB347" s="157"/>
      <c r="RCC347" s="157"/>
      <c r="RCD347" s="157"/>
      <c r="RCE347" s="157"/>
      <c r="RCF347" s="157"/>
      <c r="RCG347" s="157"/>
      <c r="RCH347" s="157"/>
      <c r="RCI347" s="157"/>
      <c r="RCJ347" s="157"/>
      <c r="RCK347" s="157"/>
      <c r="RCL347" s="157"/>
      <c r="RCM347" s="157"/>
      <c r="RCN347" s="157"/>
      <c r="RCO347" s="157"/>
      <c r="RCP347" s="157"/>
      <c r="RCQ347" s="157"/>
      <c r="RCR347" s="157"/>
      <c r="RCS347" s="157"/>
      <c r="RCT347" s="157"/>
      <c r="RCU347" s="157"/>
      <c r="RCV347" s="157"/>
      <c r="RCW347" s="157"/>
      <c r="RCX347" s="157"/>
      <c r="RCY347" s="157"/>
      <c r="RCZ347" s="157"/>
      <c r="RDA347" s="157"/>
      <c r="RDB347" s="157"/>
      <c r="RDC347" s="157"/>
      <c r="RDD347" s="157"/>
      <c r="RDE347" s="157"/>
      <c r="RDF347" s="157"/>
      <c r="RDG347" s="157"/>
      <c r="RDH347" s="157"/>
      <c r="RDI347" s="157"/>
      <c r="RDJ347" s="157"/>
      <c r="RDK347" s="157"/>
      <c r="RDL347" s="157"/>
      <c r="RDM347" s="157"/>
      <c r="RDN347" s="157"/>
      <c r="RDO347" s="157"/>
      <c r="RDP347" s="157"/>
      <c r="RDQ347" s="157"/>
      <c r="RDR347" s="157"/>
      <c r="RDS347" s="157"/>
      <c r="RDT347" s="157"/>
      <c r="RDU347" s="157"/>
      <c r="RDV347" s="157"/>
      <c r="RDW347" s="157"/>
      <c r="RDX347" s="157"/>
      <c r="RDY347" s="157"/>
      <c r="RDZ347" s="157"/>
      <c r="REA347" s="157"/>
      <c r="REB347" s="157"/>
      <c r="REC347" s="157"/>
      <c r="RED347" s="157"/>
      <c r="REE347" s="157"/>
      <c r="REF347" s="157"/>
      <c r="REG347" s="157"/>
      <c r="REH347" s="157"/>
      <c r="REI347" s="157"/>
      <c r="REJ347" s="157"/>
      <c r="REK347" s="157"/>
      <c r="REL347" s="157"/>
      <c r="REM347" s="157"/>
      <c r="REN347" s="157"/>
      <c r="REO347" s="157"/>
      <c r="REP347" s="157"/>
      <c r="REQ347" s="157"/>
      <c r="RER347" s="157"/>
      <c r="RES347" s="157"/>
      <c r="RET347" s="157"/>
      <c r="REU347" s="157"/>
      <c r="REV347" s="157"/>
      <c r="REW347" s="157"/>
      <c r="REX347" s="157"/>
      <c r="REY347" s="157"/>
      <c r="REZ347" s="157"/>
      <c r="RFA347" s="157"/>
      <c r="RFB347" s="157"/>
      <c r="RFC347" s="157"/>
      <c r="RFD347" s="157"/>
      <c r="RFE347" s="157"/>
      <c r="RFF347" s="157"/>
      <c r="RFG347" s="157"/>
      <c r="RFH347" s="157"/>
      <c r="RFI347" s="157"/>
      <c r="RFJ347" s="157"/>
      <c r="RFK347" s="157"/>
      <c r="RFL347" s="157"/>
      <c r="RFM347" s="157"/>
      <c r="RFN347" s="157"/>
      <c r="RFO347" s="157"/>
      <c r="RFP347" s="157"/>
      <c r="RFQ347" s="157"/>
      <c r="RFR347" s="157"/>
      <c r="RFS347" s="157"/>
      <c r="RFT347" s="157"/>
      <c r="RFU347" s="157"/>
      <c r="RFV347" s="157"/>
      <c r="RFW347" s="157"/>
      <c r="RFX347" s="157"/>
      <c r="RFY347" s="157"/>
      <c r="RFZ347" s="157"/>
      <c r="RGA347" s="157"/>
      <c r="RGB347" s="157"/>
      <c r="RGC347" s="157"/>
      <c r="RGD347" s="157"/>
      <c r="RGE347" s="157"/>
      <c r="RGF347" s="157"/>
      <c r="RGG347" s="157"/>
      <c r="RGH347" s="157"/>
      <c r="RGI347" s="157"/>
      <c r="RGJ347" s="157"/>
      <c r="RGK347" s="157"/>
      <c r="RGL347" s="157"/>
      <c r="RGM347" s="157"/>
      <c r="RGN347" s="157"/>
      <c r="RGO347" s="157"/>
      <c r="RGP347" s="157"/>
      <c r="RGQ347" s="157"/>
      <c r="RGR347" s="157"/>
      <c r="RGS347" s="157"/>
      <c r="RGT347" s="157"/>
      <c r="RGU347" s="157"/>
      <c r="RGV347" s="157"/>
      <c r="RGW347" s="157"/>
      <c r="RGX347" s="157"/>
      <c r="RGY347" s="157"/>
      <c r="RGZ347" s="157"/>
      <c r="RHA347" s="157"/>
      <c r="RHB347" s="157"/>
      <c r="RHC347" s="157"/>
      <c r="RHD347" s="157"/>
      <c r="RHE347" s="157"/>
      <c r="RHF347" s="157"/>
      <c r="RHG347" s="157"/>
      <c r="RHH347" s="157"/>
      <c r="RHI347" s="157"/>
      <c r="RHJ347" s="157"/>
      <c r="RHK347" s="157"/>
      <c r="RHL347" s="157"/>
      <c r="RHM347" s="157"/>
      <c r="RHN347" s="157"/>
      <c r="RHO347" s="157"/>
      <c r="RHP347" s="157"/>
      <c r="RHQ347" s="157"/>
      <c r="RHR347" s="157"/>
      <c r="RHS347" s="157"/>
      <c r="RHT347" s="157"/>
      <c r="RHU347" s="157"/>
      <c r="RHV347" s="157"/>
      <c r="RHW347" s="157"/>
      <c r="RHX347" s="157"/>
      <c r="RHY347" s="157"/>
      <c r="RHZ347" s="157"/>
      <c r="RIA347" s="157"/>
      <c r="RIB347" s="157"/>
      <c r="RIC347" s="157"/>
      <c r="RID347" s="157"/>
      <c r="RIE347" s="157"/>
      <c r="RIF347" s="157"/>
      <c r="RIG347" s="157"/>
      <c r="RIH347" s="157"/>
      <c r="RII347" s="157"/>
      <c r="RIJ347" s="157"/>
      <c r="RIK347" s="157"/>
      <c r="RIL347" s="157"/>
      <c r="RIM347" s="157"/>
      <c r="RIN347" s="157"/>
      <c r="RIO347" s="157"/>
      <c r="RIP347" s="157"/>
      <c r="RIQ347" s="157"/>
      <c r="RIR347" s="157"/>
      <c r="RIS347" s="157"/>
      <c r="RIT347" s="157"/>
      <c r="RIU347" s="157"/>
      <c r="RIV347" s="157"/>
      <c r="RIW347" s="157"/>
      <c r="RIX347" s="157"/>
      <c r="RIY347" s="157"/>
      <c r="RIZ347" s="157"/>
      <c r="RJA347" s="157"/>
      <c r="RJB347" s="157"/>
      <c r="RJC347" s="157"/>
      <c r="RJD347" s="157"/>
      <c r="RJE347" s="157"/>
      <c r="RJF347" s="157"/>
      <c r="RJG347" s="157"/>
      <c r="RJH347" s="157"/>
      <c r="RJI347" s="157"/>
      <c r="RJJ347" s="157"/>
      <c r="RJK347" s="157"/>
      <c r="RJL347" s="157"/>
      <c r="RJM347" s="157"/>
      <c r="RJN347" s="157"/>
      <c r="RJO347" s="157"/>
      <c r="RJP347" s="157"/>
      <c r="RJQ347" s="157"/>
      <c r="RJR347" s="157"/>
      <c r="RJS347" s="157"/>
      <c r="RJT347" s="157"/>
      <c r="RJU347" s="157"/>
      <c r="RJV347" s="157"/>
      <c r="RJW347" s="157"/>
      <c r="RJX347" s="157"/>
      <c r="RJY347" s="157"/>
      <c r="RJZ347" s="157"/>
      <c r="RKA347" s="157"/>
      <c r="RKB347" s="157"/>
      <c r="RKC347" s="157"/>
      <c r="RKD347" s="157"/>
      <c r="RKE347" s="157"/>
      <c r="RKF347" s="157"/>
      <c r="RKG347" s="157"/>
      <c r="RKH347" s="157"/>
      <c r="RKI347" s="157"/>
      <c r="RKJ347" s="157"/>
      <c r="RKK347" s="157"/>
      <c r="RKL347" s="157"/>
      <c r="RKM347" s="157"/>
      <c r="RKN347" s="157"/>
      <c r="RKO347" s="157"/>
      <c r="RKP347" s="157"/>
      <c r="RKQ347" s="157"/>
      <c r="RKR347" s="157"/>
      <c r="RKS347" s="157"/>
      <c r="RKT347" s="157"/>
      <c r="RKU347" s="157"/>
      <c r="RKV347" s="157"/>
      <c r="RKW347" s="157"/>
      <c r="RKX347" s="157"/>
      <c r="RKY347" s="157"/>
      <c r="RKZ347" s="157"/>
      <c r="RLA347" s="157"/>
      <c r="RLB347" s="157"/>
      <c r="RLC347" s="157"/>
      <c r="RLD347" s="157"/>
      <c r="RLE347" s="157"/>
      <c r="RLF347" s="157"/>
      <c r="RLG347" s="157"/>
      <c r="RLH347" s="157"/>
      <c r="RLI347" s="157"/>
      <c r="RLJ347" s="157"/>
      <c r="RLK347" s="157"/>
      <c r="RLL347" s="157"/>
      <c r="RLM347" s="157"/>
      <c r="RLN347" s="157"/>
      <c r="RLO347" s="157"/>
      <c r="RLP347" s="157"/>
      <c r="RLQ347" s="157"/>
      <c r="RLR347" s="157"/>
      <c r="RLS347" s="157"/>
      <c r="RLT347" s="157"/>
      <c r="RLU347" s="157"/>
      <c r="RLV347" s="157"/>
      <c r="RLW347" s="157"/>
      <c r="RLX347" s="157"/>
      <c r="RLY347" s="157"/>
      <c r="RLZ347" s="157"/>
      <c r="RMA347" s="157"/>
      <c r="RMB347" s="157"/>
      <c r="RMC347" s="157"/>
      <c r="RMD347" s="157"/>
      <c r="RME347" s="157"/>
      <c r="RMF347" s="157"/>
      <c r="RMG347" s="157"/>
      <c r="RMH347" s="157"/>
      <c r="RMI347" s="157"/>
      <c r="RMJ347" s="157"/>
      <c r="RMK347" s="157"/>
      <c r="RML347" s="157"/>
      <c r="RMM347" s="157"/>
      <c r="RMN347" s="157"/>
      <c r="RMO347" s="157"/>
      <c r="RMP347" s="157"/>
      <c r="RMQ347" s="157"/>
      <c r="RMR347" s="157"/>
      <c r="RMS347" s="157"/>
      <c r="RMT347" s="157"/>
      <c r="RMU347" s="157"/>
      <c r="RMV347" s="157"/>
      <c r="RMW347" s="157"/>
      <c r="RMX347" s="157"/>
      <c r="RMY347" s="157"/>
      <c r="RMZ347" s="157"/>
      <c r="RNA347" s="157"/>
      <c r="RNB347" s="157"/>
      <c r="RNC347" s="157"/>
      <c r="RND347" s="157"/>
      <c r="RNE347" s="157"/>
      <c r="RNF347" s="157"/>
      <c r="RNG347" s="157"/>
      <c r="RNH347" s="157"/>
      <c r="RNI347" s="157"/>
      <c r="RNJ347" s="157"/>
      <c r="RNK347" s="157"/>
      <c r="RNL347" s="157"/>
      <c r="RNM347" s="157"/>
      <c r="RNN347" s="157"/>
      <c r="RNO347" s="157"/>
      <c r="RNP347" s="157"/>
      <c r="RNQ347" s="157"/>
      <c r="RNR347" s="157"/>
      <c r="RNS347" s="157"/>
      <c r="RNT347" s="157"/>
      <c r="RNU347" s="157"/>
      <c r="RNV347" s="157"/>
      <c r="RNW347" s="157"/>
      <c r="RNX347" s="157"/>
      <c r="RNY347" s="157"/>
      <c r="RNZ347" s="157"/>
      <c r="ROA347" s="157"/>
      <c r="ROB347" s="157"/>
      <c r="ROC347" s="157"/>
      <c r="ROD347" s="157"/>
      <c r="ROE347" s="157"/>
      <c r="ROF347" s="157"/>
      <c r="ROG347" s="157"/>
      <c r="ROH347" s="157"/>
      <c r="ROI347" s="157"/>
      <c r="ROJ347" s="157"/>
      <c r="ROK347" s="157"/>
      <c r="ROL347" s="157"/>
      <c r="ROM347" s="157"/>
      <c r="RON347" s="157"/>
      <c r="ROO347" s="157"/>
      <c r="ROP347" s="157"/>
      <c r="ROQ347" s="157"/>
      <c r="ROR347" s="157"/>
      <c r="ROS347" s="157"/>
      <c r="ROT347" s="157"/>
      <c r="ROU347" s="157"/>
      <c r="ROV347" s="157"/>
      <c r="ROW347" s="157"/>
      <c r="ROX347" s="157"/>
      <c r="ROY347" s="157"/>
      <c r="ROZ347" s="157"/>
      <c r="RPA347" s="157"/>
      <c r="RPB347" s="157"/>
      <c r="RPC347" s="157"/>
      <c r="RPD347" s="157"/>
      <c r="RPE347" s="157"/>
      <c r="RPF347" s="157"/>
      <c r="RPG347" s="157"/>
      <c r="RPH347" s="157"/>
      <c r="RPI347" s="157"/>
      <c r="RPJ347" s="157"/>
      <c r="RPK347" s="157"/>
      <c r="RPL347" s="157"/>
      <c r="RPM347" s="157"/>
      <c r="RPN347" s="157"/>
      <c r="RPO347" s="157"/>
      <c r="RPP347" s="157"/>
      <c r="RPQ347" s="157"/>
      <c r="RPR347" s="157"/>
      <c r="RPS347" s="157"/>
      <c r="RPT347" s="157"/>
      <c r="RPU347" s="157"/>
      <c r="RPV347" s="157"/>
      <c r="RPW347" s="157"/>
      <c r="RPX347" s="157"/>
      <c r="RPY347" s="157"/>
      <c r="RPZ347" s="157"/>
      <c r="RQA347" s="157"/>
      <c r="RQB347" s="157"/>
      <c r="RQC347" s="157"/>
      <c r="RQD347" s="157"/>
      <c r="RQE347" s="157"/>
      <c r="RQF347" s="157"/>
      <c r="RQG347" s="157"/>
      <c r="RQH347" s="157"/>
      <c r="RQI347" s="157"/>
      <c r="RQJ347" s="157"/>
      <c r="RQK347" s="157"/>
      <c r="RQL347" s="157"/>
      <c r="RQM347" s="157"/>
      <c r="RQN347" s="157"/>
      <c r="RQO347" s="157"/>
      <c r="RQP347" s="157"/>
      <c r="RQQ347" s="157"/>
      <c r="RQR347" s="157"/>
      <c r="RQS347" s="157"/>
      <c r="RQT347" s="157"/>
      <c r="RQU347" s="157"/>
      <c r="RQV347" s="157"/>
      <c r="RQW347" s="157"/>
      <c r="RQX347" s="157"/>
      <c r="RQY347" s="157"/>
      <c r="RQZ347" s="157"/>
      <c r="RRA347" s="157"/>
      <c r="RRB347" s="157"/>
      <c r="RRC347" s="157"/>
      <c r="RRD347" s="157"/>
      <c r="RRE347" s="157"/>
      <c r="RRF347" s="157"/>
      <c r="RRG347" s="157"/>
      <c r="RRH347" s="157"/>
      <c r="RRI347" s="157"/>
      <c r="RRJ347" s="157"/>
      <c r="RRK347" s="157"/>
      <c r="RRL347" s="157"/>
      <c r="RRM347" s="157"/>
      <c r="RRN347" s="157"/>
      <c r="RRO347" s="157"/>
      <c r="RRP347" s="157"/>
      <c r="RRQ347" s="157"/>
      <c r="RRR347" s="157"/>
      <c r="RRS347" s="157"/>
      <c r="RRT347" s="157"/>
      <c r="RRU347" s="157"/>
      <c r="RRV347" s="157"/>
      <c r="RRW347" s="157"/>
      <c r="RRX347" s="157"/>
      <c r="RRY347" s="157"/>
      <c r="RRZ347" s="157"/>
      <c r="RSA347" s="157"/>
      <c r="RSB347" s="157"/>
      <c r="RSC347" s="157"/>
      <c r="RSD347" s="157"/>
      <c r="RSE347" s="157"/>
      <c r="RSF347" s="157"/>
      <c r="RSG347" s="157"/>
      <c r="RSH347" s="157"/>
      <c r="RSI347" s="157"/>
      <c r="RSJ347" s="157"/>
      <c r="RSK347" s="157"/>
      <c r="RSL347" s="157"/>
      <c r="RSM347" s="157"/>
      <c r="RSN347" s="157"/>
      <c r="RSO347" s="157"/>
      <c r="RSP347" s="157"/>
      <c r="RSQ347" s="157"/>
      <c r="RSR347" s="157"/>
      <c r="RSS347" s="157"/>
      <c r="RST347" s="157"/>
      <c r="RSU347" s="157"/>
      <c r="RSV347" s="157"/>
      <c r="RSW347" s="157"/>
      <c r="RSX347" s="157"/>
      <c r="RSY347" s="157"/>
      <c r="RSZ347" s="157"/>
      <c r="RTA347" s="157"/>
      <c r="RTB347" s="157"/>
      <c r="RTC347" s="157"/>
      <c r="RTD347" s="157"/>
      <c r="RTE347" s="157"/>
      <c r="RTF347" s="157"/>
      <c r="RTG347" s="157"/>
      <c r="RTH347" s="157"/>
      <c r="RTI347" s="157"/>
      <c r="RTJ347" s="157"/>
      <c r="RTK347" s="157"/>
      <c r="RTL347" s="157"/>
      <c r="RTM347" s="157"/>
      <c r="RTN347" s="157"/>
      <c r="RTO347" s="157"/>
      <c r="RTP347" s="157"/>
      <c r="RTQ347" s="157"/>
      <c r="RTR347" s="157"/>
      <c r="RTS347" s="157"/>
      <c r="RTT347" s="157"/>
      <c r="RTU347" s="157"/>
      <c r="RTV347" s="157"/>
      <c r="RTW347" s="157"/>
      <c r="RTX347" s="157"/>
      <c r="RTY347" s="157"/>
      <c r="RTZ347" s="157"/>
      <c r="RUA347" s="157"/>
      <c r="RUB347" s="157"/>
      <c r="RUC347" s="157"/>
      <c r="RUD347" s="157"/>
      <c r="RUE347" s="157"/>
      <c r="RUF347" s="157"/>
      <c r="RUG347" s="157"/>
      <c r="RUH347" s="157"/>
      <c r="RUI347" s="157"/>
      <c r="RUJ347" s="157"/>
      <c r="RUK347" s="157"/>
      <c r="RUL347" s="157"/>
      <c r="RUM347" s="157"/>
      <c r="RUN347" s="157"/>
      <c r="RUO347" s="157"/>
      <c r="RUP347" s="157"/>
      <c r="RUQ347" s="157"/>
      <c r="RUR347" s="157"/>
      <c r="RUS347" s="157"/>
      <c r="RUT347" s="157"/>
      <c r="RUU347" s="157"/>
      <c r="RUV347" s="157"/>
      <c r="RUW347" s="157"/>
      <c r="RUX347" s="157"/>
      <c r="RUY347" s="157"/>
      <c r="RUZ347" s="157"/>
      <c r="RVA347" s="157"/>
      <c r="RVB347" s="157"/>
      <c r="RVC347" s="157"/>
      <c r="RVD347" s="157"/>
      <c r="RVE347" s="157"/>
      <c r="RVF347" s="157"/>
      <c r="RVG347" s="157"/>
      <c r="RVH347" s="157"/>
      <c r="RVI347" s="157"/>
      <c r="RVJ347" s="157"/>
      <c r="RVK347" s="157"/>
      <c r="RVL347" s="157"/>
      <c r="RVM347" s="157"/>
      <c r="RVN347" s="157"/>
      <c r="RVO347" s="157"/>
      <c r="RVP347" s="157"/>
      <c r="RVQ347" s="157"/>
      <c r="RVR347" s="157"/>
      <c r="RVS347" s="157"/>
      <c r="RVT347" s="157"/>
      <c r="RVU347" s="157"/>
      <c r="RVV347" s="157"/>
      <c r="RVW347" s="157"/>
      <c r="RVX347" s="157"/>
      <c r="RVY347" s="157"/>
      <c r="RVZ347" s="157"/>
      <c r="RWA347" s="157"/>
      <c r="RWB347" s="157"/>
      <c r="RWC347" s="157"/>
      <c r="RWD347" s="157"/>
      <c r="RWE347" s="157"/>
      <c r="RWF347" s="157"/>
      <c r="RWG347" s="157"/>
      <c r="RWH347" s="157"/>
      <c r="RWI347" s="157"/>
      <c r="RWJ347" s="157"/>
      <c r="RWK347" s="157"/>
      <c r="RWL347" s="157"/>
      <c r="RWM347" s="157"/>
      <c r="RWN347" s="157"/>
      <c r="RWO347" s="157"/>
      <c r="RWP347" s="157"/>
      <c r="RWQ347" s="157"/>
      <c r="RWR347" s="157"/>
      <c r="RWS347" s="157"/>
      <c r="RWT347" s="157"/>
      <c r="RWU347" s="157"/>
      <c r="RWV347" s="157"/>
      <c r="RWW347" s="157"/>
      <c r="RWX347" s="157"/>
      <c r="RWY347" s="157"/>
      <c r="RWZ347" s="157"/>
      <c r="RXA347" s="157"/>
      <c r="RXB347" s="157"/>
      <c r="RXC347" s="157"/>
      <c r="RXD347" s="157"/>
      <c r="RXE347" s="157"/>
      <c r="RXF347" s="157"/>
      <c r="RXG347" s="157"/>
      <c r="RXH347" s="157"/>
      <c r="RXI347" s="157"/>
      <c r="RXJ347" s="157"/>
      <c r="RXK347" s="157"/>
      <c r="RXL347" s="157"/>
      <c r="RXM347" s="157"/>
      <c r="RXN347" s="157"/>
      <c r="RXO347" s="157"/>
      <c r="RXP347" s="157"/>
      <c r="RXQ347" s="157"/>
      <c r="RXR347" s="157"/>
      <c r="RXS347" s="157"/>
      <c r="RXT347" s="157"/>
      <c r="RXU347" s="157"/>
      <c r="RXV347" s="157"/>
      <c r="RXW347" s="157"/>
      <c r="RXX347" s="157"/>
      <c r="RXY347" s="157"/>
      <c r="RXZ347" s="157"/>
      <c r="RYA347" s="157"/>
      <c r="RYB347" s="157"/>
      <c r="RYC347" s="157"/>
      <c r="RYD347" s="157"/>
      <c r="RYE347" s="157"/>
      <c r="RYF347" s="157"/>
      <c r="RYG347" s="157"/>
      <c r="RYH347" s="157"/>
      <c r="RYI347" s="157"/>
      <c r="RYJ347" s="157"/>
      <c r="RYK347" s="157"/>
      <c r="RYL347" s="157"/>
      <c r="RYM347" s="157"/>
      <c r="RYN347" s="157"/>
      <c r="RYO347" s="157"/>
      <c r="RYP347" s="157"/>
      <c r="RYQ347" s="157"/>
      <c r="RYR347" s="157"/>
      <c r="RYS347" s="157"/>
      <c r="RYT347" s="157"/>
      <c r="RYU347" s="157"/>
      <c r="RYV347" s="157"/>
      <c r="RYW347" s="157"/>
      <c r="RYX347" s="157"/>
      <c r="RYY347" s="157"/>
      <c r="RYZ347" s="157"/>
      <c r="RZA347" s="157"/>
      <c r="RZB347" s="157"/>
      <c r="RZC347" s="157"/>
      <c r="RZD347" s="157"/>
      <c r="RZE347" s="157"/>
      <c r="RZF347" s="157"/>
      <c r="RZG347" s="157"/>
      <c r="RZH347" s="157"/>
      <c r="RZI347" s="157"/>
      <c r="RZJ347" s="157"/>
      <c r="RZK347" s="157"/>
      <c r="RZL347" s="157"/>
      <c r="RZM347" s="157"/>
      <c r="RZN347" s="157"/>
      <c r="RZO347" s="157"/>
      <c r="RZP347" s="157"/>
      <c r="RZQ347" s="157"/>
      <c r="RZR347" s="157"/>
      <c r="RZS347" s="157"/>
      <c r="RZT347" s="157"/>
      <c r="RZU347" s="157"/>
      <c r="RZV347" s="157"/>
      <c r="RZW347" s="157"/>
      <c r="RZX347" s="157"/>
      <c r="RZY347" s="157"/>
      <c r="RZZ347" s="157"/>
      <c r="SAA347" s="157"/>
      <c r="SAB347" s="157"/>
      <c r="SAC347" s="157"/>
      <c r="SAD347" s="157"/>
      <c r="SAE347" s="157"/>
      <c r="SAF347" s="157"/>
      <c r="SAG347" s="157"/>
      <c r="SAH347" s="157"/>
      <c r="SAI347" s="157"/>
      <c r="SAJ347" s="157"/>
      <c r="SAK347" s="157"/>
      <c r="SAL347" s="157"/>
      <c r="SAM347" s="157"/>
      <c r="SAN347" s="157"/>
      <c r="SAO347" s="157"/>
      <c r="SAP347" s="157"/>
      <c r="SAQ347" s="157"/>
      <c r="SAR347" s="157"/>
      <c r="SAS347" s="157"/>
      <c r="SAT347" s="157"/>
      <c r="SAU347" s="157"/>
      <c r="SAV347" s="157"/>
      <c r="SAW347" s="157"/>
      <c r="SAX347" s="157"/>
      <c r="SAY347" s="157"/>
      <c r="SAZ347" s="157"/>
      <c r="SBA347" s="157"/>
      <c r="SBB347" s="157"/>
      <c r="SBC347" s="157"/>
      <c r="SBD347" s="157"/>
      <c r="SBE347" s="157"/>
      <c r="SBF347" s="157"/>
      <c r="SBG347" s="157"/>
      <c r="SBH347" s="157"/>
      <c r="SBI347" s="157"/>
      <c r="SBJ347" s="157"/>
      <c r="SBK347" s="157"/>
      <c r="SBL347" s="157"/>
      <c r="SBM347" s="157"/>
      <c r="SBN347" s="157"/>
      <c r="SBO347" s="157"/>
      <c r="SBP347" s="157"/>
      <c r="SBQ347" s="157"/>
      <c r="SBR347" s="157"/>
      <c r="SBS347" s="157"/>
      <c r="SBT347" s="157"/>
      <c r="SBU347" s="157"/>
      <c r="SBV347" s="157"/>
      <c r="SBW347" s="157"/>
      <c r="SBX347" s="157"/>
      <c r="SBY347" s="157"/>
      <c r="SBZ347" s="157"/>
      <c r="SCA347" s="157"/>
      <c r="SCB347" s="157"/>
      <c r="SCC347" s="157"/>
      <c r="SCD347" s="157"/>
      <c r="SCE347" s="157"/>
      <c r="SCF347" s="157"/>
      <c r="SCG347" s="157"/>
      <c r="SCH347" s="157"/>
      <c r="SCI347" s="157"/>
      <c r="SCJ347" s="157"/>
      <c r="SCK347" s="157"/>
      <c r="SCL347" s="157"/>
      <c r="SCM347" s="157"/>
      <c r="SCN347" s="157"/>
      <c r="SCO347" s="157"/>
      <c r="SCP347" s="157"/>
      <c r="SCQ347" s="157"/>
      <c r="SCR347" s="157"/>
      <c r="SCS347" s="157"/>
      <c r="SCT347" s="157"/>
      <c r="SCU347" s="157"/>
      <c r="SCV347" s="157"/>
      <c r="SCW347" s="157"/>
      <c r="SCX347" s="157"/>
      <c r="SCY347" s="157"/>
      <c r="SCZ347" s="157"/>
      <c r="SDA347" s="157"/>
      <c r="SDB347" s="157"/>
      <c r="SDC347" s="157"/>
      <c r="SDD347" s="157"/>
      <c r="SDE347" s="157"/>
      <c r="SDF347" s="157"/>
      <c r="SDG347" s="157"/>
      <c r="SDH347" s="157"/>
      <c r="SDI347" s="157"/>
      <c r="SDJ347" s="157"/>
      <c r="SDK347" s="157"/>
      <c r="SDL347" s="157"/>
      <c r="SDM347" s="157"/>
      <c r="SDN347" s="157"/>
      <c r="SDO347" s="157"/>
      <c r="SDP347" s="157"/>
      <c r="SDQ347" s="157"/>
      <c r="SDR347" s="157"/>
      <c r="SDS347" s="157"/>
      <c r="SDT347" s="157"/>
      <c r="SDU347" s="157"/>
      <c r="SDV347" s="157"/>
      <c r="SDW347" s="157"/>
      <c r="SDX347" s="157"/>
      <c r="SDY347" s="157"/>
      <c r="SDZ347" s="157"/>
      <c r="SEA347" s="157"/>
      <c r="SEB347" s="157"/>
      <c r="SEC347" s="157"/>
      <c r="SED347" s="157"/>
      <c r="SEE347" s="157"/>
      <c r="SEF347" s="157"/>
      <c r="SEG347" s="157"/>
      <c r="SEH347" s="157"/>
      <c r="SEI347" s="157"/>
      <c r="SEJ347" s="157"/>
      <c r="SEK347" s="157"/>
      <c r="SEL347" s="157"/>
      <c r="SEM347" s="157"/>
      <c r="SEN347" s="157"/>
      <c r="SEO347" s="157"/>
      <c r="SEP347" s="157"/>
      <c r="SEQ347" s="157"/>
      <c r="SER347" s="157"/>
      <c r="SES347" s="157"/>
      <c r="SET347" s="157"/>
      <c r="SEU347" s="157"/>
      <c r="SEV347" s="157"/>
      <c r="SEW347" s="157"/>
      <c r="SEX347" s="157"/>
      <c r="SEY347" s="157"/>
      <c r="SEZ347" s="157"/>
      <c r="SFA347" s="157"/>
      <c r="SFB347" s="157"/>
      <c r="SFC347" s="157"/>
      <c r="SFD347" s="157"/>
      <c r="SFE347" s="157"/>
      <c r="SFF347" s="157"/>
      <c r="SFG347" s="157"/>
      <c r="SFH347" s="157"/>
      <c r="SFI347" s="157"/>
      <c r="SFJ347" s="157"/>
      <c r="SFK347" s="157"/>
      <c r="SFL347" s="157"/>
      <c r="SFM347" s="157"/>
      <c r="SFN347" s="157"/>
      <c r="SFO347" s="157"/>
      <c r="SFP347" s="157"/>
      <c r="SFQ347" s="157"/>
      <c r="SFR347" s="157"/>
      <c r="SFS347" s="157"/>
      <c r="SFT347" s="157"/>
      <c r="SFU347" s="157"/>
      <c r="SFV347" s="157"/>
      <c r="SFW347" s="157"/>
      <c r="SFX347" s="157"/>
      <c r="SFY347" s="157"/>
      <c r="SFZ347" s="157"/>
      <c r="SGA347" s="157"/>
      <c r="SGB347" s="157"/>
      <c r="SGC347" s="157"/>
      <c r="SGD347" s="157"/>
      <c r="SGE347" s="157"/>
      <c r="SGF347" s="157"/>
      <c r="SGG347" s="157"/>
      <c r="SGH347" s="157"/>
      <c r="SGI347" s="157"/>
      <c r="SGJ347" s="157"/>
      <c r="SGK347" s="157"/>
      <c r="SGL347" s="157"/>
      <c r="SGM347" s="157"/>
      <c r="SGN347" s="157"/>
      <c r="SGO347" s="157"/>
      <c r="SGP347" s="157"/>
      <c r="SGQ347" s="157"/>
      <c r="SGR347" s="157"/>
      <c r="SGS347" s="157"/>
      <c r="SGT347" s="157"/>
      <c r="SGU347" s="157"/>
      <c r="SGV347" s="157"/>
      <c r="SGW347" s="157"/>
      <c r="SGX347" s="157"/>
      <c r="SGY347" s="157"/>
      <c r="SGZ347" s="157"/>
      <c r="SHA347" s="157"/>
      <c r="SHB347" s="157"/>
      <c r="SHC347" s="157"/>
      <c r="SHD347" s="157"/>
      <c r="SHE347" s="157"/>
      <c r="SHF347" s="157"/>
      <c r="SHG347" s="157"/>
      <c r="SHH347" s="157"/>
      <c r="SHI347" s="157"/>
      <c r="SHJ347" s="157"/>
      <c r="SHK347" s="157"/>
      <c r="SHL347" s="157"/>
      <c r="SHM347" s="157"/>
      <c r="SHN347" s="157"/>
      <c r="SHO347" s="157"/>
      <c r="SHP347" s="157"/>
      <c r="SHQ347" s="157"/>
      <c r="SHR347" s="157"/>
      <c r="SHS347" s="157"/>
      <c r="SHT347" s="157"/>
      <c r="SHU347" s="157"/>
      <c r="SHV347" s="157"/>
      <c r="SHW347" s="157"/>
      <c r="SHX347" s="157"/>
      <c r="SHY347" s="157"/>
      <c r="SHZ347" s="157"/>
      <c r="SIA347" s="157"/>
      <c r="SIB347" s="157"/>
      <c r="SIC347" s="157"/>
      <c r="SID347" s="157"/>
      <c r="SIE347" s="157"/>
      <c r="SIF347" s="157"/>
      <c r="SIG347" s="157"/>
      <c r="SIH347" s="157"/>
      <c r="SII347" s="157"/>
      <c r="SIJ347" s="157"/>
      <c r="SIK347" s="157"/>
      <c r="SIL347" s="157"/>
      <c r="SIM347" s="157"/>
      <c r="SIN347" s="157"/>
      <c r="SIO347" s="157"/>
      <c r="SIP347" s="157"/>
      <c r="SIQ347" s="157"/>
      <c r="SIR347" s="157"/>
      <c r="SIS347" s="157"/>
      <c r="SIT347" s="157"/>
      <c r="SIU347" s="157"/>
      <c r="SIV347" s="157"/>
      <c r="SIW347" s="157"/>
      <c r="SIX347" s="157"/>
      <c r="SIY347" s="157"/>
      <c r="SIZ347" s="157"/>
      <c r="SJA347" s="157"/>
      <c r="SJB347" s="157"/>
      <c r="SJC347" s="157"/>
      <c r="SJD347" s="157"/>
      <c r="SJE347" s="157"/>
      <c r="SJF347" s="157"/>
      <c r="SJG347" s="157"/>
      <c r="SJH347" s="157"/>
      <c r="SJI347" s="157"/>
      <c r="SJJ347" s="157"/>
      <c r="SJK347" s="157"/>
      <c r="SJL347" s="157"/>
      <c r="SJM347" s="157"/>
      <c r="SJN347" s="157"/>
      <c r="SJO347" s="157"/>
      <c r="SJP347" s="157"/>
      <c r="SJQ347" s="157"/>
      <c r="SJR347" s="157"/>
      <c r="SJS347" s="157"/>
      <c r="SJT347" s="157"/>
      <c r="SJU347" s="157"/>
      <c r="SJV347" s="157"/>
      <c r="SJW347" s="157"/>
      <c r="SJX347" s="157"/>
      <c r="SJY347" s="157"/>
      <c r="SJZ347" s="157"/>
      <c r="SKA347" s="157"/>
      <c r="SKB347" s="157"/>
      <c r="SKC347" s="157"/>
      <c r="SKD347" s="157"/>
      <c r="SKE347" s="157"/>
      <c r="SKF347" s="157"/>
      <c r="SKG347" s="157"/>
      <c r="SKH347" s="157"/>
      <c r="SKI347" s="157"/>
      <c r="SKJ347" s="157"/>
      <c r="SKK347" s="157"/>
      <c r="SKL347" s="157"/>
      <c r="SKM347" s="157"/>
      <c r="SKN347" s="157"/>
      <c r="SKO347" s="157"/>
      <c r="SKP347" s="157"/>
      <c r="SKQ347" s="157"/>
      <c r="SKR347" s="157"/>
      <c r="SKS347" s="157"/>
      <c r="SKT347" s="157"/>
      <c r="SKU347" s="157"/>
      <c r="SKV347" s="157"/>
      <c r="SKW347" s="157"/>
      <c r="SKX347" s="157"/>
      <c r="SKY347" s="157"/>
      <c r="SKZ347" s="157"/>
      <c r="SLA347" s="157"/>
      <c r="SLB347" s="157"/>
      <c r="SLC347" s="157"/>
      <c r="SLD347" s="157"/>
      <c r="SLE347" s="157"/>
      <c r="SLF347" s="157"/>
      <c r="SLG347" s="157"/>
      <c r="SLH347" s="157"/>
      <c r="SLI347" s="157"/>
      <c r="SLJ347" s="157"/>
      <c r="SLK347" s="157"/>
      <c r="SLL347" s="157"/>
      <c r="SLM347" s="157"/>
      <c r="SLN347" s="157"/>
      <c r="SLO347" s="157"/>
      <c r="SLP347" s="157"/>
      <c r="SLQ347" s="157"/>
      <c r="SLR347" s="157"/>
      <c r="SLS347" s="157"/>
      <c r="SLT347" s="157"/>
      <c r="SLU347" s="157"/>
      <c r="SLV347" s="157"/>
      <c r="SLW347" s="157"/>
      <c r="SLX347" s="157"/>
      <c r="SLY347" s="157"/>
      <c r="SLZ347" s="157"/>
      <c r="SMA347" s="157"/>
      <c r="SMB347" s="157"/>
      <c r="SMC347" s="157"/>
      <c r="SMD347" s="157"/>
      <c r="SME347" s="157"/>
      <c r="SMF347" s="157"/>
      <c r="SMG347" s="157"/>
      <c r="SMH347" s="157"/>
      <c r="SMI347" s="157"/>
      <c r="SMJ347" s="157"/>
      <c r="SMK347" s="157"/>
      <c r="SML347" s="157"/>
      <c r="SMM347" s="157"/>
      <c r="SMN347" s="157"/>
      <c r="SMO347" s="157"/>
      <c r="SMP347" s="157"/>
      <c r="SMQ347" s="157"/>
      <c r="SMR347" s="157"/>
      <c r="SMS347" s="157"/>
      <c r="SMT347" s="157"/>
      <c r="SMU347" s="157"/>
      <c r="SMV347" s="157"/>
      <c r="SMW347" s="157"/>
      <c r="SMX347" s="157"/>
      <c r="SMY347" s="157"/>
      <c r="SMZ347" s="157"/>
      <c r="SNA347" s="157"/>
      <c r="SNB347" s="157"/>
      <c r="SNC347" s="157"/>
      <c r="SND347" s="157"/>
      <c r="SNE347" s="157"/>
      <c r="SNF347" s="157"/>
      <c r="SNG347" s="157"/>
      <c r="SNH347" s="157"/>
      <c r="SNI347" s="157"/>
      <c r="SNJ347" s="157"/>
      <c r="SNK347" s="157"/>
      <c r="SNL347" s="157"/>
      <c r="SNM347" s="157"/>
      <c r="SNN347" s="157"/>
      <c r="SNO347" s="157"/>
      <c r="SNP347" s="157"/>
      <c r="SNQ347" s="157"/>
      <c r="SNR347" s="157"/>
      <c r="SNS347" s="157"/>
      <c r="SNT347" s="157"/>
      <c r="SNU347" s="157"/>
      <c r="SNV347" s="157"/>
      <c r="SNW347" s="157"/>
      <c r="SNX347" s="157"/>
      <c r="SNY347" s="157"/>
      <c r="SNZ347" s="157"/>
      <c r="SOA347" s="157"/>
      <c r="SOB347" s="157"/>
      <c r="SOC347" s="157"/>
      <c r="SOD347" s="157"/>
      <c r="SOE347" s="157"/>
      <c r="SOF347" s="157"/>
      <c r="SOG347" s="157"/>
      <c r="SOH347" s="157"/>
      <c r="SOI347" s="157"/>
      <c r="SOJ347" s="157"/>
      <c r="SOK347" s="157"/>
      <c r="SOL347" s="157"/>
      <c r="SOM347" s="157"/>
      <c r="SON347" s="157"/>
      <c r="SOO347" s="157"/>
      <c r="SOP347" s="157"/>
      <c r="SOQ347" s="157"/>
      <c r="SOR347" s="157"/>
      <c r="SOS347" s="157"/>
      <c r="SOT347" s="157"/>
      <c r="SOU347" s="157"/>
      <c r="SOV347" s="157"/>
      <c r="SOW347" s="157"/>
      <c r="SOX347" s="157"/>
      <c r="SOY347" s="157"/>
      <c r="SOZ347" s="157"/>
      <c r="SPA347" s="157"/>
      <c r="SPB347" s="157"/>
      <c r="SPC347" s="157"/>
      <c r="SPD347" s="157"/>
      <c r="SPE347" s="157"/>
      <c r="SPF347" s="157"/>
      <c r="SPG347" s="157"/>
      <c r="SPH347" s="157"/>
      <c r="SPI347" s="157"/>
      <c r="SPJ347" s="157"/>
      <c r="SPK347" s="157"/>
      <c r="SPL347" s="157"/>
      <c r="SPM347" s="157"/>
      <c r="SPN347" s="157"/>
      <c r="SPO347" s="157"/>
      <c r="SPP347" s="157"/>
      <c r="SPQ347" s="157"/>
      <c r="SPR347" s="157"/>
      <c r="SPS347" s="157"/>
      <c r="SPT347" s="157"/>
      <c r="SPU347" s="157"/>
      <c r="SPV347" s="157"/>
      <c r="SPW347" s="157"/>
      <c r="SPX347" s="157"/>
      <c r="SPY347" s="157"/>
      <c r="SPZ347" s="157"/>
      <c r="SQA347" s="157"/>
      <c r="SQB347" s="157"/>
      <c r="SQC347" s="157"/>
      <c r="SQD347" s="157"/>
      <c r="SQE347" s="157"/>
      <c r="SQF347" s="157"/>
      <c r="SQG347" s="157"/>
      <c r="SQH347" s="157"/>
      <c r="SQI347" s="157"/>
      <c r="SQJ347" s="157"/>
      <c r="SQK347" s="157"/>
      <c r="SQL347" s="157"/>
      <c r="SQM347" s="157"/>
      <c r="SQN347" s="157"/>
      <c r="SQO347" s="157"/>
      <c r="SQP347" s="157"/>
      <c r="SQQ347" s="157"/>
      <c r="SQR347" s="157"/>
      <c r="SQS347" s="157"/>
      <c r="SQT347" s="157"/>
      <c r="SQU347" s="157"/>
      <c r="SQV347" s="157"/>
      <c r="SQW347" s="157"/>
      <c r="SQX347" s="157"/>
      <c r="SQY347" s="157"/>
      <c r="SQZ347" s="157"/>
      <c r="SRA347" s="157"/>
      <c r="SRB347" s="157"/>
      <c r="SRC347" s="157"/>
      <c r="SRD347" s="157"/>
      <c r="SRE347" s="157"/>
      <c r="SRF347" s="157"/>
      <c r="SRG347" s="157"/>
      <c r="SRH347" s="157"/>
      <c r="SRI347" s="157"/>
      <c r="SRJ347" s="157"/>
      <c r="SRK347" s="157"/>
      <c r="SRL347" s="157"/>
      <c r="SRM347" s="157"/>
      <c r="SRN347" s="157"/>
      <c r="SRO347" s="157"/>
      <c r="SRP347" s="157"/>
      <c r="SRQ347" s="157"/>
      <c r="SRR347" s="157"/>
      <c r="SRS347" s="157"/>
      <c r="SRT347" s="157"/>
      <c r="SRU347" s="157"/>
      <c r="SRV347" s="157"/>
      <c r="SRW347" s="157"/>
      <c r="SRX347" s="157"/>
      <c r="SRY347" s="157"/>
      <c r="SRZ347" s="157"/>
      <c r="SSA347" s="157"/>
      <c r="SSB347" s="157"/>
      <c r="SSC347" s="157"/>
      <c r="SSD347" s="157"/>
      <c r="SSE347" s="157"/>
      <c r="SSF347" s="157"/>
      <c r="SSG347" s="157"/>
      <c r="SSH347" s="157"/>
      <c r="SSI347" s="157"/>
      <c r="SSJ347" s="157"/>
      <c r="SSK347" s="157"/>
      <c r="SSL347" s="157"/>
      <c r="SSM347" s="157"/>
      <c r="SSN347" s="157"/>
      <c r="SSO347" s="157"/>
      <c r="SSP347" s="157"/>
      <c r="SSQ347" s="157"/>
      <c r="SSR347" s="157"/>
      <c r="SSS347" s="157"/>
      <c r="SST347" s="157"/>
      <c r="SSU347" s="157"/>
      <c r="SSV347" s="157"/>
      <c r="SSW347" s="157"/>
      <c r="SSX347" s="157"/>
      <c r="SSY347" s="157"/>
      <c r="SSZ347" s="157"/>
      <c r="STA347" s="157"/>
      <c r="STB347" s="157"/>
      <c r="STC347" s="157"/>
      <c r="STD347" s="157"/>
      <c r="STE347" s="157"/>
      <c r="STF347" s="157"/>
      <c r="STG347" s="157"/>
      <c r="STH347" s="157"/>
      <c r="STI347" s="157"/>
      <c r="STJ347" s="157"/>
      <c r="STK347" s="157"/>
      <c r="STL347" s="157"/>
      <c r="STM347" s="157"/>
      <c r="STN347" s="157"/>
      <c r="STO347" s="157"/>
      <c r="STP347" s="157"/>
      <c r="STQ347" s="157"/>
      <c r="STR347" s="157"/>
      <c r="STS347" s="157"/>
      <c r="STT347" s="157"/>
      <c r="STU347" s="157"/>
      <c r="STV347" s="157"/>
      <c r="STW347" s="157"/>
      <c r="STX347" s="157"/>
      <c r="STY347" s="157"/>
      <c r="STZ347" s="157"/>
      <c r="SUA347" s="157"/>
      <c r="SUB347" s="157"/>
      <c r="SUC347" s="157"/>
      <c r="SUD347" s="157"/>
      <c r="SUE347" s="157"/>
      <c r="SUF347" s="157"/>
      <c r="SUG347" s="157"/>
      <c r="SUH347" s="157"/>
      <c r="SUI347" s="157"/>
      <c r="SUJ347" s="157"/>
      <c r="SUK347" s="157"/>
      <c r="SUL347" s="157"/>
      <c r="SUM347" s="157"/>
      <c r="SUN347" s="157"/>
      <c r="SUO347" s="157"/>
      <c r="SUP347" s="157"/>
      <c r="SUQ347" s="157"/>
      <c r="SUR347" s="157"/>
      <c r="SUS347" s="157"/>
      <c r="SUT347" s="157"/>
      <c r="SUU347" s="157"/>
      <c r="SUV347" s="157"/>
      <c r="SUW347" s="157"/>
      <c r="SUX347" s="157"/>
      <c r="SUY347" s="157"/>
      <c r="SUZ347" s="157"/>
      <c r="SVA347" s="157"/>
      <c r="SVB347" s="157"/>
      <c r="SVC347" s="157"/>
      <c r="SVD347" s="157"/>
      <c r="SVE347" s="157"/>
      <c r="SVF347" s="157"/>
      <c r="SVG347" s="157"/>
      <c r="SVH347" s="157"/>
      <c r="SVI347" s="157"/>
      <c r="SVJ347" s="157"/>
      <c r="SVK347" s="157"/>
      <c r="SVL347" s="157"/>
      <c r="SVM347" s="157"/>
      <c r="SVN347" s="157"/>
      <c r="SVO347" s="157"/>
      <c r="SVP347" s="157"/>
      <c r="SVQ347" s="157"/>
      <c r="SVR347" s="157"/>
      <c r="SVS347" s="157"/>
      <c r="SVT347" s="157"/>
      <c r="SVU347" s="157"/>
      <c r="SVV347" s="157"/>
      <c r="SVW347" s="157"/>
      <c r="SVX347" s="157"/>
      <c r="SVY347" s="157"/>
      <c r="SVZ347" s="157"/>
      <c r="SWA347" s="157"/>
      <c r="SWB347" s="157"/>
      <c r="SWC347" s="157"/>
      <c r="SWD347" s="157"/>
      <c r="SWE347" s="157"/>
      <c r="SWF347" s="157"/>
      <c r="SWG347" s="157"/>
      <c r="SWH347" s="157"/>
      <c r="SWI347" s="157"/>
      <c r="SWJ347" s="157"/>
      <c r="SWK347" s="157"/>
      <c r="SWL347" s="157"/>
      <c r="SWM347" s="157"/>
      <c r="SWN347" s="157"/>
      <c r="SWO347" s="157"/>
      <c r="SWP347" s="157"/>
      <c r="SWQ347" s="157"/>
      <c r="SWR347" s="157"/>
      <c r="SWS347" s="157"/>
      <c r="SWT347" s="157"/>
      <c r="SWU347" s="157"/>
      <c r="SWV347" s="157"/>
      <c r="SWW347" s="157"/>
      <c r="SWX347" s="157"/>
      <c r="SWY347" s="157"/>
      <c r="SWZ347" s="157"/>
      <c r="SXA347" s="157"/>
      <c r="SXB347" s="157"/>
      <c r="SXC347" s="157"/>
      <c r="SXD347" s="157"/>
      <c r="SXE347" s="157"/>
      <c r="SXF347" s="157"/>
      <c r="SXG347" s="157"/>
      <c r="SXH347" s="157"/>
      <c r="SXI347" s="157"/>
      <c r="SXJ347" s="157"/>
      <c r="SXK347" s="157"/>
      <c r="SXL347" s="157"/>
      <c r="SXM347" s="157"/>
      <c r="SXN347" s="157"/>
      <c r="SXO347" s="157"/>
      <c r="SXP347" s="157"/>
      <c r="SXQ347" s="157"/>
      <c r="SXR347" s="157"/>
      <c r="SXS347" s="157"/>
      <c r="SXT347" s="157"/>
      <c r="SXU347" s="157"/>
      <c r="SXV347" s="157"/>
      <c r="SXW347" s="157"/>
      <c r="SXX347" s="157"/>
      <c r="SXY347" s="157"/>
      <c r="SXZ347" s="157"/>
      <c r="SYA347" s="157"/>
      <c r="SYB347" s="157"/>
      <c r="SYC347" s="157"/>
      <c r="SYD347" s="157"/>
      <c r="SYE347" s="157"/>
      <c r="SYF347" s="157"/>
      <c r="SYG347" s="157"/>
      <c r="SYH347" s="157"/>
      <c r="SYI347" s="157"/>
      <c r="SYJ347" s="157"/>
      <c r="SYK347" s="157"/>
      <c r="SYL347" s="157"/>
      <c r="SYM347" s="157"/>
      <c r="SYN347" s="157"/>
      <c r="SYO347" s="157"/>
      <c r="SYP347" s="157"/>
      <c r="SYQ347" s="157"/>
      <c r="SYR347" s="157"/>
      <c r="SYS347" s="157"/>
      <c r="SYT347" s="157"/>
      <c r="SYU347" s="157"/>
      <c r="SYV347" s="157"/>
      <c r="SYW347" s="157"/>
      <c r="SYX347" s="157"/>
      <c r="SYY347" s="157"/>
      <c r="SYZ347" s="157"/>
      <c r="SZA347" s="157"/>
      <c r="SZB347" s="157"/>
      <c r="SZC347" s="157"/>
      <c r="SZD347" s="157"/>
      <c r="SZE347" s="157"/>
      <c r="SZF347" s="157"/>
      <c r="SZG347" s="157"/>
      <c r="SZH347" s="157"/>
      <c r="SZI347" s="157"/>
      <c r="SZJ347" s="157"/>
      <c r="SZK347" s="157"/>
      <c r="SZL347" s="157"/>
      <c r="SZM347" s="157"/>
      <c r="SZN347" s="157"/>
      <c r="SZO347" s="157"/>
      <c r="SZP347" s="157"/>
      <c r="SZQ347" s="157"/>
      <c r="SZR347" s="157"/>
      <c r="SZS347" s="157"/>
      <c r="SZT347" s="157"/>
      <c r="SZU347" s="157"/>
      <c r="SZV347" s="157"/>
      <c r="SZW347" s="157"/>
      <c r="SZX347" s="157"/>
      <c r="SZY347" s="157"/>
      <c r="SZZ347" s="157"/>
      <c r="TAA347" s="157"/>
      <c r="TAB347" s="157"/>
      <c r="TAC347" s="157"/>
      <c r="TAD347" s="157"/>
      <c r="TAE347" s="157"/>
      <c r="TAF347" s="157"/>
      <c r="TAG347" s="157"/>
      <c r="TAH347" s="157"/>
      <c r="TAI347" s="157"/>
      <c r="TAJ347" s="157"/>
      <c r="TAK347" s="157"/>
      <c r="TAL347" s="157"/>
      <c r="TAM347" s="157"/>
      <c r="TAN347" s="157"/>
      <c r="TAO347" s="157"/>
      <c r="TAP347" s="157"/>
      <c r="TAQ347" s="157"/>
      <c r="TAR347" s="157"/>
      <c r="TAS347" s="157"/>
      <c r="TAT347" s="157"/>
      <c r="TAU347" s="157"/>
      <c r="TAV347" s="157"/>
      <c r="TAW347" s="157"/>
      <c r="TAX347" s="157"/>
      <c r="TAY347" s="157"/>
      <c r="TAZ347" s="157"/>
      <c r="TBA347" s="157"/>
      <c r="TBB347" s="157"/>
      <c r="TBC347" s="157"/>
      <c r="TBD347" s="157"/>
      <c r="TBE347" s="157"/>
      <c r="TBF347" s="157"/>
      <c r="TBG347" s="157"/>
      <c r="TBH347" s="157"/>
      <c r="TBI347" s="157"/>
      <c r="TBJ347" s="157"/>
      <c r="TBK347" s="157"/>
      <c r="TBL347" s="157"/>
      <c r="TBM347" s="157"/>
      <c r="TBN347" s="157"/>
      <c r="TBO347" s="157"/>
      <c r="TBP347" s="157"/>
      <c r="TBQ347" s="157"/>
      <c r="TBR347" s="157"/>
      <c r="TBS347" s="157"/>
      <c r="TBT347" s="157"/>
      <c r="TBU347" s="157"/>
      <c r="TBV347" s="157"/>
      <c r="TBW347" s="157"/>
      <c r="TBX347" s="157"/>
      <c r="TBY347" s="157"/>
      <c r="TBZ347" s="157"/>
      <c r="TCA347" s="157"/>
      <c r="TCB347" s="157"/>
      <c r="TCC347" s="157"/>
      <c r="TCD347" s="157"/>
      <c r="TCE347" s="157"/>
      <c r="TCF347" s="157"/>
      <c r="TCG347" s="157"/>
      <c r="TCH347" s="157"/>
      <c r="TCI347" s="157"/>
      <c r="TCJ347" s="157"/>
      <c r="TCK347" s="157"/>
      <c r="TCL347" s="157"/>
      <c r="TCM347" s="157"/>
      <c r="TCN347" s="157"/>
      <c r="TCO347" s="157"/>
      <c r="TCP347" s="157"/>
      <c r="TCQ347" s="157"/>
      <c r="TCR347" s="157"/>
      <c r="TCS347" s="157"/>
      <c r="TCT347" s="157"/>
      <c r="TCU347" s="157"/>
      <c r="TCV347" s="157"/>
      <c r="TCW347" s="157"/>
      <c r="TCX347" s="157"/>
      <c r="TCY347" s="157"/>
      <c r="TCZ347" s="157"/>
      <c r="TDA347" s="157"/>
      <c r="TDB347" s="157"/>
      <c r="TDC347" s="157"/>
      <c r="TDD347" s="157"/>
      <c r="TDE347" s="157"/>
      <c r="TDF347" s="157"/>
      <c r="TDG347" s="157"/>
      <c r="TDH347" s="157"/>
      <c r="TDI347" s="157"/>
      <c r="TDJ347" s="157"/>
      <c r="TDK347" s="157"/>
      <c r="TDL347" s="157"/>
      <c r="TDM347" s="157"/>
      <c r="TDN347" s="157"/>
      <c r="TDO347" s="157"/>
      <c r="TDP347" s="157"/>
      <c r="TDQ347" s="157"/>
      <c r="TDR347" s="157"/>
      <c r="TDS347" s="157"/>
      <c r="TDT347" s="157"/>
      <c r="TDU347" s="157"/>
      <c r="TDV347" s="157"/>
      <c r="TDW347" s="157"/>
      <c r="TDX347" s="157"/>
      <c r="TDY347" s="157"/>
      <c r="TDZ347" s="157"/>
      <c r="TEA347" s="157"/>
      <c r="TEB347" s="157"/>
      <c r="TEC347" s="157"/>
      <c r="TED347" s="157"/>
      <c r="TEE347" s="157"/>
      <c r="TEF347" s="157"/>
      <c r="TEG347" s="157"/>
      <c r="TEH347" s="157"/>
      <c r="TEI347" s="157"/>
      <c r="TEJ347" s="157"/>
      <c r="TEK347" s="157"/>
      <c r="TEL347" s="157"/>
      <c r="TEM347" s="157"/>
      <c r="TEN347" s="157"/>
      <c r="TEO347" s="157"/>
      <c r="TEP347" s="157"/>
      <c r="TEQ347" s="157"/>
      <c r="TER347" s="157"/>
      <c r="TES347" s="157"/>
      <c r="TET347" s="157"/>
      <c r="TEU347" s="157"/>
      <c r="TEV347" s="157"/>
      <c r="TEW347" s="157"/>
      <c r="TEX347" s="157"/>
      <c r="TEY347" s="157"/>
      <c r="TEZ347" s="157"/>
      <c r="TFA347" s="157"/>
      <c r="TFB347" s="157"/>
      <c r="TFC347" s="157"/>
      <c r="TFD347" s="157"/>
      <c r="TFE347" s="157"/>
      <c r="TFF347" s="157"/>
      <c r="TFG347" s="157"/>
      <c r="TFH347" s="157"/>
      <c r="TFI347" s="157"/>
      <c r="TFJ347" s="157"/>
      <c r="TFK347" s="157"/>
      <c r="TFL347" s="157"/>
      <c r="TFM347" s="157"/>
      <c r="TFN347" s="157"/>
      <c r="TFO347" s="157"/>
      <c r="TFP347" s="157"/>
      <c r="TFQ347" s="157"/>
      <c r="TFR347" s="157"/>
      <c r="TFS347" s="157"/>
      <c r="TFT347" s="157"/>
      <c r="TFU347" s="157"/>
      <c r="TFV347" s="157"/>
      <c r="TFW347" s="157"/>
      <c r="TFX347" s="157"/>
      <c r="TFY347" s="157"/>
      <c r="TFZ347" s="157"/>
      <c r="TGA347" s="157"/>
      <c r="TGB347" s="157"/>
      <c r="TGC347" s="157"/>
      <c r="TGD347" s="157"/>
      <c r="TGE347" s="157"/>
      <c r="TGF347" s="157"/>
      <c r="TGG347" s="157"/>
      <c r="TGH347" s="157"/>
      <c r="TGI347" s="157"/>
      <c r="TGJ347" s="157"/>
      <c r="TGK347" s="157"/>
      <c r="TGL347" s="157"/>
      <c r="TGM347" s="157"/>
      <c r="TGN347" s="157"/>
      <c r="TGO347" s="157"/>
      <c r="TGP347" s="157"/>
      <c r="TGQ347" s="157"/>
      <c r="TGR347" s="157"/>
      <c r="TGS347" s="157"/>
      <c r="TGT347" s="157"/>
      <c r="TGU347" s="157"/>
      <c r="TGV347" s="157"/>
      <c r="TGW347" s="157"/>
      <c r="TGX347" s="157"/>
      <c r="TGY347" s="157"/>
      <c r="TGZ347" s="157"/>
      <c r="THA347" s="157"/>
      <c r="THB347" s="157"/>
      <c r="THC347" s="157"/>
      <c r="THD347" s="157"/>
      <c r="THE347" s="157"/>
      <c r="THF347" s="157"/>
      <c r="THG347" s="157"/>
      <c r="THH347" s="157"/>
      <c r="THI347" s="157"/>
      <c r="THJ347" s="157"/>
      <c r="THK347" s="157"/>
      <c r="THL347" s="157"/>
      <c r="THM347" s="157"/>
      <c r="THN347" s="157"/>
      <c r="THO347" s="157"/>
      <c r="THP347" s="157"/>
      <c r="THQ347" s="157"/>
      <c r="THR347" s="157"/>
      <c r="THS347" s="157"/>
      <c r="THT347" s="157"/>
      <c r="THU347" s="157"/>
      <c r="THV347" s="157"/>
      <c r="THW347" s="157"/>
      <c r="THX347" s="157"/>
      <c r="THY347" s="157"/>
      <c r="THZ347" s="157"/>
      <c r="TIA347" s="157"/>
      <c r="TIB347" s="157"/>
      <c r="TIC347" s="157"/>
      <c r="TID347" s="157"/>
      <c r="TIE347" s="157"/>
      <c r="TIF347" s="157"/>
      <c r="TIG347" s="157"/>
      <c r="TIH347" s="157"/>
      <c r="TII347" s="157"/>
      <c r="TIJ347" s="157"/>
      <c r="TIK347" s="157"/>
      <c r="TIL347" s="157"/>
      <c r="TIM347" s="157"/>
      <c r="TIN347" s="157"/>
      <c r="TIO347" s="157"/>
      <c r="TIP347" s="157"/>
      <c r="TIQ347" s="157"/>
      <c r="TIR347" s="157"/>
      <c r="TIS347" s="157"/>
      <c r="TIT347" s="157"/>
      <c r="TIU347" s="157"/>
      <c r="TIV347" s="157"/>
      <c r="TIW347" s="157"/>
      <c r="TIX347" s="157"/>
      <c r="TIY347" s="157"/>
      <c r="TIZ347" s="157"/>
      <c r="TJA347" s="157"/>
      <c r="TJB347" s="157"/>
      <c r="TJC347" s="157"/>
      <c r="TJD347" s="157"/>
      <c r="TJE347" s="157"/>
      <c r="TJF347" s="157"/>
      <c r="TJG347" s="157"/>
      <c r="TJH347" s="157"/>
      <c r="TJI347" s="157"/>
      <c r="TJJ347" s="157"/>
      <c r="TJK347" s="157"/>
      <c r="TJL347" s="157"/>
      <c r="TJM347" s="157"/>
      <c r="TJN347" s="157"/>
      <c r="TJO347" s="157"/>
      <c r="TJP347" s="157"/>
      <c r="TJQ347" s="157"/>
      <c r="TJR347" s="157"/>
      <c r="TJS347" s="157"/>
      <c r="TJT347" s="157"/>
      <c r="TJU347" s="157"/>
      <c r="TJV347" s="157"/>
      <c r="TJW347" s="157"/>
      <c r="TJX347" s="157"/>
      <c r="TJY347" s="157"/>
      <c r="TJZ347" s="157"/>
      <c r="TKA347" s="157"/>
      <c r="TKB347" s="157"/>
      <c r="TKC347" s="157"/>
      <c r="TKD347" s="157"/>
      <c r="TKE347" s="157"/>
      <c r="TKF347" s="157"/>
      <c r="TKG347" s="157"/>
      <c r="TKH347" s="157"/>
      <c r="TKI347" s="157"/>
      <c r="TKJ347" s="157"/>
      <c r="TKK347" s="157"/>
      <c r="TKL347" s="157"/>
      <c r="TKM347" s="157"/>
      <c r="TKN347" s="157"/>
      <c r="TKO347" s="157"/>
      <c r="TKP347" s="157"/>
      <c r="TKQ347" s="157"/>
      <c r="TKR347" s="157"/>
      <c r="TKS347" s="157"/>
      <c r="TKT347" s="157"/>
      <c r="TKU347" s="157"/>
      <c r="TKV347" s="157"/>
      <c r="TKW347" s="157"/>
      <c r="TKX347" s="157"/>
      <c r="TKY347" s="157"/>
      <c r="TKZ347" s="157"/>
      <c r="TLA347" s="157"/>
      <c r="TLB347" s="157"/>
      <c r="TLC347" s="157"/>
      <c r="TLD347" s="157"/>
      <c r="TLE347" s="157"/>
      <c r="TLF347" s="157"/>
      <c r="TLG347" s="157"/>
      <c r="TLH347" s="157"/>
      <c r="TLI347" s="157"/>
      <c r="TLJ347" s="157"/>
      <c r="TLK347" s="157"/>
      <c r="TLL347" s="157"/>
      <c r="TLM347" s="157"/>
      <c r="TLN347" s="157"/>
      <c r="TLO347" s="157"/>
      <c r="TLP347" s="157"/>
      <c r="TLQ347" s="157"/>
      <c r="TLR347" s="157"/>
      <c r="TLS347" s="157"/>
      <c r="TLT347" s="157"/>
      <c r="TLU347" s="157"/>
      <c r="TLV347" s="157"/>
      <c r="TLW347" s="157"/>
      <c r="TLX347" s="157"/>
      <c r="TLY347" s="157"/>
      <c r="TLZ347" s="157"/>
      <c r="TMA347" s="157"/>
      <c r="TMB347" s="157"/>
      <c r="TMC347" s="157"/>
      <c r="TMD347" s="157"/>
      <c r="TME347" s="157"/>
      <c r="TMF347" s="157"/>
      <c r="TMG347" s="157"/>
      <c r="TMH347" s="157"/>
      <c r="TMI347" s="157"/>
      <c r="TMJ347" s="157"/>
      <c r="TMK347" s="157"/>
      <c r="TML347" s="157"/>
      <c r="TMM347" s="157"/>
      <c r="TMN347" s="157"/>
      <c r="TMO347" s="157"/>
      <c r="TMP347" s="157"/>
      <c r="TMQ347" s="157"/>
      <c r="TMR347" s="157"/>
      <c r="TMS347" s="157"/>
      <c r="TMT347" s="157"/>
      <c r="TMU347" s="157"/>
      <c r="TMV347" s="157"/>
      <c r="TMW347" s="157"/>
      <c r="TMX347" s="157"/>
      <c r="TMY347" s="157"/>
      <c r="TMZ347" s="157"/>
      <c r="TNA347" s="157"/>
      <c r="TNB347" s="157"/>
      <c r="TNC347" s="157"/>
      <c r="TND347" s="157"/>
      <c r="TNE347" s="157"/>
      <c r="TNF347" s="157"/>
      <c r="TNG347" s="157"/>
      <c r="TNH347" s="157"/>
      <c r="TNI347" s="157"/>
      <c r="TNJ347" s="157"/>
      <c r="TNK347" s="157"/>
      <c r="TNL347" s="157"/>
      <c r="TNM347" s="157"/>
      <c r="TNN347" s="157"/>
      <c r="TNO347" s="157"/>
      <c r="TNP347" s="157"/>
      <c r="TNQ347" s="157"/>
      <c r="TNR347" s="157"/>
      <c r="TNS347" s="157"/>
      <c r="TNT347" s="157"/>
      <c r="TNU347" s="157"/>
      <c r="TNV347" s="157"/>
      <c r="TNW347" s="157"/>
      <c r="TNX347" s="157"/>
      <c r="TNY347" s="157"/>
      <c r="TNZ347" s="157"/>
      <c r="TOA347" s="157"/>
      <c r="TOB347" s="157"/>
      <c r="TOC347" s="157"/>
      <c r="TOD347" s="157"/>
      <c r="TOE347" s="157"/>
      <c r="TOF347" s="157"/>
      <c r="TOG347" s="157"/>
      <c r="TOH347" s="157"/>
      <c r="TOI347" s="157"/>
      <c r="TOJ347" s="157"/>
      <c r="TOK347" s="157"/>
      <c r="TOL347" s="157"/>
      <c r="TOM347" s="157"/>
      <c r="TON347" s="157"/>
      <c r="TOO347" s="157"/>
      <c r="TOP347" s="157"/>
      <c r="TOQ347" s="157"/>
      <c r="TOR347" s="157"/>
      <c r="TOS347" s="157"/>
      <c r="TOT347" s="157"/>
      <c r="TOU347" s="157"/>
      <c r="TOV347" s="157"/>
      <c r="TOW347" s="157"/>
      <c r="TOX347" s="157"/>
      <c r="TOY347" s="157"/>
      <c r="TOZ347" s="157"/>
      <c r="TPA347" s="157"/>
      <c r="TPB347" s="157"/>
      <c r="TPC347" s="157"/>
      <c r="TPD347" s="157"/>
      <c r="TPE347" s="157"/>
      <c r="TPF347" s="157"/>
      <c r="TPG347" s="157"/>
      <c r="TPH347" s="157"/>
      <c r="TPI347" s="157"/>
      <c r="TPJ347" s="157"/>
      <c r="TPK347" s="157"/>
      <c r="TPL347" s="157"/>
      <c r="TPM347" s="157"/>
      <c r="TPN347" s="157"/>
      <c r="TPO347" s="157"/>
      <c r="TPP347" s="157"/>
      <c r="TPQ347" s="157"/>
      <c r="TPR347" s="157"/>
      <c r="TPS347" s="157"/>
      <c r="TPT347" s="157"/>
      <c r="TPU347" s="157"/>
      <c r="TPV347" s="157"/>
      <c r="TPW347" s="157"/>
      <c r="TPX347" s="157"/>
      <c r="TPY347" s="157"/>
      <c r="TPZ347" s="157"/>
      <c r="TQA347" s="157"/>
      <c r="TQB347" s="157"/>
      <c r="TQC347" s="157"/>
      <c r="TQD347" s="157"/>
      <c r="TQE347" s="157"/>
      <c r="TQF347" s="157"/>
      <c r="TQG347" s="157"/>
      <c r="TQH347" s="157"/>
      <c r="TQI347" s="157"/>
      <c r="TQJ347" s="157"/>
      <c r="TQK347" s="157"/>
      <c r="TQL347" s="157"/>
      <c r="TQM347" s="157"/>
      <c r="TQN347" s="157"/>
      <c r="TQO347" s="157"/>
      <c r="TQP347" s="157"/>
      <c r="TQQ347" s="157"/>
      <c r="TQR347" s="157"/>
      <c r="TQS347" s="157"/>
      <c r="TQT347" s="157"/>
      <c r="TQU347" s="157"/>
      <c r="TQV347" s="157"/>
      <c r="TQW347" s="157"/>
      <c r="TQX347" s="157"/>
      <c r="TQY347" s="157"/>
      <c r="TQZ347" s="157"/>
      <c r="TRA347" s="157"/>
      <c r="TRB347" s="157"/>
      <c r="TRC347" s="157"/>
      <c r="TRD347" s="157"/>
      <c r="TRE347" s="157"/>
      <c r="TRF347" s="157"/>
      <c r="TRG347" s="157"/>
      <c r="TRH347" s="157"/>
      <c r="TRI347" s="157"/>
      <c r="TRJ347" s="157"/>
      <c r="TRK347" s="157"/>
      <c r="TRL347" s="157"/>
      <c r="TRM347" s="157"/>
      <c r="TRN347" s="157"/>
      <c r="TRO347" s="157"/>
      <c r="TRP347" s="157"/>
      <c r="TRQ347" s="157"/>
      <c r="TRR347" s="157"/>
      <c r="TRS347" s="157"/>
      <c r="TRT347" s="157"/>
      <c r="TRU347" s="157"/>
      <c r="TRV347" s="157"/>
      <c r="TRW347" s="157"/>
      <c r="TRX347" s="157"/>
      <c r="TRY347" s="157"/>
      <c r="TRZ347" s="157"/>
      <c r="TSA347" s="157"/>
      <c r="TSB347" s="157"/>
      <c r="TSC347" s="157"/>
      <c r="TSD347" s="157"/>
      <c r="TSE347" s="157"/>
      <c r="TSF347" s="157"/>
      <c r="TSG347" s="157"/>
      <c r="TSH347" s="157"/>
      <c r="TSI347" s="157"/>
      <c r="TSJ347" s="157"/>
      <c r="TSK347" s="157"/>
      <c r="TSL347" s="157"/>
      <c r="TSM347" s="157"/>
      <c r="TSN347" s="157"/>
      <c r="TSO347" s="157"/>
      <c r="TSP347" s="157"/>
      <c r="TSQ347" s="157"/>
      <c r="TSR347" s="157"/>
      <c r="TSS347" s="157"/>
      <c r="TST347" s="157"/>
      <c r="TSU347" s="157"/>
      <c r="TSV347" s="157"/>
      <c r="TSW347" s="157"/>
      <c r="TSX347" s="157"/>
      <c r="TSY347" s="157"/>
      <c r="TSZ347" s="157"/>
      <c r="TTA347" s="157"/>
      <c r="TTB347" s="157"/>
      <c r="TTC347" s="157"/>
      <c r="TTD347" s="157"/>
      <c r="TTE347" s="157"/>
      <c r="TTF347" s="157"/>
      <c r="TTG347" s="157"/>
      <c r="TTH347" s="157"/>
      <c r="TTI347" s="157"/>
      <c r="TTJ347" s="157"/>
      <c r="TTK347" s="157"/>
      <c r="TTL347" s="157"/>
      <c r="TTM347" s="157"/>
      <c r="TTN347" s="157"/>
      <c r="TTO347" s="157"/>
      <c r="TTP347" s="157"/>
      <c r="TTQ347" s="157"/>
      <c r="TTR347" s="157"/>
      <c r="TTS347" s="157"/>
      <c r="TTT347" s="157"/>
      <c r="TTU347" s="157"/>
      <c r="TTV347" s="157"/>
      <c r="TTW347" s="157"/>
      <c r="TTX347" s="157"/>
      <c r="TTY347" s="157"/>
      <c r="TTZ347" s="157"/>
      <c r="TUA347" s="157"/>
      <c r="TUB347" s="157"/>
      <c r="TUC347" s="157"/>
      <c r="TUD347" s="157"/>
      <c r="TUE347" s="157"/>
      <c r="TUF347" s="157"/>
      <c r="TUG347" s="157"/>
      <c r="TUH347" s="157"/>
      <c r="TUI347" s="157"/>
      <c r="TUJ347" s="157"/>
      <c r="TUK347" s="157"/>
      <c r="TUL347" s="157"/>
      <c r="TUM347" s="157"/>
      <c r="TUN347" s="157"/>
      <c r="TUO347" s="157"/>
      <c r="TUP347" s="157"/>
      <c r="TUQ347" s="157"/>
      <c r="TUR347" s="157"/>
      <c r="TUS347" s="157"/>
      <c r="TUT347" s="157"/>
      <c r="TUU347" s="157"/>
      <c r="TUV347" s="157"/>
      <c r="TUW347" s="157"/>
      <c r="TUX347" s="157"/>
      <c r="TUY347" s="157"/>
      <c r="TUZ347" s="157"/>
      <c r="TVA347" s="157"/>
      <c r="TVB347" s="157"/>
      <c r="TVC347" s="157"/>
      <c r="TVD347" s="157"/>
      <c r="TVE347" s="157"/>
      <c r="TVF347" s="157"/>
      <c r="TVG347" s="157"/>
      <c r="TVH347" s="157"/>
      <c r="TVI347" s="157"/>
      <c r="TVJ347" s="157"/>
      <c r="TVK347" s="157"/>
      <c r="TVL347" s="157"/>
      <c r="TVM347" s="157"/>
      <c r="TVN347" s="157"/>
      <c r="TVO347" s="157"/>
      <c r="TVP347" s="157"/>
      <c r="TVQ347" s="157"/>
      <c r="TVR347" s="157"/>
      <c r="TVS347" s="157"/>
      <c r="TVT347" s="157"/>
      <c r="TVU347" s="157"/>
      <c r="TVV347" s="157"/>
      <c r="TVW347" s="157"/>
      <c r="TVX347" s="157"/>
      <c r="TVY347" s="157"/>
      <c r="TVZ347" s="157"/>
      <c r="TWA347" s="157"/>
      <c r="TWB347" s="157"/>
      <c r="TWC347" s="157"/>
      <c r="TWD347" s="157"/>
      <c r="TWE347" s="157"/>
      <c r="TWF347" s="157"/>
      <c r="TWG347" s="157"/>
      <c r="TWH347" s="157"/>
      <c r="TWI347" s="157"/>
      <c r="TWJ347" s="157"/>
      <c r="TWK347" s="157"/>
      <c r="TWL347" s="157"/>
      <c r="TWM347" s="157"/>
      <c r="TWN347" s="157"/>
      <c r="TWO347" s="157"/>
      <c r="TWP347" s="157"/>
      <c r="TWQ347" s="157"/>
      <c r="TWR347" s="157"/>
      <c r="TWS347" s="157"/>
      <c r="TWT347" s="157"/>
      <c r="TWU347" s="157"/>
      <c r="TWV347" s="157"/>
      <c r="TWW347" s="157"/>
      <c r="TWX347" s="157"/>
      <c r="TWY347" s="157"/>
      <c r="TWZ347" s="157"/>
      <c r="TXA347" s="157"/>
      <c r="TXB347" s="157"/>
      <c r="TXC347" s="157"/>
      <c r="TXD347" s="157"/>
      <c r="TXE347" s="157"/>
      <c r="TXF347" s="157"/>
      <c r="TXG347" s="157"/>
      <c r="TXH347" s="157"/>
      <c r="TXI347" s="157"/>
      <c r="TXJ347" s="157"/>
      <c r="TXK347" s="157"/>
      <c r="TXL347" s="157"/>
      <c r="TXM347" s="157"/>
      <c r="TXN347" s="157"/>
      <c r="TXO347" s="157"/>
      <c r="TXP347" s="157"/>
      <c r="TXQ347" s="157"/>
      <c r="TXR347" s="157"/>
      <c r="TXS347" s="157"/>
      <c r="TXT347" s="157"/>
      <c r="TXU347" s="157"/>
      <c r="TXV347" s="157"/>
      <c r="TXW347" s="157"/>
      <c r="TXX347" s="157"/>
      <c r="TXY347" s="157"/>
      <c r="TXZ347" s="157"/>
      <c r="TYA347" s="157"/>
      <c r="TYB347" s="157"/>
      <c r="TYC347" s="157"/>
      <c r="TYD347" s="157"/>
      <c r="TYE347" s="157"/>
      <c r="TYF347" s="157"/>
      <c r="TYG347" s="157"/>
      <c r="TYH347" s="157"/>
      <c r="TYI347" s="157"/>
      <c r="TYJ347" s="157"/>
      <c r="TYK347" s="157"/>
      <c r="TYL347" s="157"/>
      <c r="TYM347" s="157"/>
      <c r="TYN347" s="157"/>
      <c r="TYO347" s="157"/>
      <c r="TYP347" s="157"/>
      <c r="TYQ347" s="157"/>
      <c r="TYR347" s="157"/>
      <c r="TYS347" s="157"/>
      <c r="TYT347" s="157"/>
      <c r="TYU347" s="157"/>
      <c r="TYV347" s="157"/>
      <c r="TYW347" s="157"/>
      <c r="TYX347" s="157"/>
      <c r="TYY347" s="157"/>
      <c r="TYZ347" s="157"/>
      <c r="TZA347" s="157"/>
      <c r="TZB347" s="157"/>
      <c r="TZC347" s="157"/>
      <c r="TZD347" s="157"/>
      <c r="TZE347" s="157"/>
      <c r="TZF347" s="157"/>
      <c r="TZG347" s="157"/>
      <c r="TZH347" s="157"/>
      <c r="TZI347" s="157"/>
      <c r="TZJ347" s="157"/>
      <c r="TZK347" s="157"/>
      <c r="TZL347" s="157"/>
      <c r="TZM347" s="157"/>
      <c r="TZN347" s="157"/>
      <c r="TZO347" s="157"/>
      <c r="TZP347" s="157"/>
      <c r="TZQ347" s="157"/>
      <c r="TZR347" s="157"/>
      <c r="TZS347" s="157"/>
      <c r="TZT347" s="157"/>
      <c r="TZU347" s="157"/>
      <c r="TZV347" s="157"/>
      <c r="TZW347" s="157"/>
      <c r="TZX347" s="157"/>
      <c r="TZY347" s="157"/>
      <c r="TZZ347" s="157"/>
      <c r="UAA347" s="157"/>
      <c r="UAB347" s="157"/>
      <c r="UAC347" s="157"/>
      <c r="UAD347" s="157"/>
      <c r="UAE347" s="157"/>
      <c r="UAF347" s="157"/>
      <c r="UAG347" s="157"/>
      <c r="UAH347" s="157"/>
      <c r="UAI347" s="157"/>
      <c r="UAJ347" s="157"/>
      <c r="UAK347" s="157"/>
      <c r="UAL347" s="157"/>
      <c r="UAM347" s="157"/>
      <c r="UAN347" s="157"/>
      <c r="UAO347" s="157"/>
      <c r="UAP347" s="157"/>
      <c r="UAQ347" s="157"/>
      <c r="UAR347" s="157"/>
      <c r="UAS347" s="157"/>
      <c r="UAT347" s="157"/>
      <c r="UAU347" s="157"/>
      <c r="UAV347" s="157"/>
      <c r="UAW347" s="157"/>
      <c r="UAX347" s="157"/>
      <c r="UAY347" s="157"/>
      <c r="UAZ347" s="157"/>
      <c r="UBA347" s="157"/>
      <c r="UBB347" s="157"/>
      <c r="UBC347" s="157"/>
      <c r="UBD347" s="157"/>
      <c r="UBE347" s="157"/>
      <c r="UBF347" s="157"/>
      <c r="UBG347" s="157"/>
      <c r="UBH347" s="157"/>
      <c r="UBI347" s="157"/>
      <c r="UBJ347" s="157"/>
      <c r="UBK347" s="157"/>
      <c r="UBL347" s="157"/>
      <c r="UBM347" s="157"/>
      <c r="UBN347" s="157"/>
      <c r="UBO347" s="157"/>
      <c r="UBP347" s="157"/>
      <c r="UBQ347" s="157"/>
      <c r="UBR347" s="157"/>
      <c r="UBS347" s="157"/>
      <c r="UBT347" s="157"/>
      <c r="UBU347" s="157"/>
      <c r="UBV347" s="157"/>
      <c r="UBW347" s="157"/>
      <c r="UBX347" s="157"/>
      <c r="UBY347" s="157"/>
      <c r="UBZ347" s="157"/>
      <c r="UCA347" s="157"/>
      <c r="UCB347" s="157"/>
      <c r="UCC347" s="157"/>
      <c r="UCD347" s="157"/>
      <c r="UCE347" s="157"/>
      <c r="UCF347" s="157"/>
      <c r="UCG347" s="157"/>
      <c r="UCH347" s="157"/>
      <c r="UCI347" s="157"/>
      <c r="UCJ347" s="157"/>
      <c r="UCK347" s="157"/>
      <c r="UCL347" s="157"/>
      <c r="UCM347" s="157"/>
      <c r="UCN347" s="157"/>
      <c r="UCO347" s="157"/>
      <c r="UCP347" s="157"/>
      <c r="UCQ347" s="157"/>
      <c r="UCR347" s="157"/>
      <c r="UCS347" s="157"/>
      <c r="UCT347" s="157"/>
      <c r="UCU347" s="157"/>
      <c r="UCV347" s="157"/>
      <c r="UCW347" s="157"/>
      <c r="UCX347" s="157"/>
      <c r="UCY347" s="157"/>
      <c r="UCZ347" s="157"/>
      <c r="UDA347" s="157"/>
      <c r="UDB347" s="157"/>
      <c r="UDC347" s="157"/>
      <c r="UDD347" s="157"/>
      <c r="UDE347" s="157"/>
      <c r="UDF347" s="157"/>
      <c r="UDG347" s="157"/>
      <c r="UDH347" s="157"/>
      <c r="UDI347" s="157"/>
      <c r="UDJ347" s="157"/>
      <c r="UDK347" s="157"/>
      <c r="UDL347" s="157"/>
      <c r="UDM347" s="157"/>
      <c r="UDN347" s="157"/>
      <c r="UDO347" s="157"/>
      <c r="UDP347" s="157"/>
      <c r="UDQ347" s="157"/>
      <c r="UDR347" s="157"/>
      <c r="UDS347" s="157"/>
      <c r="UDT347" s="157"/>
      <c r="UDU347" s="157"/>
      <c r="UDV347" s="157"/>
      <c r="UDW347" s="157"/>
      <c r="UDX347" s="157"/>
      <c r="UDY347" s="157"/>
      <c r="UDZ347" s="157"/>
      <c r="UEA347" s="157"/>
      <c r="UEB347" s="157"/>
      <c r="UEC347" s="157"/>
      <c r="UED347" s="157"/>
      <c r="UEE347" s="157"/>
      <c r="UEF347" s="157"/>
      <c r="UEG347" s="157"/>
      <c r="UEH347" s="157"/>
      <c r="UEI347" s="157"/>
      <c r="UEJ347" s="157"/>
      <c r="UEK347" s="157"/>
      <c r="UEL347" s="157"/>
      <c r="UEM347" s="157"/>
      <c r="UEN347" s="157"/>
      <c r="UEO347" s="157"/>
      <c r="UEP347" s="157"/>
      <c r="UEQ347" s="157"/>
      <c r="UER347" s="157"/>
      <c r="UES347" s="157"/>
      <c r="UET347" s="157"/>
      <c r="UEU347" s="157"/>
      <c r="UEV347" s="157"/>
      <c r="UEW347" s="157"/>
      <c r="UEX347" s="157"/>
      <c r="UEY347" s="157"/>
      <c r="UEZ347" s="157"/>
      <c r="UFA347" s="157"/>
      <c r="UFB347" s="157"/>
      <c r="UFC347" s="157"/>
      <c r="UFD347" s="157"/>
      <c r="UFE347" s="157"/>
      <c r="UFF347" s="157"/>
      <c r="UFG347" s="157"/>
      <c r="UFH347" s="157"/>
      <c r="UFI347" s="157"/>
      <c r="UFJ347" s="157"/>
      <c r="UFK347" s="157"/>
      <c r="UFL347" s="157"/>
      <c r="UFM347" s="157"/>
      <c r="UFN347" s="157"/>
      <c r="UFO347" s="157"/>
      <c r="UFP347" s="157"/>
      <c r="UFQ347" s="157"/>
      <c r="UFR347" s="157"/>
      <c r="UFS347" s="157"/>
      <c r="UFT347" s="157"/>
      <c r="UFU347" s="157"/>
      <c r="UFV347" s="157"/>
      <c r="UFW347" s="157"/>
      <c r="UFX347" s="157"/>
      <c r="UFY347" s="157"/>
      <c r="UFZ347" s="157"/>
      <c r="UGA347" s="157"/>
      <c r="UGB347" s="157"/>
      <c r="UGC347" s="157"/>
      <c r="UGD347" s="157"/>
      <c r="UGE347" s="157"/>
      <c r="UGF347" s="157"/>
      <c r="UGG347" s="157"/>
      <c r="UGH347" s="157"/>
      <c r="UGI347" s="157"/>
      <c r="UGJ347" s="157"/>
      <c r="UGK347" s="157"/>
      <c r="UGL347" s="157"/>
      <c r="UGM347" s="157"/>
      <c r="UGN347" s="157"/>
      <c r="UGO347" s="157"/>
      <c r="UGP347" s="157"/>
      <c r="UGQ347" s="157"/>
      <c r="UGR347" s="157"/>
      <c r="UGS347" s="157"/>
      <c r="UGT347" s="157"/>
      <c r="UGU347" s="157"/>
      <c r="UGV347" s="157"/>
      <c r="UGW347" s="157"/>
      <c r="UGX347" s="157"/>
      <c r="UGY347" s="157"/>
      <c r="UGZ347" s="157"/>
      <c r="UHA347" s="157"/>
      <c r="UHB347" s="157"/>
      <c r="UHC347" s="157"/>
      <c r="UHD347" s="157"/>
      <c r="UHE347" s="157"/>
      <c r="UHF347" s="157"/>
      <c r="UHG347" s="157"/>
      <c r="UHH347" s="157"/>
      <c r="UHI347" s="157"/>
      <c r="UHJ347" s="157"/>
      <c r="UHK347" s="157"/>
      <c r="UHL347" s="157"/>
      <c r="UHM347" s="157"/>
      <c r="UHN347" s="157"/>
      <c r="UHO347" s="157"/>
      <c r="UHP347" s="157"/>
      <c r="UHQ347" s="157"/>
      <c r="UHR347" s="157"/>
      <c r="UHS347" s="157"/>
      <c r="UHT347" s="157"/>
      <c r="UHU347" s="157"/>
      <c r="UHV347" s="157"/>
      <c r="UHW347" s="157"/>
      <c r="UHX347" s="157"/>
      <c r="UHY347" s="157"/>
      <c r="UHZ347" s="157"/>
      <c r="UIA347" s="157"/>
      <c r="UIB347" s="157"/>
      <c r="UIC347" s="157"/>
      <c r="UID347" s="157"/>
      <c r="UIE347" s="157"/>
      <c r="UIF347" s="157"/>
      <c r="UIG347" s="157"/>
      <c r="UIH347" s="157"/>
      <c r="UII347" s="157"/>
      <c r="UIJ347" s="157"/>
      <c r="UIK347" s="157"/>
      <c r="UIL347" s="157"/>
      <c r="UIM347" s="157"/>
      <c r="UIN347" s="157"/>
      <c r="UIO347" s="157"/>
      <c r="UIP347" s="157"/>
      <c r="UIQ347" s="157"/>
      <c r="UIR347" s="157"/>
      <c r="UIS347" s="157"/>
      <c r="UIT347" s="157"/>
      <c r="UIU347" s="157"/>
      <c r="UIV347" s="157"/>
      <c r="UIW347" s="157"/>
      <c r="UIX347" s="157"/>
      <c r="UIY347" s="157"/>
      <c r="UIZ347" s="157"/>
      <c r="UJA347" s="157"/>
      <c r="UJB347" s="157"/>
      <c r="UJC347" s="157"/>
      <c r="UJD347" s="157"/>
      <c r="UJE347" s="157"/>
      <c r="UJF347" s="157"/>
      <c r="UJG347" s="157"/>
      <c r="UJH347" s="157"/>
      <c r="UJI347" s="157"/>
      <c r="UJJ347" s="157"/>
      <c r="UJK347" s="157"/>
      <c r="UJL347" s="157"/>
      <c r="UJM347" s="157"/>
      <c r="UJN347" s="157"/>
      <c r="UJO347" s="157"/>
      <c r="UJP347" s="157"/>
      <c r="UJQ347" s="157"/>
      <c r="UJR347" s="157"/>
      <c r="UJS347" s="157"/>
      <c r="UJT347" s="157"/>
      <c r="UJU347" s="157"/>
      <c r="UJV347" s="157"/>
      <c r="UJW347" s="157"/>
      <c r="UJX347" s="157"/>
      <c r="UJY347" s="157"/>
      <c r="UJZ347" s="157"/>
      <c r="UKA347" s="157"/>
      <c r="UKB347" s="157"/>
      <c r="UKC347" s="157"/>
      <c r="UKD347" s="157"/>
      <c r="UKE347" s="157"/>
      <c r="UKF347" s="157"/>
      <c r="UKG347" s="157"/>
      <c r="UKH347" s="157"/>
      <c r="UKI347" s="157"/>
      <c r="UKJ347" s="157"/>
      <c r="UKK347" s="157"/>
      <c r="UKL347" s="157"/>
      <c r="UKM347" s="157"/>
      <c r="UKN347" s="157"/>
      <c r="UKO347" s="157"/>
      <c r="UKP347" s="157"/>
      <c r="UKQ347" s="157"/>
      <c r="UKR347" s="157"/>
      <c r="UKS347" s="157"/>
      <c r="UKT347" s="157"/>
      <c r="UKU347" s="157"/>
      <c r="UKV347" s="157"/>
      <c r="UKW347" s="157"/>
      <c r="UKX347" s="157"/>
      <c r="UKY347" s="157"/>
      <c r="UKZ347" s="157"/>
      <c r="ULA347" s="157"/>
      <c r="ULB347" s="157"/>
      <c r="ULC347" s="157"/>
      <c r="ULD347" s="157"/>
      <c r="ULE347" s="157"/>
      <c r="ULF347" s="157"/>
      <c r="ULG347" s="157"/>
      <c r="ULH347" s="157"/>
      <c r="ULI347" s="157"/>
      <c r="ULJ347" s="157"/>
      <c r="ULK347" s="157"/>
      <c r="ULL347" s="157"/>
      <c r="ULM347" s="157"/>
      <c r="ULN347" s="157"/>
      <c r="ULO347" s="157"/>
      <c r="ULP347" s="157"/>
      <c r="ULQ347" s="157"/>
      <c r="ULR347" s="157"/>
      <c r="ULS347" s="157"/>
      <c r="ULT347" s="157"/>
      <c r="ULU347" s="157"/>
      <c r="ULV347" s="157"/>
      <c r="ULW347" s="157"/>
      <c r="ULX347" s="157"/>
      <c r="ULY347" s="157"/>
      <c r="ULZ347" s="157"/>
      <c r="UMA347" s="157"/>
      <c r="UMB347" s="157"/>
      <c r="UMC347" s="157"/>
      <c r="UMD347" s="157"/>
      <c r="UME347" s="157"/>
      <c r="UMF347" s="157"/>
      <c r="UMG347" s="157"/>
      <c r="UMH347" s="157"/>
      <c r="UMI347" s="157"/>
      <c r="UMJ347" s="157"/>
      <c r="UMK347" s="157"/>
      <c r="UML347" s="157"/>
      <c r="UMM347" s="157"/>
      <c r="UMN347" s="157"/>
      <c r="UMO347" s="157"/>
      <c r="UMP347" s="157"/>
      <c r="UMQ347" s="157"/>
      <c r="UMR347" s="157"/>
      <c r="UMS347" s="157"/>
      <c r="UMT347" s="157"/>
      <c r="UMU347" s="157"/>
      <c r="UMV347" s="157"/>
      <c r="UMW347" s="157"/>
      <c r="UMX347" s="157"/>
      <c r="UMY347" s="157"/>
      <c r="UMZ347" s="157"/>
      <c r="UNA347" s="157"/>
      <c r="UNB347" s="157"/>
      <c r="UNC347" s="157"/>
      <c r="UND347" s="157"/>
      <c r="UNE347" s="157"/>
      <c r="UNF347" s="157"/>
      <c r="UNG347" s="157"/>
      <c r="UNH347" s="157"/>
      <c r="UNI347" s="157"/>
      <c r="UNJ347" s="157"/>
      <c r="UNK347" s="157"/>
      <c r="UNL347" s="157"/>
      <c r="UNM347" s="157"/>
      <c r="UNN347" s="157"/>
      <c r="UNO347" s="157"/>
      <c r="UNP347" s="157"/>
      <c r="UNQ347" s="157"/>
      <c r="UNR347" s="157"/>
      <c r="UNS347" s="157"/>
      <c r="UNT347" s="157"/>
      <c r="UNU347" s="157"/>
      <c r="UNV347" s="157"/>
      <c r="UNW347" s="157"/>
      <c r="UNX347" s="157"/>
      <c r="UNY347" s="157"/>
      <c r="UNZ347" s="157"/>
      <c r="UOA347" s="157"/>
      <c r="UOB347" s="157"/>
      <c r="UOC347" s="157"/>
      <c r="UOD347" s="157"/>
      <c r="UOE347" s="157"/>
      <c r="UOF347" s="157"/>
      <c r="UOG347" s="157"/>
      <c r="UOH347" s="157"/>
      <c r="UOI347" s="157"/>
      <c r="UOJ347" s="157"/>
      <c r="UOK347" s="157"/>
      <c r="UOL347" s="157"/>
      <c r="UOM347" s="157"/>
      <c r="UON347" s="157"/>
      <c r="UOO347" s="157"/>
      <c r="UOP347" s="157"/>
      <c r="UOQ347" s="157"/>
      <c r="UOR347" s="157"/>
      <c r="UOS347" s="157"/>
      <c r="UOT347" s="157"/>
      <c r="UOU347" s="157"/>
      <c r="UOV347" s="157"/>
      <c r="UOW347" s="157"/>
      <c r="UOX347" s="157"/>
      <c r="UOY347" s="157"/>
      <c r="UOZ347" s="157"/>
      <c r="UPA347" s="157"/>
      <c r="UPB347" s="157"/>
      <c r="UPC347" s="157"/>
      <c r="UPD347" s="157"/>
      <c r="UPE347" s="157"/>
      <c r="UPF347" s="157"/>
      <c r="UPG347" s="157"/>
      <c r="UPH347" s="157"/>
      <c r="UPI347" s="157"/>
      <c r="UPJ347" s="157"/>
      <c r="UPK347" s="157"/>
      <c r="UPL347" s="157"/>
      <c r="UPM347" s="157"/>
      <c r="UPN347" s="157"/>
      <c r="UPO347" s="157"/>
      <c r="UPP347" s="157"/>
      <c r="UPQ347" s="157"/>
      <c r="UPR347" s="157"/>
      <c r="UPS347" s="157"/>
      <c r="UPT347" s="157"/>
      <c r="UPU347" s="157"/>
      <c r="UPV347" s="157"/>
      <c r="UPW347" s="157"/>
      <c r="UPX347" s="157"/>
      <c r="UPY347" s="157"/>
      <c r="UPZ347" s="157"/>
      <c r="UQA347" s="157"/>
      <c r="UQB347" s="157"/>
      <c r="UQC347" s="157"/>
      <c r="UQD347" s="157"/>
      <c r="UQE347" s="157"/>
      <c r="UQF347" s="157"/>
      <c r="UQG347" s="157"/>
      <c r="UQH347" s="157"/>
      <c r="UQI347" s="157"/>
      <c r="UQJ347" s="157"/>
      <c r="UQK347" s="157"/>
      <c r="UQL347" s="157"/>
      <c r="UQM347" s="157"/>
      <c r="UQN347" s="157"/>
      <c r="UQO347" s="157"/>
      <c r="UQP347" s="157"/>
      <c r="UQQ347" s="157"/>
      <c r="UQR347" s="157"/>
      <c r="UQS347" s="157"/>
      <c r="UQT347" s="157"/>
      <c r="UQU347" s="157"/>
      <c r="UQV347" s="157"/>
      <c r="UQW347" s="157"/>
      <c r="UQX347" s="157"/>
      <c r="UQY347" s="157"/>
      <c r="UQZ347" s="157"/>
      <c r="URA347" s="157"/>
      <c r="URB347" s="157"/>
      <c r="URC347" s="157"/>
      <c r="URD347" s="157"/>
      <c r="URE347" s="157"/>
      <c r="URF347" s="157"/>
      <c r="URG347" s="157"/>
      <c r="URH347" s="157"/>
      <c r="URI347" s="157"/>
      <c r="URJ347" s="157"/>
      <c r="URK347" s="157"/>
      <c r="URL347" s="157"/>
      <c r="URM347" s="157"/>
      <c r="URN347" s="157"/>
      <c r="URO347" s="157"/>
      <c r="URP347" s="157"/>
      <c r="URQ347" s="157"/>
      <c r="URR347" s="157"/>
      <c r="URS347" s="157"/>
      <c r="URT347" s="157"/>
      <c r="URU347" s="157"/>
      <c r="URV347" s="157"/>
      <c r="URW347" s="157"/>
      <c r="URX347" s="157"/>
      <c r="URY347" s="157"/>
      <c r="URZ347" s="157"/>
      <c r="USA347" s="157"/>
      <c r="USB347" s="157"/>
      <c r="USC347" s="157"/>
      <c r="USD347" s="157"/>
      <c r="USE347" s="157"/>
      <c r="USF347" s="157"/>
      <c r="USG347" s="157"/>
      <c r="USH347" s="157"/>
      <c r="USI347" s="157"/>
      <c r="USJ347" s="157"/>
      <c r="USK347" s="157"/>
      <c r="USL347" s="157"/>
      <c r="USM347" s="157"/>
      <c r="USN347" s="157"/>
      <c r="USO347" s="157"/>
      <c r="USP347" s="157"/>
      <c r="USQ347" s="157"/>
      <c r="USR347" s="157"/>
      <c r="USS347" s="157"/>
      <c r="UST347" s="157"/>
      <c r="USU347" s="157"/>
      <c r="USV347" s="157"/>
      <c r="USW347" s="157"/>
      <c r="USX347" s="157"/>
      <c r="USY347" s="157"/>
      <c r="USZ347" s="157"/>
      <c r="UTA347" s="157"/>
      <c r="UTB347" s="157"/>
      <c r="UTC347" s="157"/>
      <c r="UTD347" s="157"/>
      <c r="UTE347" s="157"/>
      <c r="UTF347" s="157"/>
      <c r="UTG347" s="157"/>
      <c r="UTH347" s="157"/>
      <c r="UTI347" s="157"/>
      <c r="UTJ347" s="157"/>
      <c r="UTK347" s="157"/>
      <c r="UTL347" s="157"/>
      <c r="UTM347" s="157"/>
      <c r="UTN347" s="157"/>
      <c r="UTO347" s="157"/>
      <c r="UTP347" s="157"/>
      <c r="UTQ347" s="157"/>
      <c r="UTR347" s="157"/>
      <c r="UTS347" s="157"/>
      <c r="UTT347" s="157"/>
      <c r="UTU347" s="157"/>
      <c r="UTV347" s="157"/>
      <c r="UTW347" s="157"/>
      <c r="UTX347" s="157"/>
      <c r="UTY347" s="157"/>
      <c r="UTZ347" s="157"/>
      <c r="UUA347" s="157"/>
      <c r="UUB347" s="157"/>
      <c r="UUC347" s="157"/>
      <c r="UUD347" s="157"/>
      <c r="UUE347" s="157"/>
      <c r="UUF347" s="157"/>
      <c r="UUG347" s="157"/>
      <c r="UUH347" s="157"/>
      <c r="UUI347" s="157"/>
      <c r="UUJ347" s="157"/>
      <c r="UUK347" s="157"/>
      <c r="UUL347" s="157"/>
      <c r="UUM347" s="157"/>
      <c r="UUN347" s="157"/>
      <c r="UUO347" s="157"/>
      <c r="UUP347" s="157"/>
      <c r="UUQ347" s="157"/>
      <c r="UUR347" s="157"/>
      <c r="UUS347" s="157"/>
      <c r="UUT347" s="157"/>
      <c r="UUU347" s="157"/>
      <c r="UUV347" s="157"/>
      <c r="UUW347" s="157"/>
      <c r="UUX347" s="157"/>
      <c r="UUY347" s="157"/>
      <c r="UUZ347" s="157"/>
      <c r="UVA347" s="157"/>
      <c r="UVB347" s="157"/>
      <c r="UVC347" s="157"/>
      <c r="UVD347" s="157"/>
      <c r="UVE347" s="157"/>
      <c r="UVF347" s="157"/>
      <c r="UVG347" s="157"/>
      <c r="UVH347" s="157"/>
      <c r="UVI347" s="157"/>
      <c r="UVJ347" s="157"/>
      <c r="UVK347" s="157"/>
      <c r="UVL347" s="157"/>
      <c r="UVM347" s="157"/>
      <c r="UVN347" s="157"/>
      <c r="UVO347" s="157"/>
      <c r="UVP347" s="157"/>
      <c r="UVQ347" s="157"/>
      <c r="UVR347" s="157"/>
      <c r="UVS347" s="157"/>
      <c r="UVT347" s="157"/>
      <c r="UVU347" s="157"/>
      <c r="UVV347" s="157"/>
      <c r="UVW347" s="157"/>
      <c r="UVX347" s="157"/>
      <c r="UVY347" s="157"/>
      <c r="UVZ347" s="157"/>
      <c r="UWA347" s="157"/>
      <c r="UWB347" s="157"/>
      <c r="UWC347" s="157"/>
      <c r="UWD347" s="157"/>
      <c r="UWE347" s="157"/>
      <c r="UWF347" s="157"/>
      <c r="UWG347" s="157"/>
      <c r="UWH347" s="157"/>
      <c r="UWI347" s="157"/>
      <c r="UWJ347" s="157"/>
      <c r="UWK347" s="157"/>
      <c r="UWL347" s="157"/>
      <c r="UWM347" s="157"/>
      <c r="UWN347" s="157"/>
      <c r="UWO347" s="157"/>
      <c r="UWP347" s="157"/>
      <c r="UWQ347" s="157"/>
      <c r="UWR347" s="157"/>
      <c r="UWS347" s="157"/>
      <c r="UWT347" s="157"/>
      <c r="UWU347" s="157"/>
      <c r="UWV347" s="157"/>
      <c r="UWW347" s="157"/>
      <c r="UWX347" s="157"/>
      <c r="UWY347" s="157"/>
      <c r="UWZ347" s="157"/>
      <c r="UXA347" s="157"/>
      <c r="UXB347" s="157"/>
      <c r="UXC347" s="157"/>
      <c r="UXD347" s="157"/>
      <c r="UXE347" s="157"/>
      <c r="UXF347" s="157"/>
      <c r="UXG347" s="157"/>
      <c r="UXH347" s="157"/>
      <c r="UXI347" s="157"/>
      <c r="UXJ347" s="157"/>
      <c r="UXK347" s="157"/>
      <c r="UXL347" s="157"/>
      <c r="UXM347" s="157"/>
      <c r="UXN347" s="157"/>
      <c r="UXO347" s="157"/>
      <c r="UXP347" s="157"/>
      <c r="UXQ347" s="157"/>
      <c r="UXR347" s="157"/>
      <c r="UXS347" s="157"/>
      <c r="UXT347" s="157"/>
      <c r="UXU347" s="157"/>
      <c r="UXV347" s="157"/>
      <c r="UXW347" s="157"/>
      <c r="UXX347" s="157"/>
      <c r="UXY347" s="157"/>
      <c r="UXZ347" s="157"/>
      <c r="UYA347" s="157"/>
      <c r="UYB347" s="157"/>
      <c r="UYC347" s="157"/>
      <c r="UYD347" s="157"/>
      <c r="UYE347" s="157"/>
      <c r="UYF347" s="157"/>
      <c r="UYG347" s="157"/>
      <c r="UYH347" s="157"/>
      <c r="UYI347" s="157"/>
      <c r="UYJ347" s="157"/>
      <c r="UYK347" s="157"/>
      <c r="UYL347" s="157"/>
      <c r="UYM347" s="157"/>
      <c r="UYN347" s="157"/>
      <c r="UYO347" s="157"/>
      <c r="UYP347" s="157"/>
      <c r="UYQ347" s="157"/>
      <c r="UYR347" s="157"/>
      <c r="UYS347" s="157"/>
      <c r="UYT347" s="157"/>
      <c r="UYU347" s="157"/>
      <c r="UYV347" s="157"/>
      <c r="UYW347" s="157"/>
      <c r="UYX347" s="157"/>
      <c r="UYY347" s="157"/>
      <c r="UYZ347" s="157"/>
      <c r="UZA347" s="157"/>
      <c r="UZB347" s="157"/>
      <c r="UZC347" s="157"/>
      <c r="UZD347" s="157"/>
      <c r="UZE347" s="157"/>
      <c r="UZF347" s="157"/>
      <c r="UZG347" s="157"/>
      <c r="UZH347" s="157"/>
      <c r="UZI347" s="157"/>
      <c r="UZJ347" s="157"/>
      <c r="UZK347" s="157"/>
      <c r="UZL347" s="157"/>
      <c r="UZM347" s="157"/>
      <c r="UZN347" s="157"/>
      <c r="UZO347" s="157"/>
      <c r="UZP347" s="157"/>
      <c r="UZQ347" s="157"/>
      <c r="UZR347" s="157"/>
      <c r="UZS347" s="157"/>
      <c r="UZT347" s="157"/>
      <c r="UZU347" s="157"/>
      <c r="UZV347" s="157"/>
      <c r="UZW347" s="157"/>
      <c r="UZX347" s="157"/>
      <c r="UZY347" s="157"/>
      <c r="UZZ347" s="157"/>
      <c r="VAA347" s="157"/>
      <c r="VAB347" s="157"/>
      <c r="VAC347" s="157"/>
      <c r="VAD347" s="157"/>
      <c r="VAE347" s="157"/>
      <c r="VAF347" s="157"/>
      <c r="VAG347" s="157"/>
      <c r="VAH347" s="157"/>
      <c r="VAI347" s="157"/>
      <c r="VAJ347" s="157"/>
      <c r="VAK347" s="157"/>
      <c r="VAL347" s="157"/>
      <c r="VAM347" s="157"/>
      <c r="VAN347" s="157"/>
      <c r="VAO347" s="157"/>
      <c r="VAP347" s="157"/>
      <c r="VAQ347" s="157"/>
      <c r="VAR347" s="157"/>
      <c r="VAS347" s="157"/>
      <c r="VAT347" s="157"/>
      <c r="VAU347" s="157"/>
      <c r="VAV347" s="157"/>
      <c r="VAW347" s="157"/>
      <c r="VAX347" s="157"/>
      <c r="VAY347" s="157"/>
      <c r="VAZ347" s="157"/>
      <c r="VBA347" s="157"/>
      <c r="VBB347" s="157"/>
      <c r="VBC347" s="157"/>
      <c r="VBD347" s="157"/>
      <c r="VBE347" s="157"/>
      <c r="VBF347" s="157"/>
      <c r="VBG347" s="157"/>
      <c r="VBH347" s="157"/>
      <c r="VBI347" s="157"/>
      <c r="VBJ347" s="157"/>
      <c r="VBK347" s="157"/>
      <c r="VBL347" s="157"/>
      <c r="VBM347" s="157"/>
      <c r="VBN347" s="157"/>
      <c r="VBO347" s="157"/>
      <c r="VBP347" s="157"/>
      <c r="VBQ347" s="157"/>
      <c r="VBR347" s="157"/>
      <c r="VBS347" s="157"/>
      <c r="VBT347" s="157"/>
      <c r="VBU347" s="157"/>
      <c r="VBV347" s="157"/>
      <c r="VBW347" s="157"/>
      <c r="VBX347" s="157"/>
      <c r="VBY347" s="157"/>
      <c r="VBZ347" s="157"/>
      <c r="VCA347" s="157"/>
      <c r="VCB347" s="157"/>
      <c r="VCC347" s="157"/>
      <c r="VCD347" s="157"/>
      <c r="VCE347" s="157"/>
      <c r="VCF347" s="157"/>
      <c r="VCG347" s="157"/>
      <c r="VCH347" s="157"/>
      <c r="VCI347" s="157"/>
      <c r="VCJ347" s="157"/>
      <c r="VCK347" s="157"/>
      <c r="VCL347" s="157"/>
      <c r="VCM347" s="157"/>
      <c r="VCN347" s="157"/>
      <c r="VCO347" s="157"/>
      <c r="VCP347" s="157"/>
      <c r="VCQ347" s="157"/>
      <c r="VCR347" s="157"/>
      <c r="VCS347" s="157"/>
      <c r="VCT347" s="157"/>
      <c r="VCU347" s="157"/>
      <c r="VCV347" s="157"/>
      <c r="VCW347" s="157"/>
      <c r="VCX347" s="157"/>
      <c r="VCY347" s="157"/>
      <c r="VCZ347" s="157"/>
      <c r="VDA347" s="157"/>
      <c r="VDB347" s="157"/>
      <c r="VDC347" s="157"/>
      <c r="VDD347" s="157"/>
      <c r="VDE347" s="157"/>
      <c r="VDF347" s="157"/>
      <c r="VDG347" s="157"/>
      <c r="VDH347" s="157"/>
      <c r="VDI347" s="157"/>
      <c r="VDJ347" s="157"/>
      <c r="VDK347" s="157"/>
      <c r="VDL347" s="157"/>
      <c r="VDM347" s="157"/>
      <c r="VDN347" s="157"/>
      <c r="VDO347" s="157"/>
      <c r="VDP347" s="157"/>
      <c r="VDQ347" s="157"/>
      <c r="VDR347" s="157"/>
      <c r="VDS347" s="157"/>
      <c r="VDT347" s="157"/>
      <c r="VDU347" s="157"/>
      <c r="VDV347" s="157"/>
      <c r="VDW347" s="157"/>
      <c r="VDX347" s="157"/>
      <c r="VDY347" s="157"/>
      <c r="VDZ347" s="157"/>
      <c r="VEA347" s="157"/>
      <c r="VEB347" s="157"/>
      <c r="VEC347" s="157"/>
      <c r="VED347" s="157"/>
      <c r="VEE347" s="157"/>
      <c r="VEF347" s="157"/>
      <c r="VEG347" s="157"/>
      <c r="VEH347" s="157"/>
      <c r="VEI347" s="157"/>
      <c r="VEJ347" s="157"/>
      <c r="VEK347" s="157"/>
      <c r="VEL347" s="157"/>
      <c r="VEM347" s="157"/>
      <c r="VEN347" s="157"/>
      <c r="VEO347" s="157"/>
      <c r="VEP347" s="157"/>
      <c r="VEQ347" s="157"/>
      <c r="VER347" s="157"/>
      <c r="VES347" s="157"/>
      <c r="VET347" s="157"/>
      <c r="VEU347" s="157"/>
      <c r="VEV347" s="157"/>
      <c r="VEW347" s="157"/>
      <c r="VEX347" s="157"/>
      <c r="VEY347" s="157"/>
      <c r="VEZ347" s="157"/>
      <c r="VFA347" s="157"/>
      <c r="VFB347" s="157"/>
      <c r="VFC347" s="157"/>
      <c r="VFD347" s="157"/>
      <c r="VFE347" s="157"/>
      <c r="VFF347" s="157"/>
      <c r="VFG347" s="157"/>
      <c r="VFH347" s="157"/>
      <c r="VFI347" s="157"/>
      <c r="VFJ347" s="157"/>
      <c r="VFK347" s="157"/>
      <c r="VFL347" s="157"/>
      <c r="VFM347" s="157"/>
      <c r="VFN347" s="157"/>
      <c r="VFO347" s="157"/>
      <c r="VFP347" s="157"/>
      <c r="VFQ347" s="157"/>
      <c r="VFR347" s="157"/>
      <c r="VFS347" s="157"/>
      <c r="VFT347" s="157"/>
      <c r="VFU347" s="157"/>
      <c r="VFV347" s="157"/>
      <c r="VFW347" s="157"/>
      <c r="VFX347" s="157"/>
      <c r="VFY347" s="157"/>
      <c r="VFZ347" s="157"/>
      <c r="VGA347" s="157"/>
      <c r="VGB347" s="157"/>
      <c r="VGC347" s="157"/>
      <c r="VGD347" s="157"/>
      <c r="VGE347" s="157"/>
      <c r="VGF347" s="157"/>
      <c r="VGG347" s="157"/>
      <c r="VGH347" s="157"/>
      <c r="VGI347" s="157"/>
      <c r="VGJ347" s="157"/>
      <c r="VGK347" s="157"/>
      <c r="VGL347" s="157"/>
      <c r="VGM347" s="157"/>
      <c r="VGN347" s="157"/>
      <c r="VGO347" s="157"/>
      <c r="VGP347" s="157"/>
      <c r="VGQ347" s="157"/>
      <c r="VGR347" s="157"/>
      <c r="VGS347" s="157"/>
      <c r="VGT347" s="157"/>
      <c r="VGU347" s="157"/>
      <c r="VGV347" s="157"/>
      <c r="VGW347" s="157"/>
      <c r="VGX347" s="157"/>
      <c r="VGY347" s="157"/>
      <c r="VGZ347" s="157"/>
      <c r="VHA347" s="157"/>
      <c r="VHB347" s="157"/>
      <c r="VHC347" s="157"/>
      <c r="VHD347" s="157"/>
      <c r="VHE347" s="157"/>
      <c r="VHF347" s="157"/>
      <c r="VHG347" s="157"/>
      <c r="VHH347" s="157"/>
      <c r="VHI347" s="157"/>
      <c r="VHJ347" s="157"/>
      <c r="VHK347" s="157"/>
      <c r="VHL347" s="157"/>
      <c r="VHM347" s="157"/>
      <c r="VHN347" s="157"/>
      <c r="VHO347" s="157"/>
      <c r="VHP347" s="157"/>
      <c r="VHQ347" s="157"/>
      <c r="VHR347" s="157"/>
      <c r="VHS347" s="157"/>
      <c r="VHT347" s="157"/>
      <c r="VHU347" s="157"/>
      <c r="VHV347" s="157"/>
      <c r="VHW347" s="157"/>
      <c r="VHX347" s="157"/>
      <c r="VHY347" s="157"/>
      <c r="VHZ347" s="157"/>
      <c r="VIA347" s="157"/>
      <c r="VIB347" s="157"/>
      <c r="VIC347" s="157"/>
      <c r="VID347" s="157"/>
      <c r="VIE347" s="157"/>
      <c r="VIF347" s="157"/>
      <c r="VIG347" s="157"/>
      <c r="VIH347" s="157"/>
      <c r="VII347" s="157"/>
      <c r="VIJ347" s="157"/>
      <c r="VIK347" s="157"/>
      <c r="VIL347" s="157"/>
      <c r="VIM347" s="157"/>
      <c r="VIN347" s="157"/>
      <c r="VIO347" s="157"/>
      <c r="VIP347" s="157"/>
      <c r="VIQ347" s="157"/>
      <c r="VIR347" s="157"/>
      <c r="VIS347" s="157"/>
      <c r="VIT347" s="157"/>
      <c r="VIU347" s="157"/>
      <c r="VIV347" s="157"/>
      <c r="VIW347" s="157"/>
      <c r="VIX347" s="157"/>
      <c r="VIY347" s="157"/>
      <c r="VIZ347" s="157"/>
      <c r="VJA347" s="157"/>
      <c r="VJB347" s="157"/>
      <c r="VJC347" s="157"/>
      <c r="VJD347" s="157"/>
      <c r="VJE347" s="157"/>
      <c r="VJF347" s="157"/>
      <c r="VJG347" s="157"/>
      <c r="VJH347" s="157"/>
      <c r="VJI347" s="157"/>
      <c r="VJJ347" s="157"/>
      <c r="VJK347" s="157"/>
      <c r="VJL347" s="157"/>
      <c r="VJM347" s="157"/>
      <c r="VJN347" s="157"/>
      <c r="VJO347" s="157"/>
      <c r="VJP347" s="157"/>
      <c r="VJQ347" s="157"/>
      <c r="VJR347" s="157"/>
      <c r="VJS347" s="157"/>
      <c r="VJT347" s="157"/>
      <c r="VJU347" s="157"/>
      <c r="VJV347" s="157"/>
      <c r="VJW347" s="157"/>
      <c r="VJX347" s="157"/>
      <c r="VJY347" s="157"/>
      <c r="VJZ347" s="157"/>
      <c r="VKA347" s="157"/>
      <c r="VKB347" s="157"/>
      <c r="VKC347" s="157"/>
      <c r="VKD347" s="157"/>
      <c r="VKE347" s="157"/>
      <c r="VKF347" s="157"/>
      <c r="VKG347" s="157"/>
      <c r="VKH347" s="157"/>
      <c r="VKI347" s="157"/>
      <c r="VKJ347" s="157"/>
      <c r="VKK347" s="157"/>
      <c r="VKL347" s="157"/>
      <c r="VKM347" s="157"/>
      <c r="VKN347" s="157"/>
      <c r="VKO347" s="157"/>
      <c r="VKP347" s="157"/>
      <c r="VKQ347" s="157"/>
      <c r="VKR347" s="157"/>
      <c r="VKS347" s="157"/>
      <c r="VKT347" s="157"/>
      <c r="VKU347" s="157"/>
      <c r="VKV347" s="157"/>
      <c r="VKW347" s="157"/>
      <c r="VKX347" s="157"/>
      <c r="VKY347" s="157"/>
      <c r="VKZ347" s="157"/>
      <c r="VLA347" s="157"/>
      <c r="VLB347" s="157"/>
      <c r="VLC347" s="157"/>
      <c r="VLD347" s="157"/>
      <c r="VLE347" s="157"/>
      <c r="VLF347" s="157"/>
      <c r="VLG347" s="157"/>
      <c r="VLH347" s="157"/>
      <c r="VLI347" s="157"/>
      <c r="VLJ347" s="157"/>
      <c r="VLK347" s="157"/>
      <c r="VLL347" s="157"/>
      <c r="VLM347" s="157"/>
      <c r="VLN347" s="157"/>
      <c r="VLO347" s="157"/>
      <c r="VLP347" s="157"/>
      <c r="VLQ347" s="157"/>
      <c r="VLR347" s="157"/>
      <c r="VLS347" s="157"/>
      <c r="VLT347" s="157"/>
      <c r="VLU347" s="157"/>
      <c r="VLV347" s="157"/>
      <c r="VLW347" s="157"/>
      <c r="VLX347" s="157"/>
      <c r="VLY347" s="157"/>
      <c r="VLZ347" s="157"/>
      <c r="VMA347" s="157"/>
      <c r="VMB347" s="157"/>
      <c r="VMC347" s="157"/>
      <c r="VMD347" s="157"/>
      <c r="VME347" s="157"/>
      <c r="VMF347" s="157"/>
      <c r="VMG347" s="157"/>
      <c r="VMH347" s="157"/>
      <c r="VMI347" s="157"/>
      <c r="VMJ347" s="157"/>
      <c r="VMK347" s="157"/>
      <c r="VML347" s="157"/>
      <c r="VMM347" s="157"/>
      <c r="VMN347" s="157"/>
      <c r="VMO347" s="157"/>
      <c r="VMP347" s="157"/>
      <c r="VMQ347" s="157"/>
      <c r="VMR347" s="157"/>
      <c r="VMS347" s="157"/>
      <c r="VMT347" s="157"/>
      <c r="VMU347" s="157"/>
      <c r="VMV347" s="157"/>
      <c r="VMW347" s="157"/>
      <c r="VMX347" s="157"/>
      <c r="VMY347" s="157"/>
      <c r="VMZ347" s="157"/>
      <c r="VNA347" s="157"/>
      <c r="VNB347" s="157"/>
      <c r="VNC347" s="157"/>
      <c r="VND347" s="157"/>
      <c r="VNE347" s="157"/>
      <c r="VNF347" s="157"/>
      <c r="VNG347" s="157"/>
      <c r="VNH347" s="157"/>
      <c r="VNI347" s="157"/>
      <c r="VNJ347" s="157"/>
      <c r="VNK347" s="157"/>
      <c r="VNL347" s="157"/>
      <c r="VNM347" s="157"/>
      <c r="VNN347" s="157"/>
      <c r="VNO347" s="157"/>
      <c r="VNP347" s="157"/>
      <c r="VNQ347" s="157"/>
      <c r="VNR347" s="157"/>
      <c r="VNS347" s="157"/>
      <c r="VNT347" s="157"/>
      <c r="VNU347" s="157"/>
      <c r="VNV347" s="157"/>
      <c r="VNW347" s="157"/>
      <c r="VNX347" s="157"/>
      <c r="VNY347" s="157"/>
      <c r="VNZ347" s="157"/>
      <c r="VOA347" s="157"/>
      <c r="VOB347" s="157"/>
      <c r="VOC347" s="157"/>
      <c r="VOD347" s="157"/>
      <c r="VOE347" s="157"/>
      <c r="VOF347" s="157"/>
      <c r="VOG347" s="157"/>
      <c r="VOH347" s="157"/>
      <c r="VOI347" s="157"/>
      <c r="VOJ347" s="157"/>
      <c r="VOK347" s="157"/>
      <c r="VOL347" s="157"/>
      <c r="VOM347" s="157"/>
      <c r="VON347" s="157"/>
      <c r="VOO347" s="157"/>
      <c r="VOP347" s="157"/>
      <c r="VOQ347" s="157"/>
      <c r="VOR347" s="157"/>
      <c r="VOS347" s="157"/>
      <c r="VOT347" s="157"/>
      <c r="VOU347" s="157"/>
      <c r="VOV347" s="157"/>
      <c r="VOW347" s="157"/>
      <c r="VOX347" s="157"/>
      <c r="VOY347" s="157"/>
      <c r="VOZ347" s="157"/>
      <c r="VPA347" s="157"/>
      <c r="VPB347" s="157"/>
      <c r="VPC347" s="157"/>
      <c r="VPD347" s="157"/>
      <c r="VPE347" s="157"/>
      <c r="VPF347" s="157"/>
      <c r="VPG347" s="157"/>
      <c r="VPH347" s="157"/>
      <c r="VPI347" s="157"/>
      <c r="VPJ347" s="157"/>
      <c r="VPK347" s="157"/>
      <c r="VPL347" s="157"/>
      <c r="VPM347" s="157"/>
      <c r="VPN347" s="157"/>
      <c r="VPO347" s="157"/>
      <c r="VPP347" s="157"/>
      <c r="VPQ347" s="157"/>
      <c r="VPR347" s="157"/>
      <c r="VPS347" s="157"/>
      <c r="VPT347" s="157"/>
      <c r="VPU347" s="157"/>
      <c r="VPV347" s="157"/>
      <c r="VPW347" s="157"/>
      <c r="VPX347" s="157"/>
      <c r="VPY347" s="157"/>
      <c r="VPZ347" s="157"/>
      <c r="VQA347" s="157"/>
      <c r="VQB347" s="157"/>
      <c r="VQC347" s="157"/>
      <c r="VQD347" s="157"/>
      <c r="VQE347" s="157"/>
      <c r="VQF347" s="157"/>
      <c r="VQG347" s="157"/>
      <c r="VQH347" s="157"/>
      <c r="VQI347" s="157"/>
      <c r="VQJ347" s="157"/>
      <c r="VQK347" s="157"/>
      <c r="VQL347" s="157"/>
      <c r="VQM347" s="157"/>
      <c r="VQN347" s="157"/>
      <c r="VQO347" s="157"/>
      <c r="VQP347" s="157"/>
      <c r="VQQ347" s="157"/>
      <c r="VQR347" s="157"/>
      <c r="VQS347" s="157"/>
      <c r="VQT347" s="157"/>
      <c r="VQU347" s="157"/>
      <c r="VQV347" s="157"/>
      <c r="VQW347" s="157"/>
      <c r="VQX347" s="157"/>
      <c r="VQY347" s="157"/>
      <c r="VQZ347" s="157"/>
      <c r="VRA347" s="157"/>
      <c r="VRB347" s="157"/>
      <c r="VRC347" s="157"/>
      <c r="VRD347" s="157"/>
      <c r="VRE347" s="157"/>
      <c r="VRF347" s="157"/>
      <c r="VRG347" s="157"/>
      <c r="VRH347" s="157"/>
      <c r="VRI347" s="157"/>
      <c r="VRJ347" s="157"/>
      <c r="VRK347" s="157"/>
      <c r="VRL347" s="157"/>
      <c r="VRM347" s="157"/>
      <c r="VRN347" s="157"/>
      <c r="VRO347" s="157"/>
      <c r="VRP347" s="157"/>
      <c r="VRQ347" s="157"/>
      <c r="VRR347" s="157"/>
      <c r="VRS347" s="157"/>
      <c r="VRT347" s="157"/>
      <c r="VRU347" s="157"/>
      <c r="VRV347" s="157"/>
      <c r="VRW347" s="157"/>
      <c r="VRX347" s="157"/>
      <c r="VRY347" s="157"/>
      <c r="VRZ347" s="157"/>
      <c r="VSA347" s="157"/>
      <c r="VSB347" s="157"/>
      <c r="VSC347" s="157"/>
      <c r="VSD347" s="157"/>
      <c r="VSE347" s="157"/>
      <c r="VSF347" s="157"/>
      <c r="VSG347" s="157"/>
      <c r="VSH347" s="157"/>
      <c r="VSI347" s="157"/>
      <c r="VSJ347" s="157"/>
      <c r="VSK347" s="157"/>
      <c r="VSL347" s="157"/>
      <c r="VSM347" s="157"/>
      <c r="VSN347" s="157"/>
      <c r="VSO347" s="157"/>
      <c r="VSP347" s="157"/>
      <c r="VSQ347" s="157"/>
      <c r="VSR347" s="157"/>
      <c r="VSS347" s="157"/>
      <c r="VST347" s="157"/>
      <c r="VSU347" s="157"/>
      <c r="VSV347" s="157"/>
      <c r="VSW347" s="157"/>
      <c r="VSX347" s="157"/>
      <c r="VSY347" s="157"/>
      <c r="VSZ347" s="157"/>
      <c r="VTA347" s="157"/>
      <c r="VTB347" s="157"/>
      <c r="VTC347" s="157"/>
      <c r="VTD347" s="157"/>
      <c r="VTE347" s="157"/>
      <c r="VTF347" s="157"/>
      <c r="VTG347" s="157"/>
      <c r="VTH347" s="157"/>
      <c r="VTI347" s="157"/>
      <c r="VTJ347" s="157"/>
      <c r="VTK347" s="157"/>
      <c r="VTL347" s="157"/>
      <c r="VTM347" s="157"/>
      <c r="VTN347" s="157"/>
      <c r="VTO347" s="157"/>
      <c r="VTP347" s="157"/>
      <c r="VTQ347" s="157"/>
      <c r="VTR347" s="157"/>
      <c r="VTS347" s="157"/>
      <c r="VTT347" s="157"/>
      <c r="VTU347" s="157"/>
      <c r="VTV347" s="157"/>
      <c r="VTW347" s="157"/>
      <c r="VTX347" s="157"/>
      <c r="VTY347" s="157"/>
      <c r="VTZ347" s="157"/>
      <c r="VUA347" s="157"/>
      <c r="VUB347" s="157"/>
      <c r="VUC347" s="157"/>
      <c r="VUD347" s="157"/>
      <c r="VUE347" s="157"/>
      <c r="VUF347" s="157"/>
      <c r="VUG347" s="157"/>
      <c r="VUH347" s="157"/>
      <c r="VUI347" s="157"/>
      <c r="VUJ347" s="157"/>
      <c r="VUK347" s="157"/>
      <c r="VUL347" s="157"/>
      <c r="VUM347" s="157"/>
      <c r="VUN347" s="157"/>
      <c r="VUO347" s="157"/>
      <c r="VUP347" s="157"/>
      <c r="VUQ347" s="157"/>
      <c r="VUR347" s="157"/>
      <c r="VUS347" s="157"/>
      <c r="VUT347" s="157"/>
      <c r="VUU347" s="157"/>
      <c r="VUV347" s="157"/>
      <c r="VUW347" s="157"/>
      <c r="VUX347" s="157"/>
      <c r="VUY347" s="157"/>
      <c r="VUZ347" s="157"/>
      <c r="VVA347" s="157"/>
      <c r="VVB347" s="157"/>
      <c r="VVC347" s="157"/>
      <c r="VVD347" s="157"/>
      <c r="VVE347" s="157"/>
      <c r="VVF347" s="157"/>
      <c r="VVG347" s="157"/>
      <c r="VVH347" s="157"/>
      <c r="VVI347" s="157"/>
      <c r="VVJ347" s="157"/>
      <c r="VVK347" s="157"/>
      <c r="VVL347" s="157"/>
      <c r="VVM347" s="157"/>
      <c r="VVN347" s="157"/>
      <c r="VVO347" s="157"/>
      <c r="VVP347" s="157"/>
      <c r="VVQ347" s="157"/>
      <c r="VVR347" s="157"/>
      <c r="VVS347" s="157"/>
      <c r="VVT347" s="157"/>
      <c r="VVU347" s="157"/>
      <c r="VVV347" s="157"/>
      <c r="VVW347" s="157"/>
      <c r="VVX347" s="157"/>
      <c r="VVY347" s="157"/>
      <c r="VVZ347" s="157"/>
      <c r="VWA347" s="157"/>
      <c r="VWB347" s="157"/>
      <c r="VWC347" s="157"/>
      <c r="VWD347" s="157"/>
      <c r="VWE347" s="157"/>
      <c r="VWF347" s="157"/>
      <c r="VWG347" s="157"/>
      <c r="VWH347" s="157"/>
      <c r="VWI347" s="157"/>
      <c r="VWJ347" s="157"/>
      <c r="VWK347" s="157"/>
      <c r="VWL347" s="157"/>
      <c r="VWM347" s="157"/>
      <c r="VWN347" s="157"/>
      <c r="VWO347" s="157"/>
      <c r="VWP347" s="157"/>
      <c r="VWQ347" s="157"/>
      <c r="VWR347" s="157"/>
      <c r="VWS347" s="157"/>
      <c r="VWT347" s="157"/>
      <c r="VWU347" s="157"/>
      <c r="VWV347" s="157"/>
      <c r="VWW347" s="157"/>
      <c r="VWX347" s="157"/>
      <c r="VWY347" s="157"/>
      <c r="VWZ347" s="157"/>
      <c r="VXA347" s="157"/>
      <c r="VXB347" s="157"/>
      <c r="VXC347" s="157"/>
      <c r="VXD347" s="157"/>
      <c r="VXE347" s="157"/>
      <c r="VXF347" s="157"/>
      <c r="VXG347" s="157"/>
      <c r="VXH347" s="157"/>
      <c r="VXI347" s="157"/>
      <c r="VXJ347" s="157"/>
      <c r="VXK347" s="157"/>
      <c r="VXL347" s="157"/>
      <c r="VXM347" s="157"/>
      <c r="VXN347" s="157"/>
      <c r="VXO347" s="157"/>
      <c r="VXP347" s="157"/>
      <c r="VXQ347" s="157"/>
      <c r="VXR347" s="157"/>
      <c r="VXS347" s="157"/>
      <c r="VXT347" s="157"/>
      <c r="VXU347" s="157"/>
      <c r="VXV347" s="157"/>
      <c r="VXW347" s="157"/>
      <c r="VXX347" s="157"/>
      <c r="VXY347" s="157"/>
      <c r="VXZ347" s="157"/>
      <c r="VYA347" s="157"/>
      <c r="VYB347" s="157"/>
      <c r="VYC347" s="157"/>
      <c r="VYD347" s="157"/>
      <c r="VYE347" s="157"/>
      <c r="VYF347" s="157"/>
      <c r="VYG347" s="157"/>
      <c r="VYH347" s="157"/>
      <c r="VYI347" s="157"/>
      <c r="VYJ347" s="157"/>
      <c r="VYK347" s="157"/>
      <c r="VYL347" s="157"/>
      <c r="VYM347" s="157"/>
      <c r="VYN347" s="157"/>
      <c r="VYO347" s="157"/>
      <c r="VYP347" s="157"/>
      <c r="VYQ347" s="157"/>
      <c r="VYR347" s="157"/>
      <c r="VYS347" s="157"/>
      <c r="VYT347" s="157"/>
      <c r="VYU347" s="157"/>
      <c r="VYV347" s="157"/>
      <c r="VYW347" s="157"/>
      <c r="VYX347" s="157"/>
      <c r="VYY347" s="157"/>
      <c r="VYZ347" s="157"/>
      <c r="VZA347" s="157"/>
      <c r="VZB347" s="157"/>
      <c r="VZC347" s="157"/>
      <c r="VZD347" s="157"/>
      <c r="VZE347" s="157"/>
      <c r="VZF347" s="157"/>
      <c r="VZG347" s="157"/>
      <c r="VZH347" s="157"/>
      <c r="VZI347" s="157"/>
      <c r="VZJ347" s="157"/>
      <c r="VZK347" s="157"/>
      <c r="VZL347" s="157"/>
      <c r="VZM347" s="157"/>
      <c r="VZN347" s="157"/>
      <c r="VZO347" s="157"/>
      <c r="VZP347" s="157"/>
      <c r="VZQ347" s="157"/>
      <c r="VZR347" s="157"/>
      <c r="VZS347" s="157"/>
      <c r="VZT347" s="157"/>
      <c r="VZU347" s="157"/>
      <c r="VZV347" s="157"/>
      <c r="VZW347" s="157"/>
      <c r="VZX347" s="157"/>
      <c r="VZY347" s="157"/>
      <c r="VZZ347" s="157"/>
      <c r="WAA347" s="157"/>
      <c r="WAB347" s="157"/>
      <c r="WAC347" s="157"/>
      <c r="WAD347" s="157"/>
      <c r="WAE347" s="157"/>
      <c r="WAF347" s="157"/>
      <c r="WAG347" s="157"/>
      <c r="WAH347" s="157"/>
      <c r="WAI347" s="157"/>
      <c r="WAJ347" s="157"/>
      <c r="WAK347" s="157"/>
      <c r="WAL347" s="157"/>
      <c r="WAM347" s="157"/>
      <c r="WAN347" s="157"/>
      <c r="WAO347" s="157"/>
      <c r="WAP347" s="157"/>
      <c r="WAQ347" s="157"/>
      <c r="WAR347" s="157"/>
      <c r="WAS347" s="157"/>
      <c r="WAT347" s="157"/>
      <c r="WAU347" s="157"/>
      <c r="WAV347" s="157"/>
      <c r="WAW347" s="157"/>
      <c r="WAX347" s="157"/>
      <c r="WAY347" s="157"/>
      <c r="WAZ347" s="157"/>
      <c r="WBA347" s="157"/>
      <c r="WBB347" s="157"/>
      <c r="WBC347" s="157"/>
      <c r="WBD347" s="157"/>
      <c r="WBE347" s="157"/>
      <c r="WBF347" s="157"/>
      <c r="WBG347" s="157"/>
      <c r="WBH347" s="157"/>
      <c r="WBI347" s="157"/>
      <c r="WBJ347" s="157"/>
      <c r="WBK347" s="157"/>
      <c r="WBL347" s="157"/>
      <c r="WBM347" s="157"/>
      <c r="WBN347" s="157"/>
      <c r="WBO347" s="157"/>
      <c r="WBP347" s="157"/>
      <c r="WBQ347" s="157"/>
      <c r="WBR347" s="157"/>
      <c r="WBS347" s="157"/>
      <c r="WBT347" s="157"/>
      <c r="WBU347" s="157"/>
      <c r="WBV347" s="157"/>
      <c r="WBW347" s="157"/>
      <c r="WBX347" s="157"/>
      <c r="WBY347" s="157"/>
      <c r="WBZ347" s="157"/>
      <c r="WCA347" s="157"/>
      <c r="WCB347" s="157"/>
      <c r="WCC347" s="157"/>
      <c r="WCD347" s="157"/>
      <c r="WCE347" s="157"/>
      <c r="WCF347" s="157"/>
      <c r="WCG347" s="157"/>
      <c r="WCH347" s="157"/>
      <c r="WCI347" s="157"/>
      <c r="WCJ347" s="157"/>
      <c r="WCK347" s="157"/>
      <c r="WCL347" s="157"/>
      <c r="WCM347" s="157"/>
      <c r="WCN347" s="157"/>
      <c r="WCO347" s="157"/>
      <c r="WCP347" s="157"/>
      <c r="WCQ347" s="157"/>
      <c r="WCR347" s="157"/>
      <c r="WCS347" s="157"/>
      <c r="WCT347" s="157"/>
      <c r="WCU347" s="157"/>
      <c r="WCV347" s="157"/>
      <c r="WCW347" s="157"/>
      <c r="WCX347" s="157"/>
      <c r="WCY347" s="157"/>
      <c r="WCZ347" s="157"/>
      <c r="WDA347" s="157"/>
      <c r="WDB347" s="157"/>
      <c r="WDC347" s="157"/>
      <c r="WDD347" s="157"/>
      <c r="WDE347" s="157"/>
      <c r="WDF347" s="157"/>
      <c r="WDG347" s="157"/>
      <c r="WDH347" s="157"/>
      <c r="WDI347" s="157"/>
      <c r="WDJ347" s="157"/>
      <c r="WDK347" s="157"/>
      <c r="WDL347" s="157"/>
      <c r="WDM347" s="157"/>
      <c r="WDN347" s="157"/>
      <c r="WDO347" s="157"/>
      <c r="WDP347" s="157"/>
      <c r="WDQ347" s="157"/>
      <c r="WDR347" s="157"/>
      <c r="WDS347" s="157"/>
      <c r="WDT347" s="157"/>
      <c r="WDU347" s="157"/>
      <c r="WDV347" s="157"/>
      <c r="WDW347" s="157"/>
      <c r="WDX347" s="157"/>
      <c r="WDY347" s="157"/>
      <c r="WDZ347" s="157"/>
      <c r="WEA347" s="157"/>
      <c r="WEB347" s="157"/>
      <c r="WEC347" s="157"/>
      <c r="WED347" s="157"/>
      <c r="WEE347" s="157"/>
      <c r="WEF347" s="157"/>
      <c r="WEG347" s="157"/>
      <c r="WEH347" s="157"/>
      <c r="WEI347" s="157"/>
      <c r="WEJ347" s="157"/>
      <c r="WEK347" s="157"/>
      <c r="WEL347" s="157"/>
      <c r="WEM347" s="157"/>
      <c r="WEN347" s="157"/>
      <c r="WEO347" s="157"/>
      <c r="WEP347" s="157"/>
      <c r="WEQ347" s="157"/>
      <c r="WER347" s="157"/>
      <c r="WES347" s="157"/>
      <c r="WET347" s="157"/>
      <c r="WEU347" s="157"/>
      <c r="WEV347" s="157"/>
      <c r="WEW347" s="157"/>
      <c r="WEX347" s="157"/>
      <c r="WEY347" s="157"/>
      <c r="WEZ347" s="157"/>
      <c r="WFA347" s="157"/>
      <c r="WFB347" s="157"/>
      <c r="WFC347" s="157"/>
      <c r="WFD347" s="157"/>
      <c r="WFE347" s="157"/>
      <c r="WFF347" s="157"/>
      <c r="WFG347" s="157"/>
      <c r="WFH347" s="157"/>
      <c r="WFI347" s="157"/>
      <c r="WFJ347" s="157"/>
      <c r="WFK347" s="157"/>
      <c r="WFL347" s="157"/>
      <c r="WFM347" s="157"/>
      <c r="WFN347" s="157"/>
      <c r="WFO347" s="157"/>
      <c r="WFP347" s="157"/>
      <c r="WFQ347" s="157"/>
      <c r="WFR347" s="157"/>
      <c r="WFS347" s="157"/>
      <c r="WFT347" s="157"/>
      <c r="WFU347" s="157"/>
      <c r="WFV347" s="157"/>
      <c r="WFW347" s="157"/>
      <c r="WFX347" s="157"/>
      <c r="WFY347" s="157"/>
      <c r="WFZ347" s="157"/>
      <c r="WGA347" s="157"/>
      <c r="WGB347" s="157"/>
      <c r="WGC347" s="157"/>
      <c r="WGD347" s="157"/>
      <c r="WGE347" s="157"/>
      <c r="WGF347" s="157"/>
      <c r="WGG347" s="157"/>
      <c r="WGH347" s="157"/>
      <c r="WGI347" s="157"/>
      <c r="WGJ347" s="157"/>
      <c r="WGK347" s="157"/>
      <c r="WGL347" s="157"/>
      <c r="WGM347" s="157"/>
      <c r="WGN347" s="157"/>
      <c r="WGO347" s="157"/>
      <c r="WGP347" s="157"/>
      <c r="WGQ347" s="157"/>
      <c r="WGR347" s="157"/>
      <c r="WGS347" s="157"/>
      <c r="WGT347" s="157"/>
      <c r="WGU347" s="157"/>
      <c r="WGV347" s="157"/>
      <c r="WGW347" s="157"/>
      <c r="WGX347" s="157"/>
      <c r="WGY347" s="157"/>
      <c r="WGZ347" s="157"/>
      <c r="WHA347" s="157"/>
      <c r="WHB347" s="157"/>
      <c r="WHC347" s="157"/>
      <c r="WHD347" s="157"/>
      <c r="WHE347" s="157"/>
      <c r="WHF347" s="157"/>
      <c r="WHG347" s="157"/>
      <c r="WHH347" s="157"/>
      <c r="WHI347" s="157"/>
      <c r="WHJ347" s="157"/>
      <c r="WHK347" s="157"/>
      <c r="WHL347" s="157"/>
      <c r="WHM347" s="157"/>
      <c r="WHN347" s="157"/>
      <c r="WHO347" s="157"/>
      <c r="WHP347" s="157"/>
      <c r="WHQ347" s="157"/>
      <c r="WHR347" s="157"/>
      <c r="WHS347" s="157"/>
      <c r="WHT347" s="157"/>
      <c r="WHU347" s="157"/>
      <c r="WHV347" s="157"/>
      <c r="WHW347" s="157"/>
      <c r="WHX347" s="157"/>
      <c r="WHY347" s="157"/>
      <c r="WHZ347" s="157"/>
      <c r="WIA347" s="157"/>
      <c r="WIB347" s="157"/>
      <c r="WIC347" s="157"/>
      <c r="WID347" s="157"/>
      <c r="WIE347" s="157"/>
      <c r="WIF347" s="157"/>
      <c r="WIG347" s="157"/>
      <c r="WIH347" s="157"/>
      <c r="WII347" s="157"/>
      <c r="WIJ347" s="157"/>
      <c r="WIK347" s="157"/>
      <c r="WIL347" s="157"/>
      <c r="WIM347" s="157"/>
      <c r="WIN347" s="157"/>
      <c r="WIO347" s="157"/>
      <c r="WIP347" s="157"/>
      <c r="WIQ347" s="157"/>
      <c r="WIR347" s="157"/>
      <c r="WIS347" s="157"/>
      <c r="WIT347" s="157"/>
      <c r="WIU347" s="157"/>
      <c r="WIV347" s="157"/>
      <c r="WIW347" s="157"/>
      <c r="WIX347" s="157"/>
      <c r="WIY347" s="157"/>
      <c r="WIZ347" s="157"/>
      <c r="WJA347" s="157"/>
      <c r="WJB347" s="157"/>
      <c r="WJC347" s="157"/>
      <c r="WJD347" s="157"/>
      <c r="WJE347" s="157"/>
      <c r="WJF347" s="157"/>
      <c r="WJG347" s="157"/>
      <c r="WJH347" s="157"/>
      <c r="WJI347" s="157"/>
      <c r="WJJ347" s="157"/>
      <c r="WJK347" s="157"/>
      <c r="WJL347" s="157"/>
      <c r="WJM347" s="157"/>
      <c r="WJN347" s="157"/>
      <c r="WJO347" s="157"/>
      <c r="WJP347" s="157"/>
      <c r="WJQ347" s="157"/>
      <c r="WJR347" s="157"/>
      <c r="WJS347" s="157"/>
      <c r="WJT347" s="157"/>
      <c r="WJU347" s="157"/>
      <c r="WJV347" s="157"/>
      <c r="WJW347" s="157"/>
      <c r="WJX347" s="157"/>
      <c r="WJY347" s="157"/>
      <c r="WJZ347" s="157"/>
      <c r="WKA347" s="157"/>
      <c r="WKB347" s="157"/>
      <c r="WKC347" s="157"/>
      <c r="WKD347" s="157"/>
      <c r="WKE347" s="157"/>
      <c r="WKF347" s="157"/>
      <c r="WKG347" s="157"/>
      <c r="WKH347" s="157"/>
      <c r="WKI347" s="157"/>
      <c r="WKJ347" s="157"/>
      <c r="WKK347" s="157"/>
      <c r="WKL347" s="157"/>
      <c r="WKM347" s="157"/>
      <c r="WKN347" s="157"/>
      <c r="WKO347" s="157"/>
      <c r="WKP347" s="157"/>
      <c r="WKQ347" s="157"/>
      <c r="WKR347" s="157"/>
      <c r="WKS347" s="157"/>
      <c r="WKT347" s="157"/>
      <c r="WKU347" s="157"/>
      <c r="WKV347" s="157"/>
      <c r="WKW347" s="157"/>
      <c r="WKX347" s="157"/>
      <c r="WKY347" s="157"/>
      <c r="WKZ347" s="157"/>
      <c r="WLA347" s="157"/>
      <c r="WLB347" s="157"/>
      <c r="WLC347" s="157"/>
      <c r="WLD347" s="157"/>
      <c r="WLE347" s="157"/>
      <c r="WLF347" s="157"/>
      <c r="WLG347" s="157"/>
      <c r="WLH347" s="157"/>
      <c r="WLI347" s="157"/>
      <c r="WLJ347" s="157"/>
      <c r="WLK347" s="157"/>
      <c r="WLL347" s="157"/>
      <c r="WLM347" s="157"/>
      <c r="WLN347" s="157"/>
      <c r="WLO347" s="157"/>
      <c r="WLP347" s="157"/>
      <c r="WLQ347" s="157"/>
      <c r="WLR347" s="157"/>
      <c r="WLS347" s="157"/>
      <c r="WLT347" s="157"/>
      <c r="WLU347" s="157"/>
      <c r="WLV347" s="157"/>
      <c r="WLW347" s="157"/>
      <c r="WLX347" s="157"/>
      <c r="WLY347" s="157"/>
      <c r="WLZ347" s="157"/>
      <c r="WMA347" s="157"/>
      <c r="WMB347" s="157"/>
      <c r="WMC347" s="157"/>
      <c r="WMD347" s="157"/>
      <c r="WME347" s="157"/>
      <c r="WMF347" s="157"/>
      <c r="WMG347" s="157"/>
      <c r="WMH347" s="157"/>
      <c r="WMI347" s="157"/>
      <c r="WMJ347" s="157"/>
      <c r="WMK347" s="157"/>
      <c r="WML347" s="157"/>
      <c r="WMM347" s="157"/>
      <c r="WMN347" s="157"/>
      <c r="WMO347" s="157"/>
      <c r="WMP347" s="157"/>
      <c r="WMQ347" s="157"/>
      <c r="WMR347" s="157"/>
      <c r="WMS347" s="157"/>
      <c r="WMT347" s="157"/>
      <c r="WMU347" s="157"/>
      <c r="WMV347" s="157"/>
      <c r="WMW347" s="157"/>
      <c r="WMX347" s="157"/>
      <c r="WMY347" s="157"/>
      <c r="WMZ347" s="157"/>
      <c r="WNA347" s="157"/>
      <c r="WNB347" s="157"/>
      <c r="WNC347" s="157"/>
      <c r="WND347" s="157"/>
      <c r="WNE347" s="157"/>
      <c r="WNF347" s="157"/>
      <c r="WNG347" s="157"/>
      <c r="WNH347" s="157"/>
      <c r="WNI347" s="157"/>
      <c r="WNJ347" s="157"/>
      <c r="WNK347" s="157"/>
      <c r="WNL347" s="157"/>
      <c r="WNM347" s="157"/>
      <c r="WNN347" s="157"/>
      <c r="WNO347" s="157"/>
      <c r="WNP347" s="157"/>
      <c r="WNQ347" s="157"/>
      <c r="WNR347" s="157"/>
      <c r="WNS347" s="157"/>
      <c r="WNT347" s="157"/>
      <c r="WNU347" s="157"/>
      <c r="WNV347" s="157"/>
      <c r="WNW347" s="157"/>
      <c r="WNX347" s="157"/>
      <c r="WNY347" s="157"/>
      <c r="WNZ347" s="157"/>
      <c r="WOA347" s="157"/>
      <c r="WOB347" s="157"/>
      <c r="WOC347" s="157"/>
      <c r="WOD347" s="157"/>
      <c r="WOE347" s="157"/>
      <c r="WOF347" s="157"/>
      <c r="WOG347" s="157"/>
      <c r="WOH347" s="157"/>
      <c r="WOI347" s="157"/>
      <c r="WOJ347" s="157"/>
      <c r="WOK347" s="157"/>
      <c r="WOL347" s="157"/>
      <c r="WOM347" s="157"/>
      <c r="WON347" s="157"/>
      <c r="WOO347" s="157"/>
      <c r="WOP347" s="157"/>
      <c r="WOQ347" s="157"/>
      <c r="WOR347" s="157"/>
      <c r="WOS347" s="157"/>
      <c r="WOT347" s="157"/>
      <c r="WOU347" s="157"/>
      <c r="WOV347" s="157"/>
      <c r="WOW347" s="157"/>
      <c r="WOX347" s="157"/>
      <c r="WOY347" s="157"/>
      <c r="WOZ347" s="157"/>
      <c r="WPA347" s="157"/>
      <c r="WPB347" s="157"/>
      <c r="WPC347" s="157"/>
      <c r="WPD347" s="157"/>
      <c r="WPE347" s="157"/>
      <c r="WPF347" s="157"/>
      <c r="WPG347" s="157"/>
      <c r="WPH347" s="157"/>
      <c r="WPI347" s="157"/>
      <c r="WPJ347" s="157"/>
      <c r="WPK347" s="157"/>
      <c r="WPL347" s="157"/>
      <c r="WPM347" s="157"/>
      <c r="WPN347" s="157"/>
      <c r="WPO347" s="157"/>
      <c r="WPP347" s="157"/>
      <c r="WPQ347" s="157"/>
      <c r="WPR347" s="157"/>
      <c r="WPS347" s="157"/>
      <c r="WPT347" s="157"/>
      <c r="WPU347" s="157"/>
      <c r="WPV347" s="157"/>
      <c r="WPW347" s="157"/>
      <c r="WPX347" s="157"/>
      <c r="WPY347" s="157"/>
      <c r="WPZ347" s="157"/>
      <c r="WQA347" s="157"/>
      <c r="WQB347" s="157"/>
      <c r="WQC347" s="157"/>
      <c r="WQD347" s="157"/>
      <c r="WQE347" s="157"/>
      <c r="WQF347" s="157"/>
      <c r="WQG347" s="157"/>
      <c r="WQH347" s="157"/>
      <c r="WQI347" s="157"/>
      <c r="WQJ347" s="157"/>
      <c r="WQK347" s="157"/>
      <c r="WQL347" s="157"/>
      <c r="WQM347" s="157"/>
      <c r="WQN347" s="157"/>
      <c r="WQO347" s="157"/>
      <c r="WQP347" s="157"/>
      <c r="WQQ347" s="157"/>
      <c r="WQR347" s="157"/>
      <c r="WQS347" s="157"/>
      <c r="WQT347" s="157"/>
      <c r="WQU347" s="157"/>
      <c r="WQV347" s="157"/>
      <c r="WQW347" s="157"/>
      <c r="WQX347" s="157"/>
      <c r="WQY347" s="157"/>
      <c r="WQZ347" s="157"/>
      <c r="WRA347" s="157"/>
      <c r="WRB347" s="157"/>
      <c r="WRC347" s="157"/>
      <c r="WRD347" s="157"/>
      <c r="WRE347" s="157"/>
      <c r="WRF347" s="157"/>
      <c r="WRG347" s="157"/>
      <c r="WRH347" s="157"/>
      <c r="WRI347" s="157"/>
      <c r="WRJ347" s="157"/>
      <c r="WRK347" s="157"/>
      <c r="WRL347" s="157"/>
      <c r="WRM347" s="157"/>
      <c r="WRN347" s="157"/>
      <c r="WRO347" s="157"/>
      <c r="WRP347" s="157"/>
      <c r="WRQ347" s="157"/>
      <c r="WRR347" s="157"/>
      <c r="WRS347" s="157"/>
      <c r="WRT347" s="157"/>
      <c r="WRU347" s="157"/>
      <c r="WRV347" s="157"/>
      <c r="WRW347" s="157"/>
      <c r="WRX347" s="157"/>
      <c r="WRY347" s="157"/>
      <c r="WRZ347" s="157"/>
      <c r="WSA347" s="157"/>
      <c r="WSB347" s="157"/>
      <c r="WSC347" s="157"/>
      <c r="WSD347" s="157"/>
      <c r="WSE347" s="157"/>
      <c r="WSF347" s="157"/>
      <c r="WSG347" s="157"/>
      <c r="WSH347" s="157"/>
      <c r="WSI347" s="157"/>
      <c r="WSJ347" s="157"/>
      <c r="WSK347" s="157"/>
      <c r="WSL347" s="157"/>
      <c r="WSM347" s="157"/>
      <c r="WSN347" s="157"/>
      <c r="WSO347" s="157"/>
      <c r="WSP347" s="157"/>
      <c r="WSQ347" s="157"/>
      <c r="WSR347" s="157"/>
      <c r="WSS347" s="157"/>
      <c r="WST347" s="157"/>
      <c r="WSU347" s="157"/>
      <c r="WSV347" s="157"/>
      <c r="WSW347" s="157"/>
      <c r="WSX347" s="157"/>
      <c r="WSY347" s="157"/>
      <c r="WSZ347" s="157"/>
      <c r="WTA347" s="157"/>
      <c r="WTB347" s="157"/>
      <c r="WTC347" s="157"/>
      <c r="WTD347" s="157"/>
      <c r="WTE347" s="157"/>
      <c r="WTF347" s="157"/>
      <c r="WTG347" s="157"/>
      <c r="WTH347" s="157"/>
      <c r="WTI347" s="157"/>
      <c r="WTJ347" s="157"/>
      <c r="WTK347" s="157"/>
      <c r="WTL347" s="157"/>
      <c r="WTM347" s="157"/>
      <c r="WTN347" s="157"/>
      <c r="WTO347" s="157"/>
      <c r="WTP347" s="157"/>
      <c r="WTQ347" s="157"/>
      <c r="WTR347" s="157"/>
      <c r="WTS347" s="157"/>
      <c r="WTT347" s="157"/>
      <c r="WTU347" s="157"/>
      <c r="WTV347" s="157"/>
      <c r="WTW347" s="157"/>
      <c r="WTX347" s="157"/>
      <c r="WTY347" s="157"/>
      <c r="WTZ347" s="157"/>
      <c r="WUA347" s="157"/>
      <c r="WUB347" s="157"/>
      <c r="WUC347" s="157"/>
      <c r="WUD347" s="157"/>
      <c r="WUE347" s="157"/>
      <c r="WUF347" s="157"/>
      <c r="WUG347" s="157"/>
      <c r="WUH347" s="157"/>
      <c r="WUI347" s="157"/>
      <c r="WUJ347" s="157"/>
      <c r="WUK347" s="157"/>
      <c r="WUL347" s="157"/>
      <c r="WUM347" s="157"/>
      <c r="WUN347" s="157"/>
      <c r="WUO347" s="157"/>
      <c r="WUP347" s="157"/>
      <c r="WUQ347" s="157"/>
      <c r="WUR347" s="157"/>
      <c r="WUS347" s="157"/>
      <c r="WUT347" s="157"/>
      <c r="WUU347" s="157"/>
      <c r="WUV347" s="157"/>
      <c r="WUW347" s="157"/>
      <c r="WUX347" s="157"/>
      <c r="WUY347" s="157"/>
      <c r="WUZ347" s="157"/>
      <c r="WVA347" s="157"/>
      <c r="WVB347" s="157"/>
      <c r="WVC347" s="157"/>
      <c r="WVD347" s="157"/>
      <c r="WVE347" s="157"/>
      <c r="WVF347" s="157"/>
      <c r="WVG347" s="157"/>
      <c r="WVH347" s="157"/>
      <c r="WVI347" s="157"/>
      <c r="WVJ347" s="157"/>
      <c r="WVK347" s="157"/>
      <c r="WVL347" s="157"/>
      <c r="WVM347" s="157"/>
      <c r="WVN347" s="157"/>
      <c r="WVO347" s="157"/>
      <c r="WVP347" s="157"/>
      <c r="WVQ347" s="157"/>
      <c r="WVR347" s="157"/>
      <c r="WVS347" s="157"/>
      <c r="WVT347" s="157"/>
      <c r="WVU347" s="157"/>
      <c r="WVV347" s="157"/>
      <c r="WVW347" s="157"/>
      <c r="WVX347" s="157"/>
      <c r="WVY347" s="157"/>
      <c r="WVZ347" s="157"/>
      <c r="WWA347" s="157"/>
      <c r="WWB347" s="157"/>
      <c r="WWC347" s="157"/>
      <c r="WWD347" s="157"/>
      <c r="WWE347" s="157"/>
      <c r="WWF347" s="157"/>
      <c r="WWG347" s="157"/>
      <c r="WWH347" s="157"/>
      <c r="WWI347" s="157"/>
      <c r="WWJ347" s="157"/>
      <c r="WWK347" s="157"/>
      <c r="WWL347" s="157"/>
      <c r="WWM347" s="157"/>
      <c r="WWN347" s="157"/>
      <c r="WWO347" s="157"/>
      <c r="WWP347" s="157"/>
      <c r="WWQ347" s="157"/>
      <c r="WWR347" s="157"/>
      <c r="WWS347" s="157"/>
      <c r="WWT347" s="157"/>
      <c r="WWU347" s="157"/>
      <c r="WWV347" s="157"/>
      <c r="WWW347" s="157"/>
      <c r="WWX347" s="157"/>
      <c r="WWY347" s="157"/>
      <c r="WWZ347" s="157"/>
      <c r="WXA347" s="157"/>
      <c r="WXB347" s="157"/>
      <c r="WXC347" s="157"/>
      <c r="WXD347" s="157"/>
      <c r="WXE347" s="157"/>
      <c r="WXF347" s="157"/>
      <c r="WXG347" s="157"/>
      <c r="WXH347" s="157"/>
      <c r="WXI347" s="157"/>
      <c r="WXJ347" s="157"/>
      <c r="WXK347" s="157"/>
      <c r="WXL347" s="157"/>
      <c r="WXM347" s="157"/>
      <c r="WXN347" s="157"/>
      <c r="WXO347" s="157"/>
      <c r="WXP347" s="157"/>
      <c r="WXQ347" s="157"/>
      <c r="WXR347" s="157"/>
      <c r="WXS347" s="157"/>
      <c r="WXT347" s="157"/>
      <c r="WXU347" s="157"/>
      <c r="WXV347" s="157"/>
      <c r="WXW347" s="157"/>
      <c r="WXX347" s="157"/>
      <c r="WXY347" s="157"/>
      <c r="WXZ347" s="157"/>
      <c r="WYA347" s="157"/>
      <c r="WYB347" s="157"/>
      <c r="WYC347" s="157"/>
      <c r="WYD347" s="157"/>
      <c r="WYE347" s="157"/>
      <c r="WYF347" s="157"/>
      <c r="WYG347" s="157"/>
      <c r="WYH347" s="157"/>
      <c r="WYI347" s="157"/>
      <c r="WYJ347" s="157"/>
      <c r="WYK347" s="157"/>
      <c r="WYL347" s="157"/>
      <c r="WYM347" s="157"/>
      <c r="WYN347" s="157"/>
      <c r="WYO347" s="157"/>
      <c r="WYP347" s="157"/>
      <c r="WYQ347" s="157"/>
      <c r="WYR347" s="157"/>
      <c r="WYS347" s="157"/>
      <c r="WYT347" s="157"/>
      <c r="WYU347" s="157"/>
      <c r="WYV347" s="157"/>
      <c r="WYW347" s="157"/>
      <c r="WYX347" s="157"/>
      <c r="WYY347" s="157"/>
      <c r="WYZ347" s="157"/>
      <c r="WZA347" s="157"/>
      <c r="WZB347" s="157"/>
      <c r="WZC347" s="157"/>
      <c r="WZD347" s="157"/>
      <c r="WZE347" s="157"/>
      <c r="WZF347" s="157"/>
      <c r="WZG347" s="157"/>
      <c r="WZH347" s="157"/>
      <c r="WZI347" s="157"/>
      <c r="WZJ347" s="157"/>
      <c r="WZK347" s="157"/>
      <c r="WZL347" s="157"/>
      <c r="WZM347" s="157"/>
      <c r="WZN347" s="157"/>
      <c r="WZO347" s="157"/>
      <c r="WZP347" s="157"/>
      <c r="WZQ347" s="157"/>
      <c r="WZR347" s="157"/>
      <c r="WZS347" s="157"/>
      <c r="WZT347" s="157"/>
      <c r="WZU347" s="157"/>
      <c r="WZV347" s="157"/>
      <c r="WZW347" s="157"/>
      <c r="WZX347" s="157"/>
      <c r="WZY347" s="157"/>
      <c r="WZZ347" s="157"/>
      <c r="XAA347" s="157"/>
      <c r="XAB347" s="157"/>
      <c r="XAC347" s="157"/>
      <c r="XAD347" s="157"/>
      <c r="XAE347" s="157"/>
      <c r="XAF347" s="157"/>
      <c r="XAG347" s="157"/>
      <c r="XAH347" s="157"/>
      <c r="XAI347" s="157"/>
      <c r="XAJ347" s="157"/>
      <c r="XAK347" s="157"/>
      <c r="XAL347" s="157"/>
      <c r="XAM347" s="157"/>
      <c r="XAN347" s="157"/>
      <c r="XAO347" s="157"/>
      <c r="XAP347" s="157"/>
      <c r="XAQ347" s="157"/>
      <c r="XAR347" s="157"/>
      <c r="XAS347" s="157"/>
      <c r="XAT347" s="157"/>
      <c r="XAU347" s="157"/>
      <c r="XAV347" s="157"/>
      <c r="XAW347" s="157"/>
      <c r="XAX347" s="157"/>
      <c r="XAY347" s="157"/>
      <c r="XAZ347" s="157"/>
      <c r="XBA347" s="157"/>
      <c r="XBB347" s="157"/>
      <c r="XBC347" s="157"/>
      <c r="XBD347" s="157"/>
      <c r="XBE347" s="157"/>
      <c r="XBF347" s="157"/>
      <c r="XBG347" s="157"/>
      <c r="XBH347" s="157"/>
      <c r="XBI347" s="157"/>
      <c r="XBJ347" s="157"/>
      <c r="XBK347" s="157"/>
      <c r="XBL347" s="157"/>
      <c r="XBM347" s="157"/>
      <c r="XBN347" s="157"/>
      <c r="XBO347" s="157"/>
      <c r="XBP347" s="157"/>
      <c r="XBQ347" s="157"/>
      <c r="XBR347" s="157"/>
      <c r="XBS347" s="157"/>
      <c r="XBT347" s="157"/>
      <c r="XBU347" s="157"/>
      <c r="XBV347" s="157"/>
      <c r="XBW347" s="157"/>
      <c r="XBX347" s="157"/>
      <c r="XBY347" s="157"/>
      <c r="XBZ347" s="157"/>
      <c r="XCA347" s="157"/>
      <c r="XCB347" s="157"/>
      <c r="XCC347" s="157"/>
      <c r="XCD347" s="157"/>
      <c r="XCE347" s="157"/>
      <c r="XCF347" s="157"/>
      <c r="XCG347" s="157"/>
      <c r="XCH347" s="157"/>
      <c r="XCI347" s="157"/>
      <c r="XCJ347" s="157"/>
      <c r="XCK347" s="157"/>
      <c r="XCL347" s="157"/>
      <c r="XCM347" s="157"/>
      <c r="XCN347" s="157"/>
      <c r="XCO347" s="157"/>
      <c r="XCP347" s="157"/>
      <c r="XCQ347" s="157"/>
      <c r="XCR347" s="157"/>
      <c r="XCS347" s="157"/>
      <c r="XCT347" s="157"/>
      <c r="XCU347" s="157"/>
      <c r="XCV347" s="157"/>
      <c r="XCW347" s="157"/>
      <c r="XCX347" s="157"/>
      <c r="XCY347" s="157"/>
      <c r="XCZ347" s="157"/>
      <c r="XDA347" s="157"/>
      <c r="XDB347" s="157"/>
      <c r="XDC347" s="157"/>
      <c r="XDD347" s="157"/>
      <c r="XDE347" s="157"/>
      <c r="XDF347" s="157"/>
      <c r="XDG347" s="157"/>
      <c r="XDH347" s="157"/>
      <c r="XDI347" s="157"/>
      <c r="XDJ347" s="157"/>
      <c r="XDK347" s="157"/>
      <c r="XDL347" s="157"/>
      <c r="XDM347" s="157"/>
      <c r="XDN347" s="157"/>
      <c r="XDO347" s="157"/>
      <c r="XDP347" s="157"/>
      <c r="XDQ347" s="157"/>
      <c r="XDR347" s="157"/>
      <c r="XDS347" s="157"/>
      <c r="XDT347" s="157"/>
      <c r="XDU347" s="157"/>
      <c r="XDV347" s="157"/>
      <c r="XDW347" s="157"/>
      <c r="XDX347" s="157"/>
      <c r="XDY347" s="157"/>
      <c r="XDZ347" s="157"/>
      <c r="XEA347" s="157"/>
      <c r="XEB347" s="157"/>
      <c r="XEC347" s="157"/>
      <c r="XED347" s="157"/>
      <c r="XEE347" s="157"/>
      <c r="XEF347" s="157"/>
      <c r="XEG347" s="157"/>
      <c r="XEH347" s="157"/>
      <c r="XEI347" s="157"/>
      <c r="XEJ347" s="157"/>
      <c r="XEK347" s="157"/>
      <c r="XEL347" s="157"/>
      <c r="XEM347" s="157"/>
      <c r="XEN347" s="157"/>
      <c r="XEO347" s="157"/>
      <c r="XEP347" s="157"/>
      <c r="XEQ347" s="157"/>
      <c r="XER347" s="157"/>
      <c r="XES347" s="157"/>
      <c r="XET347" s="157"/>
      <c r="XEU347" s="157"/>
      <c r="XEV347" s="157"/>
      <c r="XEW347" s="157"/>
      <c r="XEX347" s="157"/>
      <c r="XEY347" s="157"/>
      <c r="XEZ347" s="157"/>
      <c r="XFA347" s="157"/>
      <c r="XFB347" s="157"/>
      <c r="XFC347" s="157"/>
      <c r="XFD347" s="157"/>
    </row>
    <row r="348" spans="1:16384" ht="15.75" x14ac:dyDescent="0.25">
      <c r="A348" s="39">
        <v>35</v>
      </c>
      <c r="B348" s="73" t="s">
        <v>728</v>
      </c>
      <c r="C348" s="35">
        <v>35</v>
      </c>
      <c r="D348" s="155" t="s">
        <v>649</v>
      </c>
      <c r="E348" s="171" t="s">
        <v>725</v>
      </c>
      <c r="F348" s="167" t="s">
        <v>726</v>
      </c>
      <c r="G348" s="205" t="s">
        <v>727</v>
      </c>
      <c r="H348" s="167"/>
      <c r="I348" s="173" t="s">
        <v>48</v>
      </c>
      <c r="J348" s="174" t="s">
        <v>48</v>
      </c>
      <c r="K348" s="172" t="s">
        <v>732</v>
      </c>
      <c r="L348" s="172" t="s">
        <v>724</v>
      </c>
      <c r="M348" s="172">
        <v>2022</v>
      </c>
      <c r="N348" s="150"/>
      <c r="O348" s="150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57"/>
      <c r="AK348" s="157"/>
      <c r="AL348" s="157"/>
      <c r="AM348" s="157"/>
      <c r="AN348" s="157"/>
      <c r="AO348" s="157"/>
      <c r="AP348" s="157"/>
      <c r="AQ348" s="157"/>
      <c r="AR348" s="157"/>
      <c r="AS348" s="157"/>
      <c r="AT348" s="157"/>
      <c r="AU348" s="157"/>
      <c r="AV348" s="157"/>
      <c r="AW348" s="157"/>
      <c r="AX348" s="157"/>
      <c r="AY348" s="157"/>
      <c r="AZ348" s="157"/>
      <c r="BA348" s="157"/>
      <c r="BB348" s="157"/>
      <c r="BC348" s="157"/>
      <c r="BD348" s="157"/>
      <c r="BE348" s="157"/>
      <c r="BF348" s="157"/>
      <c r="BG348" s="157"/>
      <c r="BH348" s="157"/>
      <c r="BI348" s="157"/>
      <c r="BJ348" s="157"/>
      <c r="BK348" s="157"/>
      <c r="BL348" s="157"/>
      <c r="BM348" s="157"/>
      <c r="BN348" s="157"/>
      <c r="BO348" s="157"/>
      <c r="BP348" s="157"/>
      <c r="BQ348" s="157"/>
      <c r="BR348" s="157"/>
      <c r="BS348" s="157"/>
      <c r="BT348" s="157"/>
      <c r="BU348" s="157"/>
      <c r="BV348" s="157"/>
      <c r="BW348" s="157"/>
      <c r="BX348" s="157"/>
      <c r="BY348" s="157"/>
      <c r="BZ348" s="157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57"/>
      <c r="DA348" s="157"/>
      <c r="DB348" s="157"/>
      <c r="DC348" s="157"/>
      <c r="DD348" s="157"/>
      <c r="DE348" s="157"/>
      <c r="DF348" s="157"/>
      <c r="DG348" s="157"/>
      <c r="DH348" s="157"/>
      <c r="DI348" s="157"/>
      <c r="DJ348" s="157"/>
      <c r="DK348" s="157"/>
      <c r="DL348" s="157"/>
      <c r="DM348" s="157"/>
      <c r="DN348" s="157"/>
      <c r="DO348" s="157"/>
      <c r="DP348" s="157"/>
      <c r="DQ348" s="157"/>
      <c r="DR348" s="157"/>
      <c r="DS348" s="157"/>
      <c r="DT348" s="157"/>
      <c r="DU348" s="157"/>
      <c r="DV348" s="157"/>
      <c r="DW348" s="157"/>
      <c r="DX348" s="157"/>
      <c r="DY348" s="157"/>
      <c r="DZ348" s="157"/>
      <c r="EA348" s="157"/>
      <c r="EB348" s="157"/>
      <c r="EC348" s="157"/>
      <c r="ED348" s="157"/>
      <c r="EE348" s="157"/>
      <c r="EF348" s="157"/>
      <c r="EG348" s="157"/>
      <c r="EH348" s="157"/>
      <c r="EI348" s="157"/>
      <c r="EJ348" s="157"/>
      <c r="EK348" s="157"/>
      <c r="EL348" s="157"/>
      <c r="EM348" s="157"/>
      <c r="EN348" s="157"/>
      <c r="EO348" s="157"/>
      <c r="EP348" s="157"/>
      <c r="EQ348" s="157"/>
      <c r="ER348" s="157"/>
      <c r="ES348" s="157"/>
      <c r="ET348" s="157"/>
      <c r="EU348" s="157"/>
      <c r="EV348" s="157"/>
      <c r="EW348" s="157"/>
      <c r="EX348" s="157"/>
      <c r="EY348" s="157"/>
      <c r="EZ348" s="157"/>
      <c r="FA348" s="157"/>
      <c r="FB348" s="157"/>
      <c r="FC348" s="157"/>
      <c r="FD348" s="157"/>
      <c r="FE348" s="157"/>
      <c r="FF348" s="157"/>
      <c r="FG348" s="157"/>
      <c r="FH348" s="157"/>
      <c r="FI348" s="157"/>
      <c r="FJ348" s="157"/>
      <c r="FK348" s="157"/>
      <c r="FL348" s="157"/>
      <c r="FM348" s="157"/>
      <c r="FN348" s="157"/>
      <c r="FO348" s="157"/>
      <c r="FP348" s="157"/>
      <c r="FQ348" s="157"/>
      <c r="FR348" s="157"/>
      <c r="FS348" s="157"/>
      <c r="FT348" s="157"/>
      <c r="FU348" s="157"/>
      <c r="FV348" s="157"/>
      <c r="FW348" s="157"/>
      <c r="FX348" s="157"/>
      <c r="FY348" s="157"/>
      <c r="FZ348" s="157"/>
      <c r="GA348" s="157"/>
      <c r="GB348" s="157"/>
      <c r="GC348" s="157"/>
      <c r="GD348" s="157"/>
      <c r="GE348" s="157"/>
      <c r="GF348" s="157"/>
      <c r="GG348" s="157"/>
      <c r="GH348" s="157"/>
      <c r="GI348" s="157"/>
      <c r="GJ348" s="157"/>
      <c r="GK348" s="157"/>
      <c r="GL348" s="157"/>
      <c r="GM348" s="157"/>
      <c r="GN348" s="157"/>
      <c r="GO348" s="157"/>
      <c r="GP348" s="157"/>
      <c r="GQ348" s="157"/>
      <c r="GR348" s="157"/>
      <c r="GS348" s="157"/>
      <c r="GT348" s="157"/>
      <c r="GU348" s="157"/>
      <c r="GV348" s="157"/>
      <c r="GW348" s="157"/>
      <c r="GX348" s="157"/>
      <c r="GY348" s="157"/>
      <c r="GZ348" s="157"/>
      <c r="HA348" s="157"/>
      <c r="HB348" s="157"/>
      <c r="HC348" s="157"/>
      <c r="HD348" s="157"/>
      <c r="HE348" s="157"/>
      <c r="HF348" s="157"/>
      <c r="HG348" s="157"/>
      <c r="HH348" s="157"/>
      <c r="HI348" s="157"/>
      <c r="HJ348" s="157"/>
      <c r="HK348" s="157"/>
      <c r="HL348" s="157"/>
      <c r="HM348" s="157"/>
      <c r="HN348" s="157"/>
      <c r="HO348" s="157"/>
      <c r="HP348" s="157"/>
      <c r="HQ348" s="157"/>
      <c r="HR348" s="157"/>
      <c r="HS348" s="157"/>
      <c r="HT348" s="157"/>
      <c r="HU348" s="157"/>
      <c r="HV348" s="157"/>
      <c r="HW348" s="157"/>
      <c r="HX348" s="157"/>
      <c r="HY348" s="157"/>
      <c r="HZ348" s="157"/>
      <c r="IA348" s="157"/>
      <c r="IB348" s="157"/>
      <c r="IC348" s="157"/>
      <c r="ID348" s="157"/>
      <c r="IE348" s="157"/>
      <c r="IF348" s="157"/>
      <c r="IG348" s="157"/>
      <c r="IH348" s="157"/>
      <c r="II348" s="157"/>
      <c r="IJ348" s="157"/>
      <c r="IK348" s="157"/>
      <c r="IL348" s="157"/>
      <c r="IM348" s="157"/>
      <c r="IN348" s="157"/>
      <c r="IO348" s="157"/>
      <c r="IP348" s="157"/>
      <c r="IQ348" s="157"/>
      <c r="IR348" s="157"/>
      <c r="IS348" s="157"/>
      <c r="IT348" s="157"/>
      <c r="IU348" s="157"/>
      <c r="IV348" s="157"/>
      <c r="IW348" s="157"/>
      <c r="IX348" s="157"/>
      <c r="IY348" s="157"/>
      <c r="IZ348" s="157"/>
      <c r="JA348" s="157"/>
      <c r="JB348" s="157"/>
      <c r="JC348" s="157"/>
      <c r="JD348" s="157"/>
      <c r="JE348" s="157"/>
      <c r="JF348" s="157"/>
      <c r="JG348" s="157"/>
      <c r="JH348" s="157"/>
      <c r="JI348" s="157"/>
      <c r="JJ348" s="157"/>
      <c r="JK348" s="157"/>
      <c r="JL348" s="157"/>
      <c r="JM348" s="157"/>
      <c r="JN348" s="157"/>
      <c r="JO348" s="157"/>
      <c r="JP348" s="157"/>
      <c r="JQ348" s="157"/>
      <c r="JR348" s="157"/>
      <c r="JS348" s="157"/>
      <c r="JT348" s="157"/>
      <c r="JU348" s="157"/>
      <c r="JV348" s="157"/>
      <c r="JW348" s="157"/>
      <c r="JX348" s="157"/>
      <c r="JY348" s="157"/>
      <c r="JZ348" s="157"/>
      <c r="KA348" s="157"/>
      <c r="KB348" s="157"/>
      <c r="KC348" s="157"/>
      <c r="KD348" s="157"/>
      <c r="KE348" s="157"/>
      <c r="KF348" s="157"/>
      <c r="KG348" s="157"/>
      <c r="KH348" s="157"/>
      <c r="KI348" s="157"/>
      <c r="KJ348" s="157"/>
      <c r="KK348" s="157"/>
      <c r="KL348" s="157"/>
      <c r="KM348" s="157"/>
      <c r="KN348" s="157"/>
      <c r="KO348" s="157"/>
      <c r="KP348" s="157"/>
      <c r="KQ348" s="157"/>
      <c r="KR348" s="157"/>
      <c r="KS348" s="157"/>
      <c r="KT348" s="157"/>
      <c r="KU348" s="157"/>
      <c r="KV348" s="157"/>
      <c r="KW348" s="157"/>
      <c r="KX348" s="157"/>
      <c r="KY348" s="157"/>
      <c r="KZ348" s="157"/>
      <c r="LA348" s="157"/>
      <c r="LB348" s="157"/>
      <c r="LC348" s="157"/>
      <c r="LD348" s="157"/>
      <c r="LE348" s="157"/>
      <c r="LF348" s="157"/>
      <c r="LG348" s="157"/>
      <c r="LH348" s="157"/>
      <c r="LI348" s="157"/>
      <c r="LJ348" s="157"/>
      <c r="LK348" s="157"/>
      <c r="LL348" s="157"/>
      <c r="LM348" s="157"/>
      <c r="LN348" s="157"/>
      <c r="LO348" s="157"/>
      <c r="LP348" s="157"/>
      <c r="LQ348" s="157"/>
      <c r="LR348" s="157"/>
      <c r="LS348" s="157"/>
      <c r="LT348" s="157"/>
      <c r="LU348" s="157"/>
      <c r="LV348" s="157"/>
      <c r="LW348" s="157"/>
      <c r="LX348" s="157"/>
      <c r="LY348" s="157"/>
      <c r="LZ348" s="157"/>
      <c r="MA348" s="157"/>
      <c r="MB348" s="157"/>
      <c r="MC348" s="157"/>
      <c r="MD348" s="157"/>
      <c r="ME348" s="157"/>
      <c r="MF348" s="157"/>
      <c r="MG348" s="157"/>
      <c r="MH348" s="157"/>
      <c r="MI348" s="157"/>
      <c r="MJ348" s="157"/>
      <c r="MK348" s="157"/>
      <c r="ML348" s="157"/>
      <c r="MM348" s="157"/>
      <c r="MN348" s="157"/>
      <c r="MO348" s="157"/>
      <c r="MP348" s="157"/>
      <c r="MQ348" s="157"/>
      <c r="MR348" s="157"/>
      <c r="MS348" s="157"/>
      <c r="MT348" s="157"/>
      <c r="MU348" s="157"/>
      <c r="MV348" s="157"/>
      <c r="MW348" s="157"/>
      <c r="MX348" s="157"/>
      <c r="MY348" s="157"/>
      <c r="MZ348" s="157"/>
      <c r="NA348" s="157"/>
      <c r="NB348" s="157"/>
      <c r="NC348" s="157"/>
      <c r="ND348" s="157"/>
      <c r="NE348" s="157"/>
      <c r="NF348" s="157"/>
      <c r="NG348" s="157"/>
      <c r="NH348" s="157"/>
      <c r="NI348" s="157"/>
      <c r="NJ348" s="157"/>
      <c r="NK348" s="157"/>
      <c r="NL348" s="157"/>
      <c r="NM348" s="157"/>
      <c r="NN348" s="157"/>
      <c r="NO348" s="157"/>
      <c r="NP348" s="157"/>
      <c r="NQ348" s="157"/>
      <c r="NR348" s="157"/>
      <c r="NS348" s="157"/>
      <c r="NT348" s="157"/>
      <c r="NU348" s="157"/>
      <c r="NV348" s="157"/>
      <c r="NW348" s="157"/>
      <c r="NX348" s="157"/>
      <c r="NY348" s="157"/>
      <c r="NZ348" s="157"/>
      <c r="OA348" s="157"/>
      <c r="OB348" s="157"/>
      <c r="OC348" s="157"/>
      <c r="OD348" s="157"/>
      <c r="OE348" s="157"/>
      <c r="OF348" s="157"/>
      <c r="OG348" s="157"/>
      <c r="OH348" s="157"/>
      <c r="OI348" s="157"/>
      <c r="OJ348" s="157"/>
      <c r="OK348" s="157"/>
      <c r="OL348" s="157"/>
      <c r="OM348" s="157"/>
      <c r="ON348" s="157"/>
      <c r="OO348" s="157"/>
      <c r="OP348" s="157"/>
      <c r="OQ348" s="157"/>
      <c r="OR348" s="157"/>
      <c r="OS348" s="157"/>
      <c r="OT348" s="157"/>
      <c r="OU348" s="157"/>
      <c r="OV348" s="157"/>
      <c r="OW348" s="157"/>
      <c r="OX348" s="157"/>
      <c r="OY348" s="157"/>
      <c r="OZ348" s="157"/>
      <c r="PA348" s="157"/>
      <c r="PB348" s="157"/>
      <c r="PC348" s="157"/>
      <c r="PD348" s="157"/>
      <c r="PE348" s="157"/>
      <c r="PF348" s="157"/>
      <c r="PG348" s="157"/>
      <c r="PH348" s="157"/>
      <c r="PI348" s="157"/>
      <c r="PJ348" s="157"/>
      <c r="PK348" s="157"/>
      <c r="PL348" s="157"/>
      <c r="PM348" s="157"/>
      <c r="PN348" s="157"/>
      <c r="PO348" s="157"/>
      <c r="PP348" s="157"/>
      <c r="PQ348" s="157"/>
      <c r="PR348" s="157"/>
      <c r="PS348" s="157"/>
      <c r="PT348" s="157"/>
      <c r="PU348" s="157"/>
      <c r="PV348" s="157"/>
      <c r="PW348" s="157"/>
      <c r="PX348" s="157"/>
      <c r="PY348" s="157"/>
      <c r="PZ348" s="157"/>
      <c r="QA348" s="157"/>
      <c r="QB348" s="157"/>
      <c r="QC348" s="157"/>
      <c r="QD348" s="157"/>
      <c r="QE348" s="157"/>
      <c r="QF348" s="157"/>
      <c r="QG348" s="157"/>
      <c r="QH348" s="157"/>
      <c r="QI348" s="157"/>
      <c r="QJ348" s="157"/>
      <c r="QK348" s="157"/>
      <c r="QL348" s="157"/>
      <c r="QM348" s="157"/>
      <c r="QN348" s="157"/>
      <c r="QO348" s="157"/>
      <c r="QP348" s="157"/>
      <c r="QQ348" s="157"/>
      <c r="QR348" s="157"/>
      <c r="QS348" s="157"/>
      <c r="QT348" s="157"/>
      <c r="QU348" s="157"/>
      <c r="QV348" s="157"/>
      <c r="QW348" s="157"/>
      <c r="QX348" s="157"/>
      <c r="QY348" s="157"/>
      <c r="QZ348" s="157"/>
      <c r="RA348" s="157"/>
      <c r="RB348" s="157"/>
      <c r="RC348" s="157"/>
      <c r="RD348" s="157"/>
      <c r="RE348" s="157"/>
      <c r="RF348" s="157"/>
      <c r="RG348" s="157"/>
      <c r="RH348" s="157"/>
      <c r="RI348" s="157"/>
      <c r="RJ348" s="157"/>
      <c r="RK348" s="157"/>
      <c r="RL348" s="157"/>
      <c r="RM348" s="157"/>
      <c r="RN348" s="157"/>
      <c r="RO348" s="157"/>
      <c r="RP348" s="157"/>
      <c r="RQ348" s="157"/>
      <c r="RR348" s="157"/>
      <c r="RS348" s="157"/>
      <c r="RT348" s="157"/>
      <c r="RU348" s="157"/>
      <c r="RV348" s="157"/>
      <c r="RW348" s="157"/>
      <c r="RX348" s="157"/>
      <c r="RY348" s="157"/>
      <c r="RZ348" s="157"/>
      <c r="SA348" s="157"/>
      <c r="SB348" s="157"/>
      <c r="SC348" s="157"/>
      <c r="SD348" s="157"/>
      <c r="SE348" s="157"/>
      <c r="SF348" s="157"/>
      <c r="SG348" s="157"/>
      <c r="SH348" s="157"/>
      <c r="SI348" s="157"/>
      <c r="SJ348" s="157"/>
      <c r="SK348" s="157"/>
      <c r="SL348" s="157"/>
      <c r="SM348" s="157"/>
      <c r="SN348" s="157"/>
      <c r="SO348" s="157"/>
      <c r="SP348" s="157"/>
      <c r="SQ348" s="157"/>
      <c r="SR348" s="157"/>
      <c r="SS348" s="157"/>
      <c r="ST348" s="157"/>
      <c r="SU348" s="157"/>
      <c r="SV348" s="157"/>
      <c r="SW348" s="157"/>
      <c r="SX348" s="157"/>
      <c r="SY348" s="157"/>
      <c r="SZ348" s="157"/>
      <c r="TA348" s="157"/>
      <c r="TB348" s="157"/>
      <c r="TC348" s="157"/>
      <c r="TD348" s="157"/>
      <c r="TE348" s="157"/>
      <c r="TF348" s="157"/>
      <c r="TG348" s="157"/>
      <c r="TH348" s="157"/>
      <c r="TI348" s="157"/>
      <c r="TJ348" s="157"/>
      <c r="TK348" s="157"/>
      <c r="TL348" s="157"/>
      <c r="TM348" s="157"/>
      <c r="TN348" s="157"/>
      <c r="TO348" s="157"/>
      <c r="TP348" s="157"/>
      <c r="TQ348" s="157"/>
      <c r="TR348" s="157"/>
      <c r="TS348" s="157"/>
      <c r="TT348" s="157"/>
      <c r="TU348" s="157"/>
      <c r="TV348" s="157"/>
      <c r="TW348" s="157"/>
      <c r="TX348" s="157"/>
      <c r="TY348" s="157"/>
      <c r="TZ348" s="157"/>
      <c r="UA348" s="157"/>
      <c r="UB348" s="157"/>
      <c r="UC348" s="157"/>
      <c r="UD348" s="157"/>
      <c r="UE348" s="157"/>
      <c r="UF348" s="157"/>
      <c r="UG348" s="157"/>
      <c r="UH348" s="157"/>
      <c r="UI348" s="157"/>
      <c r="UJ348" s="157"/>
      <c r="UK348" s="157"/>
      <c r="UL348" s="157"/>
      <c r="UM348" s="157"/>
      <c r="UN348" s="157"/>
      <c r="UO348" s="157"/>
      <c r="UP348" s="157"/>
      <c r="UQ348" s="157"/>
      <c r="UR348" s="157"/>
      <c r="US348" s="157"/>
      <c r="UT348" s="157"/>
      <c r="UU348" s="157"/>
      <c r="UV348" s="157"/>
      <c r="UW348" s="157"/>
      <c r="UX348" s="157"/>
      <c r="UY348" s="157"/>
      <c r="UZ348" s="157"/>
      <c r="VA348" s="157"/>
      <c r="VB348" s="157"/>
      <c r="VC348" s="157"/>
      <c r="VD348" s="157"/>
      <c r="VE348" s="157"/>
      <c r="VF348" s="157"/>
      <c r="VG348" s="157"/>
      <c r="VH348" s="157"/>
      <c r="VI348" s="157"/>
      <c r="VJ348" s="157"/>
      <c r="VK348" s="157"/>
      <c r="VL348" s="157"/>
      <c r="VM348" s="157"/>
      <c r="VN348" s="157"/>
      <c r="VO348" s="157"/>
      <c r="VP348" s="157"/>
      <c r="VQ348" s="157"/>
      <c r="VR348" s="157"/>
      <c r="VS348" s="157"/>
      <c r="VT348" s="157"/>
      <c r="VU348" s="157"/>
      <c r="VV348" s="157"/>
      <c r="VW348" s="157"/>
      <c r="VX348" s="157"/>
      <c r="VY348" s="157"/>
      <c r="VZ348" s="157"/>
      <c r="WA348" s="157"/>
      <c r="WB348" s="157"/>
      <c r="WC348" s="157"/>
      <c r="WD348" s="157"/>
      <c r="WE348" s="157"/>
      <c r="WF348" s="157"/>
      <c r="WG348" s="157"/>
      <c r="WH348" s="157"/>
      <c r="WI348" s="157"/>
      <c r="WJ348" s="157"/>
      <c r="WK348" s="157"/>
      <c r="WL348" s="157"/>
      <c r="WM348" s="157"/>
      <c r="WN348" s="157"/>
      <c r="WO348" s="157"/>
      <c r="WP348" s="157"/>
      <c r="WQ348" s="157"/>
      <c r="WR348" s="157"/>
      <c r="WS348" s="157"/>
      <c r="WT348" s="157"/>
      <c r="WU348" s="157"/>
      <c r="WV348" s="157"/>
      <c r="WW348" s="157"/>
      <c r="WX348" s="157"/>
      <c r="WY348" s="157"/>
      <c r="WZ348" s="157"/>
      <c r="XA348" s="157"/>
      <c r="XB348" s="157"/>
      <c r="XC348" s="157"/>
      <c r="XD348" s="157"/>
      <c r="XE348" s="157"/>
      <c r="XF348" s="157"/>
      <c r="XG348" s="157"/>
      <c r="XH348" s="157"/>
      <c r="XI348" s="157"/>
      <c r="XJ348" s="157"/>
      <c r="XK348" s="157"/>
      <c r="XL348" s="157"/>
      <c r="XM348" s="157"/>
      <c r="XN348" s="157"/>
      <c r="XO348" s="157"/>
      <c r="XP348" s="157"/>
      <c r="XQ348" s="157"/>
      <c r="XR348" s="157"/>
      <c r="XS348" s="157"/>
      <c r="XT348" s="157"/>
      <c r="XU348" s="157"/>
      <c r="XV348" s="157"/>
      <c r="XW348" s="157"/>
      <c r="XX348" s="157"/>
      <c r="XY348" s="157"/>
      <c r="XZ348" s="157"/>
      <c r="YA348" s="157"/>
      <c r="YB348" s="157"/>
      <c r="YC348" s="157"/>
      <c r="YD348" s="157"/>
      <c r="YE348" s="157"/>
      <c r="YF348" s="157"/>
      <c r="YG348" s="157"/>
      <c r="YH348" s="157"/>
      <c r="YI348" s="157"/>
      <c r="YJ348" s="157"/>
      <c r="YK348" s="157"/>
      <c r="YL348" s="157"/>
      <c r="YM348" s="157"/>
      <c r="YN348" s="157"/>
      <c r="YO348" s="157"/>
      <c r="YP348" s="157"/>
      <c r="YQ348" s="157"/>
      <c r="YR348" s="157"/>
      <c r="YS348" s="157"/>
      <c r="YT348" s="157"/>
      <c r="YU348" s="157"/>
      <c r="YV348" s="157"/>
      <c r="YW348" s="157"/>
      <c r="YX348" s="157"/>
      <c r="YY348" s="157"/>
      <c r="YZ348" s="157"/>
      <c r="ZA348" s="157"/>
      <c r="ZB348" s="157"/>
      <c r="ZC348" s="157"/>
      <c r="ZD348" s="157"/>
      <c r="ZE348" s="157"/>
      <c r="ZF348" s="157"/>
      <c r="ZG348" s="157"/>
      <c r="ZH348" s="157"/>
      <c r="ZI348" s="157"/>
      <c r="ZJ348" s="157"/>
      <c r="ZK348" s="157"/>
      <c r="ZL348" s="157"/>
      <c r="ZM348" s="157"/>
      <c r="ZN348" s="157"/>
      <c r="ZO348" s="157"/>
      <c r="ZP348" s="157"/>
      <c r="ZQ348" s="157"/>
      <c r="ZR348" s="157"/>
      <c r="ZS348" s="157"/>
      <c r="ZT348" s="157"/>
      <c r="ZU348" s="157"/>
      <c r="ZV348" s="157"/>
      <c r="ZW348" s="157"/>
      <c r="ZX348" s="157"/>
      <c r="ZY348" s="157"/>
      <c r="ZZ348" s="157"/>
      <c r="AAA348" s="157"/>
      <c r="AAB348" s="157"/>
      <c r="AAC348" s="157"/>
      <c r="AAD348" s="157"/>
      <c r="AAE348" s="157"/>
      <c r="AAF348" s="157"/>
      <c r="AAG348" s="157"/>
      <c r="AAH348" s="157"/>
      <c r="AAI348" s="157"/>
      <c r="AAJ348" s="157"/>
      <c r="AAK348" s="157"/>
      <c r="AAL348" s="157"/>
      <c r="AAM348" s="157"/>
      <c r="AAN348" s="157"/>
      <c r="AAO348" s="157"/>
      <c r="AAP348" s="157"/>
      <c r="AAQ348" s="157"/>
      <c r="AAR348" s="157"/>
      <c r="AAS348" s="157"/>
      <c r="AAT348" s="157"/>
      <c r="AAU348" s="157"/>
      <c r="AAV348" s="157"/>
      <c r="AAW348" s="157"/>
      <c r="AAX348" s="157"/>
      <c r="AAY348" s="157"/>
      <c r="AAZ348" s="157"/>
      <c r="ABA348" s="157"/>
      <c r="ABB348" s="157"/>
      <c r="ABC348" s="157"/>
      <c r="ABD348" s="157"/>
      <c r="ABE348" s="157"/>
      <c r="ABF348" s="157"/>
      <c r="ABG348" s="157"/>
      <c r="ABH348" s="157"/>
      <c r="ABI348" s="157"/>
      <c r="ABJ348" s="157"/>
      <c r="ABK348" s="157"/>
      <c r="ABL348" s="157"/>
      <c r="ABM348" s="157"/>
      <c r="ABN348" s="157"/>
      <c r="ABO348" s="157"/>
      <c r="ABP348" s="157"/>
      <c r="ABQ348" s="157"/>
      <c r="ABR348" s="157"/>
      <c r="ABS348" s="157"/>
      <c r="ABT348" s="157"/>
      <c r="ABU348" s="157"/>
      <c r="ABV348" s="157"/>
      <c r="ABW348" s="157"/>
      <c r="ABX348" s="157"/>
      <c r="ABY348" s="157"/>
      <c r="ABZ348" s="157"/>
      <c r="ACA348" s="157"/>
      <c r="ACB348" s="157"/>
      <c r="ACC348" s="157"/>
      <c r="ACD348" s="157"/>
      <c r="ACE348" s="157"/>
      <c r="ACF348" s="157"/>
      <c r="ACG348" s="157"/>
      <c r="ACH348" s="157"/>
      <c r="ACI348" s="157"/>
      <c r="ACJ348" s="157"/>
      <c r="ACK348" s="157"/>
      <c r="ACL348" s="157"/>
      <c r="ACM348" s="157"/>
      <c r="ACN348" s="157"/>
      <c r="ACO348" s="157"/>
      <c r="ACP348" s="157"/>
      <c r="ACQ348" s="157"/>
      <c r="ACR348" s="157"/>
      <c r="ACS348" s="157"/>
      <c r="ACT348" s="157"/>
      <c r="ACU348" s="157"/>
      <c r="ACV348" s="157"/>
      <c r="ACW348" s="157"/>
      <c r="ACX348" s="157"/>
      <c r="ACY348" s="157"/>
      <c r="ACZ348" s="157"/>
      <c r="ADA348" s="157"/>
      <c r="ADB348" s="157"/>
      <c r="ADC348" s="157"/>
      <c r="ADD348" s="157"/>
      <c r="ADE348" s="157"/>
      <c r="ADF348" s="157"/>
      <c r="ADG348" s="157"/>
      <c r="ADH348" s="157"/>
      <c r="ADI348" s="157"/>
      <c r="ADJ348" s="157"/>
      <c r="ADK348" s="157"/>
      <c r="ADL348" s="157"/>
      <c r="ADM348" s="157"/>
      <c r="ADN348" s="157"/>
      <c r="ADO348" s="157"/>
      <c r="ADP348" s="157"/>
      <c r="ADQ348" s="157"/>
      <c r="ADR348" s="157"/>
      <c r="ADS348" s="157"/>
      <c r="ADT348" s="157"/>
      <c r="ADU348" s="157"/>
      <c r="ADV348" s="157"/>
      <c r="ADW348" s="157"/>
      <c r="ADX348" s="157"/>
      <c r="ADY348" s="157"/>
      <c r="ADZ348" s="157"/>
      <c r="AEA348" s="157"/>
      <c r="AEB348" s="157"/>
      <c r="AEC348" s="157"/>
      <c r="AED348" s="157"/>
      <c r="AEE348" s="157"/>
      <c r="AEF348" s="157"/>
      <c r="AEG348" s="157"/>
      <c r="AEH348" s="157"/>
      <c r="AEI348" s="157"/>
      <c r="AEJ348" s="157"/>
      <c r="AEK348" s="157"/>
      <c r="AEL348" s="157"/>
      <c r="AEM348" s="157"/>
      <c r="AEN348" s="157"/>
      <c r="AEO348" s="157"/>
      <c r="AEP348" s="157"/>
      <c r="AEQ348" s="157"/>
      <c r="AER348" s="157"/>
      <c r="AES348" s="157"/>
      <c r="AET348" s="157"/>
      <c r="AEU348" s="157"/>
      <c r="AEV348" s="157"/>
      <c r="AEW348" s="157"/>
      <c r="AEX348" s="157"/>
      <c r="AEY348" s="157"/>
      <c r="AEZ348" s="157"/>
      <c r="AFA348" s="157"/>
      <c r="AFB348" s="157"/>
      <c r="AFC348" s="157"/>
      <c r="AFD348" s="157"/>
      <c r="AFE348" s="157"/>
      <c r="AFF348" s="157"/>
      <c r="AFG348" s="157"/>
      <c r="AFH348" s="157"/>
      <c r="AFI348" s="157"/>
      <c r="AFJ348" s="157"/>
      <c r="AFK348" s="157"/>
      <c r="AFL348" s="157"/>
      <c r="AFM348" s="157"/>
      <c r="AFN348" s="157"/>
      <c r="AFO348" s="157"/>
      <c r="AFP348" s="157"/>
      <c r="AFQ348" s="157"/>
      <c r="AFR348" s="157"/>
      <c r="AFS348" s="157"/>
      <c r="AFT348" s="157"/>
      <c r="AFU348" s="157"/>
      <c r="AFV348" s="157"/>
      <c r="AFW348" s="157"/>
      <c r="AFX348" s="157"/>
      <c r="AFY348" s="157"/>
      <c r="AFZ348" s="157"/>
      <c r="AGA348" s="157"/>
      <c r="AGB348" s="157"/>
      <c r="AGC348" s="157"/>
      <c r="AGD348" s="157"/>
      <c r="AGE348" s="157"/>
      <c r="AGF348" s="157"/>
      <c r="AGG348" s="157"/>
      <c r="AGH348" s="157"/>
      <c r="AGI348" s="157"/>
      <c r="AGJ348" s="157"/>
      <c r="AGK348" s="157"/>
      <c r="AGL348" s="157"/>
      <c r="AGM348" s="157"/>
      <c r="AGN348" s="157"/>
      <c r="AGO348" s="157"/>
      <c r="AGP348" s="157"/>
      <c r="AGQ348" s="157"/>
      <c r="AGR348" s="157"/>
      <c r="AGS348" s="157"/>
      <c r="AGT348" s="157"/>
      <c r="AGU348" s="157"/>
      <c r="AGV348" s="157"/>
      <c r="AGW348" s="157"/>
      <c r="AGX348" s="157"/>
      <c r="AGY348" s="157"/>
      <c r="AGZ348" s="157"/>
      <c r="AHA348" s="157"/>
      <c r="AHB348" s="157"/>
      <c r="AHC348" s="157"/>
      <c r="AHD348" s="157"/>
      <c r="AHE348" s="157"/>
      <c r="AHF348" s="157"/>
      <c r="AHG348" s="157"/>
      <c r="AHH348" s="157"/>
      <c r="AHI348" s="157"/>
      <c r="AHJ348" s="157"/>
      <c r="AHK348" s="157"/>
      <c r="AHL348" s="157"/>
      <c r="AHM348" s="157"/>
      <c r="AHN348" s="157"/>
      <c r="AHO348" s="157"/>
      <c r="AHP348" s="157"/>
      <c r="AHQ348" s="157"/>
      <c r="AHR348" s="157"/>
      <c r="AHS348" s="157"/>
      <c r="AHT348" s="157"/>
      <c r="AHU348" s="157"/>
      <c r="AHV348" s="157"/>
      <c r="AHW348" s="157"/>
      <c r="AHX348" s="157"/>
      <c r="AHY348" s="157"/>
      <c r="AHZ348" s="157"/>
      <c r="AIA348" s="157"/>
      <c r="AIB348" s="157"/>
      <c r="AIC348" s="157"/>
      <c r="AID348" s="157"/>
      <c r="AIE348" s="157"/>
      <c r="AIF348" s="157"/>
      <c r="AIG348" s="157"/>
      <c r="AIH348" s="157"/>
      <c r="AII348" s="157"/>
      <c r="AIJ348" s="157"/>
      <c r="AIK348" s="157"/>
      <c r="AIL348" s="157"/>
      <c r="AIM348" s="157"/>
      <c r="AIN348" s="157"/>
      <c r="AIO348" s="157"/>
      <c r="AIP348" s="157"/>
      <c r="AIQ348" s="157"/>
      <c r="AIR348" s="157"/>
      <c r="AIS348" s="157"/>
      <c r="AIT348" s="157"/>
      <c r="AIU348" s="157"/>
      <c r="AIV348" s="157"/>
      <c r="AIW348" s="157"/>
      <c r="AIX348" s="157"/>
      <c r="AIY348" s="157"/>
      <c r="AIZ348" s="157"/>
      <c r="AJA348" s="157"/>
      <c r="AJB348" s="157"/>
      <c r="AJC348" s="157"/>
      <c r="AJD348" s="157"/>
      <c r="AJE348" s="157"/>
      <c r="AJF348" s="157"/>
      <c r="AJG348" s="157"/>
      <c r="AJH348" s="157"/>
      <c r="AJI348" s="157"/>
      <c r="AJJ348" s="157"/>
      <c r="AJK348" s="157"/>
      <c r="AJL348" s="157"/>
      <c r="AJM348" s="157"/>
      <c r="AJN348" s="157"/>
      <c r="AJO348" s="157"/>
      <c r="AJP348" s="157"/>
      <c r="AJQ348" s="157"/>
      <c r="AJR348" s="157"/>
      <c r="AJS348" s="157"/>
      <c r="AJT348" s="157"/>
      <c r="AJU348" s="157"/>
      <c r="AJV348" s="157"/>
      <c r="AJW348" s="157"/>
      <c r="AJX348" s="157"/>
      <c r="AJY348" s="157"/>
      <c r="AJZ348" s="157"/>
      <c r="AKA348" s="157"/>
      <c r="AKB348" s="157"/>
      <c r="AKC348" s="157"/>
      <c r="AKD348" s="157"/>
      <c r="AKE348" s="157"/>
      <c r="AKF348" s="157"/>
      <c r="AKG348" s="157"/>
      <c r="AKH348" s="157"/>
      <c r="AKI348" s="157"/>
      <c r="AKJ348" s="157"/>
      <c r="AKK348" s="157"/>
      <c r="AKL348" s="157"/>
      <c r="AKM348" s="157"/>
      <c r="AKN348" s="157"/>
      <c r="AKO348" s="157"/>
      <c r="AKP348" s="157"/>
      <c r="AKQ348" s="157"/>
      <c r="AKR348" s="157"/>
      <c r="AKS348" s="157"/>
      <c r="AKT348" s="157"/>
      <c r="AKU348" s="157"/>
      <c r="AKV348" s="157"/>
      <c r="AKW348" s="157"/>
      <c r="AKX348" s="157"/>
      <c r="AKY348" s="157"/>
      <c r="AKZ348" s="157"/>
      <c r="ALA348" s="157"/>
      <c r="ALB348" s="157"/>
      <c r="ALC348" s="157"/>
      <c r="ALD348" s="157"/>
      <c r="ALE348" s="157"/>
      <c r="ALF348" s="157"/>
      <c r="ALG348" s="157"/>
      <c r="ALH348" s="157"/>
      <c r="ALI348" s="157"/>
      <c r="ALJ348" s="157"/>
      <c r="ALK348" s="157"/>
      <c r="ALL348" s="157"/>
      <c r="ALM348" s="157"/>
      <c r="ALN348" s="157"/>
      <c r="ALO348" s="157"/>
      <c r="ALP348" s="157"/>
      <c r="ALQ348" s="157"/>
      <c r="ALR348" s="157"/>
      <c r="ALS348" s="157"/>
      <c r="ALT348" s="157"/>
      <c r="ALU348" s="157"/>
      <c r="ALV348" s="157"/>
      <c r="ALW348" s="157"/>
      <c r="ALX348" s="157"/>
      <c r="ALY348" s="157"/>
      <c r="ALZ348" s="157"/>
      <c r="AMA348" s="157"/>
      <c r="AMB348" s="157"/>
      <c r="AMC348" s="157"/>
      <c r="AMD348" s="157"/>
      <c r="AME348" s="157"/>
      <c r="AMF348" s="157"/>
      <c r="AMG348" s="157"/>
      <c r="AMH348" s="157"/>
      <c r="AMI348" s="157"/>
      <c r="AMJ348" s="157"/>
      <c r="AMK348" s="157"/>
      <c r="AML348" s="157"/>
      <c r="AMM348" s="157"/>
      <c r="AMN348" s="157"/>
      <c r="AMO348" s="157"/>
      <c r="AMP348" s="157"/>
      <c r="AMQ348" s="157"/>
      <c r="AMR348" s="157"/>
      <c r="AMS348" s="157"/>
      <c r="AMT348" s="157"/>
      <c r="AMU348" s="157"/>
      <c r="AMV348" s="157"/>
      <c r="AMW348" s="157"/>
      <c r="AMX348" s="157"/>
      <c r="AMY348" s="157"/>
      <c r="AMZ348" s="157"/>
      <c r="ANA348" s="157"/>
      <c r="ANB348" s="157"/>
      <c r="ANC348" s="157"/>
      <c r="AND348" s="157"/>
      <c r="ANE348" s="157"/>
      <c r="ANF348" s="157"/>
      <c r="ANG348" s="157"/>
      <c r="ANH348" s="157"/>
      <c r="ANI348" s="157"/>
      <c r="ANJ348" s="157"/>
      <c r="ANK348" s="157"/>
      <c r="ANL348" s="157"/>
      <c r="ANM348" s="157"/>
      <c r="ANN348" s="157"/>
      <c r="ANO348" s="157"/>
      <c r="ANP348" s="157"/>
      <c r="ANQ348" s="157"/>
      <c r="ANR348" s="157"/>
      <c r="ANS348" s="157"/>
      <c r="ANT348" s="157"/>
      <c r="ANU348" s="157"/>
      <c r="ANV348" s="157"/>
      <c r="ANW348" s="157"/>
      <c r="ANX348" s="157"/>
      <c r="ANY348" s="157"/>
      <c r="ANZ348" s="157"/>
      <c r="AOA348" s="157"/>
      <c r="AOB348" s="157"/>
      <c r="AOC348" s="157"/>
      <c r="AOD348" s="157"/>
      <c r="AOE348" s="157"/>
      <c r="AOF348" s="157"/>
      <c r="AOG348" s="157"/>
      <c r="AOH348" s="157"/>
      <c r="AOI348" s="157"/>
      <c r="AOJ348" s="157"/>
      <c r="AOK348" s="157"/>
      <c r="AOL348" s="157"/>
      <c r="AOM348" s="157"/>
      <c r="AON348" s="157"/>
      <c r="AOO348" s="157"/>
      <c r="AOP348" s="157"/>
      <c r="AOQ348" s="157"/>
      <c r="AOR348" s="157"/>
      <c r="AOS348" s="157"/>
      <c r="AOT348" s="157"/>
      <c r="AOU348" s="157"/>
      <c r="AOV348" s="157"/>
      <c r="AOW348" s="157"/>
      <c r="AOX348" s="157"/>
      <c r="AOY348" s="157"/>
      <c r="AOZ348" s="157"/>
      <c r="APA348" s="157"/>
      <c r="APB348" s="157"/>
      <c r="APC348" s="157"/>
      <c r="APD348" s="157"/>
      <c r="APE348" s="157"/>
      <c r="APF348" s="157"/>
      <c r="APG348" s="157"/>
      <c r="APH348" s="157"/>
      <c r="API348" s="157"/>
      <c r="APJ348" s="157"/>
      <c r="APK348" s="157"/>
      <c r="APL348" s="157"/>
      <c r="APM348" s="157"/>
      <c r="APN348" s="157"/>
      <c r="APO348" s="157"/>
      <c r="APP348" s="157"/>
      <c r="APQ348" s="157"/>
      <c r="APR348" s="157"/>
      <c r="APS348" s="157"/>
      <c r="APT348" s="157"/>
      <c r="APU348" s="157"/>
      <c r="APV348" s="157"/>
      <c r="APW348" s="157"/>
      <c r="APX348" s="157"/>
      <c r="APY348" s="157"/>
      <c r="APZ348" s="157"/>
      <c r="AQA348" s="157"/>
      <c r="AQB348" s="157"/>
      <c r="AQC348" s="157"/>
      <c r="AQD348" s="157"/>
      <c r="AQE348" s="157"/>
      <c r="AQF348" s="157"/>
      <c r="AQG348" s="157"/>
      <c r="AQH348" s="157"/>
      <c r="AQI348" s="157"/>
      <c r="AQJ348" s="157"/>
      <c r="AQK348" s="157"/>
      <c r="AQL348" s="157"/>
      <c r="AQM348" s="157"/>
      <c r="AQN348" s="157"/>
      <c r="AQO348" s="157"/>
      <c r="AQP348" s="157"/>
      <c r="AQQ348" s="157"/>
      <c r="AQR348" s="157"/>
      <c r="AQS348" s="157"/>
      <c r="AQT348" s="157"/>
      <c r="AQU348" s="157"/>
      <c r="AQV348" s="157"/>
      <c r="AQW348" s="157"/>
      <c r="AQX348" s="157"/>
      <c r="AQY348" s="157"/>
      <c r="AQZ348" s="157"/>
      <c r="ARA348" s="157"/>
      <c r="ARB348" s="157"/>
      <c r="ARC348" s="157"/>
      <c r="ARD348" s="157"/>
      <c r="ARE348" s="157"/>
      <c r="ARF348" s="157"/>
      <c r="ARG348" s="157"/>
      <c r="ARH348" s="157"/>
      <c r="ARI348" s="157"/>
      <c r="ARJ348" s="157"/>
      <c r="ARK348" s="157"/>
      <c r="ARL348" s="157"/>
      <c r="ARM348" s="157"/>
      <c r="ARN348" s="157"/>
      <c r="ARO348" s="157"/>
      <c r="ARP348" s="157"/>
      <c r="ARQ348" s="157"/>
      <c r="ARR348" s="157"/>
      <c r="ARS348" s="157"/>
      <c r="ART348" s="157"/>
      <c r="ARU348" s="157"/>
      <c r="ARV348" s="157"/>
      <c r="ARW348" s="157"/>
      <c r="ARX348" s="157"/>
      <c r="ARY348" s="157"/>
      <c r="ARZ348" s="157"/>
      <c r="ASA348" s="157"/>
      <c r="ASB348" s="157"/>
      <c r="ASC348" s="157"/>
      <c r="ASD348" s="157"/>
      <c r="ASE348" s="157"/>
      <c r="ASF348" s="157"/>
      <c r="ASG348" s="157"/>
      <c r="ASH348" s="157"/>
      <c r="ASI348" s="157"/>
      <c r="ASJ348" s="157"/>
      <c r="ASK348" s="157"/>
      <c r="ASL348" s="157"/>
      <c r="ASM348" s="157"/>
      <c r="ASN348" s="157"/>
      <c r="ASO348" s="157"/>
      <c r="ASP348" s="157"/>
      <c r="ASQ348" s="157"/>
      <c r="ASR348" s="157"/>
      <c r="ASS348" s="157"/>
      <c r="AST348" s="157"/>
      <c r="ASU348" s="157"/>
      <c r="ASV348" s="157"/>
      <c r="ASW348" s="157"/>
      <c r="ASX348" s="157"/>
      <c r="ASY348" s="157"/>
      <c r="ASZ348" s="157"/>
      <c r="ATA348" s="157"/>
      <c r="ATB348" s="157"/>
      <c r="ATC348" s="157"/>
      <c r="ATD348" s="157"/>
      <c r="ATE348" s="157"/>
      <c r="ATF348" s="157"/>
      <c r="ATG348" s="157"/>
      <c r="ATH348" s="157"/>
      <c r="ATI348" s="157"/>
      <c r="ATJ348" s="157"/>
      <c r="ATK348" s="157"/>
      <c r="ATL348" s="157"/>
      <c r="ATM348" s="157"/>
      <c r="ATN348" s="157"/>
      <c r="ATO348" s="157"/>
      <c r="ATP348" s="157"/>
      <c r="ATQ348" s="157"/>
      <c r="ATR348" s="157"/>
      <c r="ATS348" s="157"/>
      <c r="ATT348" s="157"/>
      <c r="ATU348" s="157"/>
      <c r="ATV348" s="157"/>
      <c r="ATW348" s="157"/>
      <c r="ATX348" s="157"/>
      <c r="ATY348" s="157"/>
      <c r="ATZ348" s="157"/>
      <c r="AUA348" s="157"/>
      <c r="AUB348" s="157"/>
      <c r="AUC348" s="157"/>
      <c r="AUD348" s="157"/>
      <c r="AUE348" s="157"/>
      <c r="AUF348" s="157"/>
      <c r="AUG348" s="157"/>
      <c r="AUH348" s="157"/>
      <c r="AUI348" s="157"/>
      <c r="AUJ348" s="157"/>
      <c r="AUK348" s="157"/>
      <c r="AUL348" s="157"/>
      <c r="AUM348" s="157"/>
      <c r="AUN348" s="157"/>
      <c r="AUO348" s="157"/>
      <c r="AUP348" s="157"/>
      <c r="AUQ348" s="157"/>
      <c r="AUR348" s="157"/>
      <c r="AUS348" s="157"/>
      <c r="AUT348" s="157"/>
      <c r="AUU348" s="157"/>
      <c r="AUV348" s="157"/>
      <c r="AUW348" s="157"/>
      <c r="AUX348" s="157"/>
      <c r="AUY348" s="157"/>
      <c r="AUZ348" s="157"/>
      <c r="AVA348" s="157"/>
      <c r="AVB348" s="157"/>
      <c r="AVC348" s="157"/>
      <c r="AVD348" s="157"/>
      <c r="AVE348" s="157"/>
      <c r="AVF348" s="157"/>
      <c r="AVG348" s="157"/>
      <c r="AVH348" s="157"/>
      <c r="AVI348" s="157"/>
      <c r="AVJ348" s="157"/>
      <c r="AVK348" s="157"/>
      <c r="AVL348" s="157"/>
      <c r="AVM348" s="157"/>
      <c r="AVN348" s="157"/>
      <c r="AVO348" s="157"/>
      <c r="AVP348" s="157"/>
      <c r="AVQ348" s="157"/>
      <c r="AVR348" s="157"/>
      <c r="AVS348" s="157"/>
      <c r="AVT348" s="157"/>
      <c r="AVU348" s="157"/>
      <c r="AVV348" s="157"/>
      <c r="AVW348" s="157"/>
      <c r="AVX348" s="157"/>
      <c r="AVY348" s="157"/>
      <c r="AVZ348" s="157"/>
      <c r="AWA348" s="157"/>
      <c r="AWB348" s="157"/>
      <c r="AWC348" s="157"/>
      <c r="AWD348" s="157"/>
      <c r="AWE348" s="157"/>
      <c r="AWF348" s="157"/>
      <c r="AWG348" s="157"/>
      <c r="AWH348" s="157"/>
      <c r="AWI348" s="157"/>
      <c r="AWJ348" s="157"/>
      <c r="AWK348" s="157"/>
      <c r="AWL348" s="157"/>
      <c r="AWM348" s="157"/>
      <c r="AWN348" s="157"/>
      <c r="AWO348" s="157"/>
      <c r="AWP348" s="157"/>
      <c r="AWQ348" s="157"/>
      <c r="AWR348" s="157"/>
      <c r="AWS348" s="157"/>
      <c r="AWT348" s="157"/>
      <c r="AWU348" s="157"/>
      <c r="AWV348" s="157"/>
      <c r="AWW348" s="157"/>
      <c r="AWX348" s="157"/>
      <c r="AWY348" s="157"/>
      <c r="AWZ348" s="157"/>
      <c r="AXA348" s="157"/>
      <c r="AXB348" s="157"/>
      <c r="AXC348" s="157"/>
      <c r="AXD348" s="157"/>
      <c r="AXE348" s="157"/>
      <c r="AXF348" s="157"/>
      <c r="AXG348" s="157"/>
      <c r="AXH348" s="157"/>
      <c r="AXI348" s="157"/>
      <c r="AXJ348" s="157"/>
      <c r="AXK348" s="157"/>
      <c r="AXL348" s="157"/>
      <c r="AXM348" s="157"/>
      <c r="AXN348" s="157"/>
      <c r="AXO348" s="157"/>
      <c r="AXP348" s="157"/>
      <c r="AXQ348" s="157"/>
      <c r="AXR348" s="157"/>
      <c r="AXS348" s="157"/>
      <c r="AXT348" s="157"/>
      <c r="AXU348" s="157"/>
      <c r="AXV348" s="157"/>
      <c r="AXW348" s="157"/>
      <c r="AXX348" s="157"/>
      <c r="AXY348" s="157"/>
      <c r="AXZ348" s="157"/>
      <c r="AYA348" s="157"/>
      <c r="AYB348" s="157"/>
      <c r="AYC348" s="157"/>
      <c r="AYD348" s="157"/>
      <c r="AYE348" s="157"/>
      <c r="AYF348" s="157"/>
      <c r="AYG348" s="157"/>
      <c r="AYH348" s="157"/>
      <c r="AYI348" s="157"/>
      <c r="AYJ348" s="157"/>
      <c r="AYK348" s="157"/>
      <c r="AYL348" s="157"/>
      <c r="AYM348" s="157"/>
      <c r="AYN348" s="157"/>
      <c r="AYO348" s="157"/>
      <c r="AYP348" s="157"/>
      <c r="AYQ348" s="157"/>
      <c r="AYR348" s="157"/>
      <c r="AYS348" s="157"/>
      <c r="AYT348" s="157"/>
      <c r="AYU348" s="157"/>
      <c r="AYV348" s="157"/>
      <c r="AYW348" s="157"/>
      <c r="AYX348" s="157"/>
      <c r="AYY348" s="157"/>
      <c r="AYZ348" s="157"/>
      <c r="AZA348" s="157"/>
      <c r="AZB348" s="157"/>
      <c r="AZC348" s="157"/>
      <c r="AZD348" s="157"/>
      <c r="AZE348" s="157"/>
      <c r="AZF348" s="157"/>
      <c r="AZG348" s="157"/>
      <c r="AZH348" s="157"/>
      <c r="AZI348" s="157"/>
      <c r="AZJ348" s="157"/>
      <c r="AZK348" s="157"/>
      <c r="AZL348" s="157"/>
      <c r="AZM348" s="157"/>
      <c r="AZN348" s="157"/>
      <c r="AZO348" s="157"/>
      <c r="AZP348" s="157"/>
      <c r="AZQ348" s="157"/>
      <c r="AZR348" s="157"/>
      <c r="AZS348" s="157"/>
      <c r="AZT348" s="157"/>
      <c r="AZU348" s="157"/>
      <c r="AZV348" s="157"/>
      <c r="AZW348" s="157"/>
      <c r="AZX348" s="157"/>
      <c r="AZY348" s="157"/>
      <c r="AZZ348" s="157"/>
      <c r="BAA348" s="157"/>
      <c r="BAB348" s="157"/>
      <c r="BAC348" s="157"/>
      <c r="BAD348" s="157"/>
      <c r="BAE348" s="157"/>
      <c r="BAF348" s="157"/>
      <c r="BAG348" s="157"/>
      <c r="BAH348" s="157"/>
      <c r="BAI348" s="157"/>
      <c r="BAJ348" s="157"/>
      <c r="BAK348" s="157"/>
      <c r="BAL348" s="157"/>
      <c r="BAM348" s="157"/>
      <c r="BAN348" s="157"/>
      <c r="BAO348" s="157"/>
      <c r="BAP348" s="157"/>
      <c r="BAQ348" s="157"/>
      <c r="BAR348" s="157"/>
      <c r="BAS348" s="157"/>
      <c r="BAT348" s="157"/>
      <c r="BAU348" s="157"/>
      <c r="BAV348" s="157"/>
      <c r="BAW348" s="157"/>
      <c r="BAX348" s="157"/>
      <c r="BAY348" s="157"/>
      <c r="BAZ348" s="157"/>
      <c r="BBA348" s="157"/>
      <c r="BBB348" s="157"/>
      <c r="BBC348" s="157"/>
      <c r="BBD348" s="157"/>
      <c r="BBE348" s="157"/>
      <c r="BBF348" s="157"/>
      <c r="BBG348" s="157"/>
      <c r="BBH348" s="157"/>
      <c r="BBI348" s="157"/>
      <c r="BBJ348" s="157"/>
      <c r="BBK348" s="157"/>
      <c r="BBL348" s="157"/>
      <c r="BBM348" s="157"/>
      <c r="BBN348" s="157"/>
      <c r="BBO348" s="157"/>
      <c r="BBP348" s="157"/>
      <c r="BBQ348" s="157"/>
      <c r="BBR348" s="157"/>
      <c r="BBS348" s="157"/>
      <c r="BBT348" s="157"/>
      <c r="BBU348" s="157"/>
      <c r="BBV348" s="157"/>
      <c r="BBW348" s="157"/>
      <c r="BBX348" s="157"/>
      <c r="BBY348" s="157"/>
      <c r="BBZ348" s="157"/>
      <c r="BCA348" s="157"/>
      <c r="BCB348" s="157"/>
      <c r="BCC348" s="157"/>
      <c r="BCD348" s="157"/>
      <c r="BCE348" s="157"/>
      <c r="BCF348" s="157"/>
      <c r="BCG348" s="157"/>
      <c r="BCH348" s="157"/>
      <c r="BCI348" s="157"/>
      <c r="BCJ348" s="157"/>
      <c r="BCK348" s="157"/>
      <c r="BCL348" s="157"/>
      <c r="BCM348" s="157"/>
      <c r="BCN348" s="157"/>
      <c r="BCO348" s="157"/>
      <c r="BCP348" s="157"/>
      <c r="BCQ348" s="157"/>
      <c r="BCR348" s="157"/>
      <c r="BCS348" s="157"/>
      <c r="BCT348" s="157"/>
      <c r="BCU348" s="157"/>
      <c r="BCV348" s="157"/>
      <c r="BCW348" s="157"/>
      <c r="BCX348" s="157"/>
      <c r="BCY348" s="157"/>
      <c r="BCZ348" s="157"/>
      <c r="BDA348" s="157"/>
      <c r="BDB348" s="157"/>
      <c r="BDC348" s="157"/>
      <c r="BDD348" s="157"/>
      <c r="BDE348" s="157"/>
      <c r="BDF348" s="157"/>
      <c r="BDG348" s="157"/>
      <c r="BDH348" s="157"/>
      <c r="BDI348" s="157"/>
      <c r="BDJ348" s="157"/>
      <c r="BDK348" s="157"/>
      <c r="BDL348" s="157"/>
      <c r="BDM348" s="157"/>
      <c r="BDN348" s="157"/>
      <c r="BDO348" s="157"/>
      <c r="BDP348" s="157"/>
      <c r="BDQ348" s="157"/>
      <c r="BDR348" s="157"/>
      <c r="BDS348" s="157"/>
      <c r="BDT348" s="157"/>
      <c r="BDU348" s="157"/>
      <c r="BDV348" s="157"/>
      <c r="BDW348" s="157"/>
      <c r="BDX348" s="157"/>
      <c r="BDY348" s="157"/>
      <c r="BDZ348" s="157"/>
      <c r="BEA348" s="157"/>
      <c r="BEB348" s="157"/>
      <c r="BEC348" s="157"/>
      <c r="BED348" s="157"/>
      <c r="BEE348" s="157"/>
      <c r="BEF348" s="157"/>
      <c r="BEG348" s="157"/>
      <c r="BEH348" s="157"/>
      <c r="BEI348" s="157"/>
      <c r="BEJ348" s="157"/>
      <c r="BEK348" s="157"/>
      <c r="BEL348" s="157"/>
      <c r="BEM348" s="157"/>
      <c r="BEN348" s="157"/>
      <c r="BEO348" s="157"/>
      <c r="BEP348" s="157"/>
      <c r="BEQ348" s="157"/>
      <c r="BER348" s="157"/>
      <c r="BES348" s="157"/>
      <c r="BET348" s="157"/>
      <c r="BEU348" s="157"/>
      <c r="BEV348" s="157"/>
      <c r="BEW348" s="157"/>
      <c r="BEX348" s="157"/>
      <c r="BEY348" s="157"/>
      <c r="BEZ348" s="157"/>
      <c r="BFA348" s="157"/>
      <c r="BFB348" s="157"/>
      <c r="BFC348" s="157"/>
      <c r="BFD348" s="157"/>
      <c r="BFE348" s="157"/>
      <c r="BFF348" s="157"/>
      <c r="BFG348" s="157"/>
      <c r="BFH348" s="157"/>
      <c r="BFI348" s="157"/>
      <c r="BFJ348" s="157"/>
      <c r="BFK348" s="157"/>
      <c r="BFL348" s="157"/>
      <c r="BFM348" s="157"/>
      <c r="BFN348" s="157"/>
      <c r="BFO348" s="157"/>
      <c r="BFP348" s="157"/>
      <c r="BFQ348" s="157"/>
      <c r="BFR348" s="157"/>
      <c r="BFS348" s="157"/>
      <c r="BFT348" s="157"/>
      <c r="BFU348" s="157"/>
      <c r="BFV348" s="157"/>
      <c r="BFW348" s="157"/>
      <c r="BFX348" s="157"/>
      <c r="BFY348" s="157"/>
      <c r="BFZ348" s="157"/>
      <c r="BGA348" s="157"/>
      <c r="BGB348" s="157"/>
      <c r="BGC348" s="157"/>
      <c r="BGD348" s="157"/>
      <c r="BGE348" s="157"/>
      <c r="BGF348" s="157"/>
      <c r="BGG348" s="157"/>
      <c r="BGH348" s="157"/>
      <c r="BGI348" s="157"/>
      <c r="BGJ348" s="157"/>
      <c r="BGK348" s="157"/>
      <c r="BGL348" s="157"/>
      <c r="BGM348" s="157"/>
      <c r="BGN348" s="157"/>
      <c r="BGO348" s="157"/>
      <c r="BGP348" s="157"/>
      <c r="BGQ348" s="157"/>
      <c r="BGR348" s="157"/>
      <c r="BGS348" s="157"/>
      <c r="BGT348" s="157"/>
      <c r="BGU348" s="157"/>
      <c r="BGV348" s="157"/>
      <c r="BGW348" s="157"/>
      <c r="BGX348" s="157"/>
      <c r="BGY348" s="157"/>
      <c r="BGZ348" s="157"/>
      <c r="BHA348" s="157"/>
      <c r="BHB348" s="157"/>
      <c r="BHC348" s="157"/>
      <c r="BHD348" s="157"/>
      <c r="BHE348" s="157"/>
      <c r="BHF348" s="157"/>
      <c r="BHG348" s="157"/>
      <c r="BHH348" s="157"/>
      <c r="BHI348" s="157"/>
      <c r="BHJ348" s="157"/>
      <c r="BHK348" s="157"/>
      <c r="BHL348" s="157"/>
      <c r="BHM348" s="157"/>
      <c r="BHN348" s="157"/>
      <c r="BHO348" s="157"/>
      <c r="BHP348" s="157"/>
      <c r="BHQ348" s="157"/>
      <c r="BHR348" s="157"/>
      <c r="BHS348" s="157"/>
      <c r="BHT348" s="157"/>
      <c r="BHU348" s="157"/>
      <c r="BHV348" s="157"/>
      <c r="BHW348" s="157"/>
      <c r="BHX348" s="157"/>
      <c r="BHY348" s="157"/>
      <c r="BHZ348" s="157"/>
      <c r="BIA348" s="157"/>
      <c r="BIB348" s="157"/>
      <c r="BIC348" s="157"/>
      <c r="BID348" s="157"/>
      <c r="BIE348" s="157"/>
      <c r="BIF348" s="157"/>
      <c r="BIG348" s="157"/>
      <c r="BIH348" s="157"/>
      <c r="BII348" s="157"/>
      <c r="BIJ348" s="157"/>
      <c r="BIK348" s="157"/>
      <c r="BIL348" s="157"/>
      <c r="BIM348" s="157"/>
      <c r="BIN348" s="157"/>
      <c r="BIO348" s="157"/>
      <c r="BIP348" s="157"/>
      <c r="BIQ348" s="157"/>
      <c r="BIR348" s="157"/>
      <c r="BIS348" s="157"/>
      <c r="BIT348" s="157"/>
      <c r="BIU348" s="157"/>
      <c r="BIV348" s="157"/>
      <c r="BIW348" s="157"/>
      <c r="BIX348" s="157"/>
      <c r="BIY348" s="157"/>
      <c r="BIZ348" s="157"/>
      <c r="BJA348" s="157"/>
      <c r="BJB348" s="157"/>
      <c r="BJC348" s="157"/>
      <c r="BJD348" s="157"/>
      <c r="BJE348" s="157"/>
      <c r="BJF348" s="157"/>
      <c r="BJG348" s="157"/>
      <c r="BJH348" s="157"/>
      <c r="BJI348" s="157"/>
      <c r="BJJ348" s="157"/>
      <c r="BJK348" s="157"/>
      <c r="BJL348" s="157"/>
      <c r="BJM348" s="157"/>
      <c r="BJN348" s="157"/>
      <c r="BJO348" s="157"/>
      <c r="BJP348" s="157"/>
      <c r="BJQ348" s="157"/>
      <c r="BJR348" s="157"/>
      <c r="BJS348" s="157"/>
      <c r="BJT348" s="157"/>
      <c r="BJU348" s="157"/>
      <c r="BJV348" s="157"/>
      <c r="BJW348" s="157"/>
      <c r="BJX348" s="157"/>
      <c r="BJY348" s="157"/>
      <c r="BJZ348" s="157"/>
      <c r="BKA348" s="157"/>
      <c r="BKB348" s="157"/>
      <c r="BKC348" s="157"/>
      <c r="BKD348" s="157"/>
      <c r="BKE348" s="157"/>
      <c r="BKF348" s="157"/>
      <c r="BKG348" s="157"/>
      <c r="BKH348" s="157"/>
      <c r="BKI348" s="157"/>
      <c r="BKJ348" s="157"/>
      <c r="BKK348" s="157"/>
      <c r="BKL348" s="157"/>
      <c r="BKM348" s="157"/>
      <c r="BKN348" s="157"/>
      <c r="BKO348" s="157"/>
      <c r="BKP348" s="157"/>
      <c r="BKQ348" s="157"/>
      <c r="BKR348" s="157"/>
      <c r="BKS348" s="157"/>
      <c r="BKT348" s="157"/>
      <c r="BKU348" s="157"/>
      <c r="BKV348" s="157"/>
      <c r="BKW348" s="157"/>
      <c r="BKX348" s="157"/>
      <c r="BKY348" s="157"/>
      <c r="BKZ348" s="157"/>
      <c r="BLA348" s="157"/>
      <c r="BLB348" s="157"/>
      <c r="BLC348" s="157"/>
      <c r="BLD348" s="157"/>
      <c r="BLE348" s="157"/>
      <c r="BLF348" s="157"/>
      <c r="BLG348" s="157"/>
      <c r="BLH348" s="157"/>
      <c r="BLI348" s="157"/>
      <c r="BLJ348" s="157"/>
      <c r="BLK348" s="157"/>
      <c r="BLL348" s="157"/>
      <c r="BLM348" s="157"/>
      <c r="BLN348" s="157"/>
      <c r="BLO348" s="157"/>
      <c r="BLP348" s="157"/>
      <c r="BLQ348" s="157"/>
      <c r="BLR348" s="157"/>
      <c r="BLS348" s="157"/>
      <c r="BLT348" s="157"/>
      <c r="BLU348" s="157"/>
      <c r="BLV348" s="157"/>
      <c r="BLW348" s="157"/>
      <c r="BLX348" s="157"/>
      <c r="BLY348" s="157"/>
      <c r="BLZ348" s="157"/>
      <c r="BMA348" s="157"/>
      <c r="BMB348" s="157"/>
      <c r="BMC348" s="157"/>
      <c r="BMD348" s="157"/>
      <c r="BME348" s="157"/>
      <c r="BMF348" s="157"/>
      <c r="BMG348" s="157"/>
      <c r="BMH348" s="157"/>
      <c r="BMI348" s="157"/>
      <c r="BMJ348" s="157"/>
      <c r="BMK348" s="157"/>
      <c r="BML348" s="157"/>
      <c r="BMM348" s="157"/>
      <c r="BMN348" s="157"/>
      <c r="BMO348" s="157"/>
      <c r="BMP348" s="157"/>
      <c r="BMQ348" s="157"/>
      <c r="BMR348" s="157"/>
      <c r="BMS348" s="157"/>
      <c r="BMT348" s="157"/>
      <c r="BMU348" s="157"/>
      <c r="BMV348" s="157"/>
      <c r="BMW348" s="157"/>
      <c r="BMX348" s="157"/>
      <c r="BMY348" s="157"/>
      <c r="BMZ348" s="157"/>
      <c r="BNA348" s="157"/>
      <c r="BNB348" s="157"/>
      <c r="BNC348" s="157"/>
      <c r="BND348" s="157"/>
      <c r="BNE348" s="157"/>
      <c r="BNF348" s="157"/>
      <c r="BNG348" s="157"/>
      <c r="BNH348" s="157"/>
      <c r="BNI348" s="157"/>
      <c r="BNJ348" s="157"/>
      <c r="BNK348" s="157"/>
      <c r="BNL348" s="157"/>
      <c r="BNM348" s="157"/>
      <c r="BNN348" s="157"/>
      <c r="BNO348" s="157"/>
      <c r="BNP348" s="157"/>
      <c r="BNQ348" s="157"/>
      <c r="BNR348" s="157"/>
      <c r="BNS348" s="157"/>
      <c r="BNT348" s="157"/>
      <c r="BNU348" s="157"/>
      <c r="BNV348" s="157"/>
      <c r="BNW348" s="157"/>
      <c r="BNX348" s="157"/>
      <c r="BNY348" s="157"/>
      <c r="BNZ348" s="157"/>
      <c r="BOA348" s="157"/>
      <c r="BOB348" s="157"/>
      <c r="BOC348" s="157"/>
      <c r="BOD348" s="157"/>
      <c r="BOE348" s="157"/>
      <c r="BOF348" s="157"/>
      <c r="BOG348" s="157"/>
      <c r="BOH348" s="157"/>
      <c r="BOI348" s="157"/>
      <c r="BOJ348" s="157"/>
      <c r="BOK348" s="157"/>
      <c r="BOL348" s="157"/>
      <c r="BOM348" s="157"/>
      <c r="BON348" s="157"/>
      <c r="BOO348" s="157"/>
      <c r="BOP348" s="157"/>
      <c r="BOQ348" s="157"/>
      <c r="BOR348" s="157"/>
      <c r="BOS348" s="157"/>
      <c r="BOT348" s="157"/>
      <c r="BOU348" s="157"/>
      <c r="BOV348" s="157"/>
      <c r="BOW348" s="157"/>
      <c r="BOX348" s="157"/>
      <c r="BOY348" s="157"/>
      <c r="BOZ348" s="157"/>
      <c r="BPA348" s="157"/>
      <c r="BPB348" s="157"/>
      <c r="BPC348" s="157"/>
      <c r="BPD348" s="157"/>
      <c r="BPE348" s="157"/>
      <c r="BPF348" s="157"/>
      <c r="BPG348" s="157"/>
      <c r="BPH348" s="157"/>
      <c r="BPI348" s="157"/>
      <c r="BPJ348" s="157"/>
      <c r="BPK348" s="157"/>
      <c r="BPL348" s="157"/>
      <c r="BPM348" s="157"/>
      <c r="BPN348" s="157"/>
      <c r="BPO348" s="157"/>
      <c r="BPP348" s="157"/>
      <c r="BPQ348" s="157"/>
      <c r="BPR348" s="157"/>
      <c r="BPS348" s="157"/>
      <c r="BPT348" s="157"/>
      <c r="BPU348" s="157"/>
      <c r="BPV348" s="157"/>
      <c r="BPW348" s="157"/>
      <c r="BPX348" s="157"/>
      <c r="BPY348" s="157"/>
      <c r="BPZ348" s="157"/>
      <c r="BQA348" s="157"/>
      <c r="BQB348" s="157"/>
      <c r="BQC348" s="157"/>
      <c r="BQD348" s="157"/>
      <c r="BQE348" s="157"/>
      <c r="BQF348" s="157"/>
      <c r="BQG348" s="157"/>
      <c r="BQH348" s="157"/>
      <c r="BQI348" s="157"/>
      <c r="BQJ348" s="157"/>
      <c r="BQK348" s="157"/>
      <c r="BQL348" s="157"/>
      <c r="BQM348" s="157"/>
      <c r="BQN348" s="157"/>
      <c r="BQO348" s="157"/>
      <c r="BQP348" s="157"/>
      <c r="BQQ348" s="157"/>
      <c r="BQR348" s="157"/>
      <c r="BQS348" s="157"/>
      <c r="BQT348" s="157"/>
      <c r="BQU348" s="157"/>
      <c r="BQV348" s="157"/>
      <c r="BQW348" s="157"/>
      <c r="BQX348" s="157"/>
      <c r="BQY348" s="157"/>
      <c r="BQZ348" s="157"/>
      <c r="BRA348" s="157"/>
      <c r="BRB348" s="157"/>
      <c r="BRC348" s="157"/>
      <c r="BRD348" s="157"/>
      <c r="BRE348" s="157"/>
      <c r="BRF348" s="157"/>
      <c r="BRG348" s="157"/>
      <c r="BRH348" s="157"/>
      <c r="BRI348" s="157"/>
      <c r="BRJ348" s="157"/>
      <c r="BRK348" s="157"/>
      <c r="BRL348" s="157"/>
      <c r="BRM348" s="157"/>
      <c r="BRN348" s="157"/>
      <c r="BRO348" s="157"/>
      <c r="BRP348" s="157"/>
      <c r="BRQ348" s="157"/>
      <c r="BRR348" s="157"/>
      <c r="BRS348" s="157"/>
      <c r="BRT348" s="157"/>
      <c r="BRU348" s="157"/>
      <c r="BRV348" s="157"/>
      <c r="BRW348" s="157"/>
      <c r="BRX348" s="157"/>
      <c r="BRY348" s="157"/>
      <c r="BRZ348" s="157"/>
      <c r="BSA348" s="157"/>
      <c r="BSB348" s="157"/>
      <c r="BSC348" s="157"/>
      <c r="BSD348" s="157"/>
      <c r="BSE348" s="157"/>
      <c r="BSF348" s="157"/>
      <c r="BSG348" s="157"/>
      <c r="BSH348" s="157"/>
      <c r="BSI348" s="157"/>
      <c r="BSJ348" s="157"/>
      <c r="BSK348" s="157"/>
      <c r="BSL348" s="157"/>
      <c r="BSM348" s="157"/>
      <c r="BSN348" s="157"/>
      <c r="BSO348" s="157"/>
      <c r="BSP348" s="157"/>
      <c r="BSQ348" s="157"/>
      <c r="BSR348" s="157"/>
      <c r="BSS348" s="157"/>
      <c r="BST348" s="157"/>
      <c r="BSU348" s="157"/>
      <c r="BSV348" s="157"/>
      <c r="BSW348" s="157"/>
      <c r="BSX348" s="157"/>
      <c r="BSY348" s="157"/>
      <c r="BSZ348" s="157"/>
      <c r="BTA348" s="157"/>
      <c r="BTB348" s="157"/>
      <c r="BTC348" s="157"/>
      <c r="BTD348" s="157"/>
      <c r="BTE348" s="157"/>
      <c r="BTF348" s="157"/>
      <c r="BTG348" s="157"/>
      <c r="BTH348" s="157"/>
      <c r="BTI348" s="157"/>
      <c r="BTJ348" s="157"/>
      <c r="BTK348" s="157"/>
      <c r="BTL348" s="157"/>
      <c r="BTM348" s="157"/>
      <c r="BTN348" s="157"/>
      <c r="BTO348" s="157"/>
      <c r="BTP348" s="157"/>
      <c r="BTQ348" s="157"/>
      <c r="BTR348" s="157"/>
      <c r="BTS348" s="157"/>
      <c r="BTT348" s="157"/>
      <c r="BTU348" s="157"/>
      <c r="BTV348" s="157"/>
      <c r="BTW348" s="157"/>
      <c r="BTX348" s="157"/>
      <c r="BTY348" s="157"/>
      <c r="BTZ348" s="157"/>
      <c r="BUA348" s="157"/>
      <c r="BUB348" s="157"/>
      <c r="BUC348" s="157"/>
      <c r="BUD348" s="157"/>
      <c r="BUE348" s="157"/>
      <c r="BUF348" s="157"/>
      <c r="BUG348" s="157"/>
      <c r="BUH348" s="157"/>
      <c r="BUI348" s="157"/>
      <c r="BUJ348" s="157"/>
      <c r="BUK348" s="157"/>
      <c r="BUL348" s="157"/>
      <c r="BUM348" s="157"/>
      <c r="BUN348" s="157"/>
      <c r="BUO348" s="157"/>
      <c r="BUP348" s="157"/>
      <c r="BUQ348" s="157"/>
      <c r="BUR348" s="157"/>
      <c r="BUS348" s="157"/>
      <c r="BUT348" s="157"/>
      <c r="BUU348" s="157"/>
      <c r="BUV348" s="157"/>
      <c r="BUW348" s="157"/>
      <c r="BUX348" s="157"/>
      <c r="BUY348" s="157"/>
      <c r="BUZ348" s="157"/>
      <c r="BVA348" s="157"/>
      <c r="BVB348" s="157"/>
      <c r="BVC348" s="157"/>
      <c r="BVD348" s="157"/>
      <c r="BVE348" s="157"/>
      <c r="BVF348" s="157"/>
      <c r="BVG348" s="157"/>
      <c r="BVH348" s="157"/>
      <c r="BVI348" s="157"/>
      <c r="BVJ348" s="157"/>
      <c r="BVK348" s="157"/>
      <c r="BVL348" s="157"/>
      <c r="BVM348" s="157"/>
      <c r="BVN348" s="157"/>
      <c r="BVO348" s="157"/>
      <c r="BVP348" s="157"/>
      <c r="BVQ348" s="157"/>
      <c r="BVR348" s="157"/>
      <c r="BVS348" s="157"/>
      <c r="BVT348" s="157"/>
      <c r="BVU348" s="157"/>
      <c r="BVV348" s="157"/>
      <c r="BVW348" s="157"/>
      <c r="BVX348" s="157"/>
      <c r="BVY348" s="157"/>
      <c r="BVZ348" s="157"/>
      <c r="BWA348" s="157"/>
      <c r="BWB348" s="157"/>
      <c r="BWC348" s="157"/>
      <c r="BWD348" s="157"/>
      <c r="BWE348" s="157"/>
      <c r="BWF348" s="157"/>
      <c r="BWG348" s="157"/>
      <c r="BWH348" s="157"/>
      <c r="BWI348" s="157"/>
      <c r="BWJ348" s="157"/>
      <c r="BWK348" s="157"/>
      <c r="BWL348" s="157"/>
      <c r="BWM348" s="157"/>
      <c r="BWN348" s="157"/>
      <c r="BWO348" s="157"/>
      <c r="BWP348" s="157"/>
      <c r="BWQ348" s="157"/>
      <c r="BWR348" s="157"/>
      <c r="BWS348" s="157"/>
      <c r="BWT348" s="157"/>
      <c r="BWU348" s="157"/>
      <c r="BWV348" s="157"/>
      <c r="BWW348" s="157"/>
      <c r="BWX348" s="157"/>
      <c r="BWY348" s="157"/>
      <c r="BWZ348" s="157"/>
      <c r="BXA348" s="157"/>
      <c r="BXB348" s="157"/>
      <c r="BXC348" s="157"/>
      <c r="BXD348" s="157"/>
      <c r="BXE348" s="157"/>
      <c r="BXF348" s="157"/>
      <c r="BXG348" s="157"/>
      <c r="BXH348" s="157"/>
      <c r="BXI348" s="157"/>
      <c r="BXJ348" s="157"/>
      <c r="BXK348" s="157"/>
      <c r="BXL348" s="157"/>
      <c r="BXM348" s="157"/>
      <c r="BXN348" s="157"/>
      <c r="BXO348" s="157"/>
      <c r="BXP348" s="157"/>
      <c r="BXQ348" s="157"/>
      <c r="BXR348" s="157"/>
      <c r="BXS348" s="157"/>
      <c r="BXT348" s="157"/>
      <c r="BXU348" s="157"/>
      <c r="BXV348" s="157"/>
      <c r="BXW348" s="157"/>
      <c r="BXX348" s="157"/>
      <c r="BXY348" s="157"/>
      <c r="BXZ348" s="157"/>
      <c r="BYA348" s="157"/>
      <c r="BYB348" s="157"/>
      <c r="BYC348" s="157"/>
      <c r="BYD348" s="157"/>
      <c r="BYE348" s="157"/>
      <c r="BYF348" s="157"/>
      <c r="BYG348" s="157"/>
      <c r="BYH348" s="157"/>
      <c r="BYI348" s="157"/>
      <c r="BYJ348" s="157"/>
      <c r="BYK348" s="157"/>
      <c r="BYL348" s="157"/>
      <c r="BYM348" s="157"/>
      <c r="BYN348" s="157"/>
      <c r="BYO348" s="157"/>
      <c r="BYP348" s="157"/>
      <c r="BYQ348" s="157"/>
      <c r="BYR348" s="157"/>
      <c r="BYS348" s="157"/>
      <c r="BYT348" s="157"/>
      <c r="BYU348" s="157"/>
      <c r="BYV348" s="157"/>
      <c r="BYW348" s="157"/>
      <c r="BYX348" s="157"/>
      <c r="BYY348" s="157"/>
      <c r="BYZ348" s="157"/>
      <c r="BZA348" s="157"/>
      <c r="BZB348" s="157"/>
      <c r="BZC348" s="157"/>
      <c r="BZD348" s="157"/>
      <c r="BZE348" s="157"/>
      <c r="BZF348" s="157"/>
      <c r="BZG348" s="157"/>
      <c r="BZH348" s="157"/>
      <c r="BZI348" s="157"/>
      <c r="BZJ348" s="157"/>
      <c r="BZK348" s="157"/>
      <c r="BZL348" s="157"/>
      <c r="BZM348" s="157"/>
      <c r="BZN348" s="157"/>
      <c r="BZO348" s="157"/>
      <c r="BZP348" s="157"/>
      <c r="BZQ348" s="157"/>
      <c r="BZR348" s="157"/>
      <c r="BZS348" s="157"/>
      <c r="BZT348" s="157"/>
      <c r="BZU348" s="157"/>
      <c r="BZV348" s="157"/>
      <c r="BZW348" s="157"/>
      <c r="BZX348" s="157"/>
      <c r="BZY348" s="157"/>
      <c r="BZZ348" s="157"/>
      <c r="CAA348" s="157"/>
      <c r="CAB348" s="157"/>
      <c r="CAC348" s="157"/>
      <c r="CAD348" s="157"/>
      <c r="CAE348" s="157"/>
      <c r="CAF348" s="157"/>
      <c r="CAG348" s="157"/>
      <c r="CAH348" s="157"/>
      <c r="CAI348" s="157"/>
      <c r="CAJ348" s="157"/>
      <c r="CAK348" s="157"/>
      <c r="CAL348" s="157"/>
      <c r="CAM348" s="157"/>
      <c r="CAN348" s="157"/>
      <c r="CAO348" s="157"/>
      <c r="CAP348" s="157"/>
      <c r="CAQ348" s="157"/>
      <c r="CAR348" s="157"/>
      <c r="CAS348" s="157"/>
      <c r="CAT348" s="157"/>
      <c r="CAU348" s="157"/>
      <c r="CAV348" s="157"/>
      <c r="CAW348" s="157"/>
      <c r="CAX348" s="157"/>
      <c r="CAY348" s="157"/>
      <c r="CAZ348" s="157"/>
      <c r="CBA348" s="157"/>
      <c r="CBB348" s="157"/>
      <c r="CBC348" s="157"/>
      <c r="CBD348" s="157"/>
      <c r="CBE348" s="157"/>
      <c r="CBF348" s="157"/>
      <c r="CBG348" s="157"/>
      <c r="CBH348" s="157"/>
      <c r="CBI348" s="157"/>
      <c r="CBJ348" s="157"/>
      <c r="CBK348" s="157"/>
      <c r="CBL348" s="157"/>
      <c r="CBM348" s="157"/>
      <c r="CBN348" s="157"/>
      <c r="CBO348" s="157"/>
      <c r="CBP348" s="157"/>
      <c r="CBQ348" s="157"/>
      <c r="CBR348" s="157"/>
      <c r="CBS348" s="157"/>
      <c r="CBT348" s="157"/>
      <c r="CBU348" s="157"/>
      <c r="CBV348" s="157"/>
      <c r="CBW348" s="157"/>
      <c r="CBX348" s="157"/>
      <c r="CBY348" s="157"/>
      <c r="CBZ348" s="157"/>
      <c r="CCA348" s="157"/>
      <c r="CCB348" s="157"/>
      <c r="CCC348" s="157"/>
      <c r="CCD348" s="157"/>
      <c r="CCE348" s="157"/>
      <c r="CCF348" s="157"/>
      <c r="CCG348" s="157"/>
      <c r="CCH348" s="157"/>
      <c r="CCI348" s="157"/>
      <c r="CCJ348" s="157"/>
      <c r="CCK348" s="157"/>
      <c r="CCL348" s="157"/>
      <c r="CCM348" s="157"/>
      <c r="CCN348" s="157"/>
      <c r="CCO348" s="157"/>
      <c r="CCP348" s="157"/>
      <c r="CCQ348" s="157"/>
      <c r="CCR348" s="157"/>
      <c r="CCS348" s="157"/>
      <c r="CCT348" s="157"/>
      <c r="CCU348" s="157"/>
      <c r="CCV348" s="157"/>
      <c r="CCW348" s="157"/>
      <c r="CCX348" s="157"/>
      <c r="CCY348" s="157"/>
      <c r="CCZ348" s="157"/>
      <c r="CDA348" s="157"/>
      <c r="CDB348" s="157"/>
      <c r="CDC348" s="157"/>
      <c r="CDD348" s="157"/>
      <c r="CDE348" s="157"/>
      <c r="CDF348" s="157"/>
      <c r="CDG348" s="157"/>
      <c r="CDH348" s="157"/>
      <c r="CDI348" s="157"/>
      <c r="CDJ348" s="157"/>
      <c r="CDK348" s="157"/>
      <c r="CDL348" s="157"/>
      <c r="CDM348" s="157"/>
      <c r="CDN348" s="157"/>
      <c r="CDO348" s="157"/>
      <c r="CDP348" s="157"/>
      <c r="CDQ348" s="157"/>
      <c r="CDR348" s="157"/>
      <c r="CDS348" s="157"/>
      <c r="CDT348" s="157"/>
      <c r="CDU348" s="157"/>
      <c r="CDV348" s="157"/>
      <c r="CDW348" s="157"/>
      <c r="CDX348" s="157"/>
      <c r="CDY348" s="157"/>
      <c r="CDZ348" s="157"/>
      <c r="CEA348" s="157"/>
      <c r="CEB348" s="157"/>
      <c r="CEC348" s="157"/>
      <c r="CED348" s="157"/>
      <c r="CEE348" s="157"/>
      <c r="CEF348" s="157"/>
      <c r="CEG348" s="157"/>
      <c r="CEH348" s="157"/>
      <c r="CEI348" s="157"/>
      <c r="CEJ348" s="157"/>
      <c r="CEK348" s="157"/>
      <c r="CEL348" s="157"/>
      <c r="CEM348" s="157"/>
      <c r="CEN348" s="157"/>
      <c r="CEO348" s="157"/>
      <c r="CEP348" s="157"/>
      <c r="CEQ348" s="157"/>
      <c r="CER348" s="157"/>
      <c r="CES348" s="157"/>
      <c r="CET348" s="157"/>
      <c r="CEU348" s="157"/>
      <c r="CEV348" s="157"/>
      <c r="CEW348" s="157"/>
      <c r="CEX348" s="157"/>
      <c r="CEY348" s="157"/>
      <c r="CEZ348" s="157"/>
      <c r="CFA348" s="157"/>
      <c r="CFB348" s="157"/>
      <c r="CFC348" s="157"/>
      <c r="CFD348" s="157"/>
      <c r="CFE348" s="157"/>
      <c r="CFF348" s="157"/>
      <c r="CFG348" s="157"/>
      <c r="CFH348" s="157"/>
      <c r="CFI348" s="157"/>
      <c r="CFJ348" s="157"/>
      <c r="CFK348" s="157"/>
      <c r="CFL348" s="157"/>
      <c r="CFM348" s="157"/>
      <c r="CFN348" s="157"/>
      <c r="CFO348" s="157"/>
      <c r="CFP348" s="157"/>
      <c r="CFQ348" s="157"/>
      <c r="CFR348" s="157"/>
      <c r="CFS348" s="157"/>
      <c r="CFT348" s="157"/>
      <c r="CFU348" s="157"/>
      <c r="CFV348" s="157"/>
      <c r="CFW348" s="157"/>
      <c r="CFX348" s="157"/>
      <c r="CFY348" s="157"/>
      <c r="CFZ348" s="157"/>
      <c r="CGA348" s="157"/>
      <c r="CGB348" s="157"/>
      <c r="CGC348" s="157"/>
      <c r="CGD348" s="157"/>
      <c r="CGE348" s="157"/>
      <c r="CGF348" s="157"/>
      <c r="CGG348" s="157"/>
      <c r="CGH348" s="157"/>
      <c r="CGI348" s="157"/>
      <c r="CGJ348" s="157"/>
      <c r="CGK348" s="157"/>
      <c r="CGL348" s="157"/>
      <c r="CGM348" s="157"/>
      <c r="CGN348" s="157"/>
      <c r="CGO348" s="157"/>
      <c r="CGP348" s="157"/>
      <c r="CGQ348" s="157"/>
      <c r="CGR348" s="157"/>
      <c r="CGS348" s="157"/>
      <c r="CGT348" s="157"/>
      <c r="CGU348" s="157"/>
      <c r="CGV348" s="157"/>
      <c r="CGW348" s="157"/>
      <c r="CGX348" s="157"/>
      <c r="CGY348" s="157"/>
      <c r="CGZ348" s="157"/>
      <c r="CHA348" s="157"/>
      <c r="CHB348" s="157"/>
      <c r="CHC348" s="157"/>
      <c r="CHD348" s="157"/>
      <c r="CHE348" s="157"/>
      <c r="CHF348" s="157"/>
      <c r="CHG348" s="157"/>
      <c r="CHH348" s="157"/>
      <c r="CHI348" s="157"/>
      <c r="CHJ348" s="157"/>
      <c r="CHK348" s="157"/>
      <c r="CHL348" s="157"/>
      <c r="CHM348" s="157"/>
      <c r="CHN348" s="157"/>
      <c r="CHO348" s="157"/>
      <c r="CHP348" s="157"/>
      <c r="CHQ348" s="157"/>
      <c r="CHR348" s="157"/>
      <c r="CHS348" s="157"/>
      <c r="CHT348" s="157"/>
      <c r="CHU348" s="157"/>
      <c r="CHV348" s="157"/>
      <c r="CHW348" s="157"/>
      <c r="CHX348" s="157"/>
      <c r="CHY348" s="157"/>
      <c r="CHZ348" s="157"/>
      <c r="CIA348" s="157"/>
      <c r="CIB348" s="157"/>
      <c r="CIC348" s="157"/>
      <c r="CID348" s="157"/>
      <c r="CIE348" s="157"/>
      <c r="CIF348" s="157"/>
      <c r="CIG348" s="157"/>
      <c r="CIH348" s="157"/>
      <c r="CII348" s="157"/>
      <c r="CIJ348" s="157"/>
      <c r="CIK348" s="157"/>
      <c r="CIL348" s="157"/>
      <c r="CIM348" s="157"/>
      <c r="CIN348" s="157"/>
      <c r="CIO348" s="157"/>
      <c r="CIP348" s="157"/>
      <c r="CIQ348" s="157"/>
      <c r="CIR348" s="157"/>
      <c r="CIS348" s="157"/>
      <c r="CIT348" s="157"/>
      <c r="CIU348" s="157"/>
      <c r="CIV348" s="157"/>
      <c r="CIW348" s="157"/>
      <c r="CIX348" s="157"/>
      <c r="CIY348" s="157"/>
      <c r="CIZ348" s="157"/>
      <c r="CJA348" s="157"/>
      <c r="CJB348" s="157"/>
      <c r="CJC348" s="157"/>
      <c r="CJD348" s="157"/>
      <c r="CJE348" s="157"/>
      <c r="CJF348" s="157"/>
      <c r="CJG348" s="157"/>
      <c r="CJH348" s="157"/>
      <c r="CJI348" s="157"/>
      <c r="CJJ348" s="157"/>
      <c r="CJK348" s="157"/>
      <c r="CJL348" s="157"/>
      <c r="CJM348" s="157"/>
      <c r="CJN348" s="157"/>
      <c r="CJO348" s="157"/>
      <c r="CJP348" s="157"/>
      <c r="CJQ348" s="157"/>
      <c r="CJR348" s="157"/>
      <c r="CJS348" s="157"/>
      <c r="CJT348" s="157"/>
      <c r="CJU348" s="157"/>
      <c r="CJV348" s="157"/>
      <c r="CJW348" s="157"/>
      <c r="CJX348" s="157"/>
      <c r="CJY348" s="157"/>
      <c r="CJZ348" s="157"/>
      <c r="CKA348" s="157"/>
      <c r="CKB348" s="157"/>
      <c r="CKC348" s="157"/>
      <c r="CKD348" s="157"/>
      <c r="CKE348" s="157"/>
      <c r="CKF348" s="157"/>
      <c r="CKG348" s="157"/>
      <c r="CKH348" s="157"/>
      <c r="CKI348" s="157"/>
      <c r="CKJ348" s="157"/>
      <c r="CKK348" s="157"/>
      <c r="CKL348" s="157"/>
      <c r="CKM348" s="157"/>
      <c r="CKN348" s="157"/>
      <c r="CKO348" s="157"/>
      <c r="CKP348" s="157"/>
      <c r="CKQ348" s="157"/>
      <c r="CKR348" s="157"/>
      <c r="CKS348" s="157"/>
      <c r="CKT348" s="157"/>
      <c r="CKU348" s="157"/>
      <c r="CKV348" s="157"/>
      <c r="CKW348" s="157"/>
      <c r="CKX348" s="157"/>
      <c r="CKY348" s="157"/>
      <c r="CKZ348" s="157"/>
      <c r="CLA348" s="157"/>
      <c r="CLB348" s="157"/>
      <c r="CLC348" s="157"/>
      <c r="CLD348" s="157"/>
      <c r="CLE348" s="157"/>
      <c r="CLF348" s="157"/>
      <c r="CLG348" s="157"/>
      <c r="CLH348" s="157"/>
      <c r="CLI348" s="157"/>
      <c r="CLJ348" s="157"/>
      <c r="CLK348" s="157"/>
      <c r="CLL348" s="157"/>
      <c r="CLM348" s="157"/>
      <c r="CLN348" s="157"/>
      <c r="CLO348" s="157"/>
      <c r="CLP348" s="157"/>
      <c r="CLQ348" s="157"/>
      <c r="CLR348" s="157"/>
      <c r="CLS348" s="157"/>
      <c r="CLT348" s="157"/>
      <c r="CLU348" s="157"/>
      <c r="CLV348" s="157"/>
      <c r="CLW348" s="157"/>
      <c r="CLX348" s="157"/>
      <c r="CLY348" s="157"/>
      <c r="CLZ348" s="157"/>
      <c r="CMA348" s="157"/>
      <c r="CMB348" s="157"/>
      <c r="CMC348" s="157"/>
      <c r="CMD348" s="157"/>
      <c r="CME348" s="157"/>
      <c r="CMF348" s="157"/>
      <c r="CMG348" s="157"/>
      <c r="CMH348" s="157"/>
      <c r="CMI348" s="157"/>
      <c r="CMJ348" s="157"/>
      <c r="CMK348" s="157"/>
      <c r="CML348" s="157"/>
      <c r="CMM348" s="157"/>
      <c r="CMN348" s="157"/>
      <c r="CMO348" s="157"/>
      <c r="CMP348" s="157"/>
      <c r="CMQ348" s="157"/>
      <c r="CMR348" s="157"/>
      <c r="CMS348" s="157"/>
      <c r="CMT348" s="157"/>
      <c r="CMU348" s="157"/>
      <c r="CMV348" s="157"/>
      <c r="CMW348" s="157"/>
      <c r="CMX348" s="157"/>
      <c r="CMY348" s="157"/>
      <c r="CMZ348" s="157"/>
      <c r="CNA348" s="157"/>
      <c r="CNB348" s="157"/>
      <c r="CNC348" s="157"/>
      <c r="CND348" s="157"/>
      <c r="CNE348" s="157"/>
      <c r="CNF348" s="157"/>
      <c r="CNG348" s="157"/>
      <c r="CNH348" s="157"/>
      <c r="CNI348" s="157"/>
      <c r="CNJ348" s="157"/>
      <c r="CNK348" s="157"/>
      <c r="CNL348" s="157"/>
      <c r="CNM348" s="157"/>
      <c r="CNN348" s="157"/>
      <c r="CNO348" s="157"/>
      <c r="CNP348" s="157"/>
      <c r="CNQ348" s="157"/>
      <c r="CNR348" s="157"/>
      <c r="CNS348" s="157"/>
      <c r="CNT348" s="157"/>
      <c r="CNU348" s="157"/>
      <c r="CNV348" s="157"/>
      <c r="CNW348" s="157"/>
      <c r="CNX348" s="157"/>
      <c r="CNY348" s="157"/>
      <c r="CNZ348" s="157"/>
      <c r="COA348" s="157"/>
      <c r="COB348" s="157"/>
      <c r="COC348" s="157"/>
      <c r="COD348" s="157"/>
      <c r="COE348" s="157"/>
      <c r="COF348" s="157"/>
      <c r="COG348" s="157"/>
      <c r="COH348" s="157"/>
      <c r="COI348" s="157"/>
      <c r="COJ348" s="157"/>
      <c r="COK348" s="157"/>
      <c r="COL348" s="157"/>
      <c r="COM348" s="157"/>
      <c r="CON348" s="157"/>
      <c r="COO348" s="157"/>
      <c r="COP348" s="157"/>
      <c r="COQ348" s="157"/>
      <c r="COR348" s="157"/>
      <c r="COS348" s="157"/>
      <c r="COT348" s="157"/>
      <c r="COU348" s="157"/>
      <c r="COV348" s="157"/>
      <c r="COW348" s="157"/>
      <c r="COX348" s="157"/>
      <c r="COY348" s="157"/>
      <c r="COZ348" s="157"/>
      <c r="CPA348" s="157"/>
      <c r="CPB348" s="157"/>
      <c r="CPC348" s="157"/>
      <c r="CPD348" s="157"/>
      <c r="CPE348" s="157"/>
      <c r="CPF348" s="157"/>
      <c r="CPG348" s="157"/>
      <c r="CPH348" s="157"/>
      <c r="CPI348" s="157"/>
      <c r="CPJ348" s="157"/>
      <c r="CPK348" s="157"/>
      <c r="CPL348" s="157"/>
      <c r="CPM348" s="157"/>
      <c r="CPN348" s="157"/>
      <c r="CPO348" s="157"/>
      <c r="CPP348" s="157"/>
      <c r="CPQ348" s="157"/>
      <c r="CPR348" s="157"/>
      <c r="CPS348" s="157"/>
      <c r="CPT348" s="157"/>
      <c r="CPU348" s="157"/>
      <c r="CPV348" s="157"/>
      <c r="CPW348" s="157"/>
      <c r="CPX348" s="157"/>
      <c r="CPY348" s="157"/>
      <c r="CPZ348" s="157"/>
      <c r="CQA348" s="157"/>
      <c r="CQB348" s="157"/>
      <c r="CQC348" s="157"/>
      <c r="CQD348" s="157"/>
      <c r="CQE348" s="157"/>
      <c r="CQF348" s="157"/>
      <c r="CQG348" s="157"/>
      <c r="CQH348" s="157"/>
      <c r="CQI348" s="157"/>
      <c r="CQJ348" s="157"/>
      <c r="CQK348" s="157"/>
      <c r="CQL348" s="157"/>
      <c r="CQM348" s="157"/>
      <c r="CQN348" s="157"/>
      <c r="CQO348" s="157"/>
      <c r="CQP348" s="157"/>
      <c r="CQQ348" s="157"/>
      <c r="CQR348" s="157"/>
      <c r="CQS348" s="157"/>
      <c r="CQT348" s="157"/>
      <c r="CQU348" s="157"/>
      <c r="CQV348" s="157"/>
      <c r="CQW348" s="157"/>
      <c r="CQX348" s="157"/>
      <c r="CQY348" s="157"/>
      <c r="CQZ348" s="157"/>
      <c r="CRA348" s="157"/>
      <c r="CRB348" s="157"/>
      <c r="CRC348" s="157"/>
      <c r="CRD348" s="157"/>
      <c r="CRE348" s="157"/>
      <c r="CRF348" s="157"/>
      <c r="CRG348" s="157"/>
      <c r="CRH348" s="157"/>
      <c r="CRI348" s="157"/>
      <c r="CRJ348" s="157"/>
      <c r="CRK348" s="157"/>
      <c r="CRL348" s="157"/>
      <c r="CRM348" s="157"/>
      <c r="CRN348" s="157"/>
      <c r="CRO348" s="157"/>
      <c r="CRP348" s="157"/>
      <c r="CRQ348" s="157"/>
      <c r="CRR348" s="157"/>
      <c r="CRS348" s="157"/>
      <c r="CRT348" s="157"/>
      <c r="CRU348" s="157"/>
      <c r="CRV348" s="157"/>
      <c r="CRW348" s="157"/>
      <c r="CRX348" s="157"/>
      <c r="CRY348" s="157"/>
      <c r="CRZ348" s="157"/>
      <c r="CSA348" s="157"/>
      <c r="CSB348" s="157"/>
      <c r="CSC348" s="157"/>
      <c r="CSD348" s="157"/>
      <c r="CSE348" s="157"/>
      <c r="CSF348" s="157"/>
      <c r="CSG348" s="157"/>
      <c r="CSH348" s="157"/>
      <c r="CSI348" s="157"/>
      <c r="CSJ348" s="157"/>
      <c r="CSK348" s="157"/>
      <c r="CSL348" s="157"/>
      <c r="CSM348" s="157"/>
      <c r="CSN348" s="157"/>
      <c r="CSO348" s="157"/>
      <c r="CSP348" s="157"/>
      <c r="CSQ348" s="157"/>
      <c r="CSR348" s="157"/>
      <c r="CSS348" s="157"/>
      <c r="CST348" s="157"/>
      <c r="CSU348" s="157"/>
      <c r="CSV348" s="157"/>
      <c r="CSW348" s="157"/>
      <c r="CSX348" s="157"/>
      <c r="CSY348" s="157"/>
      <c r="CSZ348" s="157"/>
      <c r="CTA348" s="157"/>
      <c r="CTB348" s="157"/>
      <c r="CTC348" s="157"/>
      <c r="CTD348" s="157"/>
      <c r="CTE348" s="157"/>
      <c r="CTF348" s="157"/>
      <c r="CTG348" s="157"/>
      <c r="CTH348" s="157"/>
      <c r="CTI348" s="157"/>
      <c r="CTJ348" s="157"/>
      <c r="CTK348" s="157"/>
      <c r="CTL348" s="157"/>
      <c r="CTM348" s="157"/>
      <c r="CTN348" s="157"/>
      <c r="CTO348" s="157"/>
      <c r="CTP348" s="157"/>
      <c r="CTQ348" s="157"/>
      <c r="CTR348" s="157"/>
      <c r="CTS348" s="157"/>
      <c r="CTT348" s="157"/>
      <c r="CTU348" s="157"/>
      <c r="CTV348" s="157"/>
      <c r="CTW348" s="157"/>
      <c r="CTX348" s="157"/>
      <c r="CTY348" s="157"/>
      <c r="CTZ348" s="157"/>
      <c r="CUA348" s="157"/>
      <c r="CUB348" s="157"/>
      <c r="CUC348" s="157"/>
      <c r="CUD348" s="157"/>
      <c r="CUE348" s="157"/>
      <c r="CUF348" s="157"/>
      <c r="CUG348" s="157"/>
      <c r="CUH348" s="157"/>
      <c r="CUI348" s="157"/>
      <c r="CUJ348" s="157"/>
      <c r="CUK348" s="157"/>
      <c r="CUL348" s="157"/>
      <c r="CUM348" s="157"/>
      <c r="CUN348" s="157"/>
      <c r="CUO348" s="157"/>
      <c r="CUP348" s="157"/>
      <c r="CUQ348" s="157"/>
      <c r="CUR348" s="157"/>
      <c r="CUS348" s="157"/>
      <c r="CUT348" s="157"/>
      <c r="CUU348" s="157"/>
      <c r="CUV348" s="157"/>
      <c r="CUW348" s="157"/>
      <c r="CUX348" s="157"/>
      <c r="CUY348" s="157"/>
      <c r="CUZ348" s="157"/>
      <c r="CVA348" s="157"/>
      <c r="CVB348" s="157"/>
      <c r="CVC348" s="157"/>
      <c r="CVD348" s="157"/>
      <c r="CVE348" s="157"/>
      <c r="CVF348" s="157"/>
      <c r="CVG348" s="157"/>
      <c r="CVH348" s="157"/>
      <c r="CVI348" s="157"/>
      <c r="CVJ348" s="157"/>
      <c r="CVK348" s="157"/>
      <c r="CVL348" s="157"/>
      <c r="CVM348" s="157"/>
      <c r="CVN348" s="157"/>
      <c r="CVO348" s="157"/>
      <c r="CVP348" s="157"/>
      <c r="CVQ348" s="157"/>
      <c r="CVR348" s="157"/>
      <c r="CVS348" s="157"/>
      <c r="CVT348" s="157"/>
      <c r="CVU348" s="157"/>
      <c r="CVV348" s="157"/>
      <c r="CVW348" s="157"/>
      <c r="CVX348" s="157"/>
      <c r="CVY348" s="157"/>
      <c r="CVZ348" s="157"/>
      <c r="CWA348" s="157"/>
      <c r="CWB348" s="157"/>
      <c r="CWC348" s="157"/>
      <c r="CWD348" s="157"/>
      <c r="CWE348" s="157"/>
      <c r="CWF348" s="157"/>
      <c r="CWG348" s="157"/>
      <c r="CWH348" s="157"/>
      <c r="CWI348" s="157"/>
      <c r="CWJ348" s="157"/>
      <c r="CWK348" s="157"/>
      <c r="CWL348" s="157"/>
      <c r="CWM348" s="157"/>
      <c r="CWN348" s="157"/>
      <c r="CWO348" s="157"/>
      <c r="CWP348" s="157"/>
      <c r="CWQ348" s="157"/>
      <c r="CWR348" s="157"/>
      <c r="CWS348" s="157"/>
      <c r="CWT348" s="157"/>
      <c r="CWU348" s="157"/>
      <c r="CWV348" s="157"/>
      <c r="CWW348" s="157"/>
      <c r="CWX348" s="157"/>
      <c r="CWY348" s="157"/>
      <c r="CWZ348" s="157"/>
      <c r="CXA348" s="157"/>
      <c r="CXB348" s="157"/>
      <c r="CXC348" s="157"/>
      <c r="CXD348" s="157"/>
      <c r="CXE348" s="157"/>
      <c r="CXF348" s="157"/>
      <c r="CXG348" s="157"/>
      <c r="CXH348" s="157"/>
      <c r="CXI348" s="157"/>
      <c r="CXJ348" s="157"/>
      <c r="CXK348" s="157"/>
      <c r="CXL348" s="157"/>
      <c r="CXM348" s="157"/>
      <c r="CXN348" s="157"/>
      <c r="CXO348" s="157"/>
      <c r="CXP348" s="157"/>
      <c r="CXQ348" s="157"/>
      <c r="CXR348" s="157"/>
      <c r="CXS348" s="157"/>
      <c r="CXT348" s="157"/>
      <c r="CXU348" s="157"/>
      <c r="CXV348" s="157"/>
      <c r="CXW348" s="157"/>
      <c r="CXX348" s="157"/>
      <c r="CXY348" s="157"/>
      <c r="CXZ348" s="157"/>
      <c r="CYA348" s="157"/>
      <c r="CYB348" s="157"/>
      <c r="CYC348" s="157"/>
      <c r="CYD348" s="157"/>
      <c r="CYE348" s="157"/>
      <c r="CYF348" s="157"/>
      <c r="CYG348" s="157"/>
      <c r="CYH348" s="157"/>
      <c r="CYI348" s="157"/>
      <c r="CYJ348" s="157"/>
      <c r="CYK348" s="157"/>
      <c r="CYL348" s="157"/>
      <c r="CYM348" s="157"/>
      <c r="CYN348" s="157"/>
      <c r="CYO348" s="157"/>
      <c r="CYP348" s="157"/>
      <c r="CYQ348" s="157"/>
      <c r="CYR348" s="157"/>
      <c r="CYS348" s="157"/>
      <c r="CYT348" s="157"/>
      <c r="CYU348" s="157"/>
      <c r="CYV348" s="157"/>
      <c r="CYW348" s="157"/>
      <c r="CYX348" s="157"/>
      <c r="CYY348" s="157"/>
      <c r="CYZ348" s="157"/>
      <c r="CZA348" s="157"/>
      <c r="CZB348" s="157"/>
      <c r="CZC348" s="157"/>
      <c r="CZD348" s="157"/>
      <c r="CZE348" s="157"/>
      <c r="CZF348" s="157"/>
      <c r="CZG348" s="157"/>
      <c r="CZH348" s="157"/>
      <c r="CZI348" s="157"/>
      <c r="CZJ348" s="157"/>
      <c r="CZK348" s="157"/>
      <c r="CZL348" s="157"/>
      <c r="CZM348" s="157"/>
      <c r="CZN348" s="157"/>
      <c r="CZO348" s="157"/>
      <c r="CZP348" s="157"/>
      <c r="CZQ348" s="157"/>
      <c r="CZR348" s="157"/>
      <c r="CZS348" s="157"/>
      <c r="CZT348" s="157"/>
      <c r="CZU348" s="157"/>
      <c r="CZV348" s="157"/>
      <c r="CZW348" s="157"/>
      <c r="CZX348" s="157"/>
      <c r="CZY348" s="157"/>
      <c r="CZZ348" s="157"/>
      <c r="DAA348" s="157"/>
      <c r="DAB348" s="157"/>
      <c r="DAC348" s="157"/>
      <c r="DAD348" s="157"/>
      <c r="DAE348" s="157"/>
      <c r="DAF348" s="157"/>
      <c r="DAG348" s="157"/>
      <c r="DAH348" s="157"/>
      <c r="DAI348" s="157"/>
      <c r="DAJ348" s="157"/>
      <c r="DAK348" s="157"/>
      <c r="DAL348" s="157"/>
      <c r="DAM348" s="157"/>
      <c r="DAN348" s="157"/>
      <c r="DAO348" s="157"/>
      <c r="DAP348" s="157"/>
      <c r="DAQ348" s="157"/>
      <c r="DAR348" s="157"/>
      <c r="DAS348" s="157"/>
      <c r="DAT348" s="157"/>
      <c r="DAU348" s="157"/>
      <c r="DAV348" s="157"/>
      <c r="DAW348" s="157"/>
      <c r="DAX348" s="157"/>
      <c r="DAY348" s="157"/>
      <c r="DAZ348" s="157"/>
      <c r="DBA348" s="157"/>
      <c r="DBB348" s="157"/>
      <c r="DBC348" s="157"/>
      <c r="DBD348" s="157"/>
      <c r="DBE348" s="157"/>
      <c r="DBF348" s="157"/>
      <c r="DBG348" s="157"/>
      <c r="DBH348" s="157"/>
      <c r="DBI348" s="157"/>
      <c r="DBJ348" s="157"/>
      <c r="DBK348" s="157"/>
      <c r="DBL348" s="157"/>
      <c r="DBM348" s="157"/>
      <c r="DBN348" s="157"/>
      <c r="DBO348" s="157"/>
      <c r="DBP348" s="157"/>
      <c r="DBQ348" s="157"/>
      <c r="DBR348" s="157"/>
      <c r="DBS348" s="157"/>
      <c r="DBT348" s="157"/>
      <c r="DBU348" s="157"/>
      <c r="DBV348" s="157"/>
      <c r="DBW348" s="157"/>
      <c r="DBX348" s="157"/>
      <c r="DBY348" s="157"/>
      <c r="DBZ348" s="157"/>
      <c r="DCA348" s="157"/>
      <c r="DCB348" s="157"/>
      <c r="DCC348" s="157"/>
      <c r="DCD348" s="157"/>
      <c r="DCE348" s="157"/>
      <c r="DCF348" s="157"/>
      <c r="DCG348" s="157"/>
      <c r="DCH348" s="157"/>
      <c r="DCI348" s="157"/>
      <c r="DCJ348" s="157"/>
      <c r="DCK348" s="157"/>
      <c r="DCL348" s="157"/>
      <c r="DCM348" s="157"/>
      <c r="DCN348" s="157"/>
      <c r="DCO348" s="157"/>
      <c r="DCP348" s="157"/>
      <c r="DCQ348" s="157"/>
      <c r="DCR348" s="157"/>
      <c r="DCS348" s="157"/>
      <c r="DCT348" s="157"/>
      <c r="DCU348" s="157"/>
      <c r="DCV348" s="157"/>
      <c r="DCW348" s="157"/>
      <c r="DCX348" s="157"/>
      <c r="DCY348" s="157"/>
      <c r="DCZ348" s="157"/>
      <c r="DDA348" s="157"/>
      <c r="DDB348" s="157"/>
      <c r="DDC348" s="157"/>
      <c r="DDD348" s="157"/>
      <c r="DDE348" s="157"/>
      <c r="DDF348" s="157"/>
      <c r="DDG348" s="157"/>
      <c r="DDH348" s="157"/>
      <c r="DDI348" s="157"/>
      <c r="DDJ348" s="157"/>
      <c r="DDK348" s="157"/>
      <c r="DDL348" s="157"/>
      <c r="DDM348" s="157"/>
      <c r="DDN348" s="157"/>
      <c r="DDO348" s="157"/>
      <c r="DDP348" s="157"/>
      <c r="DDQ348" s="157"/>
      <c r="DDR348" s="157"/>
      <c r="DDS348" s="157"/>
      <c r="DDT348" s="157"/>
      <c r="DDU348" s="157"/>
      <c r="DDV348" s="157"/>
      <c r="DDW348" s="157"/>
      <c r="DDX348" s="157"/>
      <c r="DDY348" s="157"/>
      <c r="DDZ348" s="157"/>
      <c r="DEA348" s="157"/>
      <c r="DEB348" s="157"/>
      <c r="DEC348" s="157"/>
      <c r="DED348" s="157"/>
      <c r="DEE348" s="157"/>
      <c r="DEF348" s="157"/>
      <c r="DEG348" s="157"/>
      <c r="DEH348" s="157"/>
      <c r="DEI348" s="157"/>
      <c r="DEJ348" s="157"/>
      <c r="DEK348" s="157"/>
      <c r="DEL348" s="157"/>
      <c r="DEM348" s="157"/>
      <c r="DEN348" s="157"/>
      <c r="DEO348" s="157"/>
      <c r="DEP348" s="157"/>
      <c r="DEQ348" s="157"/>
      <c r="DER348" s="157"/>
      <c r="DES348" s="157"/>
      <c r="DET348" s="157"/>
      <c r="DEU348" s="157"/>
      <c r="DEV348" s="157"/>
      <c r="DEW348" s="157"/>
      <c r="DEX348" s="157"/>
      <c r="DEY348" s="157"/>
      <c r="DEZ348" s="157"/>
      <c r="DFA348" s="157"/>
      <c r="DFB348" s="157"/>
      <c r="DFC348" s="157"/>
      <c r="DFD348" s="157"/>
      <c r="DFE348" s="157"/>
      <c r="DFF348" s="157"/>
      <c r="DFG348" s="157"/>
      <c r="DFH348" s="157"/>
      <c r="DFI348" s="157"/>
      <c r="DFJ348" s="157"/>
      <c r="DFK348" s="157"/>
      <c r="DFL348" s="157"/>
      <c r="DFM348" s="157"/>
      <c r="DFN348" s="157"/>
      <c r="DFO348" s="157"/>
      <c r="DFP348" s="157"/>
      <c r="DFQ348" s="157"/>
      <c r="DFR348" s="157"/>
      <c r="DFS348" s="157"/>
      <c r="DFT348" s="157"/>
      <c r="DFU348" s="157"/>
      <c r="DFV348" s="157"/>
      <c r="DFW348" s="157"/>
      <c r="DFX348" s="157"/>
      <c r="DFY348" s="157"/>
      <c r="DFZ348" s="157"/>
      <c r="DGA348" s="157"/>
      <c r="DGB348" s="157"/>
      <c r="DGC348" s="157"/>
      <c r="DGD348" s="157"/>
      <c r="DGE348" s="157"/>
      <c r="DGF348" s="157"/>
      <c r="DGG348" s="157"/>
      <c r="DGH348" s="157"/>
      <c r="DGI348" s="157"/>
      <c r="DGJ348" s="157"/>
      <c r="DGK348" s="157"/>
      <c r="DGL348" s="157"/>
      <c r="DGM348" s="157"/>
      <c r="DGN348" s="157"/>
      <c r="DGO348" s="157"/>
      <c r="DGP348" s="157"/>
      <c r="DGQ348" s="157"/>
      <c r="DGR348" s="157"/>
      <c r="DGS348" s="157"/>
      <c r="DGT348" s="157"/>
      <c r="DGU348" s="157"/>
      <c r="DGV348" s="157"/>
      <c r="DGW348" s="157"/>
      <c r="DGX348" s="157"/>
      <c r="DGY348" s="157"/>
      <c r="DGZ348" s="157"/>
      <c r="DHA348" s="157"/>
      <c r="DHB348" s="157"/>
      <c r="DHC348" s="157"/>
      <c r="DHD348" s="157"/>
      <c r="DHE348" s="157"/>
      <c r="DHF348" s="157"/>
      <c r="DHG348" s="157"/>
      <c r="DHH348" s="157"/>
      <c r="DHI348" s="157"/>
      <c r="DHJ348" s="157"/>
      <c r="DHK348" s="157"/>
      <c r="DHL348" s="157"/>
      <c r="DHM348" s="157"/>
      <c r="DHN348" s="157"/>
      <c r="DHO348" s="157"/>
      <c r="DHP348" s="157"/>
      <c r="DHQ348" s="157"/>
      <c r="DHR348" s="157"/>
      <c r="DHS348" s="157"/>
      <c r="DHT348" s="157"/>
      <c r="DHU348" s="157"/>
      <c r="DHV348" s="157"/>
      <c r="DHW348" s="157"/>
      <c r="DHX348" s="157"/>
      <c r="DHY348" s="157"/>
      <c r="DHZ348" s="157"/>
      <c r="DIA348" s="157"/>
      <c r="DIB348" s="157"/>
      <c r="DIC348" s="157"/>
      <c r="DID348" s="157"/>
      <c r="DIE348" s="157"/>
      <c r="DIF348" s="157"/>
      <c r="DIG348" s="157"/>
      <c r="DIH348" s="157"/>
      <c r="DII348" s="157"/>
      <c r="DIJ348" s="157"/>
      <c r="DIK348" s="157"/>
      <c r="DIL348" s="157"/>
      <c r="DIM348" s="157"/>
      <c r="DIN348" s="157"/>
      <c r="DIO348" s="157"/>
      <c r="DIP348" s="157"/>
      <c r="DIQ348" s="157"/>
      <c r="DIR348" s="157"/>
      <c r="DIS348" s="157"/>
      <c r="DIT348" s="157"/>
      <c r="DIU348" s="157"/>
      <c r="DIV348" s="157"/>
      <c r="DIW348" s="157"/>
      <c r="DIX348" s="157"/>
      <c r="DIY348" s="157"/>
      <c r="DIZ348" s="157"/>
      <c r="DJA348" s="157"/>
      <c r="DJB348" s="157"/>
      <c r="DJC348" s="157"/>
      <c r="DJD348" s="157"/>
      <c r="DJE348" s="157"/>
      <c r="DJF348" s="157"/>
      <c r="DJG348" s="157"/>
      <c r="DJH348" s="157"/>
      <c r="DJI348" s="157"/>
      <c r="DJJ348" s="157"/>
      <c r="DJK348" s="157"/>
      <c r="DJL348" s="157"/>
      <c r="DJM348" s="157"/>
      <c r="DJN348" s="157"/>
      <c r="DJO348" s="157"/>
      <c r="DJP348" s="157"/>
      <c r="DJQ348" s="157"/>
      <c r="DJR348" s="157"/>
      <c r="DJS348" s="157"/>
      <c r="DJT348" s="157"/>
      <c r="DJU348" s="157"/>
      <c r="DJV348" s="157"/>
      <c r="DJW348" s="157"/>
      <c r="DJX348" s="157"/>
      <c r="DJY348" s="157"/>
      <c r="DJZ348" s="157"/>
      <c r="DKA348" s="157"/>
      <c r="DKB348" s="157"/>
      <c r="DKC348" s="157"/>
      <c r="DKD348" s="157"/>
      <c r="DKE348" s="157"/>
      <c r="DKF348" s="157"/>
      <c r="DKG348" s="157"/>
      <c r="DKH348" s="157"/>
      <c r="DKI348" s="157"/>
      <c r="DKJ348" s="157"/>
      <c r="DKK348" s="157"/>
      <c r="DKL348" s="157"/>
      <c r="DKM348" s="157"/>
      <c r="DKN348" s="157"/>
      <c r="DKO348" s="157"/>
      <c r="DKP348" s="157"/>
      <c r="DKQ348" s="157"/>
      <c r="DKR348" s="157"/>
      <c r="DKS348" s="157"/>
      <c r="DKT348" s="157"/>
      <c r="DKU348" s="157"/>
      <c r="DKV348" s="157"/>
      <c r="DKW348" s="157"/>
      <c r="DKX348" s="157"/>
      <c r="DKY348" s="157"/>
      <c r="DKZ348" s="157"/>
      <c r="DLA348" s="157"/>
      <c r="DLB348" s="157"/>
      <c r="DLC348" s="157"/>
      <c r="DLD348" s="157"/>
      <c r="DLE348" s="157"/>
      <c r="DLF348" s="157"/>
      <c r="DLG348" s="157"/>
      <c r="DLH348" s="157"/>
      <c r="DLI348" s="157"/>
      <c r="DLJ348" s="157"/>
      <c r="DLK348" s="157"/>
      <c r="DLL348" s="157"/>
      <c r="DLM348" s="157"/>
      <c r="DLN348" s="157"/>
      <c r="DLO348" s="157"/>
      <c r="DLP348" s="157"/>
      <c r="DLQ348" s="157"/>
      <c r="DLR348" s="157"/>
      <c r="DLS348" s="157"/>
      <c r="DLT348" s="157"/>
      <c r="DLU348" s="157"/>
      <c r="DLV348" s="157"/>
      <c r="DLW348" s="157"/>
      <c r="DLX348" s="157"/>
      <c r="DLY348" s="157"/>
      <c r="DLZ348" s="157"/>
      <c r="DMA348" s="157"/>
      <c r="DMB348" s="157"/>
      <c r="DMC348" s="157"/>
      <c r="DMD348" s="157"/>
      <c r="DME348" s="157"/>
      <c r="DMF348" s="157"/>
      <c r="DMG348" s="157"/>
      <c r="DMH348" s="157"/>
      <c r="DMI348" s="157"/>
      <c r="DMJ348" s="157"/>
      <c r="DMK348" s="157"/>
      <c r="DML348" s="157"/>
      <c r="DMM348" s="157"/>
      <c r="DMN348" s="157"/>
      <c r="DMO348" s="157"/>
      <c r="DMP348" s="157"/>
      <c r="DMQ348" s="157"/>
      <c r="DMR348" s="157"/>
      <c r="DMS348" s="157"/>
      <c r="DMT348" s="157"/>
      <c r="DMU348" s="157"/>
      <c r="DMV348" s="157"/>
      <c r="DMW348" s="157"/>
      <c r="DMX348" s="157"/>
      <c r="DMY348" s="157"/>
      <c r="DMZ348" s="157"/>
      <c r="DNA348" s="157"/>
      <c r="DNB348" s="157"/>
      <c r="DNC348" s="157"/>
      <c r="DND348" s="157"/>
      <c r="DNE348" s="157"/>
      <c r="DNF348" s="157"/>
      <c r="DNG348" s="157"/>
      <c r="DNH348" s="157"/>
      <c r="DNI348" s="157"/>
      <c r="DNJ348" s="157"/>
      <c r="DNK348" s="157"/>
      <c r="DNL348" s="157"/>
      <c r="DNM348" s="157"/>
      <c r="DNN348" s="157"/>
      <c r="DNO348" s="157"/>
      <c r="DNP348" s="157"/>
      <c r="DNQ348" s="157"/>
      <c r="DNR348" s="157"/>
      <c r="DNS348" s="157"/>
      <c r="DNT348" s="157"/>
      <c r="DNU348" s="157"/>
      <c r="DNV348" s="157"/>
      <c r="DNW348" s="157"/>
      <c r="DNX348" s="157"/>
      <c r="DNY348" s="157"/>
      <c r="DNZ348" s="157"/>
      <c r="DOA348" s="157"/>
      <c r="DOB348" s="157"/>
      <c r="DOC348" s="157"/>
      <c r="DOD348" s="157"/>
      <c r="DOE348" s="157"/>
      <c r="DOF348" s="157"/>
      <c r="DOG348" s="157"/>
      <c r="DOH348" s="157"/>
      <c r="DOI348" s="157"/>
      <c r="DOJ348" s="157"/>
      <c r="DOK348" s="157"/>
      <c r="DOL348" s="157"/>
      <c r="DOM348" s="157"/>
      <c r="DON348" s="157"/>
      <c r="DOO348" s="157"/>
      <c r="DOP348" s="157"/>
      <c r="DOQ348" s="157"/>
      <c r="DOR348" s="157"/>
      <c r="DOS348" s="157"/>
      <c r="DOT348" s="157"/>
      <c r="DOU348" s="157"/>
      <c r="DOV348" s="157"/>
      <c r="DOW348" s="157"/>
      <c r="DOX348" s="157"/>
      <c r="DOY348" s="157"/>
      <c r="DOZ348" s="157"/>
      <c r="DPA348" s="157"/>
      <c r="DPB348" s="157"/>
      <c r="DPC348" s="157"/>
      <c r="DPD348" s="157"/>
      <c r="DPE348" s="157"/>
      <c r="DPF348" s="157"/>
      <c r="DPG348" s="157"/>
      <c r="DPH348" s="157"/>
      <c r="DPI348" s="157"/>
      <c r="DPJ348" s="157"/>
      <c r="DPK348" s="157"/>
      <c r="DPL348" s="157"/>
      <c r="DPM348" s="157"/>
      <c r="DPN348" s="157"/>
      <c r="DPO348" s="157"/>
      <c r="DPP348" s="157"/>
      <c r="DPQ348" s="157"/>
      <c r="DPR348" s="157"/>
      <c r="DPS348" s="157"/>
      <c r="DPT348" s="157"/>
      <c r="DPU348" s="157"/>
      <c r="DPV348" s="157"/>
      <c r="DPW348" s="157"/>
      <c r="DPX348" s="157"/>
      <c r="DPY348" s="157"/>
      <c r="DPZ348" s="157"/>
      <c r="DQA348" s="157"/>
      <c r="DQB348" s="157"/>
      <c r="DQC348" s="157"/>
      <c r="DQD348" s="157"/>
      <c r="DQE348" s="157"/>
      <c r="DQF348" s="157"/>
      <c r="DQG348" s="157"/>
      <c r="DQH348" s="157"/>
      <c r="DQI348" s="157"/>
      <c r="DQJ348" s="157"/>
      <c r="DQK348" s="157"/>
      <c r="DQL348" s="157"/>
      <c r="DQM348" s="157"/>
      <c r="DQN348" s="157"/>
      <c r="DQO348" s="157"/>
      <c r="DQP348" s="157"/>
      <c r="DQQ348" s="157"/>
      <c r="DQR348" s="157"/>
      <c r="DQS348" s="157"/>
      <c r="DQT348" s="157"/>
      <c r="DQU348" s="157"/>
      <c r="DQV348" s="157"/>
      <c r="DQW348" s="157"/>
      <c r="DQX348" s="157"/>
      <c r="DQY348" s="157"/>
      <c r="DQZ348" s="157"/>
      <c r="DRA348" s="157"/>
      <c r="DRB348" s="157"/>
      <c r="DRC348" s="157"/>
      <c r="DRD348" s="157"/>
      <c r="DRE348" s="157"/>
      <c r="DRF348" s="157"/>
      <c r="DRG348" s="157"/>
      <c r="DRH348" s="157"/>
      <c r="DRI348" s="157"/>
      <c r="DRJ348" s="157"/>
      <c r="DRK348" s="157"/>
      <c r="DRL348" s="157"/>
      <c r="DRM348" s="157"/>
      <c r="DRN348" s="157"/>
      <c r="DRO348" s="157"/>
      <c r="DRP348" s="157"/>
      <c r="DRQ348" s="157"/>
      <c r="DRR348" s="157"/>
      <c r="DRS348" s="157"/>
      <c r="DRT348" s="157"/>
      <c r="DRU348" s="157"/>
      <c r="DRV348" s="157"/>
      <c r="DRW348" s="157"/>
      <c r="DRX348" s="157"/>
      <c r="DRY348" s="157"/>
      <c r="DRZ348" s="157"/>
      <c r="DSA348" s="157"/>
      <c r="DSB348" s="157"/>
      <c r="DSC348" s="157"/>
      <c r="DSD348" s="157"/>
      <c r="DSE348" s="157"/>
      <c r="DSF348" s="157"/>
      <c r="DSG348" s="157"/>
      <c r="DSH348" s="157"/>
      <c r="DSI348" s="157"/>
      <c r="DSJ348" s="157"/>
      <c r="DSK348" s="157"/>
      <c r="DSL348" s="157"/>
      <c r="DSM348" s="157"/>
      <c r="DSN348" s="157"/>
      <c r="DSO348" s="157"/>
      <c r="DSP348" s="157"/>
      <c r="DSQ348" s="157"/>
      <c r="DSR348" s="157"/>
      <c r="DSS348" s="157"/>
      <c r="DST348" s="157"/>
      <c r="DSU348" s="157"/>
      <c r="DSV348" s="157"/>
      <c r="DSW348" s="157"/>
      <c r="DSX348" s="157"/>
      <c r="DSY348" s="157"/>
      <c r="DSZ348" s="157"/>
      <c r="DTA348" s="157"/>
      <c r="DTB348" s="157"/>
      <c r="DTC348" s="157"/>
      <c r="DTD348" s="157"/>
      <c r="DTE348" s="157"/>
      <c r="DTF348" s="157"/>
      <c r="DTG348" s="157"/>
      <c r="DTH348" s="157"/>
      <c r="DTI348" s="157"/>
      <c r="DTJ348" s="157"/>
      <c r="DTK348" s="157"/>
      <c r="DTL348" s="157"/>
      <c r="DTM348" s="157"/>
      <c r="DTN348" s="157"/>
      <c r="DTO348" s="157"/>
      <c r="DTP348" s="157"/>
      <c r="DTQ348" s="157"/>
      <c r="DTR348" s="157"/>
      <c r="DTS348" s="157"/>
      <c r="DTT348" s="157"/>
      <c r="DTU348" s="157"/>
      <c r="DTV348" s="157"/>
      <c r="DTW348" s="157"/>
      <c r="DTX348" s="157"/>
      <c r="DTY348" s="157"/>
      <c r="DTZ348" s="157"/>
      <c r="DUA348" s="157"/>
      <c r="DUB348" s="157"/>
      <c r="DUC348" s="157"/>
      <c r="DUD348" s="157"/>
      <c r="DUE348" s="157"/>
      <c r="DUF348" s="157"/>
      <c r="DUG348" s="157"/>
      <c r="DUH348" s="157"/>
      <c r="DUI348" s="157"/>
      <c r="DUJ348" s="157"/>
      <c r="DUK348" s="157"/>
      <c r="DUL348" s="157"/>
      <c r="DUM348" s="157"/>
      <c r="DUN348" s="157"/>
      <c r="DUO348" s="157"/>
      <c r="DUP348" s="157"/>
      <c r="DUQ348" s="157"/>
      <c r="DUR348" s="157"/>
      <c r="DUS348" s="157"/>
      <c r="DUT348" s="157"/>
      <c r="DUU348" s="157"/>
      <c r="DUV348" s="157"/>
      <c r="DUW348" s="157"/>
      <c r="DUX348" s="157"/>
      <c r="DUY348" s="157"/>
      <c r="DUZ348" s="157"/>
      <c r="DVA348" s="157"/>
      <c r="DVB348" s="157"/>
      <c r="DVC348" s="157"/>
      <c r="DVD348" s="157"/>
      <c r="DVE348" s="157"/>
      <c r="DVF348" s="157"/>
      <c r="DVG348" s="157"/>
      <c r="DVH348" s="157"/>
      <c r="DVI348" s="157"/>
      <c r="DVJ348" s="157"/>
      <c r="DVK348" s="157"/>
      <c r="DVL348" s="157"/>
      <c r="DVM348" s="157"/>
      <c r="DVN348" s="157"/>
      <c r="DVO348" s="157"/>
      <c r="DVP348" s="157"/>
      <c r="DVQ348" s="157"/>
      <c r="DVR348" s="157"/>
      <c r="DVS348" s="157"/>
      <c r="DVT348" s="157"/>
      <c r="DVU348" s="157"/>
      <c r="DVV348" s="157"/>
      <c r="DVW348" s="157"/>
      <c r="DVX348" s="157"/>
      <c r="DVY348" s="157"/>
      <c r="DVZ348" s="157"/>
      <c r="DWA348" s="157"/>
      <c r="DWB348" s="157"/>
      <c r="DWC348" s="157"/>
      <c r="DWD348" s="157"/>
      <c r="DWE348" s="157"/>
      <c r="DWF348" s="157"/>
      <c r="DWG348" s="157"/>
      <c r="DWH348" s="157"/>
      <c r="DWI348" s="157"/>
      <c r="DWJ348" s="157"/>
      <c r="DWK348" s="157"/>
      <c r="DWL348" s="157"/>
      <c r="DWM348" s="157"/>
      <c r="DWN348" s="157"/>
      <c r="DWO348" s="157"/>
      <c r="DWP348" s="157"/>
      <c r="DWQ348" s="157"/>
      <c r="DWR348" s="157"/>
      <c r="DWS348" s="157"/>
      <c r="DWT348" s="157"/>
      <c r="DWU348" s="157"/>
      <c r="DWV348" s="157"/>
      <c r="DWW348" s="157"/>
      <c r="DWX348" s="157"/>
      <c r="DWY348" s="157"/>
      <c r="DWZ348" s="157"/>
      <c r="DXA348" s="157"/>
      <c r="DXB348" s="157"/>
      <c r="DXC348" s="157"/>
      <c r="DXD348" s="157"/>
      <c r="DXE348" s="157"/>
      <c r="DXF348" s="157"/>
      <c r="DXG348" s="157"/>
      <c r="DXH348" s="157"/>
      <c r="DXI348" s="157"/>
      <c r="DXJ348" s="157"/>
      <c r="DXK348" s="157"/>
      <c r="DXL348" s="157"/>
      <c r="DXM348" s="157"/>
      <c r="DXN348" s="157"/>
      <c r="DXO348" s="157"/>
      <c r="DXP348" s="157"/>
      <c r="DXQ348" s="157"/>
      <c r="DXR348" s="157"/>
      <c r="DXS348" s="157"/>
      <c r="DXT348" s="157"/>
      <c r="DXU348" s="157"/>
      <c r="DXV348" s="157"/>
      <c r="DXW348" s="157"/>
      <c r="DXX348" s="157"/>
      <c r="DXY348" s="157"/>
      <c r="DXZ348" s="157"/>
      <c r="DYA348" s="157"/>
      <c r="DYB348" s="157"/>
      <c r="DYC348" s="157"/>
      <c r="DYD348" s="157"/>
      <c r="DYE348" s="157"/>
      <c r="DYF348" s="157"/>
      <c r="DYG348" s="157"/>
      <c r="DYH348" s="157"/>
      <c r="DYI348" s="157"/>
      <c r="DYJ348" s="157"/>
      <c r="DYK348" s="157"/>
      <c r="DYL348" s="157"/>
      <c r="DYM348" s="157"/>
      <c r="DYN348" s="157"/>
      <c r="DYO348" s="157"/>
      <c r="DYP348" s="157"/>
      <c r="DYQ348" s="157"/>
      <c r="DYR348" s="157"/>
      <c r="DYS348" s="157"/>
      <c r="DYT348" s="157"/>
      <c r="DYU348" s="157"/>
      <c r="DYV348" s="157"/>
      <c r="DYW348" s="157"/>
      <c r="DYX348" s="157"/>
      <c r="DYY348" s="157"/>
      <c r="DYZ348" s="157"/>
      <c r="DZA348" s="157"/>
      <c r="DZB348" s="157"/>
      <c r="DZC348" s="157"/>
      <c r="DZD348" s="157"/>
      <c r="DZE348" s="157"/>
      <c r="DZF348" s="157"/>
      <c r="DZG348" s="157"/>
      <c r="DZH348" s="157"/>
      <c r="DZI348" s="157"/>
      <c r="DZJ348" s="157"/>
      <c r="DZK348" s="157"/>
      <c r="DZL348" s="157"/>
      <c r="DZM348" s="157"/>
      <c r="DZN348" s="157"/>
      <c r="DZO348" s="157"/>
      <c r="DZP348" s="157"/>
      <c r="DZQ348" s="157"/>
      <c r="DZR348" s="157"/>
      <c r="DZS348" s="157"/>
      <c r="DZT348" s="157"/>
      <c r="DZU348" s="157"/>
      <c r="DZV348" s="157"/>
      <c r="DZW348" s="157"/>
      <c r="DZX348" s="157"/>
      <c r="DZY348" s="157"/>
      <c r="DZZ348" s="157"/>
      <c r="EAA348" s="157"/>
      <c r="EAB348" s="157"/>
      <c r="EAC348" s="157"/>
      <c r="EAD348" s="157"/>
      <c r="EAE348" s="157"/>
      <c r="EAF348" s="157"/>
      <c r="EAG348" s="157"/>
      <c r="EAH348" s="157"/>
      <c r="EAI348" s="157"/>
      <c r="EAJ348" s="157"/>
      <c r="EAK348" s="157"/>
      <c r="EAL348" s="157"/>
      <c r="EAM348" s="157"/>
      <c r="EAN348" s="157"/>
      <c r="EAO348" s="157"/>
      <c r="EAP348" s="157"/>
      <c r="EAQ348" s="157"/>
      <c r="EAR348" s="157"/>
      <c r="EAS348" s="157"/>
      <c r="EAT348" s="157"/>
      <c r="EAU348" s="157"/>
      <c r="EAV348" s="157"/>
      <c r="EAW348" s="157"/>
      <c r="EAX348" s="157"/>
      <c r="EAY348" s="157"/>
      <c r="EAZ348" s="157"/>
      <c r="EBA348" s="157"/>
      <c r="EBB348" s="157"/>
      <c r="EBC348" s="157"/>
      <c r="EBD348" s="157"/>
      <c r="EBE348" s="157"/>
      <c r="EBF348" s="157"/>
      <c r="EBG348" s="157"/>
      <c r="EBH348" s="157"/>
      <c r="EBI348" s="157"/>
      <c r="EBJ348" s="157"/>
      <c r="EBK348" s="157"/>
      <c r="EBL348" s="157"/>
      <c r="EBM348" s="157"/>
      <c r="EBN348" s="157"/>
      <c r="EBO348" s="157"/>
      <c r="EBP348" s="157"/>
      <c r="EBQ348" s="157"/>
      <c r="EBR348" s="157"/>
      <c r="EBS348" s="157"/>
      <c r="EBT348" s="157"/>
      <c r="EBU348" s="157"/>
      <c r="EBV348" s="157"/>
      <c r="EBW348" s="157"/>
      <c r="EBX348" s="157"/>
      <c r="EBY348" s="157"/>
      <c r="EBZ348" s="157"/>
      <c r="ECA348" s="157"/>
      <c r="ECB348" s="157"/>
      <c r="ECC348" s="157"/>
      <c r="ECD348" s="157"/>
      <c r="ECE348" s="157"/>
      <c r="ECF348" s="157"/>
      <c r="ECG348" s="157"/>
      <c r="ECH348" s="157"/>
      <c r="ECI348" s="157"/>
      <c r="ECJ348" s="157"/>
      <c r="ECK348" s="157"/>
      <c r="ECL348" s="157"/>
      <c r="ECM348" s="157"/>
      <c r="ECN348" s="157"/>
      <c r="ECO348" s="157"/>
      <c r="ECP348" s="157"/>
      <c r="ECQ348" s="157"/>
      <c r="ECR348" s="157"/>
      <c r="ECS348" s="157"/>
      <c r="ECT348" s="157"/>
      <c r="ECU348" s="157"/>
      <c r="ECV348" s="157"/>
      <c r="ECW348" s="157"/>
      <c r="ECX348" s="157"/>
      <c r="ECY348" s="157"/>
      <c r="ECZ348" s="157"/>
      <c r="EDA348" s="157"/>
      <c r="EDB348" s="157"/>
      <c r="EDC348" s="157"/>
      <c r="EDD348" s="157"/>
      <c r="EDE348" s="157"/>
      <c r="EDF348" s="157"/>
      <c r="EDG348" s="157"/>
      <c r="EDH348" s="157"/>
      <c r="EDI348" s="157"/>
      <c r="EDJ348" s="157"/>
      <c r="EDK348" s="157"/>
      <c r="EDL348" s="157"/>
      <c r="EDM348" s="157"/>
      <c r="EDN348" s="157"/>
      <c r="EDO348" s="157"/>
      <c r="EDP348" s="157"/>
      <c r="EDQ348" s="157"/>
      <c r="EDR348" s="157"/>
      <c r="EDS348" s="157"/>
      <c r="EDT348" s="157"/>
      <c r="EDU348" s="157"/>
      <c r="EDV348" s="157"/>
      <c r="EDW348" s="157"/>
      <c r="EDX348" s="157"/>
      <c r="EDY348" s="157"/>
      <c r="EDZ348" s="157"/>
      <c r="EEA348" s="157"/>
      <c r="EEB348" s="157"/>
      <c r="EEC348" s="157"/>
      <c r="EED348" s="157"/>
      <c r="EEE348" s="157"/>
      <c r="EEF348" s="157"/>
      <c r="EEG348" s="157"/>
      <c r="EEH348" s="157"/>
      <c r="EEI348" s="157"/>
      <c r="EEJ348" s="157"/>
      <c r="EEK348" s="157"/>
      <c r="EEL348" s="157"/>
      <c r="EEM348" s="157"/>
      <c r="EEN348" s="157"/>
      <c r="EEO348" s="157"/>
      <c r="EEP348" s="157"/>
      <c r="EEQ348" s="157"/>
      <c r="EER348" s="157"/>
      <c r="EES348" s="157"/>
      <c r="EET348" s="157"/>
      <c r="EEU348" s="157"/>
      <c r="EEV348" s="157"/>
      <c r="EEW348" s="157"/>
      <c r="EEX348" s="157"/>
      <c r="EEY348" s="157"/>
      <c r="EEZ348" s="157"/>
      <c r="EFA348" s="157"/>
      <c r="EFB348" s="157"/>
      <c r="EFC348" s="157"/>
      <c r="EFD348" s="157"/>
      <c r="EFE348" s="157"/>
      <c r="EFF348" s="157"/>
      <c r="EFG348" s="157"/>
      <c r="EFH348" s="157"/>
      <c r="EFI348" s="157"/>
      <c r="EFJ348" s="157"/>
      <c r="EFK348" s="157"/>
      <c r="EFL348" s="157"/>
      <c r="EFM348" s="157"/>
      <c r="EFN348" s="157"/>
      <c r="EFO348" s="157"/>
      <c r="EFP348" s="157"/>
      <c r="EFQ348" s="157"/>
      <c r="EFR348" s="157"/>
      <c r="EFS348" s="157"/>
      <c r="EFT348" s="157"/>
      <c r="EFU348" s="157"/>
      <c r="EFV348" s="157"/>
      <c r="EFW348" s="157"/>
      <c r="EFX348" s="157"/>
      <c r="EFY348" s="157"/>
      <c r="EFZ348" s="157"/>
      <c r="EGA348" s="157"/>
      <c r="EGB348" s="157"/>
      <c r="EGC348" s="157"/>
      <c r="EGD348" s="157"/>
      <c r="EGE348" s="157"/>
      <c r="EGF348" s="157"/>
      <c r="EGG348" s="157"/>
      <c r="EGH348" s="157"/>
      <c r="EGI348" s="157"/>
      <c r="EGJ348" s="157"/>
      <c r="EGK348" s="157"/>
      <c r="EGL348" s="157"/>
      <c r="EGM348" s="157"/>
      <c r="EGN348" s="157"/>
      <c r="EGO348" s="157"/>
      <c r="EGP348" s="157"/>
      <c r="EGQ348" s="157"/>
      <c r="EGR348" s="157"/>
      <c r="EGS348" s="157"/>
      <c r="EGT348" s="157"/>
      <c r="EGU348" s="157"/>
      <c r="EGV348" s="157"/>
      <c r="EGW348" s="157"/>
      <c r="EGX348" s="157"/>
      <c r="EGY348" s="157"/>
      <c r="EGZ348" s="157"/>
      <c r="EHA348" s="157"/>
      <c r="EHB348" s="157"/>
      <c r="EHC348" s="157"/>
      <c r="EHD348" s="157"/>
      <c r="EHE348" s="157"/>
      <c r="EHF348" s="157"/>
      <c r="EHG348" s="157"/>
      <c r="EHH348" s="157"/>
      <c r="EHI348" s="157"/>
      <c r="EHJ348" s="157"/>
      <c r="EHK348" s="157"/>
      <c r="EHL348" s="157"/>
      <c r="EHM348" s="157"/>
      <c r="EHN348" s="157"/>
      <c r="EHO348" s="157"/>
      <c r="EHP348" s="157"/>
      <c r="EHQ348" s="157"/>
      <c r="EHR348" s="157"/>
      <c r="EHS348" s="157"/>
      <c r="EHT348" s="157"/>
      <c r="EHU348" s="157"/>
      <c r="EHV348" s="157"/>
      <c r="EHW348" s="157"/>
      <c r="EHX348" s="157"/>
      <c r="EHY348" s="157"/>
      <c r="EHZ348" s="157"/>
      <c r="EIA348" s="157"/>
      <c r="EIB348" s="157"/>
      <c r="EIC348" s="157"/>
      <c r="EID348" s="157"/>
      <c r="EIE348" s="157"/>
      <c r="EIF348" s="157"/>
      <c r="EIG348" s="157"/>
      <c r="EIH348" s="157"/>
      <c r="EII348" s="157"/>
      <c r="EIJ348" s="157"/>
      <c r="EIK348" s="157"/>
      <c r="EIL348" s="157"/>
      <c r="EIM348" s="157"/>
      <c r="EIN348" s="157"/>
      <c r="EIO348" s="157"/>
      <c r="EIP348" s="157"/>
      <c r="EIQ348" s="157"/>
      <c r="EIR348" s="157"/>
      <c r="EIS348" s="157"/>
      <c r="EIT348" s="157"/>
      <c r="EIU348" s="157"/>
      <c r="EIV348" s="157"/>
      <c r="EIW348" s="157"/>
      <c r="EIX348" s="157"/>
      <c r="EIY348" s="157"/>
      <c r="EIZ348" s="157"/>
      <c r="EJA348" s="157"/>
      <c r="EJB348" s="157"/>
      <c r="EJC348" s="157"/>
      <c r="EJD348" s="157"/>
      <c r="EJE348" s="157"/>
      <c r="EJF348" s="157"/>
      <c r="EJG348" s="157"/>
      <c r="EJH348" s="157"/>
      <c r="EJI348" s="157"/>
      <c r="EJJ348" s="157"/>
      <c r="EJK348" s="157"/>
      <c r="EJL348" s="157"/>
      <c r="EJM348" s="157"/>
      <c r="EJN348" s="157"/>
      <c r="EJO348" s="157"/>
      <c r="EJP348" s="157"/>
      <c r="EJQ348" s="157"/>
      <c r="EJR348" s="157"/>
      <c r="EJS348" s="157"/>
      <c r="EJT348" s="157"/>
      <c r="EJU348" s="157"/>
      <c r="EJV348" s="157"/>
      <c r="EJW348" s="157"/>
      <c r="EJX348" s="157"/>
      <c r="EJY348" s="157"/>
      <c r="EJZ348" s="157"/>
      <c r="EKA348" s="157"/>
      <c r="EKB348" s="157"/>
      <c r="EKC348" s="157"/>
      <c r="EKD348" s="157"/>
      <c r="EKE348" s="157"/>
      <c r="EKF348" s="157"/>
      <c r="EKG348" s="157"/>
      <c r="EKH348" s="157"/>
      <c r="EKI348" s="157"/>
      <c r="EKJ348" s="157"/>
      <c r="EKK348" s="157"/>
      <c r="EKL348" s="157"/>
      <c r="EKM348" s="157"/>
      <c r="EKN348" s="157"/>
      <c r="EKO348" s="157"/>
      <c r="EKP348" s="157"/>
      <c r="EKQ348" s="157"/>
      <c r="EKR348" s="157"/>
      <c r="EKS348" s="157"/>
      <c r="EKT348" s="157"/>
      <c r="EKU348" s="157"/>
      <c r="EKV348" s="157"/>
      <c r="EKW348" s="157"/>
      <c r="EKX348" s="157"/>
      <c r="EKY348" s="157"/>
      <c r="EKZ348" s="157"/>
      <c r="ELA348" s="157"/>
      <c r="ELB348" s="157"/>
      <c r="ELC348" s="157"/>
      <c r="ELD348" s="157"/>
      <c r="ELE348" s="157"/>
      <c r="ELF348" s="157"/>
      <c r="ELG348" s="157"/>
      <c r="ELH348" s="157"/>
      <c r="ELI348" s="157"/>
      <c r="ELJ348" s="157"/>
      <c r="ELK348" s="157"/>
      <c r="ELL348" s="157"/>
      <c r="ELM348" s="157"/>
      <c r="ELN348" s="157"/>
      <c r="ELO348" s="157"/>
      <c r="ELP348" s="157"/>
      <c r="ELQ348" s="157"/>
      <c r="ELR348" s="157"/>
      <c r="ELS348" s="157"/>
      <c r="ELT348" s="157"/>
      <c r="ELU348" s="157"/>
      <c r="ELV348" s="157"/>
      <c r="ELW348" s="157"/>
      <c r="ELX348" s="157"/>
      <c r="ELY348" s="157"/>
      <c r="ELZ348" s="157"/>
      <c r="EMA348" s="157"/>
      <c r="EMB348" s="157"/>
      <c r="EMC348" s="157"/>
      <c r="EMD348" s="157"/>
      <c r="EME348" s="157"/>
      <c r="EMF348" s="157"/>
      <c r="EMG348" s="157"/>
      <c r="EMH348" s="157"/>
      <c r="EMI348" s="157"/>
      <c r="EMJ348" s="157"/>
      <c r="EMK348" s="157"/>
      <c r="EML348" s="157"/>
      <c r="EMM348" s="157"/>
      <c r="EMN348" s="157"/>
      <c r="EMO348" s="157"/>
      <c r="EMP348" s="157"/>
      <c r="EMQ348" s="157"/>
      <c r="EMR348" s="157"/>
      <c r="EMS348" s="157"/>
      <c r="EMT348" s="157"/>
      <c r="EMU348" s="157"/>
      <c r="EMV348" s="157"/>
      <c r="EMW348" s="157"/>
      <c r="EMX348" s="157"/>
      <c r="EMY348" s="157"/>
      <c r="EMZ348" s="157"/>
      <c r="ENA348" s="157"/>
      <c r="ENB348" s="157"/>
      <c r="ENC348" s="157"/>
      <c r="END348" s="157"/>
      <c r="ENE348" s="157"/>
      <c r="ENF348" s="157"/>
      <c r="ENG348" s="157"/>
      <c r="ENH348" s="157"/>
      <c r="ENI348" s="157"/>
      <c r="ENJ348" s="157"/>
      <c r="ENK348" s="157"/>
      <c r="ENL348" s="157"/>
      <c r="ENM348" s="157"/>
      <c r="ENN348" s="157"/>
      <c r="ENO348" s="157"/>
      <c r="ENP348" s="157"/>
      <c r="ENQ348" s="157"/>
      <c r="ENR348" s="157"/>
      <c r="ENS348" s="157"/>
      <c r="ENT348" s="157"/>
      <c r="ENU348" s="157"/>
      <c r="ENV348" s="157"/>
      <c r="ENW348" s="157"/>
      <c r="ENX348" s="157"/>
      <c r="ENY348" s="157"/>
      <c r="ENZ348" s="157"/>
      <c r="EOA348" s="157"/>
      <c r="EOB348" s="157"/>
      <c r="EOC348" s="157"/>
      <c r="EOD348" s="157"/>
      <c r="EOE348" s="157"/>
      <c r="EOF348" s="157"/>
      <c r="EOG348" s="157"/>
      <c r="EOH348" s="157"/>
      <c r="EOI348" s="157"/>
      <c r="EOJ348" s="157"/>
      <c r="EOK348" s="157"/>
      <c r="EOL348" s="157"/>
      <c r="EOM348" s="157"/>
      <c r="EON348" s="157"/>
      <c r="EOO348" s="157"/>
      <c r="EOP348" s="157"/>
      <c r="EOQ348" s="157"/>
      <c r="EOR348" s="157"/>
      <c r="EOS348" s="157"/>
      <c r="EOT348" s="157"/>
      <c r="EOU348" s="157"/>
      <c r="EOV348" s="157"/>
      <c r="EOW348" s="157"/>
      <c r="EOX348" s="157"/>
      <c r="EOY348" s="157"/>
      <c r="EOZ348" s="157"/>
      <c r="EPA348" s="157"/>
      <c r="EPB348" s="157"/>
      <c r="EPC348" s="157"/>
      <c r="EPD348" s="157"/>
      <c r="EPE348" s="157"/>
      <c r="EPF348" s="157"/>
      <c r="EPG348" s="157"/>
      <c r="EPH348" s="157"/>
      <c r="EPI348" s="157"/>
      <c r="EPJ348" s="157"/>
      <c r="EPK348" s="157"/>
      <c r="EPL348" s="157"/>
      <c r="EPM348" s="157"/>
      <c r="EPN348" s="157"/>
      <c r="EPO348" s="157"/>
      <c r="EPP348" s="157"/>
      <c r="EPQ348" s="157"/>
      <c r="EPR348" s="157"/>
      <c r="EPS348" s="157"/>
      <c r="EPT348" s="157"/>
      <c r="EPU348" s="157"/>
      <c r="EPV348" s="157"/>
      <c r="EPW348" s="157"/>
      <c r="EPX348" s="157"/>
      <c r="EPY348" s="157"/>
      <c r="EPZ348" s="157"/>
      <c r="EQA348" s="157"/>
      <c r="EQB348" s="157"/>
      <c r="EQC348" s="157"/>
      <c r="EQD348" s="157"/>
      <c r="EQE348" s="157"/>
      <c r="EQF348" s="157"/>
      <c r="EQG348" s="157"/>
      <c r="EQH348" s="157"/>
      <c r="EQI348" s="157"/>
      <c r="EQJ348" s="157"/>
      <c r="EQK348" s="157"/>
      <c r="EQL348" s="157"/>
      <c r="EQM348" s="157"/>
      <c r="EQN348" s="157"/>
      <c r="EQO348" s="157"/>
      <c r="EQP348" s="157"/>
      <c r="EQQ348" s="157"/>
      <c r="EQR348" s="157"/>
      <c r="EQS348" s="157"/>
      <c r="EQT348" s="157"/>
      <c r="EQU348" s="157"/>
      <c r="EQV348" s="157"/>
      <c r="EQW348" s="157"/>
      <c r="EQX348" s="157"/>
      <c r="EQY348" s="157"/>
      <c r="EQZ348" s="157"/>
      <c r="ERA348" s="157"/>
      <c r="ERB348" s="157"/>
      <c r="ERC348" s="157"/>
      <c r="ERD348" s="157"/>
      <c r="ERE348" s="157"/>
      <c r="ERF348" s="157"/>
      <c r="ERG348" s="157"/>
      <c r="ERH348" s="157"/>
      <c r="ERI348" s="157"/>
      <c r="ERJ348" s="157"/>
      <c r="ERK348" s="157"/>
      <c r="ERL348" s="157"/>
      <c r="ERM348" s="157"/>
      <c r="ERN348" s="157"/>
      <c r="ERO348" s="157"/>
      <c r="ERP348" s="157"/>
      <c r="ERQ348" s="157"/>
      <c r="ERR348" s="157"/>
      <c r="ERS348" s="157"/>
      <c r="ERT348" s="157"/>
      <c r="ERU348" s="157"/>
      <c r="ERV348" s="157"/>
      <c r="ERW348" s="157"/>
      <c r="ERX348" s="157"/>
      <c r="ERY348" s="157"/>
      <c r="ERZ348" s="157"/>
      <c r="ESA348" s="157"/>
      <c r="ESB348" s="157"/>
      <c r="ESC348" s="157"/>
      <c r="ESD348" s="157"/>
      <c r="ESE348" s="157"/>
      <c r="ESF348" s="157"/>
      <c r="ESG348" s="157"/>
      <c r="ESH348" s="157"/>
      <c r="ESI348" s="157"/>
      <c r="ESJ348" s="157"/>
      <c r="ESK348" s="157"/>
      <c r="ESL348" s="157"/>
      <c r="ESM348" s="157"/>
      <c r="ESN348" s="157"/>
      <c r="ESO348" s="157"/>
      <c r="ESP348" s="157"/>
      <c r="ESQ348" s="157"/>
      <c r="ESR348" s="157"/>
      <c r="ESS348" s="157"/>
      <c r="EST348" s="157"/>
      <c r="ESU348" s="157"/>
      <c r="ESV348" s="157"/>
      <c r="ESW348" s="157"/>
      <c r="ESX348" s="157"/>
      <c r="ESY348" s="157"/>
      <c r="ESZ348" s="157"/>
      <c r="ETA348" s="157"/>
      <c r="ETB348" s="157"/>
      <c r="ETC348" s="157"/>
      <c r="ETD348" s="157"/>
      <c r="ETE348" s="157"/>
      <c r="ETF348" s="157"/>
      <c r="ETG348" s="157"/>
      <c r="ETH348" s="157"/>
      <c r="ETI348" s="157"/>
      <c r="ETJ348" s="157"/>
      <c r="ETK348" s="157"/>
      <c r="ETL348" s="157"/>
      <c r="ETM348" s="157"/>
      <c r="ETN348" s="157"/>
      <c r="ETO348" s="157"/>
      <c r="ETP348" s="157"/>
      <c r="ETQ348" s="157"/>
      <c r="ETR348" s="157"/>
      <c r="ETS348" s="157"/>
      <c r="ETT348" s="157"/>
      <c r="ETU348" s="157"/>
      <c r="ETV348" s="157"/>
      <c r="ETW348" s="157"/>
      <c r="ETX348" s="157"/>
      <c r="ETY348" s="157"/>
      <c r="ETZ348" s="157"/>
      <c r="EUA348" s="157"/>
      <c r="EUB348" s="157"/>
      <c r="EUC348" s="157"/>
      <c r="EUD348" s="157"/>
      <c r="EUE348" s="157"/>
      <c r="EUF348" s="157"/>
      <c r="EUG348" s="157"/>
      <c r="EUH348" s="157"/>
      <c r="EUI348" s="157"/>
      <c r="EUJ348" s="157"/>
      <c r="EUK348" s="157"/>
      <c r="EUL348" s="157"/>
      <c r="EUM348" s="157"/>
      <c r="EUN348" s="157"/>
      <c r="EUO348" s="157"/>
      <c r="EUP348" s="157"/>
      <c r="EUQ348" s="157"/>
      <c r="EUR348" s="157"/>
      <c r="EUS348" s="157"/>
      <c r="EUT348" s="157"/>
      <c r="EUU348" s="157"/>
      <c r="EUV348" s="157"/>
      <c r="EUW348" s="157"/>
      <c r="EUX348" s="157"/>
      <c r="EUY348" s="157"/>
      <c r="EUZ348" s="157"/>
      <c r="EVA348" s="157"/>
      <c r="EVB348" s="157"/>
      <c r="EVC348" s="157"/>
      <c r="EVD348" s="157"/>
      <c r="EVE348" s="157"/>
      <c r="EVF348" s="157"/>
      <c r="EVG348" s="157"/>
      <c r="EVH348" s="157"/>
      <c r="EVI348" s="157"/>
      <c r="EVJ348" s="157"/>
      <c r="EVK348" s="157"/>
      <c r="EVL348" s="157"/>
      <c r="EVM348" s="157"/>
      <c r="EVN348" s="157"/>
      <c r="EVO348" s="157"/>
      <c r="EVP348" s="157"/>
      <c r="EVQ348" s="157"/>
      <c r="EVR348" s="157"/>
      <c r="EVS348" s="157"/>
      <c r="EVT348" s="157"/>
      <c r="EVU348" s="157"/>
      <c r="EVV348" s="157"/>
      <c r="EVW348" s="157"/>
      <c r="EVX348" s="157"/>
      <c r="EVY348" s="157"/>
      <c r="EVZ348" s="157"/>
      <c r="EWA348" s="157"/>
      <c r="EWB348" s="157"/>
      <c r="EWC348" s="157"/>
      <c r="EWD348" s="157"/>
      <c r="EWE348" s="157"/>
      <c r="EWF348" s="157"/>
      <c r="EWG348" s="157"/>
      <c r="EWH348" s="157"/>
      <c r="EWI348" s="157"/>
      <c r="EWJ348" s="157"/>
      <c r="EWK348" s="157"/>
      <c r="EWL348" s="157"/>
      <c r="EWM348" s="157"/>
      <c r="EWN348" s="157"/>
      <c r="EWO348" s="157"/>
      <c r="EWP348" s="157"/>
      <c r="EWQ348" s="157"/>
      <c r="EWR348" s="157"/>
      <c r="EWS348" s="157"/>
      <c r="EWT348" s="157"/>
      <c r="EWU348" s="157"/>
      <c r="EWV348" s="157"/>
      <c r="EWW348" s="157"/>
      <c r="EWX348" s="157"/>
      <c r="EWY348" s="157"/>
      <c r="EWZ348" s="157"/>
      <c r="EXA348" s="157"/>
      <c r="EXB348" s="157"/>
      <c r="EXC348" s="157"/>
      <c r="EXD348" s="157"/>
      <c r="EXE348" s="157"/>
      <c r="EXF348" s="157"/>
      <c r="EXG348" s="157"/>
      <c r="EXH348" s="157"/>
      <c r="EXI348" s="157"/>
      <c r="EXJ348" s="157"/>
      <c r="EXK348" s="157"/>
      <c r="EXL348" s="157"/>
      <c r="EXM348" s="157"/>
      <c r="EXN348" s="157"/>
      <c r="EXO348" s="157"/>
      <c r="EXP348" s="157"/>
      <c r="EXQ348" s="157"/>
      <c r="EXR348" s="157"/>
      <c r="EXS348" s="157"/>
      <c r="EXT348" s="157"/>
      <c r="EXU348" s="157"/>
      <c r="EXV348" s="157"/>
      <c r="EXW348" s="157"/>
      <c r="EXX348" s="157"/>
      <c r="EXY348" s="157"/>
      <c r="EXZ348" s="157"/>
      <c r="EYA348" s="157"/>
      <c r="EYB348" s="157"/>
      <c r="EYC348" s="157"/>
      <c r="EYD348" s="157"/>
      <c r="EYE348" s="157"/>
      <c r="EYF348" s="157"/>
      <c r="EYG348" s="157"/>
      <c r="EYH348" s="157"/>
      <c r="EYI348" s="157"/>
      <c r="EYJ348" s="157"/>
      <c r="EYK348" s="157"/>
      <c r="EYL348" s="157"/>
      <c r="EYM348" s="157"/>
      <c r="EYN348" s="157"/>
      <c r="EYO348" s="157"/>
      <c r="EYP348" s="157"/>
      <c r="EYQ348" s="157"/>
      <c r="EYR348" s="157"/>
      <c r="EYS348" s="157"/>
      <c r="EYT348" s="157"/>
      <c r="EYU348" s="157"/>
      <c r="EYV348" s="157"/>
      <c r="EYW348" s="157"/>
      <c r="EYX348" s="157"/>
      <c r="EYY348" s="157"/>
      <c r="EYZ348" s="157"/>
      <c r="EZA348" s="157"/>
      <c r="EZB348" s="157"/>
      <c r="EZC348" s="157"/>
      <c r="EZD348" s="157"/>
      <c r="EZE348" s="157"/>
      <c r="EZF348" s="157"/>
      <c r="EZG348" s="157"/>
      <c r="EZH348" s="157"/>
      <c r="EZI348" s="157"/>
      <c r="EZJ348" s="157"/>
      <c r="EZK348" s="157"/>
      <c r="EZL348" s="157"/>
      <c r="EZM348" s="157"/>
      <c r="EZN348" s="157"/>
      <c r="EZO348" s="157"/>
      <c r="EZP348" s="157"/>
      <c r="EZQ348" s="157"/>
      <c r="EZR348" s="157"/>
      <c r="EZS348" s="157"/>
      <c r="EZT348" s="157"/>
      <c r="EZU348" s="157"/>
      <c r="EZV348" s="157"/>
      <c r="EZW348" s="157"/>
      <c r="EZX348" s="157"/>
      <c r="EZY348" s="157"/>
      <c r="EZZ348" s="157"/>
      <c r="FAA348" s="157"/>
      <c r="FAB348" s="157"/>
      <c r="FAC348" s="157"/>
      <c r="FAD348" s="157"/>
      <c r="FAE348" s="157"/>
      <c r="FAF348" s="157"/>
      <c r="FAG348" s="157"/>
      <c r="FAH348" s="157"/>
      <c r="FAI348" s="157"/>
      <c r="FAJ348" s="157"/>
      <c r="FAK348" s="157"/>
      <c r="FAL348" s="157"/>
      <c r="FAM348" s="157"/>
      <c r="FAN348" s="157"/>
      <c r="FAO348" s="157"/>
      <c r="FAP348" s="157"/>
      <c r="FAQ348" s="157"/>
      <c r="FAR348" s="157"/>
      <c r="FAS348" s="157"/>
      <c r="FAT348" s="157"/>
      <c r="FAU348" s="157"/>
      <c r="FAV348" s="157"/>
      <c r="FAW348" s="157"/>
      <c r="FAX348" s="157"/>
      <c r="FAY348" s="157"/>
      <c r="FAZ348" s="157"/>
      <c r="FBA348" s="157"/>
      <c r="FBB348" s="157"/>
      <c r="FBC348" s="157"/>
      <c r="FBD348" s="157"/>
      <c r="FBE348" s="157"/>
      <c r="FBF348" s="157"/>
      <c r="FBG348" s="157"/>
      <c r="FBH348" s="157"/>
      <c r="FBI348" s="157"/>
      <c r="FBJ348" s="157"/>
      <c r="FBK348" s="157"/>
      <c r="FBL348" s="157"/>
      <c r="FBM348" s="157"/>
      <c r="FBN348" s="157"/>
      <c r="FBO348" s="157"/>
      <c r="FBP348" s="157"/>
      <c r="FBQ348" s="157"/>
      <c r="FBR348" s="157"/>
      <c r="FBS348" s="157"/>
      <c r="FBT348" s="157"/>
      <c r="FBU348" s="157"/>
      <c r="FBV348" s="157"/>
      <c r="FBW348" s="157"/>
      <c r="FBX348" s="157"/>
      <c r="FBY348" s="157"/>
      <c r="FBZ348" s="157"/>
      <c r="FCA348" s="157"/>
      <c r="FCB348" s="157"/>
      <c r="FCC348" s="157"/>
      <c r="FCD348" s="157"/>
      <c r="FCE348" s="157"/>
      <c r="FCF348" s="157"/>
      <c r="FCG348" s="157"/>
      <c r="FCH348" s="157"/>
      <c r="FCI348" s="157"/>
      <c r="FCJ348" s="157"/>
      <c r="FCK348" s="157"/>
      <c r="FCL348" s="157"/>
      <c r="FCM348" s="157"/>
      <c r="FCN348" s="157"/>
      <c r="FCO348" s="157"/>
      <c r="FCP348" s="157"/>
      <c r="FCQ348" s="157"/>
      <c r="FCR348" s="157"/>
      <c r="FCS348" s="157"/>
      <c r="FCT348" s="157"/>
      <c r="FCU348" s="157"/>
      <c r="FCV348" s="157"/>
      <c r="FCW348" s="157"/>
      <c r="FCX348" s="157"/>
      <c r="FCY348" s="157"/>
      <c r="FCZ348" s="157"/>
      <c r="FDA348" s="157"/>
      <c r="FDB348" s="157"/>
      <c r="FDC348" s="157"/>
      <c r="FDD348" s="157"/>
      <c r="FDE348" s="157"/>
      <c r="FDF348" s="157"/>
      <c r="FDG348" s="157"/>
      <c r="FDH348" s="157"/>
      <c r="FDI348" s="157"/>
      <c r="FDJ348" s="157"/>
      <c r="FDK348" s="157"/>
      <c r="FDL348" s="157"/>
      <c r="FDM348" s="157"/>
      <c r="FDN348" s="157"/>
      <c r="FDO348" s="157"/>
      <c r="FDP348" s="157"/>
      <c r="FDQ348" s="157"/>
      <c r="FDR348" s="157"/>
      <c r="FDS348" s="157"/>
      <c r="FDT348" s="157"/>
      <c r="FDU348" s="157"/>
      <c r="FDV348" s="157"/>
      <c r="FDW348" s="157"/>
      <c r="FDX348" s="157"/>
      <c r="FDY348" s="157"/>
      <c r="FDZ348" s="157"/>
      <c r="FEA348" s="157"/>
      <c r="FEB348" s="157"/>
      <c r="FEC348" s="157"/>
      <c r="FED348" s="157"/>
      <c r="FEE348" s="157"/>
      <c r="FEF348" s="157"/>
      <c r="FEG348" s="157"/>
      <c r="FEH348" s="157"/>
      <c r="FEI348" s="157"/>
      <c r="FEJ348" s="157"/>
      <c r="FEK348" s="157"/>
      <c r="FEL348" s="157"/>
      <c r="FEM348" s="157"/>
      <c r="FEN348" s="157"/>
      <c r="FEO348" s="157"/>
      <c r="FEP348" s="157"/>
      <c r="FEQ348" s="157"/>
      <c r="FER348" s="157"/>
      <c r="FES348" s="157"/>
      <c r="FET348" s="157"/>
      <c r="FEU348" s="157"/>
      <c r="FEV348" s="157"/>
      <c r="FEW348" s="157"/>
      <c r="FEX348" s="157"/>
      <c r="FEY348" s="157"/>
      <c r="FEZ348" s="157"/>
      <c r="FFA348" s="157"/>
      <c r="FFB348" s="157"/>
      <c r="FFC348" s="157"/>
      <c r="FFD348" s="157"/>
      <c r="FFE348" s="157"/>
      <c r="FFF348" s="157"/>
      <c r="FFG348" s="157"/>
      <c r="FFH348" s="157"/>
      <c r="FFI348" s="157"/>
      <c r="FFJ348" s="157"/>
      <c r="FFK348" s="157"/>
      <c r="FFL348" s="157"/>
      <c r="FFM348" s="157"/>
      <c r="FFN348" s="157"/>
      <c r="FFO348" s="157"/>
      <c r="FFP348" s="157"/>
      <c r="FFQ348" s="157"/>
      <c r="FFR348" s="157"/>
      <c r="FFS348" s="157"/>
      <c r="FFT348" s="157"/>
      <c r="FFU348" s="157"/>
      <c r="FFV348" s="157"/>
      <c r="FFW348" s="157"/>
      <c r="FFX348" s="157"/>
      <c r="FFY348" s="157"/>
      <c r="FFZ348" s="157"/>
      <c r="FGA348" s="157"/>
      <c r="FGB348" s="157"/>
      <c r="FGC348" s="157"/>
      <c r="FGD348" s="157"/>
      <c r="FGE348" s="157"/>
      <c r="FGF348" s="157"/>
      <c r="FGG348" s="157"/>
      <c r="FGH348" s="157"/>
      <c r="FGI348" s="157"/>
      <c r="FGJ348" s="157"/>
      <c r="FGK348" s="157"/>
      <c r="FGL348" s="157"/>
      <c r="FGM348" s="157"/>
      <c r="FGN348" s="157"/>
      <c r="FGO348" s="157"/>
      <c r="FGP348" s="157"/>
      <c r="FGQ348" s="157"/>
      <c r="FGR348" s="157"/>
      <c r="FGS348" s="157"/>
      <c r="FGT348" s="157"/>
      <c r="FGU348" s="157"/>
      <c r="FGV348" s="157"/>
      <c r="FGW348" s="157"/>
      <c r="FGX348" s="157"/>
      <c r="FGY348" s="157"/>
      <c r="FGZ348" s="157"/>
      <c r="FHA348" s="157"/>
      <c r="FHB348" s="157"/>
      <c r="FHC348" s="157"/>
      <c r="FHD348" s="157"/>
      <c r="FHE348" s="157"/>
      <c r="FHF348" s="157"/>
      <c r="FHG348" s="157"/>
      <c r="FHH348" s="157"/>
      <c r="FHI348" s="157"/>
      <c r="FHJ348" s="157"/>
      <c r="FHK348" s="157"/>
      <c r="FHL348" s="157"/>
      <c r="FHM348" s="157"/>
      <c r="FHN348" s="157"/>
      <c r="FHO348" s="157"/>
      <c r="FHP348" s="157"/>
      <c r="FHQ348" s="157"/>
      <c r="FHR348" s="157"/>
      <c r="FHS348" s="157"/>
      <c r="FHT348" s="157"/>
      <c r="FHU348" s="157"/>
      <c r="FHV348" s="157"/>
      <c r="FHW348" s="157"/>
      <c r="FHX348" s="157"/>
      <c r="FHY348" s="157"/>
      <c r="FHZ348" s="157"/>
      <c r="FIA348" s="157"/>
      <c r="FIB348" s="157"/>
      <c r="FIC348" s="157"/>
      <c r="FID348" s="157"/>
      <c r="FIE348" s="157"/>
      <c r="FIF348" s="157"/>
      <c r="FIG348" s="157"/>
      <c r="FIH348" s="157"/>
      <c r="FII348" s="157"/>
      <c r="FIJ348" s="157"/>
      <c r="FIK348" s="157"/>
      <c r="FIL348" s="157"/>
      <c r="FIM348" s="157"/>
      <c r="FIN348" s="157"/>
      <c r="FIO348" s="157"/>
      <c r="FIP348" s="157"/>
      <c r="FIQ348" s="157"/>
      <c r="FIR348" s="157"/>
      <c r="FIS348" s="157"/>
      <c r="FIT348" s="157"/>
      <c r="FIU348" s="157"/>
      <c r="FIV348" s="157"/>
      <c r="FIW348" s="157"/>
      <c r="FIX348" s="157"/>
      <c r="FIY348" s="157"/>
      <c r="FIZ348" s="157"/>
      <c r="FJA348" s="157"/>
      <c r="FJB348" s="157"/>
      <c r="FJC348" s="157"/>
      <c r="FJD348" s="157"/>
      <c r="FJE348" s="157"/>
      <c r="FJF348" s="157"/>
      <c r="FJG348" s="157"/>
      <c r="FJH348" s="157"/>
      <c r="FJI348" s="157"/>
      <c r="FJJ348" s="157"/>
      <c r="FJK348" s="157"/>
      <c r="FJL348" s="157"/>
      <c r="FJM348" s="157"/>
      <c r="FJN348" s="157"/>
      <c r="FJO348" s="157"/>
      <c r="FJP348" s="157"/>
      <c r="FJQ348" s="157"/>
      <c r="FJR348" s="157"/>
      <c r="FJS348" s="157"/>
      <c r="FJT348" s="157"/>
      <c r="FJU348" s="157"/>
      <c r="FJV348" s="157"/>
      <c r="FJW348" s="157"/>
      <c r="FJX348" s="157"/>
      <c r="FJY348" s="157"/>
      <c r="FJZ348" s="157"/>
      <c r="FKA348" s="157"/>
      <c r="FKB348" s="157"/>
      <c r="FKC348" s="157"/>
      <c r="FKD348" s="157"/>
      <c r="FKE348" s="157"/>
      <c r="FKF348" s="157"/>
      <c r="FKG348" s="157"/>
      <c r="FKH348" s="157"/>
      <c r="FKI348" s="157"/>
      <c r="FKJ348" s="157"/>
      <c r="FKK348" s="157"/>
      <c r="FKL348" s="157"/>
      <c r="FKM348" s="157"/>
      <c r="FKN348" s="157"/>
      <c r="FKO348" s="157"/>
      <c r="FKP348" s="157"/>
      <c r="FKQ348" s="157"/>
      <c r="FKR348" s="157"/>
      <c r="FKS348" s="157"/>
      <c r="FKT348" s="157"/>
      <c r="FKU348" s="157"/>
      <c r="FKV348" s="157"/>
      <c r="FKW348" s="157"/>
      <c r="FKX348" s="157"/>
      <c r="FKY348" s="157"/>
      <c r="FKZ348" s="157"/>
      <c r="FLA348" s="157"/>
      <c r="FLB348" s="157"/>
      <c r="FLC348" s="157"/>
      <c r="FLD348" s="157"/>
      <c r="FLE348" s="157"/>
      <c r="FLF348" s="157"/>
      <c r="FLG348" s="157"/>
      <c r="FLH348" s="157"/>
      <c r="FLI348" s="157"/>
      <c r="FLJ348" s="157"/>
      <c r="FLK348" s="157"/>
      <c r="FLL348" s="157"/>
      <c r="FLM348" s="157"/>
      <c r="FLN348" s="157"/>
      <c r="FLO348" s="157"/>
      <c r="FLP348" s="157"/>
      <c r="FLQ348" s="157"/>
      <c r="FLR348" s="157"/>
      <c r="FLS348" s="157"/>
      <c r="FLT348" s="157"/>
      <c r="FLU348" s="157"/>
      <c r="FLV348" s="157"/>
      <c r="FLW348" s="157"/>
      <c r="FLX348" s="157"/>
      <c r="FLY348" s="157"/>
      <c r="FLZ348" s="157"/>
      <c r="FMA348" s="157"/>
      <c r="FMB348" s="157"/>
      <c r="FMC348" s="157"/>
      <c r="FMD348" s="157"/>
      <c r="FME348" s="157"/>
      <c r="FMF348" s="157"/>
      <c r="FMG348" s="157"/>
      <c r="FMH348" s="157"/>
      <c r="FMI348" s="157"/>
      <c r="FMJ348" s="157"/>
      <c r="FMK348" s="157"/>
      <c r="FML348" s="157"/>
      <c r="FMM348" s="157"/>
      <c r="FMN348" s="157"/>
      <c r="FMO348" s="157"/>
      <c r="FMP348" s="157"/>
      <c r="FMQ348" s="157"/>
      <c r="FMR348" s="157"/>
      <c r="FMS348" s="157"/>
      <c r="FMT348" s="157"/>
      <c r="FMU348" s="157"/>
      <c r="FMV348" s="157"/>
      <c r="FMW348" s="157"/>
      <c r="FMX348" s="157"/>
      <c r="FMY348" s="157"/>
      <c r="FMZ348" s="157"/>
      <c r="FNA348" s="157"/>
      <c r="FNB348" s="157"/>
      <c r="FNC348" s="157"/>
      <c r="FND348" s="157"/>
      <c r="FNE348" s="157"/>
      <c r="FNF348" s="157"/>
      <c r="FNG348" s="157"/>
      <c r="FNH348" s="157"/>
      <c r="FNI348" s="157"/>
      <c r="FNJ348" s="157"/>
      <c r="FNK348" s="157"/>
      <c r="FNL348" s="157"/>
      <c r="FNM348" s="157"/>
      <c r="FNN348" s="157"/>
      <c r="FNO348" s="157"/>
      <c r="FNP348" s="157"/>
      <c r="FNQ348" s="157"/>
      <c r="FNR348" s="157"/>
      <c r="FNS348" s="157"/>
      <c r="FNT348" s="157"/>
      <c r="FNU348" s="157"/>
      <c r="FNV348" s="157"/>
      <c r="FNW348" s="157"/>
      <c r="FNX348" s="157"/>
      <c r="FNY348" s="157"/>
      <c r="FNZ348" s="157"/>
      <c r="FOA348" s="157"/>
      <c r="FOB348" s="157"/>
      <c r="FOC348" s="157"/>
      <c r="FOD348" s="157"/>
      <c r="FOE348" s="157"/>
      <c r="FOF348" s="157"/>
      <c r="FOG348" s="157"/>
      <c r="FOH348" s="157"/>
      <c r="FOI348" s="157"/>
      <c r="FOJ348" s="157"/>
      <c r="FOK348" s="157"/>
      <c r="FOL348" s="157"/>
      <c r="FOM348" s="157"/>
      <c r="FON348" s="157"/>
      <c r="FOO348" s="157"/>
      <c r="FOP348" s="157"/>
      <c r="FOQ348" s="157"/>
      <c r="FOR348" s="157"/>
      <c r="FOS348" s="157"/>
      <c r="FOT348" s="157"/>
      <c r="FOU348" s="157"/>
      <c r="FOV348" s="157"/>
      <c r="FOW348" s="157"/>
      <c r="FOX348" s="157"/>
      <c r="FOY348" s="157"/>
      <c r="FOZ348" s="157"/>
      <c r="FPA348" s="157"/>
      <c r="FPB348" s="157"/>
      <c r="FPC348" s="157"/>
      <c r="FPD348" s="157"/>
      <c r="FPE348" s="157"/>
      <c r="FPF348" s="157"/>
      <c r="FPG348" s="157"/>
      <c r="FPH348" s="157"/>
      <c r="FPI348" s="157"/>
      <c r="FPJ348" s="157"/>
      <c r="FPK348" s="157"/>
      <c r="FPL348" s="157"/>
      <c r="FPM348" s="157"/>
      <c r="FPN348" s="157"/>
      <c r="FPO348" s="157"/>
      <c r="FPP348" s="157"/>
      <c r="FPQ348" s="157"/>
      <c r="FPR348" s="157"/>
      <c r="FPS348" s="157"/>
      <c r="FPT348" s="157"/>
      <c r="FPU348" s="157"/>
      <c r="FPV348" s="157"/>
      <c r="FPW348" s="157"/>
      <c r="FPX348" s="157"/>
      <c r="FPY348" s="157"/>
      <c r="FPZ348" s="157"/>
      <c r="FQA348" s="157"/>
      <c r="FQB348" s="157"/>
      <c r="FQC348" s="157"/>
      <c r="FQD348" s="157"/>
      <c r="FQE348" s="157"/>
      <c r="FQF348" s="157"/>
      <c r="FQG348" s="157"/>
      <c r="FQH348" s="157"/>
      <c r="FQI348" s="157"/>
      <c r="FQJ348" s="157"/>
      <c r="FQK348" s="157"/>
      <c r="FQL348" s="157"/>
      <c r="FQM348" s="157"/>
      <c r="FQN348" s="157"/>
      <c r="FQO348" s="157"/>
      <c r="FQP348" s="157"/>
      <c r="FQQ348" s="157"/>
      <c r="FQR348" s="157"/>
      <c r="FQS348" s="157"/>
      <c r="FQT348" s="157"/>
      <c r="FQU348" s="157"/>
      <c r="FQV348" s="157"/>
      <c r="FQW348" s="157"/>
      <c r="FQX348" s="157"/>
      <c r="FQY348" s="157"/>
      <c r="FQZ348" s="157"/>
      <c r="FRA348" s="157"/>
      <c r="FRB348" s="157"/>
      <c r="FRC348" s="157"/>
      <c r="FRD348" s="157"/>
      <c r="FRE348" s="157"/>
      <c r="FRF348" s="157"/>
      <c r="FRG348" s="157"/>
      <c r="FRH348" s="157"/>
      <c r="FRI348" s="157"/>
      <c r="FRJ348" s="157"/>
      <c r="FRK348" s="157"/>
      <c r="FRL348" s="157"/>
      <c r="FRM348" s="157"/>
      <c r="FRN348" s="157"/>
      <c r="FRO348" s="157"/>
      <c r="FRP348" s="157"/>
      <c r="FRQ348" s="157"/>
      <c r="FRR348" s="157"/>
      <c r="FRS348" s="157"/>
      <c r="FRT348" s="157"/>
      <c r="FRU348" s="157"/>
      <c r="FRV348" s="157"/>
      <c r="FRW348" s="157"/>
      <c r="FRX348" s="157"/>
      <c r="FRY348" s="157"/>
      <c r="FRZ348" s="157"/>
      <c r="FSA348" s="157"/>
      <c r="FSB348" s="157"/>
      <c r="FSC348" s="157"/>
      <c r="FSD348" s="157"/>
      <c r="FSE348" s="157"/>
      <c r="FSF348" s="157"/>
      <c r="FSG348" s="157"/>
      <c r="FSH348" s="157"/>
      <c r="FSI348" s="157"/>
      <c r="FSJ348" s="157"/>
      <c r="FSK348" s="157"/>
      <c r="FSL348" s="157"/>
      <c r="FSM348" s="157"/>
      <c r="FSN348" s="157"/>
      <c r="FSO348" s="157"/>
      <c r="FSP348" s="157"/>
      <c r="FSQ348" s="157"/>
      <c r="FSR348" s="157"/>
      <c r="FSS348" s="157"/>
      <c r="FST348" s="157"/>
      <c r="FSU348" s="157"/>
      <c r="FSV348" s="157"/>
      <c r="FSW348" s="157"/>
      <c r="FSX348" s="157"/>
      <c r="FSY348" s="157"/>
      <c r="FSZ348" s="157"/>
      <c r="FTA348" s="157"/>
      <c r="FTB348" s="157"/>
      <c r="FTC348" s="157"/>
      <c r="FTD348" s="157"/>
      <c r="FTE348" s="157"/>
      <c r="FTF348" s="157"/>
      <c r="FTG348" s="157"/>
      <c r="FTH348" s="157"/>
      <c r="FTI348" s="157"/>
      <c r="FTJ348" s="157"/>
      <c r="FTK348" s="157"/>
      <c r="FTL348" s="157"/>
      <c r="FTM348" s="157"/>
      <c r="FTN348" s="157"/>
      <c r="FTO348" s="157"/>
      <c r="FTP348" s="157"/>
      <c r="FTQ348" s="157"/>
      <c r="FTR348" s="157"/>
      <c r="FTS348" s="157"/>
      <c r="FTT348" s="157"/>
      <c r="FTU348" s="157"/>
      <c r="FTV348" s="157"/>
      <c r="FTW348" s="157"/>
      <c r="FTX348" s="157"/>
      <c r="FTY348" s="157"/>
      <c r="FTZ348" s="157"/>
      <c r="FUA348" s="157"/>
      <c r="FUB348" s="157"/>
      <c r="FUC348" s="157"/>
      <c r="FUD348" s="157"/>
      <c r="FUE348" s="157"/>
      <c r="FUF348" s="157"/>
      <c r="FUG348" s="157"/>
      <c r="FUH348" s="157"/>
      <c r="FUI348" s="157"/>
      <c r="FUJ348" s="157"/>
      <c r="FUK348" s="157"/>
      <c r="FUL348" s="157"/>
      <c r="FUM348" s="157"/>
      <c r="FUN348" s="157"/>
      <c r="FUO348" s="157"/>
      <c r="FUP348" s="157"/>
      <c r="FUQ348" s="157"/>
      <c r="FUR348" s="157"/>
      <c r="FUS348" s="157"/>
      <c r="FUT348" s="157"/>
      <c r="FUU348" s="157"/>
      <c r="FUV348" s="157"/>
      <c r="FUW348" s="157"/>
      <c r="FUX348" s="157"/>
      <c r="FUY348" s="157"/>
      <c r="FUZ348" s="157"/>
      <c r="FVA348" s="157"/>
      <c r="FVB348" s="157"/>
      <c r="FVC348" s="157"/>
      <c r="FVD348" s="157"/>
      <c r="FVE348" s="157"/>
      <c r="FVF348" s="157"/>
      <c r="FVG348" s="157"/>
      <c r="FVH348" s="157"/>
      <c r="FVI348" s="157"/>
      <c r="FVJ348" s="157"/>
      <c r="FVK348" s="157"/>
      <c r="FVL348" s="157"/>
      <c r="FVM348" s="157"/>
      <c r="FVN348" s="157"/>
      <c r="FVO348" s="157"/>
      <c r="FVP348" s="157"/>
      <c r="FVQ348" s="157"/>
      <c r="FVR348" s="157"/>
      <c r="FVS348" s="157"/>
      <c r="FVT348" s="157"/>
      <c r="FVU348" s="157"/>
      <c r="FVV348" s="157"/>
      <c r="FVW348" s="157"/>
      <c r="FVX348" s="157"/>
      <c r="FVY348" s="157"/>
      <c r="FVZ348" s="157"/>
      <c r="FWA348" s="157"/>
      <c r="FWB348" s="157"/>
      <c r="FWC348" s="157"/>
      <c r="FWD348" s="157"/>
      <c r="FWE348" s="157"/>
      <c r="FWF348" s="157"/>
      <c r="FWG348" s="157"/>
      <c r="FWH348" s="157"/>
      <c r="FWI348" s="157"/>
      <c r="FWJ348" s="157"/>
      <c r="FWK348" s="157"/>
      <c r="FWL348" s="157"/>
      <c r="FWM348" s="157"/>
      <c r="FWN348" s="157"/>
      <c r="FWO348" s="157"/>
      <c r="FWP348" s="157"/>
      <c r="FWQ348" s="157"/>
      <c r="FWR348" s="157"/>
      <c r="FWS348" s="157"/>
      <c r="FWT348" s="157"/>
      <c r="FWU348" s="157"/>
      <c r="FWV348" s="157"/>
      <c r="FWW348" s="157"/>
      <c r="FWX348" s="157"/>
      <c r="FWY348" s="157"/>
      <c r="FWZ348" s="157"/>
      <c r="FXA348" s="157"/>
      <c r="FXB348" s="157"/>
      <c r="FXC348" s="157"/>
      <c r="FXD348" s="157"/>
      <c r="FXE348" s="157"/>
      <c r="FXF348" s="157"/>
      <c r="FXG348" s="157"/>
      <c r="FXH348" s="157"/>
      <c r="FXI348" s="157"/>
      <c r="FXJ348" s="157"/>
      <c r="FXK348" s="157"/>
      <c r="FXL348" s="157"/>
      <c r="FXM348" s="157"/>
      <c r="FXN348" s="157"/>
      <c r="FXO348" s="157"/>
      <c r="FXP348" s="157"/>
      <c r="FXQ348" s="157"/>
      <c r="FXR348" s="157"/>
      <c r="FXS348" s="157"/>
      <c r="FXT348" s="157"/>
      <c r="FXU348" s="157"/>
      <c r="FXV348" s="157"/>
      <c r="FXW348" s="157"/>
      <c r="FXX348" s="157"/>
      <c r="FXY348" s="157"/>
      <c r="FXZ348" s="157"/>
      <c r="FYA348" s="157"/>
      <c r="FYB348" s="157"/>
      <c r="FYC348" s="157"/>
      <c r="FYD348" s="157"/>
      <c r="FYE348" s="157"/>
      <c r="FYF348" s="157"/>
      <c r="FYG348" s="157"/>
      <c r="FYH348" s="157"/>
      <c r="FYI348" s="157"/>
      <c r="FYJ348" s="157"/>
      <c r="FYK348" s="157"/>
      <c r="FYL348" s="157"/>
      <c r="FYM348" s="157"/>
      <c r="FYN348" s="157"/>
      <c r="FYO348" s="157"/>
      <c r="FYP348" s="157"/>
      <c r="FYQ348" s="157"/>
      <c r="FYR348" s="157"/>
      <c r="FYS348" s="157"/>
      <c r="FYT348" s="157"/>
      <c r="FYU348" s="157"/>
      <c r="FYV348" s="157"/>
      <c r="FYW348" s="157"/>
      <c r="FYX348" s="157"/>
      <c r="FYY348" s="157"/>
      <c r="FYZ348" s="157"/>
      <c r="FZA348" s="157"/>
      <c r="FZB348" s="157"/>
      <c r="FZC348" s="157"/>
      <c r="FZD348" s="157"/>
      <c r="FZE348" s="157"/>
      <c r="FZF348" s="157"/>
      <c r="FZG348" s="157"/>
      <c r="FZH348" s="157"/>
      <c r="FZI348" s="157"/>
      <c r="FZJ348" s="157"/>
      <c r="FZK348" s="157"/>
      <c r="FZL348" s="157"/>
      <c r="FZM348" s="157"/>
      <c r="FZN348" s="157"/>
      <c r="FZO348" s="157"/>
      <c r="FZP348" s="157"/>
      <c r="FZQ348" s="157"/>
      <c r="FZR348" s="157"/>
      <c r="FZS348" s="157"/>
      <c r="FZT348" s="157"/>
      <c r="FZU348" s="157"/>
      <c r="FZV348" s="157"/>
      <c r="FZW348" s="157"/>
      <c r="FZX348" s="157"/>
      <c r="FZY348" s="157"/>
      <c r="FZZ348" s="157"/>
      <c r="GAA348" s="157"/>
      <c r="GAB348" s="157"/>
      <c r="GAC348" s="157"/>
      <c r="GAD348" s="157"/>
      <c r="GAE348" s="157"/>
      <c r="GAF348" s="157"/>
      <c r="GAG348" s="157"/>
      <c r="GAH348" s="157"/>
      <c r="GAI348" s="157"/>
      <c r="GAJ348" s="157"/>
      <c r="GAK348" s="157"/>
      <c r="GAL348" s="157"/>
      <c r="GAM348" s="157"/>
      <c r="GAN348" s="157"/>
      <c r="GAO348" s="157"/>
      <c r="GAP348" s="157"/>
      <c r="GAQ348" s="157"/>
      <c r="GAR348" s="157"/>
      <c r="GAS348" s="157"/>
      <c r="GAT348" s="157"/>
      <c r="GAU348" s="157"/>
      <c r="GAV348" s="157"/>
      <c r="GAW348" s="157"/>
      <c r="GAX348" s="157"/>
      <c r="GAY348" s="157"/>
      <c r="GAZ348" s="157"/>
      <c r="GBA348" s="157"/>
      <c r="GBB348" s="157"/>
      <c r="GBC348" s="157"/>
      <c r="GBD348" s="157"/>
      <c r="GBE348" s="157"/>
      <c r="GBF348" s="157"/>
      <c r="GBG348" s="157"/>
      <c r="GBH348" s="157"/>
      <c r="GBI348" s="157"/>
      <c r="GBJ348" s="157"/>
      <c r="GBK348" s="157"/>
      <c r="GBL348" s="157"/>
      <c r="GBM348" s="157"/>
      <c r="GBN348" s="157"/>
      <c r="GBO348" s="157"/>
      <c r="GBP348" s="157"/>
      <c r="GBQ348" s="157"/>
      <c r="GBR348" s="157"/>
      <c r="GBS348" s="157"/>
      <c r="GBT348" s="157"/>
      <c r="GBU348" s="157"/>
      <c r="GBV348" s="157"/>
      <c r="GBW348" s="157"/>
      <c r="GBX348" s="157"/>
      <c r="GBY348" s="157"/>
      <c r="GBZ348" s="157"/>
      <c r="GCA348" s="157"/>
      <c r="GCB348" s="157"/>
      <c r="GCC348" s="157"/>
      <c r="GCD348" s="157"/>
      <c r="GCE348" s="157"/>
      <c r="GCF348" s="157"/>
      <c r="GCG348" s="157"/>
      <c r="GCH348" s="157"/>
      <c r="GCI348" s="157"/>
      <c r="GCJ348" s="157"/>
      <c r="GCK348" s="157"/>
      <c r="GCL348" s="157"/>
      <c r="GCM348" s="157"/>
      <c r="GCN348" s="157"/>
      <c r="GCO348" s="157"/>
      <c r="GCP348" s="157"/>
      <c r="GCQ348" s="157"/>
      <c r="GCR348" s="157"/>
      <c r="GCS348" s="157"/>
      <c r="GCT348" s="157"/>
      <c r="GCU348" s="157"/>
      <c r="GCV348" s="157"/>
      <c r="GCW348" s="157"/>
      <c r="GCX348" s="157"/>
      <c r="GCY348" s="157"/>
      <c r="GCZ348" s="157"/>
      <c r="GDA348" s="157"/>
      <c r="GDB348" s="157"/>
      <c r="GDC348" s="157"/>
      <c r="GDD348" s="157"/>
      <c r="GDE348" s="157"/>
      <c r="GDF348" s="157"/>
      <c r="GDG348" s="157"/>
      <c r="GDH348" s="157"/>
      <c r="GDI348" s="157"/>
      <c r="GDJ348" s="157"/>
      <c r="GDK348" s="157"/>
      <c r="GDL348" s="157"/>
      <c r="GDM348" s="157"/>
      <c r="GDN348" s="157"/>
      <c r="GDO348" s="157"/>
      <c r="GDP348" s="157"/>
      <c r="GDQ348" s="157"/>
      <c r="GDR348" s="157"/>
      <c r="GDS348" s="157"/>
      <c r="GDT348" s="157"/>
      <c r="GDU348" s="157"/>
      <c r="GDV348" s="157"/>
      <c r="GDW348" s="157"/>
      <c r="GDX348" s="157"/>
      <c r="GDY348" s="157"/>
      <c r="GDZ348" s="157"/>
      <c r="GEA348" s="157"/>
      <c r="GEB348" s="157"/>
      <c r="GEC348" s="157"/>
      <c r="GED348" s="157"/>
      <c r="GEE348" s="157"/>
      <c r="GEF348" s="157"/>
      <c r="GEG348" s="157"/>
      <c r="GEH348" s="157"/>
      <c r="GEI348" s="157"/>
      <c r="GEJ348" s="157"/>
      <c r="GEK348" s="157"/>
      <c r="GEL348" s="157"/>
      <c r="GEM348" s="157"/>
      <c r="GEN348" s="157"/>
      <c r="GEO348" s="157"/>
      <c r="GEP348" s="157"/>
      <c r="GEQ348" s="157"/>
      <c r="GER348" s="157"/>
      <c r="GES348" s="157"/>
      <c r="GET348" s="157"/>
      <c r="GEU348" s="157"/>
      <c r="GEV348" s="157"/>
      <c r="GEW348" s="157"/>
      <c r="GEX348" s="157"/>
      <c r="GEY348" s="157"/>
      <c r="GEZ348" s="157"/>
      <c r="GFA348" s="157"/>
      <c r="GFB348" s="157"/>
      <c r="GFC348" s="157"/>
      <c r="GFD348" s="157"/>
      <c r="GFE348" s="157"/>
      <c r="GFF348" s="157"/>
      <c r="GFG348" s="157"/>
      <c r="GFH348" s="157"/>
      <c r="GFI348" s="157"/>
      <c r="GFJ348" s="157"/>
      <c r="GFK348" s="157"/>
      <c r="GFL348" s="157"/>
      <c r="GFM348" s="157"/>
      <c r="GFN348" s="157"/>
      <c r="GFO348" s="157"/>
      <c r="GFP348" s="157"/>
      <c r="GFQ348" s="157"/>
      <c r="GFR348" s="157"/>
      <c r="GFS348" s="157"/>
      <c r="GFT348" s="157"/>
      <c r="GFU348" s="157"/>
      <c r="GFV348" s="157"/>
      <c r="GFW348" s="157"/>
      <c r="GFX348" s="157"/>
      <c r="GFY348" s="157"/>
      <c r="GFZ348" s="157"/>
      <c r="GGA348" s="157"/>
      <c r="GGB348" s="157"/>
      <c r="GGC348" s="157"/>
      <c r="GGD348" s="157"/>
      <c r="GGE348" s="157"/>
      <c r="GGF348" s="157"/>
      <c r="GGG348" s="157"/>
      <c r="GGH348" s="157"/>
      <c r="GGI348" s="157"/>
      <c r="GGJ348" s="157"/>
      <c r="GGK348" s="157"/>
      <c r="GGL348" s="157"/>
      <c r="GGM348" s="157"/>
      <c r="GGN348" s="157"/>
      <c r="GGO348" s="157"/>
      <c r="GGP348" s="157"/>
      <c r="GGQ348" s="157"/>
      <c r="GGR348" s="157"/>
      <c r="GGS348" s="157"/>
      <c r="GGT348" s="157"/>
      <c r="GGU348" s="157"/>
      <c r="GGV348" s="157"/>
      <c r="GGW348" s="157"/>
      <c r="GGX348" s="157"/>
      <c r="GGY348" s="157"/>
      <c r="GGZ348" s="157"/>
      <c r="GHA348" s="157"/>
      <c r="GHB348" s="157"/>
      <c r="GHC348" s="157"/>
      <c r="GHD348" s="157"/>
      <c r="GHE348" s="157"/>
      <c r="GHF348" s="157"/>
      <c r="GHG348" s="157"/>
      <c r="GHH348" s="157"/>
      <c r="GHI348" s="157"/>
      <c r="GHJ348" s="157"/>
      <c r="GHK348" s="157"/>
      <c r="GHL348" s="157"/>
      <c r="GHM348" s="157"/>
      <c r="GHN348" s="157"/>
      <c r="GHO348" s="157"/>
      <c r="GHP348" s="157"/>
      <c r="GHQ348" s="157"/>
      <c r="GHR348" s="157"/>
      <c r="GHS348" s="157"/>
      <c r="GHT348" s="157"/>
      <c r="GHU348" s="157"/>
      <c r="GHV348" s="157"/>
      <c r="GHW348" s="157"/>
      <c r="GHX348" s="157"/>
      <c r="GHY348" s="157"/>
      <c r="GHZ348" s="157"/>
      <c r="GIA348" s="157"/>
      <c r="GIB348" s="157"/>
      <c r="GIC348" s="157"/>
      <c r="GID348" s="157"/>
      <c r="GIE348" s="157"/>
      <c r="GIF348" s="157"/>
      <c r="GIG348" s="157"/>
      <c r="GIH348" s="157"/>
      <c r="GII348" s="157"/>
      <c r="GIJ348" s="157"/>
      <c r="GIK348" s="157"/>
      <c r="GIL348" s="157"/>
      <c r="GIM348" s="157"/>
      <c r="GIN348" s="157"/>
      <c r="GIO348" s="157"/>
      <c r="GIP348" s="157"/>
      <c r="GIQ348" s="157"/>
      <c r="GIR348" s="157"/>
      <c r="GIS348" s="157"/>
      <c r="GIT348" s="157"/>
      <c r="GIU348" s="157"/>
      <c r="GIV348" s="157"/>
      <c r="GIW348" s="157"/>
      <c r="GIX348" s="157"/>
      <c r="GIY348" s="157"/>
      <c r="GIZ348" s="157"/>
      <c r="GJA348" s="157"/>
      <c r="GJB348" s="157"/>
      <c r="GJC348" s="157"/>
      <c r="GJD348" s="157"/>
      <c r="GJE348" s="157"/>
      <c r="GJF348" s="157"/>
      <c r="GJG348" s="157"/>
      <c r="GJH348" s="157"/>
      <c r="GJI348" s="157"/>
      <c r="GJJ348" s="157"/>
      <c r="GJK348" s="157"/>
      <c r="GJL348" s="157"/>
      <c r="GJM348" s="157"/>
      <c r="GJN348" s="157"/>
      <c r="GJO348" s="157"/>
      <c r="GJP348" s="157"/>
      <c r="GJQ348" s="157"/>
      <c r="GJR348" s="157"/>
      <c r="GJS348" s="157"/>
      <c r="GJT348" s="157"/>
      <c r="GJU348" s="157"/>
      <c r="GJV348" s="157"/>
      <c r="GJW348" s="157"/>
      <c r="GJX348" s="157"/>
      <c r="GJY348" s="157"/>
      <c r="GJZ348" s="157"/>
      <c r="GKA348" s="157"/>
      <c r="GKB348" s="157"/>
      <c r="GKC348" s="157"/>
      <c r="GKD348" s="157"/>
      <c r="GKE348" s="157"/>
      <c r="GKF348" s="157"/>
      <c r="GKG348" s="157"/>
      <c r="GKH348" s="157"/>
      <c r="GKI348" s="157"/>
      <c r="GKJ348" s="157"/>
      <c r="GKK348" s="157"/>
      <c r="GKL348" s="157"/>
      <c r="GKM348" s="157"/>
      <c r="GKN348" s="157"/>
      <c r="GKO348" s="157"/>
      <c r="GKP348" s="157"/>
      <c r="GKQ348" s="157"/>
      <c r="GKR348" s="157"/>
      <c r="GKS348" s="157"/>
      <c r="GKT348" s="157"/>
      <c r="GKU348" s="157"/>
      <c r="GKV348" s="157"/>
      <c r="GKW348" s="157"/>
      <c r="GKX348" s="157"/>
      <c r="GKY348" s="157"/>
      <c r="GKZ348" s="157"/>
      <c r="GLA348" s="157"/>
      <c r="GLB348" s="157"/>
      <c r="GLC348" s="157"/>
      <c r="GLD348" s="157"/>
      <c r="GLE348" s="157"/>
      <c r="GLF348" s="157"/>
      <c r="GLG348" s="157"/>
      <c r="GLH348" s="157"/>
      <c r="GLI348" s="157"/>
      <c r="GLJ348" s="157"/>
      <c r="GLK348" s="157"/>
      <c r="GLL348" s="157"/>
      <c r="GLM348" s="157"/>
      <c r="GLN348" s="157"/>
      <c r="GLO348" s="157"/>
      <c r="GLP348" s="157"/>
      <c r="GLQ348" s="157"/>
      <c r="GLR348" s="157"/>
      <c r="GLS348" s="157"/>
      <c r="GLT348" s="157"/>
      <c r="GLU348" s="157"/>
      <c r="GLV348" s="157"/>
      <c r="GLW348" s="157"/>
      <c r="GLX348" s="157"/>
      <c r="GLY348" s="157"/>
      <c r="GLZ348" s="157"/>
      <c r="GMA348" s="157"/>
      <c r="GMB348" s="157"/>
      <c r="GMC348" s="157"/>
      <c r="GMD348" s="157"/>
      <c r="GME348" s="157"/>
      <c r="GMF348" s="157"/>
      <c r="GMG348" s="157"/>
      <c r="GMH348" s="157"/>
      <c r="GMI348" s="157"/>
      <c r="GMJ348" s="157"/>
      <c r="GMK348" s="157"/>
      <c r="GML348" s="157"/>
      <c r="GMM348" s="157"/>
      <c r="GMN348" s="157"/>
      <c r="GMO348" s="157"/>
      <c r="GMP348" s="157"/>
      <c r="GMQ348" s="157"/>
      <c r="GMR348" s="157"/>
      <c r="GMS348" s="157"/>
      <c r="GMT348" s="157"/>
      <c r="GMU348" s="157"/>
      <c r="GMV348" s="157"/>
      <c r="GMW348" s="157"/>
      <c r="GMX348" s="157"/>
      <c r="GMY348" s="157"/>
      <c r="GMZ348" s="157"/>
      <c r="GNA348" s="157"/>
      <c r="GNB348" s="157"/>
      <c r="GNC348" s="157"/>
      <c r="GND348" s="157"/>
      <c r="GNE348" s="157"/>
      <c r="GNF348" s="157"/>
      <c r="GNG348" s="157"/>
      <c r="GNH348" s="157"/>
      <c r="GNI348" s="157"/>
      <c r="GNJ348" s="157"/>
      <c r="GNK348" s="157"/>
      <c r="GNL348" s="157"/>
      <c r="GNM348" s="157"/>
      <c r="GNN348" s="157"/>
      <c r="GNO348" s="157"/>
      <c r="GNP348" s="157"/>
      <c r="GNQ348" s="157"/>
      <c r="GNR348" s="157"/>
      <c r="GNS348" s="157"/>
      <c r="GNT348" s="157"/>
      <c r="GNU348" s="157"/>
      <c r="GNV348" s="157"/>
      <c r="GNW348" s="157"/>
      <c r="GNX348" s="157"/>
      <c r="GNY348" s="157"/>
      <c r="GNZ348" s="157"/>
      <c r="GOA348" s="157"/>
      <c r="GOB348" s="157"/>
      <c r="GOC348" s="157"/>
      <c r="GOD348" s="157"/>
      <c r="GOE348" s="157"/>
      <c r="GOF348" s="157"/>
      <c r="GOG348" s="157"/>
      <c r="GOH348" s="157"/>
      <c r="GOI348" s="157"/>
      <c r="GOJ348" s="157"/>
      <c r="GOK348" s="157"/>
      <c r="GOL348" s="157"/>
      <c r="GOM348" s="157"/>
      <c r="GON348" s="157"/>
      <c r="GOO348" s="157"/>
      <c r="GOP348" s="157"/>
      <c r="GOQ348" s="157"/>
      <c r="GOR348" s="157"/>
      <c r="GOS348" s="157"/>
      <c r="GOT348" s="157"/>
      <c r="GOU348" s="157"/>
      <c r="GOV348" s="157"/>
      <c r="GOW348" s="157"/>
      <c r="GOX348" s="157"/>
      <c r="GOY348" s="157"/>
      <c r="GOZ348" s="157"/>
      <c r="GPA348" s="157"/>
      <c r="GPB348" s="157"/>
      <c r="GPC348" s="157"/>
      <c r="GPD348" s="157"/>
      <c r="GPE348" s="157"/>
      <c r="GPF348" s="157"/>
      <c r="GPG348" s="157"/>
      <c r="GPH348" s="157"/>
      <c r="GPI348" s="157"/>
      <c r="GPJ348" s="157"/>
      <c r="GPK348" s="157"/>
      <c r="GPL348" s="157"/>
      <c r="GPM348" s="157"/>
      <c r="GPN348" s="157"/>
      <c r="GPO348" s="157"/>
      <c r="GPP348" s="157"/>
      <c r="GPQ348" s="157"/>
      <c r="GPR348" s="157"/>
      <c r="GPS348" s="157"/>
      <c r="GPT348" s="157"/>
      <c r="GPU348" s="157"/>
      <c r="GPV348" s="157"/>
      <c r="GPW348" s="157"/>
      <c r="GPX348" s="157"/>
      <c r="GPY348" s="157"/>
      <c r="GPZ348" s="157"/>
      <c r="GQA348" s="157"/>
      <c r="GQB348" s="157"/>
      <c r="GQC348" s="157"/>
      <c r="GQD348" s="157"/>
      <c r="GQE348" s="157"/>
      <c r="GQF348" s="157"/>
      <c r="GQG348" s="157"/>
      <c r="GQH348" s="157"/>
      <c r="GQI348" s="157"/>
      <c r="GQJ348" s="157"/>
      <c r="GQK348" s="157"/>
      <c r="GQL348" s="157"/>
      <c r="GQM348" s="157"/>
      <c r="GQN348" s="157"/>
      <c r="GQO348" s="157"/>
      <c r="GQP348" s="157"/>
      <c r="GQQ348" s="157"/>
      <c r="GQR348" s="157"/>
      <c r="GQS348" s="157"/>
      <c r="GQT348" s="157"/>
      <c r="GQU348" s="157"/>
      <c r="GQV348" s="157"/>
      <c r="GQW348" s="157"/>
      <c r="GQX348" s="157"/>
      <c r="GQY348" s="157"/>
      <c r="GQZ348" s="157"/>
      <c r="GRA348" s="157"/>
      <c r="GRB348" s="157"/>
      <c r="GRC348" s="157"/>
      <c r="GRD348" s="157"/>
      <c r="GRE348" s="157"/>
      <c r="GRF348" s="157"/>
      <c r="GRG348" s="157"/>
      <c r="GRH348" s="157"/>
      <c r="GRI348" s="157"/>
      <c r="GRJ348" s="157"/>
      <c r="GRK348" s="157"/>
      <c r="GRL348" s="157"/>
      <c r="GRM348" s="157"/>
      <c r="GRN348" s="157"/>
      <c r="GRO348" s="157"/>
      <c r="GRP348" s="157"/>
      <c r="GRQ348" s="157"/>
      <c r="GRR348" s="157"/>
      <c r="GRS348" s="157"/>
      <c r="GRT348" s="157"/>
      <c r="GRU348" s="157"/>
      <c r="GRV348" s="157"/>
      <c r="GRW348" s="157"/>
      <c r="GRX348" s="157"/>
      <c r="GRY348" s="157"/>
      <c r="GRZ348" s="157"/>
      <c r="GSA348" s="157"/>
      <c r="GSB348" s="157"/>
      <c r="GSC348" s="157"/>
      <c r="GSD348" s="157"/>
      <c r="GSE348" s="157"/>
      <c r="GSF348" s="157"/>
      <c r="GSG348" s="157"/>
      <c r="GSH348" s="157"/>
      <c r="GSI348" s="157"/>
      <c r="GSJ348" s="157"/>
      <c r="GSK348" s="157"/>
      <c r="GSL348" s="157"/>
      <c r="GSM348" s="157"/>
      <c r="GSN348" s="157"/>
      <c r="GSO348" s="157"/>
      <c r="GSP348" s="157"/>
      <c r="GSQ348" s="157"/>
      <c r="GSR348" s="157"/>
      <c r="GSS348" s="157"/>
      <c r="GST348" s="157"/>
      <c r="GSU348" s="157"/>
      <c r="GSV348" s="157"/>
      <c r="GSW348" s="157"/>
      <c r="GSX348" s="157"/>
      <c r="GSY348" s="157"/>
      <c r="GSZ348" s="157"/>
      <c r="GTA348" s="157"/>
      <c r="GTB348" s="157"/>
      <c r="GTC348" s="157"/>
      <c r="GTD348" s="157"/>
      <c r="GTE348" s="157"/>
      <c r="GTF348" s="157"/>
      <c r="GTG348" s="157"/>
      <c r="GTH348" s="157"/>
      <c r="GTI348" s="157"/>
      <c r="GTJ348" s="157"/>
      <c r="GTK348" s="157"/>
      <c r="GTL348" s="157"/>
      <c r="GTM348" s="157"/>
      <c r="GTN348" s="157"/>
      <c r="GTO348" s="157"/>
      <c r="GTP348" s="157"/>
      <c r="GTQ348" s="157"/>
      <c r="GTR348" s="157"/>
      <c r="GTS348" s="157"/>
      <c r="GTT348" s="157"/>
      <c r="GTU348" s="157"/>
      <c r="GTV348" s="157"/>
      <c r="GTW348" s="157"/>
      <c r="GTX348" s="157"/>
      <c r="GTY348" s="157"/>
      <c r="GTZ348" s="157"/>
      <c r="GUA348" s="157"/>
      <c r="GUB348" s="157"/>
      <c r="GUC348" s="157"/>
      <c r="GUD348" s="157"/>
      <c r="GUE348" s="157"/>
      <c r="GUF348" s="157"/>
      <c r="GUG348" s="157"/>
      <c r="GUH348" s="157"/>
      <c r="GUI348" s="157"/>
      <c r="GUJ348" s="157"/>
      <c r="GUK348" s="157"/>
      <c r="GUL348" s="157"/>
      <c r="GUM348" s="157"/>
      <c r="GUN348" s="157"/>
      <c r="GUO348" s="157"/>
      <c r="GUP348" s="157"/>
      <c r="GUQ348" s="157"/>
      <c r="GUR348" s="157"/>
      <c r="GUS348" s="157"/>
      <c r="GUT348" s="157"/>
      <c r="GUU348" s="157"/>
      <c r="GUV348" s="157"/>
      <c r="GUW348" s="157"/>
      <c r="GUX348" s="157"/>
      <c r="GUY348" s="157"/>
      <c r="GUZ348" s="157"/>
      <c r="GVA348" s="157"/>
      <c r="GVB348" s="157"/>
      <c r="GVC348" s="157"/>
      <c r="GVD348" s="157"/>
      <c r="GVE348" s="157"/>
      <c r="GVF348" s="157"/>
      <c r="GVG348" s="157"/>
      <c r="GVH348" s="157"/>
      <c r="GVI348" s="157"/>
      <c r="GVJ348" s="157"/>
      <c r="GVK348" s="157"/>
      <c r="GVL348" s="157"/>
      <c r="GVM348" s="157"/>
      <c r="GVN348" s="157"/>
      <c r="GVO348" s="157"/>
      <c r="GVP348" s="157"/>
      <c r="GVQ348" s="157"/>
      <c r="GVR348" s="157"/>
      <c r="GVS348" s="157"/>
      <c r="GVT348" s="157"/>
      <c r="GVU348" s="157"/>
      <c r="GVV348" s="157"/>
      <c r="GVW348" s="157"/>
      <c r="GVX348" s="157"/>
      <c r="GVY348" s="157"/>
      <c r="GVZ348" s="157"/>
      <c r="GWA348" s="157"/>
      <c r="GWB348" s="157"/>
      <c r="GWC348" s="157"/>
      <c r="GWD348" s="157"/>
      <c r="GWE348" s="157"/>
      <c r="GWF348" s="157"/>
      <c r="GWG348" s="157"/>
      <c r="GWH348" s="157"/>
      <c r="GWI348" s="157"/>
      <c r="GWJ348" s="157"/>
      <c r="GWK348" s="157"/>
      <c r="GWL348" s="157"/>
      <c r="GWM348" s="157"/>
      <c r="GWN348" s="157"/>
      <c r="GWO348" s="157"/>
      <c r="GWP348" s="157"/>
      <c r="GWQ348" s="157"/>
      <c r="GWR348" s="157"/>
      <c r="GWS348" s="157"/>
      <c r="GWT348" s="157"/>
      <c r="GWU348" s="157"/>
      <c r="GWV348" s="157"/>
      <c r="GWW348" s="157"/>
      <c r="GWX348" s="157"/>
      <c r="GWY348" s="157"/>
      <c r="GWZ348" s="157"/>
      <c r="GXA348" s="157"/>
      <c r="GXB348" s="157"/>
      <c r="GXC348" s="157"/>
      <c r="GXD348" s="157"/>
      <c r="GXE348" s="157"/>
      <c r="GXF348" s="157"/>
      <c r="GXG348" s="157"/>
      <c r="GXH348" s="157"/>
      <c r="GXI348" s="157"/>
      <c r="GXJ348" s="157"/>
      <c r="GXK348" s="157"/>
      <c r="GXL348" s="157"/>
      <c r="GXM348" s="157"/>
      <c r="GXN348" s="157"/>
      <c r="GXO348" s="157"/>
      <c r="GXP348" s="157"/>
      <c r="GXQ348" s="157"/>
      <c r="GXR348" s="157"/>
      <c r="GXS348" s="157"/>
      <c r="GXT348" s="157"/>
      <c r="GXU348" s="157"/>
      <c r="GXV348" s="157"/>
      <c r="GXW348" s="157"/>
      <c r="GXX348" s="157"/>
      <c r="GXY348" s="157"/>
      <c r="GXZ348" s="157"/>
      <c r="GYA348" s="157"/>
      <c r="GYB348" s="157"/>
      <c r="GYC348" s="157"/>
      <c r="GYD348" s="157"/>
      <c r="GYE348" s="157"/>
      <c r="GYF348" s="157"/>
      <c r="GYG348" s="157"/>
      <c r="GYH348" s="157"/>
      <c r="GYI348" s="157"/>
      <c r="GYJ348" s="157"/>
      <c r="GYK348" s="157"/>
      <c r="GYL348" s="157"/>
      <c r="GYM348" s="157"/>
      <c r="GYN348" s="157"/>
      <c r="GYO348" s="157"/>
      <c r="GYP348" s="157"/>
      <c r="GYQ348" s="157"/>
      <c r="GYR348" s="157"/>
      <c r="GYS348" s="157"/>
      <c r="GYT348" s="157"/>
      <c r="GYU348" s="157"/>
      <c r="GYV348" s="157"/>
      <c r="GYW348" s="157"/>
      <c r="GYX348" s="157"/>
      <c r="GYY348" s="157"/>
      <c r="GYZ348" s="157"/>
      <c r="GZA348" s="157"/>
      <c r="GZB348" s="157"/>
      <c r="GZC348" s="157"/>
      <c r="GZD348" s="157"/>
      <c r="GZE348" s="157"/>
      <c r="GZF348" s="157"/>
      <c r="GZG348" s="157"/>
      <c r="GZH348" s="157"/>
      <c r="GZI348" s="157"/>
      <c r="GZJ348" s="157"/>
      <c r="GZK348" s="157"/>
      <c r="GZL348" s="157"/>
      <c r="GZM348" s="157"/>
      <c r="GZN348" s="157"/>
      <c r="GZO348" s="157"/>
      <c r="GZP348" s="157"/>
      <c r="GZQ348" s="157"/>
      <c r="GZR348" s="157"/>
      <c r="GZS348" s="157"/>
      <c r="GZT348" s="157"/>
      <c r="GZU348" s="157"/>
      <c r="GZV348" s="157"/>
      <c r="GZW348" s="157"/>
      <c r="GZX348" s="157"/>
      <c r="GZY348" s="157"/>
      <c r="GZZ348" s="157"/>
      <c r="HAA348" s="157"/>
      <c r="HAB348" s="157"/>
      <c r="HAC348" s="157"/>
      <c r="HAD348" s="157"/>
      <c r="HAE348" s="157"/>
      <c r="HAF348" s="157"/>
      <c r="HAG348" s="157"/>
      <c r="HAH348" s="157"/>
      <c r="HAI348" s="157"/>
      <c r="HAJ348" s="157"/>
      <c r="HAK348" s="157"/>
      <c r="HAL348" s="157"/>
      <c r="HAM348" s="157"/>
      <c r="HAN348" s="157"/>
      <c r="HAO348" s="157"/>
      <c r="HAP348" s="157"/>
      <c r="HAQ348" s="157"/>
      <c r="HAR348" s="157"/>
      <c r="HAS348" s="157"/>
      <c r="HAT348" s="157"/>
      <c r="HAU348" s="157"/>
      <c r="HAV348" s="157"/>
      <c r="HAW348" s="157"/>
      <c r="HAX348" s="157"/>
      <c r="HAY348" s="157"/>
      <c r="HAZ348" s="157"/>
      <c r="HBA348" s="157"/>
      <c r="HBB348" s="157"/>
      <c r="HBC348" s="157"/>
      <c r="HBD348" s="157"/>
      <c r="HBE348" s="157"/>
      <c r="HBF348" s="157"/>
      <c r="HBG348" s="157"/>
      <c r="HBH348" s="157"/>
      <c r="HBI348" s="157"/>
      <c r="HBJ348" s="157"/>
      <c r="HBK348" s="157"/>
      <c r="HBL348" s="157"/>
      <c r="HBM348" s="157"/>
      <c r="HBN348" s="157"/>
      <c r="HBO348" s="157"/>
      <c r="HBP348" s="157"/>
      <c r="HBQ348" s="157"/>
      <c r="HBR348" s="157"/>
      <c r="HBS348" s="157"/>
      <c r="HBT348" s="157"/>
      <c r="HBU348" s="157"/>
      <c r="HBV348" s="157"/>
      <c r="HBW348" s="157"/>
      <c r="HBX348" s="157"/>
      <c r="HBY348" s="157"/>
      <c r="HBZ348" s="157"/>
      <c r="HCA348" s="157"/>
      <c r="HCB348" s="157"/>
      <c r="HCC348" s="157"/>
      <c r="HCD348" s="157"/>
      <c r="HCE348" s="157"/>
      <c r="HCF348" s="157"/>
      <c r="HCG348" s="157"/>
      <c r="HCH348" s="157"/>
      <c r="HCI348" s="157"/>
      <c r="HCJ348" s="157"/>
      <c r="HCK348" s="157"/>
      <c r="HCL348" s="157"/>
      <c r="HCM348" s="157"/>
      <c r="HCN348" s="157"/>
      <c r="HCO348" s="157"/>
      <c r="HCP348" s="157"/>
      <c r="HCQ348" s="157"/>
      <c r="HCR348" s="157"/>
      <c r="HCS348" s="157"/>
      <c r="HCT348" s="157"/>
      <c r="HCU348" s="157"/>
      <c r="HCV348" s="157"/>
      <c r="HCW348" s="157"/>
      <c r="HCX348" s="157"/>
      <c r="HCY348" s="157"/>
      <c r="HCZ348" s="157"/>
      <c r="HDA348" s="157"/>
      <c r="HDB348" s="157"/>
      <c r="HDC348" s="157"/>
      <c r="HDD348" s="157"/>
      <c r="HDE348" s="157"/>
      <c r="HDF348" s="157"/>
      <c r="HDG348" s="157"/>
      <c r="HDH348" s="157"/>
      <c r="HDI348" s="157"/>
      <c r="HDJ348" s="157"/>
      <c r="HDK348" s="157"/>
      <c r="HDL348" s="157"/>
      <c r="HDM348" s="157"/>
      <c r="HDN348" s="157"/>
      <c r="HDO348" s="157"/>
      <c r="HDP348" s="157"/>
      <c r="HDQ348" s="157"/>
      <c r="HDR348" s="157"/>
      <c r="HDS348" s="157"/>
      <c r="HDT348" s="157"/>
      <c r="HDU348" s="157"/>
      <c r="HDV348" s="157"/>
      <c r="HDW348" s="157"/>
      <c r="HDX348" s="157"/>
      <c r="HDY348" s="157"/>
      <c r="HDZ348" s="157"/>
      <c r="HEA348" s="157"/>
      <c r="HEB348" s="157"/>
      <c r="HEC348" s="157"/>
      <c r="HED348" s="157"/>
      <c r="HEE348" s="157"/>
      <c r="HEF348" s="157"/>
      <c r="HEG348" s="157"/>
      <c r="HEH348" s="157"/>
      <c r="HEI348" s="157"/>
      <c r="HEJ348" s="157"/>
      <c r="HEK348" s="157"/>
      <c r="HEL348" s="157"/>
      <c r="HEM348" s="157"/>
      <c r="HEN348" s="157"/>
      <c r="HEO348" s="157"/>
      <c r="HEP348" s="157"/>
      <c r="HEQ348" s="157"/>
      <c r="HER348" s="157"/>
      <c r="HES348" s="157"/>
      <c r="HET348" s="157"/>
      <c r="HEU348" s="157"/>
      <c r="HEV348" s="157"/>
      <c r="HEW348" s="157"/>
      <c r="HEX348" s="157"/>
      <c r="HEY348" s="157"/>
      <c r="HEZ348" s="157"/>
      <c r="HFA348" s="157"/>
      <c r="HFB348" s="157"/>
      <c r="HFC348" s="157"/>
      <c r="HFD348" s="157"/>
      <c r="HFE348" s="157"/>
      <c r="HFF348" s="157"/>
      <c r="HFG348" s="157"/>
      <c r="HFH348" s="157"/>
      <c r="HFI348" s="157"/>
      <c r="HFJ348" s="157"/>
      <c r="HFK348" s="157"/>
      <c r="HFL348" s="157"/>
      <c r="HFM348" s="157"/>
      <c r="HFN348" s="157"/>
      <c r="HFO348" s="157"/>
      <c r="HFP348" s="157"/>
      <c r="HFQ348" s="157"/>
      <c r="HFR348" s="157"/>
      <c r="HFS348" s="157"/>
      <c r="HFT348" s="157"/>
      <c r="HFU348" s="157"/>
      <c r="HFV348" s="157"/>
      <c r="HFW348" s="157"/>
      <c r="HFX348" s="157"/>
      <c r="HFY348" s="157"/>
      <c r="HFZ348" s="157"/>
      <c r="HGA348" s="157"/>
      <c r="HGB348" s="157"/>
      <c r="HGC348" s="157"/>
      <c r="HGD348" s="157"/>
      <c r="HGE348" s="157"/>
      <c r="HGF348" s="157"/>
      <c r="HGG348" s="157"/>
      <c r="HGH348" s="157"/>
      <c r="HGI348" s="157"/>
      <c r="HGJ348" s="157"/>
      <c r="HGK348" s="157"/>
      <c r="HGL348" s="157"/>
      <c r="HGM348" s="157"/>
      <c r="HGN348" s="157"/>
      <c r="HGO348" s="157"/>
      <c r="HGP348" s="157"/>
      <c r="HGQ348" s="157"/>
      <c r="HGR348" s="157"/>
      <c r="HGS348" s="157"/>
      <c r="HGT348" s="157"/>
      <c r="HGU348" s="157"/>
      <c r="HGV348" s="157"/>
      <c r="HGW348" s="157"/>
      <c r="HGX348" s="157"/>
      <c r="HGY348" s="157"/>
      <c r="HGZ348" s="157"/>
      <c r="HHA348" s="157"/>
      <c r="HHB348" s="157"/>
      <c r="HHC348" s="157"/>
      <c r="HHD348" s="157"/>
      <c r="HHE348" s="157"/>
      <c r="HHF348" s="157"/>
      <c r="HHG348" s="157"/>
      <c r="HHH348" s="157"/>
      <c r="HHI348" s="157"/>
      <c r="HHJ348" s="157"/>
      <c r="HHK348" s="157"/>
      <c r="HHL348" s="157"/>
      <c r="HHM348" s="157"/>
      <c r="HHN348" s="157"/>
      <c r="HHO348" s="157"/>
      <c r="HHP348" s="157"/>
      <c r="HHQ348" s="157"/>
      <c r="HHR348" s="157"/>
      <c r="HHS348" s="157"/>
      <c r="HHT348" s="157"/>
      <c r="HHU348" s="157"/>
      <c r="HHV348" s="157"/>
      <c r="HHW348" s="157"/>
      <c r="HHX348" s="157"/>
      <c r="HHY348" s="157"/>
      <c r="HHZ348" s="157"/>
      <c r="HIA348" s="157"/>
      <c r="HIB348" s="157"/>
      <c r="HIC348" s="157"/>
      <c r="HID348" s="157"/>
      <c r="HIE348" s="157"/>
      <c r="HIF348" s="157"/>
      <c r="HIG348" s="157"/>
      <c r="HIH348" s="157"/>
      <c r="HII348" s="157"/>
      <c r="HIJ348" s="157"/>
      <c r="HIK348" s="157"/>
      <c r="HIL348" s="157"/>
      <c r="HIM348" s="157"/>
      <c r="HIN348" s="157"/>
      <c r="HIO348" s="157"/>
      <c r="HIP348" s="157"/>
      <c r="HIQ348" s="157"/>
      <c r="HIR348" s="157"/>
      <c r="HIS348" s="157"/>
      <c r="HIT348" s="157"/>
      <c r="HIU348" s="157"/>
      <c r="HIV348" s="157"/>
      <c r="HIW348" s="157"/>
      <c r="HIX348" s="157"/>
      <c r="HIY348" s="157"/>
      <c r="HIZ348" s="157"/>
      <c r="HJA348" s="157"/>
      <c r="HJB348" s="157"/>
      <c r="HJC348" s="157"/>
      <c r="HJD348" s="157"/>
      <c r="HJE348" s="157"/>
      <c r="HJF348" s="157"/>
      <c r="HJG348" s="157"/>
      <c r="HJH348" s="157"/>
      <c r="HJI348" s="157"/>
      <c r="HJJ348" s="157"/>
      <c r="HJK348" s="157"/>
      <c r="HJL348" s="157"/>
      <c r="HJM348" s="157"/>
      <c r="HJN348" s="157"/>
      <c r="HJO348" s="157"/>
      <c r="HJP348" s="157"/>
      <c r="HJQ348" s="157"/>
      <c r="HJR348" s="157"/>
      <c r="HJS348" s="157"/>
      <c r="HJT348" s="157"/>
      <c r="HJU348" s="157"/>
      <c r="HJV348" s="157"/>
      <c r="HJW348" s="157"/>
      <c r="HJX348" s="157"/>
      <c r="HJY348" s="157"/>
      <c r="HJZ348" s="157"/>
      <c r="HKA348" s="157"/>
      <c r="HKB348" s="157"/>
      <c r="HKC348" s="157"/>
      <c r="HKD348" s="157"/>
      <c r="HKE348" s="157"/>
      <c r="HKF348" s="157"/>
      <c r="HKG348" s="157"/>
      <c r="HKH348" s="157"/>
      <c r="HKI348" s="157"/>
      <c r="HKJ348" s="157"/>
      <c r="HKK348" s="157"/>
      <c r="HKL348" s="157"/>
      <c r="HKM348" s="157"/>
      <c r="HKN348" s="157"/>
      <c r="HKO348" s="157"/>
      <c r="HKP348" s="157"/>
      <c r="HKQ348" s="157"/>
      <c r="HKR348" s="157"/>
      <c r="HKS348" s="157"/>
      <c r="HKT348" s="157"/>
      <c r="HKU348" s="157"/>
      <c r="HKV348" s="157"/>
      <c r="HKW348" s="157"/>
      <c r="HKX348" s="157"/>
      <c r="HKY348" s="157"/>
      <c r="HKZ348" s="157"/>
      <c r="HLA348" s="157"/>
      <c r="HLB348" s="157"/>
      <c r="HLC348" s="157"/>
      <c r="HLD348" s="157"/>
      <c r="HLE348" s="157"/>
      <c r="HLF348" s="157"/>
      <c r="HLG348" s="157"/>
      <c r="HLH348" s="157"/>
      <c r="HLI348" s="157"/>
      <c r="HLJ348" s="157"/>
      <c r="HLK348" s="157"/>
      <c r="HLL348" s="157"/>
      <c r="HLM348" s="157"/>
      <c r="HLN348" s="157"/>
      <c r="HLO348" s="157"/>
      <c r="HLP348" s="157"/>
      <c r="HLQ348" s="157"/>
      <c r="HLR348" s="157"/>
      <c r="HLS348" s="157"/>
      <c r="HLT348" s="157"/>
      <c r="HLU348" s="157"/>
      <c r="HLV348" s="157"/>
      <c r="HLW348" s="157"/>
      <c r="HLX348" s="157"/>
      <c r="HLY348" s="157"/>
      <c r="HLZ348" s="157"/>
      <c r="HMA348" s="157"/>
      <c r="HMB348" s="157"/>
      <c r="HMC348" s="157"/>
      <c r="HMD348" s="157"/>
      <c r="HME348" s="157"/>
      <c r="HMF348" s="157"/>
      <c r="HMG348" s="157"/>
      <c r="HMH348" s="157"/>
      <c r="HMI348" s="157"/>
      <c r="HMJ348" s="157"/>
      <c r="HMK348" s="157"/>
      <c r="HML348" s="157"/>
      <c r="HMM348" s="157"/>
      <c r="HMN348" s="157"/>
      <c r="HMO348" s="157"/>
      <c r="HMP348" s="157"/>
      <c r="HMQ348" s="157"/>
      <c r="HMR348" s="157"/>
      <c r="HMS348" s="157"/>
      <c r="HMT348" s="157"/>
      <c r="HMU348" s="157"/>
      <c r="HMV348" s="157"/>
      <c r="HMW348" s="157"/>
      <c r="HMX348" s="157"/>
      <c r="HMY348" s="157"/>
      <c r="HMZ348" s="157"/>
      <c r="HNA348" s="157"/>
      <c r="HNB348" s="157"/>
      <c r="HNC348" s="157"/>
      <c r="HND348" s="157"/>
      <c r="HNE348" s="157"/>
      <c r="HNF348" s="157"/>
      <c r="HNG348" s="157"/>
      <c r="HNH348" s="157"/>
      <c r="HNI348" s="157"/>
      <c r="HNJ348" s="157"/>
      <c r="HNK348" s="157"/>
      <c r="HNL348" s="157"/>
      <c r="HNM348" s="157"/>
      <c r="HNN348" s="157"/>
      <c r="HNO348" s="157"/>
      <c r="HNP348" s="157"/>
      <c r="HNQ348" s="157"/>
      <c r="HNR348" s="157"/>
      <c r="HNS348" s="157"/>
      <c r="HNT348" s="157"/>
      <c r="HNU348" s="157"/>
      <c r="HNV348" s="157"/>
      <c r="HNW348" s="157"/>
      <c r="HNX348" s="157"/>
      <c r="HNY348" s="157"/>
      <c r="HNZ348" s="157"/>
      <c r="HOA348" s="157"/>
      <c r="HOB348" s="157"/>
      <c r="HOC348" s="157"/>
      <c r="HOD348" s="157"/>
      <c r="HOE348" s="157"/>
      <c r="HOF348" s="157"/>
      <c r="HOG348" s="157"/>
      <c r="HOH348" s="157"/>
      <c r="HOI348" s="157"/>
      <c r="HOJ348" s="157"/>
      <c r="HOK348" s="157"/>
      <c r="HOL348" s="157"/>
      <c r="HOM348" s="157"/>
      <c r="HON348" s="157"/>
      <c r="HOO348" s="157"/>
      <c r="HOP348" s="157"/>
      <c r="HOQ348" s="157"/>
      <c r="HOR348" s="157"/>
      <c r="HOS348" s="157"/>
      <c r="HOT348" s="157"/>
      <c r="HOU348" s="157"/>
      <c r="HOV348" s="157"/>
      <c r="HOW348" s="157"/>
      <c r="HOX348" s="157"/>
      <c r="HOY348" s="157"/>
      <c r="HOZ348" s="157"/>
      <c r="HPA348" s="157"/>
      <c r="HPB348" s="157"/>
      <c r="HPC348" s="157"/>
      <c r="HPD348" s="157"/>
      <c r="HPE348" s="157"/>
      <c r="HPF348" s="157"/>
      <c r="HPG348" s="157"/>
      <c r="HPH348" s="157"/>
      <c r="HPI348" s="157"/>
      <c r="HPJ348" s="157"/>
      <c r="HPK348" s="157"/>
      <c r="HPL348" s="157"/>
      <c r="HPM348" s="157"/>
      <c r="HPN348" s="157"/>
      <c r="HPO348" s="157"/>
      <c r="HPP348" s="157"/>
      <c r="HPQ348" s="157"/>
      <c r="HPR348" s="157"/>
      <c r="HPS348" s="157"/>
      <c r="HPT348" s="157"/>
      <c r="HPU348" s="157"/>
      <c r="HPV348" s="157"/>
      <c r="HPW348" s="157"/>
      <c r="HPX348" s="157"/>
      <c r="HPY348" s="157"/>
      <c r="HPZ348" s="157"/>
      <c r="HQA348" s="157"/>
      <c r="HQB348" s="157"/>
      <c r="HQC348" s="157"/>
      <c r="HQD348" s="157"/>
      <c r="HQE348" s="157"/>
      <c r="HQF348" s="157"/>
      <c r="HQG348" s="157"/>
      <c r="HQH348" s="157"/>
      <c r="HQI348" s="157"/>
      <c r="HQJ348" s="157"/>
      <c r="HQK348" s="157"/>
      <c r="HQL348" s="157"/>
      <c r="HQM348" s="157"/>
      <c r="HQN348" s="157"/>
      <c r="HQO348" s="157"/>
      <c r="HQP348" s="157"/>
      <c r="HQQ348" s="157"/>
      <c r="HQR348" s="157"/>
      <c r="HQS348" s="157"/>
      <c r="HQT348" s="157"/>
      <c r="HQU348" s="157"/>
      <c r="HQV348" s="157"/>
      <c r="HQW348" s="157"/>
      <c r="HQX348" s="157"/>
      <c r="HQY348" s="157"/>
      <c r="HQZ348" s="157"/>
      <c r="HRA348" s="157"/>
      <c r="HRB348" s="157"/>
      <c r="HRC348" s="157"/>
      <c r="HRD348" s="157"/>
      <c r="HRE348" s="157"/>
      <c r="HRF348" s="157"/>
      <c r="HRG348" s="157"/>
      <c r="HRH348" s="157"/>
      <c r="HRI348" s="157"/>
      <c r="HRJ348" s="157"/>
      <c r="HRK348" s="157"/>
      <c r="HRL348" s="157"/>
      <c r="HRM348" s="157"/>
      <c r="HRN348" s="157"/>
      <c r="HRO348" s="157"/>
      <c r="HRP348" s="157"/>
      <c r="HRQ348" s="157"/>
      <c r="HRR348" s="157"/>
      <c r="HRS348" s="157"/>
      <c r="HRT348" s="157"/>
      <c r="HRU348" s="157"/>
      <c r="HRV348" s="157"/>
      <c r="HRW348" s="157"/>
      <c r="HRX348" s="157"/>
      <c r="HRY348" s="157"/>
      <c r="HRZ348" s="157"/>
      <c r="HSA348" s="157"/>
      <c r="HSB348" s="157"/>
      <c r="HSC348" s="157"/>
      <c r="HSD348" s="157"/>
      <c r="HSE348" s="157"/>
      <c r="HSF348" s="157"/>
      <c r="HSG348" s="157"/>
      <c r="HSH348" s="157"/>
      <c r="HSI348" s="157"/>
      <c r="HSJ348" s="157"/>
      <c r="HSK348" s="157"/>
      <c r="HSL348" s="157"/>
      <c r="HSM348" s="157"/>
      <c r="HSN348" s="157"/>
      <c r="HSO348" s="157"/>
      <c r="HSP348" s="157"/>
      <c r="HSQ348" s="157"/>
      <c r="HSR348" s="157"/>
      <c r="HSS348" s="157"/>
      <c r="HST348" s="157"/>
      <c r="HSU348" s="157"/>
      <c r="HSV348" s="157"/>
      <c r="HSW348" s="157"/>
      <c r="HSX348" s="157"/>
      <c r="HSY348" s="157"/>
      <c r="HSZ348" s="157"/>
      <c r="HTA348" s="157"/>
      <c r="HTB348" s="157"/>
      <c r="HTC348" s="157"/>
      <c r="HTD348" s="157"/>
      <c r="HTE348" s="157"/>
      <c r="HTF348" s="157"/>
      <c r="HTG348" s="157"/>
      <c r="HTH348" s="157"/>
      <c r="HTI348" s="157"/>
      <c r="HTJ348" s="157"/>
      <c r="HTK348" s="157"/>
      <c r="HTL348" s="157"/>
      <c r="HTM348" s="157"/>
      <c r="HTN348" s="157"/>
      <c r="HTO348" s="157"/>
      <c r="HTP348" s="157"/>
      <c r="HTQ348" s="157"/>
      <c r="HTR348" s="157"/>
      <c r="HTS348" s="157"/>
      <c r="HTT348" s="157"/>
      <c r="HTU348" s="157"/>
      <c r="HTV348" s="157"/>
      <c r="HTW348" s="157"/>
      <c r="HTX348" s="157"/>
      <c r="HTY348" s="157"/>
      <c r="HTZ348" s="157"/>
      <c r="HUA348" s="157"/>
      <c r="HUB348" s="157"/>
      <c r="HUC348" s="157"/>
      <c r="HUD348" s="157"/>
      <c r="HUE348" s="157"/>
      <c r="HUF348" s="157"/>
      <c r="HUG348" s="157"/>
      <c r="HUH348" s="157"/>
      <c r="HUI348" s="157"/>
      <c r="HUJ348" s="157"/>
      <c r="HUK348" s="157"/>
      <c r="HUL348" s="157"/>
      <c r="HUM348" s="157"/>
      <c r="HUN348" s="157"/>
      <c r="HUO348" s="157"/>
      <c r="HUP348" s="157"/>
      <c r="HUQ348" s="157"/>
      <c r="HUR348" s="157"/>
      <c r="HUS348" s="157"/>
      <c r="HUT348" s="157"/>
      <c r="HUU348" s="157"/>
      <c r="HUV348" s="157"/>
      <c r="HUW348" s="157"/>
      <c r="HUX348" s="157"/>
      <c r="HUY348" s="157"/>
      <c r="HUZ348" s="157"/>
      <c r="HVA348" s="157"/>
      <c r="HVB348" s="157"/>
      <c r="HVC348" s="157"/>
      <c r="HVD348" s="157"/>
      <c r="HVE348" s="157"/>
      <c r="HVF348" s="157"/>
      <c r="HVG348" s="157"/>
      <c r="HVH348" s="157"/>
      <c r="HVI348" s="157"/>
      <c r="HVJ348" s="157"/>
      <c r="HVK348" s="157"/>
      <c r="HVL348" s="157"/>
      <c r="HVM348" s="157"/>
      <c r="HVN348" s="157"/>
      <c r="HVO348" s="157"/>
      <c r="HVP348" s="157"/>
      <c r="HVQ348" s="157"/>
      <c r="HVR348" s="157"/>
      <c r="HVS348" s="157"/>
      <c r="HVT348" s="157"/>
      <c r="HVU348" s="157"/>
      <c r="HVV348" s="157"/>
      <c r="HVW348" s="157"/>
      <c r="HVX348" s="157"/>
      <c r="HVY348" s="157"/>
      <c r="HVZ348" s="157"/>
      <c r="HWA348" s="157"/>
      <c r="HWB348" s="157"/>
      <c r="HWC348" s="157"/>
      <c r="HWD348" s="157"/>
      <c r="HWE348" s="157"/>
      <c r="HWF348" s="157"/>
      <c r="HWG348" s="157"/>
      <c r="HWH348" s="157"/>
      <c r="HWI348" s="157"/>
      <c r="HWJ348" s="157"/>
      <c r="HWK348" s="157"/>
      <c r="HWL348" s="157"/>
      <c r="HWM348" s="157"/>
      <c r="HWN348" s="157"/>
      <c r="HWO348" s="157"/>
      <c r="HWP348" s="157"/>
      <c r="HWQ348" s="157"/>
      <c r="HWR348" s="157"/>
      <c r="HWS348" s="157"/>
      <c r="HWT348" s="157"/>
      <c r="HWU348" s="157"/>
      <c r="HWV348" s="157"/>
      <c r="HWW348" s="157"/>
      <c r="HWX348" s="157"/>
      <c r="HWY348" s="157"/>
      <c r="HWZ348" s="157"/>
      <c r="HXA348" s="157"/>
      <c r="HXB348" s="157"/>
      <c r="HXC348" s="157"/>
      <c r="HXD348" s="157"/>
      <c r="HXE348" s="157"/>
      <c r="HXF348" s="157"/>
      <c r="HXG348" s="157"/>
      <c r="HXH348" s="157"/>
      <c r="HXI348" s="157"/>
      <c r="HXJ348" s="157"/>
      <c r="HXK348" s="157"/>
      <c r="HXL348" s="157"/>
      <c r="HXM348" s="157"/>
      <c r="HXN348" s="157"/>
      <c r="HXO348" s="157"/>
      <c r="HXP348" s="157"/>
      <c r="HXQ348" s="157"/>
      <c r="HXR348" s="157"/>
      <c r="HXS348" s="157"/>
      <c r="HXT348" s="157"/>
      <c r="HXU348" s="157"/>
      <c r="HXV348" s="157"/>
      <c r="HXW348" s="157"/>
      <c r="HXX348" s="157"/>
      <c r="HXY348" s="157"/>
      <c r="HXZ348" s="157"/>
      <c r="HYA348" s="157"/>
      <c r="HYB348" s="157"/>
      <c r="HYC348" s="157"/>
      <c r="HYD348" s="157"/>
      <c r="HYE348" s="157"/>
      <c r="HYF348" s="157"/>
      <c r="HYG348" s="157"/>
      <c r="HYH348" s="157"/>
      <c r="HYI348" s="157"/>
      <c r="HYJ348" s="157"/>
      <c r="HYK348" s="157"/>
      <c r="HYL348" s="157"/>
      <c r="HYM348" s="157"/>
      <c r="HYN348" s="157"/>
      <c r="HYO348" s="157"/>
      <c r="HYP348" s="157"/>
      <c r="HYQ348" s="157"/>
      <c r="HYR348" s="157"/>
      <c r="HYS348" s="157"/>
      <c r="HYT348" s="157"/>
      <c r="HYU348" s="157"/>
      <c r="HYV348" s="157"/>
      <c r="HYW348" s="157"/>
      <c r="HYX348" s="157"/>
      <c r="HYY348" s="157"/>
      <c r="HYZ348" s="157"/>
      <c r="HZA348" s="157"/>
      <c r="HZB348" s="157"/>
      <c r="HZC348" s="157"/>
      <c r="HZD348" s="157"/>
      <c r="HZE348" s="157"/>
      <c r="HZF348" s="157"/>
      <c r="HZG348" s="157"/>
      <c r="HZH348" s="157"/>
      <c r="HZI348" s="157"/>
      <c r="HZJ348" s="157"/>
      <c r="HZK348" s="157"/>
      <c r="HZL348" s="157"/>
      <c r="HZM348" s="157"/>
      <c r="HZN348" s="157"/>
      <c r="HZO348" s="157"/>
      <c r="HZP348" s="157"/>
      <c r="HZQ348" s="157"/>
      <c r="HZR348" s="157"/>
      <c r="HZS348" s="157"/>
      <c r="HZT348" s="157"/>
      <c r="HZU348" s="157"/>
      <c r="HZV348" s="157"/>
      <c r="HZW348" s="157"/>
      <c r="HZX348" s="157"/>
      <c r="HZY348" s="157"/>
      <c r="HZZ348" s="157"/>
      <c r="IAA348" s="157"/>
      <c r="IAB348" s="157"/>
      <c r="IAC348" s="157"/>
      <c r="IAD348" s="157"/>
      <c r="IAE348" s="157"/>
      <c r="IAF348" s="157"/>
      <c r="IAG348" s="157"/>
      <c r="IAH348" s="157"/>
      <c r="IAI348" s="157"/>
      <c r="IAJ348" s="157"/>
      <c r="IAK348" s="157"/>
      <c r="IAL348" s="157"/>
      <c r="IAM348" s="157"/>
      <c r="IAN348" s="157"/>
      <c r="IAO348" s="157"/>
      <c r="IAP348" s="157"/>
      <c r="IAQ348" s="157"/>
      <c r="IAR348" s="157"/>
      <c r="IAS348" s="157"/>
      <c r="IAT348" s="157"/>
      <c r="IAU348" s="157"/>
      <c r="IAV348" s="157"/>
      <c r="IAW348" s="157"/>
      <c r="IAX348" s="157"/>
      <c r="IAY348" s="157"/>
      <c r="IAZ348" s="157"/>
      <c r="IBA348" s="157"/>
      <c r="IBB348" s="157"/>
      <c r="IBC348" s="157"/>
      <c r="IBD348" s="157"/>
      <c r="IBE348" s="157"/>
      <c r="IBF348" s="157"/>
      <c r="IBG348" s="157"/>
      <c r="IBH348" s="157"/>
      <c r="IBI348" s="157"/>
      <c r="IBJ348" s="157"/>
      <c r="IBK348" s="157"/>
      <c r="IBL348" s="157"/>
      <c r="IBM348" s="157"/>
      <c r="IBN348" s="157"/>
      <c r="IBO348" s="157"/>
      <c r="IBP348" s="157"/>
      <c r="IBQ348" s="157"/>
      <c r="IBR348" s="157"/>
      <c r="IBS348" s="157"/>
      <c r="IBT348" s="157"/>
      <c r="IBU348" s="157"/>
      <c r="IBV348" s="157"/>
      <c r="IBW348" s="157"/>
      <c r="IBX348" s="157"/>
      <c r="IBY348" s="157"/>
      <c r="IBZ348" s="157"/>
      <c r="ICA348" s="157"/>
      <c r="ICB348" s="157"/>
      <c r="ICC348" s="157"/>
      <c r="ICD348" s="157"/>
      <c r="ICE348" s="157"/>
      <c r="ICF348" s="157"/>
      <c r="ICG348" s="157"/>
      <c r="ICH348" s="157"/>
      <c r="ICI348" s="157"/>
      <c r="ICJ348" s="157"/>
      <c r="ICK348" s="157"/>
      <c r="ICL348" s="157"/>
      <c r="ICM348" s="157"/>
      <c r="ICN348" s="157"/>
      <c r="ICO348" s="157"/>
      <c r="ICP348" s="157"/>
      <c r="ICQ348" s="157"/>
      <c r="ICR348" s="157"/>
      <c r="ICS348" s="157"/>
      <c r="ICT348" s="157"/>
      <c r="ICU348" s="157"/>
      <c r="ICV348" s="157"/>
      <c r="ICW348" s="157"/>
      <c r="ICX348" s="157"/>
      <c r="ICY348" s="157"/>
      <c r="ICZ348" s="157"/>
      <c r="IDA348" s="157"/>
      <c r="IDB348" s="157"/>
      <c r="IDC348" s="157"/>
      <c r="IDD348" s="157"/>
      <c r="IDE348" s="157"/>
      <c r="IDF348" s="157"/>
      <c r="IDG348" s="157"/>
      <c r="IDH348" s="157"/>
      <c r="IDI348" s="157"/>
      <c r="IDJ348" s="157"/>
      <c r="IDK348" s="157"/>
      <c r="IDL348" s="157"/>
      <c r="IDM348" s="157"/>
      <c r="IDN348" s="157"/>
      <c r="IDO348" s="157"/>
      <c r="IDP348" s="157"/>
      <c r="IDQ348" s="157"/>
      <c r="IDR348" s="157"/>
      <c r="IDS348" s="157"/>
      <c r="IDT348" s="157"/>
      <c r="IDU348" s="157"/>
      <c r="IDV348" s="157"/>
      <c r="IDW348" s="157"/>
      <c r="IDX348" s="157"/>
      <c r="IDY348" s="157"/>
      <c r="IDZ348" s="157"/>
      <c r="IEA348" s="157"/>
      <c r="IEB348" s="157"/>
      <c r="IEC348" s="157"/>
      <c r="IED348" s="157"/>
      <c r="IEE348" s="157"/>
      <c r="IEF348" s="157"/>
      <c r="IEG348" s="157"/>
      <c r="IEH348" s="157"/>
      <c r="IEI348" s="157"/>
      <c r="IEJ348" s="157"/>
      <c r="IEK348" s="157"/>
      <c r="IEL348" s="157"/>
      <c r="IEM348" s="157"/>
      <c r="IEN348" s="157"/>
      <c r="IEO348" s="157"/>
      <c r="IEP348" s="157"/>
      <c r="IEQ348" s="157"/>
      <c r="IER348" s="157"/>
      <c r="IES348" s="157"/>
      <c r="IET348" s="157"/>
      <c r="IEU348" s="157"/>
      <c r="IEV348" s="157"/>
      <c r="IEW348" s="157"/>
      <c r="IEX348" s="157"/>
      <c r="IEY348" s="157"/>
      <c r="IEZ348" s="157"/>
      <c r="IFA348" s="157"/>
      <c r="IFB348" s="157"/>
      <c r="IFC348" s="157"/>
      <c r="IFD348" s="157"/>
      <c r="IFE348" s="157"/>
      <c r="IFF348" s="157"/>
      <c r="IFG348" s="157"/>
      <c r="IFH348" s="157"/>
      <c r="IFI348" s="157"/>
      <c r="IFJ348" s="157"/>
      <c r="IFK348" s="157"/>
      <c r="IFL348" s="157"/>
      <c r="IFM348" s="157"/>
      <c r="IFN348" s="157"/>
      <c r="IFO348" s="157"/>
      <c r="IFP348" s="157"/>
      <c r="IFQ348" s="157"/>
      <c r="IFR348" s="157"/>
      <c r="IFS348" s="157"/>
      <c r="IFT348" s="157"/>
      <c r="IFU348" s="157"/>
      <c r="IFV348" s="157"/>
      <c r="IFW348" s="157"/>
      <c r="IFX348" s="157"/>
      <c r="IFY348" s="157"/>
      <c r="IFZ348" s="157"/>
      <c r="IGA348" s="157"/>
      <c r="IGB348" s="157"/>
      <c r="IGC348" s="157"/>
      <c r="IGD348" s="157"/>
      <c r="IGE348" s="157"/>
      <c r="IGF348" s="157"/>
      <c r="IGG348" s="157"/>
      <c r="IGH348" s="157"/>
      <c r="IGI348" s="157"/>
      <c r="IGJ348" s="157"/>
      <c r="IGK348" s="157"/>
      <c r="IGL348" s="157"/>
      <c r="IGM348" s="157"/>
      <c r="IGN348" s="157"/>
      <c r="IGO348" s="157"/>
      <c r="IGP348" s="157"/>
      <c r="IGQ348" s="157"/>
      <c r="IGR348" s="157"/>
      <c r="IGS348" s="157"/>
      <c r="IGT348" s="157"/>
      <c r="IGU348" s="157"/>
      <c r="IGV348" s="157"/>
      <c r="IGW348" s="157"/>
      <c r="IGX348" s="157"/>
      <c r="IGY348" s="157"/>
      <c r="IGZ348" s="157"/>
      <c r="IHA348" s="157"/>
      <c r="IHB348" s="157"/>
      <c r="IHC348" s="157"/>
      <c r="IHD348" s="157"/>
      <c r="IHE348" s="157"/>
      <c r="IHF348" s="157"/>
      <c r="IHG348" s="157"/>
      <c r="IHH348" s="157"/>
      <c r="IHI348" s="157"/>
      <c r="IHJ348" s="157"/>
      <c r="IHK348" s="157"/>
      <c r="IHL348" s="157"/>
      <c r="IHM348" s="157"/>
      <c r="IHN348" s="157"/>
      <c r="IHO348" s="157"/>
      <c r="IHP348" s="157"/>
      <c r="IHQ348" s="157"/>
      <c r="IHR348" s="157"/>
      <c r="IHS348" s="157"/>
      <c r="IHT348" s="157"/>
      <c r="IHU348" s="157"/>
      <c r="IHV348" s="157"/>
      <c r="IHW348" s="157"/>
      <c r="IHX348" s="157"/>
      <c r="IHY348" s="157"/>
      <c r="IHZ348" s="157"/>
      <c r="IIA348" s="157"/>
      <c r="IIB348" s="157"/>
      <c r="IIC348" s="157"/>
      <c r="IID348" s="157"/>
      <c r="IIE348" s="157"/>
      <c r="IIF348" s="157"/>
      <c r="IIG348" s="157"/>
      <c r="IIH348" s="157"/>
      <c r="III348" s="157"/>
      <c r="IIJ348" s="157"/>
      <c r="IIK348" s="157"/>
      <c r="IIL348" s="157"/>
      <c r="IIM348" s="157"/>
      <c r="IIN348" s="157"/>
      <c r="IIO348" s="157"/>
      <c r="IIP348" s="157"/>
      <c r="IIQ348" s="157"/>
      <c r="IIR348" s="157"/>
      <c r="IIS348" s="157"/>
      <c r="IIT348" s="157"/>
      <c r="IIU348" s="157"/>
      <c r="IIV348" s="157"/>
      <c r="IIW348" s="157"/>
      <c r="IIX348" s="157"/>
      <c r="IIY348" s="157"/>
      <c r="IIZ348" s="157"/>
      <c r="IJA348" s="157"/>
      <c r="IJB348" s="157"/>
      <c r="IJC348" s="157"/>
      <c r="IJD348" s="157"/>
      <c r="IJE348" s="157"/>
      <c r="IJF348" s="157"/>
      <c r="IJG348" s="157"/>
      <c r="IJH348" s="157"/>
      <c r="IJI348" s="157"/>
      <c r="IJJ348" s="157"/>
      <c r="IJK348" s="157"/>
      <c r="IJL348" s="157"/>
      <c r="IJM348" s="157"/>
      <c r="IJN348" s="157"/>
      <c r="IJO348" s="157"/>
      <c r="IJP348" s="157"/>
      <c r="IJQ348" s="157"/>
      <c r="IJR348" s="157"/>
      <c r="IJS348" s="157"/>
      <c r="IJT348" s="157"/>
      <c r="IJU348" s="157"/>
      <c r="IJV348" s="157"/>
      <c r="IJW348" s="157"/>
      <c r="IJX348" s="157"/>
      <c r="IJY348" s="157"/>
      <c r="IJZ348" s="157"/>
      <c r="IKA348" s="157"/>
      <c r="IKB348" s="157"/>
      <c r="IKC348" s="157"/>
      <c r="IKD348" s="157"/>
      <c r="IKE348" s="157"/>
      <c r="IKF348" s="157"/>
      <c r="IKG348" s="157"/>
      <c r="IKH348" s="157"/>
      <c r="IKI348" s="157"/>
      <c r="IKJ348" s="157"/>
      <c r="IKK348" s="157"/>
      <c r="IKL348" s="157"/>
      <c r="IKM348" s="157"/>
      <c r="IKN348" s="157"/>
      <c r="IKO348" s="157"/>
      <c r="IKP348" s="157"/>
      <c r="IKQ348" s="157"/>
      <c r="IKR348" s="157"/>
      <c r="IKS348" s="157"/>
      <c r="IKT348" s="157"/>
      <c r="IKU348" s="157"/>
      <c r="IKV348" s="157"/>
      <c r="IKW348" s="157"/>
      <c r="IKX348" s="157"/>
      <c r="IKY348" s="157"/>
      <c r="IKZ348" s="157"/>
      <c r="ILA348" s="157"/>
      <c r="ILB348" s="157"/>
      <c r="ILC348" s="157"/>
      <c r="ILD348" s="157"/>
      <c r="ILE348" s="157"/>
      <c r="ILF348" s="157"/>
      <c r="ILG348" s="157"/>
      <c r="ILH348" s="157"/>
      <c r="ILI348" s="157"/>
      <c r="ILJ348" s="157"/>
      <c r="ILK348" s="157"/>
      <c r="ILL348" s="157"/>
      <c r="ILM348" s="157"/>
      <c r="ILN348" s="157"/>
      <c r="ILO348" s="157"/>
      <c r="ILP348" s="157"/>
      <c r="ILQ348" s="157"/>
      <c r="ILR348" s="157"/>
      <c r="ILS348" s="157"/>
      <c r="ILT348" s="157"/>
      <c r="ILU348" s="157"/>
      <c r="ILV348" s="157"/>
      <c r="ILW348" s="157"/>
      <c r="ILX348" s="157"/>
      <c r="ILY348" s="157"/>
      <c r="ILZ348" s="157"/>
      <c r="IMA348" s="157"/>
      <c r="IMB348" s="157"/>
      <c r="IMC348" s="157"/>
      <c r="IMD348" s="157"/>
      <c r="IME348" s="157"/>
      <c r="IMF348" s="157"/>
      <c r="IMG348" s="157"/>
      <c r="IMH348" s="157"/>
      <c r="IMI348" s="157"/>
      <c r="IMJ348" s="157"/>
      <c r="IMK348" s="157"/>
      <c r="IML348" s="157"/>
      <c r="IMM348" s="157"/>
      <c r="IMN348" s="157"/>
      <c r="IMO348" s="157"/>
      <c r="IMP348" s="157"/>
      <c r="IMQ348" s="157"/>
      <c r="IMR348" s="157"/>
      <c r="IMS348" s="157"/>
      <c r="IMT348" s="157"/>
      <c r="IMU348" s="157"/>
      <c r="IMV348" s="157"/>
      <c r="IMW348" s="157"/>
      <c r="IMX348" s="157"/>
      <c r="IMY348" s="157"/>
      <c r="IMZ348" s="157"/>
      <c r="INA348" s="157"/>
      <c r="INB348" s="157"/>
      <c r="INC348" s="157"/>
      <c r="IND348" s="157"/>
      <c r="INE348" s="157"/>
      <c r="INF348" s="157"/>
      <c r="ING348" s="157"/>
      <c r="INH348" s="157"/>
      <c r="INI348" s="157"/>
      <c r="INJ348" s="157"/>
      <c r="INK348" s="157"/>
      <c r="INL348" s="157"/>
      <c r="INM348" s="157"/>
      <c r="INN348" s="157"/>
      <c r="INO348" s="157"/>
      <c r="INP348" s="157"/>
      <c r="INQ348" s="157"/>
      <c r="INR348" s="157"/>
      <c r="INS348" s="157"/>
      <c r="INT348" s="157"/>
      <c r="INU348" s="157"/>
      <c r="INV348" s="157"/>
      <c r="INW348" s="157"/>
      <c r="INX348" s="157"/>
      <c r="INY348" s="157"/>
      <c r="INZ348" s="157"/>
      <c r="IOA348" s="157"/>
      <c r="IOB348" s="157"/>
      <c r="IOC348" s="157"/>
      <c r="IOD348" s="157"/>
      <c r="IOE348" s="157"/>
      <c r="IOF348" s="157"/>
      <c r="IOG348" s="157"/>
      <c r="IOH348" s="157"/>
      <c r="IOI348" s="157"/>
      <c r="IOJ348" s="157"/>
      <c r="IOK348" s="157"/>
      <c r="IOL348" s="157"/>
      <c r="IOM348" s="157"/>
      <c r="ION348" s="157"/>
      <c r="IOO348" s="157"/>
      <c r="IOP348" s="157"/>
      <c r="IOQ348" s="157"/>
      <c r="IOR348" s="157"/>
      <c r="IOS348" s="157"/>
      <c r="IOT348" s="157"/>
      <c r="IOU348" s="157"/>
      <c r="IOV348" s="157"/>
      <c r="IOW348" s="157"/>
      <c r="IOX348" s="157"/>
      <c r="IOY348" s="157"/>
      <c r="IOZ348" s="157"/>
      <c r="IPA348" s="157"/>
      <c r="IPB348" s="157"/>
      <c r="IPC348" s="157"/>
      <c r="IPD348" s="157"/>
      <c r="IPE348" s="157"/>
      <c r="IPF348" s="157"/>
      <c r="IPG348" s="157"/>
      <c r="IPH348" s="157"/>
      <c r="IPI348" s="157"/>
      <c r="IPJ348" s="157"/>
      <c r="IPK348" s="157"/>
      <c r="IPL348" s="157"/>
      <c r="IPM348" s="157"/>
      <c r="IPN348" s="157"/>
      <c r="IPO348" s="157"/>
      <c r="IPP348" s="157"/>
      <c r="IPQ348" s="157"/>
      <c r="IPR348" s="157"/>
      <c r="IPS348" s="157"/>
      <c r="IPT348" s="157"/>
      <c r="IPU348" s="157"/>
      <c r="IPV348" s="157"/>
      <c r="IPW348" s="157"/>
      <c r="IPX348" s="157"/>
      <c r="IPY348" s="157"/>
      <c r="IPZ348" s="157"/>
      <c r="IQA348" s="157"/>
      <c r="IQB348" s="157"/>
      <c r="IQC348" s="157"/>
      <c r="IQD348" s="157"/>
      <c r="IQE348" s="157"/>
      <c r="IQF348" s="157"/>
      <c r="IQG348" s="157"/>
      <c r="IQH348" s="157"/>
      <c r="IQI348" s="157"/>
      <c r="IQJ348" s="157"/>
      <c r="IQK348" s="157"/>
      <c r="IQL348" s="157"/>
      <c r="IQM348" s="157"/>
      <c r="IQN348" s="157"/>
      <c r="IQO348" s="157"/>
      <c r="IQP348" s="157"/>
      <c r="IQQ348" s="157"/>
      <c r="IQR348" s="157"/>
      <c r="IQS348" s="157"/>
      <c r="IQT348" s="157"/>
      <c r="IQU348" s="157"/>
      <c r="IQV348" s="157"/>
      <c r="IQW348" s="157"/>
      <c r="IQX348" s="157"/>
      <c r="IQY348" s="157"/>
      <c r="IQZ348" s="157"/>
      <c r="IRA348" s="157"/>
      <c r="IRB348" s="157"/>
      <c r="IRC348" s="157"/>
      <c r="IRD348" s="157"/>
      <c r="IRE348" s="157"/>
      <c r="IRF348" s="157"/>
      <c r="IRG348" s="157"/>
      <c r="IRH348" s="157"/>
      <c r="IRI348" s="157"/>
      <c r="IRJ348" s="157"/>
      <c r="IRK348" s="157"/>
      <c r="IRL348" s="157"/>
      <c r="IRM348" s="157"/>
      <c r="IRN348" s="157"/>
      <c r="IRO348" s="157"/>
      <c r="IRP348" s="157"/>
      <c r="IRQ348" s="157"/>
      <c r="IRR348" s="157"/>
      <c r="IRS348" s="157"/>
      <c r="IRT348" s="157"/>
      <c r="IRU348" s="157"/>
      <c r="IRV348" s="157"/>
      <c r="IRW348" s="157"/>
      <c r="IRX348" s="157"/>
      <c r="IRY348" s="157"/>
      <c r="IRZ348" s="157"/>
      <c r="ISA348" s="157"/>
      <c r="ISB348" s="157"/>
      <c r="ISC348" s="157"/>
      <c r="ISD348" s="157"/>
      <c r="ISE348" s="157"/>
      <c r="ISF348" s="157"/>
      <c r="ISG348" s="157"/>
      <c r="ISH348" s="157"/>
      <c r="ISI348" s="157"/>
      <c r="ISJ348" s="157"/>
      <c r="ISK348" s="157"/>
      <c r="ISL348" s="157"/>
      <c r="ISM348" s="157"/>
      <c r="ISN348" s="157"/>
      <c r="ISO348" s="157"/>
      <c r="ISP348" s="157"/>
      <c r="ISQ348" s="157"/>
      <c r="ISR348" s="157"/>
      <c r="ISS348" s="157"/>
      <c r="IST348" s="157"/>
      <c r="ISU348" s="157"/>
      <c r="ISV348" s="157"/>
      <c r="ISW348" s="157"/>
      <c r="ISX348" s="157"/>
      <c r="ISY348" s="157"/>
      <c r="ISZ348" s="157"/>
      <c r="ITA348" s="157"/>
      <c r="ITB348" s="157"/>
      <c r="ITC348" s="157"/>
      <c r="ITD348" s="157"/>
      <c r="ITE348" s="157"/>
      <c r="ITF348" s="157"/>
      <c r="ITG348" s="157"/>
      <c r="ITH348" s="157"/>
      <c r="ITI348" s="157"/>
      <c r="ITJ348" s="157"/>
      <c r="ITK348" s="157"/>
      <c r="ITL348" s="157"/>
      <c r="ITM348" s="157"/>
      <c r="ITN348" s="157"/>
      <c r="ITO348" s="157"/>
      <c r="ITP348" s="157"/>
      <c r="ITQ348" s="157"/>
      <c r="ITR348" s="157"/>
      <c r="ITS348" s="157"/>
      <c r="ITT348" s="157"/>
      <c r="ITU348" s="157"/>
      <c r="ITV348" s="157"/>
      <c r="ITW348" s="157"/>
      <c r="ITX348" s="157"/>
      <c r="ITY348" s="157"/>
      <c r="ITZ348" s="157"/>
      <c r="IUA348" s="157"/>
      <c r="IUB348" s="157"/>
      <c r="IUC348" s="157"/>
      <c r="IUD348" s="157"/>
      <c r="IUE348" s="157"/>
      <c r="IUF348" s="157"/>
      <c r="IUG348" s="157"/>
      <c r="IUH348" s="157"/>
      <c r="IUI348" s="157"/>
      <c r="IUJ348" s="157"/>
      <c r="IUK348" s="157"/>
      <c r="IUL348" s="157"/>
      <c r="IUM348" s="157"/>
      <c r="IUN348" s="157"/>
      <c r="IUO348" s="157"/>
      <c r="IUP348" s="157"/>
      <c r="IUQ348" s="157"/>
      <c r="IUR348" s="157"/>
      <c r="IUS348" s="157"/>
      <c r="IUT348" s="157"/>
      <c r="IUU348" s="157"/>
      <c r="IUV348" s="157"/>
      <c r="IUW348" s="157"/>
      <c r="IUX348" s="157"/>
      <c r="IUY348" s="157"/>
      <c r="IUZ348" s="157"/>
      <c r="IVA348" s="157"/>
      <c r="IVB348" s="157"/>
      <c r="IVC348" s="157"/>
      <c r="IVD348" s="157"/>
      <c r="IVE348" s="157"/>
      <c r="IVF348" s="157"/>
      <c r="IVG348" s="157"/>
      <c r="IVH348" s="157"/>
      <c r="IVI348" s="157"/>
      <c r="IVJ348" s="157"/>
      <c r="IVK348" s="157"/>
      <c r="IVL348" s="157"/>
      <c r="IVM348" s="157"/>
      <c r="IVN348" s="157"/>
      <c r="IVO348" s="157"/>
      <c r="IVP348" s="157"/>
      <c r="IVQ348" s="157"/>
      <c r="IVR348" s="157"/>
      <c r="IVS348" s="157"/>
      <c r="IVT348" s="157"/>
      <c r="IVU348" s="157"/>
      <c r="IVV348" s="157"/>
      <c r="IVW348" s="157"/>
      <c r="IVX348" s="157"/>
      <c r="IVY348" s="157"/>
      <c r="IVZ348" s="157"/>
      <c r="IWA348" s="157"/>
      <c r="IWB348" s="157"/>
      <c r="IWC348" s="157"/>
      <c r="IWD348" s="157"/>
      <c r="IWE348" s="157"/>
      <c r="IWF348" s="157"/>
      <c r="IWG348" s="157"/>
      <c r="IWH348" s="157"/>
      <c r="IWI348" s="157"/>
      <c r="IWJ348" s="157"/>
      <c r="IWK348" s="157"/>
      <c r="IWL348" s="157"/>
      <c r="IWM348" s="157"/>
      <c r="IWN348" s="157"/>
      <c r="IWO348" s="157"/>
      <c r="IWP348" s="157"/>
      <c r="IWQ348" s="157"/>
      <c r="IWR348" s="157"/>
      <c r="IWS348" s="157"/>
      <c r="IWT348" s="157"/>
      <c r="IWU348" s="157"/>
      <c r="IWV348" s="157"/>
      <c r="IWW348" s="157"/>
      <c r="IWX348" s="157"/>
      <c r="IWY348" s="157"/>
      <c r="IWZ348" s="157"/>
      <c r="IXA348" s="157"/>
      <c r="IXB348" s="157"/>
      <c r="IXC348" s="157"/>
      <c r="IXD348" s="157"/>
      <c r="IXE348" s="157"/>
      <c r="IXF348" s="157"/>
      <c r="IXG348" s="157"/>
      <c r="IXH348" s="157"/>
      <c r="IXI348" s="157"/>
      <c r="IXJ348" s="157"/>
      <c r="IXK348" s="157"/>
      <c r="IXL348" s="157"/>
      <c r="IXM348" s="157"/>
      <c r="IXN348" s="157"/>
      <c r="IXO348" s="157"/>
      <c r="IXP348" s="157"/>
      <c r="IXQ348" s="157"/>
      <c r="IXR348" s="157"/>
      <c r="IXS348" s="157"/>
      <c r="IXT348" s="157"/>
      <c r="IXU348" s="157"/>
      <c r="IXV348" s="157"/>
      <c r="IXW348" s="157"/>
      <c r="IXX348" s="157"/>
      <c r="IXY348" s="157"/>
      <c r="IXZ348" s="157"/>
      <c r="IYA348" s="157"/>
      <c r="IYB348" s="157"/>
      <c r="IYC348" s="157"/>
      <c r="IYD348" s="157"/>
      <c r="IYE348" s="157"/>
      <c r="IYF348" s="157"/>
      <c r="IYG348" s="157"/>
      <c r="IYH348" s="157"/>
      <c r="IYI348" s="157"/>
      <c r="IYJ348" s="157"/>
      <c r="IYK348" s="157"/>
      <c r="IYL348" s="157"/>
      <c r="IYM348" s="157"/>
      <c r="IYN348" s="157"/>
      <c r="IYO348" s="157"/>
      <c r="IYP348" s="157"/>
      <c r="IYQ348" s="157"/>
      <c r="IYR348" s="157"/>
      <c r="IYS348" s="157"/>
      <c r="IYT348" s="157"/>
      <c r="IYU348" s="157"/>
      <c r="IYV348" s="157"/>
      <c r="IYW348" s="157"/>
      <c r="IYX348" s="157"/>
      <c r="IYY348" s="157"/>
      <c r="IYZ348" s="157"/>
      <c r="IZA348" s="157"/>
      <c r="IZB348" s="157"/>
      <c r="IZC348" s="157"/>
      <c r="IZD348" s="157"/>
      <c r="IZE348" s="157"/>
      <c r="IZF348" s="157"/>
      <c r="IZG348" s="157"/>
      <c r="IZH348" s="157"/>
      <c r="IZI348" s="157"/>
      <c r="IZJ348" s="157"/>
      <c r="IZK348" s="157"/>
      <c r="IZL348" s="157"/>
      <c r="IZM348" s="157"/>
      <c r="IZN348" s="157"/>
      <c r="IZO348" s="157"/>
      <c r="IZP348" s="157"/>
      <c r="IZQ348" s="157"/>
      <c r="IZR348" s="157"/>
      <c r="IZS348" s="157"/>
      <c r="IZT348" s="157"/>
      <c r="IZU348" s="157"/>
      <c r="IZV348" s="157"/>
      <c r="IZW348" s="157"/>
      <c r="IZX348" s="157"/>
      <c r="IZY348" s="157"/>
      <c r="IZZ348" s="157"/>
      <c r="JAA348" s="157"/>
      <c r="JAB348" s="157"/>
      <c r="JAC348" s="157"/>
      <c r="JAD348" s="157"/>
      <c r="JAE348" s="157"/>
      <c r="JAF348" s="157"/>
      <c r="JAG348" s="157"/>
      <c r="JAH348" s="157"/>
      <c r="JAI348" s="157"/>
      <c r="JAJ348" s="157"/>
      <c r="JAK348" s="157"/>
      <c r="JAL348" s="157"/>
      <c r="JAM348" s="157"/>
      <c r="JAN348" s="157"/>
      <c r="JAO348" s="157"/>
      <c r="JAP348" s="157"/>
      <c r="JAQ348" s="157"/>
      <c r="JAR348" s="157"/>
      <c r="JAS348" s="157"/>
      <c r="JAT348" s="157"/>
      <c r="JAU348" s="157"/>
      <c r="JAV348" s="157"/>
      <c r="JAW348" s="157"/>
      <c r="JAX348" s="157"/>
      <c r="JAY348" s="157"/>
      <c r="JAZ348" s="157"/>
      <c r="JBA348" s="157"/>
      <c r="JBB348" s="157"/>
      <c r="JBC348" s="157"/>
      <c r="JBD348" s="157"/>
      <c r="JBE348" s="157"/>
      <c r="JBF348" s="157"/>
      <c r="JBG348" s="157"/>
      <c r="JBH348" s="157"/>
      <c r="JBI348" s="157"/>
      <c r="JBJ348" s="157"/>
      <c r="JBK348" s="157"/>
      <c r="JBL348" s="157"/>
      <c r="JBM348" s="157"/>
      <c r="JBN348" s="157"/>
      <c r="JBO348" s="157"/>
      <c r="JBP348" s="157"/>
      <c r="JBQ348" s="157"/>
      <c r="JBR348" s="157"/>
      <c r="JBS348" s="157"/>
      <c r="JBT348" s="157"/>
      <c r="JBU348" s="157"/>
      <c r="JBV348" s="157"/>
      <c r="JBW348" s="157"/>
      <c r="JBX348" s="157"/>
      <c r="JBY348" s="157"/>
      <c r="JBZ348" s="157"/>
      <c r="JCA348" s="157"/>
      <c r="JCB348" s="157"/>
      <c r="JCC348" s="157"/>
      <c r="JCD348" s="157"/>
      <c r="JCE348" s="157"/>
      <c r="JCF348" s="157"/>
      <c r="JCG348" s="157"/>
      <c r="JCH348" s="157"/>
      <c r="JCI348" s="157"/>
      <c r="JCJ348" s="157"/>
      <c r="JCK348" s="157"/>
      <c r="JCL348" s="157"/>
      <c r="JCM348" s="157"/>
      <c r="JCN348" s="157"/>
      <c r="JCO348" s="157"/>
      <c r="JCP348" s="157"/>
      <c r="JCQ348" s="157"/>
      <c r="JCR348" s="157"/>
      <c r="JCS348" s="157"/>
      <c r="JCT348" s="157"/>
      <c r="JCU348" s="157"/>
      <c r="JCV348" s="157"/>
      <c r="JCW348" s="157"/>
      <c r="JCX348" s="157"/>
      <c r="JCY348" s="157"/>
      <c r="JCZ348" s="157"/>
      <c r="JDA348" s="157"/>
      <c r="JDB348" s="157"/>
      <c r="JDC348" s="157"/>
      <c r="JDD348" s="157"/>
      <c r="JDE348" s="157"/>
      <c r="JDF348" s="157"/>
      <c r="JDG348" s="157"/>
      <c r="JDH348" s="157"/>
      <c r="JDI348" s="157"/>
      <c r="JDJ348" s="157"/>
      <c r="JDK348" s="157"/>
      <c r="JDL348" s="157"/>
      <c r="JDM348" s="157"/>
      <c r="JDN348" s="157"/>
      <c r="JDO348" s="157"/>
      <c r="JDP348" s="157"/>
      <c r="JDQ348" s="157"/>
      <c r="JDR348" s="157"/>
      <c r="JDS348" s="157"/>
      <c r="JDT348" s="157"/>
      <c r="JDU348" s="157"/>
      <c r="JDV348" s="157"/>
      <c r="JDW348" s="157"/>
      <c r="JDX348" s="157"/>
      <c r="JDY348" s="157"/>
      <c r="JDZ348" s="157"/>
      <c r="JEA348" s="157"/>
      <c r="JEB348" s="157"/>
      <c r="JEC348" s="157"/>
      <c r="JED348" s="157"/>
      <c r="JEE348" s="157"/>
      <c r="JEF348" s="157"/>
      <c r="JEG348" s="157"/>
      <c r="JEH348" s="157"/>
      <c r="JEI348" s="157"/>
      <c r="JEJ348" s="157"/>
      <c r="JEK348" s="157"/>
      <c r="JEL348" s="157"/>
      <c r="JEM348" s="157"/>
      <c r="JEN348" s="157"/>
      <c r="JEO348" s="157"/>
      <c r="JEP348" s="157"/>
      <c r="JEQ348" s="157"/>
      <c r="JER348" s="157"/>
      <c r="JES348" s="157"/>
      <c r="JET348" s="157"/>
      <c r="JEU348" s="157"/>
      <c r="JEV348" s="157"/>
      <c r="JEW348" s="157"/>
      <c r="JEX348" s="157"/>
      <c r="JEY348" s="157"/>
      <c r="JEZ348" s="157"/>
      <c r="JFA348" s="157"/>
      <c r="JFB348" s="157"/>
      <c r="JFC348" s="157"/>
      <c r="JFD348" s="157"/>
      <c r="JFE348" s="157"/>
      <c r="JFF348" s="157"/>
      <c r="JFG348" s="157"/>
      <c r="JFH348" s="157"/>
      <c r="JFI348" s="157"/>
      <c r="JFJ348" s="157"/>
      <c r="JFK348" s="157"/>
      <c r="JFL348" s="157"/>
      <c r="JFM348" s="157"/>
      <c r="JFN348" s="157"/>
      <c r="JFO348" s="157"/>
      <c r="JFP348" s="157"/>
      <c r="JFQ348" s="157"/>
      <c r="JFR348" s="157"/>
      <c r="JFS348" s="157"/>
      <c r="JFT348" s="157"/>
      <c r="JFU348" s="157"/>
      <c r="JFV348" s="157"/>
      <c r="JFW348" s="157"/>
      <c r="JFX348" s="157"/>
      <c r="JFY348" s="157"/>
      <c r="JFZ348" s="157"/>
      <c r="JGA348" s="157"/>
      <c r="JGB348" s="157"/>
      <c r="JGC348" s="157"/>
      <c r="JGD348" s="157"/>
      <c r="JGE348" s="157"/>
      <c r="JGF348" s="157"/>
      <c r="JGG348" s="157"/>
      <c r="JGH348" s="157"/>
      <c r="JGI348" s="157"/>
      <c r="JGJ348" s="157"/>
      <c r="JGK348" s="157"/>
      <c r="JGL348" s="157"/>
      <c r="JGM348" s="157"/>
      <c r="JGN348" s="157"/>
      <c r="JGO348" s="157"/>
      <c r="JGP348" s="157"/>
      <c r="JGQ348" s="157"/>
      <c r="JGR348" s="157"/>
      <c r="JGS348" s="157"/>
      <c r="JGT348" s="157"/>
      <c r="JGU348" s="157"/>
      <c r="JGV348" s="157"/>
      <c r="JGW348" s="157"/>
      <c r="JGX348" s="157"/>
      <c r="JGY348" s="157"/>
      <c r="JGZ348" s="157"/>
      <c r="JHA348" s="157"/>
      <c r="JHB348" s="157"/>
      <c r="JHC348" s="157"/>
      <c r="JHD348" s="157"/>
      <c r="JHE348" s="157"/>
      <c r="JHF348" s="157"/>
      <c r="JHG348" s="157"/>
      <c r="JHH348" s="157"/>
      <c r="JHI348" s="157"/>
      <c r="JHJ348" s="157"/>
      <c r="JHK348" s="157"/>
      <c r="JHL348" s="157"/>
      <c r="JHM348" s="157"/>
      <c r="JHN348" s="157"/>
      <c r="JHO348" s="157"/>
      <c r="JHP348" s="157"/>
      <c r="JHQ348" s="157"/>
      <c r="JHR348" s="157"/>
      <c r="JHS348" s="157"/>
      <c r="JHT348" s="157"/>
      <c r="JHU348" s="157"/>
      <c r="JHV348" s="157"/>
      <c r="JHW348" s="157"/>
      <c r="JHX348" s="157"/>
      <c r="JHY348" s="157"/>
      <c r="JHZ348" s="157"/>
      <c r="JIA348" s="157"/>
      <c r="JIB348" s="157"/>
      <c r="JIC348" s="157"/>
      <c r="JID348" s="157"/>
      <c r="JIE348" s="157"/>
      <c r="JIF348" s="157"/>
      <c r="JIG348" s="157"/>
      <c r="JIH348" s="157"/>
      <c r="JII348" s="157"/>
      <c r="JIJ348" s="157"/>
      <c r="JIK348" s="157"/>
      <c r="JIL348" s="157"/>
      <c r="JIM348" s="157"/>
      <c r="JIN348" s="157"/>
      <c r="JIO348" s="157"/>
      <c r="JIP348" s="157"/>
      <c r="JIQ348" s="157"/>
      <c r="JIR348" s="157"/>
      <c r="JIS348" s="157"/>
      <c r="JIT348" s="157"/>
      <c r="JIU348" s="157"/>
      <c r="JIV348" s="157"/>
      <c r="JIW348" s="157"/>
      <c r="JIX348" s="157"/>
      <c r="JIY348" s="157"/>
      <c r="JIZ348" s="157"/>
      <c r="JJA348" s="157"/>
      <c r="JJB348" s="157"/>
      <c r="JJC348" s="157"/>
      <c r="JJD348" s="157"/>
      <c r="JJE348" s="157"/>
      <c r="JJF348" s="157"/>
      <c r="JJG348" s="157"/>
      <c r="JJH348" s="157"/>
      <c r="JJI348" s="157"/>
      <c r="JJJ348" s="157"/>
      <c r="JJK348" s="157"/>
      <c r="JJL348" s="157"/>
      <c r="JJM348" s="157"/>
      <c r="JJN348" s="157"/>
      <c r="JJO348" s="157"/>
      <c r="JJP348" s="157"/>
      <c r="JJQ348" s="157"/>
      <c r="JJR348" s="157"/>
      <c r="JJS348" s="157"/>
      <c r="JJT348" s="157"/>
      <c r="JJU348" s="157"/>
      <c r="JJV348" s="157"/>
      <c r="JJW348" s="157"/>
      <c r="JJX348" s="157"/>
      <c r="JJY348" s="157"/>
      <c r="JJZ348" s="157"/>
      <c r="JKA348" s="157"/>
      <c r="JKB348" s="157"/>
      <c r="JKC348" s="157"/>
      <c r="JKD348" s="157"/>
      <c r="JKE348" s="157"/>
      <c r="JKF348" s="157"/>
      <c r="JKG348" s="157"/>
      <c r="JKH348" s="157"/>
      <c r="JKI348" s="157"/>
      <c r="JKJ348" s="157"/>
      <c r="JKK348" s="157"/>
      <c r="JKL348" s="157"/>
      <c r="JKM348" s="157"/>
      <c r="JKN348" s="157"/>
      <c r="JKO348" s="157"/>
      <c r="JKP348" s="157"/>
      <c r="JKQ348" s="157"/>
      <c r="JKR348" s="157"/>
      <c r="JKS348" s="157"/>
      <c r="JKT348" s="157"/>
      <c r="JKU348" s="157"/>
      <c r="JKV348" s="157"/>
      <c r="JKW348" s="157"/>
      <c r="JKX348" s="157"/>
      <c r="JKY348" s="157"/>
      <c r="JKZ348" s="157"/>
      <c r="JLA348" s="157"/>
      <c r="JLB348" s="157"/>
      <c r="JLC348" s="157"/>
      <c r="JLD348" s="157"/>
      <c r="JLE348" s="157"/>
      <c r="JLF348" s="157"/>
      <c r="JLG348" s="157"/>
      <c r="JLH348" s="157"/>
      <c r="JLI348" s="157"/>
      <c r="JLJ348" s="157"/>
      <c r="JLK348" s="157"/>
      <c r="JLL348" s="157"/>
      <c r="JLM348" s="157"/>
      <c r="JLN348" s="157"/>
      <c r="JLO348" s="157"/>
      <c r="JLP348" s="157"/>
      <c r="JLQ348" s="157"/>
      <c r="JLR348" s="157"/>
      <c r="JLS348" s="157"/>
      <c r="JLT348" s="157"/>
      <c r="JLU348" s="157"/>
      <c r="JLV348" s="157"/>
      <c r="JLW348" s="157"/>
      <c r="JLX348" s="157"/>
      <c r="JLY348" s="157"/>
      <c r="JLZ348" s="157"/>
      <c r="JMA348" s="157"/>
      <c r="JMB348" s="157"/>
      <c r="JMC348" s="157"/>
      <c r="JMD348" s="157"/>
      <c r="JME348" s="157"/>
      <c r="JMF348" s="157"/>
      <c r="JMG348" s="157"/>
      <c r="JMH348" s="157"/>
      <c r="JMI348" s="157"/>
      <c r="JMJ348" s="157"/>
      <c r="JMK348" s="157"/>
      <c r="JML348" s="157"/>
      <c r="JMM348" s="157"/>
      <c r="JMN348" s="157"/>
      <c r="JMO348" s="157"/>
      <c r="JMP348" s="157"/>
      <c r="JMQ348" s="157"/>
      <c r="JMR348" s="157"/>
      <c r="JMS348" s="157"/>
      <c r="JMT348" s="157"/>
      <c r="JMU348" s="157"/>
      <c r="JMV348" s="157"/>
      <c r="JMW348" s="157"/>
      <c r="JMX348" s="157"/>
      <c r="JMY348" s="157"/>
      <c r="JMZ348" s="157"/>
      <c r="JNA348" s="157"/>
      <c r="JNB348" s="157"/>
      <c r="JNC348" s="157"/>
      <c r="JND348" s="157"/>
      <c r="JNE348" s="157"/>
      <c r="JNF348" s="157"/>
      <c r="JNG348" s="157"/>
      <c r="JNH348" s="157"/>
      <c r="JNI348" s="157"/>
      <c r="JNJ348" s="157"/>
      <c r="JNK348" s="157"/>
      <c r="JNL348" s="157"/>
      <c r="JNM348" s="157"/>
      <c r="JNN348" s="157"/>
      <c r="JNO348" s="157"/>
      <c r="JNP348" s="157"/>
      <c r="JNQ348" s="157"/>
      <c r="JNR348" s="157"/>
      <c r="JNS348" s="157"/>
      <c r="JNT348" s="157"/>
      <c r="JNU348" s="157"/>
      <c r="JNV348" s="157"/>
      <c r="JNW348" s="157"/>
      <c r="JNX348" s="157"/>
      <c r="JNY348" s="157"/>
      <c r="JNZ348" s="157"/>
      <c r="JOA348" s="157"/>
      <c r="JOB348" s="157"/>
      <c r="JOC348" s="157"/>
      <c r="JOD348" s="157"/>
      <c r="JOE348" s="157"/>
      <c r="JOF348" s="157"/>
      <c r="JOG348" s="157"/>
      <c r="JOH348" s="157"/>
      <c r="JOI348" s="157"/>
      <c r="JOJ348" s="157"/>
      <c r="JOK348" s="157"/>
      <c r="JOL348" s="157"/>
      <c r="JOM348" s="157"/>
      <c r="JON348" s="157"/>
      <c r="JOO348" s="157"/>
      <c r="JOP348" s="157"/>
      <c r="JOQ348" s="157"/>
      <c r="JOR348" s="157"/>
      <c r="JOS348" s="157"/>
      <c r="JOT348" s="157"/>
      <c r="JOU348" s="157"/>
      <c r="JOV348" s="157"/>
      <c r="JOW348" s="157"/>
      <c r="JOX348" s="157"/>
      <c r="JOY348" s="157"/>
      <c r="JOZ348" s="157"/>
      <c r="JPA348" s="157"/>
      <c r="JPB348" s="157"/>
      <c r="JPC348" s="157"/>
      <c r="JPD348" s="157"/>
      <c r="JPE348" s="157"/>
      <c r="JPF348" s="157"/>
      <c r="JPG348" s="157"/>
      <c r="JPH348" s="157"/>
      <c r="JPI348" s="157"/>
      <c r="JPJ348" s="157"/>
      <c r="JPK348" s="157"/>
      <c r="JPL348" s="157"/>
      <c r="JPM348" s="157"/>
      <c r="JPN348" s="157"/>
      <c r="JPO348" s="157"/>
      <c r="JPP348" s="157"/>
      <c r="JPQ348" s="157"/>
      <c r="JPR348" s="157"/>
      <c r="JPS348" s="157"/>
      <c r="JPT348" s="157"/>
      <c r="JPU348" s="157"/>
      <c r="JPV348" s="157"/>
      <c r="JPW348" s="157"/>
      <c r="JPX348" s="157"/>
      <c r="JPY348" s="157"/>
      <c r="JPZ348" s="157"/>
      <c r="JQA348" s="157"/>
      <c r="JQB348" s="157"/>
      <c r="JQC348" s="157"/>
      <c r="JQD348" s="157"/>
      <c r="JQE348" s="157"/>
      <c r="JQF348" s="157"/>
      <c r="JQG348" s="157"/>
      <c r="JQH348" s="157"/>
      <c r="JQI348" s="157"/>
      <c r="JQJ348" s="157"/>
      <c r="JQK348" s="157"/>
      <c r="JQL348" s="157"/>
      <c r="JQM348" s="157"/>
      <c r="JQN348" s="157"/>
      <c r="JQO348" s="157"/>
      <c r="JQP348" s="157"/>
      <c r="JQQ348" s="157"/>
      <c r="JQR348" s="157"/>
      <c r="JQS348" s="157"/>
      <c r="JQT348" s="157"/>
      <c r="JQU348" s="157"/>
      <c r="JQV348" s="157"/>
      <c r="JQW348" s="157"/>
      <c r="JQX348" s="157"/>
      <c r="JQY348" s="157"/>
      <c r="JQZ348" s="157"/>
      <c r="JRA348" s="157"/>
      <c r="JRB348" s="157"/>
      <c r="JRC348" s="157"/>
      <c r="JRD348" s="157"/>
      <c r="JRE348" s="157"/>
      <c r="JRF348" s="157"/>
      <c r="JRG348" s="157"/>
      <c r="JRH348" s="157"/>
      <c r="JRI348" s="157"/>
      <c r="JRJ348" s="157"/>
      <c r="JRK348" s="157"/>
      <c r="JRL348" s="157"/>
      <c r="JRM348" s="157"/>
      <c r="JRN348" s="157"/>
      <c r="JRO348" s="157"/>
      <c r="JRP348" s="157"/>
      <c r="JRQ348" s="157"/>
      <c r="JRR348" s="157"/>
      <c r="JRS348" s="157"/>
      <c r="JRT348" s="157"/>
      <c r="JRU348" s="157"/>
      <c r="JRV348" s="157"/>
      <c r="JRW348" s="157"/>
      <c r="JRX348" s="157"/>
      <c r="JRY348" s="157"/>
      <c r="JRZ348" s="157"/>
      <c r="JSA348" s="157"/>
      <c r="JSB348" s="157"/>
      <c r="JSC348" s="157"/>
      <c r="JSD348" s="157"/>
      <c r="JSE348" s="157"/>
      <c r="JSF348" s="157"/>
      <c r="JSG348" s="157"/>
      <c r="JSH348" s="157"/>
      <c r="JSI348" s="157"/>
      <c r="JSJ348" s="157"/>
      <c r="JSK348" s="157"/>
      <c r="JSL348" s="157"/>
      <c r="JSM348" s="157"/>
      <c r="JSN348" s="157"/>
      <c r="JSO348" s="157"/>
      <c r="JSP348" s="157"/>
      <c r="JSQ348" s="157"/>
      <c r="JSR348" s="157"/>
      <c r="JSS348" s="157"/>
      <c r="JST348" s="157"/>
      <c r="JSU348" s="157"/>
      <c r="JSV348" s="157"/>
      <c r="JSW348" s="157"/>
      <c r="JSX348" s="157"/>
      <c r="JSY348" s="157"/>
      <c r="JSZ348" s="157"/>
      <c r="JTA348" s="157"/>
      <c r="JTB348" s="157"/>
      <c r="JTC348" s="157"/>
      <c r="JTD348" s="157"/>
      <c r="JTE348" s="157"/>
      <c r="JTF348" s="157"/>
      <c r="JTG348" s="157"/>
      <c r="JTH348" s="157"/>
      <c r="JTI348" s="157"/>
      <c r="JTJ348" s="157"/>
      <c r="JTK348" s="157"/>
      <c r="JTL348" s="157"/>
      <c r="JTM348" s="157"/>
      <c r="JTN348" s="157"/>
      <c r="JTO348" s="157"/>
      <c r="JTP348" s="157"/>
      <c r="JTQ348" s="157"/>
      <c r="JTR348" s="157"/>
      <c r="JTS348" s="157"/>
      <c r="JTT348" s="157"/>
      <c r="JTU348" s="157"/>
      <c r="JTV348" s="157"/>
      <c r="JTW348" s="157"/>
      <c r="JTX348" s="157"/>
      <c r="JTY348" s="157"/>
      <c r="JTZ348" s="157"/>
      <c r="JUA348" s="157"/>
      <c r="JUB348" s="157"/>
      <c r="JUC348" s="157"/>
      <c r="JUD348" s="157"/>
      <c r="JUE348" s="157"/>
      <c r="JUF348" s="157"/>
      <c r="JUG348" s="157"/>
      <c r="JUH348" s="157"/>
      <c r="JUI348" s="157"/>
      <c r="JUJ348" s="157"/>
      <c r="JUK348" s="157"/>
      <c r="JUL348" s="157"/>
      <c r="JUM348" s="157"/>
      <c r="JUN348" s="157"/>
      <c r="JUO348" s="157"/>
      <c r="JUP348" s="157"/>
      <c r="JUQ348" s="157"/>
      <c r="JUR348" s="157"/>
      <c r="JUS348" s="157"/>
      <c r="JUT348" s="157"/>
      <c r="JUU348" s="157"/>
      <c r="JUV348" s="157"/>
      <c r="JUW348" s="157"/>
      <c r="JUX348" s="157"/>
      <c r="JUY348" s="157"/>
      <c r="JUZ348" s="157"/>
      <c r="JVA348" s="157"/>
      <c r="JVB348" s="157"/>
      <c r="JVC348" s="157"/>
      <c r="JVD348" s="157"/>
      <c r="JVE348" s="157"/>
      <c r="JVF348" s="157"/>
      <c r="JVG348" s="157"/>
      <c r="JVH348" s="157"/>
      <c r="JVI348" s="157"/>
      <c r="JVJ348" s="157"/>
      <c r="JVK348" s="157"/>
      <c r="JVL348" s="157"/>
      <c r="JVM348" s="157"/>
      <c r="JVN348" s="157"/>
      <c r="JVO348" s="157"/>
      <c r="JVP348" s="157"/>
      <c r="JVQ348" s="157"/>
      <c r="JVR348" s="157"/>
      <c r="JVS348" s="157"/>
      <c r="JVT348" s="157"/>
      <c r="JVU348" s="157"/>
      <c r="JVV348" s="157"/>
      <c r="JVW348" s="157"/>
      <c r="JVX348" s="157"/>
      <c r="JVY348" s="157"/>
      <c r="JVZ348" s="157"/>
      <c r="JWA348" s="157"/>
      <c r="JWB348" s="157"/>
      <c r="JWC348" s="157"/>
      <c r="JWD348" s="157"/>
      <c r="JWE348" s="157"/>
      <c r="JWF348" s="157"/>
      <c r="JWG348" s="157"/>
      <c r="JWH348" s="157"/>
      <c r="JWI348" s="157"/>
      <c r="JWJ348" s="157"/>
      <c r="JWK348" s="157"/>
      <c r="JWL348" s="157"/>
      <c r="JWM348" s="157"/>
      <c r="JWN348" s="157"/>
      <c r="JWO348" s="157"/>
      <c r="JWP348" s="157"/>
      <c r="JWQ348" s="157"/>
      <c r="JWR348" s="157"/>
      <c r="JWS348" s="157"/>
      <c r="JWT348" s="157"/>
      <c r="JWU348" s="157"/>
      <c r="JWV348" s="157"/>
      <c r="JWW348" s="157"/>
      <c r="JWX348" s="157"/>
      <c r="JWY348" s="157"/>
      <c r="JWZ348" s="157"/>
      <c r="JXA348" s="157"/>
      <c r="JXB348" s="157"/>
      <c r="JXC348" s="157"/>
      <c r="JXD348" s="157"/>
      <c r="JXE348" s="157"/>
      <c r="JXF348" s="157"/>
      <c r="JXG348" s="157"/>
      <c r="JXH348" s="157"/>
      <c r="JXI348" s="157"/>
      <c r="JXJ348" s="157"/>
      <c r="JXK348" s="157"/>
      <c r="JXL348" s="157"/>
      <c r="JXM348" s="157"/>
      <c r="JXN348" s="157"/>
      <c r="JXO348" s="157"/>
      <c r="JXP348" s="157"/>
      <c r="JXQ348" s="157"/>
      <c r="JXR348" s="157"/>
      <c r="JXS348" s="157"/>
      <c r="JXT348" s="157"/>
      <c r="JXU348" s="157"/>
      <c r="JXV348" s="157"/>
      <c r="JXW348" s="157"/>
      <c r="JXX348" s="157"/>
      <c r="JXY348" s="157"/>
      <c r="JXZ348" s="157"/>
      <c r="JYA348" s="157"/>
      <c r="JYB348" s="157"/>
      <c r="JYC348" s="157"/>
      <c r="JYD348" s="157"/>
      <c r="JYE348" s="157"/>
      <c r="JYF348" s="157"/>
      <c r="JYG348" s="157"/>
      <c r="JYH348" s="157"/>
      <c r="JYI348" s="157"/>
      <c r="JYJ348" s="157"/>
      <c r="JYK348" s="157"/>
      <c r="JYL348" s="157"/>
      <c r="JYM348" s="157"/>
      <c r="JYN348" s="157"/>
      <c r="JYO348" s="157"/>
      <c r="JYP348" s="157"/>
      <c r="JYQ348" s="157"/>
      <c r="JYR348" s="157"/>
      <c r="JYS348" s="157"/>
      <c r="JYT348" s="157"/>
      <c r="JYU348" s="157"/>
      <c r="JYV348" s="157"/>
      <c r="JYW348" s="157"/>
      <c r="JYX348" s="157"/>
      <c r="JYY348" s="157"/>
      <c r="JYZ348" s="157"/>
      <c r="JZA348" s="157"/>
      <c r="JZB348" s="157"/>
      <c r="JZC348" s="157"/>
      <c r="JZD348" s="157"/>
      <c r="JZE348" s="157"/>
      <c r="JZF348" s="157"/>
      <c r="JZG348" s="157"/>
      <c r="JZH348" s="157"/>
      <c r="JZI348" s="157"/>
      <c r="JZJ348" s="157"/>
      <c r="JZK348" s="157"/>
      <c r="JZL348" s="157"/>
      <c r="JZM348" s="157"/>
      <c r="JZN348" s="157"/>
      <c r="JZO348" s="157"/>
      <c r="JZP348" s="157"/>
      <c r="JZQ348" s="157"/>
      <c r="JZR348" s="157"/>
      <c r="JZS348" s="157"/>
      <c r="JZT348" s="157"/>
      <c r="JZU348" s="157"/>
      <c r="JZV348" s="157"/>
      <c r="JZW348" s="157"/>
      <c r="JZX348" s="157"/>
      <c r="JZY348" s="157"/>
      <c r="JZZ348" s="157"/>
      <c r="KAA348" s="157"/>
      <c r="KAB348" s="157"/>
      <c r="KAC348" s="157"/>
      <c r="KAD348" s="157"/>
      <c r="KAE348" s="157"/>
      <c r="KAF348" s="157"/>
      <c r="KAG348" s="157"/>
      <c r="KAH348" s="157"/>
      <c r="KAI348" s="157"/>
      <c r="KAJ348" s="157"/>
      <c r="KAK348" s="157"/>
      <c r="KAL348" s="157"/>
      <c r="KAM348" s="157"/>
      <c r="KAN348" s="157"/>
      <c r="KAO348" s="157"/>
      <c r="KAP348" s="157"/>
      <c r="KAQ348" s="157"/>
      <c r="KAR348" s="157"/>
      <c r="KAS348" s="157"/>
      <c r="KAT348" s="157"/>
      <c r="KAU348" s="157"/>
      <c r="KAV348" s="157"/>
      <c r="KAW348" s="157"/>
      <c r="KAX348" s="157"/>
      <c r="KAY348" s="157"/>
      <c r="KAZ348" s="157"/>
      <c r="KBA348" s="157"/>
      <c r="KBB348" s="157"/>
      <c r="KBC348" s="157"/>
      <c r="KBD348" s="157"/>
      <c r="KBE348" s="157"/>
      <c r="KBF348" s="157"/>
      <c r="KBG348" s="157"/>
      <c r="KBH348" s="157"/>
      <c r="KBI348" s="157"/>
      <c r="KBJ348" s="157"/>
      <c r="KBK348" s="157"/>
      <c r="KBL348" s="157"/>
      <c r="KBM348" s="157"/>
      <c r="KBN348" s="157"/>
      <c r="KBO348" s="157"/>
      <c r="KBP348" s="157"/>
      <c r="KBQ348" s="157"/>
      <c r="KBR348" s="157"/>
      <c r="KBS348" s="157"/>
      <c r="KBT348" s="157"/>
      <c r="KBU348" s="157"/>
      <c r="KBV348" s="157"/>
      <c r="KBW348" s="157"/>
      <c r="KBX348" s="157"/>
      <c r="KBY348" s="157"/>
      <c r="KBZ348" s="157"/>
      <c r="KCA348" s="157"/>
      <c r="KCB348" s="157"/>
      <c r="KCC348" s="157"/>
      <c r="KCD348" s="157"/>
      <c r="KCE348" s="157"/>
      <c r="KCF348" s="157"/>
      <c r="KCG348" s="157"/>
      <c r="KCH348" s="157"/>
      <c r="KCI348" s="157"/>
      <c r="KCJ348" s="157"/>
      <c r="KCK348" s="157"/>
      <c r="KCL348" s="157"/>
      <c r="KCM348" s="157"/>
      <c r="KCN348" s="157"/>
      <c r="KCO348" s="157"/>
      <c r="KCP348" s="157"/>
      <c r="KCQ348" s="157"/>
      <c r="KCR348" s="157"/>
      <c r="KCS348" s="157"/>
      <c r="KCT348" s="157"/>
      <c r="KCU348" s="157"/>
      <c r="KCV348" s="157"/>
      <c r="KCW348" s="157"/>
      <c r="KCX348" s="157"/>
      <c r="KCY348" s="157"/>
      <c r="KCZ348" s="157"/>
      <c r="KDA348" s="157"/>
      <c r="KDB348" s="157"/>
      <c r="KDC348" s="157"/>
      <c r="KDD348" s="157"/>
      <c r="KDE348" s="157"/>
      <c r="KDF348" s="157"/>
      <c r="KDG348" s="157"/>
      <c r="KDH348" s="157"/>
      <c r="KDI348" s="157"/>
      <c r="KDJ348" s="157"/>
      <c r="KDK348" s="157"/>
      <c r="KDL348" s="157"/>
      <c r="KDM348" s="157"/>
      <c r="KDN348" s="157"/>
      <c r="KDO348" s="157"/>
      <c r="KDP348" s="157"/>
      <c r="KDQ348" s="157"/>
      <c r="KDR348" s="157"/>
      <c r="KDS348" s="157"/>
      <c r="KDT348" s="157"/>
      <c r="KDU348" s="157"/>
      <c r="KDV348" s="157"/>
      <c r="KDW348" s="157"/>
      <c r="KDX348" s="157"/>
      <c r="KDY348" s="157"/>
      <c r="KDZ348" s="157"/>
      <c r="KEA348" s="157"/>
      <c r="KEB348" s="157"/>
      <c r="KEC348" s="157"/>
      <c r="KED348" s="157"/>
      <c r="KEE348" s="157"/>
      <c r="KEF348" s="157"/>
      <c r="KEG348" s="157"/>
      <c r="KEH348" s="157"/>
      <c r="KEI348" s="157"/>
      <c r="KEJ348" s="157"/>
      <c r="KEK348" s="157"/>
      <c r="KEL348" s="157"/>
      <c r="KEM348" s="157"/>
      <c r="KEN348" s="157"/>
      <c r="KEO348" s="157"/>
      <c r="KEP348" s="157"/>
      <c r="KEQ348" s="157"/>
      <c r="KER348" s="157"/>
      <c r="KES348" s="157"/>
      <c r="KET348" s="157"/>
      <c r="KEU348" s="157"/>
      <c r="KEV348" s="157"/>
      <c r="KEW348" s="157"/>
      <c r="KEX348" s="157"/>
      <c r="KEY348" s="157"/>
      <c r="KEZ348" s="157"/>
      <c r="KFA348" s="157"/>
      <c r="KFB348" s="157"/>
      <c r="KFC348" s="157"/>
      <c r="KFD348" s="157"/>
      <c r="KFE348" s="157"/>
      <c r="KFF348" s="157"/>
      <c r="KFG348" s="157"/>
      <c r="KFH348" s="157"/>
      <c r="KFI348" s="157"/>
      <c r="KFJ348" s="157"/>
      <c r="KFK348" s="157"/>
      <c r="KFL348" s="157"/>
      <c r="KFM348" s="157"/>
      <c r="KFN348" s="157"/>
      <c r="KFO348" s="157"/>
      <c r="KFP348" s="157"/>
      <c r="KFQ348" s="157"/>
      <c r="KFR348" s="157"/>
      <c r="KFS348" s="157"/>
      <c r="KFT348" s="157"/>
      <c r="KFU348" s="157"/>
      <c r="KFV348" s="157"/>
      <c r="KFW348" s="157"/>
      <c r="KFX348" s="157"/>
      <c r="KFY348" s="157"/>
      <c r="KFZ348" s="157"/>
      <c r="KGA348" s="157"/>
      <c r="KGB348" s="157"/>
      <c r="KGC348" s="157"/>
      <c r="KGD348" s="157"/>
      <c r="KGE348" s="157"/>
      <c r="KGF348" s="157"/>
      <c r="KGG348" s="157"/>
      <c r="KGH348" s="157"/>
      <c r="KGI348" s="157"/>
      <c r="KGJ348" s="157"/>
      <c r="KGK348" s="157"/>
      <c r="KGL348" s="157"/>
      <c r="KGM348" s="157"/>
      <c r="KGN348" s="157"/>
      <c r="KGO348" s="157"/>
      <c r="KGP348" s="157"/>
      <c r="KGQ348" s="157"/>
      <c r="KGR348" s="157"/>
      <c r="KGS348" s="157"/>
      <c r="KGT348" s="157"/>
      <c r="KGU348" s="157"/>
      <c r="KGV348" s="157"/>
      <c r="KGW348" s="157"/>
      <c r="KGX348" s="157"/>
      <c r="KGY348" s="157"/>
      <c r="KGZ348" s="157"/>
      <c r="KHA348" s="157"/>
      <c r="KHB348" s="157"/>
      <c r="KHC348" s="157"/>
      <c r="KHD348" s="157"/>
      <c r="KHE348" s="157"/>
      <c r="KHF348" s="157"/>
      <c r="KHG348" s="157"/>
      <c r="KHH348" s="157"/>
      <c r="KHI348" s="157"/>
      <c r="KHJ348" s="157"/>
      <c r="KHK348" s="157"/>
      <c r="KHL348" s="157"/>
      <c r="KHM348" s="157"/>
      <c r="KHN348" s="157"/>
      <c r="KHO348" s="157"/>
      <c r="KHP348" s="157"/>
      <c r="KHQ348" s="157"/>
      <c r="KHR348" s="157"/>
      <c r="KHS348" s="157"/>
      <c r="KHT348" s="157"/>
      <c r="KHU348" s="157"/>
      <c r="KHV348" s="157"/>
      <c r="KHW348" s="157"/>
      <c r="KHX348" s="157"/>
      <c r="KHY348" s="157"/>
      <c r="KHZ348" s="157"/>
      <c r="KIA348" s="157"/>
      <c r="KIB348" s="157"/>
      <c r="KIC348" s="157"/>
      <c r="KID348" s="157"/>
      <c r="KIE348" s="157"/>
      <c r="KIF348" s="157"/>
      <c r="KIG348" s="157"/>
      <c r="KIH348" s="157"/>
      <c r="KII348" s="157"/>
      <c r="KIJ348" s="157"/>
      <c r="KIK348" s="157"/>
      <c r="KIL348" s="157"/>
      <c r="KIM348" s="157"/>
      <c r="KIN348" s="157"/>
      <c r="KIO348" s="157"/>
      <c r="KIP348" s="157"/>
      <c r="KIQ348" s="157"/>
      <c r="KIR348" s="157"/>
      <c r="KIS348" s="157"/>
      <c r="KIT348" s="157"/>
      <c r="KIU348" s="157"/>
      <c r="KIV348" s="157"/>
      <c r="KIW348" s="157"/>
      <c r="KIX348" s="157"/>
      <c r="KIY348" s="157"/>
      <c r="KIZ348" s="157"/>
      <c r="KJA348" s="157"/>
      <c r="KJB348" s="157"/>
      <c r="KJC348" s="157"/>
      <c r="KJD348" s="157"/>
      <c r="KJE348" s="157"/>
      <c r="KJF348" s="157"/>
      <c r="KJG348" s="157"/>
      <c r="KJH348" s="157"/>
      <c r="KJI348" s="157"/>
      <c r="KJJ348" s="157"/>
      <c r="KJK348" s="157"/>
      <c r="KJL348" s="157"/>
      <c r="KJM348" s="157"/>
      <c r="KJN348" s="157"/>
      <c r="KJO348" s="157"/>
      <c r="KJP348" s="157"/>
      <c r="KJQ348" s="157"/>
      <c r="KJR348" s="157"/>
      <c r="KJS348" s="157"/>
      <c r="KJT348" s="157"/>
      <c r="KJU348" s="157"/>
      <c r="KJV348" s="157"/>
      <c r="KJW348" s="157"/>
      <c r="KJX348" s="157"/>
      <c r="KJY348" s="157"/>
      <c r="KJZ348" s="157"/>
      <c r="KKA348" s="157"/>
      <c r="KKB348" s="157"/>
      <c r="KKC348" s="157"/>
      <c r="KKD348" s="157"/>
      <c r="KKE348" s="157"/>
      <c r="KKF348" s="157"/>
      <c r="KKG348" s="157"/>
      <c r="KKH348" s="157"/>
      <c r="KKI348" s="157"/>
      <c r="KKJ348" s="157"/>
      <c r="KKK348" s="157"/>
      <c r="KKL348" s="157"/>
      <c r="KKM348" s="157"/>
      <c r="KKN348" s="157"/>
      <c r="KKO348" s="157"/>
      <c r="KKP348" s="157"/>
      <c r="KKQ348" s="157"/>
      <c r="KKR348" s="157"/>
      <c r="KKS348" s="157"/>
      <c r="KKT348" s="157"/>
      <c r="KKU348" s="157"/>
      <c r="KKV348" s="157"/>
      <c r="KKW348" s="157"/>
      <c r="KKX348" s="157"/>
      <c r="KKY348" s="157"/>
      <c r="KKZ348" s="157"/>
      <c r="KLA348" s="157"/>
      <c r="KLB348" s="157"/>
      <c r="KLC348" s="157"/>
      <c r="KLD348" s="157"/>
      <c r="KLE348" s="157"/>
      <c r="KLF348" s="157"/>
      <c r="KLG348" s="157"/>
      <c r="KLH348" s="157"/>
      <c r="KLI348" s="157"/>
      <c r="KLJ348" s="157"/>
      <c r="KLK348" s="157"/>
      <c r="KLL348" s="157"/>
      <c r="KLM348" s="157"/>
      <c r="KLN348" s="157"/>
      <c r="KLO348" s="157"/>
      <c r="KLP348" s="157"/>
      <c r="KLQ348" s="157"/>
      <c r="KLR348" s="157"/>
      <c r="KLS348" s="157"/>
      <c r="KLT348" s="157"/>
      <c r="KLU348" s="157"/>
      <c r="KLV348" s="157"/>
      <c r="KLW348" s="157"/>
      <c r="KLX348" s="157"/>
      <c r="KLY348" s="157"/>
      <c r="KLZ348" s="157"/>
      <c r="KMA348" s="157"/>
      <c r="KMB348" s="157"/>
      <c r="KMC348" s="157"/>
      <c r="KMD348" s="157"/>
      <c r="KME348" s="157"/>
      <c r="KMF348" s="157"/>
      <c r="KMG348" s="157"/>
      <c r="KMH348" s="157"/>
      <c r="KMI348" s="157"/>
      <c r="KMJ348" s="157"/>
      <c r="KMK348" s="157"/>
      <c r="KML348" s="157"/>
      <c r="KMM348" s="157"/>
      <c r="KMN348" s="157"/>
      <c r="KMO348" s="157"/>
      <c r="KMP348" s="157"/>
      <c r="KMQ348" s="157"/>
      <c r="KMR348" s="157"/>
      <c r="KMS348" s="157"/>
      <c r="KMT348" s="157"/>
      <c r="KMU348" s="157"/>
      <c r="KMV348" s="157"/>
      <c r="KMW348" s="157"/>
      <c r="KMX348" s="157"/>
      <c r="KMY348" s="157"/>
      <c r="KMZ348" s="157"/>
      <c r="KNA348" s="157"/>
      <c r="KNB348" s="157"/>
      <c r="KNC348" s="157"/>
      <c r="KND348" s="157"/>
      <c r="KNE348" s="157"/>
      <c r="KNF348" s="157"/>
      <c r="KNG348" s="157"/>
      <c r="KNH348" s="157"/>
      <c r="KNI348" s="157"/>
      <c r="KNJ348" s="157"/>
      <c r="KNK348" s="157"/>
      <c r="KNL348" s="157"/>
      <c r="KNM348" s="157"/>
      <c r="KNN348" s="157"/>
      <c r="KNO348" s="157"/>
      <c r="KNP348" s="157"/>
      <c r="KNQ348" s="157"/>
      <c r="KNR348" s="157"/>
      <c r="KNS348" s="157"/>
      <c r="KNT348" s="157"/>
      <c r="KNU348" s="157"/>
      <c r="KNV348" s="157"/>
      <c r="KNW348" s="157"/>
      <c r="KNX348" s="157"/>
      <c r="KNY348" s="157"/>
      <c r="KNZ348" s="157"/>
      <c r="KOA348" s="157"/>
      <c r="KOB348" s="157"/>
      <c r="KOC348" s="157"/>
      <c r="KOD348" s="157"/>
      <c r="KOE348" s="157"/>
      <c r="KOF348" s="157"/>
      <c r="KOG348" s="157"/>
      <c r="KOH348" s="157"/>
      <c r="KOI348" s="157"/>
      <c r="KOJ348" s="157"/>
      <c r="KOK348" s="157"/>
      <c r="KOL348" s="157"/>
      <c r="KOM348" s="157"/>
      <c r="KON348" s="157"/>
      <c r="KOO348" s="157"/>
      <c r="KOP348" s="157"/>
      <c r="KOQ348" s="157"/>
      <c r="KOR348" s="157"/>
      <c r="KOS348" s="157"/>
      <c r="KOT348" s="157"/>
      <c r="KOU348" s="157"/>
      <c r="KOV348" s="157"/>
      <c r="KOW348" s="157"/>
      <c r="KOX348" s="157"/>
      <c r="KOY348" s="157"/>
      <c r="KOZ348" s="157"/>
      <c r="KPA348" s="157"/>
      <c r="KPB348" s="157"/>
      <c r="KPC348" s="157"/>
      <c r="KPD348" s="157"/>
      <c r="KPE348" s="157"/>
      <c r="KPF348" s="157"/>
      <c r="KPG348" s="157"/>
      <c r="KPH348" s="157"/>
      <c r="KPI348" s="157"/>
      <c r="KPJ348" s="157"/>
      <c r="KPK348" s="157"/>
      <c r="KPL348" s="157"/>
      <c r="KPM348" s="157"/>
      <c r="KPN348" s="157"/>
      <c r="KPO348" s="157"/>
      <c r="KPP348" s="157"/>
      <c r="KPQ348" s="157"/>
      <c r="KPR348" s="157"/>
      <c r="KPS348" s="157"/>
      <c r="KPT348" s="157"/>
      <c r="KPU348" s="157"/>
      <c r="KPV348" s="157"/>
      <c r="KPW348" s="157"/>
      <c r="KPX348" s="157"/>
      <c r="KPY348" s="157"/>
      <c r="KPZ348" s="157"/>
      <c r="KQA348" s="157"/>
      <c r="KQB348" s="157"/>
      <c r="KQC348" s="157"/>
      <c r="KQD348" s="157"/>
      <c r="KQE348" s="157"/>
      <c r="KQF348" s="157"/>
      <c r="KQG348" s="157"/>
      <c r="KQH348" s="157"/>
      <c r="KQI348" s="157"/>
      <c r="KQJ348" s="157"/>
      <c r="KQK348" s="157"/>
      <c r="KQL348" s="157"/>
      <c r="KQM348" s="157"/>
      <c r="KQN348" s="157"/>
      <c r="KQO348" s="157"/>
      <c r="KQP348" s="157"/>
      <c r="KQQ348" s="157"/>
      <c r="KQR348" s="157"/>
      <c r="KQS348" s="157"/>
      <c r="KQT348" s="157"/>
      <c r="KQU348" s="157"/>
      <c r="KQV348" s="157"/>
      <c r="KQW348" s="157"/>
      <c r="KQX348" s="157"/>
      <c r="KQY348" s="157"/>
      <c r="KQZ348" s="157"/>
      <c r="KRA348" s="157"/>
      <c r="KRB348" s="157"/>
      <c r="KRC348" s="157"/>
      <c r="KRD348" s="157"/>
      <c r="KRE348" s="157"/>
      <c r="KRF348" s="157"/>
      <c r="KRG348" s="157"/>
      <c r="KRH348" s="157"/>
      <c r="KRI348" s="157"/>
      <c r="KRJ348" s="157"/>
      <c r="KRK348" s="157"/>
      <c r="KRL348" s="157"/>
      <c r="KRM348" s="157"/>
      <c r="KRN348" s="157"/>
      <c r="KRO348" s="157"/>
      <c r="KRP348" s="157"/>
      <c r="KRQ348" s="157"/>
      <c r="KRR348" s="157"/>
      <c r="KRS348" s="157"/>
      <c r="KRT348" s="157"/>
      <c r="KRU348" s="157"/>
      <c r="KRV348" s="157"/>
      <c r="KRW348" s="157"/>
      <c r="KRX348" s="157"/>
      <c r="KRY348" s="157"/>
      <c r="KRZ348" s="157"/>
      <c r="KSA348" s="157"/>
      <c r="KSB348" s="157"/>
      <c r="KSC348" s="157"/>
      <c r="KSD348" s="157"/>
      <c r="KSE348" s="157"/>
      <c r="KSF348" s="157"/>
      <c r="KSG348" s="157"/>
      <c r="KSH348" s="157"/>
      <c r="KSI348" s="157"/>
      <c r="KSJ348" s="157"/>
      <c r="KSK348" s="157"/>
      <c r="KSL348" s="157"/>
      <c r="KSM348" s="157"/>
      <c r="KSN348" s="157"/>
      <c r="KSO348" s="157"/>
      <c r="KSP348" s="157"/>
      <c r="KSQ348" s="157"/>
      <c r="KSR348" s="157"/>
      <c r="KSS348" s="157"/>
      <c r="KST348" s="157"/>
      <c r="KSU348" s="157"/>
      <c r="KSV348" s="157"/>
      <c r="KSW348" s="157"/>
      <c r="KSX348" s="157"/>
      <c r="KSY348" s="157"/>
      <c r="KSZ348" s="157"/>
      <c r="KTA348" s="157"/>
      <c r="KTB348" s="157"/>
      <c r="KTC348" s="157"/>
      <c r="KTD348" s="157"/>
      <c r="KTE348" s="157"/>
      <c r="KTF348" s="157"/>
      <c r="KTG348" s="157"/>
      <c r="KTH348" s="157"/>
      <c r="KTI348" s="157"/>
      <c r="KTJ348" s="157"/>
      <c r="KTK348" s="157"/>
      <c r="KTL348" s="157"/>
      <c r="KTM348" s="157"/>
      <c r="KTN348" s="157"/>
      <c r="KTO348" s="157"/>
      <c r="KTP348" s="157"/>
      <c r="KTQ348" s="157"/>
      <c r="KTR348" s="157"/>
      <c r="KTS348" s="157"/>
      <c r="KTT348" s="157"/>
      <c r="KTU348" s="157"/>
      <c r="KTV348" s="157"/>
      <c r="KTW348" s="157"/>
      <c r="KTX348" s="157"/>
      <c r="KTY348" s="157"/>
      <c r="KTZ348" s="157"/>
      <c r="KUA348" s="157"/>
      <c r="KUB348" s="157"/>
      <c r="KUC348" s="157"/>
      <c r="KUD348" s="157"/>
      <c r="KUE348" s="157"/>
      <c r="KUF348" s="157"/>
      <c r="KUG348" s="157"/>
      <c r="KUH348" s="157"/>
      <c r="KUI348" s="157"/>
      <c r="KUJ348" s="157"/>
      <c r="KUK348" s="157"/>
      <c r="KUL348" s="157"/>
      <c r="KUM348" s="157"/>
      <c r="KUN348" s="157"/>
      <c r="KUO348" s="157"/>
      <c r="KUP348" s="157"/>
      <c r="KUQ348" s="157"/>
      <c r="KUR348" s="157"/>
      <c r="KUS348" s="157"/>
      <c r="KUT348" s="157"/>
      <c r="KUU348" s="157"/>
      <c r="KUV348" s="157"/>
      <c r="KUW348" s="157"/>
      <c r="KUX348" s="157"/>
      <c r="KUY348" s="157"/>
      <c r="KUZ348" s="157"/>
      <c r="KVA348" s="157"/>
      <c r="KVB348" s="157"/>
      <c r="KVC348" s="157"/>
      <c r="KVD348" s="157"/>
      <c r="KVE348" s="157"/>
      <c r="KVF348" s="157"/>
      <c r="KVG348" s="157"/>
      <c r="KVH348" s="157"/>
      <c r="KVI348" s="157"/>
      <c r="KVJ348" s="157"/>
      <c r="KVK348" s="157"/>
      <c r="KVL348" s="157"/>
      <c r="KVM348" s="157"/>
      <c r="KVN348" s="157"/>
      <c r="KVO348" s="157"/>
      <c r="KVP348" s="157"/>
      <c r="KVQ348" s="157"/>
      <c r="KVR348" s="157"/>
      <c r="KVS348" s="157"/>
      <c r="KVT348" s="157"/>
      <c r="KVU348" s="157"/>
      <c r="KVV348" s="157"/>
      <c r="KVW348" s="157"/>
      <c r="KVX348" s="157"/>
      <c r="KVY348" s="157"/>
      <c r="KVZ348" s="157"/>
      <c r="KWA348" s="157"/>
      <c r="KWB348" s="157"/>
      <c r="KWC348" s="157"/>
      <c r="KWD348" s="157"/>
      <c r="KWE348" s="157"/>
      <c r="KWF348" s="157"/>
      <c r="KWG348" s="157"/>
      <c r="KWH348" s="157"/>
      <c r="KWI348" s="157"/>
      <c r="KWJ348" s="157"/>
      <c r="KWK348" s="157"/>
      <c r="KWL348" s="157"/>
      <c r="KWM348" s="157"/>
      <c r="KWN348" s="157"/>
      <c r="KWO348" s="157"/>
      <c r="KWP348" s="157"/>
      <c r="KWQ348" s="157"/>
      <c r="KWR348" s="157"/>
      <c r="KWS348" s="157"/>
      <c r="KWT348" s="157"/>
      <c r="KWU348" s="157"/>
      <c r="KWV348" s="157"/>
      <c r="KWW348" s="157"/>
      <c r="KWX348" s="157"/>
      <c r="KWY348" s="157"/>
      <c r="KWZ348" s="157"/>
      <c r="KXA348" s="157"/>
      <c r="KXB348" s="157"/>
      <c r="KXC348" s="157"/>
      <c r="KXD348" s="157"/>
      <c r="KXE348" s="157"/>
      <c r="KXF348" s="157"/>
      <c r="KXG348" s="157"/>
      <c r="KXH348" s="157"/>
      <c r="KXI348" s="157"/>
      <c r="KXJ348" s="157"/>
      <c r="KXK348" s="157"/>
      <c r="KXL348" s="157"/>
      <c r="KXM348" s="157"/>
      <c r="KXN348" s="157"/>
      <c r="KXO348" s="157"/>
      <c r="KXP348" s="157"/>
      <c r="KXQ348" s="157"/>
      <c r="KXR348" s="157"/>
      <c r="KXS348" s="157"/>
      <c r="KXT348" s="157"/>
      <c r="KXU348" s="157"/>
      <c r="KXV348" s="157"/>
      <c r="KXW348" s="157"/>
      <c r="KXX348" s="157"/>
      <c r="KXY348" s="157"/>
      <c r="KXZ348" s="157"/>
      <c r="KYA348" s="157"/>
      <c r="KYB348" s="157"/>
      <c r="KYC348" s="157"/>
      <c r="KYD348" s="157"/>
      <c r="KYE348" s="157"/>
      <c r="KYF348" s="157"/>
      <c r="KYG348" s="157"/>
      <c r="KYH348" s="157"/>
      <c r="KYI348" s="157"/>
      <c r="KYJ348" s="157"/>
      <c r="KYK348" s="157"/>
      <c r="KYL348" s="157"/>
      <c r="KYM348" s="157"/>
      <c r="KYN348" s="157"/>
      <c r="KYO348" s="157"/>
      <c r="KYP348" s="157"/>
      <c r="KYQ348" s="157"/>
      <c r="KYR348" s="157"/>
      <c r="KYS348" s="157"/>
      <c r="KYT348" s="157"/>
      <c r="KYU348" s="157"/>
      <c r="KYV348" s="157"/>
      <c r="KYW348" s="157"/>
      <c r="KYX348" s="157"/>
      <c r="KYY348" s="157"/>
      <c r="KYZ348" s="157"/>
      <c r="KZA348" s="157"/>
      <c r="KZB348" s="157"/>
      <c r="KZC348" s="157"/>
      <c r="KZD348" s="157"/>
      <c r="KZE348" s="157"/>
      <c r="KZF348" s="157"/>
      <c r="KZG348" s="157"/>
      <c r="KZH348" s="157"/>
      <c r="KZI348" s="157"/>
      <c r="KZJ348" s="157"/>
      <c r="KZK348" s="157"/>
      <c r="KZL348" s="157"/>
      <c r="KZM348" s="157"/>
      <c r="KZN348" s="157"/>
      <c r="KZO348" s="157"/>
      <c r="KZP348" s="157"/>
      <c r="KZQ348" s="157"/>
      <c r="KZR348" s="157"/>
      <c r="KZS348" s="157"/>
      <c r="KZT348" s="157"/>
      <c r="KZU348" s="157"/>
      <c r="KZV348" s="157"/>
      <c r="KZW348" s="157"/>
      <c r="KZX348" s="157"/>
      <c r="KZY348" s="157"/>
      <c r="KZZ348" s="157"/>
      <c r="LAA348" s="157"/>
      <c r="LAB348" s="157"/>
      <c r="LAC348" s="157"/>
      <c r="LAD348" s="157"/>
      <c r="LAE348" s="157"/>
      <c r="LAF348" s="157"/>
      <c r="LAG348" s="157"/>
      <c r="LAH348" s="157"/>
      <c r="LAI348" s="157"/>
      <c r="LAJ348" s="157"/>
      <c r="LAK348" s="157"/>
      <c r="LAL348" s="157"/>
      <c r="LAM348" s="157"/>
      <c r="LAN348" s="157"/>
      <c r="LAO348" s="157"/>
      <c r="LAP348" s="157"/>
      <c r="LAQ348" s="157"/>
      <c r="LAR348" s="157"/>
      <c r="LAS348" s="157"/>
      <c r="LAT348" s="157"/>
      <c r="LAU348" s="157"/>
      <c r="LAV348" s="157"/>
      <c r="LAW348" s="157"/>
      <c r="LAX348" s="157"/>
      <c r="LAY348" s="157"/>
      <c r="LAZ348" s="157"/>
      <c r="LBA348" s="157"/>
      <c r="LBB348" s="157"/>
      <c r="LBC348" s="157"/>
      <c r="LBD348" s="157"/>
      <c r="LBE348" s="157"/>
      <c r="LBF348" s="157"/>
      <c r="LBG348" s="157"/>
      <c r="LBH348" s="157"/>
      <c r="LBI348" s="157"/>
      <c r="LBJ348" s="157"/>
      <c r="LBK348" s="157"/>
      <c r="LBL348" s="157"/>
      <c r="LBM348" s="157"/>
      <c r="LBN348" s="157"/>
      <c r="LBO348" s="157"/>
      <c r="LBP348" s="157"/>
      <c r="LBQ348" s="157"/>
      <c r="LBR348" s="157"/>
      <c r="LBS348" s="157"/>
      <c r="LBT348" s="157"/>
      <c r="LBU348" s="157"/>
      <c r="LBV348" s="157"/>
      <c r="LBW348" s="157"/>
      <c r="LBX348" s="157"/>
      <c r="LBY348" s="157"/>
      <c r="LBZ348" s="157"/>
      <c r="LCA348" s="157"/>
      <c r="LCB348" s="157"/>
      <c r="LCC348" s="157"/>
      <c r="LCD348" s="157"/>
      <c r="LCE348" s="157"/>
      <c r="LCF348" s="157"/>
      <c r="LCG348" s="157"/>
      <c r="LCH348" s="157"/>
      <c r="LCI348" s="157"/>
      <c r="LCJ348" s="157"/>
      <c r="LCK348" s="157"/>
      <c r="LCL348" s="157"/>
      <c r="LCM348" s="157"/>
      <c r="LCN348" s="157"/>
      <c r="LCO348" s="157"/>
      <c r="LCP348" s="157"/>
      <c r="LCQ348" s="157"/>
      <c r="LCR348" s="157"/>
      <c r="LCS348" s="157"/>
      <c r="LCT348" s="157"/>
      <c r="LCU348" s="157"/>
      <c r="LCV348" s="157"/>
      <c r="LCW348" s="157"/>
      <c r="LCX348" s="157"/>
      <c r="LCY348" s="157"/>
      <c r="LCZ348" s="157"/>
      <c r="LDA348" s="157"/>
      <c r="LDB348" s="157"/>
      <c r="LDC348" s="157"/>
      <c r="LDD348" s="157"/>
      <c r="LDE348" s="157"/>
      <c r="LDF348" s="157"/>
      <c r="LDG348" s="157"/>
      <c r="LDH348" s="157"/>
      <c r="LDI348" s="157"/>
      <c r="LDJ348" s="157"/>
      <c r="LDK348" s="157"/>
      <c r="LDL348" s="157"/>
      <c r="LDM348" s="157"/>
      <c r="LDN348" s="157"/>
      <c r="LDO348" s="157"/>
      <c r="LDP348" s="157"/>
      <c r="LDQ348" s="157"/>
      <c r="LDR348" s="157"/>
      <c r="LDS348" s="157"/>
      <c r="LDT348" s="157"/>
      <c r="LDU348" s="157"/>
      <c r="LDV348" s="157"/>
      <c r="LDW348" s="157"/>
      <c r="LDX348" s="157"/>
      <c r="LDY348" s="157"/>
      <c r="LDZ348" s="157"/>
      <c r="LEA348" s="157"/>
      <c r="LEB348" s="157"/>
      <c r="LEC348" s="157"/>
      <c r="LED348" s="157"/>
      <c r="LEE348" s="157"/>
      <c r="LEF348" s="157"/>
      <c r="LEG348" s="157"/>
      <c r="LEH348" s="157"/>
      <c r="LEI348" s="157"/>
      <c r="LEJ348" s="157"/>
      <c r="LEK348" s="157"/>
      <c r="LEL348" s="157"/>
      <c r="LEM348" s="157"/>
      <c r="LEN348" s="157"/>
      <c r="LEO348" s="157"/>
      <c r="LEP348" s="157"/>
      <c r="LEQ348" s="157"/>
      <c r="LER348" s="157"/>
      <c r="LES348" s="157"/>
      <c r="LET348" s="157"/>
      <c r="LEU348" s="157"/>
      <c r="LEV348" s="157"/>
      <c r="LEW348" s="157"/>
      <c r="LEX348" s="157"/>
      <c r="LEY348" s="157"/>
      <c r="LEZ348" s="157"/>
      <c r="LFA348" s="157"/>
      <c r="LFB348" s="157"/>
      <c r="LFC348" s="157"/>
      <c r="LFD348" s="157"/>
      <c r="LFE348" s="157"/>
      <c r="LFF348" s="157"/>
      <c r="LFG348" s="157"/>
      <c r="LFH348" s="157"/>
      <c r="LFI348" s="157"/>
      <c r="LFJ348" s="157"/>
      <c r="LFK348" s="157"/>
      <c r="LFL348" s="157"/>
      <c r="LFM348" s="157"/>
      <c r="LFN348" s="157"/>
      <c r="LFO348" s="157"/>
      <c r="LFP348" s="157"/>
      <c r="LFQ348" s="157"/>
      <c r="LFR348" s="157"/>
      <c r="LFS348" s="157"/>
      <c r="LFT348" s="157"/>
      <c r="LFU348" s="157"/>
      <c r="LFV348" s="157"/>
      <c r="LFW348" s="157"/>
      <c r="LFX348" s="157"/>
      <c r="LFY348" s="157"/>
      <c r="LFZ348" s="157"/>
      <c r="LGA348" s="157"/>
      <c r="LGB348" s="157"/>
      <c r="LGC348" s="157"/>
      <c r="LGD348" s="157"/>
      <c r="LGE348" s="157"/>
      <c r="LGF348" s="157"/>
      <c r="LGG348" s="157"/>
      <c r="LGH348" s="157"/>
      <c r="LGI348" s="157"/>
      <c r="LGJ348" s="157"/>
      <c r="LGK348" s="157"/>
      <c r="LGL348" s="157"/>
      <c r="LGM348" s="157"/>
      <c r="LGN348" s="157"/>
      <c r="LGO348" s="157"/>
      <c r="LGP348" s="157"/>
      <c r="LGQ348" s="157"/>
      <c r="LGR348" s="157"/>
      <c r="LGS348" s="157"/>
      <c r="LGT348" s="157"/>
      <c r="LGU348" s="157"/>
      <c r="LGV348" s="157"/>
      <c r="LGW348" s="157"/>
      <c r="LGX348" s="157"/>
      <c r="LGY348" s="157"/>
      <c r="LGZ348" s="157"/>
      <c r="LHA348" s="157"/>
      <c r="LHB348" s="157"/>
      <c r="LHC348" s="157"/>
      <c r="LHD348" s="157"/>
      <c r="LHE348" s="157"/>
      <c r="LHF348" s="157"/>
      <c r="LHG348" s="157"/>
      <c r="LHH348" s="157"/>
      <c r="LHI348" s="157"/>
      <c r="LHJ348" s="157"/>
      <c r="LHK348" s="157"/>
      <c r="LHL348" s="157"/>
      <c r="LHM348" s="157"/>
      <c r="LHN348" s="157"/>
      <c r="LHO348" s="157"/>
      <c r="LHP348" s="157"/>
      <c r="LHQ348" s="157"/>
      <c r="LHR348" s="157"/>
      <c r="LHS348" s="157"/>
      <c r="LHT348" s="157"/>
      <c r="LHU348" s="157"/>
      <c r="LHV348" s="157"/>
      <c r="LHW348" s="157"/>
      <c r="LHX348" s="157"/>
      <c r="LHY348" s="157"/>
      <c r="LHZ348" s="157"/>
      <c r="LIA348" s="157"/>
      <c r="LIB348" s="157"/>
      <c r="LIC348" s="157"/>
      <c r="LID348" s="157"/>
      <c r="LIE348" s="157"/>
      <c r="LIF348" s="157"/>
      <c r="LIG348" s="157"/>
      <c r="LIH348" s="157"/>
      <c r="LII348" s="157"/>
      <c r="LIJ348" s="157"/>
      <c r="LIK348" s="157"/>
      <c r="LIL348" s="157"/>
      <c r="LIM348" s="157"/>
      <c r="LIN348" s="157"/>
      <c r="LIO348" s="157"/>
      <c r="LIP348" s="157"/>
      <c r="LIQ348" s="157"/>
      <c r="LIR348" s="157"/>
      <c r="LIS348" s="157"/>
      <c r="LIT348" s="157"/>
      <c r="LIU348" s="157"/>
      <c r="LIV348" s="157"/>
      <c r="LIW348" s="157"/>
      <c r="LIX348" s="157"/>
      <c r="LIY348" s="157"/>
      <c r="LIZ348" s="157"/>
      <c r="LJA348" s="157"/>
      <c r="LJB348" s="157"/>
      <c r="LJC348" s="157"/>
      <c r="LJD348" s="157"/>
      <c r="LJE348" s="157"/>
      <c r="LJF348" s="157"/>
      <c r="LJG348" s="157"/>
      <c r="LJH348" s="157"/>
      <c r="LJI348" s="157"/>
      <c r="LJJ348" s="157"/>
      <c r="LJK348" s="157"/>
      <c r="LJL348" s="157"/>
      <c r="LJM348" s="157"/>
      <c r="LJN348" s="157"/>
      <c r="LJO348" s="157"/>
      <c r="LJP348" s="157"/>
      <c r="LJQ348" s="157"/>
      <c r="LJR348" s="157"/>
      <c r="LJS348" s="157"/>
      <c r="LJT348" s="157"/>
      <c r="LJU348" s="157"/>
      <c r="LJV348" s="157"/>
      <c r="LJW348" s="157"/>
      <c r="LJX348" s="157"/>
      <c r="LJY348" s="157"/>
      <c r="LJZ348" s="157"/>
      <c r="LKA348" s="157"/>
      <c r="LKB348" s="157"/>
      <c r="LKC348" s="157"/>
      <c r="LKD348" s="157"/>
      <c r="LKE348" s="157"/>
      <c r="LKF348" s="157"/>
      <c r="LKG348" s="157"/>
      <c r="LKH348" s="157"/>
      <c r="LKI348" s="157"/>
      <c r="LKJ348" s="157"/>
      <c r="LKK348" s="157"/>
      <c r="LKL348" s="157"/>
      <c r="LKM348" s="157"/>
      <c r="LKN348" s="157"/>
      <c r="LKO348" s="157"/>
      <c r="LKP348" s="157"/>
      <c r="LKQ348" s="157"/>
      <c r="LKR348" s="157"/>
      <c r="LKS348" s="157"/>
      <c r="LKT348" s="157"/>
      <c r="LKU348" s="157"/>
      <c r="LKV348" s="157"/>
      <c r="LKW348" s="157"/>
      <c r="LKX348" s="157"/>
      <c r="LKY348" s="157"/>
      <c r="LKZ348" s="157"/>
      <c r="LLA348" s="157"/>
      <c r="LLB348" s="157"/>
      <c r="LLC348" s="157"/>
      <c r="LLD348" s="157"/>
      <c r="LLE348" s="157"/>
      <c r="LLF348" s="157"/>
      <c r="LLG348" s="157"/>
      <c r="LLH348" s="157"/>
      <c r="LLI348" s="157"/>
      <c r="LLJ348" s="157"/>
      <c r="LLK348" s="157"/>
      <c r="LLL348" s="157"/>
      <c r="LLM348" s="157"/>
      <c r="LLN348" s="157"/>
      <c r="LLO348" s="157"/>
      <c r="LLP348" s="157"/>
      <c r="LLQ348" s="157"/>
      <c r="LLR348" s="157"/>
      <c r="LLS348" s="157"/>
      <c r="LLT348" s="157"/>
      <c r="LLU348" s="157"/>
      <c r="LLV348" s="157"/>
      <c r="LLW348" s="157"/>
      <c r="LLX348" s="157"/>
      <c r="LLY348" s="157"/>
      <c r="LLZ348" s="157"/>
      <c r="LMA348" s="157"/>
      <c r="LMB348" s="157"/>
      <c r="LMC348" s="157"/>
      <c r="LMD348" s="157"/>
      <c r="LME348" s="157"/>
      <c r="LMF348" s="157"/>
      <c r="LMG348" s="157"/>
      <c r="LMH348" s="157"/>
      <c r="LMI348" s="157"/>
      <c r="LMJ348" s="157"/>
      <c r="LMK348" s="157"/>
      <c r="LML348" s="157"/>
      <c r="LMM348" s="157"/>
      <c r="LMN348" s="157"/>
      <c r="LMO348" s="157"/>
      <c r="LMP348" s="157"/>
      <c r="LMQ348" s="157"/>
      <c r="LMR348" s="157"/>
      <c r="LMS348" s="157"/>
      <c r="LMT348" s="157"/>
      <c r="LMU348" s="157"/>
      <c r="LMV348" s="157"/>
      <c r="LMW348" s="157"/>
      <c r="LMX348" s="157"/>
      <c r="LMY348" s="157"/>
      <c r="LMZ348" s="157"/>
      <c r="LNA348" s="157"/>
      <c r="LNB348" s="157"/>
      <c r="LNC348" s="157"/>
      <c r="LND348" s="157"/>
      <c r="LNE348" s="157"/>
      <c r="LNF348" s="157"/>
      <c r="LNG348" s="157"/>
      <c r="LNH348" s="157"/>
      <c r="LNI348" s="157"/>
      <c r="LNJ348" s="157"/>
      <c r="LNK348" s="157"/>
      <c r="LNL348" s="157"/>
      <c r="LNM348" s="157"/>
      <c r="LNN348" s="157"/>
      <c r="LNO348" s="157"/>
      <c r="LNP348" s="157"/>
      <c r="LNQ348" s="157"/>
      <c r="LNR348" s="157"/>
      <c r="LNS348" s="157"/>
      <c r="LNT348" s="157"/>
      <c r="LNU348" s="157"/>
      <c r="LNV348" s="157"/>
      <c r="LNW348" s="157"/>
      <c r="LNX348" s="157"/>
      <c r="LNY348" s="157"/>
      <c r="LNZ348" s="157"/>
      <c r="LOA348" s="157"/>
      <c r="LOB348" s="157"/>
      <c r="LOC348" s="157"/>
      <c r="LOD348" s="157"/>
      <c r="LOE348" s="157"/>
      <c r="LOF348" s="157"/>
      <c r="LOG348" s="157"/>
      <c r="LOH348" s="157"/>
      <c r="LOI348" s="157"/>
      <c r="LOJ348" s="157"/>
      <c r="LOK348" s="157"/>
      <c r="LOL348" s="157"/>
      <c r="LOM348" s="157"/>
      <c r="LON348" s="157"/>
      <c r="LOO348" s="157"/>
      <c r="LOP348" s="157"/>
      <c r="LOQ348" s="157"/>
      <c r="LOR348" s="157"/>
      <c r="LOS348" s="157"/>
      <c r="LOT348" s="157"/>
      <c r="LOU348" s="157"/>
      <c r="LOV348" s="157"/>
      <c r="LOW348" s="157"/>
      <c r="LOX348" s="157"/>
      <c r="LOY348" s="157"/>
      <c r="LOZ348" s="157"/>
      <c r="LPA348" s="157"/>
      <c r="LPB348" s="157"/>
      <c r="LPC348" s="157"/>
      <c r="LPD348" s="157"/>
      <c r="LPE348" s="157"/>
      <c r="LPF348" s="157"/>
      <c r="LPG348" s="157"/>
      <c r="LPH348" s="157"/>
      <c r="LPI348" s="157"/>
      <c r="LPJ348" s="157"/>
      <c r="LPK348" s="157"/>
      <c r="LPL348" s="157"/>
      <c r="LPM348" s="157"/>
      <c r="LPN348" s="157"/>
      <c r="LPO348" s="157"/>
      <c r="LPP348" s="157"/>
      <c r="LPQ348" s="157"/>
      <c r="LPR348" s="157"/>
      <c r="LPS348" s="157"/>
      <c r="LPT348" s="157"/>
      <c r="LPU348" s="157"/>
      <c r="LPV348" s="157"/>
      <c r="LPW348" s="157"/>
      <c r="LPX348" s="157"/>
      <c r="LPY348" s="157"/>
      <c r="LPZ348" s="157"/>
      <c r="LQA348" s="157"/>
      <c r="LQB348" s="157"/>
      <c r="LQC348" s="157"/>
      <c r="LQD348" s="157"/>
      <c r="LQE348" s="157"/>
      <c r="LQF348" s="157"/>
      <c r="LQG348" s="157"/>
      <c r="LQH348" s="157"/>
      <c r="LQI348" s="157"/>
      <c r="LQJ348" s="157"/>
      <c r="LQK348" s="157"/>
      <c r="LQL348" s="157"/>
      <c r="LQM348" s="157"/>
      <c r="LQN348" s="157"/>
      <c r="LQO348" s="157"/>
      <c r="LQP348" s="157"/>
      <c r="LQQ348" s="157"/>
      <c r="LQR348" s="157"/>
      <c r="LQS348" s="157"/>
      <c r="LQT348" s="157"/>
      <c r="LQU348" s="157"/>
      <c r="LQV348" s="157"/>
      <c r="LQW348" s="157"/>
      <c r="LQX348" s="157"/>
      <c r="LQY348" s="157"/>
      <c r="LQZ348" s="157"/>
      <c r="LRA348" s="157"/>
      <c r="LRB348" s="157"/>
      <c r="LRC348" s="157"/>
      <c r="LRD348" s="157"/>
      <c r="LRE348" s="157"/>
      <c r="LRF348" s="157"/>
      <c r="LRG348" s="157"/>
      <c r="LRH348" s="157"/>
      <c r="LRI348" s="157"/>
      <c r="LRJ348" s="157"/>
      <c r="LRK348" s="157"/>
      <c r="LRL348" s="157"/>
      <c r="LRM348" s="157"/>
      <c r="LRN348" s="157"/>
      <c r="LRO348" s="157"/>
      <c r="LRP348" s="157"/>
      <c r="LRQ348" s="157"/>
      <c r="LRR348" s="157"/>
      <c r="LRS348" s="157"/>
      <c r="LRT348" s="157"/>
      <c r="LRU348" s="157"/>
      <c r="LRV348" s="157"/>
      <c r="LRW348" s="157"/>
      <c r="LRX348" s="157"/>
      <c r="LRY348" s="157"/>
      <c r="LRZ348" s="157"/>
      <c r="LSA348" s="157"/>
      <c r="LSB348" s="157"/>
      <c r="LSC348" s="157"/>
      <c r="LSD348" s="157"/>
      <c r="LSE348" s="157"/>
      <c r="LSF348" s="157"/>
      <c r="LSG348" s="157"/>
      <c r="LSH348" s="157"/>
      <c r="LSI348" s="157"/>
      <c r="LSJ348" s="157"/>
      <c r="LSK348" s="157"/>
      <c r="LSL348" s="157"/>
      <c r="LSM348" s="157"/>
      <c r="LSN348" s="157"/>
      <c r="LSO348" s="157"/>
      <c r="LSP348" s="157"/>
      <c r="LSQ348" s="157"/>
      <c r="LSR348" s="157"/>
      <c r="LSS348" s="157"/>
      <c r="LST348" s="157"/>
      <c r="LSU348" s="157"/>
      <c r="LSV348" s="157"/>
      <c r="LSW348" s="157"/>
      <c r="LSX348" s="157"/>
      <c r="LSY348" s="157"/>
      <c r="LSZ348" s="157"/>
      <c r="LTA348" s="157"/>
      <c r="LTB348" s="157"/>
      <c r="LTC348" s="157"/>
      <c r="LTD348" s="157"/>
      <c r="LTE348" s="157"/>
      <c r="LTF348" s="157"/>
      <c r="LTG348" s="157"/>
      <c r="LTH348" s="157"/>
      <c r="LTI348" s="157"/>
      <c r="LTJ348" s="157"/>
      <c r="LTK348" s="157"/>
      <c r="LTL348" s="157"/>
      <c r="LTM348" s="157"/>
      <c r="LTN348" s="157"/>
      <c r="LTO348" s="157"/>
      <c r="LTP348" s="157"/>
      <c r="LTQ348" s="157"/>
      <c r="LTR348" s="157"/>
      <c r="LTS348" s="157"/>
      <c r="LTT348" s="157"/>
      <c r="LTU348" s="157"/>
      <c r="LTV348" s="157"/>
      <c r="LTW348" s="157"/>
      <c r="LTX348" s="157"/>
      <c r="LTY348" s="157"/>
      <c r="LTZ348" s="157"/>
      <c r="LUA348" s="157"/>
      <c r="LUB348" s="157"/>
      <c r="LUC348" s="157"/>
      <c r="LUD348" s="157"/>
      <c r="LUE348" s="157"/>
      <c r="LUF348" s="157"/>
      <c r="LUG348" s="157"/>
      <c r="LUH348" s="157"/>
      <c r="LUI348" s="157"/>
      <c r="LUJ348" s="157"/>
      <c r="LUK348" s="157"/>
      <c r="LUL348" s="157"/>
      <c r="LUM348" s="157"/>
      <c r="LUN348" s="157"/>
      <c r="LUO348" s="157"/>
      <c r="LUP348" s="157"/>
      <c r="LUQ348" s="157"/>
      <c r="LUR348" s="157"/>
      <c r="LUS348" s="157"/>
      <c r="LUT348" s="157"/>
      <c r="LUU348" s="157"/>
      <c r="LUV348" s="157"/>
      <c r="LUW348" s="157"/>
      <c r="LUX348" s="157"/>
      <c r="LUY348" s="157"/>
      <c r="LUZ348" s="157"/>
      <c r="LVA348" s="157"/>
      <c r="LVB348" s="157"/>
      <c r="LVC348" s="157"/>
      <c r="LVD348" s="157"/>
      <c r="LVE348" s="157"/>
      <c r="LVF348" s="157"/>
      <c r="LVG348" s="157"/>
      <c r="LVH348" s="157"/>
      <c r="LVI348" s="157"/>
      <c r="LVJ348" s="157"/>
      <c r="LVK348" s="157"/>
      <c r="LVL348" s="157"/>
      <c r="LVM348" s="157"/>
      <c r="LVN348" s="157"/>
      <c r="LVO348" s="157"/>
      <c r="LVP348" s="157"/>
      <c r="LVQ348" s="157"/>
      <c r="LVR348" s="157"/>
      <c r="LVS348" s="157"/>
      <c r="LVT348" s="157"/>
      <c r="LVU348" s="157"/>
      <c r="LVV348" s="157"/>
      <c r="LVW348" s="157"/>
      <c r="LVX348" s="157"/>
      <c r="LVY348" s="157"/>
      <c r="LVZ348" s="157"/>
      <c r="LWA348" s="157"/>
      <c r="LWB348" s="157"/>
      <c r="LWC348" s="157"/>
      <c r="LWD348" s="157"/>
      <c r="LWE348" s="157"/>
      <c r="LWF348" s="157"/>
      <c r="LWG348" s="157"/>
      <c r="LWH348" s="157"/>
      <c r="LWI348" s="157"/>
      <c r="LWJ348" s="157"/>
      <c r="LWK348" s="157"/>
      <c r="LWL348" s="157"/>
      <c r="LWM348" s="157"/>
      <c r="LWN348" s="157"/>
      <c r="LWO348" s="157"/>
      <c r="LWP348" s="157"/>
      <c r="LWQ348" s="157"/>
      <c r="LWR348" s="157"/>
      <c r="LWS348" s="157"/>
      <c r="LWT348" s="157"/>
      <c r="LWU348" s="157"/>
      <c r="LWV348" s="157"/>
      <c r="LWW348" s="157"/>
      <c r="LWX348" s="157"/>
      <c r="LWY348" s="157"/>
      <c r="LWZ348" s="157"/>
      <c r="LXA348" s="157"/>
      <c r="LXB348" s="157"/>
      <c r="LXC348" s="157"/>
      <c r="LXD348" s="157"/>
      <c r="LXE348" s="157"/>
      <c r="LXF348" s="157"/>
      <c r="LXG348" s="157"/>
      <c r="LXH348" s="157"/>
      <c r="LXI348" s="157"/>
      <c r="LXJ348" s="157"/>
      <c r="LXK348" s="157"/>
      <c r="LXL348" s="157"/>
      <c r="LXM348" s="157"/>
      <c r="LXN348" s="157"/>
      <c r="LXO348" s="157"/>
      <c r="LXP348" s="157"/>
      <c r="LXQ348" s="157"/>
      <c r="LXR348" s="157"/>
      <c r="LXS348" s="157"/>
      <c r="LXT348" s="157"/>
      <c r="LXU348" s="157"/>
      <c r="LXV348" s="157"/>
      <c r="LXW348" s="157"/>
      <c r="LXX348" s="157"/>
      <c r="LXY348" s="157"/>
      <c r="LXZ348" s="157"/>
      <c r="LYA348" s="157"/>
      <c r="LYB348" s="157"/>
      <c r="LYC348" s="157"/>
      <c r="LYD348" s="157"/>
      <c r="LYE348" s="157"/>
      <c r="LYF348" s="157"/>
      <c r="LYG348" s="157"/>
      <c r="LYH348" s="157"/>
      <c r="LYI348" s="157"/>
      <c r="LYJ348" s="157"/>
      <c r="LYK348" s="157"/>
      <c r="LYL348" s="157"/>
      <c r="LYM348" s="157"/>
      <c r="LYN348" s="157"/>
      <c r="LYO348" s="157"/>
      <c r="LYP348" s="157"/>
      <c r="LYQ348" s="157"/>
      <c r="LYR348" s="157"/>
      <c r="LYS348" s="157"/>
      <c r="LYT348" s="157"/>
      <c r="LYU348" s="157"/>
      <c r="LYV348" s="157"/>
      <c r="LYW348" s="157"/>
      <c r="LYX348" s="157"/>
      <c r="LYY348" s="157"/>
      <c r="LYZ348" s="157"/>
      <c r="LZA348" s="157"/>
      <c r="LZB348" s="157"/>
      <c r="LZC348" s="157"/>
      <c r="LZD348" s="157"/>
      <c r="LZE348" s="157"/>
      <c r="LZF348" s="157"/>
      <c r="LZG348" s="157"/>
      <c r="LZH348" s="157"/>
      <c r="LZI348" s="157"/>
      <c r="LZJ348" s="157"/>
      <c r="LZK348" s="157"/>
      <c r="LZL348" s="157"/>
      <c r="LZM348" s="157"/>
      <c r="LZN348" s="157"/>
      <c r="LZO348" s="157"/>
      <c r="LZP348" s="157"/>
      <c r="LZQ348" s="157"/>
      <c r="LZR348" s="157"/>
      <c r="LZS348" s="157"/>
      <c r="LZT348" s="157"/>
      <c r="LZU348" s="157"/>
      <c r="LZV348" s="157"/>
      <c r="LZW348" s="157"/>
      <c r="LZX348" s="157"/>
      <c r="LZY348" s="157"/>
      <c r="LZZ348" s="157"/>
      <c r="MAA348" s="157"/>
      <c r="MAB348" s="157"/>
      <c r="MAC348" s="157"/>
      <c r="MAD348" s="157"/>
      <c r="MAE348" s="157"/>
      <c r="MAF348" s="157"/>
      <c r="MAG348" s="157"/>
      <c r="MAH348" s="157"/>
      <c r="MAI348" s="157"/>
      <c r="MAJ348" s="157"/>
      <c r="MAK348" s="157"/>
      <c r="MAL348" s="157"/>
      <c r="MAM348" s="157"/>
      <c r="MAN348" s="157"/>
      <c r="MAO348" s="157"/>
      <c r="MAP348" s="157"/>
      <c r="MAQ348" s="157"/>
      <c r="MAR348" s="157"/>
      <c r="MAS348" s="157"/>
      <c r="MAT348" s="157"/>
      <c r="MAU348" s="157"/>
      <c r="MAV348" s="157"/>
      <c r="MAW348" s="157"/>
      <c r="MAX348" s="157"/>
      <c r="MAY348" s="157"/>
      <c r="MAZ348" s="157"/>
      <c r="MBA348" s="157"/>
      <c r="MBB348" s="157"/>
      <c r="MBC348" s="157"/>
      <c r="MBD348" s="157"/>
      <c r="MBE348" s="157"/>
      <c r="MBF348" s="157"/>
      <c r="MBG348" s="157"/>
      <c r="MBH348" s="157"/>
      <c r="MBI348" s="157"/>
      <c r="MBJ348" s="157"/>
      <c r="MBK348" s="157"/>
      <c r="MBL348" s="157"/>
      <c r="MBM348" s="157"/>
      <c r="MBN348" s="157"/>
      <c r="MBO348" s="157"/>
      <c r="MBP348" s="157"/>
      <c r="MBQ348" s="157"/>
      <c r="MBR348" s="157"/>
      <c r="MBS348" s="157"/>
      <c r="MBT348" s="157"/>
      <c r="MBU348" s="157"/>
      <c r="MBV348" s="157"/>
      <c r="MBW348" s="157"/>
      <c r="MBX348" s="157"/>
      <c r="MBY348" s="157"/>
      <c r="MBZ348" s="157"/>
      <c r="MCA348" s="157"/>
      <c r="MCB348" s="157"/>
      <c r="MCC348" s="157"/>
      <c r="MCD348" s="157"/>
      <c r="MCE348" s="157"/>
      <c r="MCF348" s="157"/>
      <c r="MCG348" s="157"/>
      <c r="MCH348" s="157"/>
      <c r="MCI348" s="157"/>
      <c r="MCJ348" s="157"/>
      <c r="MCK348" s="157"/>
      <c r="MCL348" s="157"/>
      <c r="MCM348" s="157"/>
      <c r="MCN348" s="157"/>
      <c r="MCO348" s="157"/>
      <c r="MCP348" s="157"/>
      <c r="MCQ348" s="157"/>
      <c r="MCR348" s="157"/>
      <c r="MCS348" s="157"/>
      <c r="MCT348" s="157"/>
      <c r="MCU348" s="157"/>
      <c r="MCV348" s="157"/>
      <c r="MCW348" s="157"/>
      <c r="MCX348" s="157"/>
      <c r="MCY348" s="157"/>
      <c r="MCZ348" s="157"/>
      <c r="MDA348" s="157"/>
      <c r="MDB348" s="157"/>
      <c r="MDC348" s="157"/>
      <c r="MDD348" s="157"/>
      <c r="MDE348" s="157"/>
      <c r="MDF348" s="157"/>
      <c r="MDG348" s="157"/>
      <c r="MDH348" s="157"/>
      <c r="MDI348" s="157"/>
      <c r="MDJ348" s="157"/>
      <c r="MDK348" s="157"/>
      <c r="MDL348" s="157"/>
      <c r="MDM348" s="157"/>
      <c r="MDN348" s="157"/>
      <c r="MDO348" s="157"/>
      <c r="MDP348" s="157"/>
      <c r="MDQ348" s="157"/>
      <c r="MDR348" s="157"/>
      <c r="MDS348" s="157"/>
      <c r="MDT348" s="157"/>
      <c r="MDU348" s="157"/>
      <c r="MDV348" s="157"/>
      <c r="MDW348" s="157"/>
      <c r="MDX348" s="157"/>
      <c r="MDY348" s="157"/>
      <c r="MDZ348" s="157"/>
      <c r="MEA348" s="157"/>
      <c r="MEB348" s="157"/>
      <c r="MEC348" s="157"/>
      <c r="MED348" s="157"/>
      <c r="MEE348" s="157"/>
      <c r="MEF348" s="157"/>
      <c r="MEG348" s="157"/>
      <c r="MEH348" s="157"/>
      <c r="MEI348" s="157"/>
      <c r="MEJ348" s="157"/>
      <c r="MEK348" s="157"/>
      <c r="MEL348" s="157"/>
      <c r="MEM348" s="157"/>
      <c r="MEN348" s="157"/>
      <c r="MEO348" s="157"/>
      <c r="MEP348" s="157"/>
      <c r="MEQ348" s="157"/>
      <c r="MER348" s="157"/>
      <c r="MES348" s="157"/>
      <c r="MET348" s="157"/>
      <c r="MEU348" s="157"/>
      <c r="MEV348" s="157"/>
      <c r="MEW348" s="157"/>
      <c r="MEX348" s="157"/>
      <c r="MEY348" s="157"/>
      <c r="MEZ348" s="157"/>
      <c r="MFA348" s="157"/>
      <c r="MFB348" s="157"/>
      <c r="MFC348" s="157"/>
      <c r="MFD348" s="157"/>
      <c r="MFE348" s="157"/>
      <c r="MFF348" s="157"/>
      <c r="MFG348" s="157"/>
      <c r="MFH348" s="157"/>
      <c r="MFI348" s="157"/>
      <c r="MFJ348" s="157"/>
      <c r="MFK348" s="157"/>
      <c r="MFL348" s="157"/>
      <c r="MFM348" s="157"/>
      <c r="MFN348" s="157"/>
      <c r="MFO348" s="157"/>
      <c r="MFP348" s="157"/>
      <c r="MFQ348" s="157"/>
      <c r="MFR348" s="157"/>
      <c r="MFS348" s="157"/>
      <c r="MFT348" s="157"/>
      <c r="MFU348" s="157"/>
      <c r="MFV348" s="157"/>
      <c r="MFW348" s="157"/>
      <c r="MFX348" s="157"/>
      <c r="MFY348" s="157"/>
      <c r="MFZ348" s="157"/>
      <c r="MGA348" s="157"/>
      <c r="MGB348" s="157"/>
      <c r="MGC348" s="157"/>
      <c r="MGD348" s="157"/>
      <c r="MGE348" s="157"/>
      <c r="MGF348" s="157"/>
      <c r="MGG348" s="157"/>
      <c r="MGH348" s="157"/>
      <c r="MGI348" s="157"/>
      <c r="MGJ348" s="157"/>
      <c r="MGK348" s="157"/>
      <c r="MGL348" s="157"/>
      <c r="MGM348" s="157"/>
      <c r="MGN348" s="157"/>
      <c r="MGO348" s="157"/>
      <c r="MGP348" s="157"/>
      <c r="MGQ348" s="157"/>
      <c r="MGR348" s="157"/>
      <c r="MGS348" s="157"/>
      <c r="MGT348" s="157"/>
      <c r="MGU348" s="157"/>
      <c r="MGV348" s="157"/>
      <c r="MGW348" s="157"/>
      <c r="MGX348" s="157"/>
      <c r="MGY348" s="157"/>
      <c r="MGZ348" s="157"/>
      <c r="MHA348" s="157"/>
      <c r="MHB348" s="157"/>
      <c r="MHC348" s="157"/>
      <c r="MHD348" s="157"/>
      <c r="MHE348" s="157"/>
      <c r="MHF348" s="157"/>
      <c r="MHG348" s="157"/>
      <c r="MHH348" s="157"/>
      <c r="MHI348" s="157"/>
      <c r="MHJ348" s="157"/>
      <c r="MHK348" s="157"/>
      <c r="MHL348" s="157"/>
      <c r="MHM348" s="157"/>
      <c r="MHN348" s="157"/>
      <c r="MHO348" s="157"/>
      <c r="MHP348" s="157"/>
      <c r="MHQ348" s="157"/>
      <c r="MHR348" s="157"/>
      <c r="MHS348" s="157"/>
      <c r="MHT348" s="157"/>
      <c r="MHU348" s="157"/>
      <c r="MHV348" s="157"/>
      <c r="MHW348" s="157"/>
      <c r="MHX348" s="157"/>
      <c r="MHY348" s="157"/>
      <c r="MHZ348" s="157"/>
      <c r="MIA348" s="157"/>
      <c r="MIB348" s="157"/>
      <c r="MIC348" s="157"/>
      <c r="MID348" s="157"/>
      <c r="MIE348" s="157"/>
      <c r="MIF348" s="157"/>
      <c r="MIG348" s="157"/>
      <c r="MIH348" s="157"/>
      <c r="MII348" s="157"/>
      <c r="MIJ348" s="157"/>
      <c r="MIK348" s="157"/>
      <c r="MIL348" s="157"/>
      <c r="MIM348" s="157"/>
      <c r="MIN348" s="157"/>
      <c r="MIO348" s="157"/>
      <c r="MIP348" s="157"/>
      <c r="MIQ348" s="157"/>
      <c r="MIR348" s="157"/>
      <c r="MIS348" s="157"/>
      <c r="MIT348" s="157"/>
      <c r="MIU348" s="157"/>
      <c r="MIV348" s="157"/>
      <c r="MIW348" s="157"/>
      <c r="MIX348" s="157"/>
      <c r="MIY348" s="157"/>
      <c r="MIZ348" s="157"/>
      <c r="MJA348" s="157"/>
      <c r="MJB348" s="157"/>
      <c r="MJC348" s="157"/>
      <c r="MJD348" s="157"/>
      <c r="MJE348" s="157"/>
      <c r="MJF348" s="157"/>
      <c r="MJG348" s="157"/>
      <c r="MJH348" s="157"/>
      <c r="MJI348" s="157"/>
      <c r="MJJ348" s="157"/>
      <c r="MJK348" s="157"/>
      <c r="MJL348" s="157"/>
      <c r="MJM348" s="157"/>
      <c r="MJN348" s="157"/>
      <c r="MJO348" s="157"/>
      <c r="MJP348" s="157"/>
      <c r="MJQ348" s="157"/>
      <c r="MJR348" s="157"/>
      <c r="MJS348" s="157"/>
      <c r="MJT348" s="157"/>
      <c r="MJU348" s="157"/>
      <c r="MJV348" s="157"/>
      <c r="MJW348" s="157"/>
      <c r="MJX348" s="157"/>
      <c r="MJY348" s="157"/>
      <c r="MJZ348" s="157"/>
      <c r="MKA348" s="157"/>
      <c r="MKB348" s="157"/>
      <c r="MKC348" s="157"/>
      <c r="MKD348" s="157"/>
      <c r="MKE348" s="157"/>
      <c r="MKF348" s="157"/>
      <c r="MKG348" s="157"/>
      <c r="MKH348" s="157"/>
      <c r="MKI348" s="157"/>
      <c r="MKJ348" s="157"/>
      <c r="MKK348" s="157"/>
      <c r="MKL348" s="157"/>
      <c r="MKM348" s="157"/>
      <c r="MKN348" s="157"/>
      <c r="MKO348" s="157"/>
      <c r="MKP348" s="157"/>
      <c r="MKQ348" s="157"/>
      <c r="MKR348" s="157"/>
      <c r="MKS348" s="157"/>
      <c r="MKT348" s="157"/>
      <c r="MKU348" s="157"/>
      <c r="MKV348" s="157"/>
      <c r="MKW348" s="157"/>
      <c r="MKX348" s="157"/>
      <c r="MKY348" s="157"/>
      <c r="MKZ348" s="157"/>
      <c r="MLA348" s="157"/>
      <c r="MLB348" s="157"/>
      <c r="MLC348" s="157"/>
      <c r="MLD348" s="157"/>
      <c r="MLE348" s="157"/>
      <c r="MLF348" s="157"/>
      <c r="MLG348" s="157"/>
      <c r="MLH348" s="157"/>
      <c r="MLI348" s="157"/>
      <c r="MLJ348" s="157"/>
      <c r="MLK348" s="157"/>
      <c r="MLL348" s="157"/>
      <c r="MLM348" s="157"/>
      <c r="MLN348" s="157"/>
      <c r="MLO348" s="157"/>
      <c r="MLP348" s="157"/>
      <c r="MLQ348" s="157"/>
      <c r="MLR348" s="157"/>
      <c r="MLS348" s="157"/>
      <c r="MLT348" s="157"/>
      <c r="MLU348" s="157"/>
      <c r="MLV348" s="157"/>
      <c r="MLW348" s="157"/>
      <c r="MLX348" s="157"/>
      <c r="MLY348" s="157"/>
      <c r="MLZ348" s="157"/>
      <c r="MMA348" s="157"/>
      <c r="MMB348" s="157"/>
      <c r="MMC348" s="157"/>
      <c r="MMD348" s="157"/>
      <c r="MME348" s="157"/>
      <c r="MMF348" s="157"/>
      <c r="MMG348" s="157"/>
      <c r="MMH348" s="157"/>
      <c r="MMI348" s="157"/>
      <c r="MMJ348" s="157"/>
      <c r="MMK348" s="157"/>
      <c r="MML348" s="157"/>
      <c r="MMM348" s="157"/>
      <c r="MMN348" s="157"/>
      <c r="MMO348" s="157"/>
      <c r="MMP348" s="157"/>
      <c r="MMQ348" s="157"/>
      <c r="MMR348" s="157"/>
      <c r="MMS348" s="157"/>
      <c r="MMT348" s="157"/>
      <c r="MMU348" s="157"/>
      <c r="MMV348" s="157"/>
      <c r="MMW348" s="157"/>
      <c r="MMX348" s="157"/>
      <c r="MMY348" s="157"/>
      <c r="MMZ348" s="157"/>
      <c r="MNA348" s="157"/>
      <c r="MNB348" s="157"/>
      <c r="MNC348" s="157"/>
      <c r="MND348" s="157"/>
      <c r="MNE348" s="157"/>
      <c r="MNF348" s="157"/>
      <c r="MNG348" s="157"/>
      <c r="MNH348" s="157"/>
      <c r="MNI348" s="157"/>
      <c r="MNJ348" s="157"/>
      <c r="MNK348" s="157"/>
      <c r="MNL348" s="157"/>
      <c r="MNM348" s="157"/>
      <c r="MNN348" s="157"/>
      <c r="MNO348" s="157"/>
      <c r="MNP348" s="157"/>
      <c r="MNQ348" s="157"/>
      <c r="MNR348" s="157"/>
      <c r="MNS348" s="157"/>
      <c r="MNT348" s="157"/>
      <c r="MNU348" s="157"/>
      <c r="MNV348" s="157"/>
      <c r="MNW348" s="157"/>
      <c r="MNX348" s="157"/>
      <c r="MNY348" s="157"/>
      <c r="MNZ348" s="157"/>
      <c r="MOA348" s="157"/>
      <c r="MOB348" s="157"/>
      <c r="MOC348" s="157"/>
      <c r="MOD348" s="157"/>
      <c r="MOE348" s="157"/>
      <c r="MOF348" s="157"/>
      <c r="MOG348" s="157"/>
      <c r="MOH348" s="157"/>
      <c r="MOI348" s="157"/>
      <c r="MOJ348" s="157"/>
      <c r="MOK348" s="157"/>
      <c r="MOL348" s="157"/>
      <c r="MOM348" s="157"/>
      <c r="MON348" s="157"/>
      <c r="MOO348" s="157"/>
      <c r="MOP348" s="157"/>
      <c r="MOQ348" s="157"/>
      <c r="MOR348" s="157"/>
      <c r="MOS348" s="157"/>
      <c r="MOT348" s="157"/>
      <c r="MOU348" s="157"/>
      <c r="MOV348" s="157"/>
      <c r="MOW348" s="157"/>
      <c r="MOX348" s="157"/>
      <c r="MOY348" s="157"/>
      <c r="MOZ348" s="157"/>
      <c r="MPA348" s="157"/>
      <c r="MPB348" s="157"/>
      <c r="MPC348" s="157"/>
      <c r="MPD348" s="157"/>
      <c r="MPE348" s="157"/>
      <c r="MPF348" s="157"/>
      <c r="MPG348" s="157"/>
      <c r="MPH348" s="157"/>
      <c r="MPI348" s="157"/>
      <c r="MPJ348" s="157"/>
      <c r="MPK348" s="157"/>
      <c r="MPL348" s="157"/>
      <c r="MPM348" s="157"/>
      <c r="MPN348" s="157"/>
      <c r="MPO348" s="157"/>
      <c r="MPP348" s="157"/>
      <c r="MPQ348" s="157"/>
      <c r="MPR348" s="157"/>
      <c r="MPS348" s="157"/>
      <c r="MPT348" s="157"/>
      <c r="MPU348" s="157"/>
      <c r="MPV348" s="157"/>
      <c r="MPW348" s="157"/>
      <c r="MPX348" s="157"/>
      <c r="MPY348" s="157"/>
      <c r="MPZ348" s="157"/>
      <c r="MQA348" s="157"/>
      <c r="MQB348" s="157"/>
      <c r="MQC348" s="157"/>
      <c r="MQD348" s="157"/>
      <c r="MQE348" s="157"/>
      <c r="MQF348" s="157"/>
      <c r="MQG348" s="157"/>
      <c r="MQH348" s="157"/>
      <c r="MQI348" s="157"/>
      <c r="MQJ348" s="157"/>
      <c r="MQK348" s="157"/>
      <c r="MQL348" s="157"/>
      <c r="MQM348" s="157"/>
      <c r="MQN348" s="157"/>
      <c r="MQO348" s="157"/>
      <c r="MQP348" s="157"/>
      <c r="MQQ348" s="157"/>
      <c r="MQR348" s="157"/>
      <c r="MQS348" s="157"/>
      <c r="MQT348" s="157"/>
      <c r="MQU348" s="157"/>
      <c r="MQV348" s="157"/>
      <c r="MQW348" s="157"/>
      <c r="MQX348" s="157"/>
      <c r="MQY348" s="157"/>
      <c r="MQZ348" s="157"/>
      <c r="MRA348" s="157"/>
      <c r="MRB348" s="157"/>
      <c r="MRC348" s="157"/>
      <c r="MRD348" s="157"/>
      <c r="MRE348" s="157"/>
      <c r="MRF348" s="157"/>
      <c r="MRG348" s="157"/>
      <c r="MRH348" s="157"/>
      <c r="MRI348" s="157"/>
      <c r="MRJ348" s="157"/>
      <c r="MRK348" s="157"/>
      <c r="MRL348" s="157"/>
      <c r="MRM348" s="157"/>
      <c r="MRN348" s="157"/>
      <c r="MRO348" s="157"/>
      <c r="MRP348" s="157"/>
      <c r="MRQ348" s="157"/>
      <c r="MRR348" s="157"/>
      <c r="MRS348" s="157"/>
      <c r="MRT348" s="157"/>
      <c r="MRU348" s="157"/>
      <c r="MRV348" s="157"/>
      <c r="MRW348" s="157"/>
      <c r="MRX348" s="157"/>
      <c r="MRY348" s="157"/>
      <c r="MRZ348" s="157"/>
      <c r="MSA348" s="157"/>
      <c r="MSB348" s="157"/>
      <c r="MSC348" s="157"/>
      <c r="MSD348" s="157"/>
      <c r="MSE348" s="157"/>
      <c r="MSF348" s="157"/>
      <c r="MSG348" s="157"/>
      <c r="MSH348" s="157"/>
      <c r="MSI348" s="157"/>
      <c r="MSJ348" s="157"/>
      <c r="MSK348" s="157"/>
      <c r="MSL348" s="157"/>
      <c r="MSM348" s="157"/>
      <c r="MSN348" s="157"/>
      <c r="MSO348" s="157"/>
      <c r="MSP348" s="157"/>
      <c r="MSQ348" s="157"/>
      <c r="MSR348" s="157"/>
      <c r="MSS348" s="157"/>
      <c r="MST348" s="157"/>
      <c r="MSU348" s="157"/>
      <c r="MSV348" s="157"/>
      <c r="MSW348" s="157"/>
      <c r="MSX348" s="157"/>
      <c r="MSY348" s="157"/>
      <c r="MSZ348" s="157"/>
      <c r="MTA348" s="157"/>
      <c r="MTB348" s="157"/>
      <c r="MTC348" s="157"/>
      <c r="MTD348" s="157"/>
      <c r="MTE348" s="157"/>
      <c r="MTF348" s="157"/>
      <c r="MTG348" s="157"/>
      <c r="MTH348" s="157"/>
      <c r="MTI348" s="157"/>
      <c r="MTJ348" s="157"/>
      <c r="MTK348" s="157"/>
      <c r="MTL348" s="157"/>
      <c r="MTM348" s="157"/>
      <c r="MTN348" s="157"/>
      <c r="MTO348" s="157"/>
      <c r="MTP348" s="157"/>
      <c r="MTQ348" s="157"/>
      <c r="MTR348" s="157"/>
      <c r="MTS348" s="157"/>
      <c r="MTT348" s="157"/>
      <c r="MTU348" s="157"/>
      <c r="MTV348" s="157"/>
      <c r="MTW348" s="157"/>
      <c r="MTX348" s="157"/>
      <c r="MTY348" s="157"/>
      <c r="MTZ348" s="157"/>
      <c r="MUA348" s="157"/>
      <c r="MUB348" s="157"/>
      <c r="MUC348" s="157"/>
      <c r="MUD348" s="157"/>
      <c r="MUE348" s="157"/>
      <c r="MUF348" s="157"/>
      <c r="MUG348" s="157"/>
      <c r="MUH348" s="157"/>
      <c r="MUI348" s="157"/>
      <c r="MUJ348" s="157"/>
      <c r="MUK348" s="157"/>
      <c r="MUL348" s="157"/>
      <c r="MUM348" s="157"/>
      <c r="MUN348" s="157"/>
      <c r="MUO348" s="157"/>
      <c r="MUP348" s="157"/>
      <c r="MUQ348" s="157"/>
      <c r="MUR348" s="157"/>
      <c r="MUS348" s="157"/>
      <c r="MUT348" s="157"/>
      <c r="MUU348" s="157"/>
      <c r="MUV348" s="157"/>
      <c r="MUW348" s="157"/>
      <c r="MUX348" s="157"/>
      <c r="MUY348" s="157"/>
      <c r="MUZ348" s="157"/>
      <c r="MVA348" s="157"/>
      <c r="MVB348" s="157"/>
      <c r="MVC348" s="157"/>
      <c r="MVD348" s="157"/>
      <c r="MVE348" s="157"/>
      <c r="MVF348" s="157"/>
      <c r="MVG348" s="157"/>
      <c r="MVH348" s="157"/>
      <c r="MVI348" s="157"/>
      <c r="MVJ348" s="157"/>
      <c r="MVK348" s="157"/>
      <c r="MVL348" s="157"/>
      <c r="MVM348" s="157"/>
      <c r="MVN348" s="157"/>
      <c r="MVO348" s="157"/>
      <c r="MVP348" s="157"/>
      <c r="MVQ348" s="157"/>
      <c r="MVR348" s="157"/>
      <c r="MVS348" s="157"/>
      <c r="MVT348" s="157"/>
      <c r="MVU348" s="157"/>
      <c r="MVV348" s="157"/>
      <c r="MVW348" s="157"/>
      <c r="MVX348" s="157"/>
      <c r="MVY348" s="157"/>
      <c r="MVZ348" s="157"/>
      <c r="MWA348" s="157"/>
      <c r="MWB348" s="157"/>
      <c r="MWC348" s="157"/>
      <c r="MWD348" s="157"/>
      <c r="MWE348" s="157"/>
      <c r="MWF348" s="157"/>
      <c r="MWG348" s="157"/>
      <c r="MWH348" s="157"/>
      <c r="MWI348" s="157"/>
      <c r="MWJ348" s="157"/>
      <c r="MWK348" s="157"/>
      <c r="MWL348" s="157"/>
      <c r="MWM348" s="157"/>
      <c r="MWN348" s="157"/>
      <c r="MWO348" s="157"/>
      <c r="MWP348" s="157"/>
      <c r="MWQ348" s="157"/>
      <c r="MWR348" s="157"/>
      <c r="MWS348" s="157"/>
      <c r="MWT348" s="157"/>
      <c r="MWU348" s="157"/>
      <c r="MWV348" s="157"/>
      <c r="MWW348" s="157"/>
      <c r="MWX348" s="157"/>
      <c r="MWY348" s="157"/>
      <c r="MWZ348" s="157"/>
      <c r="MXA348" s="157"/>
      <c r="MXB348" s="157"/>
      <c r="MXC348" s="157"/>
      <c r="MXD348" s="157"/>
      <c r="MXE348" s="157"/>
      <c r="MXF348" s="157"/>
      <c r="MXG348" s="157"/>
      <c r="MXH348" s="157"/>
      <c r="MXI348" s="157"/>
      <c r="MXJ348" s="157"/>
      <c r="MXK348" s="157"/>
      <c r="MXL348" s="157"/>
      <c r="MXM348" s="157"/>
      <c r="MXN348" s="157"/>
      <c r="MXO348" s="157"/>
      <c r="MXP348" s="157"/>
      <c r="MXQ348" s="157"/>
      <c r="MXR348" s="157"/>
      <c r="MXS348" s="157"/>
      <c r="MXT348" s="157"/>
      <c r="MXU348" s="157"/>
      <c r="MXV348" s="157"/>
      <c r="MXW348" s="157"/>
      <c r="MXX348" s="157"/>
      <c r="MXY348" s="157"/>
      <c r="MXZ348" s="157"/>
      <c r="MYA348" s="157"/>
      <c r="MYB348" s="157"/>
      <c r="MYC348" s="157"/>
      <c r="MYD348" s="157"/>
      <c r="MYE348" s="157"/>
      <c r="MYF348" s="157"/>
      <c r="MYG348" s="157"/>
      <c r="MYH348" s="157"/>
      <c r="MYI348" s="157"/>
      <c r="MYJ348" s="157"/>
      <c r="MYK348" s="157"/>
      <c r="MYL348" s="157"/>
      <c r="MYM348" s="157"/>
      <c r="MYN348" s="157"/>
      <c r="MYO348" s="157"/>
      <c r="MYP348" s="157"/>
      <c r="MYQ348" s="157"/>
      <c r="MYR348" s="157"/>
      <c r="MYS348" s="157"/>
      <c r="MYT348" s="157"/>
      <c r="MYU348" s="157"/>
      <c r="MYV348" s="157"/>
      <c r="MYW348" s="157"/>
      <c r="MYX348" s="157"/>
      <c r="MYY348" s="157"/>
      <c r="MYZ348" s="157"/>
      <c r="MZA348" s="157"/>
      <c r="MZB348" s="157"/>
      <c r="MZC348" s="157"/>
      <c r="MZD348" s="157"/>
      <c r="MZE348" s="157"/>
      <c r="MZF348" s="157"/>
      <c r="MZG348" s="157"/>
      <c r="MZH348" s="157"/>
      <c r="MZI348" s="157"/>
      <c r="MZJ348" s="157"/>
      <c r="MZK348" s="157"/>
      <c r="MZL348" s="157"/>
      <c r="MZM348" s="157"/>
      <c r="MZN348" s="157"/>
      <c r="MZO348" s="157"/>
      <c r="MZP348" s="157"/>
      <c r="MZQ348" s="157"/>
      <c r="MZR348" s="157"/>
      <c r="MZS348" s="157"/>
      <c r="MZT348" s="157"/>
      <c r="MZU348" s="157"/>
      <c r="MZV348" s="157"/>
      <c r="MZW348" s="157"/>
      <c r="MZX348" s="157"/>
      <c r="MZY348" s="157"/>
      <c r="MZZ348" s="157"/>
      <c r="NAA348" s="157"/>
      <c r="NAB348" s="157"/>
      <c r="NAC348" s="157"/>
      <c r="NAD348" s="157"/>
      <c r="NAE348" s="157"/>
      <c r="NAF348" s="157"/>
      <c r="NAG348" s="157"/>
      <c r="NAH348" s="157"/>
      <c r="NAI348" s="157"/>
      <c r="NAJ348" s="157"/>
      <c r="NAK348" s="157"/>
      <c r="NAL348" s="157"/>
      <c r="NAM348" s="157"/>
      <c r="NAN348" s="157"/>
      <c r="NAO348" s="157"/>
      <c r="NAP348" s="157"/>
      <c r="NAQ348" s="157"/>
      <c r="NAR348" s="157"/>
      <c r="NAS348" s="157"/>
      <c r="NAT348" s="157"/>
      <c r="NAU348" s="157"/>
      <c r="NAV348" s="157"/>
      <c r="NAW348" s="157"/>
      <c r="NAX348" s="157"/>
      <c r="NAY348" s="157"/>
      <c r="NAZ348" s="157"/>
      <c r="NBA348" s="157"/>
      <c r="NBB348" s="157"/>
      <c r="NBC348" s="157"/>
      <c r="NBD348" s="157"/>
      <c r="NBE348" s="157"/>
      <c r="NBF348" s="157"/>
      <c r="NBG348" s="157"/>
      <c r="NBH348" s="157"/>
      <c r="NBI348" s="157"/>
      <c r="NBJ348" s="157"/>
      <c r="NBK348" s="157"/>
      <c r="NBL348" s="157"/>
      <c r="NBM348" s="157"/>
      <c r="NBN348" s="157"/>
      <c r="NBO348" s="157"/>
      <c r="NBP348" s="157"/>
      <c r="NBQ348" s="157"/>
      <c r="NBR348" s="157"/>
      <c r="NBS348" s="157"/>
      <c r="NBT348" s="157"/>
      <c r="NBU348" s="157"/>
      <c r="NBV348" s="157"/>
      <c r="NBW348" s="157"/>
      <c r="NBX348" s="157"/>
      <c r="NBY348" s="157"/>
      <c r="NBZ348" s="157"/>
      <c r="NCA348" s="157"/>
      <c r="NCB348" s="157"/>
      <c r="NCC348" s="157"/>
      <c r="NCD348" s="157"/>
      <c r="NCE348" s="157"/>
      <c r="NCF348" s="157"/>
      <c r="NCG348" s="157"/>
      <c r="NCH348" s="157"/>
      <c r="NCI348" s="157"/>
      <c r="NCJ348" s="157"/>
      <c r="NCK348" s="157"/>
      <c r="NCL348" s="157"/>
      <c r="NCM348" s="157"/>
      <c r="NCN348" s="157"/>
      <c r="NCO348" s="157"/>
      <c r="NCP348" s="157"/>
      <c r="NCQ348" s="157"/>
      <c r="NCR348" s="157"/>
      <c r="NCS348" s="157"/>
      <c r="NCT348" s="157"/>
      <c r="NCU348" s="157"/>
      <c r="NCV348" s="157"/>
      <c r="NCW348" s="157"/>
      <c r="NCX348" s="157"/>
      <c r="NCY348" s="157"/>
      <c r="NCZ348" s="157"/>
      <c r="NDA348" s="157"/>
      <c r="NDB348" s="157"/>
      <c r="NDC348" s="157"/>
      <c r="NDD348" s="157"/>
      <c r="NDE348" s="157"/>
      <c r="NDF348" s="157"/>
      <c r="NDG348" s="157"/>
      <c r="NDH348" s="157"/>
      <c r="NDI348" s="157"/>
      <c r="NDJ348" s="157"/>
      <c r="NDK348" s="157"/>
      <c r="NDL348" s="157"/>
      <c r="NDM348" s="157"/>
      <c r="NDN348" s="157"/>
      <c r="NDO348" s="157"/>
      <c r="NDP348" s="157"/>
      <c r="NDQ348" s="157"/>
      <c r="NDR348" s="157"/>
      <c r="NDS348" s="157"/>
      <c r="NDT348" s="157"/>
      <c r="NDU348" s="157"/>
      <c r="NDV348" s="157"/>
      <c r="NDW348" s="157"/>
      <c r="NDX348" s="157"/>
      <c r="NDY348" s="157"/>
      <c r="NDZ348" s="157"/>
      <c r="NEA348" s="157"/>
      <c r="NEB348" s="157"/>
      <c r="NEC348" s="157"/>
      <c r="NED348" s="157"/>
      <c r="NEE348" s="157"/>
      <c r="NEF348" s="157"/>
      <c r="NEG348" s="157"/>
      <c r="NEH348" s="157"/>
      <c r="NEI348" s="157"/>
      <c r="NEJ348" s="157"/>
      <c r="NEK348" s="157"/>
      <c r="NEL348" s="157"/>
      <c r="NEM348" s="157"/>
      <c r="NEN348" s="157"/>
      <c r="NEO348" s="157"/>
      <c r="NEP348" s="157"/>
      <c r="NEQ348" s="157"/>
      <c r="NER348" s="157"/>
      <c r="NES348" s="157"/>
      <c r="NET348" s="157"/>
      <c r="NEU348" s="157"/>
      <c r="NEV348" s="157"/>
      <c r="NEW348" s="157"/>
      <c r="NEX348" s="157"/>
      <c r="NEY348" s="157"/>
      <c r="NEZ348" s="157"/>
      <c r="NFA348" s="157"/>
      <c r="NFB348" s="157"/>
      <c r="NFC348" s="157"/>
      <c r="NFD348" s="157"/>
      <c r="NFE348" s="157"/>
      <c r="NFF348" s="157"/>
      <c r="NFG348" s="157"/>
      <c r="NFH348" s="157"/>
      <c r="NFI348" s="157"/>
      <c r="NFJ348" s="157"/>
      <c r="NFK348" s="157"/>
      <c r="NFL348" s="157"/>
      <c r="NFM348" s="157"/>
      <c r="NFN348" s="157"/>
      <c r="NFO348" s="157"/>
      <c r="NFP348" s="157"/>
      <c r="NFQ348" s="157"/>
      <c r="NFR348" s="157"/>
      <c r="NFS348" s="157"/>
      <c r="NFT348" s="157"/>
      <c r="NFU348" s="157"/>
      <c r="NFV348" s="157"/>
      <c r="NFW348" s="157"/>
      <c r="NFX348" s="157"/>
      <c r="NFY348" s="157"/>
      <c r="NFZ348" s="157"/>
      <c r="NGA348" s="157"/>
      <c r="NGB348" s="157"/>
      <c r="NGC348" s="157"/>
      <c r="NGD348" s="157"/>
      <c r="NGE348" s="157"/>
      <c r="NGF348" s="157"/>
      <c r="NGG348" s="157"/>
      <c r="NGH348" s="157"/>
      <c r="NGI348" s="157"/>
      <c r="NGJ348" s="157"/>
      <c r="NGK348" s="157"/>
      <c r="NGL348" s="157"/>
      <c r="NGM348" s="157"/>
      <c r="NGN348" s="157"/>
      <c r="NGO348" s="157"/>
      <c r="NGP348" s="157"/>
      <c r="NGQ348" s="157"/>
      <c r="NGR348" s="157"/>
      <c r="NGS348" s="157"/>
      <c r="NGT348" s="157"/>
      <c r="NGU348" s="157"/>
      <c r="NGV348" s="157"/>
      <c r="NGW348" s="157"/>
      <c r="NGX348" s="157"/>
      <c r="NGY348" s="157"/>
      <c r="NGZ348" s="157"/>
      <c r="NHA348" s="157"/>
      <c r="NHB348" s="157"/>
      <c r="NHC348" s="157"/>
      <c r="NHD348" s="157"/>
      <c r="NHE348" s="157"/>
      <c r="NHF348" s="157"/>
      <c r="NHG348" s="157"/>
      <c r="NHH348" s="157"/>
      <c r="NHI348" s="157"/>
      <c r="NHJ348" s="157"/>
      <c r="NHK348" s="157"/>
      <c r="NHL348" s="157"/>
      <c r="NHM348" s="157"/>
      <c r="NHN348" s="157"/>
      <c r="NHO348" s="157"/>
      <c r="NHP348" s="157"/>
      <c r="NHQ348" s="157"/>
      <c r="NHR348" s="157"/>
      <c r="NHS348" s="157"/>
      <c r="NHT348" s="157"/>
      <c r="NHU348" s="157"/>
      <c r="NHV348" s="157"/>
      <c r="NHW348" s="157"/>
      <c r="NHX348" s="157"/>
      <c r="NHY348" s="157"/>
      <c r="NHZ348" s="157"/>
      <c r="NIA348" s="157"/>
      <c r="NIB348" s="157"/>
      <c r="NIC348" s="157"/>
      <c r="NID348" s="157"/>
      <c r="NIE348" s="157"/>
      <c r="NIF348" s="157"/>
      <c r="NIG348" s="157"/>
      <c r="NIH348" s="157"/>
      <c r="NII348" s="157"/>
      <c r="NIJ348" s="157"/>
      <c r="NIK348" s="157"/>
      <c r="NIL348" s="157"/>
      <c r="NIM348" s="157"/>
      <c r="NIN348" s="157"/>
      <c r="NIO348" s="157"/>
      <c r="NIP348" s="157"/>
      <c r="NIQ348" s="157"/>
      <c r="NIR348" s="157"/>
      <c r="NIS348" s="157"/>
      <c r="NIT348" s="157"/>
      <c r="NIU348" s="157"/>
      <c r="NIV348" s="157"/>
      <c r="NIW348" s="157"/>
      <c r="NIX348" s="157"/>
      <c r="NIY348" s="157"/>
      <c r="NIZ348" s="157"/>
      <c r="NJA348" s="157"/>
      <c r="NJB348" s="157"/>
      <c r="NJC348" s="157"/>
      <c r="NJD348" s="157"/>
      <c r="NJE348" s="157"/>
      <c r="NJF348" s="157"/>
      <c r="NJG348" s="157"/>
      <c r="NJH348" s="157"/>
      <c r="NJI348" s="157"/>
      <c r="NJJ348" s="157"/>
      <c r="NJK348" s="157"/>
      <c r="NJL348" s="157"/>
      <c r="NJM348" s="157"/>
      <c r="NJN348" s="157"/>
      <c r="NJO348" s="157"/>
      <c r="NJP348" s="157"/>
      <c r="NJQ348" s="157"/>
      <c r="NJR348" s="157"/>
      <c r="NJS348" s="157"/>
      <c r="NJT348" s="157"/>
      <c r="NJU348" s="157"/>
      <c r="NJV348" s="157"/>
      <c r="NJW348" s="157"/>
      <c r="NJX348" s="157"/>
      <c r="NJY348" s="157"/>
      <c r="NJZ348" s="157"/>
      <c r="NKA348" s="157"/>
      <c r="NKB348" s="157"/>
      <c r="NKC348" s="157"/>
      <c r="NKD348" s="157"/>
      <c r="NKE348" s="157"/>
      <c r="NKF348" s="157"/>
      <c r="NKG348" s="157"/>
      <c r="NKH348" s="157"/>
      <c r="NKI348" s="157"/>
      <c r="NKJ348" s="157"/>
      <c r="NKK348" s="157"/>
      <c r="NKL348" s="157"/>
      <c r="NKM348" s="157"/>
      <c r="NKN348" s="157"/>
      <c r="NKO348" s="157"/>
      <c r="NKP348" s="157"/>
      <c r="NKQ348" s="157"/>
      <c r="NKR348" s="157"/>
      <c r="NKS348" s="157"/>
      <c r="NKT348" s="157"/>
      <c r="NKU348" s="157"/>
      <c r="NKV348" s="157"/>
      <c r="NKW348" s="157"/>
      <c r="NKX348" s="157"/>
      <c r="NKY348" s="157"/>
      <c r="NKZ348" s="157"/>
      <c r="NLA348" s="157"/>
      <c r="NLB348" s="157"/>
      <c r="NLC348" s="157"/>
      <c r="NLD348" s="157"/>
      <c r="NLE348" s="157"/>
      <c r="NLF348" s="157"/>
      <c r="NLG348" s="157"/>
      <c r="NLH348" s="157"/>
      <c r="NLI348" s="157"/>
      <c r="NLJ348" s="157"/>
      <c r="NLK348" s="157"/>
      <c r="NLL348" s="157"/>
      <c r="NLM348" s="157"/>
      <c r="NLN348" s="157"/>
      <c r="NLO348" s="157"/>
      <c r="NLP348" s="157"/>
      <c r="NLQ348" s="157"/>
      <c r="NLR348" s="157"/>
      <c r="NLS348" s="157"/>
      <c r="NLT348" s="157"/>
      <c r="NLU348" s="157"/>
      <c r="NLV348" s="157"/>
      <c r="NLW348" s="157"/>
      <c r="NLX348" s="157"/>
      <c r="NLY348" s="157"/>
      <c r="NLZ348" s="157"/>
      <c r="NMA348" s="157"/>
      <c r="NMB348" s="157"/>
      <c r="NMC348" s="157"/>
      <c r="NMD348" s="157"/>
      <c r="NME348" s="157"/>
      <c r="NMF348" s="157"/>
      <c r="NMG348" s="157"/>
      <c r="NMH348" s="157"/>
      <c r="NMI348" s="157"/>
      <c r="NMJ348" s="157"/>
      <c r="NMK348" s="157"/>
      <c r="NML348" s="157"/>
      <c r="NMM348" s="157"/>
      <c r="NMN348" s="157"/>
      <c r="NMO348" s="157"/>
      <c r="NMP348" s="157"/>
      <c r="NMQ348" s="157"/>
      <c r="NMR348" s="157"/>
      <c r="NMS348" s="157"/>
      <c r="NMT348" s="157"/>
      <c r="NMU348" s="157"/>
      <c r="NMV348" s="157"/>
      <c r="NMW348" s="157"/>
      <c r="NMX348" s="157"/>
      <c r="NMY348" s="157"/>
      <c r="NMZ348" s="157"/>
      <c r="NNA348" s="157"/>
      <c r="NNB348" s="157"/>
      <c r="NNC348" s="157"/>
      <c r="NND348" s="157"/>
      <c r="NNE348" s="157"/>
      <c r="NNF348" s="157"/>
      <c r="NNG348" s="157"/>
      <c r="NNH348" s="157"/>
      <c r="NNI348" s="157"/>
      <c r="NNJ348" s="157"/>
      <c r="NNK348" s="157"/>
      <c r="NNL348" s="157"/>
      <c r="NNM348" s="157"/>
      <c r="NNN348" s="157"/>
      <c r="NNO348" s="157"/>
      <c r="NNP348" s="157"/>
      <c r="NNQ348" s="157"/>
      <c r="NNR348" s="157"/>
      <c r="NNS348" s="157"/>
      <c r="NNT348" s="157"/>
      <c r="NNU348" s="157"/>
      <c r="NNV348" s="157"/>
      <c r="NNW348" s="157"/>
      <c r="NNX348" s="157"/>
      <c r="NNY348" s="157"/>
      <c r="NNZ348" s="157"/>
      <c r="NOA348" s="157"/>
      <c r="NOB348" s="157"/>
      <c r="NOC348" s="157"/>
      <c r="NOD348" s="157"/>
      <c r="NOE348" s="157"/>
      <c r="NOF348" s="157"/>
      <c r="NOG348" s="157"/>
      <c r="NOH348" s="157"/>
      <c r="NOI348" s="157"/>
      <c r="NOJ348" s="157"/>
      <c r="NOK348" s="157"/>
      <c r="NOL348" s="157"/>
      <c r="NOM348" s="157"/>
      <c r="NON348" s="157"/>
      <c r="NOO348" s="157"/>
      <c r="NOP348" s="157"/>
      <c r="NOQ348" s="157"/>
      <c r="NOR348" s="157"/>
      <c r="NOS348" s="157"/>
      <c r="NOT348" s="157"/>
      <c r="NOU348" s="157"/>
      <c r="NOV348" s="157"/>
      <c r="NOW348" s="157"/>
      <c r="NOX348" s="157"/>
      <c r="NOY348" s="157"/>
      <c r="NOZ348" s="157"/>
      <c r="NPA348" s="157"/>
      <c r="NPB348" s="157"/>
      <c r="NPC348" s="157"/>
      <c r="NPD348" s="157"/>
      <c r="NPE348" s="157"/>
      <c r="NPF348" s="157"/>
      <c r="NPG348" s="157"/>
      <c r="NPH348" s="157"/>
      <c r="NPI348" s="157"/>
      <c r="NPJ348" s="157"/>
      <c r="NPK348" s="157"/>
      <c r="NPL348" s="157"/>
      <c r="NPM348" s="157"/>
      <c r="NPN348" s="157"/>
      <c r="NPO348" s="157"/>
      <c r="NPP348" s="157"/>
      <c r="NPQ348" s="157"/>
      <c r="NPR348" s="157"/>
      <c r="NPS348" s="157"/>
      <c r="NPT348" s="157"/>
      <c r="NPU348" s="157"/>
      <c r="NPV348" s="157"/>
      <c r="NPW348" s="157"/>
      <c r="NPX348" s="157"/>
      <c r="NPY348" s="157"/>
      <c r="NPZ348" s="157"/>
      <c r="NQA348" s="157"/>
      <c r="NQB348" s="157"/>
      <c r="NQC348" s="157"/>
      <c r="NQD348" s="157"/>
      <c r="NQE348" s="157"/>
      <c r="NQF348" s="157"/>
      <c r="NQG348" s="157"/>
      <c r="NQH348" s="157"/>
      <c r="NQI348" s="157"/>
      <c r="NQJ348" s="157"/>
      <c r="NQK348" s="157"/>
      <c r="NQL348" s="157"/>
      <c r="NQM348" s="157"/>
      <c r="NQN348" s="157"/>
      <c r="NQO348" s="157"/>
      <c r="NQP348" s="157"/>
      <c r="NQQ348" s="157"/>
      <c r="NQR348" s="157"/>
      <c r="NQS348" s="157"/>
      <c r="NQT348" s="157"/>
      <c r="NQU348" s="157"/>
      <c r="NQV348" s="157"/>
      <c r="NQW348" s="157"/>
      <c r="NQX348" s="157"/>
      <c r="NQY348" s="157"/>
      <c r="NQZ348" s="157"/>
      <c r="NRA348" s="157"/>
      <c r="NRB348" s="157"/>
      <c r="NRC348" s="157"/>
      <c r="NRD348" s="157"/>
      <c r="NRE348" s="157"/>
      <c r="NRF348" s="157"/>
      <c r="NRG348" s="157"/>
      <c r="NRH348" s="157"/>
      <c r="NRI348" s="157"/>
      <c r="NRJ348" s="157"/>
      <c r="NRK348" s="157"/>
      <c r="NRL348" s="157"/>
      <c r="NRM348" s="157"/>
      <c r="NRN348" s="157"/>
      <c r="NRO348" s="157"/>
      <c r="NRP348" s="157"/>
      <c r="NRQ348" s="157"/>
      <c r="NRR348" s="157"/>
      <c r="NRS348" s="157"/>
      <c r="NRT348" s="157"/>
      <c r="NRU348" s="157"/>
      <c r="NRV348" s="157"/>
      <c r="NRW348" s="157"/>
      <c r="NRX348" s="157"/>
      <c r="NRY348" s="157"/>
      <c r="NRZ348" s="157"/>
      <c r="NSA348" s="157"/>
      <c r="NSB348" s="157"/>
      <c r="NSC348" s="157"/>
      <c r="NSD348" s="157"/>
      <c r="NSE348" s="157"/>
      <c r="NSF348" s="157"/>
      <c r="NSG348" s="157"/>
      <c r="NSH348" s="157"/>
      <c r="NSI348" s="157"/>
      <c r="NSJ348" s="157"/>
      <c r="NSK348" s="157"/>
      <c r="NSL348" s="157"/>
      <c r="NSM348" s="157"/>
      <c r="NSN348" s="157"/>
      <c r="NSO348" s="157"/>
      <c r="NSP348" s="157"/>
      <c r="NSQ348" s="157"/>
      <c r="NSR348" s="157"/>
      <c r="NSS348" s="157"/>
      <c r="NST348" s="157"/>
      <c r="NSU348" s="157"/>
      <c r="NSV348" s="157"/>
      <c r="NSW348" s="157"/>
      <c r="NSX348" s="157"/>
      <c r="NSY348" s="157"/>
      <c r="NSZ348" s="157"/>
      <c r="NTA348" s="157"/>
      <c r="NTB348" s="157"/>
      <c r="NTC348" s="157"/>
      <c r="NTD348" s="157"/>
      <c r="NTE348" s="157"/>
      <c r="NTF348" s="157"/>
      <c r="NTG348" s="157"/>
      <c r="NTH348" s="157"/>
      <c r="NTI348" s="157"/>
      <c r="NTJ348" s="157"/>
      <c r="NTK348" s="157"/>
      <c r="NTL348" s="157"/>
      <c r="NTM348" s="157"/>
      <c r="NTN348" s="157"/>
      <c r="NTO348" s="157"/>
      <c r="NTP348" s="157"/>
      <c r="NTQ348" s="157"/>
      <c r="NTR348" s="157"/>
      <c r="NTS348" s="157"/>
      <c r="NTT348" s="157"/>
      <c r="NTU348" s="157"/>
      <c r="NTV348" s="157"/>
      <c r="NTW348" s="157"/>
      <c r="NTX348" s="157"/>
      <c r="NTY348" s="157"/>
      <c r="NTZ348" s="157"/>
      <c r="NUA348" s="157"/>
      <c r="NUB348" s="157"/>
      <c r="NUC348" s="157"/>
      <c r="NUD348" s="157"/>
      <c r="NUE348" s="157"/>
      <c r="NUF348" s="157"/>
      <c r="NUG348" s="157"/>
      <c r="NUH348" s="157"/>
      <c r="NUI348" s="157"/>
      <c r="NUJ348" s="157"/>
      <c r="NUK348" s="157"/>
      <c r="NUL348" s="157"/>
      <c r="NUM348" s="157"/>
      <c r="NUN348" s="157"/>
      <c r="NUO348" s="157"/>
      <c r="NUP348" s="157"/>
      <c r="NUQ348" s="157"/>
      <c r="NUR348" s="157"/>
      <c r="NUS348" s="157"/>
      <c r="NUT348" s="157"/>
      <c r="NUU348" s="157"/>
      <c r="NUV348" s="157"/>
      <c r="NUW348" s="157"/>
      <c r="NUX348" s="157"/>
      <c r="NUY348" s="157"/>
      <c r="NUZ348" s="157"/>
      <c r="NVA348" s="157"/>
      <c r="NVB348" s="157"/>
      <c r="NVC348" s="157"/>
      <c r="NVD348" s="157"/>
      <c r="NVE348" s="157"/>
      <c r="NVF348" s="157"/>
      <c r="NVG348" s="157"/>
      <c r="NVH348" s="157"/>
      <c r="NVI348" s="157"/>
      <c r="NVJ348" s="157"/>
      <c r="NVK348" s="157"/>
      <c r="NVL348" s="157"/>
      <c r="NVM348" s="157"/>
      <c r="NVN348" s="157"/>
      <c r="NVO348" s="157"/>
      <c r="NVP348" s="157"/>
      <c r="NVQ348" s="157"/>
      <c r="NVR348" s="157"/>
      <c r="NVS348" s="157"/>
      <c r="NVT348" s="157"/>
      <c r="NVU348" s="157"/>
      <c r="NVV348" s="157"/>
      <c r="NVW348" s="157"/>
      <c r="NVX348" s="157"/>
      <c r="NVY348" s="157"/>
      <c r="NVZ348" s="157"/>
      <c r="NWA348" s="157"/>
      <c r="NWB348" s="157"/>
      <c r="NWC348" s="157"/>
      <c r="NWD348" s="157"/>
      <c r="NWE348" s="157"/>
      <c r="NWF348" s="157"/>
      <c r="NWG348" s="157"/>
      <c r="NWH348" s="157"/>
      <c r="NWI348" s="157"/>
      <c r="NWJ348" s="157"/>
      <c r="NWK348" s="157"/>
      <c r="NWL348" s="157"/>
      <c r="NWM348" s="157"/>
      <c r="NWN348" s="157"/>
      <c r="NWO348" s="157"/>
      <c r="NWP348" s="157"/>
      <c r="NWQ348" s="157"/>
      <c r="NWR348" s="157"/>
      <c r="NWS348" s="157"/>
      <c r="NWT348" s="157"/>
      <c r="NWU348" s="157"/>
      <c r="NWV348" s="157"/>
      <c r="NWW348" s="157"/>
      <c r="NWX348" s="157"/>
      <c r="NWY348" s="157"/>
      <c r="NWZ348" s="157"/>
      <c r="NXA348" s="157"/>
      <c r="NXB348" s="157"/>
      <c r="NXC348" s="157"/>
      <c r="NXD348" s="157"/>
      <c r="NXE348" s="157"/>
      <c r="NXF348" s="157"/>
      <c r="NXG348" s="157"/>
      <c r="NXH348" s="157"/>
      <c r="NXI348" s="157"/>
      <c r="NXJ348" s="157"/>
      <c r="NXK348" s="157"/>
      <c r="NXL348" s="157"/>
      <c r="NXM348" s="157"/>
      <c r="NXN348" s="157"/>
      <c r="NXO348" s="157"/>
      <c r="NXP348" s="157"/>
      <c r="NXQ348" s="157"/>
      <c r="NXR348" s="157"/>
      <c r="NXS348" s="157"/>
      <c r="NXT348" s="157"/>
      <c r="NXU348" s="157"/>
      <c r="NXV348" s="157"/>
      <c r="NXW348" s="157"/>
      <c r="NXX348" s="157"/>
      <c r="NXY348" s="157"/>
      <c r="NXZ348" s="157"/>
      <c r="NYA348" s="157"/>
      <c r="NYB348" s="157"/>
      <c r="NYC348" s="157"/>
      <c r="NYD348" s="157"/>
      <c r="NYE348" s="157"/>
      <c r="NYF348" s="157"/>
      <c r="NYG348" s="157"/>
      <c r="NYH348" s="157"/>
      <c r="NYI348" s="157"/>
      <c r="NYJ348" s="157"/>
      <c r="NYK348" s="157"/>
      <c r="NYL348" s="157"/>
      <c r="NYM348" s="157"/>
      <c r="NYN348" s="157"/>
      <c r="NYO348" s="157"/>
      <c r="NYP348" s="157"/>
      <c r="NYQ348" s="157"/>
      <c r="NYR348" s="157"/>
      <c r="NYS348" s="157"/>
      <c r="NYT348" s="157"/>
      <c r="NYU348" s="157"/>
      <c r="NYV348" s="157"/>
      <c r="NYW348" s="157"/>
      <c r="NYX348" s="157"/>
      <c r="NYY348" s="157"/>
      <c r="NYZ348" s="157"/>
      <c r="NZA348" s="157"/>
      <c r="NZB348" s="157"/>
      <c r="NZC348" s="157"/>
      <c r="NZD348" s="157"/>
      <c r="NZE348" s="157"/>
      <c r="NZF348" s="157"/>
      <c r="NZG348" s="157"/>
      <c r="NZH348" s="157"/>
      <c r="NZI348" s="157"/>
      <c r="NZJ348" s="157"/>
      <c r="NZK348" s="157"/>
      <c r="NZL348" s="157"/>
      <c r="NZM348" s="157"/>
      <c r="NZN348" s="157"/>
      <c r="NZO348" s="157"/>
      <c r="NZP348" s="157"/>
      <c r="NZQ348" s="157"/>
      <c r="NZR348" s="157"/>
      <c r="NZS348" s="157"/>
      <c r="NZT348" s="157"/>
      <c r="NZU348" s="157"/>
      <c r="NZV348" s="157"/>
      <c r="NZW348" s="157"/>
      <c r="NZX348" s="157"/>
      <c r="NZY348" s="157"/>
      <c r="NZZ348" s="157"/>
      <c r="OAA348" s="157"/>
      <c r="OAB348" s="157"/>
      <c r="OAC348" s="157"/>
      <c r="OAD348" s="157"/>
      <c r="OAE348" s="157"/>
      <c r="OAF348" s="157"/>
      <c r="OAG348" s="157"/>
      <c r="OAH348" s="157"/>
      <c r="OAI348" s="157"/>
      <c r="OAJ348" s="157"/>
      <c r="OAK348" s="157"/>
      <c r="OAL348" s="157"/>
      <c r="OAM348" s="157"/>
      <c r="OAN348" s="157"/>
      <c r="OAO348" s="157"/>
      <c r="OAP348" s="157"/>
      <c r="OAQ348" s="157"/>
      <c r="OAR348" s="157"/>
      <c r="OAS348" s="157"/>
      <c r="OAT348" s="157"/>
      <c r="OAU348" s="157"/>
      <c r="OAV348" s="157"/>
      <c r="OAW348" s="157"/>
      <c r="OAX348" s="157"/>
      <c r="OAY348" s="157"/>
      <c r="OAZ348" s="157"/>
      <c r="OBA348" s="157"/>
      <c r="OBB348" s="157"/>
      <c r="OBC348" s="157"/>
      <c r="OBD348" s="157"/>
      <c r="OBE348" s="157"/>
      <c r="OBF348" s="157"/>
      <c r="OBG348" s="157"/>
      <c r="OBH348" s="157"/>
      <c r="OBI348" s="157"/>
      <c r="OBJ348" s="157"/>
      <c r="OBK348" s="157"/>
      <c r="OBL348" s="157"/>
      <c r="OBM348" s="157"/>
      <c r="OBN348" s="157"/>
      <c r="OBO348" s="157"/>
      <c r="OBP348" s="157"/>
      <c r="OBQ348" s="157"/>
      <c r="OBR348" s="157"/>
      <c r="OBS348" s="157"/>
      <c r="OBT348" s="157"/>
      <c r="OBU348" s="157"/>
      <c r="OBV348" s="157"/>
      <c r="OBW348" s="157"/>
      <c r="OBX348" s="157"/>
      <c r="OBY348" s="157"/>
      <c r="OBZ348" s="157"/>
      <c r="OCA348" s="157"/>
      <c r="OCB348" s="157"/>
      <c r="OCC348" s="157"/>
      <c r="OCD348" s="157"/>
      <c r="OCE348" s="157"/>
      <c r="OCF348" s="157"/>
      <c r="OCG348" s="157"/>
      <c r="OCH348" s="157"/>
      <c r="OCI348" s="157"/>
      <c r="OCJ348" s="157"/>
      <c r="OCK348" s="157"/>
      <c r="OCL348" s="157"/>
      <c r="OCM348" s="157"/>
      <c r="OCN348" s="157"/>
      <c r="OCO348" s="157"/>
      <c r="OCP348" s="157"/>
      <c r="OCQ348" s="157"/>
      <c r="OCR348" s="157"/>
      <c r="OCS348" s="157"/>
      <c r="OCT348" s="157"/>
      <c r="OCU348" s="157"/>
      <c r="OCV348" s="157"/>
      <c r="OCW348" s="157"/>
      <c r="OCX348" s="157"/>
      <c r="OCY348" s="157"/>
      <c r="OCZ348" s="157"/>
      <c r="ODA348" s="157"/>
      <c r="ODB348" s="157"/>
      <c r="ODC348" s="157"/>
      <c r="ODD348" s="157"/>
      <c r="ODE348" s="157"/>
      <c r="ODF348" s="157"/>
      <c r="ODG348" s="157"/>
      <c r="ODH348" s="157"/>
      <c r="ODI348" s="157"/>
      <c r="ODJ348" s="157"/>
      <c r="ODK348" s="157"/>
      <c r="ODL348" s="157"/>
      <c r="ODM348" s="157"/>
      <c r="ODN348" s="157"/>
      <c r="ODO348" s="157"/>
      <c r="ODP348" s="157"/>
      <c r="ODQ348" s="157"/>
      <c r="ODR348" s="157"/>
      <c r="ODS348" s="157"/>
      <c r="ODT348" s="157"/>
      <c r="ODU348" s="157"/>
      <c r="ODV348" s="157"/>
      <c r="ODW348" s="157"/>
      <c r="ODX348" s="157"/>
      <c r="ODY348" s="157"/>
      <c r="ODZ348" s="157"/>
      <c r="OEA348" s="157"/>
      <c r="OEB348" s="157"/>
      <c r="OEC348" s="157"/>
      <c r="OED348" s="157"/>
      <c r="OEE348" s="157"/>
      <c r="OEF348" s="157"/>
      <c r="OEG348" s="157"/>
      <c r="OEH348" s="157"/>
      <c r="OEI348" s="157"/>
      <c r="OEJ348" s="157"/>
      <c r="OEK348" s="157"/>
      <c r="OEL348" s="157"/>
      <c r="OEM348" s="157"/>
      <c r="OEN348" s="157"/>
      <c r="OEO348" s="157"/>
      <c r="OEP348" s="157"/>
      <c r="OEQ348" s="157"/>
      <c r="OER348" s="157"/>
      <c r="OES348" s="157"/>
      <c r="OET348" s="157"/>
      <c r="OEU348" s="157"/>
      <c r="OEV348" s="157"/>
      <c r="OEW348" s="157"/>
      <c r="OEX348" s="157"/>
      <c r="OEY348" s="157"/>
      <c r="OEZ348" s="157"/>
      <c r="OFA348" s="157"/>
      <c r="OFB348" s="157"/>
      <c r="OFC348" s="157"/>
      <c r="OFD348" s="157"/>
      <c r="OFE348" s="157"/>
      <c r="OFF348" s="157"/>
      <c r="OFG348" s="157"/>
      <c r="OFH348" s="157"/>
      <c r="OFI348" s="157"/>
      <c r="OFJ348" s="157"/>
      <c r="OFK348" s="157"/>
      <c r="OFL348" s="157"/>
      <c r="OFM348" s="157"/>
      <c r="OFN348" s="157"/>
      <c r="OFO348" s="157"/>
      <c r="OFP348" s="157"/>
      <c r="OFQ348" s="157"/>
      <c r="OFR348" s="157"/>
      <c r="OFS348" s="157"/>
      <c r="OFT348" s="157"/>
      <c r="OFU348" s="157"/>
      <c r="OFV348" s="157"/>
      <c r="OFW348" s="157"/>
      <c r="OFX348" s="157"/>
      <c r="OFY348" s="157"/>
      <c r="OFZ348" s="157"/>
      <c r="OGA348" s="157"/>
      <c r="OGB348" s="157"/>
      <c r="OGC348" s="157"/>
      <c r="OGD348" s="157"/>
      <c r="OGE348" s="157"/>
      <c r="OGF348" s="157"/>
      <c r="OGG348" s="157"/>
      <c r="OGH348" s="157"/>
      <c r="OGI348" s="157"/>
      <c r="OGJ348" s="157"/>
      <c r="OGK348" s="157"/>
      <c r="OGL348" s="157"/>
      <c r="OGM348" s="157"/>
      <c r="OGN348" s="157"/>
      <c r="OGO348" s="157"/>
      <c r="OGP348" s="157"/>
      <c r="OGQ348" s="157"/>
      <c r="OGR348" s="157"/>
      <c r="OGS348" s="157"/>
      <c r="OGT348" s="157"/>
      <c r="OGU348" s="157"/>
      <c r="OGV348" s="157"/>
      <c r="OGW348" s="157"/>
      <c r="OGX348" s="157"/>
      <c r="OGY348" s="157"/>
      <c r="OGZ348" s="157"/>
      <c r="OHA348" s="157"/>
      <c r="OHB348" s="157"/>
      <c r="OHC348" s="157"/>
      <c r="OHD348" s="157"/>
      <c r="OHE348" s="157"/>
      <c r="OHF348" s="157"/>
      <c r="OHG348" s="157"/>
      <c r="OHH348" s="157"/>
      <c r="OHI348" s="157"/>
      <c r="OHJ348" s="157"/>
      <c r="OHK348" s="157"/>
      <c r="OHL348" s="157"/>
      <c r="OHM348" s="157"/>
      <c r="OHN348" s="157"/>
      <c r="OHO348" s="157"/>
      <c r="OHP348" s="157"/>
      <c r="OHQ348" s="157"/>
      <c r="OHR348" s="157"/>
      <c r="OHS348" s="157"/>
      <c r="OHT348" s="157"/>
      <c r="OHU348" s="157"/>
      <c r="OHV348" s="157"/>
      <c r="OHW348" s="157"/>
      <c r="OHX348" s="157"/>
      <c r="OHY348" s="157"/>
      <c r="OHZ348" s="157"/>
      <c r="OIA348" s="157"/>
      <c r="OIB348" s="157"/>
      <c r="OIC348" s="157"/>
      <c r="OID348" s="157"/>
      <c r="OIE348" s="157"/>
      <c r="OIF348" s="157"/>
      <c r="OIG348" s="157"/>
      <c r="OIH348" s="157"/>
      <c r="OII348" s="157"/>
      <c r="OIJ348" s="157"/>
      <c r="OIK348" s="157"/>
      <c r="OIL348" s="157"/>
      <c r="OIM348" s="157"/>
      <c r="OIN348" s="157"/>
      <c r="OIO348" s="157"/>
      <c r="OIP348" s="157"/>
      <c r="OIQ348" s="157"/>
      <c r="OIR348" s="157"/>
      <c r="OIS348" s="157"/>
      <c r="OIT348" s="157"/>
      <c r="OIU348" s="157"/>
      <c r="OIV348" s="157"/>
      <c r="OIW348" s="157"/>
      <c r="OIX348" s="157"/>
      <c r="OIY348" s="157"/>
      <c r="OIZ348" s="157"/>
      <c r="OJA348" s="157"/>
      <c r="OJB348" s="157"/>
      <c r="OJC348" s="157"/>
      <c r="OJD348" s="157"/>
      <c r="OJE348" s="157"/>
      <c r="OJF348" s="157"/>
      <c r="OJG348" s="157"/>
      <c r="OJH348" s="157"/>
      <c r="OJI348" s="157"/>
      <c r="OJJ348" s="157"/>
      <c r="OJK348" s="157"/>
      <c r="OJL348" s="157"/>
      <c r="OJM348" s="157"/>
      <c r="OJN348" s="157"/>
      <c r="OJO348" s="157"/>
      <c r="OJP348" s="157"/>
      <c r="OJQ348" s="157"/>
      <c r="OJR348" s="157"/>
      <c r="OJS348" s="157"/>
      <c r="OJT348" s="157"/>
      <c r="OJU348" s="157"/>
      <c r="OJV348" s="157"/>
      <c r="OJW348" s="157"/>
      <c r="OJX348" s="157"/>
      <c r="OJY348" s="157"/>
      <c r="OJZ348" s="157"/>
      <c r="OKA348" s="157"/>
      <c r="OKB348" s="157"/>
      <c r="OKC348" s="157"/>
      <c r="OKD348" s="157"/>
      <c r="OKE348" s="157"/>
      <c r="OKF348" s="157"/>
      <c r="OKG348" s="157"/>
      <c r="OKH348" s="157"/>
      <c r="OKI348" s="157"/>
      <c r="OKJ348" s="157"/>
      <c r="OKK348" s="157"/>
      <c r="OKL348" s="157"/>
      <c r="OKM348" s="157"/>
      <c r="OKN348" s="157"/>
      <c r="OKO348" s="157"/>
      <c r="OKP348" s="157"/>
      <c r="OKQ348" s="157"/>
      <c r="OKR348" s="157"/>
      <c r="OKS348" s="157"/>
      <c r="OKT348" s="157"/>
      <c r="OKU348" s="157"/>
      <c r="OKV348" s="157"/>
      <c r="OKW348" s="157"/>
      <c r="OKX348" s="157"/>
      <c r="OKY348" s="157"/>
      <c r="OKZ348" s="157"/>
      <c r="OLA348" s="157"/>
      <c r="OLB348" s="157"/>
      <c r="OLC348" s="157"/>
      <c r="OLD348" s="157"/>
      <c r="OLE348" s="157"/>
      <c r="OLF348" s="157"/>
      <c r="OLG348" s="157"/>
      <c r="OLH348" s="157"/>
      <c r="OLI348" s="157"/>
      <c r="OLJ348" s="157"/>
      <c r="OLK348" s="157"/>
      <c r="OLL348" s="157"/>
      <c r="OLM348" s="157"/>
      <c r="OLN348" s="157"/>
      <c r="OLO348" s="157"/>
      <c r="OLP348" s="157"/>
      <c r="OLQ348" s="157"/>
      <c r="OLR348" s="157"/>
      <c r="OLS348" s="157"/>
      <c r="OLT348" s="157"/>
      <c r="OLU348" s="157"/>
      <c r="OLV348" s="157"/>
      <c r="OLW348" s="157"/>
      <c r="OLX348" s="157"/>
      <c r="OLY348" s="157"/>
      <c r="OLZ348" s="157"/>
      <c r="OMA348" s="157"/>
      <c r="OMB348" s="157"/>
      <c r="OMC348" s="157"/>
      <c r="OMD348" s="157"/>
      <c r="OME348" s="157"/>
      <c r="OMF348" s="157"/>
      <c r="OMG348" s="157"/>
      <c r="OMH348" s="157"/>
      <c r="OMI348" s="157"/>
      <c r="OMJ348" s="157"/>
      <c r="OMK348" s="157"/>
      <c r="OML348" s="157"/>
      <c r="OMM348" s="157"/>
      <c r="OMN348" s="157"/>
      <c r="OMO348" s="157"/>
      <c r="OMP348" s="157"/>
      <c r="OMQ348" s="157"/>
      <c r="OMR348" s="157"/>
      <c r="OMS348" s="157"/>
      <c r="OMT348" s="157"/>
      <c r="OMU348" s="157"/>
      <c r="OMV348" s="157"/>
      <c r="OMW348" s="157"/>
      <c r="OMX348" s="157"/>
      <c r="OMY348" s="157"/>
      <c r="OMZ348" s="157"/>
      <c r="ONA348" s="157"/>
      <c r="ONB348" s="157"/>
      <c r="ONC348" s="157"/>
      <c r="OND348" s="157"/>
      <c r="ONE348" s="157"/>
      <c r="ONF348" s="157"/>
      <c r="ONG348" s="157"/>
      <c r="ONH348" s="157"/>
      <c r="ONI348" s="157"/>
      <c r="ONJ348" s="157"/>
      <c r="ONK348" s="157"/>
      <c r="ONL348" s="157"/>
      <c r="ONM348" s="157"/>
      <c r="ONN348" s="157"/>
      <c r="ONO348" s="157"/>
      <c r="ONP348" s="157"/>
      <c r="ONQ348" s="157"/>
      <c r="ONR348" s="157"/>
      <c r="ONS348" s="157"/>
      <c r="ONT348" s="157"/>
      <c r="ONU348" s="157"/>
      <c r="ONV348" s="157"/>
      <c r="ONW348" s="157"/>
      <c r="ONX348" s="157"/>
      <c r="ONY348" s="157"/>
      <c r="ONZ348" s="157"/>
      <c r="OOA348" s="157"/>
      <c r="OOB348" s="157"/>
      <c r="OOC348" s="157"/>
      <c r="OOD348" s="157"/>
      <c r="OOE348" s="157"/>
      <c r="OOF348" s="157"/>
      <c r="OOG348" s="157"/>
      <c r="OOH348" s="157"/>
      <c r="OOI348" s="157"/>
      <c r="OOJ348" s="157"/>
      <c r="OOK348" s="157"/>
      <c r="OOL348" s="157"/>
      <c r="OOM348" s="157"/>
      <c r="OON348" s="157"/>
      <c r="OOO348" s="157"/>
      <c r="OOP348" s="157"/>
      <c r="OOQ348" s="157"/>
      <c r="OOR348" s="157"/>
      <c r="OOS348" s="157"/>
      <c r="OOT348" s="157"/>
      <c r="OOU348" s="157"/>
      <c r="OOV348" s="157"/>
      <c r="OOW348" s="157"/>
      <c r="OOX348" s="157"/>
      <c r="OOY348" s="157"/>
      <c r="OOZ348" s="157"/>
      <c r="OPA348" s="157"/>
      <c r="OPB348" s="157"/>
      <c r="OPC348" s="157"/>
      <c r="OPD348" s="157"/>
      <c r="OPE348" s="157"/>
      <c r="OPF348" s="157"/>
      <c r="OPG348" s="157"/>
      <c r="OPH348" s="157"/>
      <c r="OPI348" s="157"/>
      <c r="OPJ348" s="157"/>
      <c r="OPK348" s="157"/>
      <c r="OPL348" s="157"/>
      <c r="OPM348" s="157"/>
      <c r="OPN348" s="157"/>
      <c r="OPO348" s="157"/>
      <c r="OPP348" s="157"/>
      <c r="OPQ348" s="157"/>
      <c r="OPR348" s="157"/>
      <c r="OPS348" s="157"/>
      <c r="OPT348" s="157"/>
      <c r="OPU348" s="157"/>
      <c r="OPV348" s="157"/>
      <c r="OPW348" s="157"/>
      <c r="OPX348" s="157"/>
      <c r="OPY348" s="157"/>
      <c r="OPZ348" s="157"/>
      <c r="OQA348" s="157"/>
      <c r="OQB348" s="157"/>
      <c r="OQC348" s="157"/>
      <c r="OQD348" s="157"/>
      <c r="OQE348" s="157"/>
      <c r="OQF348" s="157"/>
      <c r="OQG348" s="157"/>
      <c r="OQH348" s="157"/>
      <c r="OQI348" s="157"/>
      <c r="OQJ348" s="157"/>
      <c r="OQK348" s="157"/>
      <c r="OQL348" s="157"/>
      <c r="OQM348" s="157"/>
      <c r="OQN348" s="157"/>
      <c r="OQO348" s="157"/>
      <c r="OQP348" s="157"/>
      <c r="OQQ348" s="157"/>
      <c r="OQR348" s="157"/>
      <c r="OQS348" s="157"/>
      <c r="OQT348" s="157"/>
      <c r="OQU348" s="157"/>
      <c r="OQV348" s="157"/>
      <c r="OQW348" s="157"/>
      <c r="OQX348" s="157"/>
      <c r="OQY348" s="157"/>
      <c r="OQZ348" s="157"/>
      <c r="ORA348" s="157"/>
      <c r="ORB348" s="157"/>
      <c r="ORC348" s="157"/>
      <c r="ORD348" s="157"/>
      <c r="ORE348" s="157"/>
      <c r="ORF348" s="157"/>
      <c r="ORG348" s="157"/>
      <c r="ORH348" s="157"/>
      <c r="ORI348" s="157"/>
      <c r="ORJ348" s="157"/>
      <c r="ORK348" s="157"/>
      <c r="ORL348" s="157"/>
      <c r="ORM348" s="157"/>
      <c r="ORN348" s="157"/>
      <c r="ORO348" s="157"/>
      <c r="ORP348" s="157"/>
      <c r="ORQ348" s="157"/>
      <c r="ORR348" s="157"/>
      <c r="ORS348" s="157"/>
      <c r="ORT348" s="157"/>
      <c r="ORU348" s="157"/>
      <c r="ORV348" s="157"/>
      <c r="ORW348" s="157"/>
      <c r="ORX348" s="157"/>
      <c r="ORY348" s="157"/>
      <c r="ORZ348" s="157"/>
      <c r="OSA348" s="157"/>
      <c r="OSB348" s="157"/>
      <c r="OSC348" s="157"/>
      <c r="OSD348" s="157"/>
      <c r="OSE348" s="157"/>
      <c r="OSF348" s="157"/>
      <c r="OSG348" s="157"/>
      <c r="OSH348" s="157"/>
      <c r="OSI348" s="157"/>
      <c r="OSJ348" s="157"/>
      <c r="OSK348" s="157"/>
      <c r="OSL348" s="157"/>
      <c r="OSM348" s="157"/>
      <c r="OSN348" s="157"/>
      <c r="OSO348" s="157"/>
      <c r="OSP348" s="157"/>
      <c r="OSQ348" s="157"/>
      <c r="OSR348" s="157"/>
      <c r="OSS348" s="157"/>
      <c r="OST348" s="157"/>
      <c r="OSU348" s="157"/>
      <c r="OSV348" s="157"/>
      <c r="OSW348" s="157"/>
      <c r="OSX348" s="157"/>
      <c r="OSY348" s="157"/>
      <c r="OSZ348" s="157"/>
      <c r="OTA348" s="157"/>
      <c r="OTB348" s="157"/>
      <c r="OTC348" s="157"/>
      <c r="OTD348" s="157"/>
      <c r="OTE348" s="157"/>
      <c r="OTF348" s="157"/>
      <c r="OTG348" s="157"/>
      <c r="OTH348" s="157"/>
      <c r="OTI348" s="157"/>
      <c r="OTJ348" s="157"/>
      <c r="OTK348" s="157"/>
      <c r="OTL348" s="157"/>
      <c r="OTM348" s="157"/>
      <c r="OTN348" s="157"/>
      <c r="OTO348" s="157"/>
      <c r="OTP348" s="157"/>
      <c r="OTQ348" s="157"/>
      <c r="OTR348" s="157"/>
      <c r="OTS348" s="157"/>
      <c r="OTT348" s="157"/>
      <c r="OTU348" s="157"/>
      <c r="OTV348" s="157"/>
      <c r="OTW348" s="157"/>
      <c r="OTX348" s="157"/>
      <c r="OTY348" s="157"/>
      <c r="OTZ348" s="157"/>
      <c r="OUA348" s="157"/>
      <c r="OUB348" s="157"/>
      <c r="OUC348" s="157"/>
      <c r="OUD348" s="157"/>
      <c r="OUE348" s="157"/>
      <c r="OUF348" s="157"/>
      <c r="OUG348" s="157"/>
      <c r="OUH348" s="157"/>
      <c r="OUI348" s="157"/>
      <c r="OUJ348" s="157"/>
      <c r="OUK348" s="157"/>
      <c r="OUL348" s="157"/>
      <c r="OUM348" s="157"/>
      <c r="OUN348" s="157"/>
      <c r="OUO348" s="157"/>
      <c r="OUP348" s="157"/>
      <c r="OUQ348" s="157"/>
      <c r="OUR348" s="157"/>
      <c r="OUS348" s="157"/>
      <c r="OUT348" s="157"/>
      <c r="OUU348" s="157"/>
      <c r="OUV348" s="157"/>
      <c r="OUW348" s="157"/>
      <c r="OUX348" s="157"/>
      <c r="OUY348" s="157"/>
      <c r="OUZ348" s="157"/>
      <c r="OVA348" s="157"/>
      <c r="OVB348" s="157"/>
      <c r="OVC348" s="157"/>
      <c r="OVD348" s="157"/>
      <c r="OVE348" s="157"/>
      <c r="OVF348" s="157"/>
      <c r="OVG348" s="157"/>
      <c r="OVH348" s="157"/>
      <c r="OVI348" s="157"/>
      <c r="OVJ348" s="157"/>
      <c r="OVK348" s="157"/>
      <c r="OVL348" s="157"/>
      <c r="OVM348" s="157"/>
      <c r="OVN348" s="157"/>
      <c r="OVO348" s="157"/>
      <c r="OVP348" s="157"/>
      <c r="OVQ348" s="157"/>
      <c r="OVR348" s="157"/>
      <c r="OVS348" s="157"/>
      <c r="OVT348" s="157"/>
      <c r="OVU348" s="157"/>
      <c r="OVV348" s="157"/>
      <c r="OVW348" s="157"/>
      <c r="OVX348" s="157"/>
      <c r="OVY348" s="157"/>
      <c r="OVZ348" s="157"/>
      <c r="OWA348" s="157"/>
      <c r="OWB348" s="157"/>
      <c r="OWC348" s="157"/>
      <c r="OWD348" s="157"/>
      <c r="OWE348" s="157"/>
      <c r="OWF348" s="157"/>
      <c r="OWG348" s="157"/>
      <c r="OWH348" s="157"/>
      <c r="OWI348" s="157"/>
      <c r="OWJ348" s="157"/>
      <c r="OWK348" s="157"/>
      <c r="OWL348" s="157"/>
      <c r="OWM348" s="157"/>
      <c r="OWN348" s="157"/>
      <c r="OWO348" s="157"/>
      <c r="OWP348" s="157"/>
      <c r="OWQ348" s="157"/>
      <c r="OWR348" s="157"/>
      <c r="OWS348" s="157"/>
      <c r="OWT348" s="157"/>
      <c r="OWU348" s="157"/>
      <c r="OWV348" s="157"/>
      <c r="OWW348" s="157"/>
      <c r="OWX348" s="157"/>
      <c r="OWY348" s="157"/>
      <c r="OWZ348" s="157"/>
      <c r="OXA348" s="157"/>
      <c r="OXB348" s="157"/>
      <c r="OXC348" s="157"/>
      <c r="OXD348" s="157"/>
      <c r="OXE348" s="157"/>
      <c r="OXF348" s="157"/>
      <c r="OXG348" s="157"/>
      <c r="OXH348" s="157"/>
      <c r="OXI348" s="157"/>
      <c r="OXJ348" s="157"/>
      <c r="OXK348" s="157"/>
      <c r="OXL348" s="157"/>
      <c r="OXM348" s="157"/>
      <c r="OXN348" s="157"/>
      <c r="OXO348" s="157"/>
      <c r="OXP348" s="157"/>
      <c r="OXQ348" s="157"/>
      <c r="OXR348" s="157"/>
      <c r="OXS348" s="157"/>
      <c r="OXT348" s="157"/>
      <c r="OXU348" s="157"/>
      <c r="OXV348" s="157"/>
      <c r="OXW348" s="157"/>
      <c r="OXX348" s="157"/>
      <c r="OXY348" s="157"/>
      <c r="OXZ348" s="157"/>
      <c r="OYA348" s="157"/>
      <c r="OYB348" s="157"/>
      <c r="OYC348" s="157"/>
      <c r="OYD348" s="157"/>
      <c r="OYE348" s="157"/>
      <c r="OYF348" s="157"/>
      <c r="OYG348" s="157"/>
      <c r="OYH348" s="157"/>
      <c r="OYI348" s="157"/>
      <c r="OYJ348" s="157"/>
      <c r="OYK348" s="157"/>
      <c r="OYL348" s="157"/>
      <c r="OYM348" s="157"/>
      <c r="OYN348" s="157"/>
      <c r="OYO348" s="157"/>
      <c r="OYP348" s="157"/>
      <c r="OYQ348" s="157"/>
      <c r="OYR348" s="157"/>
      <c r="OYS348" s="157"/>
      <c r="OYT348" s="157"/>
      <c r="OYU348" s="157"/>
      <c r="OYV348" s="157"/>
      <c r="OYW348" s="157"/>
      <c r="OYX348" s="157"/>
      <c r="OYY348" s="157"/>
      <c r="OYZ348" s="157"/>
      <c r="OZA348" s="157"/>
      <c r="OZB348" s="157"/>
      <c r="OZC348" s="157"/>
      <c r="OZD348" s="157"/>
      <c r="OZE348" s="157"/>
      <c r="OZF348" s="157"/>
      <c r="OZG348" s="157"/>
      <c r="OZH348" s="157"/>
      <c r="OZI348" s="157"/>
      <c r="OZJ348" s="157"/>
      <c r="OZK348" s="157"/>
      <c r="OZL348" s="157"/>
      <c r="OZM348" s="157"/>
      <c r="OZN348" s="157"/>
      <c r="OZO348" s="157"/>
      <c r="OZP348" s="157"/>
      <c r="OZQ348" s="157"/>
      <c r="OZR348" s="157"/>
      <c r="OZS348" s="157"/>
      <c r="OZT348" s="157"/>
      <c r="OZU348" s="157"/>
      <c r="OZV348" s="157"/>
      <c r="OZW348" s="157"/>
      <c r="OZX348" s="157"/>
      <c r="OZY348" s="157"/>
      <c r="OZZ348" s="157"/>
      <c r="PAA348" s="157"/>
      <c r="PAB348" s="157"/>
      <c r="PAC348" s="157"/>
      <c r="PAD348" s="157"/>
      <c r="PAE348" s="157"/>
      <c r="PAF348" s="157"/>
      <c r="PAG348" s="157"/>
      <c r="PAH348" s="157"/>
      <c r="PAI348" s="157"/>
      <c r="PAJ348" s="157"/>
      <c r="PAK348" s="157"/>
      <c r="PAL348" s="157"/>
      <c r="PAM348" s="157"/>
      <c r="PAN348" s="157"/>
      <c r="PAO348" s="157"/>
      <c r="PAP348" s="157"/>
      <c r="PAQ348" s="157"/>
      <c r="PAR348" s="157"/>
      <c r="PAS348" s="157"/>
      <c r="PAT348" s="157"/>
      <c r="PAU348" s="157"/>
      <c r="PAV348" s="157"/>
      <c r="PAW348" s="157"/>
      <c r="PAX348" s="157"/>
      <c r="PAY348" s="157"/>
      <c r="PAZ348" s="157"/>
      <c r="PBA348" s="157"/>
      <c r="PBB348" s="157"/>
      <c r="PBC348" s="157"/>
      <c r="PBD348" s="157"/>
      <c r="PBE348" s="157"/>
      <c r="PBF348" s="157"/>
      <c r="PBG348" s="157"/>
      <c r="PBH348" s="157"/>
      <c r="PBI348" s="157"/>
      <c r="PBJ348" s="157"/>
      <c r="PBK348" s="157"/>
      <c r="PBL348" s="157"/>
      <c r="PBM348" s="157"/>
      <c r="PBN348" s="157"/>
      <c r="PBO348" s="157"/>
      <c r="PBP348" s="157"/>
      <c r="PBQ348" s="157"/>
      <c r="PBR348" s="157"/>
      <c r="PBS348" s="157"/>
      <c r="PBT348" s="157"/>
      <c r="PBU348" s="157"/>
      <c r="PBV348" s="157"/>
      <c r="PBW348" s="157"/>
      <c r="PBX348" s="157"/>
      <c r="PBY348" s="157"/>
      <c r="PBZ348" s="157"/>
      <c r="PCA348" s="157"/>
      <c r="PCB348" s="157"/>
      <c r="PCC348" s="157"/>
      <c r="PCD348" s="157"/>
      <c r="PCE348" s="157"/>
      <c r="PCF348" s="157"/>
      <c r="PCG348" s="157"/>
      <c r="PCH348" s="157"/>
      <c r="PCI348" s="157"/>
      <c r="PCJ348" s="157"/>
      <c r="PCK348" s="157"/>
      <c r="PCL348" s="157"/>
      <c r="PCM348" s="157"/>
      <c r="PCN348" s="157"/>
      <c r="PCO348" s="157"/>
      <c r="PCP348" s="157"/>
      <c r="PCQ348" s="157"/>
      <c r="PCR348" s="157"/>
      <c r="PCS348" s="157"/>
      <c r="PCT348" s="157"/>
      <c r="PCU348" s="157"/>
      <c r="PCV348" s="157"/>
      <c r="PCW348" s="157"/>
      <c r="PCX348" s="157"/>
      <c r="PCY348" s="157"/>
      <c r="PCZ348" s="157"/>
      <c r="PDA348" s="157"/>
      <c r="PDB348" s="157"/>
      <c r="PDC348" s="157"/>
      <c r="PDD348" s="157"/>
      <c r="PDE348" s="157"/>
      <c r="PDF348" s="157"/>
      <c r="PDG348" s="157"/>
      <c r="PDH348" s="157"/>
      <c r="PDI348" s="157"/>
      <c r="PDJ348" s="157"/>
      <c r="PDK348" s="157"/>
      <c r="PDL348" s="157"/>
      <c r="PDM348" s="157"/>
      <c r="PDN348" s="157"/>
      <c r="PDO348" s="157"/>
      <c r="PDP348" s="157"/>
      <c r="PDQ348" s="157"/>
      <c r="PDR348" s="157"/>
      <c r="PDS348" s="157"/>
      <c r="PDT348" s="157"/>
      <c r="PDU348" s="157"/>
      <c r="PDV348" s="157"/>
      <c r="PDW348" s="157"/>
      <c r="PDX348" s="157"/>
      <c r="PDY348" s="157"/>
      <c r="PDZ348" s="157"/>
      <c r="PEA348" s="157"/>
      <c r="PEB348" s="157"/>
      <c r="PEC348" s="157"/>
      <c r="PED348" s="157"/>
      <c r="PEE348" s="157"/>
      <c r="PEF348" s="157"/>
      <c r="PEG348" s="157"/>
      <c r="PEH348" s="157"/>
      <c r="PEI348" s="157"/>
      <c r="PEJ348" s="157"/>
      <c r="PEK348" s="157"/>
      <c r="PEL348" s="157"/>
      <c r="PEM348" s="157"/>
      <c r="PEN348" s="157"/>
      <c r="PEO348" s="157"/>
      <c r="PEP348" s="157"/>
      <c r="PEQ348" s="157"/>
      <c r="PER348" s="157"/>
      <c r="PES348" s="157"/>
      <c r="PET348" s="157"/>
      <c r="PEU348" s="157"/>
      <c r="PEV348" s="157"/>
      <c r="PEW348" s="157"/>
      <c r="PEX348" s="157"/>
      <c r="PEY348" s="157"/>
      <c r="PEZ348" s="157"/>
      <c r="PFA348" s="157"/>
      <c r="PFB348" s="157"/>
      <c r="PFC348" s="157"/>
      <c r="PFD348" s="157"/>
      <c r="PFE348" s="157"/>
      <c r="PFF348" s="157"/>
      <c r="PFG348" s="157"/>
      <c r="PFH348" s="157"/>
      <c r="PFI348" s="157"/>
      <c r="PFJ348" s="157"/>
      <c r="PFK348" s="157"/>
      <c r="PFL348" s="157"/>
      <c r="PFM348" s="157"/>
      <c r="PFN348" s="157"/>
      <c r="PFO348" s="157"/>
      <c r="PFP348" s="157"/>
      <c r="PFQ348" s="157"/>
      <c r="PFR348" s="157"/>
      <c r="PFS348" s="157"/>
      <c r="PFT348" s="157"/>
      <c r="PFU348" s="157"/>
      <c r="PFV348" s="157"/>
      <c r="PFW348" s="157"/>
      <c r="PFX348" s="157"/>
      <c r="PFY348" s="157"/>
      <c r="PFZ348" s="157"/>
      <c r="PGA348" s="157"/>
      <c r="PGB348" s="157"/>
      <c r="PGC348" s="157"/>
      <c r="PGD348" s="157"/>
      <c r="PGE348" s="157"/>
      <c r="PGF348" s="157"/>
      <c r="PGG348" s="157"/>
      <c r="PGH348" s="157"/>
      <c r="PGI348" s="157"/>
      <c r="PGJ348" s="157"/>
      <c r="PGK348" s="157"/>
      <c r="PGL348" s="157"/>
      <c r="PGM348" s="157"/>
      <c r="PGN348" s="157"/>
      <c r="PGO348" s="157"/>
      <c r="PGP348" s="157"/>
      <c r="PGQ348" s="157"/>
      <c r="PGR348" s="157"/>
      <c r="PGS348" s="157"/>
      <c r="PGT348" s="157"/>
      <c r="PGU348" s="157"/>
      <c r="PGV348" s="157"/>
      <c r="PGW348" s="157"/>
      <c r="PGX348" s="157"/>
      <c r="PGY348" s="157"/>
      <c r="PGZ348" s="157"/>
      <c r="PHA348" s="157"/>
      <c r="PHB348" s="157"/>
      <c r="PHC348" s="157"/>
      <c r="PHD348" s="157"/>
      <c r="PHE348" s="157"/>
      <c r="PHF348" s="157"/>
      <c r="PHG348" s="157"/>
      <c r="PHH348" s="157"/>
      <c r="PHI348" s="157"/>
      <c r="PHJ348" s="157"/>
      <c r="PHK348" s="157"/>
      <c r="PHL348" s="157"/>
      <c r="PHM348" s="157"/>
      <c r="PHN348" s="157"/>
      <c r="PHO348" s="157"/>
      <c r="PHP348" s="157"/>
      <c r="PHQ348" s="157"/>
      <c r="PHR348" s="157"/>
      <c r="PHS348" s="157"/>
      <c r="PHT348" s="157"/>
      <c r="PHU348" s="157"/>
      <c r="PHV348" s="157"/>
      <c r="PHW348" s="157"/>
      <c r="PHX348" s="157"/>
      <c r="PHY348" s="157"/>
      <c r="PHZ348" s="157"/>
      <c r="PIA348" s="157"/>
      <c r="PIB348" s="157"/>
      <c r="PIC348" s="157"/>
      <c r="PID348" s="157"/>
      <c r="PIE348" s="157"/>
      <c r="PIF348" s="157"/>
      <c r="PIG348" s="157"/>
      <c r="PIH348" s="157"/>
      <c r="PII348" s="157"/>
      <c r="PIJ348" s="157"/>
      <c r="PIK348" s="157"/>
      <c r="PIL348" s="157"/>
      <c r="PIM348" s="157"/>
      <c r="PIN348" s="157"/>
      <c r="PIO348" s="157"/>
      <c r="PIP348" s="157"/>
      <c r="PIQ348" s="157"/>
      <c r="PIR348" s="157"/>
      <c r="PIS348" s="157"/>
      <c r="PIT348" s="157"/>
      <c r="PIU348" s="157"/>
      <c r="PIV348" s="157"/>
      <c r="PIW348" s="157"/>
      <c r="PIX348" s="157"/>
      <c r="PIY348" s="157"/>
      <c r="PIZ348" s="157"/>
      <c r="PJA348" s="157"/>
      <c r="PJB348" s="157"/>
      <c r="PJC348" s="157"/>
      <c r="PJD348" s="157"/>
      <c r="PJE348" s="157"/>
      <c r="PJF348" s="157"/>
      <c r="PJG348" s="157"/>
      <c r="PJH348" s="157"/>
      <c r="PJI348" s="157"/>
      <c r="PJJ348" s="157"/>
      <c r="PJK348" s="157"/>
      <c r="PJL348" s="157"/>
      <c r="PJM348" s="157"/>
      <c r="PJN348" s="157"/>
      <c r="PJO348" s="157"/>
      <c r="PJP348" s="157"/>
      <c r="PJQ348" s="157"/>
      <c r="PJR348" s="157"/>
      <c r="PJS348" s="157"/>
      <c r="PJT348" s="157"/>
      <c r="PJU348" s="157"/>
      <c r="PJV348" s="157"/>
      <c r="PJW348" s="157"/>
      <c r="PJX348" s="157"/>
      <c r="PJY348" s="157"/>
      <c r="PJZ348" s="157"/>
      <c r="PKA348" s="157"/>
      <c r="PKB348" s="157"/>
      <c r="PKC348" s="157"/>
      <c r="PKD348" s="157"/>
      <c r="PKE348" s="157"/>
      <c r="PKF348" s="157"/>
      <c r="PKG348" s="157"/>
      <c r="PKH348" s="157"/>
      <c r="PKI348" s="157"/>
      <c r="PKJ348" s="157"/>
      <c r="PKK348" s="157"/>
      <c r="PKL348" s="157"/>
      <c r="PKM348" s="157"/>
      <c r="PKN348" s="157"/>
      <c r="PKO348" s="157"/>
      <c r="PKP348" s="157"/>
      <c r="PKQ348" s="157"/>
      <c r="PKR348" s="157"/>
      <c r="PKS348" s="157"/>
      <c r="PKT348" s="157"/>
      <c r="PKU348" s="157"/>
      <c r="PKV348" s="157"/>
      <c r="PKW348" s="157"/>
      <c r="PKX348" s="157"/>
      <c r="PKY348" s="157"/>
      <c r="PKZ348" s="157"/>
      <c r="PLA348" s="157"/>
      <c r="PLB348" s="157"/>
      <c r="PLC348" s="157"/>
      <c r="PLD348" s="157"/>
      <c r="PLE348" s="157"/>
      <c r="PLF348" s="157"/>
      <c r="PLG348" s="157"/>
      <c r="PLH348" s="157"/>
      <c r="PLI348" s="157"/>
      <c r="PLJ348" s="157"/>
      <c r="PLK348" s="157"/>
      <c r="PLL348" s="157"/>
      <c r="PLM348" s="157"/>
      <c r="PLN348" s="157"/>
      <c r="PLO348" s="157"/>
      <c r="PLP348" s="157"/>
      <c r="PLQ348" s="157"/>
      <c r="PLR348" s="157"/>
      <c r="PLS348" s="157"/>
      <c r="PLT348" s="157"/>
      <c r="PLU348" s="157"/>
      <c r="PLV348" s="157"/>
      <c r="PLW348" s="157"/>
      <c r="PLX348" s="157"/>
      <c r="PLY348" s="157"/>
      <c r="PLZ348" s="157"/>
      <c r="PMA348" s="157"/>
      <c r="PMB348" s="157"/>
      <c r="PMC348" s="157"/>
      <c r="PMD348" s="157"/>
      <c r="PME348" s="157"/>
      <c r="PMF348" s="157"/>
      <c r="PMG348" s="157"/>
      <c r="PMH348" s="157"/>
      <c r="PMI348" s="157"/>
      <c r="PMJ348" s="157"/>
      <c r="PMK348" s="157"/>
      <c r="PML348" s="157"/>
      <c r="PMM348" s="157"/>
      <c r="PMN348" s="157"/>
      <c r="PMO348" s="157"/>
      <c r="PMP348" s="157"/>
      <c r="PMQ348" s="157"/>
      <c r="PMR348" s="157"/>
      <c r="PMS348" s="157"/>
      <c r="PMT348" s="157"/>
      <c r="PMU348" s="157"/>
      <c r="PMV348" s="157"/>
      <c r="PMW348" s="157"/>
      <c r="PMX348" s="157"/>
      <c r="PMY348" s="157"/>
      <c r="PMZ348" s="157"/>
      <c r="PNA348" s="157"/>
      <c r="PNB348" s="157"/>
      <c r="PNC348" s="157"/>
      <c r="PND348" s="157"/>
      <c r="PNE348" s="157"/>
      <c r="PNF348" s="157"/>
      <c r="PNG348" s="157"/>
      <c r="PNH348" s="157"/>
      <c r="PNI348" s="157"/>
      <c r="PNJ348" s="157"/>
      <c r="PNK348" s="157"/>
      <c r="PNL348" s="157"/>
      <c r="PNM348" s="157"/>
      <c r="PNN348" s="157"/>
      <c r="PNO348" s="157"/>
      <c r="PNP348" s="157"/>
      <c r="PNQ348" s="157"/>
      <c r="PNR348" s="157"/>
      <c r="PNS348" s="157"/>
      <c r="PNT348" s="157"/>
      <c r="PNU348" s="157"/>
      <c r="PNV348" s="157"/>
      <c r="PNW348" s="157"/>
      <c r="PNX348" s="157"/>
      <c r="PNY348" s="157"/>
      <c r="PNZ348" s="157"/>
      <c r="POA348" s="157"/>
      <c r="POB348" s="157"/>
      <c r="POC348" s="157"/>
      <c r="POD348" s="157"/>
      <c r="POE348" s="157"/>
      <c r="POF348" s="157"/>
      <c r="POG348" s="157"/>
      <c r="POH348" s="157"/>
      <c r="POI348" s="157"/>
      <c r="POJ348" s="157"/>
      <c r="POK348" s="157"/>
      <c r="POL348" s="157"/>
      <c r="POM348" s="157"/>
      <c r="PON348" s="157"/>
      <c r="POO348" s="157"/>
      <c r="POP348" s="157"/>
      <c r="POQ348" s="157"/>
      <c r="POR348" s="157"/>
      <c r="POS348" s="157"/>
      <c r="POT348" s="157"/>
      <c r="POU348" s="157"/>
      <c r="POV348" s="157"/>
      <c r="POW348" s="157"/>
      <c r="POX348" s="157"/>
      <c r="POY348" s="157"/>
      <c r="POZ348" s="157"/>
      <c r="PPA348" s="157"/>
      <c r="PPB348" s="157"/>
      <c r="PPC348" s="157"/>
      <c r="PPD348" s="157"/>
      <c r="PPE348" s="157"/>
      <c r="PPF348" s="157"/>
      <c r="PPG348" s="157"/>
      <c r="PPH348" s="157"/>
      <c r="PPI348" s="157"/>
      <c r="PPJ348" s="157"/>
      <c r="PPK348" s="157"/>
      <c r="PPL348" s="157"/>
      <c r="PPM348" s="157"/>
      <c r="PPN348" s="157"/>
      <c r="PPO348" s="157"/>
      <c r="PPP348" s="157"/>
      <c r="PPQ348" s="157"/>
      <c r="PPR348" s="157"/>
      <c r="PPS348" s="157"/>
      <c r="PPT348" s="157"/>
      <c r="PPU348" s="157"/>
      <c r="PPV348" s="157"/>
      <c r="PPW348" s="157"/>
      <c r="PPX348" s="157"/>
      <c r="PPY348" s="157"/>
      <c r="PPZ348" s="157"/>
      <c r="PQA348" s="157"/>
      <c r="PQB348" s="157"/>
      <c r="PQC348" s="157"/>
      <c r="PQD348" s="157"/>
      <c r="PQE348" s="157"/>
      <c r="PQF348" s="157"/>
      <c r="PQG348" s="157"/>
      <c r="PQH348" s="157"/>
      <c r="PQI348" s="157"/>
      <c r="PQJ348" s="157"/>
      <c r="PQK348" s="157"/>
      <c r="PQL348" s="157"/>
      <c r="PQM348" s="157"/>
      <c r="PQN348" s="157"/>
      <c r="PQO348" s="157"/>
      <c r="PQP348" s="157"/>
      <c r="PQQ348" s="157"/>
      <c r="PQR348" s="157"/>
      <c r="PQS348" s="157"/>
      <c r="PQT348" s="157"/>
      <c r="PQU348" s="157"/>
      <c r="PQV348" s="157"/>
      <c r="PQW348" s="157"/>
      <c r="PQX348" s="157"/>
      <c r="PQY348" s="157"/>
      <c r="PQZ348" s="157"/>
      <c r="PRA348" s="157"/>
      <c r="PRB348" s="157"/>
      <c r="PRC348" s="157"/>
      <c r="PRD348" s="157"/>
      <c r="PRE348" s="157"/>
      <c r="PRF348" s="157"/>
      <c r="PRG348" s="157"/>
      <c r="PRH348" s="157"/>
      <c r="PRI348" s="157"/>
      <c r="PRJ348" s="157"/>
      <c r="PRK348" s="157"/>
      <c r="PRL348" s="157"/>
      <c r="PRM348" s="157"/>
      <c r="PRN348" s="157"/>
      <c r="PRO348" s="157"/>
      <c r="PRP348" s="157"/>
      <c r="PRQ348" s="157"/>
      <c r="PRR348" s="157"/>
      <c r="PRS348" s="157"/>
      <c r="PRT348" s="157"/>
      <c r="PRU348" s="157"/>
      <c r="PRV348" s="157"/>
      <c r="PRW348" s="157"/>
      <c r="PRX348" s="157"/>
      <c r="PRY348" s="157"/>
      <c r="PRZ348" s="157"/>
      <c r="PSA348" s="157"/>
      <c r="PSB348" s="157"/>
      <c r="PSC348" s="157"/>
      <c r="PSD348" s="157"/>
      <c r="PSE348" s="157"/>
      <c r="PSF348" s="157"/>
      <c r="PSG348" s="157"/>
      <c r="PSH348" s="157"/>
      <c r="PSI348" s="157"/>
      <c r="PSJ348" s="157"/>
      <c r="PSK348" s="157"/>
      <c r="PSL348" s="157"/>
      <c r="PSM348" s="157"/>
      <c r="PSN348" s="157"/>
      <c r="PSO348" s="157"/>
      <c r="PSP348" s="157"/>
      <c r="PSQ348" s="157"/>
      <c r="PSR348" s="157"/>
      <c r="PSS348" s="157"/>
      <c r="PST348" s="157"/>
      <c r="PSU348" s="157"/>
      <c r="PSV348" s="157"/>
      <c r="PSW348" s="157"/>
      <c r="PSX348" s="157"/>
      <c r="PSY348" s="157"/>
      <c r="PSZ348" s="157"/>
      <c r="PTA348" s="157"/>
      <c r="PTB348" s="157"/>
      <c r="PTC348" s="157"/>
      <c r="PTD348" s="157"/>
      <c r="PTE348" s="157"/>
      <c r="PTF348" s="157"/>
      <c r="PTG348" s="157"/>
      <c r="PTH348" s="157"/>
      <c r="PTI348" s="157"/>
      <c r="PTJ348" s="157"/>
      <c r="PTK348" s="157"/>
      <c r="PTL348" s="157"/>
      <c r="PTM348" s="157"/>
      <c r="PTN348" s="157"/>
      <c r="PTO348" s="157"/>
      <c r="PTP348" s="157"/>
      <c r="PTQ348" s="157"/>
      <c r="PTR348" s="157"/>
      <c r="PTS348" s="157"/>
      <c r="PTT348" s="157"/>
      <c r="PTU348" s="157"/>
      <c r="PTV348" s="157"/>
      <c r="PTW348" s="157"/>
      <c r="PTX348" s="157"/>
      <c r="PTY348" s="157"/>
      <c r="PTZ348" s="157"/>
      <c r="PUA348" s="157"/>
      <c r="PUB348" s="157"/>
      <c r="PUC348" s="157"/>
      <c r="PUD348" s="157"/>
      <c r="PUE348" s="157"/>
      <c r="PUF348" s="157"/>
      <c r="PUG348" s="157"/>
      <c r="PUH348" s="157"/>
      <c r="PUI348" s="157"/>
      <c r="PUJ348" s="157"/>
      <c r="PUK348" s="157"/>
      <c r="PUL348" s="157"/>
      <c r="PUM348" s="157"/>
      <c r="PUN348" s="157"/>
      <c r="PUO348" s="157"/>
      <c r="PUP348" s="157"/>
      <c r="PUQ348" s="157"/>
      <c r="PUR348" s="157"/>
      <c r="PUS348" s="157"/>
      <c r="PUT348" s="157"/>
      <c r="PUU348" s="157"/>
      <c r="PUV348" s="157"/>
      <c r="PUW348" s="157"/>
      <c r="PUX348" s="157"/>
      <c r="PUY348" s="157"/>
      <c r="PUZ348" s="157"/>
      <c r="PVA348" s="157"/>
      <c r="PVB348" s="157"/>
      <c r="PVC348" s="157"/>
      <c r="PVD348" s="157"/>
      <c r="PVE348" s="157"/>
      <c r="PVF348" s="157"/>
      <c r="PVG348" s="157"/>
      <c r="PVH348" s="157"/>
      <c r="PVI348" s="157"/>
      <c r="PVJ348" s="157"/>
      <c r="PVK348" s="157"/>
      <c r="PVL348" s="157"/>
      <c r="PVM348" s="157"/>
      <c r="PVN348" s="157"/>
      <c r="PVO348" s="157"/>
      <c r="PVP348" s="157"/>
      <c r="PVQ348" s="157"/>
      <c r="PVR348" s="157"/>
      <c r="PVS348" s="157"/>
      <c r="PVT348" s="157"/>
      <c r="PVU348" s="157"/>
      <c r="PVV348" s="157"/>
      <c r="PVW348" s="157"/>
      <c r="PVX348" s="157"/>
      <c r="PVY348" s="157"/>
      <c r="PVZ348" s="157"/>
      <c r="PWA348" s="157"/>
      <c r="PWB348" s="157"/>
      <c r="PWC348" s="157"/>
      <c r="PWD348" s="157"/>
      <c r="PWE348" s="157"/>
      <c r="PWF348" s="157"/>
      <c r="PWG348" s="157"/>
      <c r="PWH348" s="157"/>
      <c r="PWI348" s="157"/>
      <c r="PWJ348" s="157"/>
      <c r="PWK348" s="157"/>
      <c r="PWL348" s="157"/>
      <c r="PWM348" s="157"/>
      <c r="PWN348" s="157"/>
      <c r="PWO348" s="157"/>
      <c r="PWP348" s="157"/>
      <c r="PWQ348" s="157"/>
      <c r="PWR348" s="157"/>
      <c r="PWS348" s="157"/>
      <c r="PWT348" s="157"/>
      <c r="PWU348" s="157"/>
      <c r="PWV348" s="157"/>
      <c r="PWW348" s="157"/>
      <c r="PWX348" s="157"/>
      <c r="PWY348" s="157"/>
      <c r="PWZ348" s="157"/>
      <c r="PXA348" s="157"/>
      <c r="PXB348" s="157"/>
      <c r="PXC348" s="157"/>
      <c r="PXD348" s="157"/>
      <c r="PXE348" s="157"/>
      <c r="PXF348" s="157"/>
      <c r="PXG348" s="157"/>
      <c r="PXH348" s="157"/>
      <c r="PXI348" s="157"/>
      <c r="PXJ348" s="157"/>
      <c r="PXK348" s="157"/>
      <c r="PXL348" s="157"/>
      <c r="PXM348" s="157"/>
      <c r="PXN348" s="157"/>
      <c r="PXO348" s="157"/>
      <c r="PXP348" s="157"/>
      <c r="PXQ348" s="157"/>
      <c r="PXR348" s="157"/>
      <c r="PXS348" s="157"/>
      <c r="PXT348" s="157"/>
      <c r="PXU348" s="157"/>
      <c r="PXV348" s="157"/>
      <c r="PXW348" s="157"/>
      <c r="PXX348" s="157"/>
      <c r="PXY348" s="157"/>
      <c r="PXZ348" s="157"/>
      <c r="PYA348" s="157"/>
      <c r="PYB348" s="157"/>
      <c r="PYC348" s="157"/>
      <c r="PYD348" s="157"/>
      <c r="PYE348" s="157"/>
      <c r="PYF348" s="157"/>
      <c r="PYG348" s="157"/>
      <c r="PYH348" s="157"/>
      <c r="PYI348" s="157"/>
      <c r="PYJ348" s="157"/>
      <c r="PYK348" s="157"/>
      <c r="PYL348" s="157"/>
      <c r="PYM348" s="157"/>
      <c r="PYN348" s="157"/>
      <c r="PYO348" s="157"/>
      <c r="PYP348" s="157"/>
      <c r="PYQ348" s="157"/>
      <c r="PYR348" s="157"/>
      <c r="PYS348" s="157"/>
      <c r="PYT348" s="157"/>
      <c r="PYU348" s="157"/>
      <c r="PYV348" s="157"/>
      <c r="PYW348" s="157"/>
      <c r="PYX348" s="157"/>
      <c r="PYY348" s="157"/>
      <c r="PYZ348" s="157"/>
      <c r="PZA348" s="157"/>
      <c r="PZB348" s="157"/>
      <c r="PZC348" s="157"/>
      <c r="PZD348" s="157"/>
      <c r="PZE348" s="157"/>
      <c r="PZF348" s="157"/>
      <c r="PZG348" s="157"/>
      <c r="PZH348" s="157"/>
      <c r="PZI348" s="157"/>
      <c r="PZJ348" s="157"/>
      <c r="PZK348" s="157"/>
      <c r="PZL348" s="157"/>
      <c r="PZM348" s="157"/>
      <c r="PZN348" s="157"/>
      <c r="PZO348" s="157"/>
      <c r="PZP348" s="157"/>
      <c r="PZQ348" s="157"/>
      <c r="PZR348" s="157"/>
      <c r="PZS348" s="157"/>
      <c r="PZT348" s="157"/>
      <c r="PZU348" s="157"/>
      <c r="PZV348" s="157"/>
      <c r="PZW348" s="157"/>
      <c r="PZX348" s="157"/>
      <c r="PZY348" s="157"/>
      <c r="PZZ348" s="157"/>
      <c r="QAA348" s="157"/>
      <c r="QAB348" s="157"/>
      <c r="QAC348" s="157"/>
      <c r="QAD348" s="157"/>
      <c r="QAE348" s="157"/>
      <c r="QAF348" s="157"/>
      <c r="QAG348" s="157"/>
      <c r="QAH348" s="157"/>
      <c r="QAI348" s="157"/>
      <c r="QAJ348" s="157"/>
      <c r="QAK348" s="157"/>
      <c r="QAL348" s="157"/>
      <c r="QAM348" s="157"/>
      <c r="QAN348" s="157"/>
      <c r="QAO348" s="157"/>
      <c r="QAP348" s="157"/>
      <c r="QAQ348" s="157"/>
      <c r="QAR348" s="157"/>
      <c r="QAS348" s="157"/>
      <c r="QAT348" s="157"/>
      <c r="QAU348" s="157"/>
      <c r="QAV348" s="157"/>
      <c r="QAW348" s="157"/>
      <c r="QAX348" s="157"/>
      <c r="QAY348" s="157"/>
      <c r="QAZ348" s="157"/>
      <c r="QBA348" s="157"/>
      <c r="QBB348" s="157"/>
      <c r="QBC348" s="157"/>
      <c r="QBD348" s="157"/>
      <c r="QBE348" s="157"/>
      <c r="QBF348" s="157"/>
      <c r="QBG348" s="157"/>
      <c r="QBH348" s="157"/>
      <c r="QBI348" s="157"/>
      <c r="QBJ348" s="157"/>
      <c r="QBK348" s="157"/>
      <c r="QBL348" s="157"/>
      <c r="QBM348" s="157"/>
      <c r="QBN348" s="157"/>
      <c r="QBO348" s="157"/>
      <c r="QBP348" s="157"/>
      <c r="QBQ348" s="157"/>
      <c r="QBR348" s="157"/>
      <c r="QBS348" s="157"/>
      <c r="QBT348" s="157"/>
      <c r="QBU348" s="157"/>
      <c r="QBV348" s="157"/>
      <c r="QBW348" s="157"/>
      <c r="QBX348" s="157"/>
      <c r="QBY348" s="157"/>
      <c r="QBZ348" s="157"/>
      <c r="QCA348" s="157"/>
      <c r="QCB348" s="157"/>
      <c r="QCC348" s="157"/>
      <c r="QCD348" s="157"/>
      <c r="QCE348" s="157"/>
      <c r="QCF348" s="157"/>
      <c r="QCG348" s="157"/>
      <c r="QCH348" s="157"/>
      <c r="QCI348" s="157"/>
      <c r="QCJ348" s="157"/>
      <c r="QCK348" s="157"/>
      <c r="QCL348" s="157"/>
      <c r="QCM348" s="157"/>
      <c r="QCN348" s="157"/>
      <c r="QCO348" s="157"/>
      <c r="QCP348" s="157"/>
      <c r="QCQ348" s="157"/>
      <c r="QCR348" s="157"/>
      <c r="QCS348" s="157"/>
      <c r="QCT348" s="157"/>
      <c r="QCU348" s="157"/>
      <c r="QCV348" s="157"/>
      <c r="QCW348" s="157"/>
      <c r="QCX348" s="157"/>
      <c r="QCY348" s="157"/>
      <c r="QCZ348" s="157"/>
      <c r="QDA348" s="157"/>
      <c r="QDB348" s="157"/>
      <c r="QDC348" s="157"/>
      <c r="QDD348" s="157"/>
      <c r="QDE348" s="157"/>
      <c r="QDF348" s="157"/>
      <c r="QDG348" s="157"/>
      <c r="QDH348" s="157"/>
      <c r="QDI348" s="157"/>
      <c r="QDJ348" s="157"/>
      <c r="QDK348" s="157"/>
      <c r="QDL348" s="157"/>
      <c r="QDM348" s="157"/>
      <c r="QDN348" s="157"/>
      <c r="QDO348" s="157"/>
      <c r="QDP348" s="157"/>
      <c r="QDQ348" s="157"/>
      <c r="QDR348" s="157"/>
      <c r="QDS348" s="157"/>
      <c r="QDT348" s="157"/>
      <c r="QDU348" s="157"/>
      <c r="QDV348" s="157"/>
      <c r="QDW348" s="157"/>
      <c r="QDX348" s="157"/>
      <c r="QDY348" s="157"/>
      <c r="QDZ348" s="157"/>
      <c r="QEA348" s="157"/>
      <c r="QEB348" s="157"/>
      <c r="QEC348" s="157"/>
      <c r="QED348" s="157"/>
      <c r="QEE348" s="157"/>
      <c r="QEF348" s="157"/>
      <c r="QEG348" s="157"/>
      <c r="QEH348" s="157"/>
      <c r="QEI348" s="157"/>
      <c r="QEJ348" s="157"/>
      <c r="QEK348" s="157"/>
      <c r="QEL348" s="157"/>
      <c r="QEM348" s="157"/>
      <c r="QEN348" s="157"/>
      <c r="QEO348" s="157"/>
      <c r="QEP348" s="157"/>
      <c r="QEQ348" s="157"/>
      <c r="QER348" s="157"/>
      <c r="QES348" s="157"/>
      <c r="QET348" s="157"/>
      <c r="QEU348" s="157"/>
      <c r="QEV348" s="157"/>
      <c r="QEW348" s="157"/>
      <c r="QEX348" s="157"/>
      <c r="QEY348" s="157"/>
      <c r="QEZ348" s="157"/>
      <c r="QFA348" s="157"/>
      <c r="QFB348" s="157"/>
      <c r="QFC348" s="157"/>
      <c r="QFD348" s="157"/>
      <c r="QFE348" s="157"/>
      <c r="QFF348" s="157"/>
      <c r="QFG348" s="157"/>
      <c r="QFH348" s="157"/>
      <c r="QFI348" s="157"/>
      <c r="QFJ348" s="157"/>
      <c r="QFK348" s="157"/>
      <c r="QFL348" s="157"/>
      <c r="QFM348" s="157"/>
      <c r="QFN348" s="157"/>
      <c r="QFO348" s="157"/>
      <c r="QFP348" s="157"/>
      <c r="QFQ348" s="157"/>
      <c r="QFR348" s="157"/>
      <c r="QFS348" s="157"/>
      <c r="QFT348" s="157"/>
      <c r="QFU348" s="157"/>
      <c r="QFV348" s="157"/>
      <c r="QFW348" s="157"/>
      <c r="QFX348" s="157"/>
      <c r="QFY348" s="157"/>
      <c r="QFZ348" s="157"/>
      <c r="QGA348" s="157"/>
      <c r="QGB348" s="157"/>
      <c r="QGC348" s="157"/>
      <c r="QGD348" s="157"/>
      <c r="QGE348" s="157"/>
      <c r="QGF348" s="157"/>
      <c r="QGG348" s="157"/>
      <c r="QGH348" s="157"/>
      <c r="QGI348" s="157"/>
      <c r="QGJ348" s="157"/>
      <c r="QGK348" s="157"/>
      <c r="QGL348" s="157"/>
      <c r="QGM348" s="157"/>
      <c r="QGN348" s="157"/>
      <c r="QGO348" s="157"/>
      <c r="QGP348" s="157"/>
      <c r="QGQ348" s="157"/>
      <c r="QGR348" s="157"/>
      <c r="QGS348" s="157"/>
      <c r="QGT348" s="157"/>
      <c r="QGU348" s="157"/>
      <c r="QGV348" s="157"/>
      <c r="QGW348" s="157"/>
      <c r="QGX348" s="157"/>
      <c r="QGY348" s="157"/>
      <c r="QGZ348" s="157"/>
      <c r="QHA348" s="157"/>
      <c r="QHB348" s="157"/>
      <c r="QHC348" s="157"/>
      <c r="QHD348" s="157"/>
      <c r="QHE348" s="157"/>
      <c r="QHF348" s="157"/>
      <c r="QHG348" s="157"/>
      <c r="QHH348" s="157"/>
      <c r="QHI348" s="157"/>
      <c r="QHJ348" s="157"/>
      <c r="QHK348" s="157"/>
      <c r="QHL348" s="157"/>
      <c r="QHM348" s="157"/>
      <c r="QHN348" s="157"/>
      <c r="QHO348" s="157"/>
      <c r="QHP348" s="157"/>
      <c r="QHQ348" s="157"/>
      <c r="QHR348" s="157"/>
      <c r="QHS348" s="157"/>
      <c r="QHT348" s="157"/>
      <c r="QHU348" s="157"/>
      <c r="QHV348" s="157"/>
      <c r="QHW348" s="157"/>
      <c r="QHX348" s="157"/>
      <c r="QHY348" s="157"/>
      <c r="QHZ348" s="157"/>
      <c r="QIA348" s="157"/>
      <c r="QIB348" s="157"/>
      <c r="QIC348" s="157"/>
      <c r="QID348" s="157"/>
      <c r="QIE348" s="157"/>
      <c r="QIF348" s="157"/>
      <c r="QIG348" s="157"/>
      <c r="QIH348" s="157"/>
      <c r="QII348" s="157"/>
      <c r="QIJ348" s="157"/>
      <c r="QIK348" s="157"/>
      <c r="QIL348" s="157"/>
      <c r="QIM348" s="157"/>
      <c r="QIN348" s="157"/>
      <c r="QIO348" s="157"/>
      <c r="QIP348" s="157"/>
      <c r="QIQ348" s="157"/>
      <c r="QIR348" s="157"/>
      <c r="QIS348" s="157"/>
      <c r="QIT348" s="157"/>
      <c r="QIU348" s="157"/>
      <c r="QIV348" s="157"/>
      <c r="QIW348" s="157"/>
      <c r="QIX348" s="157"/>
      <c r="QIY348" s="157"/>
      <c r="QIZ348" s="157"/>
      <c r="QJA348" s="157"/>
      <c r="QJB348" s="157"/>
      <c r="QJC348" s="157"/>
      <c r="QJD348" s="157"/>
      <c r="QJE348" s="157"/>
      <c r="QJF348" s="157"/>
      <c r="QJG348" s="157"/>
      <c r="QJH348" s="157"/>
      <c r="QJI348" s="157"/>
      <c r="QJJ348" s="157"/>
      <c r="QJK348" s="157"/>
      <c r="QJL348" s="157"/>
      <c r="QJM348" s="157"/>
      <c r="QJN348" s="157"/>
      <c r="QJO348" s="157"/>
      <c r="QJP348" s="157"/>
      <c r="QJQ348" s="157"/>
      <c r="QJR348" s="157"/>
      <c r="QJS348" s="157"/>
      <c r="QJT348" s="157"/>
      <c r="QJU348" s="157"/>
      <c r="QJV348" s="157"/>
      <c r="QJW348" s="157"/>
      <c r="QJX348" s="157"/>
      <c r="QJY348" s="157"/>
      <c r="QJZ348" s="157"/>
      <c r="QKA348" s="157"/>
      <c r="QKB348" s="157"/>
      <c r="QKC348" s="157"/>
      <c r="QKD348" s="157"/>
      <c r="QKE348" s="157"/>
      <c r="QKF348" s="157"/>
      <c r="QKG348" s="157"/>
      <c r="QKH348" s="157"/>
      <c r="QKI348" s="157"/>
      <c r="QKJ348" s="157"/>
      <c r="QKK348" s="157"/>
      <c r="QKL348" s="157"/>
      <c r="QKM348" s="157"/>
      <c r="QKN348" s="157"/>
      <c r="QKO348" s="157"/>
      <c r="QKP348" s="157"/>
      <c r="QKQ348" s="157"/>
      <c r="QKR348" s="157"/>
      <c r="QKS348" s="157"/>
      <c r="QKT348" s="157"/>
      <c r="QKU348" s="157"/>
      <c r="QKV348" s="157"/>
      <c r="QKW348" s="157"/>
      <c r="QKX348" s="157"/>
      <c r="QKY348" s="157"/>
      <c r="QKZ348" s="157"/>
      <c r="QLA348" s="157"/>
      <c r="QLB348" s="157"/>
      <c r="QLC348" s="157"/>
      <c r="QLD348" s="157"/>
      <c r="QLE348" s="157"/>
      <c r="QLF348" s="157"/>
      <c r="QLG348" s="157"/>
      <c r="QLH348" s="157"/>
      <c r="QLI348" s="157"/>
      <c r="QLJ348" s="157"/>
      <c r="QLK348" s="157"/>
      <c r="QLL348" s="157"/>
      <c r="QLM348" s="157"/>
      <c r="QLN348" s="157"/>
      <c r="QLO348" s="157"/>
      <c r="QLP348" s="157"/>
      <c r="QLQ348" s="157"/>
      <c r="QLR348" s="157"/>
      <c r="QLS348" s="157"/>
      <c r="QLT348" s="157"/>
      <c r="QLU348" s="157"/>
      <c r="QLV348" s="157"/>
      <c r="QLW348" s="157"/>
      <c r="QLX348" s="157"/>
      <c r="QLY348" s="157"/>
      <c r="QLZ348" s="157"/>
      <c r="QMA348" s="157"/>
      <c r="QMB348" s="157"/>
      <c r="QMC348" s="157"/>
      <c r="QMD348" s="157"/>
      <c r="QME348" s="157"/>
      <c r="QMF348" s="157"/>
      <c r="QMG348" s="157"/>
      <c r="QMH348" s="157"/>
      <c r="QMI348" s="157"/>
      <c r="QMJ348" s="157"/>
      <c r="QMK348" s="157"/>
      <c r="QML348" s="157"/>
      <c r="QMM348" s="157"/>
      <c r="QMN348" s="157"/>
      <c r="QMO348" s="157"/>
      <c r="QMP348" s="157"/>
      <c r="QMQ348" s="157"/>
      <c r="QMR348" s="157"/>
      <c r="QMS348" s="157"/>
      <c r="QMT348" s="157"/>
      <c r="QMU348" s="157"/>
      <c r="QMV348" s="157"/>
      <c r="QMW348" s="157"/>
      <c r="QMX348" s="157"/>
      <c r="QMY348" s="157"/>
      <c r="QMZ348" s="157"/>
      <c r="QNA348" s="157"/>
      <c r="QNB348" s="157"/>
      <c r="QNC348" s="157"/>
      <c r="QND348" s="157"/>
      <c r="QNE348" s="157"/>
      <c r="QNF348" s="157"/>
      <c r="QNG348" s="157"/>
      <c r="QNH348" s="157"/>
      <c r="QNI348" s="157"/>
      <c r="QNJ348" s="157"/>
      <c r="QNK348" s="157"/>
      <c r="QNL348" s="157"/>
      <c r="QNM348" s="157"/>
      <c r="QNN348" s="157"/>
      <c r="QNO348" s="157"/>
      <c r="QNP348" s="157"/>
      <c r="QNQ348" s="157"/>
      <c r="QNR348" s="157"/>
      <c r="QNS348" s="157"/>
      <c r="QNT348" s="157"/>
      <c r="QNU348" s="157"/>
      <c r="QNV348" s="157"/>
      <c r="QNW348" s="157"/>
      <c r="QNX348" s="157"/>
      <c r="QNY348" s="157"/>
      <c r="QNZ348" s="157"/>
      <c r="QOA348" s="157"/>
      <c r="QOB348" s="157"/>
      <c r="QOC348" s="157"/>
      <c r="QOD348" s="157"/>
      <c r="QOE348" s="157"/>
      <c r="QOF348" s="157"/>
      <c r="QOG348" s="157"/>
      <c r="QOH348" s="157"/>
      <c r="QOI348" s="157"/>
      <c r="QOJ348" s="157"/>
      <c r="QOK348" s="157"/>
      <c r="QOL348" s="157"/>
      <c r="QOM348" s="157"/>
      <c r="QON348" s="157"/>
      <c r="QOO348" s="157"/>
      <c r="QOP348" s="157"/>
      <c r="QOQ348" s="157"/>
      <c r="QOR348" s="157"/>
      <c r="QOS348" s="157"/>
      <c r="QOT348" s="157"/>
      <c r="QOU348" s="157"/>
      <c r="QOV348" s="157"/>
      <c r="QOW348" s="157"/>
      <c r="QOX348" s="157"/>
      <c r="QOY348" s="157"/>
      <c r="QOZ348" s="157"/>
      <c r="QPA348" s="157"/>
      <c r="QPB348" s="157"/>
      <c r="QPC348" s="157"/>
      <c r="QPD348" s="157"/>
      <c r="QPE348" s="157"/>
      <c r="QPF348" s="157"/>
      <c r="QPG348" s="157"/>
      <c r="QPH348" s="157"/>
      <c r="QPI348" s="157"/>
      <c r="QPJ348" s="157"/>
      <c r="QPK348" s="157"/>
      <c r="QPL348" s="157"/>
      <c r="QPM348" s="157"/>
      <c r="QPN348" s="157"/>
      <c r="QPO348" s="157"/>
      <c r="QPP348" s="157"/>
      <c r="QPQ348" s="157"/>
      <c r="QPR348" s="157"/>
      <c r="QPS348" s="157"/>
      <c r="QPT348" s="157"/>
      <c r="QPU348" s="157"/>
      <c r="QPV348" s="157"/>
      <c r="QPW348" s="157"/>
      <c r="QPX348" s="157"/>
      <c r="QPY348" s="157"/>
      <c r="QPZ348" s="157"/>
      <c r="QQA348" s="157"/>
      <c r="QQB348" s="157"/>
      <c r="QQC348" s="157"/>
      <c r="QQD348" s="157"/>
      <c r="QQE348" s="157"/>
      <c r="QQF348" s="157"/>
      <c r="QQG348" s="157"/>
      <c r="QQH348" s="157"/>
      <c r="QQI348" s="157"/>
      <c r="QQJ348" s="157"/>
      <c r="QQK348" s="157"/>
      <c r="QQL348" s="157"/>
      <c r="QQM348" s="157"/>
      <c r="QQN348" s="157"/>
      <c r="QQO348" s="157"/>
      <c r="QQP348" s="157"/>
      <c r="QQQ348" s="157"/>
      <c r="QQR348" s="157"/>
      <c r="QQS348" s="157"/>
      <c r="QQT348" s="157"/>
      <c r="QQU348" s="157"/>
      <c r="QQV348" s="157"/>
      <c r="QQW348" s="157"/>
      <c r="QQX348" s="157"/>
      <c r="QQY348" s="157"/>
      <c r="QQZ348" s="157"/>
      <c r="QRA348" s="157"/>
      <c r="QRB348" s="157"/>
      <c r="QRC348" s="157"/>
      <c r="QRD348" s="157"/>
      <c r="QRE348" s="157"/>
      <c r="QRF348" s="157"/>
      <c r="QRG348" s="157"/>
      <c r="QRH348" s="157"/>
      <c r="QRI348" s="157"/>
      <c r="QRJ348" s="157"/>
      <c r="QRK348" s="157"/>
      <c r="QRL348" s="157"/>
      <c r="QRM348" s="157"/>
      <c r="QRN348" s="157"/>
      <c r="QRO348" s="157"/>
      <c r="QRP348" s="157"/>
      <c r="QRQ348" s="157"/>
      <c r="QRR348" s="157"/>
      <c r="QRS348" s="157"/>
      <c r="QRT348" s="157"/>
      <c r="QRU348" s="157"/>
      <c r="QRV348" s="157"/>
      <c r="QRW348" s="157"/>
      <c r="QRX348" s="157"/>
      <c r="QRY348" s="157"/>
      <c r="QRZ348" s="157"/>
      <c r="QSA348" s="157"/>
      <c r="QSB348" s="157"/>
      <c r="QSC348" s="157"/>
      <c r="QSD348" s="157"/>
      <c r="QSE348" s="157"/>
      <c r="QSF348" s="157"/>
      <c r="QSG348" s="157"/>
      <c r="QSH348" s="157"/>
      <c r="QSI348" s="157"/>
      <c r="QSJ348" s="157"/>
      <c r="QSK348" s="157"/>
      <c r="QSL348" s="157"/>
      <c r="QSM348" s="157"/>
      <c r="QSN348" s="157"/>
      <c r="QSO348" s="157"/>
      <c r="QSP348" s="157"/>
      <c r="QSQ348" s="157"/>
      <c r="QSR348" s="157"/>
      <c r="QSS348" s="157"/>
      <c r="QST348" s="157"/>
      <c r="QSU348" s="157"/>
      <c r="QSV348" s="157"/>
      <c r="QSW348" s="157"/>
      <c r="QSX348" s="157"/>
      <c r="QSY348" s="157"/>
      <c r="QSZ348" s="157"/>
      <c r="QTA348" s="157"/>
      <c r="QTB348" s="157"/>
      <c r="QTC348" s="157"/>
      <c r="QTD348" s="157"/>
      <c r="QTE348" s="157"/>
      <c r="QTF348" s="157"/>
      <c r="QTG348" s="157"/>
      <c r="QTH348" s="157"/>
      <c r="QTI348" s="157"/>
      <c r="QTJ348" s="157"/>
      <c r="QTK348" s="157"/>
      <c r="QTL348" s="157"/>
      <c r="QTM348" s="157"/>
      <c r="QTN348" s="157"/>
      <c r="QTO348" s="157"/>
      <c r="QTP348" s="157"/>
      <c r="QTQ348" s="157"/>
      <c r="QTR348" s="157"/>
      <c r="QTS348" s="157"/>
      <c r="QTT348" s="157"/>
      <c r="QTU348" s="157"/>
      <c r="QTV348" s="157"/>
      <c r="QTW348" s="157"/>
      <c r="QTX348" s="157"/>
      <c r="QTY348" s="157"/>
      <c r="QTZ348" s="157"/>
      <c r="QUA348" s="157"/>
      <c r="QUB348" s="157"/>
      <c r="QUC348" s="157"/>
      <c r="QUD348" s="157"/>
      <c r="QUE348" s="157"/>
      <c r="QUF348" s="157"/>
      <c r="QUG348" s="157"/>
      <c r="QUH348" s="157"/>
      <c r="QUI348" s="157"/>
      <c r="QUJ348" s="157"/>
      <c r="QUK348" s="157"/>
      <c r="QUL348" s="157"/>
      <c r="QUM348" s="157"/>
      <c r="QUN348" s="157"/>
      <c r="QUO348" s="157"/>
      <c r="QUP348" s="157"/>
      <c r="QUQ348" s="157"/>
      <c r="QUR348" s="157"/>
      <c r="QUS348" s="157"/>
      <c r="QUT348" s="157"/>
      <c r="QUU348" s="157"/>
      <c r="QUV348" s="157"/>
      <c r="QUW348" s="157"/>
      <c r="QUX348" s="157"/>
      <c r="QUY348" s="157"/>
      <c r="QUZ348" s="157"/>
      <c r="QVA348" s="157"/>
      <c r="QVB348" s="157"/>
      <c r="QVC348" s="157"/>
      <c r="QVD348" s="157"/>
      <c r="QVE348" s="157"/>
      <c r="QVF348" s="157"/>
      <c r="QVG348" s="157"/>
      <c r="QVH348" s="157"/>
      <c r="QVI348" s="157"/>
      <c r="QVJ348" s="157"/>
      <c r="QVK348" s="157"/>
      <c r="QVL348" s="157"/>
      <c r="QVM348" s="157"/>
      <c r="QVN348" s="157"/>
      <c r="QVO348" s="157"/>
      <c r="QVP348" s="157"/>
      <c r="QVQ348" s="157"/>
      <c r="QVR348" s="157"/>
      <c r="QVS348" s="157"/>
      <c r="QVT348" s="157"/>
      <c r="QVU348" s="157"/>
      <c r="QVV348" s="157"/>
      <c r="QVW348" s="157"/>
      <c r="QVX348" s="157"/>
      <c r="QVY348" s="157"/>
      <c r="QVZ348" s="157"/>
      <c r="QWA348" s="157"/>
      <c r="QWB348" s="157"/>
      <c r="QWC348" s="157"/>
      <c r="QWD348" s="157"/>
      <c r="QWE348" s="157"/>
      <c r="QWF348" s="157"/>
      <c r="QWG348" s="157"/>
      <c r="QWH348" s="157"/>
      <c r="QWI348" s="157"/>
      <c r="QWJ348" s="157"/>
      <c r="QWK348" s="157"/>
      <c r="QWL348" s="157"/>
      <c r="QWM348" s="157"/>
      <c r="QWN348" s="157"/>
      <c r="QWO348" s="157"/>
      <c r="QWP348" s="157"/>
      <c r="QWQ348" s="157"/>
      <c r="QWR348" s="157"/>
      <c r="QWS348" s="157"/>
      <c r="QWT348" s="157"/>
      <c r="QWU348" s="157"/>
      <c r="QWV348" s="157"/>
      <c r="QWW348" s="157"/>
      <c r="QWX348" s="157"/>
      <c r="QWY348" s="157"/>
      <c r="QWZ348" s="157"/>
      <c r="QXA348" s="157"/>
      <c r="QXB348" s="157"/>
      <c r="QXC348" s="157"/>
      <c r="QXD348" s="157"/>
      <c r="QXE348" s="157"/>
      <c r="QXF348" s="157"/>
      <c r="QXG348" s="157"/>
      <c r="QXH348" s="157"/>
      <c r="QXI348" s="157"/>
      <c r="QXJ348" s="157"/>
      <c r="QXK348" s="157"/>
      <c r="QXL348" s="157"/>
      <c r="QXM348" s="157"/>
      <c r="QXN348" s="157"/>
      <c r="QXO348" s="157"/>
      <c r="QXP348" s="157"/>
      <c r="QXQ348" s="157"/>
      <c r="QXR348" s="157"/>
      <c r="QXS348" s="157"/>
      <c r="QXT348" s="157"/>
      <c r="QXU348" s="157"/>
      <c r="QXV348" s="157"/>
      <c r="QXW348" s="157"/>
      <c r="QXX348" s="157"/>
      <c r="QXY348" s="157"/>
      <c r="QXZ348" s="157"/>
      <c r="QYA348" s="157"/>
      <c r="QYB348" s="157"/>
      <c r="QYC348" s="157"/>
      <c r="QYD348" s="157"/>
      <c r="QYE348" s="157"/>
      <c r="QYF348" s="157"/>
      <c r="QYG348" s="157"/>
      <c r="QYH348" s="157"/>
      <c r="QYI348" s="157"/>
      <c r="QYJ348" s="157"/>
      <c r="QYK348" s="157"/>
      <c r="QYL348" s="157"/>
      <c r="QYM348" s="157"/>
      <c r="QYN348" s="157"/>
      <c r="QYO348" s="157"/>
      <c r="QYP348" s="157"/>
      <c r="QYQ348" s="157"/>
      <c r="QYR348" s="157"/>
      <c r="QYS348" s="157"/>
      <c r="QYT348" s="157"/>
      <c r="QYU348" s="157"/>
      <c r="QYV348" s="157"/>
      <c r="QYW348" s="157"/>
      <c r="QYX348" s="157"/>
      <c r="QYY348" s="157"/>
      <c r="QYZ348" s="157"/>
      <c r="QZA348" s="157"/>
      <c r="QZB348" s="157"/>
      <c r="QZC348" s="157"/>
      <c r="QZD348" s="157"/>
      <c r="QZE348" s="157"/>
      <c r="QZF348" s="157"/>
      <c r="QZG348" s="157"/>
      <c r="QZH348" s="157"/>
      <c r="QZI348" s="157"/>
      <c r="QZJ348" s="157"/>
      <c r="QZK348" s="157"/>
      <c r="QZL348" s="157"/>
      <c r="QZM348" s="157"/>
      <c r="QZN348" s="157"/>
      <c r="QZO348" s="157"/>
      <c r="QZP348" s="157"/>
      <c r="QZQ348" s="157"/>
      <c r="QZR348" s="157"/>
      <c r="QZS348" s="157"/>
      <c r="QZT348" s="157"/>
      <c r="QZU348" s="157"/>
      <c r="QZV348" s="157"/>
      <c r="QZW348" s="157"/>
      <c r="QZX348" s="157"/>
      <c r="QZY348" s="157"/>
      <c r="QZZ348" s="157"/>
      <c r="RAA348" s="157"/>
      <c r="RAB348" s="157"/>
      <c r="RAC348" s="157"/>
      <c r="RAD348" s="157"/>
      <c r="RAE348" s="157"/>
      <c r="RAF348" s="157"/>
      <c r="RAG348" s="157"/>
      <c r="RAH348" s="157"/>
      <c r="RAI348" s="157"/>
      <c r="RAJ348" s="157"/>
      <c r="RAK348" s="157"/>
      <c r="RAL348" s="157"/>
      <c r="RAM348" s="157"/>
      <c r="RAN348" s="157"/>
      <c r="RAO348" s="157"/>
      <c r="RAP348" s="157"/>
      <c r="RAQ348" s="157"/>
      <c r="RAR348" s="157"/>
      <c r="RAS348" s="157"/>
      <c r="RAT348" s="157"/>
      <c r="RAU348" s="157"/>
      <c r="RAV348" s="157"/>
      <c r="RAW348" s="157"/>
      <c r="RAX348" s="157"/>
      <c r="RAY348" s="157"/>
      <c r="RAZ348" s="157"/>
      <c r="RBA348" s="157"/>
      <c r="RBB348" s="157"/>
      <c r="RBC348" s="157"/>
      <c r="RBD348" s="157"/>
      <c r="RBE348" s="157"/>
      <c r="RBF348" s="157"/>
      <c r="RBG348" s="157"/>
      <c r="RBH348" s="157"/>
      <c r="RBI348" s="157"/>
      <c r="RBJ348" s="157"/>
      <c r="RBK348" s="157"/>
      <c r="RBL348" s="157"/>
      <c r="RBM348" s="157"/>
      <c r="RBN348" s="157"/>
      <c r="RBO348" s="157"/>
      <c r="RBP348" s="157"/>
      <c r="RBQ348" s="157"/>
      <c r="RBR348" s="157"/>
      <c r="RBS348" s="157"/>
      <c r="RBT348" s="157"/>
      <c r="RBU348" s="157"/>
      <c r="RBV348" s="157"/>
      <c r="RBW348" s="157"/>
      <c r="RBX348" s="157"/>
      <c r="RBY348" s="157"/>
      <c r="RBZ348" s="157"/>
      <c r="RCA348" s="157"/>
      <c r="RCB348" s="157"/>
      <c r="RCC348" s="157"/>
      <c r="RCD348" s="157"/>
      <c r="RCE348" s="157"/>
      <c r="RCF348" s="157"/>
      <c r="RCG348" s="157"/>
      <c r="RCH348" s="157"/>
      <c r="RCI348" s="157"/>
      <c r="RCJ348" s="157"/>
      <c r="RCK348" s="157"/>
      <c r="RCL348" s="157"/>
      <c r="RCM348" s="157"/>
      <c r="RCN348" s="157"/>
      <c r="RCO348" s="157"/>
      <c r="RCP348" s="157"/>
      <c r="RCQ348" s="157"/>
      <c r="RCR348" s="157"/>
      <c r="RCS348" s="157"/>
      <c r="RCT348" s="157"/>
      <c r="RCU348" s="157"/>
      <c r="RCV348" s="157"/>
      <c r="RCW348" s="157"/>
      <c r="RCX348" s="157"/>
      <c r="RCY348" s="157"/>
      <c r="RCZ348" s="157"/>
      <c r="RDA348" s="157"/>
      <c r="RDB348" s="157"/>
      <c r="RDC348" s="157"/>
      <c r="RDD348" s="157"/>
      <c r="RDE348" s="157"/>
      <c r="RDF348" s="157"/>
      <c r="RDG348" s="157"/>
      <c r="RDH348" s="157"/>
      <c r="RDI348" s="157"/>
      <c r="RDJ348" s="157"/>
      <c r="RDK348" s="157"/>
      <c r="RDL348" s="157"/>
      <c r="RDM348" s="157"/>
      <c r="RDN348" s="157"/>
      <c r="RDO348" s="157"/>
      <c r="RDP348" s="157"/>
      <c r="RDQ348" s="157"/>
      <c r="RDR348" s="157"/>
      <c r="RDS348" s="157"/>
      <c r="RDT348" s="157"/>
      <c r="RDU348" s="157"/>
      <c r="RDV348" s="157"/>
      <c r="RDW348" s="157"/>
      <c r="RDX348" s="157"/>
      <c r="RDY348" s="157"/>
      <c r="RDZ348" s="157"/>
      <c r="REA348" s="157"/>
      <c r="REB348" s="157"/>
      <c r="REC348" s="157"/>
      <c r="RED348" s="157"/>
      <c r="REE348" s="157"/>
      <c r="REF348" s="157"/>
      <c r="REG348" s="157"/>
      <c r="REH348" s="157"/>
      <c r="REI348" s="157"/>
      <c r="REJ348" s="157"/>
      <c r="REK348" s="157"/>
      <c r="REL348" s="157"/>
      <c r="REM348" s="157"/>
      <c r="REN348" s="157"/>
      <c r="REO348" s="157"/>
      <c r="REP348" s="157"/>
      <c r="REQ348" s="157"/>
      <c r="RER348" s="157"/>
      <c r="RES348" s="157"/>
      <c r="RET348" s="157"/>
      <c r="REU348" s="157"/>
      <c r="REV348" s="157"/>
      <c r="REW348" s="157"/>
      <c r="REX348" s="157"/>
      <c r="REY348" s="157"/>
      <c r="REZ348" s="157"/>
      <c r="RFA348" s="157"/>
      <c r="RFB348" s="157"/>
      <c r="RFC348" s="157"/>
      <c r="RFD348" s="157"/>
      <c r="RFE348" s="157"/>
      <c r="RFF348" s="157"/>
      <c r="RFG348" s="157"/>
      <c r="RFH348" s="157"/>
      <c r="RFI348" s="157"/>
      <c r="RFJ348" s="157"/>
      <c r="RFK348" s="157"/>
      <c r="RFL348" s="157"/>
      <c r="RFM348" s="157"/>
      <c r="RFN348" s="157"/>
      <c r="RFO348" s="157"/>
      <c r="RFP348" s="157"/>
      <c r="RFQ348" s="157"/>
      <c r="RFR348" s="157"/>
      <c r="RFS348" s="157"/>
      <c r="RFT348" s="157"/>
      <c r="RFU348" s="157"/>
      <c r="RFV348" s="157"/>
      <c r="RFW348" s="157"/>
      <c r="RFX348" s="157"/>
      <c r="RFY348" s="157"/>
      <c r="RFZ348" s="157"/>
      <c r="RGA348" s="157"/>
      <c r="RGB348" s="157"/>
      <c r="RGC348" s="157"/>
      <c r="RGD348" s="157"/>
      <c r="RGE348" s="157"/>
      <c r="RGF348" s="157"/>
      <c r="RGG348" s="157"/>
      <c r="RGH348" s="157"/>
      <c r="RGI348" s="157"/>
      <c r="RGJ348" s="157"/>
      <c r="RGK348" s="157"/>
      <c r="RGL348" s="157"/>
      <c r="RGM348" s="157"/>
      <c r="RGN348" s="157"/>
      <c r="RGO348" s="157"/>
      <c r="RGP348" s="157"/>
      <c r="RGQ348" s="157"/>
      <c r="RGR348" s="157"/>
      <c r="RGS348" s="157"/>
      <c r="RGT348" s="157"/>
      <c r="RGU348" s="157"/>
      <c r="RGV348" s="157"/>
      <c r="RGW348" s="157"/>
      <c r="RGX348" s="157"/>
      <c r="RGY348" s="157"/>
      <c r="RGZ348" s="157"/>
      <c r="RHA348" s="157"/>
      <c r="RHB348" s="157"/>
      <c r="RHC348" s="157"/>
      <c r="RHD348" s="157"/>
      <c r="RHE348" s="157"/>
      <c r="RHF348" s="157"/>
      <c r="RHG348" s="157"/>
      <c r="RHH348" s="157"/>
      <c r="RHI348" s="157"/>
      <c r="RHJ348" s="157"/>
      <c r="RHK348" s="157"/>
      <c r="RHL348" s="157"/>
      <c r="RHM348" s="157"/>
      <c r="RHN348" s="157"/>
      <c r="RHO348" s="157"/>
      <c r="RHP348" s="157"/>
      <c r="RHQ348" s="157"/>
      <c r="RHR348" s="157"/>
      <c r="RHS348" s="157"/>
      <c r="RHT348" s="157"/>
      <c r="RHU348" s="157"/>
      <c r="RHV348" s="157"/>
      <c r="RHW348" s="157"/>
      <c r="RHX348" s="157"/>
      <c r="RHY348" s="157"/>
      <c r="RHZ348" s="157"/>
      <c r="RIA348" s="157"/>
      <c r="RIB348" s="157"/>
      <c r="RIC348" s="157"/>
      <c r="RID348" s="157"/>
      <c r="RIE348" s="157"/>
      <c r="RIF348" s="157"/>
      <c r="RIG348" s="157"/>
      <c r="RIH348" s="157"/>
      <c r="RII348" s="157"/>
      <c r="RIJ348" s="157"/>
      <c r="RIK348" s="157"/>
      <c r="RIL348" s="157"/>
      <c r="RIM348" s="157"/>
      <c r="RIN348" s="157"/>
      <c r="RIO348" s="157"/>
      <c r="RIP348" s="157"/>
      <c r="RIQ348" s="157"/>
      <c r="RIR348" s="157"/>
      <c r="RIS348" s="157"/>
      <c r="RIT348" s="157"/>
      <c r="RIU348" s="157"/>
      <c r="RIV348" s="157"/>
      <c r="RIW348" s="157"/>
      <c r="RIX348" s="157"/>
      <c r="RIY348" s="157"/>
      <c r="RIZ348" s="157"/>
      <c r="RJA348" s="157"/>
      <c r="RJB348" s="157"/>
      <c r="RJC348" s="157"/>
      <c r="RJD348" s="157"/>
      <c r="RJE348" s="157"/>
      <c r="RJF348" s="157"/>
      <c r="RJG348" s="157"/>
      <c r="RJH348" s="157"/>
      <c r="RJI348" s="157"/>
      <c r="RJJ348" s="157"/>
      <c r="RJK348" s="157"/>
      <c r="RJL348" s="157"/>
      <c r="RJM348" s="157"/>
      <c r="RJN348" s="157"/>
      <c r="RJO348" s="157"/>
      <c r="RJP348" s="157"/>
      <c r="RJQ348" s="157"/>
      <c r="RJR348" s="157"/>
      <c r="RJS348" s="157"/>
      <c r="RJT348" s="157"/>
      <c r="RJU348" s="157"/>
      <c r="RJV348" s="157"/>
      <c r="RJW348" s="157"/>
      <c r="RJX348" s="157"/>
      <c r="RJY348" s="157"/>
      <c r="RJZ348" s="157"/>
      <c r="RKA348" s="157"/>
      <c r="RKB348" s="157"/>
      <c r="RKC348" s="157"/>
      <c r="RKD348" s="157"/>
      <c r="RKE348" s="157"/>
      <c r="RKF348" s="157"/>
      <c r="RKG348" s="157"/>
      <c r="RKH348" s="157"/>
      <c r="RKI348" s="157"/>
      <c r="RKJ348" s="157"/>
      <c r="RKK348" s="157"/>
      <c r="RKL348" s="157"/>
      <c r="RKM348" s="157"/>
      <c r="RKN348" s="157"/>
      <c r="RKO348" s="157"/>
      <c r="RKP348" s="157"/>
      <c r="RKQ348" s="157"/>
      <c r="RKR348" s="157"/>
      <c r="RKS348" s="157"/>
      <c r="RKT348" s="157"/>
      <c r="RKU348" s="157"/>
      <c r="RKV348" s="157"/>
      <c r="RKW348" s="157"/>
      <c r="RKX348" s="157"/>
      <c r="RKY348" s="157"/>
      <c r="RKZ348" s="157"/>
      <c r="RLA348" s="157"/>
      <c r="RLB348" s="157"/>
      <c r="RLC348" s="157"/>
      <c r="RLD348" s="157"/>
      <c r="RLE348" s="157"/>
      <c r="RLF348" s="157"/>
      <c r="RLG348" s="157"/>
      <c r="RLH348" s="157"/>
      <c r="RLI348" s="157"/>
      <c r="RLJ348" s="157"/>
      <c r="RLK348" s="157"/>
      <c r="RLL348" s="157"/>
      <c r="RLM348" s="157"/>
      <c r="RLN348" s="157"/>
      <c r="RLO348" s="157"/>
      <c r="RLP348" s="157"/>
      <c r="RLQ348" s="157"/>
      <c r="RLR348" s="157"/>
      <c r="RLS348" s="157"/>
      <c r="RLT348" s="157"/>
      <c r="RLU348" s="157"/>
      <c r="RLV348" s="157"/>
      <c r="RLW348" s="157"/>
      <c r="RLX348" s="157"/>
      <c r="RLY348" s="157"/>
      <c r="RLZ348" s="157"/>
      <c r="RMA348" s="157"/>
      <c r="RMB348" s="157"/>
      <c r="RMC348" s="157"/>
      <c r="RMD348" s="157"/>
      <c r="RME348" s="157"/>
      <c r="RMF348" s="157"/>
      <c r="RMG348" s="157"/>
      <c r="RMH348" s="157"/>
      <c r="RMI348" s="157"/>
      <c r="RMJ348" s="157"/>
      <c r="RMK348" s="157"/>
      <c r="RML348" s="157"/>
      <c r="RMM348" s="157"/>
      <c r="RMN348" s="157"/>
      <c r="RMO348" s="157"/>
      <c r="RMP348" s="157"/>
      <c r="RMQ348" s="157"/>
      <c r="RMR348" s="157"/>
      <c r="RMS348" s="157"/>
      <c r="RMT348" s="157"/>
      <c r="RMU348" s="157"/>
      <c r="RMV348" s="157"/>
      <c r="RMW348" s="157"/>
      <c r="RMX348" s="157"/>
      <c r="RMY348" s="157"/>
      <c r="RMZ348" s="157"/>
      <c r="RNA348" s="157"/>
      <c r="RNB348" s="157"/>
      <c r="RNC348" s="157"/>
      <c r="RND348" s="157"/>
      <c r="RNE348" s="157"/>
      <c r="RNF348" s="157"/>
      <c r="RNG348" s="157"/>
      <c r="RNH348" s="157"/>
      <c r="RNI348" s="157"/>
      <c r="RNJ348" s="157"/>
      <c r="RNK348" s="157"/>
      <c r="RNL348" s="157"/>
      <c r="RNM348" s="157"/>
      <c r="RNN348" s="157"/>
      <c r="RNO348" s="157"/>
      <c r="RNP348" s="157"/>
      <c r="RNQ348" s="157"/>
      <c r="RNR348" s="157"/>
      <c r="RNS348" s="157"/>
      <c r="RNT348" s="157"/>
      <c r="RNU348" s="157"/>
      <c r="RNV348" s="157"/>
      <c r="RNW348" s="157"/>
      <c r="RNX348" s="157"/>
      <c r="RNY348" s="157"/>
      <c r="RNZ348" s="157"/>
      <c r="ROA348" s="157"/>
      <c r="ROB348" s="157"/>
      <c r="ROC348" s="157"/>
      <c r="ROD348" s="157"/>
      <c r="ROE348" s="157"/>
      <c r="ROF348" s="157"/>
      <c r="ROG348" s="157"/>
      <c r="ROH348" s="157"/>
      <c r="ROI348" s="157"/>
      <c r="ROJ348" s="157"/>
      <c r="ROK348" s="157"/>
      <c r="ROL348" s="157"/>
      <c r="ROM348" s="157"/>
      <c r="RON348" s="157"/>
      <c r="ROO348" s="157"/>
      <c r="ROP348" s="157"/>
      <c r="ROQ348" s="157"/>
      <c r="ROR348" s="157"/>
      <c r="ROS348" s="157"/>
      <c r="ROT348" s="157"/>
      <c r="ROU348" s="157"/>
      <c r="ROV348" s="157"/>
      <c r="ROW348" s="157"/>
      <c r="ROX348" s="157"/>
      <c r="ROY348" s="157"/>
      <c r="ROZ348" s="157"/>
      <c r="RPA348" s="157"/>
      <c r="RPB348" s="157"/>
      <c r="RPC348" s="157"/>
      <c r="RPD348" s="157"/>
      <c r="RPE348" s="157"/>
      <c r="RPF348" s="157"/>
      <c r="RPG348" s="157"/>
      <c r="RPH348" s="157"/>
      <c r="RPI348" s="157"/>
      <c r="RPJ348" s="157"/>
      <c r="RPK348" s="157"/>
      <c r="RPL348" s="157"/>
      <c r="RPM348" s="157"/>
      <c r="RPN348" s="157"/>
      <c r="RPO348" s="157"/>
      <c r="RPP348" s="157"/>
      <c r="RPQ348" s="157"/>
      <c r="RPR348" s="157"/>
      <c r="RPS348" s="157"/>
      <c r="RPT348" s="157"/>
      <c r="RPU348" s="157"/>
      <c r="RPV348" s="157"/>
      <c r="RPW348" s="157"/>
      <c r="RPX348" s="157"/>
      <c r="RPY348" s="157"/>
      <c r="RPZ348" s="157"/>
      <c r="RQA348" s="157"/>
      <c r="RQB348" s="157"/>
      <c r="RQC348" s="157"/>
      <c r="RQD348" s="157"/>
      <c r="RQE348" s="157"/>
      <c r="RQF348" s="157"/>
      <c r="RQG348" s="157"/>
      <c r="RQH348" s="157"/>
      <c r="RQI348" s="157"/>
      <c r="RQJ348" s="157"/>
      <c r="RQK348" s="157"/>
      <c r="RQL348" s="157"/>
      <c r="RQM348" s="157"/>
      <c r="RQN348" s="157"/>
      <c r="RQO348" s="157"/>
      <c r="RQP348" s="157"/>
      <c r="RQQ348" s="157"/>
      <c r="RQR348" s="157"/>
      <c r="RQS348" s="157"/>
      <c r="RQT348" s="157"/>
      <c r="RQU348" s="157"/>
      <c r="RQV348" s="157"/>
      <c r="RQW348" s="157"/>
      <c r="RQX348" s="157"/>
      <c r="RQY348" s="157"/>
      <c r="RQZ348" s="157"/>
      <c r="RRA348" s="157"/>
      <c r="RRB348" s="157"/>
      <c r="RRC348" s="157"/>
      <c r="RRD348" s="157"/>
      <c r="RRE348" s="157"/>
      <c r="RRF348" s="157"/>
      <c r="RRG348" s="157"/>
      <c r="RRH348" s="157"/>
      <c r="RRI348" s="157"/>
      <c r="RRJ348" s="157"/>
      <c r="RRK348" s="157"/>
      <c r="RRL348" s="157"/>
      <c r="RRM348" s="157"/>
      <c r="RRN348" s="157"/>
      <c r="RRO348" s="157"/>
      <c r="RRP348" s="157"/>
      <c r="RRQ348" s="157"/>
      <c r="RRR348" s="157"/>
      <c r="RRS348" s="157"/>
      <c r="RRT348" s="157"/>
      <c r="RRU348" s="157"/>
      <c r="RRV348" s="157"/>
      <c r="RRW348" s="157"/>
      <c r="RRX348" s="157"/>
      <c r="RRY348" s="157"/>
      <c r="RRZ348" s="157"/>
      <c r="RSA348" s="157"/>
      <c r="RSB348" s="157"/>
      <c r="RSC348" s="157"/>
      <c r="RSD348" s="157"/>
      <c r="RSE348" s="157"/>
      <c r="RSF348" s="157"/>
      <c r="RSG348" s="157"/>
      <c r="RSH348" s="157"/>
      <c r="RSI348" s="157"/>
      <c r="RSJ348" s="157"/>
      <c r="RSK348" s="157"/>
      <c r="RSL348" s="157"/>
      <c r="RSM348" s="157"/>
      <c r="RSN348" s="157"/>
      <c r="RSO348" s="157"/>
      <c r="RSP348" s="157"/>
      <c r="RSQ348" s="157"/>
      <c r="RSR348" s="157"/>
      <c r="RSS348" s="157"/>
      <c r="RST348" s="157"/>
      <c r="RSU348" s="157"/>
      <c r="RSV348" s="157"/>
      <c r="RSW348" s="157"/>
      <c r="RSX348" s="157"/>
      <c r="RSY348" s="157"/>
      <c r="RSZ348" s="157"/>
      <c r="RTA348" s="157"/>
      <c r="RTB348" s="157"/>
      <c r="RTC348" s="157"/>
      <c r="RTD348" s="157"/>
      <c r="RTE348" s="157"/>
      <c r="RTF348" s="157"/>
      <c r="RTG348" s="157"/>
      <c r="RTH348" s="157"/>
      <c r="RTI348" s="157"/>
      <c r="RTJ348" s="157"/>
      <c r="RTK348" s="157"/>
      <c r="RTL348" s="157"/>
      <c r="RTM348" s="157"/>
      <c r="RTN348" s="157"/>
      <c r="RTO348" s="157"/>
      <c r="RTP348" s="157"/>
      <c r="RTQ348" s="157"/>
      <c r="RTR348" s="157"/>
      <c r="RTS348" s="157"/>
      <c r="RTT348" s="157"/>
      <c r="RTU348" s="157"/>
      <c r="RTV348" s="157"/>
      <c r="RTW348" s="157"/>
      <c r="RTX348" s="157"/>
      <c r="RTY348" s="157"/>
      <c r="RTZ348" s="157"/>
      <c r="RUA348" s="157"/>
      <c r="RUB348" s="157"/>
      <c r="RUC348" s="157"/>
      <c r="RUD348" s="157"/>
      <c r="RUE348" s="157"/>
      <c r="RUF348" s="157"/>
      <c r="RUG348" s="157"/>
      <c r="RUH348" s="157"/>
      <c r="RUI348" s="157"/>
      <c r="RUJ348" s="157"/>
      <c r="RUK348" s="157"/>
      <c r="RUL348" s="157"/>
      <c r="RUM348" s="157"/>
      <c r="RUN348" s="157"/>
      <c r="RUO348" s="157"/>
      <c r="RUP348" s="157"/>
      <c r="RUQ348" s="157"/>
      <c r="RUR348" s="157"/>
      <c r="RUS348" s="157"/>
      <c r="RUT348" s="157"/>
      <c r="RUU348" s="157"/>
      <c r="RUV348" s="157"/>
      <c r="RUW348" s="157"/>
      <c r="RUX348" s="157"/>
      <c r="RUY348" s="157"/>
      <c r="RUZ348" s="157"/>
      <c r="RVA348" s="157"/>
      <c r="RVB348" s="157"/>
      <c r="RVC348" s="157"/>
      <c r="RVD348" s="157"/>
      <c r="RVE348" s="157"/>
      <c r="RVF348" s="157"/>
      <c r="RVG348" s="157"/>
      <c r="RVH348" s="157"/>
      <c r="RVI348" s="157"/>
      <c r="RVJ348" s="157"/>
      <c r="RVK348" s="157"/>
      <c r="RVL348" s="157"/>
      <c r="RVM348" s="157"/>
      <c r="RVN348" s="157"/>
      <c r="RVO348" s="157"/>
      <c r="RVP348" s="157"/>
      <c r="RVQ348" s="157"/>
      <c r="RVR348" s="157"/>
      <c r="RVS348" s="157"/>
      <c r="RVT348" s="157"/>
      <c r="RVU348" s="157"/>
      <c r="RVV348" s="157"/>
      <c r="RVW348" s="157"/>
      <c r="RVX348" s="157"/>
      <c r="RVY348" s="157"/>
      <c r="RVZ348" s="157"/>
      <c r="RWA348" s="157"/>
      <c r="RWB348" s="157"/>
      <c r="RWC348" s="157"/>
      <c r="RWD348" s="157"/>
      <c r="RWE348" s="157"/>
      <c r="RWF348" s="157"/>
      <c r="RWG348" s="157"/>
      <c r="RWH348" s="157"/>
      <c r="RWI348" s="157"/>
      <c r="RWJ348" s="157"/>
      <c r="RWK348" s="157"/>
      <c r="RWL348" s="157"/>
      <c r="RWM348" s="157"/>
      <c r="RWN348" s="157"/>
      <c r="RWO348" s="157"/>
      <c r="RWP348" s="157"/>
      <c r="RWQ348" s="157"/>
      <c r="RWR348" s="157"/>
      <c r="RWS348" s="157"/>
      <c r="RWT348" s="157"/>
      <c r="RWU348" s="157"/>
      <c r="RWV348" s="157"/>
      <c r="RWW348" s="157"/>
      <c r="RWX348" s="157"/>
      <c r="RWY348" s="157"/>
      <c r="RWZ348" s="157"/>
      <c r="RXA348" s="157"/>
      <c r="RXB348" s="157"/>
      <c r="RXC348" s="157"/>
      <c r="RXD348" s="157"/>
      <c r="RXE348" s="157"/>
      <c r="RXF348" s="157"/>
      <c r="RXG348" s="157"/>
      <c r="RXH348" s="157"/>
      <c r="RXI348" s="157"/>
      <c r="RXJ348" s="157"/>
      <c r="RXK348" s="157"/>
      <c r="RXL348" s="157"/>
      <c r="RXM348" s="157"/>
      <c r="RXN348" s="157"/>
      <c r="RXO348" s="157"/>
      <c r="RXP348" s="157"/>
      <c r="RXQ348" s="157"/>
      <c r="RXR348" s="157"/>
      <c r="RXS348" s="157"/>
      <c r="RXT348" s="157"/>
      <c r="RXU348" s="157"/>
      <c r="RXV348" s="157"/>
      <c r="RXW348" s="157"/>
      <c r="RXX348" s="157"/>
      <c r="RXY348" s="157"/>
      <c r="RXZ348" s="157"/>
      <c r="RYA348" s="157"/>
      <c r="RYB348" s="157"/>
      <c r="RYC348" s="157"/>
      <c r="RYD348" s="157"/>
      <c r="RYE348" s="157"/>
      <c r="RYF348" s="157"/>
      <c r="RYG348" s="157"/>
      <c r="RYH348" s="157"/>
      <c r="RYI348" s="157"/>
      <c r="RYJ348" s="157"/>
      <c r="RYK348" s="157"/>
      <c r="RYL348" s="157"/>
      <c r="RYM348" s="157"/>
      <c r="RYN348" s="157"/>
      <c r="RYO348" s="157"/>
      <c r="RYP348" s="157"/>
      <c r="RYQ348" s="157"/>
      <c r="RYR348" s="157"/>
      <c r="RYS348" s="157"/>
      <c r="RYT348" s="157"/>
      <c r="RYU348" s="157"/>
      <c r="RYV348" s="157"/>
      <c r="RYW348" s="157"/>
      <c r="RYX348" s="157"/>
      <c r="RYY348" s="157"/>
      <c r="RYZ348" s="157"/>
      <c r="RZA348" s="157"/>
      <c r="RZB348" s="157"/>
      <c r="RZC348" s="157"/>
      <c r="RZD348" s="157"/>
      <c r="RZE348" s="157"/>
      <c r="RZF348" s="157"/>
      <c r="RZG348" s="157"/>
      <c r="RZH348" s="157"/>
      <c r="RZI348" s="157"/>
      <c r="RZJ348" s="157"/>
      <c r="RZK348" s="157"/>
      <c r="RZL348" s="157"/>
      <c r="RZM348" s="157"/>
      <c r="RZN348" s="157"/>
      <c r="RZO348" s="157"/>
      <c r="RZP348" s="157"/>
      <c r="RZQ348" s="157"/>
      <c r="RZR348" s="157"/>
      <c r="RZS348" s="157"/>
      <c r="RZT348" s="157"/>
      <c r="RZU348" s="157"/>
      <c r="RZV348" s="157"/>
      <c r="RZW348" s="157"/>
      <c r="RZX348" s="157"/>
      <c r="RZY348" s="157"/>
      <c r="RZZ348" s="157"/>
      <c r="SAA348" s="157"/>
      <c r="SAB348" s="157"/>
      <c r="SAC348" s="157"/>
      <c r="SAD348" s="157"/>
      <c r="SAE348" s="157"/>
      <c r="SAF348" s="157"/>
      <c r="SAG348" s="157"/>
      <c r="SAH348" s="157"/>
      <c r="SAI348" s="157"/>
      <c r="SAJ348" s="157"/>
      <c r="SAK348" s="157"/>
      <c r="SAL348" s="157"/>
      <c r="SAM348" s="157"/>
      <c r="SAN348" s="157"/>
      <c r="SAO348" s="157"/>
      <c r="SAP348" s="157"/>
      <c r="SAQ348" s="157"/>
      <c r="SAR348" s="157"/>
      <c r="SAS348" s="157"/>
      <c r="SAT348" s="157"/>
      <c r="SAU348" s="157"/>
      <c r="SAV348" s="157"/>
      <c r="SAW348" s="157"/>
      <c r="SAX348" s="157"/>
      <c r="SAY348" s="157"/>
      <c r="SAZ348" s="157"/>
      <c r="SBA348" s="157"/>
      <c r="SBB348" s="157"/>
      <c r="SBC348" s="157"/>
      <c r="SBD348" s="157"/>
      <c r="SBE348" s="157"/>
      <c r="SBF348" s="157"/>
      <c r="SBG348" s="157"/>
      <c r="SBH348" s="157"/>
      <c r="SBI348" s="157"/>
      <c r="SBJ348" s="157"/>
      <c r="SBK348" s="157"/>
      <c r="SBL348" s="157"/>
      <c r="SBM348" s="157"/>
      <c r="SBN348" s="157"/>
      <c r="SBO348" s="157"/>
      <c r="SBP348" s="157"/>
      <c r="SBQ348" s="157"/>
      <c r="SBR348" s="157"/>
      <c r="SBS348" s="157"/>
      <c r="SBT348" s="157"/>
      <c r="SBU348" s="157"/>
      <c r="SBV348" s="157"/>
      <c r="SBW348" s="157"/>
      <c r="SBX348" s="157"/>
      <c r="SBY348" s="157"/>
      <c r="SBZ348" s="157"/>
      <c r="SCA348" s="157"/>
      <c r="SCB348" s="157"/>
      <c r="SCC348" s="157"/>
      <c r="SCD348" s="157"/>
      <c r="SCE348" s="157"/>
      <c r="SCF348" s="157"/>
      <c r="SCG348" s="157"/>
      <c r="SCH348" s="157"/>
      <c r="SCI348" s="157"/>
      <c r="SCJ348" s="157"/>
      <c r="SCK348" s="157"/>
      <c r="SCL348" s="157"/>
      <c r="SCM348" s="157"/>
      <c r="SCN348" s="157"/>
      <c r="SCO348" s="157"/>
      <c r="SCP348" s="157"/>
      <c r="SCQ348" s="157"/>
      <c r="SCR348" s="157"/>
      <c r="SCS348" s="157"/>
      <c r="SCT348" s="157"/>
      <c r="SCU348" s="157"/>
      <c r="SCV348" s="157"/>
      <c r="SCW348" s="157"/>
      <c r="SCX348" s="157"/>
      <c r="SCY348" s="157"/>
      <c r="SCZ348" s="157"/>
      <c r="SDA348" s="157"/>
      <c r="SDB348" s="157"/>
      <c r="SDC348" s="157"/>
      <c r="SDD348" s="157"/>
      <c r="SDE348" s="157"/>
      <c r="SDF348" s="157"/>
      <c r="SDG348" s="157"/>
      <c r="SDH348" s="157"/>
      <c r="SDI348" s="157"/>
      <c r="SDJ348" s="157"/>
      <c r="SDK348" s="157"/>
      <c r="SDL348" s="157"/>
      <c r="SDM348" s="157"/>
      <c r="SDN348" s="157"/>
      <c r="SDO348" s="157"/>
      <c r="SDP348" s="157"/>
      <c r="SDQ348" s="157"/>
      <c r="SDR348" s="157"/>
      <c r="SDS348" s="157"/>
      <c r="SDT348" s="157"/>
      <c r="SDU348" s="157"/>
      <c r="SDV348" s="157"/>
      <c r="SDW348" s="157"/>
      <c r="SDX348" s="157"/>
      <c r="SDY348" s="157"/>
      <c r="SDZ348" s="157"/>
      <c r="SEA348" s="157"/>
      <c r="SEB348" s="157"/>
      <c r="SEC348" s="157"/>
      <c r="SED348" s="157"/>
      <c r="SEE348" s="157"/>
      <c r="SEF348" s="157"/>
      <c r="SEG348" s="157"/>
      <c r="SEH348" s="157"/>
      <c r="SEI348" s="157"/>
      <c r="SEJ348" s="157"/>
      <c r="SEK348" s="157"/>
      <c r="SEL348" s="157"/>
      <c r="SEM348" s="157"/>
      <c r="SEN348" s="157"/>
      <c r="SEO348" s="157"/>
      <c r="SEP348" s="157"/>
      <c r="SEQ348" s="157"/>
      <c r="SER348" s="157"/>
      <c r="SES348" s="157"/>
      <c r="SET348" s="157"/>
      <c r="SEU348" s="157"/>
      <c r="SEV348" s="157"/>
      <c r="SEW348" s="157"/>
      <c r="SEX348" s="157"/>
      <c r="SEY348" s="157"/>
      <c r="SEZ348" s="157"/>
      <c r="SFA348" s="157"/>
      <c r="SFB348" s="157"/>
      <c r="SFC348" s="157"/>
      <c r="SFD348" s="157"/>
      <c r="SFE348" s="157"/>
      <c r="SFF348" s="157"/>
      <c r="SFG348" s="157"/>
      <c r="SFH348" s="157"/>
      <c r="SFI348" s="157"/>
      <c r="SFJ348" s="157"/>
      <c r="SFK348" s="157"/>
      <c r="SFL348" s="157"/>
      <c r="SFM348" s="157"/>
      <c r="SFN348" s="157"/>
      <c r="SFO348" s="157"/>
      <c r="SFP348" s="157"/>
      <c r="SFQ348" s="157"/>
      <c r="SFR348" s="157"/>
      <c r="SFS348" s="157"/>
      <c r="SFT348" s="157"/>
      <c r="SFU348" s="157"/>
      <c r="SFV348" s="157"/>
      <c r="SFW348" s="157"/>
      <c r="SFX348" s="157"/>
      <c r="SFY348" s="157"/>
      <c r="SFZ348" s="157"/>
      <c r="SGA348" s="157"/>
      <c r="SGB348" s="157"/>
      <c r="SGC348" s="157"/>
      <c r="SGD348" s="157"/>
      <c r="SGE348" s="157"/>
      <c r="SGF348" s="157"/>
      <c r="SGG348" s="157"/>
      <c r="SGH348" s="157"/>
      <c r="SGI348" s="157"/>
      <c r="SGJ348" s="157"/>
      <c r="SGK348" s="157"/>
      <c r="SGL348" s="157"/>
      <c r="SGM348" s="157"/>
      <c r="SGN348" s="157"/>
      <c r="SGO348" s="157"/>
      <c r="SGP348" s="157"/>
      <c r="SGQ348" s="157"/>
      <c r="SGR348" s="157"/>
      <c r="SGS348" s="157"/>
      <c r="SGT348" s="157"/>
      <c r="SGU348" s="157"/>
      <c r="SGV348" s="157"/>
      <c r="SGW348" s="157"/>
      <c r="SGX348" s="157"/>
      <c r="SGY348" s="157"/>
      <c r="SGZ348" s="157"/>
      <c r="SHA348" s="157"/>
      <c r="SHB348" s="157"/>
      <c r="SHC348" s="157"/>
      <c r="SHD348" s="157"/>
      <c r="SHE348" s="157"/>
      <c r="SHF348" s="157"/>
      <c r="SHG348" s="157"/>
      <c r="SHH348" s="157"/>
      <c r="SHI348" s="157"/>
      <c r="SHJ348" s="157"/>
      <c r="SHK348" s="157"/>
      <c r="SHL348" s="157"/>
      <c r="SHM348" s="157"/>
      <c r="SHN348" s="157"/>
      <c r="SHO348" s="157"/>
      <c r="SHP348" s="157"/>
      <c r="SHQ348" s="157"/>
      <c r="SHR348" s="157"/>
      <c r="SHS348" s="157"/>
      <c r="SHT348" s="157"/>
      <c r="SHU348" s="157"/>
      <c r="SHV348" s="157"/>
      <c r="SHW348" s="157"/>
      <c r="SHX348" s="157"/>
      <c r="SHY348" s="157"/>
      <c r="SHZ348" s="157"/>
      <c r="SIA348" s="157"/>
      <c r="SIB348" s="157"/>
      <c r="SIC348" s="157"/>
      <c r="SID348" s="157"/>
      <c r="SIE348" s="157"/>
      <c r="SIF348" s="157"/>
      <c r="SIG348" s="157"/>
      <c r="SIH348" s="157"/>
      <c r="SII348" s="157"/>
      <c r="SIJ348" s="157"/>
      <c r="SIK348" s="157"/>
      <c r="SIL348" s="157"/>
      <c r="SIM348" s="157"/>
      <c r="SIN348" s="157"/>
      <c r="SIO348" s="157"/>
      <c r="SIP348" s="157"/>
      <c r="SIQ348" s="157"/>
      <c r="SIR348" s="157"/>
      <c r="SIS348" s="157"/>
      <c r="SIT348" s="157"/>
      <c r="SIU348" s="157"/>
      <c r="SIV348" s="157"/>
      <c r="SIW348" s="157"/>
      <c r="SIX348" s="157"/>
      <c r="SIY348" s="157"/>
      <c r="SIZ348" s="157"/>
      <c r="SJA348" s="157"/>
      <c r="SJB348" s="157"/>
      <c r="SJC348" s="157"/>
      <c r="SJD348" s="157"/>
      <c r="SJE348" s="157"/>
      <c r="SJF348" s="157"/>
      <c r="SJG348" s="157"/>
      <c r="SJH348" s="157"/>
      <c r="SJI348" s="157"/>
      <c r="SJJ348" s="157"/>
      <c r="SJK348" s="157"/>
      <c r="SJL348" s="157"/>
      <c r="SJM348" s="157"/>
      <c r="SJN348" s="157"/>
      <c r="SJO348" s="157"/>
      <c r="SJP348" s="157"/>
      <c r="SJQ348" s="157"/>
      <c r="SJR348" s="157"/>
      <c r="SJS348" s="157"/>
      <c r="SJT348" s="157"/>
      <c r="SJU348" s="157"/>
      <c r="SJV348" s="157"/>
      <c r="SJW348" s="157"/>
      <c r="SJX348" s="157"/>
      <c r="SJY348" s="157"/>
      <c r="SJZ348" s="157"/>
      <c r="SKA348" s="157"/>
      <c r="SKB348" s="157"/>
      <c r="SKC348" s="157"/>
      <c r="SKD348" s="157"/>
      <c r="SKE348" s="157"/>
      <c r="SKF348" s="157"/>
      <c r="SKG348" s="157"/>
      <c r="SKH348" s="157"/>
      <c r="SKI348" s="157"/>
      <c r="SKJ348" s="157"/>
      <c r="SKK348" s="157"/>
      <c r="SKL348" s="157"/>
      <c r="SKM348" s="157"/>
      <c r="SKN348" s="157"/>
      <c r="SKO348" s="157"/>
      <c r="SKP348" s="157"/>
      <c r="SKQ348" s="157"/>
      <c r="SKR348" s="157"/>
      <c r="SKS348" s="157"/>
      <c r="SKT348" s="157"/>
      <c r="SKU348" s="157"/>
      <c r="SKV348" s="157"/>
      <c r="SKW348" s="157"/>
      <c r="SKX348" s="157"/>
      <c r="SKY348" s="157"/>
      <c r="SKZ348" s="157"/>
      <c r="SLA348" s="157"/>
      <c r="SLB348" s="157"/>
      <c r="SLC348" s="157"/>
      <c r="SLD348" s="157"/>
      <c r="SLE348" s="157"/>
      <c r="SLF348" s="157"/>
      <c r="SLG348" s="157"/>
      <c r="SLH348" s="157"/>
      <c r="SLI348" s="157"/>
      <c r="SLJ348" s="157"/>
      <c r="SLK348" s="157"/>
      <c r="SLL348" s="157"/>
      <c r="SLM348" s="157"/>
      <c r="SLN348" s="157"/>
      <c r="SLO348" s="157"/>
      <c r="SLP348" s="157"/>
      <c r="SLQ348" s="157"/>
      <c r="SLR348" s="157"/>
      <c r="SLS348" s="157"/>
      <c r="SLT348" s="157"/>
      <c r="SLU348" s="157"/>
      <c r="SLV348" s="157"/>
      <c r="SLW348" s="157"/>
      <c r="SLX348" s="157"/>
      <c r="SLY348" s="157"/>
      <c r="SLZ348" s="157"/>
      <c r="SMA348" s="157"/>
      <c r="SMB348" s="157"/>
      <c r="SMC348" s="157"/>
      <c r="SMD348" s="157"/>
      <c r="SME348" s="157"/>
      <c r="SMF348" s="157"/>
      <c r="SMG348" s="157"/>
      <c r="SMH348" s="157"/>
      <c r="SMI348" s="157"/>
      <c r="SMJ348" s="157"/>
      <c r="SMK348" s="157"/>
      <c r="SML348" s="157"/>
      <c r="SMM348" s="157"/>
      <c r="SMN348" s="157"/>
      <c r="SMO348" s="157"/>
      <c r="SMP348" s="157"/>
      <c r="SMQ348" s="157"/>
      <c r="SMR348" s="157"/>
      <c r="SMS348" s="157"/>
      <c r="SMT348" s="157"/>
      <c r="SMU348" s="157"/>
      <c r="SMV348" s="157"/>
      <c r="SMW348" s="157"/>
      <c r="SMX348" s="157"/>
      <c r="SMY348" s="157"/>
      <c r="SMZ348" s="157"/>
      <c r="SNA348" s="157"/>
      <c r="SNB348" s="157"/>
      <c r="SNC348" s="157"/>
      <c r="SND348" s="157"/>
      <c r="SNE348" s="157"/>
      <c r="SNF348" s="157"/>
      <c r="SNG348" s="157"/>
      <c r="SNH348" s="157"/>
      <c r="SNI348" s="157"/>
      <c r="SNJ348" s="157"/>
      <c r="SNK348" s="157"/>
      <c r="SNL348" s="157"/>
      <c r="SNM348" s="157"/>
      <c r="SNN348" s="157"/>
      <c r="SNO348" s="157"/>
      <c r="SNP348" s="157"/>
      <c r="SNQ348" s="157"/>
      <c r="SNR348" s="157"/>
      <c r="SNS348" s="157"/>
      <c r="SNT348" s="157"/>
      <c r="SNU348" s="157"/>
      <c r="SNV348" s="157"/>
      <c r="SNW348" s="157"/>
      <c r="SNX348" s="157"/>
      <c r="SNY348" s="157"/>
      <c r="SNZ348" s="157"/>
      <c r="SOA348" s="157"/>
      <c r="SOB348" s="157"/>
      <c r="SOC348" s="157"/>
      <c r="SOD348" s="157"/>
      <c r="SOE348" s="157"/>
      <c r="SOF348" s="157"/>
      <c r="SOG348" s="157"/>
      <c r="SOH348" s="157"/>
      <c r="SOI348" s="157"/>
      <c r="SOJ348" s="157"/>
      <c r="SOK348" s="157"/>
      <c r="SOL348" s="157"/>
      <c r="SOM348" s="157"/>
      <c r="SON348" s="157"/>
      <c r="SOO348" s="157"/>
      <c r="SOP348" s="157"/>
      <c r="SOQ348" s="157"/>
      <c r="SOR348" s="157"/>
      <c r="SOS348" s="157"/>
      <c r="SOT348" s="157"/>
      <c r="SOU348" s="157"/>
      <c r="SOV348" s="157"/>
      <c r="SOW348" s="157"/>
      <c r="SOX348" s="157"/>
      <c r="SOY348" s="157"/>
      <c r="SOZ348" s="157"/>
      <c r="SPA348" s="157"/>
      <c r="SPB348" s="157"/>
      <c r="SPC348" s="157"/>
      <c r="SPD348" s="157"/>
      <c r="SPE348" s="157"/>
      <c r="SPF348" s="157"/>
      <c r="SPG348" s="157"/>
      <c r="SPH348" s="157"/>
      <c r="SPI348" s="157"/>
      <c r="SPJ348" s="157"/>
      <c r="SPK348" s="157"/>
      <c r="SPL348" s="157"/>
      <c r="SPM348" s="157"/>
      <c r="SPN348" s="157"/>
      <c r="SPO348" s="157"/>
      <c r="SPP348" s="157"/>
      <c r="SPQ348" s="157"/>
      <c r="SPR348" s="157"/>
      <c r="SPS348" s="157"/>
      <c r="SPT348" s="157"/>
      <c r="SPU348" s="157"/>
      <c r="SPV348" s="157"/>
      <c r="SPW348" s="157"/>
      <c r="SPX348" s="157"/>
      <c r="SPY348" s="157"/>
      <c r="SPZ348" s="157"/>
      <c r="SQA348" s="157"/>
      <c r="SQB348" s="157"/>
      <c r="SQC348" s="157"/>
      <c r="SQD348" s="157"/>
      <c r="SQE348" s="157"/>
      <c r="SQF348" s="157"/>
      <c r="SQG348" s="157"/>
      <c r="SQH348" s="157"/>
      <c r="SQI348" s="157"/>
      <c r="SQJ348" s="157"/>
      <c r="SQK348" s="157"/>
      <c r="SQL348" s="157"/>
      <c r="SQM348" s="157"/>
      <c r="SQN348" s="157"/>
      <c r="SQO348" s="157"/>
      <c r="SQP348" s="157"/>
      <c r="SQQ348" s="157"/>
      <c r="SQR348" s="157"/>
      <c r="SQS348" s="157"/>
      <c r="SQT348" s="157"/>
      <c r="SQU348" s="157"/>
      <c r="SQV348" s="157"/>
      <c r="SQW348" s="157"/>
      <c r="SQX348" s="157"/>
      <c r="SQY348" s="157"/>
      <c r="SQZ348" s="157"/>
      <c r="SRA348" s="157"/>
      <c r="SRB348" s="157"/>
      <c r="SRC348" s="157"/>
      <c r="SRD348" s="157"/>
      <c r="SRE348" s="157"/>
      <c r="SRF348" s="157"/>
      <c r="SRG348" s="157"/>
      <c r="SRH348" s="157"/>
      <c r="SRI348" s="157"/>
      <c r="SRJ348" s="157"/>
      <c r="SRK348" s="157"/>
      <c r="SRL348" s="157"/>
      <c r="SRM348" s="157"/>
      <c r="SRN348" s="157"/>
      <c r="SRO348" s="157"/>
      <c r="SRP348" s="157"/>
      <c r="SRQ348" s="157"/>
      <c r="SRR348" s="157"/>
      <c r="SRS348" s="157"/>
      <c r="SRT348" s="157"/>
      <c r="SRU348" s="157"/>
      <c r="SRV348" s="157"/>
      <c r="SRW348" s="157"/>
      <c r="SRX348" s="157"/>
      <c r="SRY348" s="157"/>
      <c r="SRZ348" s="157"/>
      <c r="SSA348" s="157"/>
      <c r="SSB348" s="157"/>
      <c r="SSC348" s="157"/>
      <c r="SSD348" s="157"/>
      <c r="SSE348" s="157"/>
      <c r="SSF348" s="157"/>
      <c r="SSG348" s="157"/>
      <c r="SSH348" s="157"/>
      <c r="SSI348" s="157"/>
      <c r="SSJ348" s="157"/>
      <c r="SSK348" s="157"/>
      <c r="SSL348" s="157"/>
      <c r="SSM348" s="157"/>
      <c r="SSN348" s="157"/>
      <c r="SSO348" s="157"/>
      <c r="SSP348" s="157"/>
      <c r="SSQ348" s="157"/>
      <c r="SSR348" s="157"/>
      <c r="SSS348" s="157"/>
      <c r="SST348" s="157"/>
      <c r="SSU348" s="157"/>
      <c r="SSV348" s="157"/>
      <c r="SSW348" s="157"/>
      <c r="SSX348" s="157"/>
      <c r="SSY348" s="157"/>
      <c r="SSZ348" s="157"/>
      <c r="STA348" s="157"/>
      <c r="STB348" s="157"/>
      <c r="STC348" s="157"/>
      <c r="STD348" s="157"/>
      <c r="STE348" s="157"/>
      <c r="STF348" s="157"/>
      <c r="STG348" s="157"/>
      <c r="STH348" s="157"/>
      <c r="STI348" s="157"/>
      <c r="STJ348" s="157"/>
      <c r="STK348" s="157"/>
      <c r="STL348" s="157"/>
      <c r="STM348" s="157"/>
      <c r="STN348" s="157"/>
      <c r="STO348" s="157"/>
      <c r="STP348" s="157"/>
      <c r="STQ348" s="157"/>
      <c r="STR348" s="157"/>
      <c r="STS348" s="157"/>
      <c r="STT348" s="157"/>
      <c r="STU348" s="157"/>
      <c r="STV348" s="157"/>
      <c r="STW348" s="157"/>
      <c r="STX348" s="157"/>
      <c r="STY348" s="157"/>
      <c r="STZ348" s="157"/>
      <c r="SUA348" s="157"/>
      <c r="SUB348" s="157"/>
      <c r="SUC348" s="157"/>
      <c r="SUD348" s="157"/>
      <c r="SUE348" s="157"/>
      <c r="SUF348" s="157"/>
      <c r="SUG348" s="157"/>
      <c r="SUH348" s="157"/>
      <c r="SUI348" s="157"/>
      <c r="SUJ348" s="157"/>
      <c r="SUK348" s="157"/>
      <c r="SUL348" s="157"/>
      <c r="SUM348" s="157"/>
      <c r="SUN348" s="157"/>
      <c r="SUO348" s="157"/>
      <c r="SUP348" s="157"/>
      <c r="SUQ348" s="157"/>
      <c r="SUR348" s="157"/>
      <c r="SUS348" s="157"/>
      <c r="SUT348" s="157"/>
      <c r="SUU348" s="157"/>
      <c r="SUV348" s="157"/>
      <c r="SUW348" s="157"/>
      <c r="SUX348" s="157"/>
      <c r="SUY348" s="157"/>
      <c r="SUZ348" s="157"/>
      <c r="SVA348" s="157"/>
      <c r="SVB348" s="157"/>
      <c r="SVC348" s="157"/>
      <c r="SVD348" s="157"/>
      <c r="SVE348" s="157"/>
      <c r="SVF348" s="157"/>
      <c r="SVG348" s="157"/>
      <c r="SVH348" s="157"/>
      <c r="SVI348" s="157"/>
      <c r="SVJ348" s="157"/>
      <c r="SVK348" s="157"/>
      <c r="SVL348" s="157"/>
      <c r="SVM348" s="157"/>
      <c r="SVN348" s="157"/>
      <c r="SVO348" s="157"/>
      <c r="SVP348" s="157"/>
      <c r="SVQ348" s="157"/>
      <c r="SVR348" s="157"/>
      <c r="SVS348" s="157"/>
      <c r="SVT348" s="157"/>
      <c r="SVU348" s="157"/>
      <c r="SVV348" s="157"/>
      <c r="SVW348" s="157"/>
      <c r="SVX348" s="157"/>
      <c r="SVY348" s="157"/>
      <c r="SVZ348" s="157"/>
      <c r="SWA348" s="157"/>
      <c r="SWB348" s="157"/>
      <c r="SWC348" s="157"/>
      <c r="SWD348" s="157"/>
      <c r="SWE348" s="157"/>
      <c r="SWF348" s="157"/>
      <c r="SWG348" s="157"/>
      <c r="SWH348" s="157"/>
      <c r="SWI348" s="157"/>
      <c r="SWJ348" s="157"/>
      <c r="SWK348" s="157"/>
      <c r="SWL348" s="157"/>
      <c r="SWM348" s="157"/>
      <c r="SWN348" s="157"/>
      <c r="SWO348" s="157"/>
      <c r="SWP348" s="157"/>
      <c r="SWQ348" s="157"/>
      <c r="SWR348" s="157"/>
      <c r="SWS348" s="157"/>
      <c r="SWT348" s="157"/>
      <c r="SWU348" s="157"/>
      <c r="SWV348" s="157"/>
      <c r="SWW348" s="157"/>
      <c r="SWX348" s="157"/>
      <c r="SWY348" s="157"/>
      <c r="SWZ348" s="157"/>
      <c r="SXA348" s="157"/>
      <c r="SXB348" s="157"/>
      <c r="SXC348" s="157"/>
      <c r="SXD348" s="157"/>
      <c r="SXE348" s="157"/>
      <c r="SXF348" s="157"/>
      <c r="SXG348" s="157"/>
      <c r="SXH348" s="157"/>
      <c r="SXI348" s="157"/>
      <c r="SXJ348" s="157"/>
      <c r="SXK348" s="157"/>
      <c r="SXL348" s="157"/>
      <c r="SXM348" s="157"/>
      <c r="SXN348" s="157"/>
      <c r="SXO348" s="157"/>
      <c r="SXP348" s="157"/>
      <c r="SXQ348" s="157"/>
      <c r="SXR348" s="157"/>
      <c r="SXS348" s="157"/>
      <c r="SXT348" s="157"/>
      <c r="SXU348" s="157"/>
      <c r="SXV348" s="157"/>
      <c r="SXW348" s="157"/>
      <c r="SXX348" s="157"/>
      <c r="SXY348" s="157"/>
      <c r="SXZ348" s="157"/>
      <c r="SYA348" s="157"/>
      <c r="SYB348" s="157"/>
      <c r="SYC348" s="157"/>
      <c r="SYD348" s="157"/>
      <c r="SYE348" s="157"/>
      <c r="SYF348" s="157"/>
      <c r="SYG348" s="157"/>
      <c r="SYH348" s="157"/>
      <c r="SYI348" s="157"/>
      <c r="SYJ348" s="157"/>
      <c r="SYK348" s="157"/>
      <c r="SYL348" s="157"/>
      <c r="SYM348" s="157"/>
      <c r="SYN348" s="157"/>
      <c r="SYO348" s="157"/>
      <c r="SYP348" s="157"/>
      <c r="SYQ348" s="157"/>
      <c r="SYR348" s="157"/>
      <c r="SYS348" s="157"/>
      <c r="SYT348" s="157"/>
      <c r="SYU348" s="157"/>
      <c r="SYV348" s="157"/>
      <c r="SYW348" s="157"/>
      <c r="SYX348" s="157"/>
      <c r="SYY348" s="157"/>
      <c r="SYZ348" s="157"/>
      <c r="SZA348" s="157"/>
      <c r="SZB348" s="157"/>
      <c r="SZC348" s="157"/>
      <c r="SZD348" s="157"/>
      <c r="SZE348" s="157"/>
      <c r="SZF348" s="157"/>
      <c r="SZG348" s="157"/>
      <c r="SZH348" s="157"/>
      <c r="SZI348" s="157"/>
      <c r="SZJ348" s="157"/>
      <c r="SZK348" s="157"/>
      <c r="SZL348" s="157"/>
      <c r="SZM348" s="157"/>
      <c r="SZN348" s="157"/>
      <c r="SZO348" s="157"/>
      <c r="SZP348" s="157"/>
      <c r="SZQ348" s="157"/>
      <c r="SZR348" s="157"/>
      <c r="SZS348" s="157"/>
      <c r="SZT348" s="157"/>
      <c r="SZU348" s="157"/>
      <c r="SZV348" s="157"/>
      <c r="SZW348" s="157"/>
      <c r="SZX348" s="157"/>
      <c r="SZY348" s="157"/>
      <c r="SZZ348" s="157"/>
      <c r="TAA348" s="157"/>
      <c r="TAB348" s="157"/>
      <c r="TAC348" s="157"/>
      <c r="TAD348" s="157"/>
      <c r="TAE348" s="157"/>
      <c r="TAF348" s="157"/>
      <c r="TAG348" s="157"/>
      <c r="TAH348" s="157"/>
      <c r="TAI348" s="157"/>
      <c r="TAJ348" s="157"/>
      <c r="TAK348" s="157"/>
      <c r="TAL348" s="157"/>
      <c r="TAM348" s="157"/>
      <c r="TAN348" s="157"/>
      <c r="TAO348" s="157"/>
      <c r="TAP348" s="157"/>
      <c r="TAQ348" s="157"/>
      <c r="TAR348" s="157"/>
      <c r="TAS348" s="157"/>
      <c r="TAT348" s="157"/>
      <c r="TAU348" s="157"/>
      <c r="TAV348" s="157"/>
      <c r="TAW348" s="157"/>
      <c r="TAX348" s="157"/>
      <c r="TAY348" s="157"/>
      <c r="TAZ348" s="157"/>
      <c r="TBA348" s="157"/>
      <c r="TBB348" s="157"/>
      <c r="TBC348" s="157"/>
      <c r="TBD348" s="157"/>
      <c r="TBE348" s="157"/>
      <c r="TBF348" s="157"/>
      <c r="TBG348" s="157"/>
      <c r="TBH348" s="157"/>
      <c r="TBI348" s="157"/>
      <c r="TBJ348" s="157"/>
      <c r="TBK348" s="157"/>
      <c r="TBL348" s="157"/>
      <c r="TBM348" s="157"/>
      <c r="TBN348" s="157"/>
      <c r="TBO348" s="157"/>
      <c r="TBP348" s="157"/>
      <c r="TBQ348" s="157"/>
      <c r="TBR348" s="157"/>
      <c r="TBS348" s="157"/>
      <c r="TBT348" s="157"/>
      <c r="TBU348" s="157"/>
      <c r="TBV348" s="157"/>
      <c r="TBW348" s="157"/>
      <c r="TBX348" s="157"/>
      <c r="TBY348" s="157"/>
      <c r="TBZ348" s="157"/>
      <c r="TCA348" s="157"/>
      <c r="TCB348" s="157"/>
      <c r="TCC348" s="157"/>
      <c r="TCD348" s="157"/>
      <c r="TCE348" s="157"/>
      <c r="TCF348" s="157"/>
      <c r="TCG348" s="157"/>
      <c r="TCH348" s="157"/>
      <c r="TCI348" s="157"/>
      <c r="TCJ348" s="157"/>
      <c r="TCK348" s="157"/>
      <c r="TCL348" s="157"/>
      <c r="TCM348" s="157"/>
      <c r="TCN348" s="157"/>
      <c r="TCO348" s="157"/>
      <c r="TCP348" s="157"/>
      <c r="TCQ348" s="157"/>
      <c r="TCR348" s="157"/>
      <c r="TCS348" s="157"/>
      <c r="TCT348" s="157"/>
      <c r="TCU348" s="157"/>
      <c r="TCV348" s="157"/>
      <c r="TCW348" s="157"/>
      <c r="TCX348" s="157"/>
      <c r="TCY348" s="157"/>
      <c r="TCZ348" s="157"/>
      <c r="TDA348" s="157"/>
      <c r="TDB348" s="157"/>
      <c r="TDC348" s="157"/>
      <c r="TDD348" s="157"/>
      <c r="TDE348" s="157"/>
      <c r="TDF348" s="157"/>
      <c r="TDG348" s="157"/>
      <c r="TDH348" s="157"/>
      <c r="TDI348" s="157"/>
      <c r="TDJ348" s="157"/>
      <c r="TDK348" s="157"/>
      <c r="TDL348" s="157"/>
      <c r="TDM348" s="157"/>
      <c r="TDN348" s="157"/>
      <c r="TDO348" s="157"/>
      <c r="TDP348" s="157"/>
      <c r="TDQ348" s="157"/>
      <c r="TDR348" s="157"/>
      <c r="TDS348" s="157"/>
      <c r="TDT348" s="157"/>
      <c r="TDU348" s="157"/>
      <c r="TDV348" s="157"/>
      <c r="TDW348" s="157"/>
      <c r="TDX348" s="157"/>
      <c r="TDY348" s="157"/>
      <c r="TDZ348" s="157"/>
      <c r="TEA348" s="157"/>
      <c r="TEB348" s="157"/>
      <c r="TEC348" s="157"/>
      <c r="TED348" s="157"/>
      <c r="TEE348" s="157"/>
      <c r="TEF348" s="157"/>
      <c r="TEG348" s="157"/>
      <c r="TEH348" s="157"/>
      <c r="TEI348" s="157"/>
      <c r="TEJ348" s="157"/>
      <c r="TEK348" s="157"/>
      <c r="TEL348" s="157"/>
      <c r="TEM348" s="157"/>
      <c r="TEN348" s="157"/>
      <c r="TEO348" s="157"/>
      <c r="TEP348" s="157"/>
      <c r="TEQ348" s="157"/>
      <c r="TER348" s="157"/>
      <c r="TES348" s="157"/>
      <c r="TET348" s="157"/>
      <c r="TEU348" s="157"/>
      <c r="TEV348" s="157"/>
      <c r="TEW348" s="157"/>
      <c r="TEX348" s="157"/>
      <c r="TEY348" s="157"/>
      <c r="TEZ348" s="157"/>
      <c r="TFA348" s="157"/>
      <c r="TFB348" s="157"/>
      <c r="TFC348" s="157"/>
      <c r="TFD348" s="157"/>
      <c r="TFE348" s="157"/>
      <c r="TFF348" s="157"/>
      <c r="TFG348" s="157"/>
      <c r="TFH348" s="157"/>
      <c r="TFI348" s="157"/>
      <c r="TFJ348" s="157"/>
      <c r="TFK348" s="157"/>
      <c r="TFL348" s="157"/>
      <c r="TFM348" s="157"/>
      <c r="TFN348" s="157"/>
      <c r="TFO348" s="157"/>
      <c r="TFP348" s="157"/>
      <c r="TFQ348" s="157"/>
      <c r="TFR348" s="157"/>
      <c r="TFS348" s="157"/>
      <c r="TFT348" s="157"/>
      <c r="TFU348" s="157"/>
      <c r="TFV348" s="157"/>
      <c r="TFW348" s="157"/>
      <c r="TFX348" s="157"/>
      <c r="TFY348" s="157"/>
      <c r="TFZ348" s="157"/>
      <c r="TGA348" s="157"/>
      <c r="TGB348" s="157"/>
      <c r="TGC348" s="157"/>
      <c r="TGD348" s="157"/>
      <c r="TGE348" s="157"/>
      <c r="TGF348" s="157"/>
      <c r="TGG348" s="157"/>
      <c r="TGH348" s="157"/>
      <c r="TGI348" s="157"/>
      <c r="TGJ348" s="157"/>
      <c r="TGK348" s="157"/>
      <c r="TGL348" s="157"/>
      <c r="TGM348" s="157"/>
      <c r="TGN348" s="157"/>
      <c r="TGO348" s="157"/>
      <c r="TGP348" s="157"/>
      <c r="TGQ348" s="157"/>
      <c r="TGR348" s="157"/>
      <c r="TGS348" s="157"/>
      <c r="TGT348" s="157"/>
      <c r="TGU348" s="157"/>
      <c r="TGV348" s="157"/>
      <c r="TGW348" s="157"/>
      <c r="TGX348" s="157"/>
      <c r="TGY348" s="157"/>
      <c r="TGZ348" s="157"/>
      <c r="THA348" s="157"/>
      <c r="THB348" s="157"/>
      <c r="THC348" s="157"/>
      <c r="THD348" s="157"/>
      <c r="THE348" s="157"/>
      <c r="THF348" s="157"/>
      <c r="THG348" s="157"/>
      <c r="THH348" s="157"/>
      <c r="THI348" s="157"/>
      <c r="THJ348" s="157"/>
      <c r="THK348" s="157"/>
      <c r="THL348" s="157"/>
      <c r="THM348" s="157"/>
      <c r="THN348" s="157"/>
      <c r="THO348" s="157"/>
      <c r="THP348" s="157"/>
      <c r="THQ348" s="157"/>
      <c r="THR348" s="157"/>
      <c r="THS348" s="157"/>
      <c r="THT348" s="157"/>
      <c r="THU348" s="157"/>
      <c r="THV348" s="157"/>
      <c r="THW348" s="157"/>
      <c r="THX348" s="157"/>
      <c r="THY348" s="157"/>
      <c r="THZ348" s="157"/>
      <c r="TIA348" s="157"/>
      <c r="TIB348" s="157"/>
      <c r="TIC348" s="157"/>
      <c r="TID348" s="157"/>
      <c r="TIE348" s="157"/>
      <c r="TIF348" s="157"/>
      <c r="TIG348" s="157"/>
      <c r="TIH348" s="157"/>
      <c r="TII348" s="157"/>
      <c r="TIJ348" s="157"/>
      <c r="TIK348" s="157"/>
      <c r="TIL348" s="157"/>
      <c r="TIM348" s="157"/>
      <c r="TIN348" s="157"/>
      <c r="TIO348" s="157"/>
      <c r="TIP348" s="157"/>
      <c r="TIQ348" s="157"/>
      <c r="TIR348" s="157"/>
      <c r="TIS348" s="157"/>
      <c r="TIT348" s="157"/>
      <c r="TIU348" s="157"/>
      <c r="TIV348" s="157"/>
      <c r="TIW348" s="157"/>
      <c r="TIX348" s="157"/>
      <c r="TIY348" s="157"/>
      <c r="TIZ348" s="157"/>
      <c r="TJA348" s="157"/>
      <c r="TJB348" s="157"/>
      <c r="TJC348" s="157"/>
      <c r="TJD348" s="157"/>
      <c r="TJE348" s="157"/>
      <c r="TJF348" s="157"/>
      <c r="TJG348" s="157"/>
      <c r="TJH348" s="157"/>
      <c r="TJI348" s="157"/>
      <c r="TJJ348" s="157"/>
      <c r="TJK348" s="157"/>
      <c r="TJL348" s="157"/>
      <c r="TJM348" s="157"/>
      <c r="TJN348" s="157"/>
      <c r="TJO348" s="157"/>
      <c r="TJP348" s="157"/>
      <c r="TJQ348" s="157"/>
      <c r="TJR348" s="157"/>
      <c r="TJS348" s="157"/>
      <c r="TJT348" s="157"/>
      <c r="TJU348" s="157"/>
      <c r="TJV348" s="157"/>
      <c r="TJW348" s="157"/>
      <c r="TJX348" s="157"/>
      <c r="TJY348" s="157"/>
      <c r="TJZ348" s="157"/>
      <c r="TKA348" s="157"/>
      <c r="TKB348" s="157"/>
      <c r="TKC348" s="157"/>
      <c r="TKD348" s="157"/>
      <c r="TKE348" s="157"/>
      <c r="TKF348" s="157"/>
      <c r="TKG348" s="157"/>
      <c r="TKH348" s="157"/>
      <c r="TKI348" s="157"/>
      <c r="TKJ348" s="157"/>
      <c r="TKK348" s="157"/>
      <c r="TKL348" s="157"/>
      <c r="TKM348" s="157"/>
      <c r="TKN348" s="157"/>
      <c r="TKO348" s="157"/>
      <c r="TKP348" s="157"/>
      <c r="TKQ348" s="157"/>
      <c r="TKR348" s="157"/>
      <c r="TKS348" s="157"/>
      <c r="TKT348" s="157"/>
      <c r="TKU348" s="157"/>
      <c r="TKV348" s="157"/>
      <c r="TKW348" s="157"/>
      <c r="TKX348" s="157"/>
      <c r="TKY348" s="157"/>
      <c r="TKZ348" s="157"/>
      <c r="TLA348" s="157"/>
      <c r="TLB348" s="157"/>
      <c r="TLC348" s="157"/>
      <c r="TLD348" s="157"/>
      <c r="TLE348" s="157"/>
      <c r="TLF348" s="157"/>
      <c r="TLG348" s="157"/>
      <c r="TLH348" s="157"/>
      <c r="TLI348" s="157"/>
      <c r="TLJ348" s="157"/>
      <c r="TLK348" s="157"/>
      <c r="TLL348" s="157"/>
      <c r="TLM348" s="157"/>
      <c r="TLN348" s="157"/>
      <c r="TLO348" s="157"/>
      <c r="TLP348" s="157"/>
      <c r="TLQ348" s="157"/>
      <c r="TLR348" s="157"/>
      <c r="TLS348" s="157"/>
      <c r="TLT348" s="157"/>
      <c r="TLU348" s="157"/>
      <c r="TLV348" s="157"/>
      <c r="TLW348" s="157"/>
      <c r="TLX348" s="157"/>
      <c r="TLY348" s="157"/>
      <c r="TLZ348" s="157"/>
      <c r="TMA348" s="157"/>
      <c r="TMB348" s="157"/>
      <c r="TMC348" s="157"/>
      <c r="TMD348" s="157"/>
      <c r="TME348" s="157"/>
      <c r="TMF348" s="157"/>
      <c r="TMG348" s="157"/>
      <c r="TMH348" s="157"/>
      <c r="TMI348" s="157"/>
      <c r="TMJ348" s="157"/>
      <c r="TMK348" s="157"/>
      <c r="TML348" s="157"/>
      <c r="TMM348" s="157"/>
      <c r="TMN348" s="157"/>
      <c r="TMO348" s="157"/>
      <c r="TMP348" s="157"/>
      <c r="TMQ348" s="157"/>
      <c r="TMR348" s="157"/>
      <c r="TMS348" s="157"/>
      <c r="TMT348" s="157"/>
      <c r="TMU348" s="157"/>
      <c r="TMV348" s="157"/>
      <c r="TMW348" s="157"/>
      <c r="TMX348" s="157"/>
      <c r="TMY348" s="157"/>
      <c r="TMZ348" s="157"/>
      <c r="TNA348" s="157"/>
      <c r="TNB348" s="157"/>
      <c r="TNC348" s="157"/>
      <c r="TND348" s="157"/>
      <c r="TNE348" s="157"/>
      <c r="TNF348" s="157"/>
      <c r="TNG348" s="157"/>
      <c r="TNH348" s="157"/>
      <c r="TNI348" s="157"/>
      <c r="TNJ348" s="157"/>
      <c r="TNK348" s="157"/>
      <c r="TNL348" s="157"/>
      <c r="TNM348" s="157"/>
      <c r="TNN348" s="157"/>
      <c r="TNO348" s="157"/>
      <c r="TNP348" s="157"/>
      <c r="TNQ348" s="157"/>
      <c r="TNR348" s="157"/>
      <c r="TNS348" s="157"/>
      <c r="TNT348" s="157"/>
      <c r="TNU348" s="157"/>
      <c r="TNV348" s="157"/>
      <c r="TNW348" s="157"/>
      <c r="TNX348" s="157"/>
      <c r="TNY348" s="157"/>
      <c r="TNZ348" s="157"/>
      <c r="TOA348" s="157"/>
      <c r="TOB348" s="157"/>
      <c r="TOC348" s="157"/>
      <c r="TOD348" s="157"/>
      <c r="TOE348" s="157"/>
      <c r="TOF348" s="157"/>
      <c r="TOG348" s="157"/>
      <c r="TOH348" s="157"/>
      <c r="TOI348" s="157"/>
      <c r="TOJ348" s="157"/>
      <c r="TOK348" s="157"/>
      <c r="TOL348" s="157"/>
      <c r="TOM348" s="157"/>
      <c r="TON348" s="157"/>
      <c r="TOO348" s="157"/>
      <c r="TOP348" s="157"/>
      <c r="TOQ348" s="157"/>
      <c r="TOR348" s="157"/>
      <c r="TOS348" s="157"/>
      <c r="TOT348" s="157"/>
      <c r="TOU348" s="157"/>
      <c r="TOV348" s="157"/>
      <c r="TOW348" s="157"/>
      <c r="TOX348" s="157"/>
      <c r="TOY348" s="157"/>
      <c r="TOZ348" s="157"/>
      <c r="TPA348" s="157"/>
      <c r="TPB348" s="157"/>
      <c r="TPC348" s="157"/>
      <c r="TPD348" s="157"/>
      <c r="TPE348" s="157"/>
      <c r="TPF348" s="157"/>
      <c r="TPG348" s="157"/>
      <c r="TPH348" s="157"/>
      <c r="TPI348" s="157"/>
      <c r="TPJ348" s="157"/>
      <c r="TPK348" s="157"/>
      <c r="TPL348" s="157"/>
      <c r="TPM348" s="157"/>
      <c r="TPN348" s="157"/>
      <c r="TPO348" s="157"/>
      <c r="TPP348" s="157"/>
      <c r="TPQ348" s="157"/>
      <c r="TPR348" s="157"/>
      <c r="TPS348" s="157"/>
      <c r="TPT348" s="157"/>
      <c r="TPU348" s="157"/>
      <c r="TPV348" s="157"/>
      <c r="TPW348" s="157"/>
      <c r="TPX348" s="157"/>
      <c r="TPY348" s="157"/>
      <c r="TPZ348" s="157"/>
      <c r="TQA348" s="157"/>
      <c r="TQB348" s="157"/>
      <c r="TQC348" s="157"/>
      <c r="TQD348" s="157"/>
      <c r="TQE348" s="157"/>
      <c r="TQF348" s="157"/>
      <c r="TQG348" s="157"/>
      <c r="TQH348" s="157"/>
      <c r="TQI348" s="157"/>
      <c r="TQJ348" s="157"/>
      <c r="TQK348" s="157"/>
      <c r="TQL348" s="157"/>
      <c r="TQM348" s="157"/>
      <c r="TQN348" s="157"/>
      <c r="TQO348" s="157"/>
      <c r="TQP348" s="157"/>
      <c r="TQQ348" s="157"/>
      <c r="TQR348" s="157"/>
      <c r="TQS348" s="157"/>
      <c r="TQT348" s="157"/>
      <c r="TQU348" s="157"/>
      <c r="TQV348" s="157"/>
      <c r="TQW348" s="157"/>
      <c r="TQX348" s="157"/>
      <c r="TQY348" s="157"/>
      <c r="TQZ348" s="157"/>
      <c r="TRA348" s="157"/>
      <c r="TRB348" s="157"/>
      <c r="TRC348" s="157"/>
      <c r="TRD348" s="157"/>
      <c r="TRE348" s="157"/>
      <c r="TRF348" s="157"/>
      <c r="TRG348" s="157"/>
      <c r="TRH348" s="157"/>
      <c r="TRI348" s="157"/>
      <c r="TRJ348" s="157"/>
      <c r="TRK348" s="157"/>
      <c r="TRL348" s="157"/>
      <c r="TRM348" s="157"/>
      <c r="TRN348" s="157"/>
      <c r="TRO348" s="157"/>
      <c r="TRP348" s="157"/>
      <c r="TRQ348" s="157"/>
      <c r="TRR348" s="157"/>
      <c r="TRS348" s="157"/>
      <c r="TRT348" s="157"/>
      <c r="TRU348" s="157"/>
      <c r="TRV348" s="157"/>
      <c r="TRW348" s="157"/>
      <c r="TRX348" s="157"/>
      <c r="TRY348" s="157"/>
      <c r="TRZ348" s="157"/>
      <c r="TSA348" s="157"/>
      <c r="TSB348" s="157"/>
      <c r="TSC348" s="157"/>
      <c r="TSD348" s="157"/>
      <c r="TSE348" s="157"/>
      <c r="TSF348" s="157"/>
      <c r="TSG348" s="157"/>
      <c r="TSH348" s="157"/>
      <c r="TSI348" s="157"/>
      <c r="TSJ348" s="157"/>
      <c r="TSK348" s="157"/>
      <c r="TSL348" s="157"/>
      <c r="TSM348" s="157"/>
      <c r="TSN348" s="157"/>
      <c r="TSO348" s="157"/>
      <c r="TSP348" s="157"/>
      <c r="TSQ348" s="157"/>
      <c r="TSR348" s="157"/>
      <c r="TSS348" s="157"/>
      <c r="TST348" s="157"/>
      <c r="TSU348" s="157"/>
      <c r="TSV348" s="157"/>
      <c r="TSW348" s="157"/>
      <c r="TSX348" s="157"/>
      <c r="TSY348" s="157"/>
      <c r="TSZ348" s="157"/>
      <c r="TTA348" s="157"/>
      <c r="TTB348" s="157"/>
      <c r="TTC348" s="157"/>
      <c r="TTD348" s="157"/>
      <c r="TTE348" s="157"/>
      <c r="TTF348" s="157"/>
      <c r="TTG348" s="157"/>
      <c r="TTH348" s="157"/>
      <c r="TTI348" s="157"/>
      <c r="TTJ348" s="157"/>
      <c r="TTK348" s="157"/>
      <c r="TTL348" s="157"/>
      <c r="TTM348" s="157"/>
      <c r="TTN348" s="157"/>
      <c r="TTO348" s="157"/>
      <c r="TTP348" s="157"/>
      <c r="TTQ348" s="157"/>
      <c r="TTR348" s="157"/>
      <c r="TTS348" s="157"/>
      <c r="TTT348" s="157"/>
      <c r="TTU348" s="157"/>
      <c r="TTV348" s="157"/>
      <c r="TTW348" s="157"/>
      <c r="TTX348" s="157"/>
      <c r="TTY348" s="157"/>
      <c r="TTZ348" s="157"/>
      <c r="TUA348" s="157"/>
      <c r="TUB348" s="157"/>
      <c r="TUC348" s="157"/>
      <c r="TUD348" s="157"/>
      <c r="TUE348" s="157"/>
      <c r="TUF348" s="157"/>
      <c r="TUG348" s="157"/>
      <c r="TUH348" s="157"/>
      <c r="TUI348" s="157"/>
      <c r="TUJ348" s="157"/>
      <c r="TUK348" s="157"/>
      <c r="TUL348" s="157"/>
      <c r="TUM348" s="157"/>
      <c r="TUN348" s="157"/>
      <c r="TUO348" s="157"/>
      <c r="TUP348" s="157"/>
      <c r="TUQ348" s="157"/>
      <c r="TUR348" s="157"/>
      <c r="TUS348" s="157"/>
      <c r="TUT348" s="157"/>
      <c r="TUU348" s="157"/>
      <c r="TUV348" s="157"/>
      <c r="TUW348" s="157"/>
      <c r="TUX348" s="157"/>
      <c r="TUY348" s="157"/>
      <c r="TUZ348" s="157"/>
      <c r="TVA348" s="157"/>
      <c r="TVB348" s="157"/>
      <c r="TVC348" s="157"/>
      <c r="TVD348" s="157"/>
      <c r="TVE348" s="157"/>
      <c r="TVF348" s="157"/>
      <c r="TVG348" s="157"/>
      <c r="TVH348" s="157"/>
      <c r="TVI348" s="157"/>
      <c r="TVJ348" s="157"/>
      <c r="TVK348" s="157"/>
      <c r="TVL348" s="157"/>
      <c r="TVM348" s="157"/>
      <c r="TVN348" s="157"/>
      <c r="TVO348" s="157"/>
      <c r="TVP348" s="157"/>
      <c r="TVQ348" s="157"/>
      <c r="TVR348" s="157"/>
      <c r="TVS348" s="157"/>
      <c r="TVT348" s="157"/>
      <c r="TVU348" s="157"/>
      <c r="TVV348" s="157"/>
      <c r="TVW348" s="157"/>
      <c r="TVX348" s="157"/>
      <c r="TVY348" s="157"/>
      <c r="TVZ348" s="157"/>
      <c r="TWA348" s="157"/>
      <c r="TWB348" s="157"/>
      <c r="TWC348" s="157"/>
      <c r="TWD348" s="157"/>
      <c r="TWE348" s="157"/>
      <c r="TWF348" s="157"/>
      <c r="TWG348" s="157"/>
      <c r="TWH348" s="157"/>
      <c r="TWI348" s="157"/>
      <c r="TWJ348" s="157"/>
      <c r="TWK348" s="157"/>
      <c r="TWL348" s="157"/>
      <c r="TWM348" s="157"/>
      <c r="TWN348" s="157"/>
      <c r="TWO348" s="157"/>
      <c r="TWP348" s="157"/>
      <c r="TWQ348" s="157"/>
      <c r="TWR348" s="157"/>
      <c r="TWS348" s="157"/>
      <c r="TWT348" s="157"/>
      <c r="TWU348" s="157"/>
      <c r="TWV348" s="157"/>
      <c r="TWW348" s="157"/>
      <c r="TWX348" s="157"/>
      <c r="TWY348" s="157"/>
      <c r="TWZ348" s="157"/>
      <c r="TXA348" s="157"/>
      <c r="TXB348" s="157"/>
      <c r="TXC348" s="157"/>
      <c r="TXD348" s="157"/>
      <c r="TXE348" s="157"/>
      <c r="TXF348" s="157"/>
      <c r="TXG348" s="157"/>
      <c r="TXH348" s="157"/>
      <c r="TXI348" s="157"/>
      <c r="TXJ348" s="157"/>
      <c r="TXK348" s="157"/>
      <c r="TXL348" s="157"/>
      <c r="TXM348" s="157"/>
      <c r="TXN348" s="157"/>
      <c r="TXO348" s="157"/>
      <c r="TXP348" s="157"/>
      <c r="TXQ348" s="157"/>
      <c r="TXR348" s="157"/>
      <c r="TXS348" s="157"/>
      <c r="TXT348" s="157"/>
      <c r="TXU348" s="157"/>
      <c r="TXV348" s="157"/>
      <c r="TXW348" s="157"/>
      <c r="TXX348" s="157"/>
      <c r="TXY348" s="157"/>
      <c r="TXZ348" s="157"/>
      <c r="TYA348" s="157"/>
      <c r="TYB348" s="157"/>
      <c r="TYC348" s="157"/>
      <c r="TYD348" s="157"/>
      <c r="TYE348" s="157"/>
      <c r="TYF348" s="157"/>
      <c r="TYG348" s="157"/>
      <c r="TYH348" s="157"/>
      <c r="TYI348" s="157"/>
      <c r="TYJ348" s="157"/>
      <c r="TYK348" s="157"/>
      <c r="TYL348" s="157"/>
      <c r="TYM348" s="157"/>
      <c r="TYN348" s="157"/>
      <c r="TYO348" s="157"/>
      <c r="TYP348" s="157"/>
      <c r="TYQ348" s="157"/>
      <c r="TYR348" s="157"/>
      <c r="TYS348" s="157"/>
      <c r="TYT348" s="157"/>
      <c r="TYU348" s="157"/>
      <c r="TYV348" s="157"/>
      <c r="TYW348" s="157"/>
      <c r="TYX348" s="157"/>
      <c r="TYY348" s="157"/>
      <c r="TYZ348" s="157"/>
      <c r="TZA348" s="157"/>
      <c r="TZB348" s="157"/>
      <c r="TZC348" s="157"/>
      <c r="TZD348" s="157"/>
      <c r="TZE348" s="157"/>
      <c r="TZF348" s="157"/>
      <c r="TZG348" s="157"/>
      <c r="TZH348" s="157"/>
      <c r="TZI348" s="157"/>
      <c r="TZJ348" s="157"/>
      <c r="TZK348" s="157"/>
      <c r="TZL348" s="157"/>
      <c r="TZM348" s="157"/>
      <c r="TZN348" s="157"/>
      <c r="TZO348" s="157"/>
      <c r="TZP348" s="157"/>
      <c r="TZQ348" s="157"/>
      <c r="TZR348" s="157"/>
      <c r="TZS348" s="157"/>
      <c r="TZT348" s="157"/>
      <c r="TZU348" s="157"/>
      <c r="TZV348" s="157"/>
      <c r="TZW348" s="157"/>
      <c r="TZX348" s="157"/>
      <c r="TZY348" s="157"/>
      <c r="TZZ348" s="157"/>
      <c r="UAA348" s="157"/>
      <c r="UAB348" s="157"/>
      <c r="UAC348" s="157"/>
      <c r="UAD348" s="157"/>
      <c r="UAE348" s="157"/>
      <c r="UAF348" s="157"/>
      <c r="UAG348" s="157"/>
      <c r="UAH348" s="157"/>
      <c r="UAI348" s="157"/>
      <c r="UAJ348" s="157"/>
      <c r="UAK348" s="157"/>
      <c r="UAL348" s="157"/>
      <c r="UAM348" s="157"/>
      <c r="UAN348" s="157"/>
      <c r="UAO348" s="157"/>
      <c r="UAP348" s="157"/>
      <c r="UAQ348" s="157"/>
      <c r="UAR348" s="157"/>
      <c r="UAS348" s="157"/>
      <c r="UAT348" s="157"/>
      <c r="UAU348" s="157"/>
      <c r="UAV348" s="157"/>
      <c r="UAW348" s="157"/>
      <c r="UAX348" s="157"/>
      <c r="UAY348" s="157"/>
      <c r="UAZ348" s="157"/>
      <c r="UBA348" s="157"/>
      <c r="UBB348" s="157"/>
      <c r="UBC348" s="157"/>
      <c r="UBD348" s="157"/>
      <c r="UBE348" s="157"/>
      <c r="UBF348" s="157"/>
      <c r="UBG348" s="157"/>
      <c r="UBH348" s="157"/>
      <c r="UBI348" s="157"/>
      <c r="UBJ348" s="157"/>
      <c r="UBK348" s="157"/>
      <c r="UBL348" s="157"/>
      <c r="UBM348" s="157"/>
      <c r="UBN348" s="157"/>
      <c r="UBO348" s="157"/>
      <c r="UBP348" s="157"/>
      <c r="UBQ348" s="157"/>
      <c r="UBR348" s="157"/>
      <c r="UBS348" s="157"/>
      <c r="UBT348" s="157"/>
      <c r="UBU348" s="157"/>
      <c r="UBV348" s="157"/>
      <c r="UBW348" s="157"/>
      <c r="UBX348" s="157"/>
      <c r="UBY348" s="157"/>
      <c r="UBZ348" s="157"/>
      <c r="UCA348" s="157"/>
      <c r="UCB348" s="157"/>
      <c r="UCC348" s="157"/>
      <c r="UCD348" s="157"/>
      <c r="UCE348" s="157"/>
      <c r="UCF348" s="157"/>
      <c r="UCG348" s="157"/>
      <c r="UCH348" s="157"/>
      <c r="UCI348" s="157"/>
      <c r="UCJ348" s="157"/>
      <c r="UCK348" s="157"/>
      <c r="UCL348" s="157"/>
      <c r="UCM348" s="157"/>
      <c r="UCN348" s="157"/>
      <c r="UCO348" s="157"/>
      <c r="UCP348" s="157"/>
      <c r="UCQ348" s="157"/>
      <c r="UCR348" s="157"/>
      <c r="UCS348" s="157"/>
      <c r="UCT348" s="157"/>
      <c r="UCU348" s="157"/>
      <c r="UCV348" s="157"/>
      <c r="UCW348" s="157"/>
      <c r="UCX348" s="157"/>
      <c r="UCY348" s="157"/>
      <c r="UCZ348" s="157"/>
      <c r="UDA348" s="157"/>
      <c r="UDB348" s="157"/>
      <c r="UDC348" s="157"/>
      <c r="UDD348" s="157"/>
      <c r="UDE348" s="157"/>
      <c r="UDF348" s="157"/>
      <c r="UDG348" s="157"/>
      <c r="UDH348" s="157"/>
      <c r="UDI348" s="157"/>
      <c r="UDJ348" s="157"/>
      <c r="UDK348" s="157"/>
      <c r="UDL348" s="157"/>
      <c r="UDM348" s="157"/>
      <c r="UDN348" s="157"/>
      <c r="UDO348" s="157"/>
      <c r="UDP348" s="157"/>
      <c r="UDQ348" s="157"/>
      <c r="UDR348" s="157"/>
      <c r="UDS348" s="157"/>
      <c r="UDT348" s="157"/>
      <c r="UDU348" s="157"/>
      <c r="UDV348" s="157"/>
      <c r="UDW348" s="157"/>
      <c r="UDX348" s="157"/>
      <c r="UDY348" s="157"/>
      <c r="UDZ348" s="157"/>
      <c r="UEA348" s="157"/>
      <c r="UEB348" s="157"/>
      <c r="UEC348" s="157"/>
      <c r="UED348" s="157"/>
      <c r="UEE348" s="157"/>
      <c r="UEF348" s="157"/>
      <c r="UEG348" s="157"/>
      <c r="UEH348" s="157"/>
      <c r="UEI348" s="157"/>
      <c r="UEJ348" s="157"/>
      <c r="UEK348" s="157"/>
      <c r="UEL348" s="157"/>
      <c r="UEM348" s="157"/>
      <c r="UEN348" s="157"/>
      <c r="UEO348" s="157"/>
      <c r="UEP348" s="157"/>
      <c r="UEQ348" s="157"/>
      <c r="UER348" s="157"/>
      <c r="UES348" s="157"/>
      <c r="UET348" s="157"/>
      <c r="UEU348" s="157"/>
      <c r="UEV348" s="157"/>
      <c r="UEW348" s="157"/>
      <c r="UEX348" s="157"/>
      <c r="UEY348" s="157"/>
      <c r="UEZ348" s="157"/>
      <c r="UFA348" s="157"/>
      <c r="UFB348" s="157"/>
      <c r="UFC348" s="157"/>
      <c r="UFD348" s="157"/>
      <c r="UFE348" s="157"/>
      <c r="UFF348" s="157"/>
      <c r="UFG348" s="157"/>
      <c r="UFH348" s="157"/>
      <c r="UFI348" s="157"/>
      <c r="UFJ348" s="157"/>
      <c r="UFK348" s="157"/>
      <c r="UFL348" s="157"/>
      <c r="UFM348" s="157"/>
      <c r="UFN348" s="157"/>
      <c r="UFO348" s="157"/>
      <c r="UFP348" s="157"/>
      <c r="UFQ348" s="157"/>
      <c r="UFR348" s="157"/>
      <c r="UFS348" s="157"/>
      <c r="UFT348" s="157"/>
      <c r="UFU348" s="157"/>
      <c r="UFV348" s="157"/>
      <c r="UFW348" s="157"/>
      <c r="UFX348" s="157"/>
      <c r="UFY348" s="157"/>
      <c r="UFZ348" s="157"/>
      <c r="UGA348" s="157"/>
      <c r="UGB348" s="157"/>
      <c r="UGC348" s="157"/>
      <c r="UGD348" s="157"/>
      <c r="UGE348" s="157"/>
      <c r="UGF348" s="157"/>
      <c r="UGG348" s="157"/>
      <c r="UGH348" s="157"/>
      <c r="UGI348" s="157"/>
      <c r="UGJ348" s="157"/>
      <c r="UGK348" s="157"/>
      <c r="UGL348" s="157"/>
      <c r="UGM348" s="157"/>
      <c r="UGN348" s="157"/>
      <c r="UGO348" s="157"/>
      <c r="UGP348" s="157"/>
      <c r="UGQ348" s="157"/>
      <c r="UGR348" s="157"/>
      <c r="UGS348" s="157"/>
      <c r="UGT348" s="157"/>
      <c r="UGU348" s="157"/>
      <c r="UGV348" s="157"/>
      <c r="UGW348" s="157"/>
      <c r="UGX348" s="157"/>
      <c r="UGY348" s="157"/>
      <c r="UGZ348" s="157"/>
      <c r="UHA348" s="157"/>
      <c r="UHB348" s="157"/>
      <c r="UHC348" s="157"/>
      <c r="UHD348" s="157"/>
      <c r="UHE348" s="157"/>
      <c r="UHF348" s="157"/>
      <c r="UHG348" s="157"/>
      <c r="UHH348" s="157"/>
      <c r="UHI348" s="157"/>
      <c r="UHJ348" s="157"/>
      <c r="UHK348" s="157"/>
      <c r="UHL348" s="157"/>
      <c r="UHM348" s="157"/>
      <c r="UHN348" s="157"/>
      <c r="UHO348" s="157"/>
      <c r="UHP348" s="157"/>
      <c r="UHQ348" s="157"/>
      <c r="UHR348" s="157"/>
      <c r="UHS348" s="157"/>
      <c r="UHT348" s="157"/>
      <c r="UHU348" s="157"/>
      <c r="UHV348" s="157"/>
      <c r="UHW348" s="157"/>
      <c r="UHX348" s="157"/>
      <c r="UHY348" s="157"/>
      <c r="UHZ348" s="157"/>
      <c r="UIA348" s="157"/>
      <c r="UIB348" s="157"/>
      <c r="UIC348" s="157"/>
      <c r="UID348" s="157"/>
      <c r="UIE348" s="157"/>
      <c r="UIF348" s="157"/>
      <c r="UIG348" s="157"/>
      <c r="UIH348" s="157"/>
      <c r="UII348" s="157"/>
      <c r="UIJ348" s="157"/>
      <c r="UIK348" s="157"/>
      <c r="UIL348" s="157"/>
      <c r="UIM348" s="157"/>
      <c r="UIN348" s="157"/>
      <c r="UIO348" s="157"/>
      <c r="UIP348" s="157"/>
      <c r="UIQ348" s="157"/>
      <c r="UIR348" s="157"/>
      <c r="UIS348" s="157"/>
      <c r="UIT348" s="157"/>
      <c r="UIU348" s="157"/>
      <c r="UIV348" s="157"/>
      <c r="UIW348" s="157"/>
      <c r="UIX348" s="157"/>
      <c r="UIY348" s="157"/>
      <c r="UIZ348" s="157"/>
      <c r="UJA348" s="157"/>
      <c r="UJB348" s="157"/>
      <c r="UJC348" s="157"/>
      <c r="UJD348" s="157"/>
      <c r="UJE348" s="157"/>
      <c r="UJF348" s="157"/>
      <c r="UJG348" s="157"/>
      <c r="UJH348" s="157"/>
      <c r="UJI348" s="157"/>
      <c r="UJJ348" s="157"/>
      <c r="UJK348" s="157"/>
      <c r="UJL348" s="157"/>
      <c r="UJM348" s="157"/>
      <c r="UJN348" s="157"/>
      <c r="UJO348" s="157"/>
      <c r="UJP348" s="157"/>
      <c r="UJQ348" s="157"/>
      <c r="UJR348" s="157"/>
      <c r="UJS348" s="157"/>
      <c r="UJT348" s="157"/>
      <c r="UJU348" s="157"/>
      <c r="UJV348" s="157"/>
      <c r="UJW348" s="157"/>
      <c r="UJX348" s="157"/>
      <c r="UJY348" s="157"/>
      <c r="UJZ348" s="157"/>
      <c r="UKA348" s="157"/>
      <c r="UKB348" s="157"/>
      <c r="UKC348" s="157"/>
      <c r="UKD348" s="157"/>
      <c r="UKE348" s="157"/>
      <c r="UKF348" s="157"/>
      <c r="UKG348" s="157"/>
      <c r="UKH348" s="157"/>
      <c r="UKI348" s="157"/>
      <c r="UKJ348" s="157"/>
      <c r="UKK348" s="157"/>
      <c r="UKL348" s="157"/>
      <c r="UKM348" s="157"/>
      <c r="UKN348" s="157"/>
      <c r="UKO348" s="157"/>
      <c r="UKP348" s="157"/>
      <c r="UKQ348" s="157"/>
      <c r="UKR348" s="157"/>
      <c r="UKS348" s="157"/>
      <c r="UKT348" s="157"/>
      <c r="UKU348" s="157"/>
      <c r="UKV348" s="157"/>
      <c r="UKW348" s="157"/>
      <c r="UKX348" s="157"/>
      <c r="UKY348" s="157"/>
      <c r="UKZ348" s="157"/>
      <c r="ULA348" s="157"/>
      <c r="ULB348" s="157"/>
      <c r="ULC348" s="157"/>
      <c r="ULD348" s="157"/>
      <c r="ULE348" s="157"/>
      <c r="ULF348" s="157"/>
      <c r="ULG348" s="157"/>
      <c r="ULH348" s="157"/>
      <c r="ULI348" s="157"/>
      <c r="ULJ348" s="157"/>
      <c r="ULK348" s="157"/>
      <c r="ULL348" s="157"/>
      <c r="ULM348" s="157"/>
      <c r="ULN348" s="157"/>
      <c r="ULO348" s="157"/>
      <c r="ULP348" s="157"/>
      <c r="ULQ348" s="157"/>
      <c r="ULR348" s="157"/>
      <c r="ULS348" s="157"/>
      <c r="ULT348" s="157"/>
      <c r="ULU348" s="157"/>
      <c r="ULV348" s="157"/>
      <c r="ULW348" s="157"/>
      <c r="ULX348" s="157"/>
      <c r="ULY348" s="157"/>
      <c r="ULZ348" s="157"/>
      <c r="UMA348" s="157"/>
      <c r="UMB348" s="157"/>
      <c r="UMC348" s="157"/>
      <c r="UMD348" s="157"/>
      <c r="UME348" s="157"/>
      <c r="UMF348" s="157"/>
      <c r="UMG348" s="157"/>
      <c r="UMH348" s="157"/>
      <c r="UMI348" s="157"/>
      <c r="UMJ348" s="157"/>
      <c r="UMK348" s="157"/>
      <c r="UML348" s="157"/>
      <c r="UMM348" s="157"/>
      <c r="UMN348" s="157"/>
      <c r="UMO348" s="157"/>
      <c r="UMP348" s="157"/>
      <c r="UMQ348" s="157"/>
      <c r="UMR348" s="157"/>
      <c r="UMS348" s="157"/>
      <c r="UMT348" s="157"/>
      <c r="UMU348" s="157"/>
      <c r="UMV348" s="157"/>
      <c r="UMW348" s="157"/>
      <c r="UMX348" s="157"/>
      <c r="UMY348" s="157"/>
      <c r="UMZ348" s="157"/>
      <c r="UNA348" s="157"/>
      <c r="UNB348" s="157"/>
      <c r="UNC348" s="157"/>
      <c r="UND348" s="157"/>
      <c r="UNE348" s="157"/>
      <c r="UNF348" s="157"/>
      <c r="UNG348" s="157"/>
      <c r="UNH348" s="157"/>
      <c r="UNI348" s="157"/>
      <c r="UNJ348" s="157"/>
      <c r="UNK348" s="157"/>
      <c r="UNL348" s="157"/>
      <c r="UNM348" s="157"/>
      <c r="UNN348" s="157"/>
      <c r="UNO348" s="157"/>
      <c r="UNP348" s="157"/>
      <c r="UNQ348" s="157"/>
      <c r="UNR348" s="157"/>
      <c r="UNS348" s="157"/>
      <c r="UNT348" s="157"/>
      <c r="UNU348" s="157"/>
      <c r="UNV348" s="157"/>
      <c r="UNW348" s="157"/>
      <c r="UNX348" s="157"/>
      <c r="UNY348" s="157"/>
      <c r="UNZ348" s="157"/>
      <c r="UOA348" s="157"/>
      <c r="UOB348" s="157"/>
      <c r="UOC348" s="157"/>
      <c r="UOD348" s="157"/>
      <c r="UOE348" s="157"/>
      <c r="UOF348" s="157"/>
      <c r="UOG348" s="157"/>
      <c r="UOH348" s="157"/>
      <c r="UOI348" s="157"/>
      <c r="UOJ348" s="157"/>
      <c r="UOK348" s="157"/>
      <c r="UOL348" s="157"/>
      <c r="UOM348" s="157"/>
      <c r="UON348" s="157"/>
      <c r="UOO348" s="157"/>
      <c r="UOP348" s="157"/>
      <c r="UOQ348" s="157"/>
      <c r="UOR348" s="157"/>
      <c r="UOS348" s="157"/>
      <c r="UOT348" s="157"/>
      <c r="UOU348" s="157"/>
      <c r="UOV348" s="157"/>
      <c r="UOW348" s="157"/>
      <c r="UOX348" s="157"/>
      <c r="UOY348" s="157"/>
      <c r="UOZ348" s="157"/>
      <c r="UPA348" s="157"/>
      <c r="UPB348" s="157"/>
      <c r="UPC348" s="157"/>
      <c r="UPD348" s="157"/>
      <c r="UPE348" s="157"/>
      <c r="UPF348" s="157"/>
      <c r="UPG348" s="157"/>
      <c r="UPH348" s="157"/>
      <c r="UPI348" s="157"/>
      <c r="UPJ348" s="157"/>
      <c r="UPK348" s="157"/>
      <c r="UPL348" s="157"/>
      <c r="UPM348" s="157"/>
      <c r="UPN348" s="157"/>
      <c r="UPO348" s="157"/>
      <c r="UPP348" s="157"/>
      <c r="UPQ348" s="157"/>
      <c r="UPR348" s="157"/>
      <c r="UPS348" s="157"/>
      <c r="UPT348" s="157"/>
      <c r="UPU348" s="157"/>
      <c r="UPV348" s="157"/>
      <c r="UPW348" s="157"/>
      <c r="UPX348" s="157"/>
      <c r="UPY348" s="157"/>
      <c r="UPZ348" s="157"/>
      <c r="UQA348" s="157"/>
      <c r="UQB348" s="157"/>
      <c r="UQC348" s="157"/>
      <c r="UQD348" s="157"/>
      <c r="UQE348" s="157"/>
      <c r="UQF348" s="157"/>
      <c r="UQG348" s="157"/>
      <c r="UQH348" s="157"/>
      <c r="UQI348" s="157"/>
      <c r="UQJ348" s="157"/>
      <c r="UQK348" s="157"/>
      <c r="UQL348" s="157"/>
      <c r="UQM348" s="157"/>
      <c r="UQN348" s="157"/>
      <c r="UQO348" s="157"/>
      <c r="UQP348" s="157"/>
      <c r="UQQ348" s="157"/>
      <c r="UQR348" s="157"/>
      <c r="UQS348" s="157"/>
      <c r="UQT348" s="157"/>
      <c r="UQU348" s="157"/>
      <c r="UQV348" s="157"/>
      <c r="UQW348" s="157"/>
      <c r="UQX348" s="157"/>
      <c r="UQY348" s="157"/>
      <c r="UQZ348" s="157"/>
      <c r="URA348" s="157"/>
      <c r="URB348" s="157"/>
      <c r="URC348" s="157"/>
      <c r="URD348" s="157"/>
      <c r="URE348" s="157"/>
      <c r="URF348" s="157"/>
      <c r="URG348" s="157"/>
      <c r="URH348" s="157"/>
      <c r="URI348" s="157"/>
      <c r="URJ348" s="157"/>
      <c r="URK348" s="157"/>
      <c r="URL348" s="157"/>
      <c r="URM348" s="157"/>
      <c r="URN348" s="157"/>
      <c r="URO348" s="157"/>
      <c r="URP348" s="157"/>
      <c r="URQ348" s="157"/>
      <c r="URR348" s="157"/>
      <c r="URS348" s="157"/>
      <c r="URT348" s="157"/>
      <c r="URU348" s="157"/>
      <c r="URV348" s="157"/>
      <c r="URW348" s="157"/>
      <c r="URX348" s="157"/>
      <c r="URY348" s="157"/>
      <c r="URZ348" s="157"/>
      <c r="USA348" s="157"/>
      <c r="USB348" s="157"/>
      <c r="USC348" s="157"/>
      <c r="USD348" s="157"/>
      <c r="USE348" s="157"/>
      <c r="USF348" s="157"/>
      <c r="USG348" s="157"/>
      <c r="USH348" s="157"/>
      <c r="USI348" s="157"/>
      <c r="USJ348" s="157"/>
      <c r="USK348" s="157"/>
      <c r="USL348" s="157"/>
      <c r="USM348" s="157"/>
      <c r="USN348" s="157"/>
      <c r="USO348" s="157"/>
      <c r="USP348" s="157"/>
      <c r="USQ348" s="157"/>
      <c r="USR348" s="157"/>
      <c r="USS348" s="157"/>
      <c r="UST348" s="157"/>
      <c r="USU348" s="157"/>
      <c r="USV348" s="157"/>
      <c r="USW348" s="157"/>
      <c r="USX348" s="157"/>
      <c r="USY348" s="157"/>
      <c r="USZ348" s="157"/>
      <c r="UTA348" s="157"/>
      <c r="UTB348" s="157"/>
      <c r="UTC348" s="157"/>
      <c r="UTD348" s="157"/>
      <c r="UTE348" s="157"/>
      <c r="UTF348" s="157"/>
      <c r="UTG348" s="157"/>
      <c r="UTH348" s="157"/>
      <c r="UTI348" s="157"/>
      <c r="UTJ348" s="157"/>
      <c r="UTK348" s="157"/>
      <c r="UTL348" s="157"/>
      <c r="UTM348" s="157"/>
      <c r="UTN348" s="157"/>
      <c r="UTO348" s="157"/>
      <c r="UTP348" s="157"/>
      <c r="UTQ348" s="157"/>
      <c r="UTR348" s="157"/>
      <c r="UTS348" s="157"/>
      <c r="UTT348" s="157"/>
      <c r="UTU348" s="157"/>
      <c r="UTV348" s="157"/>
      <c r="UTW348" s="157"/>
      <c r="UTX348" s="157"/>
      <c r="UTY348" s="157"/>
      <c r="UTZ348" s="157"/>
      <c r="UUA348" s="157"/>
      <c r="UUB348" s="157"/>
      <c r="UUC348" s="157"/>
      <c r="UUD348" s="157"/>
      <c r="UUE348" s="157"/>
      <c r="UUF348" s="157"/>
      <c r="UUG348" s="157"/>
      <c r="UUH348" s="157"/>
      <c r="UUI348" s="157"/>
      <c r="UUJ348" s="157"/>
      <c r="UUK348" s="157"/>
      <c r="UUL348" s="157"/>
      <c r="UUM348" s="157"/>
      <c r="UUN348" s="157"/>
      <c r="UUO348" s="157"/>
      <c r="UUP348" s="157"/>
      <c r="UUQ348" s="157"/>
      <c r="UUR348" s="157"/>
      <c r="UUS348" s="157"/>
      <c r="UUT348" s="157"/>
      <c r="UUU348" s="157"/>
      <c r="UUV348" s="157"/>
      <c r="UUW348" s="157"/>
      <c r="UUX348" s="157"/>
      <c r="UUY348" s="157"/>
      <c r="UUZ348" s="157"/>
      <c r="UVA348" s="157"/>
      <c r="UVB348" s="157"/>
      <c r="UVC348" s="157"/>
      <c r="UVD348" s="157"/>
      <c r="UVE348" s="157"/>
      <c r="UVF348" s="157"/>
      <c r="UVG348" s="157"/>
      <c r="UVH348" s="157"/>
      <c r="UVI348" s="157"/>
      <c r="UVJ348" s="157"/>
      <c r="UVK348" s="157"/>
      <c r="UVL348" s="157"/>
      <c r="UVM348" s="157"/>
      <c r="UVN348" s="157"/>
      <c r="UVO348" s="157"/>
      <c r="UVP348" s="157"/>
      <c r="UVQ348" s="157"/>
      <c r="UVR348" s="157"/>
      <c r="UVS348" s="157"/>
      <c r="UVT348" s="157"/>
      <c r="UVU348" s="157"/>
      <c r="UVV348" s="157"/>
      <c r="UVW348" s="157"/>
      <c r="UVX348" s="157"/>
      <c r="UVY348" s="157"/>
      <c r="UVZ348" s="157"/>
      <c r="UWA348" s="157"/>
      <c r="UWB348" s="157"/>
      <c r="UWC348" s="157"/>
      <c r="UWD348" s="157"/>
      <c r="UWE348" s="157"/>
      <c r="UWF348" s="157"/>
      <c r="UWG348" s="157"/>
      <c r="UWH348" s="157"/>
      <c r="UWI348" s="157"/>
      <c r="UWJ348" s="157"/>
      <c r="UWK348" s="157"/>
      <c r="UWL348" s="157"/>
      <c r="UWM348" s="157"/>
      <c r="UWN348" s="157"/>
      <c r="UWO348" s="157"/>
      <c r="UWP348" s="157"/>
      <c r="UWQ348" s="157"/>
      <c r="UWR348" s="157"/>
      <c r="UWS348" s="157"/>
      <c r="UWT348" s="157"/>
      <c r="UWU348" s="157"/>
      <c r="UWV348" s="157"/>
      <c r="UWW348" s="157"/>
      <c r="UWX348" s="157"/>
      <c r="UWY348" s="157"/>
      <c r="UWZ348" s="157"/>
      <c r="UXA348" s="157"/>
      <c r="UXB348" s="157"/>
      <c r="UXC348" s="157"/>
      <c r="UXD348" s="157"/>
      <c r="UXE348" s="157"/>
      <c r="UXF348" s="157"/>
      <c r="UXG348" s="157"/>
      <c r="UXH348" s="157"/>
      <c r="UXI348" s="157"/>
      <c r="UXJ348" s="157"/>
      <c r="UXK348" s="157"/>
      <c r="UXL348" s="157"/>
      <c r="UXM348" s="157"/>
      <c r="UXN348" s="157"/>
      <c r="UXO348" s="157"/>
      <c r="UXP348" s="157"/>
      <c r="UXQ348" s="157"/>
      <c r="UXR348" s="157"/>
      <c r="UXS348" s="157"/>
      <c r="UXT348" s="157"/>
      <c r="UXU348" s="157"/>
      <c r="UXV348" s="157"/>
      <c r="UXW348" s="157"/>
      <c r="UXX348" s="157"/>
      <c r="UXY348" s="157"/>
      <c r="UXZ348" s="157"/>
      <c r="UYA348" s="157"/>
      <c r="UYB348" s="157"/>
      <c r="UYC348" s="157"/>
      <c r="UYD348" s="157"/>
      <c r="UYE348" s="157"/>
      <c r="UYF348" s="157"/>
      <c r="UYG348" s="157"/>
      <c r="UYH348" s="157"/>
      <c r="UYI348" s="157"/>
      <c r="UYJ348" s="157"/>
      <c r="UYK348" s="157"/>
      <c r="UYL348" s="157"/>
      <c r="UYM348" s="157"/>
      <c r="UYN348" s="157"/>
      <c r="UYO348" s="157"/>
      <c r="UYP348" s="157"/>
      <c r="UYQ348" s="157"/>
      <c r="UYR348" s="157"/>
      <c r="UYS348" s="157"/>
      <c r="UYT348" s="157"/>
      <c r="UYU348" s="157"/>
      <c r="UYV348" s="157"/>
      <c r="UYW348" s="157"/>
      <c r="UYX348" s="157"/>
      <c r="UYY348" s="157"/>
      <c r="UYZ348" s="157"/>
      <c r="UZA348" s="157"/>
      <c r="UZB348" s="157"/>
      <c r="UZC348" s="157"/>
      <c r="UZD348" s="157"/>
      <c r="UZE348" s="157"/>
      <c r="UZF348" s="157"/>
      <c r="UZG348" s="157"/>
      <c r="UZH348" s="157"/>
      <c r="UZI348" s="157"/>
      <c r="UZJ348" s="157"/>
      <c r="UZK348" s="157"/>
      <c r="UZL348" s="157"/>
      <c r="UZM348" s="157"/>
      <c r="UZN348" s="157"/>
      <c r="UZO348" s="157"/>
      <c r="UZP348" s="157"/>
      <c r="UZQ348" s="157"/>
      <c r="UZR348" s="157"/>
      <c r="UZS348" s="157"/>
      <c r="UZT348" s="157"/>
      <c r="UZU348" s="157"/>
      <c r="UZV348" s="157"/>
      <c r="UZW348" s="157"/>
      <c r="UZX348" s="157"/>
      <c r="UZY348" s="157"/>
      <c r="UZZ348" s="157"/>
      <c r="VAA348" s="157"/>
      <c r="VAB348" s="157"/>
      <c r="VAC348" s="157"/>
      <c r="VAD348" s="157"/>
      <c r="VAE348" s="157"/>
      <c r="VAF348" s="157"/>
      <c r="VAG348" s="157"/>
      <c r="VAH348" s="157"/>
      <c r="VAI348" s="157"/>
      <c r="VAJ348" s="157"/>
      <c r="VAK348" s="157"/>
      <c r="VAL348" s="157"/>
      <c r="VAM348" s="157"/>
      <c r="VAN348" s="157"/>
      <c r="VAO348" s="157"/>
      <c r="VAP348" s="157"/>
      <c r="VAQ348" s="157"/>
      <c r="VAR348" s="157"/>
      <c r="VAS348" s="157"/>
      <c r="VAT348" s="157"/>
      <c r="VAU348" s="157"/>
      <c r="VAV348" s="157"/>
      <c r="VAW348" s="157"/>
      <c r="VAX348" s="157"/>
      <c r="VAY348" s="157"/>
      <c r="VAZ348" s="157"/>
      <c r="VBA348" s="157"/>
      <c r="VBB348" s="157"/>
      <c r="VBC348" s="157"/>
      <c r="VBD348" s="157"/>
      <c r="VBE348" s="157"/>
      <c r="VBF348" s="157"/>
      <c r="VBG348" s="157"/>
      <c r="VBH348" s="157"/>
      <c r="VBI348" s="157"/>
      <c r="VBJ348" s="157"/>
      <c r="VBK348" s="157"/>
      <c r="VBL348" s="157"/>
      <c r="VBM348" s="157"/>
      <c r="VBN348" s="157"/>
      <c r="VBO348" s="157"/>
      <c r="VBP348" s="157"/>
      <c r="VBQ348" s="157"/>
      <c r="VBR348" s="157"/>
      <c r="VBS348" s="157"/>
      <c r="VBT348" s="157"/>
      <c r="VBU348" s="157"/>
      <c r="VBV348" s="157"/>
      <c r="VBW348" s="157"/>
      <c r="VBX348" s="157"/>
      <c r="VBY348" s="157"/>
      <c r="VBZ348" s="157"/>
      <c r="VCA348" s="157"/>
      <c r="VCB348" s="157"/>
      <c r="VCC348" s="157"/>
      <c r="VCD348" s="157"/>
      <c r="VCE348" s="157"/>
      <c r="VCF348" s="157"/>
      <c r="VCG348" s="157"/>
      <c r="VCH348" s="157"/>
      <c r="VCI348" s="157"/>
      <c r="VCJ348" s="157"/>
      <c r="VCK348" s="157"/>
      <c r="VCL348" s="157"/>
      <c r="VCM348" s="157"/>
      <c r="VCN348" s="157"/>
      <c r="VCO348" s="157"/>
      <c r="VCP348" s="157"/>
      <c r="VCQ348" s="157"/>
      <c r="VCR348" s="157"/>
      <c r="VCS348" s="157"/>
      <c r="VCT348" s="157"/>
      <c r="VCU348" s="157"/>
      <c r="VCV348" s="157"/>
      <c r="VCW348" s="157"/>
      <c r="VCX348" s="157"/>
      <c r="VCY348" s="157"/>
      <c r="VCZ348" s="157"/>
      <c r="VDA348" s="157"/>
      <c r="VDB348" s="157"/>
      <c r="VDC348" s="157"/>
      <c r="VDD348" s="157"/>
      <c r="VDE348" s="157"/>
      <c r="VDF348" s="157"/>
      <c r="VDG348" s="157"/>
      <c r="VDH348" s="157"/>
      <c r="VDI348" s="157"/>
      <c r="VDJ348" s="157"/>
      <c r="VDK348" s="157"/>
      <c r="VDL348" s="157"/>
      <c r="VDM348" s="157"/>
      <c r="VDN348" s="157"/>
      <c r="VDO348" s="157"/>
      <c r="VDP348" s="157"/>
      <c r="VDQ348" s="157"/>
      <c r="VDR348" s="157"/>
      <c r="VDS348" s="157"/>
      <c r="VDT348" s="157"/>
      <c r="VDU348" s="157"/>
      <c r="VDV348" s="157"/>
      <c r="VDW348" s="157"/>
      <c r="VDX348" s="157"/>
      <c r="VDY348" s="157"/>
      <c r="VDZ348" s="157"/>
      <c r="VEA348" s="157"/>
      <c r="VEB348" s="157"/>
      <c r="VEC348" s="157"/>
      <c r="VED348" s="157"/>
      <c r="VEE348" s="157"/>
      <c r="VEF348" s="157"/>
      <c r="VEG348" s="157"/>
      <c r="VEH348" s="157"/>
      <c r="VEI348" s="157"/>
      <c r="VEJ348" s="157"/>
      <c r="VEK348" s="157"/>
      <c r="VEL348" s="157"/>
      <c r="VEM348" s="157"/>
      <c r="VEN348" s="157"/>
      <c r="VEO348" s="157"/>
      <c r="VEP348" s="157"/>
      <c r="VEQ348" s="157"/>
      <c r="VER348" s="157"/>
      <c r="VES348" s="157"/>
      <c r="VET348" s="157"/>
      <c r="VEU348" s="157"/>
      <c r="VEV348" s="157"/>
      <c r="VEW348" s="157"/>
      <c r="VEX348" s="157"/>
      <c r="VEY348" s="157"/>
      <c r="VEZ348" s="157"/>
      <c r="VFA348" s="157"/>
      <c r="VFB348" s="157"/>
      <c r="VFC348" s="157"/>
      <c r="VFD348" s="157"/>
      <c r="VFE348" s="157"/>
      <c r="VFF348" s="157"/>
      <c r="VFG348" s="157"/>
      <c r="VFH348" s="157"/>
      <c r="VFI348" s="157"/>
      <c r="VFJ348" s="157"/>
      <c r="VFK348" s="157"/>
      <c r="VFL348" s="157"/>
      <c r="VFM348" s="157"/>
      <c r="VFN348" s="157"/>
      <c r="VFO348" s="157"/>
      <c r="VFP348" s="157"/>
      <c r="VFQ348" s="157"/>
      <c r="VFR348" s="157"/>
      <c r="VFS348" s="157"/>
      <c r="VFT348" s="157"/>
      <c r="VFU348" s="157"/>
      <c r="VFV348" s="157"/>
      <c r="VFW348" s="157"/>
      <c r="VFX348" s="157"/>
      <c r="VFY348" s="157"/>
      <c r="VFZ348" s="157"/>
      <c r="VGA348" s="157"/>
      <c r="VGB348" s="157"/>
      <c r="VGC348" s="157"/>
      <c r="VGD348" s="157"/>
      <c r="VGE348" s="157"/>
      <c r="VGF348" s="157"/>
      <c r="VGG348" s="157"/>
      <c r="VGH348" s="157"/>
      <c r="VGI348" s="157"/>
      <c r="VGJ348" s="157"/>
      <c r="VGK348" s="157"/>
      <c r="VGL348" s="157"/>
      <c r="VGM348" s="157"/>
      <c r="VGN348" s="157"/>
      <c r="VGO348" s="157"/>
      <c r="VGP348" s="157"/>
      <c r="VGQ348" s="157"/>
      <c r="VGR348" s="157"/>
      <c r="VGS348" s="157"/>
      <c r="VGT348" s="157"/>
      <c r="VGU348" s="157"/>
      <c r="VGV348" s="157"/>
      <c r="VGW348" s="157"/>
      <c r="VGX348" s="157"/>
      <c r="VGY348" s="157"/>
      <c r="VGZ348" s="157"/>
      <c r="VHA348" s="157"/>
      <c r="VHB348" s="157"/>
      <c r="VHC348" s="157"/>
      <c r="VHD348" s="157"/>
      <c r="VHE348" s="157"/>
      <c r="VHF348" s="157"/>
      <c r="VHG348" s="157"/>
      <c r="VHH348" s="157"/>
      <c r="VHI348" s="157"/>
      <c r="VHJ348" s="157"/>
      <c r="VHK348" s="157"/>
      <c r="VHL348" s="157"/>
      <c r="VHM348" s="157"/>
      <c r="VHN348" s="157"/>
      <c r="VHO348" s="157"/>
      <c r="VHP348" s="157"/>
      <c r="VHQ348" s="157"/>
      <c r="VHR348" s="157"/>
      <c r="VHS348" s="157"/>
      <c r="VHT348" s="157"/>
      <c r="VHU348" s="157"/>
      <c r="VHV348" s="157"/>
      <c r="VHW348" s="157"/>
      <c r="VHX348" s="157"/>
      <c r="VHY348" s="157"/>
      <c r="VHZ348" s="157"/>
      <c r="VIA348" s="157"/>
      <c r="VIB348" s="157"/>
      <c r="VIC348" s="157"/>
      <c r="VID348" s="157"/>
      <c r="VIE348" s="157"/>
      <c r="VIF348" s="157"/>
      <c r="VIG348" s="157"/>
      <c r="VIH348" s="157"/>
      <c r="VII348" s="157"/>
      <c r="VIJ348" s="157"/>
      <c r="VIK348" s="157"/>
      <c r="VIL348" s="157"/>
      <c r="VIM348" s="157"/>
      <c r="VIN348" s="157"/>
      <c r="VIO348" s="157"/>
      <c r="VIP348" s="157"/>
      <c r="VIQ348" s="157"/>
      <c r="VIR348" s="157"/>
      <c r="VIS348" s="157"/>
      <c r="VIT348" s="157"/>
      <c r="VIU348" s="157"/>
      <c r="VIV348" s="157"/>
      <c r="VIW348" s="157"/>
      <c r="VIX348" s="157"/>
      <c r="VIY348" s="157"/>
      <c r="VIZ348" s="157"/>
      <c r="VJA348" s="157"/>
      <c r="VJB348" s="157"/>
      <c r="VJC348" s="157"/>
      <c r="VJD348" s="157"/>
      <c r="VJE348" s="157"/>
      <c r="VJF348" s="157"/>
      <c r="VJG348" s="157"/>
      <c r="VJH348" s="157"/>
      <c r="VJI348" s="157"/>
      <c r="VJJ348" s="157"/>
      <c r="VJK348" s="157"/>
      <c r="VJL348" s="157"/>
      <c r="VJM348" s="157"/>
      <c r="VJN348" s="157"/>
      <c r="VJO348" s="157"/>
      <c r="VJP348" s="157"/>
      <c r="VJQ348" s="157"/>
      <c r="VJR348" s="157"/>
      <c r="VJS348" s="157"/>
      <c r="VJT348" s="157"/>
      <c r="VJU348" s="157"/>
      <c r="VJV348" s="157"/>
      <c r="VJW348" s="157"/>
      <c r="VJX348" s="157"/>
      <c r="VJY348" s="157"/>
      <c r="VJZ348" s="157"/>
      <c r="VKA348" s="157"/>
      <c r="VKB348" s="157"/>
      <c r="VKC348" s="157"/>
      <c r="VKD348" s="157"/>
      <c r="VKE348" s="157"/>
      <c r="VKF348" s="157"/>
      <c r="VKG348" s="157"/>
      <c r="VKH348" s="157"/>
      <c r="VKI348" s="157"/>
      <c r="VKJ348" s="157"/>
      <c r="VKK348" s="157"/>
      <c r="VKL348" s="157"/>
      <c r="VKM348" s="157"/>
      <c r="VKN348" s="157"/>
      <c r="VKO348" s="157"/>
      <c r="VKP348" s="157"/>
      <c r="VKQ348" s="157"/>
      <c r="VKR348" s="157"/>
      <c r="VKS348" s="157"/>
      <c r="VKT348" s="157"/>
      <c r="VKU348" s="157"/>
      <c r="VKV348" s="157"/>
      <c r="VKW348" s="157"/>
      <c r="VKX348" s="157"/>
      <c r="VKY348" s="157"/>
      <c r="VKZ348" s="157"/>
      <c r="VLA348" s="157"/>
      <c r="VLB348" s="157"/>
      <c r="VLC348" s="157"/>
      <c r="VLD348" s="157"/>
      <c r="VLE348" s="157"/>
      <c r="VLF348" s="157"/>
      <c r="VLG348" s="157"/>
      <c r="VLH348" s="157"/>
      <c r="VLI348" s="157"/>
      <c r="VLJ348" s="157"/>
      <c r="VLK348" s="157"/>
      <c r="VLL348" s="157"/>
      <c r="VLM348" s="157"/>
      <c r="VLN348" s="157"/>
      <c r="VLO348" s="157"/>
      <c r="VLP348" s="157"/>
      <c r="VLQ348" s="157"/>
      <c r="VLR348" s="157"/>
      <c r="VLS348" s="157"/>
      <c r="VLT348" s="157"/>
      <c r="VLU348" s="157"/>
      <c r="VLV348" s="157"/>
      <c r="VLW348" s="157"/>
      <c r="VLX348" s="157"/>
      <c r="VLY348" s="157"/>
      <c r="VLZ348" s="157"/>
      <c r="VMA348" s="157"/>
      <c r="VMB348" s="157"/>
      <c r="VMC348" s="157"/>
      <c r="VMD348" s="157"/>
      <c r="VME348" s="157"/>
      <c r="VMF348" s="157"/>
      <c r="VMG348" s="157"/>
      <c r="VMH348" s="157"/>
      <c r="VMI348" s="157"/>
      <c r="VMJ348" s="157"/>
      <c r="VMK348" s="157"/>
      <c r="VML348" s="157"/>
      <c r="VMM348" s="157"/>
      <c r="VMN348" s="157"/>
      <c r="VMO348" s="157"/>
      <c r="VMP348" s="157"/>
      <c r="VMQ348" s="157"/>
      <c r="VMR348" s="157"/>
      <c r="VMS348" s="157"/>
      <c r="VMT348" s="157"/>
      <c r="VMU348" s="157"/>
      <c r="VMV348" s="157"/>
      <c r="VMW348" s="157"/>
      <c r="VMX348" s="157"/>
      <c r="VMY348" s="157"/>
      <c r="VMZ348" s="157"/>
      <c r="VNA348" s="157"/>
      <c r="VNB348" s="157"/>
      <c r="VNC348" s="157"/>
      <c r="VND348" s="157"/>
      <c r="VNE348" s="157"/>
      <c r="VNF348" s="157"/>
      <c r="VNG348" s="157"/>
      <c r="VNH348" s="157"/>
      <c r="VNI348" s="157"/>
      <c r="VNJ348" s="157"/>
      <c r="VNK348" s="157"/>
      <c r="VNL348" s="157"/>
      <c r="VNM348" s="157"/>
      <c r="VNN348" s="157"/>
      <c r="VNO348" s="157"/>
      <c r="VNP348" s="157"/>
      <c r="VNQ348" s="157"/>
      <c r="VNR348" s="157"/>
      <c r="VNS348" s="157"/>
      <c r="VNT348" s="157"/>
      <c r="VNU348" s="157"/>
      <c r="VNV348" s="157"/>
      <c r="VNW348" s="157"/>
      <c r="VNX348" s="157"/>
      <c r="VNY348" s="157"/>
      <c r="VNZ348" s="157"/>
      <c r="VOA348" s="157"/>
      <c r="VOB348" s="157"/>
      <c r="VOC348" s="157"/>
      <c r="VOD348" s="157"/>
      <c r="VOE348" s="157"/>
      <c r="VOF348" s="157"/>
      <c r="VOG348" s="157"/>
      <c r="VOH348" s="157"/>
      <c r="VOI348" s="157"/>
      <c r="VOJ348" s="157"/>
      <c r="VOK348" s="157"/>
      <c r="VOL348" s="157"/>
      <c r="VOM348" s="157"/>
      <c r="VON348" s="157"/>
      <c r="VOO348" s="157"/>
      <c r="VOP348" s="157"/>
      <c r="VOQ348" s="157"/>
      <c r="VOR348" s="157"/>
      <c r="VOS348" s="157"/>
      <c r="VOT348" s="157"/>
      <c r="VOU348" s="157"/>
      <c r="VOV348" s="157"/>
      <c r="VOW348" s="157"/>
      <c r="VOX348" s="157"/>
      <c r="VOY348" s="157"/>
      <c r="VOZ348" s="157"/>
      <c r="VPA348" s="157"/>
      <c r="VPB348" s="157"/>
      <c r="VPC348" s="157"/>
      <c r="VPD348" s="157"/>
      <c r="VPE348" s="157"/>
      <c r="VPF348" s="157"/>
      <c r="VPG348" s="157"/>
      <c r="VPH348" s="157"/>
      <c r="VPI348" s="157"/>
      <c r="VPJ348" s="157"/>
      <c r="VPK348" s="157"/>
      <c r="VPL348" s="157"/>
      <c r="VPM348" s="157"/>
      <c r="VPN348" s="157"/>
      <c r="VPO348" s="157"/>
      <c r="VPP348" s="157"/>
      <c r="VPQ348" s="157"/>
      <c r="VPR348" s="157"/>
      <c r="VPS348" s="157"/>
      <c r="VPT348" s="157"/>
      <c r="VPU348" s="157"/>
      <c r="VPV348" s="157"/>
      <c r="VPW348" s="157"/>
      <c r="VPX348" s="157"/>
      <c r="VPY348" s="157"/>
      <c r="VPZ348" s="157"/>
      <c r="VQA348" s="157"/>
      <c r="VQB348" s="157"/>
      <c r="VQC348" s="157"/>
      <c r="VQD348" s="157"/>
      <c r="VQE348" s="157"/>
      <c r="VQF348" s="157"/>
      <c r="VQG348" s="157"/>
      <c r="VQH348" s="157"/>
      <c r="VQI348" s="157"/>
      <c r="VQJ348" s="157"/>
      <c r="VQK348" s="157"/>
      <c r="VQL348" s="157"/>
      <c r="VQM348" s="157"/>
      <c r="VQN348" s="157"/>
      <c r="VQO348" s="157"/>
      <c r="VQP348" s="157"/>
      <c r="VQQ348" s="157"/>
      <c r="VQR348" s="157"/>
      <c r="VQS348" s="157"/>
      <c r="VQT348" s="157"/>
      <c r="VQU348" s="157"/>
      <c r="VQV348" s="157"/>
      <c r="VQW348" s="157"/>
      <c r="VQX348" s="157"/>
      <c r="VQY348" s="157"/>
      <c r="VQZ348" s="157"/>
      <c r="VRA348" s="157"/>
      <c r="VRB348" s="157"/>
      <c r="VRC348" s="157"/>
      <c r="VRD348" s="157"/>
      <c r="VRE348" s="157"/>
      <c r="VRF348" s="157"/>
      <c r="VRG348" s="157"/>
      <c r="VRH348" s="157"/>
      <c r="VRI348" s="157"/>
      <c r="VRJ348" s="157"/>
      <c r="VRK348" s="157"/>
      <c r="VRL348" s="157"/>
      <c r="VRM348" s="157"/>
      <c r="VRN348" s="157"/>
      <c r="VRO348" s="157"/>
      <c r="VRP348" s="157"/>
      <c r="VRQ348" s="157"/>
      <c r="VRR348" s="157"/>
      <c r="VRS348" s="157"/>
      <c r="VRT348" s="157"/>
      <c r="VRU348" s="157"/>
      <c r="VRV348" s="157"/>
      <c r="VRW348" s="157"/>
      <c r="VRX348" s="157"/>
      <c r="VRY348" s="157"/>
      <c r="VRZ348" s="157"/>
      <c r="VSA348" s="157"/>
      <c r="VSB348" s="157"/>
      <c r="VSC348" s="157"/>
      <c r="VSD348" s="157"/>
      <c r="VSE348" s="157"/>
      <c r="VSF348" s="157"/>
      <c r="VSG348" s="157"/>
      <c r="VSH348" s="157"/>
      <c r="VSI348" s="157"/>
      <c r="VSJ348" s="157"/>
      <c r="VSK348" s="157"/>
      <c r="VSL348" s="157"/>
      <c r="VSM348" s="157"/>
      <c r="VSN348" s="157"/>
      <c r="VSO348" s="157"/>
      <c r="VSP348" s="157"/>
      <c r="VSQ348" s="157"/>
      <c r="VSR348" s="157"/>
      <c r="VSS348" s="157"/>
      <c r="VST348" s="157"/>
      <c r="VSU348" s="157"/>
      <c r="VSV348" s="157"/>
      <c r="VSW348" s="157"/>
      <c r="VSX348" s="157"/>
      <c r="VSY348" s="157"/>
      <c r="VSZ348" s="157"/>
      <c r="VTA348" s="157"/>
      <c r="VTB348" s="157"/>
      <c r="VTC348" s="157"/>
      <c r="VTD348" s="157"/>
      <c r="VTE348" s="157"/>
      <c r="VTF348" s="157"/>
      <c r="VTG348" s="157"/>
      <c r="VTH348" s="157"/>
      <c r="VTI348" s="157"/>
      <c r="VTJ348" s="157"/>
      <c r="VTK348" s="157"/>
      <c r="VTL348" s="157"/>
      <c r="VTM348" s="157"/>
      <c r="VTN348" s="157"/>
      <c r="VTO348" s="157"/>
      <c r="VTP348" s="157"/>
      <c r="VTQ348" s="157"/>
      <c r="VTR348" s="157"/>
      <c r="VTS348" s="157"/>
      <c r="VTT348" s="157"/>
      <c r="VTU348" s="157"/>
      <c r="VTV348" s="157"/>
      <c r="VTW348" s="157"/>
      <c r="VTX348" s="157"/>
      <c r="VTY348" s="157"/>
      <c r="VTZ348" s="157"/>
      <c r="VUA348" s="157"/>
      <c r="VUB348" s="157"/>
      <c r="VUC348" s="157"/>
      <c r="VUD348" s="157"/>
      <c r="VUE348" s="157"/>
      <c r="VUF348" s="157"/>
      <c r="VUG348" s="157"/>
      <c r="VUH348" s="157"/>
      <c r="VUI348" s="157"/>
      <c r="VUJ348" s="157"/>
      <c r="VUK348" s="157"/>
      <c r="VUL348" s="157"/>
      <c r="VUM348" s="157"/>
      <c r="VUN348" s="157"/>
      <c r="VUO348" s="157"/>
      <c r="VUP348" s="157"/>
      <c r="VUQ348" s="157"/>
      <c r="VUR348" s="157"/>
      <c r="VUS348" s="157"/>
      <c r="VUT348" s="157"/>
      <c r="VUU348" s="157"/>
      <c r="VUV348" s="157"/>
      <c r="VUW348" s="157"/>
      <c r="VUX348" s="157"/>
      <c r="VUY348" s="157"/>
      <c r="VUZ348" s="157"/>
      <c r="VVA348" s="157"/>
      <c r="VVB348" s="157"/>
      <c r="VVC348" s="157"/>
      <c r="VVD348" s="157"/>
      <c r="VVE348" s="157"/>
      <c r="VVF348" s="157"/>
      <c r="VVG348" s="157"/>
      <c r="VVH348" s="157"/>
      <c r="VVI348" s="157"/>
      <c r="VVJ348" s="157"/>
      <c r="VVK348" s="157"/>
      <c r="VVL348" s="157"/>
      <c r="VVM348" s="157"/>
      <c r="VVN348" s="157"/>
      <c r="VVO348" s="157"/>
      <c r="VVP348" s="157"/>
      <c r="VVQ348" s="157"/>
      <c r="VVR348" s="157"/>
      <c r="VVS348" s="157"/>
      <c r="VVT348" s="157"/>
      <c r="VVU348" s="157"/>
      <c r="VVV348" s="157"/>
      <c r="VVW348" s="157"/>
      <c r="VVX348" s="157"/>
      <c r="VVY348" s="157"/>
      <c r="VVZ348" s="157"/>
      <c r="VWA348" s="157"/>
      <c r="VWB348" s="157"/>
      <c r="VWC348" s="157"/>
      <c r="VWD348" s="157"/>
      <c r="VWE348" s="157"/>
      <c r="VWF348" s="157"/>
      <c r="VWG348" s="157"/>
      <c r="VWH348" s="157"/>
      <c r="VWI348" s="157"/>
      <c r="VWJ348" s="157"/>
      <c r="VWK348" s="157"/>
      <c r="VWL348" s="157"/>
      <c r="VWM348" s="157"/>
      <c r="VWN348" s="157"/>
      <c r="VWO348" s="157"/>
      <c r="VWP348" s="157"/>
      <c r="VWQ348" s="157"/>
      <c r="VWR348" s="157"/>
      <c r="VWS348" s="157"/>
      <c r="VWT348" s="157"/>
      <c r="VWU348" s="157"/>
      <c r="VWV348" s="157"/>
      <c r="VWW348" s="157"/>
      <c r="VWX348" s="157"/>
      <c r="VWY348" s="157"/>
      <c r="VWZ348" s="157"/>
      <c r="VXA348" s="157"/>
      <c r="VXB348" s="157"/>
      <c r="VXC348" s="157"/>
      <c r="VXD348" s="157"/>
      <c r="VXE348" s="157"/>
      <c r="VXF348" s="157"/>
      <c r="VXG348" s="157"/>
      <c r="VXH348" s="157"/>
      <c r="VXI348" s="157"/>
      <c r="VXJ348" s="157"/>
      <c r="VXK348" s="157"/>
      <c r="VXL348" s="157"/>
      <c r="VXM348" s="157"/>
      <c r="VXN348" s="157"/>
      <c r="VXO348" s="157"/>
      <c r="VXP348" s="157"/>
      <c r="VXQ348" s="157"/>
      <c r="VXR348" s="157"/>
      <c r="VXS348" s="157"/>
      <c r="VXT348" s="157"/>
      <c r="VXU348" s="157"/>
      <c r="VXV348" s="157"/>
      <c r="VXW348" s="157"/>
      <c r="VXX348" s="157"/>
      <c r="VXY348" s="157"/>
      <c r="VXZ348" s="157"/>
      <c r="VYA348" s="157"/>
      <c r="VYB348" s="157"/>
      <c r="VYC348" s="157"/>
      <c r="VYD348" s="157"/>
      <c r="VYE348" s="157"/>
      <c r="VYF348" s="157"/>
      <c r="VYG348" s="157"/>
      <c r="VYH348" s="157"/>
      <c r="VYI348" s="157"/>
      <c r="VYJ348" s="157"/>
      <c r="VYK348" s="157"/>
      <c r="VYL348" s="157"/>
      <c r="VYM348" s="157"/>
      <c r="VYN348" s="157"/>
      <c r="VYO348" s="157"/>
      <c r="VYP348" s="157"/>
      <c r="VYQ348" s="157"/>
      <c r="VYR348" s="157"/>
      <c r="VYS348" s="157"/>
      <c r="VYT348" s="157"/>
      <c r="VYU348" s="157"/>
      <c r="VYV348" s="157"/>
      <c r="VYW348" s="157"/>
      <c r="VYX348" s="157"/>
      <c r="VYY348" s="157"/>
      <c r="VYZ348" s="157"/>
      <c r="VZA348" s="157"/>
      <c r="VZB348" s="157"/>
      <c r="VZC348" s="157"/>
      <c r="VZD348" s="157"/>
      <c r="VZE348" s="157"/>
      <c r="VZF348" s="157"/>
      <c r="VZG348" s="157"/>
      <c r="VZH348" s="157"/>
      <c r="VZI348" s="157"/>
      <c r="VZJ348" s="157"/>
      <c r="VZK348" s="157"/>
      <c r="VZL348" s="157"/>
      <c r="VZM348" s="157"/>
      <c r="VZN348" s="157"/>
      <c r="VZO348" s="157"/>
      <c r="VZP348" s="157"/>
      <c r="VZQ348" s="157"/>
      <c r="VZR348" s="157"/>
      <c r="VZS348" s="157"/>
      <c r="VZT348" s="157"/>
      <c r="VZU348" s="157"/>
      <c r="VZV348" s="157"/>
      <c r="VZW348" s="157"/>
      <c r="VZX348" s="157"/>
      <c r="VZY348" s="157"/>
      <c r="VZZ348" s="157"/>
      <c r="WAA348" s="157"/>
      <c r="WAB348" s="157"/>
      <c r="WAC348" s="157"/>
      <c r="WAD348" s="157"/>
      <c r="WAE348" s="157"/>
      <c r="WAF348" s="157"/>
      <c r="WAG348" s="157"/>
      <c r="WAH348" s="157"/>
      <c r="WAI348" s="157"/>
      <c r="WAJ348" s="157"/>
      <c r="WAK348" s="157"/>
      <c r="WAL348" s="157"/>
      <c r="WAM348" s="157"/>
      <c r="WAN348" s="157"/>
      <c r="WAO348" s="157"/>
      <c r="WAP348" s="157"/>
      <c r="WAQ348" s="157"/>
      <c r="WAR348" s="157"/>
      <c r="WAS348" s="157"/>
      <c r="WAT348" s="157"/>
      <c r="WAU348" s="157"/>
      <c r="WAV348" s="157"/>
      <c r="WAW348" s="157"/>
      <c r="WAX348" s="157"/>
      <c r="WAY348" s="157"/>
      <c r="WAZ348" s="157"/>
      <c r="WBA348" s="157"/>
      <c r="WBB348" s="157"/>
      <c r="WBC348" s="157"/>
      <c r="WBD348" s="157"/>
      <c r="WBE348" s="157"/>
      <c r="WBF348" s="157"/>
      <c r="WBG348" s="157"/>
      <c r="WBH348" s="157"/>
      <c r="WBI348" s="157"/>
      <c r="WBJ348" s="157"/>
      <c r="WBK348" s="157"/>
      <c r="WBL348" s="157"/>
      <c r="WBM348" s="157"/>
      <c r="WBN348" s="157"/>
      <c r="WBO348" s="157"/>
      <c r="WBP348" s="157"/>
      <c r="WBQ348" s="157"/>
      <c r="WBR348" s="157"/>
      <c r="WBS348" s="157"/>
      <c r="WBT348" s="157"/>
      <c r="WBU348" s="157"/>
      <c r="WBV348" s="157"/>
      <c r="WBW348" s="157"/>
      <c r="WBX348" s="157"/>
      <c r="WBY348" s="157"/>
      <c r="WBZ348" s="157"/>
      <c r="WCA348" s="157"/>
      <c r="WCB348" s="157"/>
      <c r="WCC348" s="157"/>
      <c r="WCD348" s="157"/>
      <c r="WCE348" s="157"/>
      <c r="WCF348" s="157"/>
      <c r="WCG348" s="157"/>
      <c r="WCH348" s="157"/>
      <c r="WCI348" s="157"/>
      <c r="WCJ348" s="157"/>
      <c r="WCK348" s="157"/>
      <c r="WCL348" s="157"/>
      <c r="WCM348" s="157"/>
      <c r="WCN348" s="157"/>
      <c r="WCO348" s="157"/>
      <c r="WCP348" s="157"/>
      <c r="WCQ348" s="157"/>
      <c r="WCR348" s="157"/>
      <c r="WCS348" s="157"/>
      <c r="WCT348" s="157"/>
      <c r="WCU348" s="157"/>
      <c r="WCV348" s="157"/>
      <c r="WCW348" s="157"/>
      <c r="WCX348" s="157"/>
      <c r="WCY348" s="157"/>
      <c r="WCZ348" s="157"/>
      <c r="WDA348" s="157"/>
      <c r="WDB348" s="157"/>
      <c r="WDC348" s="157"/>
      <c r="WDD348" s="157"/>
      <c r="WDE348" s="157"/>
      <c r="WDF348" s="157"/>
      <c r="WDG348" s="157"/>
      <c r="WDH348" s="157"/>
      <c r="WDI348" s="157"/>
      <c r="WDJ348" s="157"/>
      <c r="WDK348" s="157"/>
      <c r="WDL348" s="157"/>
      <c r="WDM348" s="157"/>
      <c r="WDN348" s="157"/>
      <c r="WDO348" s="157"/>
      <c r="WDP348" s="157"/>
      <c r="WDQ348" s="157"/>
      <c r="WDR348" s="157"/>
      <c r="WDS348" s="157"/>
      <c r="WDT348" s="157"/>
      <c r="WDU348" s="157"/>
      <c r="WDV348" s="157"/>
      <c r="WDW348" s="157"/>
      <c r="WDX348" s="157"/>
      <c r="WDY348" s="157"/>
      <c r="WDZ348" s="157"/>
      <c r="WEA348" s="157"/>
      <c r="WEB348" s="157"/>
      <c r="WEC348" s="157"/>
      <c r="WED348" s="157"/>
      <c r="WEE348" s="157"/>
      <c r="WEF348" s="157"/>
      <c r="WEG348" s="157"/>
      <c r="WEH348" s="157"/>
      <c r="WEI348" s="157"/>
      <c r="WEJ348" s="157"/>
      <c r="WEK348" s="157"/>
      <c r="WEL348" s="157"/>
      <c r="WEM348" s="157"/>
      <c r="WEN348" s="157"/>
      <c r="WEO348" s="157"/>
      <c r="WEP348" s="157"/>
      <c r="WEQ348" s="157"/>
      <c r="WER348" s="157"/>
      <c r="WES348" s="157"/>
      <c r="WET348" s="157"/>
      <c r="WEU348" s="157"/>
      <c r="WEV348" s="157"/>
      <c r="WEW348" s="157"/>
      <c r="WEX348" s="157"/>
      <c r="WEY348" s="157"/>
      <c r="WEZ348" s="157"/>
      <c r="WFA348" s="157"/>
      <c r="WFB348" s="157"/>
      <c r="WFC348" s="157"/>
      <c r="WFD348" s="157"/>
      <c r="WFE348" s="157"/>
      <c r="WFF348" s="157"/>
      <c r="WFG348" s="157"/>
      <c r="WFH348" s="157"/>
      <c r="WFI348" s="157"/>
      <c r="WFJ348" s="157"/>
      <c r="WFK348" s="157"/>
      <c r="WFL348" s="157"/>
      <c r="WFM348" s="157"/>
      <c r="WFN348" s="157"/>
      <c r="WFO348" s="157"/>
      <c r="WFP348" s="157"/>
      <c r="WFQ348" s="157"/>
      <c r="WFR348" s="157"/>
      <c r="WFS348" s="157"/>
      <c r="WFT348" s="157"/>
      <c r="WFU348" s="157"/>
      <c r="WFV348" s="157"/>
      <c r="WFW348" s="157"/>
      <c r="WFX348" s="157"/>
      <c r="WFY348" s="157"/>
      <c r="WFZ348" s="157"/>
      <c r="WGA348" s="157"/>
      <c r="WGB348" s="157"/>
      <c r="WGC348" s="157"/>
      <c r="WGD348" s="157"/>
      <c r="WGE348" s="157"/>
      <c r="WGF348" s="157"/>
      <c r="WGG348" s="157"/>
      <c r="WGH348" s="157"/>
      <c r="WGI348" s="157"/>
      <c r="WGJ348" s="157"/>
      <c r="WGK348" s="157"/>
      <c r="WGL348" s="157"/>
      <c r="WGM348" s="157"/>
      <c r="WGN348" s="157"/>
      <c r="WGO348" s="157"/>
      <c r="WGP348" s="157"/>
      <c r="WGQ348" s="157"/>
      <c r="WGR348" s="157"/>
      <c r="WGS348" s="157"/>
      <c r="WGT348" s="157"/>
      <c r="WGU348" s="157"/>
      <c r="WGV348" s="157"/>
      <c r="WGW348" s="157"/>
      <c r="WGX348" s="157"/>
      <c r="WGY348" s="157"/>
      <c r="WGZ348" s="157"/>
      <c r="WHA348" s="157"/>
      <c r="WHB348" s="157"/>
      <c r="WHC348" s="157"/>
      <c r="WHD348" s="157"/>
      <c r="WHE348" s="157"/>
      <c r="WHF348" s="157"/>
      <c r="WHG348" s="157"/>
      <c r="WHH348" s="157"/>
      <c r="WHI348" s="157"/>
      <c r="WHJ348" s="157"/>
      <c r="WHK348" s="157"/>
      <c r="WHL348" s="157"/>
      <c r="WHM348" s="157"/>
      <c r="WHN348" s="157"/>
      <c r="WHO348" s="157"/>
      <c r="WHP348" s="157"/>
      <c r="WHQ348" s="157"/>
      <c r="WHR348" s="157"/>
      <c r="WHS348" s="157"/>
      <c r="WHT348" s="157"/>
      <c r="WHU348" s="157"/>
      <c r="WHV348" s="157"/>
      <c r="WHW348" s="157"/>
      <c r="WHX348" s="157"/>
      <c r="WHY348" s="157"/>
      <c r="WHZ348" s="157"/>
      <c r="WIA348" s="157"/>
      <c r="WIB348" s="157"/>
      <c r="WIC348" s="157"/>
      <c r="WID348" s="157"/>
      <c r="WIE348" s="157"/>
      <c r="WIF348" s="157"/>
      <c r="WIG348" s="157"/>
      <c r="WIH348" s="157"/>
      <c r="WII348" s="157"/>
      <c r="WIJ348" s="157"/>
      <c r="WIK348" s="157"/>
      <c r="WIL348" s="157"/>
      <c r="WIM348" s="157"/>
      <c r="WIN348" s="157"/>
      <c r="WIO348" s="157"/>
      <c r="WIP348" s="157"/>
      <c r="WIQ348" s="157"/>
      <c r="WIR348" s="157"/>
      <c r="WIS348" s="157"/>
      <c r="WIT348" s="157"/>
      <c r="WIU348" s="157"/>
      <c r="WIV348" s="157"/>
      <c r="WIW348" s="157"/>
      <c r="WIX348" s="157"/>
      <c r="WIY348" s="157"/>
      <c r="WIZ348" s="157"/>
      <c r="WJA348" s="157"/>
      <c r="WJB348" s="157"/>
      <c r="WJC348" s="157"/>
      <c r="WJD348" s="157"/>
      <c r="WJE348" s="157"/>
      <c r="WJF348" s="157"/>
      <c r="WJG348" s="157"/>
      <c r="WJH348" s="157"/>
      <c r="WJI348" s="157"/>
      <c r="WJJ348" s="157"/>
      <c r="WJK348" s="157"/>
      <c r="WJL348" s="157"/>
      <c r="WJM348" s="157"/>
      <c r="WJN348" s="157"/>
      <c r="WJO348" s="157"/>
      <c r="WJP348" s="157"/>
      <c r="WJQ348" s="157"/>
      <c r="WJR348" s="157"/>
      <c r="WJS348" s="157"/>
      <c r="WJT348" s="157"/>
      <c r="WJU348" s="157"/>
      <c r="WJV348" s="157"/>
      <c r="WJW348" s="157"/>
      <c r="WJX348" s="157"/>
      <c r="WJY348" s="157"/>
      <c r="WJZ348" s="157"/>
      <c r="WKA348" s="157"/>
      <c r="WKB348" s="157"/>
      <c r="WKC348" s="157"/>
      <c r="WKD348" s="157"/>
      <c r="WKE348" s="157"/>
      <c r="WKF348" s="157"/>
      <c r="WKG348" s="157"/>
      <c r="WKH348" s="157"/>
      <c r="WKI348" s="157"/>
      <c r="WKJ348" s="157"/>
      <c r="WKK348" s="157"/>
      <c r="WKL348" s="157"/>
      <c r="WKM348" s="157"/>
      <c r="WKN348" s="157"/>
      <c r="WKO348" s="157"/>
      <c r="WKP348" s="157"/>
      <c r="WKQ348" s="157"/>
      <c r="WKR348" s="157"/>
      <c r="WKS348" s="157"/>
      <c r="WKT348" s="157"/>
      <c r="WKU348" s="157"/>
      <c r="WKV348" s="157"/>
      <c r="WKW348" s="157"/>
      <c r="WKX348" s="157"/>
      <c r="WKY348" s="157"/>
      <c r="WKZ348" s="157"/>
      <c r="WLA348" s="157"/>
      <c r="WLB348" s="157"/>
      <c r="WLC348" s="157"/>
      <c r="WLD348" s="157"/>
      <c r="WLE348" s="157"/>
      <c r="WLF348" s="157"/>
      <c r="WLG348" s="157"/>
      <c r="WLH348" s="157"/>
      <c r="WLI348" s="157"/>
      <c r="WLJ348" s="157"/>
      <c r="WLK348" s="157"/>
      <c r="WLL348" s="157"/>
      <c r="WLM348" s="157"/>
      <c r="WLN348" s="157"/>
      <c r="WLO348" s="157"/>
      <c r="WLP348" s="157"/>
      <c r="WLQ348" s="157"/>
      <c r="WLR348" s="157"/>
      <c r="WLS348" s="157"/>
      <c r="WLT348" s="157"/>
      <c r="WLU348" s="157"/>
      <c r="WLV348" s="157"/>
      <c r="WLW348" s="157"/>
      <c r="WLX348" s="157"/>
      <c r="WLY348" s="157"/>
      <c r="WLZ348" s="157"/>
      <c r="WMA348" s="157"/>
      <c r="WMB348" s="157"/>
      <c r="WMC348" s="157"/>
      <c r="WMD348" s="157"/>
      <c r="WME348" s="157"/>
      <c r="WMF348" s="157"/>
      <c r="WMG348" s="157"/>
      <c r="WMH348" s="157"/>
      <c r="WMI348" s="157"/>
      <c r="WMJ348" s="157"/>
      <c r="WMK348" s="157"/>
      <c r="WML348" s="157"/>
      <c r="WMM348" s="157"/>
      <c r="WMN348" s="157"/>
      <c r="WMO348" s="157"/>
      <c r="WMP348" s="157"/>
      <c r="WMQ348" s="157"/>
      <c r="WMR348" s="157"/>
      <c r="WMS348" s="157"/>
      <c r="WMT348" s="157"/>
      <c r="WMU348" s="157"/>
      <c r="WMV348" s="157"/>
      <c r="WMW348" s="157"/>
      <c r="WMX348" s="157"/>
      <c r="WMY348" s="157"/>
      <c r="WMZ348" s="157"/>
      <c r="WNA348" s="157"/>
      <c r="WNB348" s="157"/>
      <c r="WNC348" s="157"/>
      <c r="WND348" s="157"/>
      <c r="WNE348" s="157"/>
      <c r="WNF348" s="157"/>
      <c r="WNG348" s="157"/>
      <c r="WNH348" s="157"/>
      <c r="WNI348" s="157"/>
      <c r="WNJ348" s="157"/>
      <c r="WNK348" s="157"/>
      <c r="WNL348" s="157"/>
      <c r="WNM348" s="157"/>
      <c r="WNN348" s="157"/>
      <c r="WNO348" s="157"/>
      <c r="WNP348" s="157"/>
      <c r="WNQ348" s="157"/>
      <c r="WNR348" s="157"/>
      <c r="WNS348" s="157"/>
      <c r="WNT348" s="157"/>
      <c r="WNU348" s="157"/>
      <c r="WNV348" s="157"/>
      <c r="WNW348" s="157"/>
      <c r="WNX348" s="157"/>
      <c r="WNY348" s="157"/>
      <c r="WNZ348" s="157"/>
      <c r="WOA348" s="157"/>
      <c r="WOB348" s="157"/>
      <c r="WOC348" s="157"/>
      <c r="WOD348" s="157"/>
      <c r="WOE348" s="157"/>
      <c r="WOF348" s="157"/>
      <c r="WOG348" s="157"/>
      <c r="WOH348" s="157"/>
      <c r="WOI348" s="157"/>
      <c r="WOJ348" s="157"/>
      <c r="WOK348" s="157"/>
      <c r="WOL348" s="157"/>
      <c r="WOM348" s="157"/>
      <c r="WON348" s="157"/>
      <c r="WOO348" s="157"/>
      <c r="WOP348" s="157"/>
      <c r="WOQ348" s="157"/>
      <c r="WOR348" s="157"/>
      <c r="WOS348" s="157"/>
      <c r="WOT348" s="157"/>
      <c r="WOU348" s="157"/>
      <c r="WOV348" s="157"/>
      <c r="WOW348" s="157"/>
      <c r="WOX348" s="157"/>
      <c r="WOY348" s="157"/>
      <c r="WOZ348" s="157"/>
      <c r="WPA348" s="157"/>
      <c r="WPB348" s="157"/>
      <c r="WPC348" s="157"/>
      <c r="WPD348" s="157"/>
      <c r="WPE348" s="157"/>
      <c r="WPF348" s="157"/>
      <c r="WPG348" s="157"/>
      <c r="WPH348" s="157"/>
      <c r="WPI348" s="157"/>
      <c r="WPJ348" s="157"/>
      <c r="WPK348" s="157"/>
      <c r="WPL348" s="157"/>
      <c r="WPM348" s="157"/>
      <c r="WPN348" s="157"/>
      <c r="WPO348" s="157"/>
      <c r="WPP348" s="157"/>
      <c r="WPQ348" s="157"/>
      <c r="WPR348" s="157"/>
      <c r="WPS348" s="157"/>
      <c r="WPT348" s="157"/>
      <c r="WPU348" s="157"/>
      <c r="WPV348" s="157"/>
      <c r="WPW348" s="157"/>
      <c r="WPX348" s="157"/>
      <c r="WPY348" s="157"/>
      <c r="WPZ348" s="157"/>
      <c r="WQA348" s="157"/>
      <c r="WQB348" s="157"/>
      <c r="WQC348" s="157"/>
      <c r="WQD348" s="157"/>
      <c r="WQE348" s="157"/>
      <c r="WQF348" s="157"/>
      <c r="WQG348" s="157"/>
      <c r="WQH348" s="157"/>
      <c r="WQI348" s="157"/>
      <c r="WQJ348" s="157"/>
      <c r="WQK348" s="157"/>
      <c r="WQL348" s="157"/>
      <c r="WQM348" s="157"/>
      <c r="WQN348" s="157"/>
      <c r="WQO348" s="157"/>
      <c r="WQP348" s="157"/>
      <c r="WQQ348" s="157"/>
      <c r="WQR348" s="157"/>
      <c r="WQS348" s="157"/>
      <c r="WQT348" s="157"/>
      <c r="WQU348" s="157"/>
      <c r="WQV348" s="157"/>
      <c r="WQW348" s="157"/>
      <c r="WQX348" s="157"/>
      <c r="WQY348" s="157"/>
      <c r="WQZ348" s="157"/>
      <c r="WRA348" s="157"/>
      <c r="WRB348" s="157"/>
      <c r="WRC348" s="157"/>
      <c r="WRD348" s="157"/>
      <c r="WRE348" s="157"/>
      <c r="WRF348" s="157"/>
      <c r="WRG348" s="157"/>
      <c r="WRH348" s="157"/>
      <c r="WRI348" s="157"/>
      <c r="WRJ348" s="157"/>
      <c r="WRK348" s="157"/>
      <c r="WRL348" s="157"/>
      <c r="WRM348" s="157"/>
      <c r="WRN348" s="157"/>
      <c r="WRO348" s="157"/>
      <c r="WRP348" s="157"/>
      <c r="WRQ348" s="157"/>
      <c r="WRR348" s="157"/>
      <c r="WRS348" s="157"/>
      <c r="WRT348" s="157"/>
      <c r="WRU348" s="157"/>
      <c r="WRV348" s="157"/>
      <c r="WRW348" s="157"/>
      <c r="WRX348" s="157"/>
      <c r="WRY348" s="157"/>
      <c r="WRZ348" s="157"/>
      <c r="WSA348" s="157"/>
      <c r="WSB348" s="157"/>
      <c r="WSC348" s="157"/>
      <c r="WSD348" s="157"/>
      <c r="WSE348" s="157"/>
      <c r="WSF348" s="157"/>
      <c r="WSG348" s="157"/>
      <c r="WSH348" s="157"/>
      <c r="WSI348" s="157"/>
      <c r="WSJ348" s="157"/>
      <c r="WSK348" s="157"/>
      <c r="WSL348" s="157"/>
      <c r="WSM348" s="157"/>
      <c r="WSN348" s="157"/>
      <c r="WSO348" s="157"/>
      <c r="WSP348" s="157"/>
      <c r="WSQ348" s="157"/>
      <c r="WSR348" s="157"/>
      <c r="WSS348" s="157"/>
      <c r="WST348" s="157"/>
      <c r="WSU348" s="157"/>
      <c r="WSV348" s="157"/>
      <c r="WSW348" s="157"/>
      <c r="WSX348" s="157"/>
      <c r="WSY348" s="157"/>
      <c r="WSZ348" s="157"/>
      <c r="WTA348" s="157"/>
      <c r="WTB348" s="157"/>
      <c r="WTC348" s="157"/>
      <c r="WTD348" s="157"/>
      <c r="WTE348" s="157"/>
      <c r="WTF348" s="157"/>
      <c r="WTG348" s="157"/>
      <c r="WTH348" s="157"/>
      <c r="WTI348" s="157"/>
      <c r="WTJ348" s="157"/>
      <c r="WTK348" s="157"/>
      <c r="WTL348" s="157"/>
      <c r="WTM348" s="157"/>
      <c r="WTN348" s="157"/>
      <c r="WTO348" s="157"/>
      <c r="WTP348" s="157"/>
      <c r="WTQ348" s="157"/>
      <c r="WTR348" s="157"/>
      <c r="WTS348" s="157"/>
      <c r="WTT348" s="157"/>
      <c r="WTU348" s="157"/>
      <c r="WTV348" s="157"/>
      <c r="WTW348" s="157"/>
      <c r="WTX348" s="157"/>
      <c r="WTY348" s="157"/>
      <c r="WTZ348" s="157"/>
      <c r="WUA348" s="157"/>
      <c r="WUB348" s="157"/>
      <c r="WUC348" s="157"/>
      <c r="WUD348" s="157"/>
      <c r="WUE348" s="157"/>
      <c r="WUF348" s="157"/>
      <c r="WUG348" s="157"/>
      <c r="WUH348" s="157"/>
      <c r="WUI348" s="157"/>
      <c r="WUJ348" s="157"/>
      <c r="WUK348" s="157"/>
      <c r="WUL348" s="157"/>
      <c r="WUM348" s="157"/>
      <c r="WUN348" s="157"/>
      <c r="WUO348" s="157"/>
      <c r="WUP348" s="157"/>
      <c r="WUQ348" s="157"/>
      <c r="WUR348" s="157"/>
      <c r="WUS348" s="157"/>
      <c r="WUT348" s="157"/>
      <c r="WUU348" s="157"/>
      <c r="WUV348" s="157"/>
      <c r="WUW348" s="157"/>
      <c r="WUX348" s="157"/>
      <c r="WUY348" s="157"/>
      <c r="WUZ348" s="157"/>
      <c r="WVA348" s="157"/>
      <c r="WVB348" s="157"/>
      <c r="WVC348" s="157"/>
      <c r="WVD348" s="157"/>
      <c r="WVE348" s="157"/>
      <c r="WVF348" s="157"/>
      <c r="WVG348" s="157"/>
      <c r="WVH348" s="157"/>
      <c r="WVI348" s="157"/>
      <c r="WVJ348" s="157"/>
      <c r="WVK348" s="157"/>
      <c r="WVL348" s="157"/>
      <c r="WVM348" s="157"/>
      <c r="WVN348" s="157"/>
      <c r="WVO348" s="157"/>
      <c r="WVP348" s="157"/>
      <c r="WVQ348" s="157"/>
      <c r="WVR348" s="157"/>
      <c r="WVS348" s="157"/>
      <c r="WVT348" s="157"/>
      <c r="WVU348" s="157"/>
      <c r="WVV348" s="157"/>
      <c r="WVW348" s="157"/>
      <c r="WVX348" s="157"/>
      <c r="WVY348" s="157"/>
      <c r="WVZ348" s="157"/>
      <c r="WWA348" s="157"/>
      <c r="WWB348" s="157"/>
      <c r="WWC348" s="157"/>
      <c r="WWD348" s="157"/>
      <c r="WWE348" s="157"/>
      <c r="WWF348" s="157"/>
      <c r="WWG348" s="157"/>
      <c r="WWH348" s="157"/>
      <c r="WWI348" s="157"/>
      <c r="WWJ348" s="157"/>
      <c r="WWK348" s="157"/>
      <c r="WWL348" s="157"/>
      <c r="WWM348" s="157"/>
      <c r="WWN348" s="157"/>
      <c r="WWO348" s="157"/>
      <c r="WWP348" s="157"/>
      <c r="WWQ348" s="157"/>
      <c r="WWR348" s="157"/>
      <c r="WWS348" s="157"/>
      <c r="WWT348" s="157"/>
      <c r="WWU348" s="157"/>
      <c r="WWV348" s="157"/>
      <c r="WWW348" s="157"/>
      <c r="WWX348" s="157"/>
      <c r="WWY348" s="157"/>
      <c r="WWZ348" s="157"/>
      <c r="WXA348" s="157"/>
      <c r="WXB348" s="157"/>
      <c r="WXC348" s="157"/>
      <c r="WXD348" s="157"/>
      <c r="WXE348" s="157"/>
      <c r="WXF348" s="157"/>
      <c r="WXG348" s="157"/>
      <c r="WXH348" s="157"/>
      <c r="WXI348" s="157"/>
      <c r="WXJ348" s="157"/>
      <c r="WXK348" s="157"/>
      <c r="WXL348" s="157"/>
      <c r="WXM348" s="157"/>
      <c r="WXN348" s="157"/>
      <c r="WXO348" s="157"/>
      <c r="WXP348" s="157"/>
      <c r="WXQ348" s="157"/>
      <c r="WXR348" s="157"/>
      <c r="WXS348" s="157"/>
      <c r="WXT348" s="157"/>
      <c r="WXU348" s="157"/>
      <c r="WXV348" s="157"/>
      <c r="WXW348" s="157"/>
      <c r="WXX348" s="157"/>
      <c r="WXY348" s="157"/>
      <c r="WXZ348" s="157"/>
      <c r="WYA348" s="157"/>
      <c r="WYB348" s="157"/>
      <c r="WYC348" s="157"/>
      <c r="WYD348" s="157"/>
      <c r="WYE348" s="157"/>
      <c r="WYF348" s="157"/>
      <c r="WYG348" s="157"/>
      <c r="WYH348" s="157"/>
      <c r="WYI348" s="157"/>
      <c r="WYJ348" s="157"/>
      <c r="WYK348" s="157"/>
      <c r="WYL348" s="157"/>
      <c r="WYM348" s="157"/>
      <c r="WYN348" s="157"/>
      <c r="WYO348" s="157"/>
      <c r="WYP348" s="157"/>
      <c r="WYQ348" s="157"/>
      <c r="WYR348" s="157"/>
      <c r="WYS348" s="157"/>
      <c r="WYT348" s="157"/>
      <c r="WYU348" s="157"/>
      <c r="WYV348" s="157"/>
      <c r="WYW348" s="157"/>
      <c r="WYX348" s="157"/>
      <c r="WYY348" s="157"/>
      <c r="WYZ348" s="157"/>
      <c r="WZA348" s="157"/>
      <c r="WZB348" s="157"/>
      <c r="WZC348" s="157"/>
      <c r="WZD348" s="157"/>
      <c r="WZE348" s="157"/>
      <c r="WZF348" s="157"/>
      <c r="WZG348" s="157"/>
      <c r="WZH348" s="157"/>
      <c r="WZI348" s="157"/>
      <c r="WZJ348" s="157"/>
      <c r="WZK348" s="157"/>
      <c r="WZL348" s="157"/>
      <c r="WZM348" s="157"/>
      <c r="WZN348" s="157"/>
      <c r="WZO348" s="157"/>
      <c r="WZP348" s="157"/>
      <c r="WZQ348" s="157"/>
      <c r="WZR348" s="157"/>
      <c r="WZS348" s="157"/>
      <c r="WZT348" s="157"/>
      <c r="WZU348" s="157"/>
      <c r="WZV348" s="157"/>
      <c r="WZW348" s="157"/>
      <c r="WZX348" s="157"/>
      <c r="WZY348" s="157"/>
      <c r="WZZ348" s="157"/>
      <c r="XAA348" s="157"/>
      <c r="XAB348" s="157"/>
      <c r="XAC348" s="157"/>
      <c r="XAD348" s="157"/>
      <c r="XAE348" s="157"/>
      <c r="XAF348" s="157"/>
      <c r="XAG348" s="157"/>
      <c r="XAH348" s="157"/>
      <c r="XAI348" s="157"/>
      <c r="XAJ348" s="157"/>
      <c r="XAK348" s="157"/>
      <c r="XAL348" s="157"/>
      <c r="XAM348" s="157"/>
      <c r="XAN348" s="157"/>
      <c r="XAO348" s="157"/>
      <c r="XAP348" s="157"/>
      <c r="XAQ348" s="157"/>
      <c r="XAR348" s="157"/>
      <c r="XAS348" s="157"/>
      <c r="XAT348" s="157"/>
      <c r="XAU348" s="157"/>
      <c r="XAV348" s="157"/>
      <c r="XAW348" s="157"/>
      <c r="XAX348" s="157"/>
      <c r="XAY348" s="157"/>
      <c r="XAZ348" s="157"/>
      <c r="XBA348" s="157"/>
      <c r="XBB348" s="157"/>
      <c r="XBC348" s="157"/>
      <c r="XBD348" s="157"/>
      <c r="XBE348" s="157"/>
      <c r="XBF348" s="157"/>
      <c r="XBG348" s="157"/>
      <c r="XBH348" s="157"/>
      <c r="XBI348" s="157"/>
      <c r="XBJ348" s="157"/>
      <c r="XBK348" s="157"/>
      <c r="XBL348" s="157"/>
      <c r="XBM348" s="157"/>
      <c r="XBN348" s="157"/>
      <c r="XBO348" s="157"/>
      <c r="XBP348" s="157"/>
      <c r="XBQ348" s="157"/>
      <c r="XBR348" s="157"/>
      <c r="XBS348" s="157"/>
      <c r="XBT348" s="157"/>
      <c r="XBU348" s="157"/>
      <c r="XBV348" s="157"/>
      <c r="XBW348" s="157"/>
      <c r="XBX348" s="157"/>
      <c r="XBY348" s="157"/>
      <c r="XBZ348" s="157"/>
      <c r="XCA348" s="157"/>
      <c r="XCB348" s="157"/>
      <c r="XCC348" s="157"/>
      <c r="XCD348" s="157"/>
      <c r="XCE348" s="157"/>
      <c r="XCF348" s="157"/>
      <c r="XCG348" s="157"/>
      <c r="XCH348" s="157"/>
      <c r="XCI348" s="157"/>
      <c r="XCJ348" s="157"/>
      <c r="XCK348" s="157"/>
      <c r="XCL348" s="157"/>
      <c r="XCM348" s="157"/>
      <c r="XCN348" s="157"/>
      <c r="XCO348" s="157"/>
      <c r="XCP348" s="157"/>
      <c r="XCQ348" s="157"/>
      <c r="XCR348" s="157"/>
      <c r="XCS348" s="157"/>
      <c r="XCT348" s="157"/>
      <c r="XCU348" s="157"/>
      <c r="XCV348" s="157"/>
      <c r="XCW348" s="157"/>
      <c r="XCX348" s="157"/>
      <c r="XCY348" s="157"/>
      <c r="XCZ348" s="157"/>
      <c r="XDA348" s="157"/>
      <c r="XDB348" s="157"/>
      <c r="XDC348" s="157"/>
      <c r="XDD348" s="157"/>
      <c r="XDE348" s="157"/>
      <c r="XDF348" s="157"/>
      <c r="XDG348" s="157"/>
      <c r="XDH348" s="157"/>
      <c r="XDI348" s="157"/>
      <c r="XDJ348" s="157"/>
      <c r="XDK348" s="157"/>
      <c r="XDL348" s="157"/>
      <c r="XDM348" s="157"/>
      <c r="XDN348" s="157"/>
      <c r="XDO348" s="157"/>
      <c r="XDP348" s="157"/>
      <c r="XDQ348" s="157"/>
      <c r="XDR348" s="157"/>
      <c r="XDS348" s="157"/>
      <c r="XDT348" s="157"/>
      <c r="XDU348" s="157"/>
      <c r="XDV348" s="157"/>
      <c r="XDW348" s="157"/>
      <c r="XDX348" s="157"/>
      <c r="XDY348" s="157"/>
      <c r="XDZ348" s="157"/>
      <c r="XEA348" s="157"/>
      <c r="XEB348" s="157"/>
      <c r="XEC348" s="157"/>
      <c r="XED348" s="157"/>
      <c r="XEE348" s="157"/>
      <c r="XEF348" s="157"/>
      <c r="XEG348" s="157"/>
      <c r="XEH348" s="157"/>
      <c r="XEI348" s="157"/>
      <c r="XEJ348" s="157"/>
      <c r="XEK348" s="157"/>
      <c r="XEL348" s="157"/>
      <c r="XEM348" s="157"/>
      <c r="XEN348" s="157"/>
      <c r="XEO348" s="157"/>
      <c r="XEP348" s="157"/>
      <c r="XEQ348" s="157"/>
      <c r="XER348" s="157"/>
      <c r="XES348" s="157"/>
      <c r="XET348" s="157"/>
      <c r="XEU348" s="157"/>
      <c r="XEV348" s="157"/>
      <c r="XEW348" s="157"/>
      <c r="XEX348" s="157"/>
      <c r="XEY348" s="157"/>
      <c r="XEZ348" s="157"/>
      <c r="XFA348" s="157"/>
      <c r="XFB348" s="157"/>
      <c r="XFC348" s="157"/>
      <c r="XFD348" s="157"/>
    </row>
    <row r="349" spans="1:16384" ht="15.75" x14ac:dyDescent="0.25">
      <c r="A349" s="17">
        <v>36</v>
      </c>
      <c r="B349" s="73" t="s">
        <v>734</v>
      </c>
      <c r="C349" s="19">
        <v>36</v>
      </c>
      <c r="D349" s="202" t="s">
        <v>649</v>
      </c>
      <c r="E349" s="203" t="s">
        <v>678</v>
      </c>
      <c r="F349" s="97" t="s">
        <v>729</v>
      </c>
      <c r="G349" s="202" t="s">
        <v>730</v>
      </c>
      <c r="H349" s="202">
        <v>2111010036</v>
      </c>
      <c r="I349" s="173" t="s">
        <v>48</v>
      </c>
      <c r="J349" s="174" t="s">
        <v>48</v>
      </c>
      <c r="K349" s="172" t="s">
        <v>732</v>
      </c>
      <c r="L349" s="97" t="s">
        <v>698</v>
      </c>
      <c r="M349" s="97">
        <v>2022</v>
      </c>
      <c r="N349" s="97" t="s">
        <v>731</v>
      </c>
      <c r="O349" s="97"/>
    </row>
    <row r="350" spans="1:16384" ht="15.75" x14ac:dyDescent="0.25">
      <c r="A350" s="39">
        <v>37</v>
      </c>
      <c r="B350" s="73" t="s">
        <v>743</v>
      </c>
      <c r="C350" s="35">
        <v>37</v>
      </c>
      <c r="D350" s="19" t="s">
        <v>649</v>
      </c>
      <c r="E350" s="69" t="s">
        <v>410</v>
      </c>
      <c r="F350" s="151" t="s">
        <v>729</v>
      </c>
      <c r="G350" s="160" t="s">
        <v>733</v>
      </c>
      <c r="H350" s="17">
        <v>2108010093</v>
      </c>
      <c r="I350" s="173" t="s">
        <v>48</v>
      </c>
      <c r="J350" s="174" t="s">
        <v>48</v>
      </c>
      <c r="K350" s="47" t="s">
        <v>638</v>
      </c>
      <c r="L350" s="47" t="s">
        <v>698</v>
      </c>
      <c r="M350" s="43">
        <v>2022</v>
      </c>
      <c r="N350" s="121" t="s">
        <v>731</v>
      </c>
      <c r="O350" s="23"/>
    </row>
    <row r="351" spans="1:16384" ht="15.75" x14ac:dyDescent="0.25">
      <c r="A351" s="17">
        <v>38</v>
      </c>
      <c r="B351" s="73" t="s">
        <v>744</v>
      </c>
      <c r="C351" s="19">
        <v>38</v>
      </c>
      <c r="D351" s="19" t="s">
        <v>649</v>
      </c>
      <c r="E351" s="69" t="s">
        <v>402</v>
      </c>
      <c r="F351" s="167" t="s">
        <v>718</v>
      </c>
      <c r="G351" s="206" t="s">
        <v>519</v>
      </c>
      <c r="H351" s="39" t="s">
        <v>737</v>
      </c>
      <c r="I351" s="173" t="s">
        <v>48</v>
      </c>
      <c r="J351" s="174" t="s">
        <v>48</v>
      </c>
      <c r="K351" s="47" t="s">
        <v>638</v>
      </c>
      <c r="L351" s="47" t="s">
        <v>698</v>
      </c>
      <c r="M351" s="43">
        <v>2022</v>
      </c>
      <c r="N351" s="121" t="s">
        <v>731</v>
      </c>
      <c r="O351" s="23"/>
    </row>
    <row r="352" spans="1:16384" ht="15.75" x14ac:dyDescent="0.25">
      <c r="A352" s="39">
        <v>39</v>
      </c>
      <c r="B352" s="73" t="s">
        <v>745</v>
      </c>
      <c r="C352" s="35">
        <v>39</v>
      </c>
      <c r="D352" s="19" t="s">
        <v>649</v>
      </c>
      <c r="E352" s="69" t="s">
        <v>402</v>
      </c>
      <c r="F352" s="167" t="s">
        <v>718</v>
      </c>
      <c r="G352" s="206" t="s">
        <v>519</v>
      </c>
      <c r="H352" s="39" t="s">
        <v>738</v>
      </c>
      <c r="I352" s="173" t="s">
        <v>48</v>
      </c>
      <c r="J352" s="174" t="s">
        <v>48</v>
      </c>
      <c r="K352" s="47" t="s">
        <v>638</v>
      </c>
      <c r="L352" s="47" t="s">
        <v>698</v>
      </c>
      <c r="M352" s="43">
        <v>2022</v>
      </c>
      <c r="N352" s="121" t="s">
        <v>731</v>
      </c>
      <c r="O352" s="23"/>
    </row>
    <row r="353" spans="1:15" ht="15.75" x14ac:dyDescent="0.25">
      <c r="A353" s="17">
        <v>40</v>
      </c>
      <c r="B353" s="73" t="s">
        <v>746</v>
      </c>
      <c r="C353" s="19">
        <v>40</v>
      </c>
      <c r="D353" s="19" t="s">
        <v>649</v>
      </c>
      <c r="E353" s="69" t="s">
        <v>564</v>
      </c>
      <c r="F353" s="167" t="s">
        <v>735</v>
      </c>
      <c r="G353" s="206" t="s">
        <v>736</v>
      </c>
      <c r="H353" s="39" t="s">
        <v>739</v>
      </c>
      <c r="I353" s="173" t="s">
        <v>48</v>
      </c>
      <c r="J353" s="174" t="s">
        <v>48</v>
      </c>
      <c r="K353" s="47" t="s">
        <v>638</v>
      </c>
      <c r="L353" s="47" t="s">
        <v>698</v>
      </c>
      <c r="M353" s="43">
        <v>2022</v>
      </c>
      <c r="N353" s="121" t="s">
        <v>731</v>
      </c>
      <c r="O353" s="23"/>
    </row>
    <row r="354" spans="1:15" s="96" customFormat="1" ht="15.75" x14ac:dyDescent="0.25">
      <c r="A354" s="39">
        <v>41</v>
      </c>
      <c r="B354" s="73" t="s">
        <v>756</v>
      </c>
      <c r="C354" s="35">
        <v>41</v>
      </c>
      <c r="D354" s="202" t="s">
        <v>649</v>
      </c>
      <c r="E354" s="102" t="s">
        <v>754</v>
      </c>
      <c r="F354" s="97" t="s">
        <v>755</v>
      </c>
      <c r="G354" s="202"/>
      <c r="H354" s="202"/>
      <c r="I354" s="173" t="s">
        <v>48</v>
      </c>
      <c r="J354" s="174" t="s">
        <v>48</v>
      </c>
      <c r="K354" s="53" t="s">
        <v>638</v>
      </c>
      <c r="L354" s="97" t="s">
        <v>748</v>
      </c>
      <c r="M354" s="97">
        <v>2022</v>
      </c>
      <c r="N354" s="97"/>
      <c r="O354" s="97"/>
    </row>
    <row r="355" spans="1:15" s="96" customFormat="1" ht="15.75" x14ac:dyDescent="0.25">
      <c r="A355" s="17">
        <v>42</v>
      </c>
      <c r="B355" s="73" t="s">
        <v>757</v>
      </c>
      <c r="C355" s="19">
        <v>42</v>
      </c>
      <c r="D355" s="202" t="s">
        <v>649</v>
      </c>
      <c r="E355" s="102" t="s">
        <v>754</v>
      </c>
      <c r="F355" s="97" t="s">
        <v>755</v>
      </c>
      <c r="G355" s="202"/>
      <c r="H355" s="202"/>
      <c r="I355" s="173" t="s">
        <v>48</v>
      </c>
      <c r="J355" s="174" t="s">
        <v>48</v>
      </c>
      <c r="K355" s="53" t="s">
        <v>638</v>
      </c>
      <c r="L355" s="97" t="s">
        <v>748</v>
      </c>
      <c r="M355" s="97">
        <v>2022</v>
      </c>
      <c r="N355" s="97"/>
      <c r="O355" s="97"/>
    </row>
    <row r="356" spans="1:15" s="96" customFormat="1" ht="15.75" x14ac:dyDescent="0.25">
      <c r="A356" s="39">
        <v>43</v>
      </c>
      <c r="B356" s="73" t="s">
        <v>777</v>
      </c>
      <c r="C356" s="35">
        <v>43</v>
      </c>
      <c r="D356" s="202" t="s">
        <v>649</v>
      </c>
      <c r="E356" s="229" t="s">
        <v>776</v>
      </c>
      <c r="F356" s="134" t="s">
        <v>747</v>
      </c>
      <c r="G356" s="124" t="s">
        <v>0</v>
      </c>
      <c r="H356" s="124" t="s">
        <v>0</v>
      </c>
      <c r="I356" s="173" t="s">
        <v>48</v>
      </c>
      <c r="J356" s="174" t="s">
        <v>48</v>
      </c>
      <c r="K356" s="31" t="s">
        <v>638</v>
      </c>
      <c r="L356" s="134" t="s">
        <v>657</v>
      </c>
      <c r="M356" s="134">
        <v>2022</v>
      </c>
      <c r="N356" s="97"/>
      <c r="O356" s="97"/>
    </row>
    <row r="357" spans="1:15" s="96" customFormat="1" ht="15.75" x14ac:dyDescent="0.25">
      <c r="A357" s="17">
        <v>44</v>
      </c>
      <c r="B357" s="73" t="s">
        <v>778</v>
      </c>
      <c r="C357" s="35">
        <v>44</v>
      </c>
      <c r="D357" s="202" t="s">
        <v>649</v>
      </c>
      <c r="E357" s="229" t="s">
        <v>779</v>
      </c>
      <c r="F357" s="134" t="s">
        <v>0</v>
      </c>
      <c r="G357" s="124" t="s">
        <v>0</v>
      </c>
      <c r="H357" s="124" t="s">
        <v>0</v>
      </c>
      <c r="I357" s="173" t="s">
        <v>48</v>
      </c>
      <c r="J357" s="174" t="s">
        <v>48</v>
      </c>
      <c r="K357" s="31" t="s">
        <v>638</v>
      </c>
      <c r="L357" s="134" t="s">
        <v>657</v>
      </c>
      <c r="M357" s="134">
        <v>2022</v>
      </c>
      <c r="N357" s="97"/>
      <c r="O357" s="97"/>
    </row>
    <row r="358" spans="1:15" s="96" customFormat="1" ht="15.75" x14ac:dyDescent="0.25">
      <c r="A358" s="28">
        <v>45</v>
      </c>
      <c r="B358" s="73" t="s">
        <v>781</v>
      </c>
      <c r="C358" s="35">
        <v>45</v>
      </c>
      <c r="D358" s="202" t="s">
        <v>649</v>
      </c>
      <c r="E358" s="229" t="s">
        <v>782</v>
      </c>
      <c r="F358" s="134" t="s">
        <v>747</v>
      </c>
      <c r="G358" s="124" t="s">
        <v>0</v>
      </c>
      <c r="H358" s="124" t="s">
        <v>0</v>
      </c>
      <c r="I358" s="173" t="s">
        <v>48</v>
      </c>
      <c r="J358" s="174" t="s">
        <v>783</v>
      </c>
      <c r="K358" s="31" t="s">
        <v>638</v>
      </c>
      <c r="L358" s="134" t="s">
        <v>657</v>
      </c>
      <c r="M358" s="134">
        <v>2022</v>
      </c>
      <c r="N358" s="97"/>
      <c r="O358" s="97"/>
    </row>
    <row r="359" spans="1:15" s="96" customFormat="1" ht="15.75" x14ac:dyDescent="0.25">
      <c r="A359" s="17">
        <v>46</v>
      </c>
      <c r="B359" s="73" t="s">
        <v>784</v>
      </c>
      <c r="C359" s="35">
        <v>46</v>
      </c>
      <c r="D359" s="202" t="s">
        <v>649</v>
      </c>
      <c r="E359" s="229" t="s">
        <v>782</v>
      </c>
      <c r="F359" s="134" t="s">
        <v>747</v>
      </c>
      <c r="G359" s="124" t="s">
        <v>0</v>
      </c>
      <c r="H359" s="124" t="s">
        <v>0</v>
      </c>
      <c r="I359" s="173" t="s">
        <v>48</v>
      </c>
      <c r="J359" s="174" t="s">
        <v>783</v>
      </c>
      <c r="K359" s="31" t="s">
        <v>638</v>
      </c>
      <c r="L359" s="134" t="s">
        <v>657</v>
      </c>
      <c r="M359" s="134">
        <v>2022</v>
      </c>
      <c r="N359" s="97"/>
      <c r="O359" s="97"/>
    </row>
    <row r="360" spans="1:15" s="96" customFormat="1" ht="15.75" x14ac:dyDescent="0.25">
      <c r="A360" s="28">
        <v>47</v>
      </c>
      <c r="B360" s="73" t="s">
        <v>785</v>
      </c>
      <c r="C360" s="35">
        <v>47</v>
      </c>
      <c r="D360" s="202" t="s">
        <v>649</v>
      </c>
      <c r="E360" s="229" t="s">
        <v>782</v>
      </c>
      <c r="F360" s="134" t="s">
        <v>747</v>
      </c>
      <c r="G360" s="124" t="s">
        <v>0</v>
      </c>
      <c r="H360" s="124" t="s">
        <v>0</v>
      </c>
      <c r="I360" s="173" t="s">
        <v>48</v>
      </c>
      <c r="J360" s="174" t="s">
        <v>783</v>
      </c>
      <c r="K360" s="31" t="s">
        <v>638</v>
      </c>
      <c r="L360" s="134" t="s">
        <v>657</v>
      </c>
      <c r="M360" s="134">
        <v>2022</v>
      </c>
      <c r="N360" s="97"/>
      <c r="O360" s="97"/>
    </row>
    <row r="361" spans="1:15" ht="15.75" x14ac:dyDescent="0.25">
      <c r="A361" s="43"/>
      <c r="B361" s="73" t="s">
        <v>850</v>
      </c>
      <c r="C361" s="35">
        <v>48</v>
      </c>
      <c r="D361" s="19" t="s">
        <v>649</v>
      </c>
      <c r="E361" s="133" t="s">
        <v>789</v>
      </c>
      <c r="F361" s="17" t="s">
        <v>0</v>
      </c>
      <c r="G361" s="17" t="s">
        <v>0</v>
      </c>
      <c r="H361" s="17" t="s">
        <v>0</v>
      </c>
      <c r="I361" s="173" t="s">
        <v>48</v>
      </c>
      <c r="J361" s="174" t="s">
        <v>783</v>
      </c>
      <c r="K361" s="31" t="s">
        <v>638</v>
      </c>
      <c r="L361" s="31" t="s">
        <v>660</v>
      </c>
      <c r="M361" s="134">
        <v>2022</v>
      </c>
      <c r="N361" s="121"/>
      <c r="O361" s="23"/>
    </row>
    <row r="362" spans="1:15" ht="15.75" x14ac:dyDescent="0.25">
      <c r="A362" s="28"/>
      <c r="B362" s="73" t="s">
        <v>849</v>
      </c>
      <c r="C362" s="35">
        <v>49</v>
      </c>
      <c r="D362" s="19" t="s">
        <v>649</v>
      </c>
      <c r="E362" s="133" t="s">
        <v>158</v>
      </c>
      <c r="F362" s="39" t="s">
        <v>15</v>
      </c>
      <c r="G362" s="35"/>
      <c r="H362" s="35"/>
      <c r="I362" s="173" t="s">
        <v>48</v>
      </c>
      <c r="J362" s="174" t="s">
        <v>783</v>
      </c>
      <c r="K362" s="31" t="s">
        <v>638</v>
      </c>
      <c r="L362" s="31" t="s">
        <v>851</v>
      </c>
      <c r="M362" s="47">
        <v>2023</v>
      </c>
      <c r="N362" s="121"/>
      <c r="O362" s="23"/>
    </row>
    <row r="363" spans="1:15" ht="15.75" x14ac:dyDescent="0.25">
      <c r="A363" s="28"/>
      <c r="B363" s="73" t="s">
        <v>888</v>
      </c>
      <c r="C363" s="35">
        <v>50</v>
      </c>
      <c r="D363" s="19" t="s">
        <v>649</v>
      </c>
      <c r="E363" s="133" t="str">
        <f>'[1]2023'!$B$106</f>
        <v>triway oksigen</v>
      </c>
      <c r="F363" s="39" t="s">
        <v>0</v>
      </c>
      <c r="G363" s="35" t="s">
        <v>0</v>
      </c>
      <c r="H363" s="35" t="s">
        <v>0</v>
      </c>
      <c r="I363" s="173" t="s">
        <v>48</v>
      </c>
      <c r="J363" s="174" t="s">
        <v>783</v>
      </c>
      <c r="K363" s="31" t="s">
        <v>638</v>
      </c>
      <c r="L363" s="31" t="s">
        <v>851</v>
      </c>
      <c r="M363" s="47">
        <v>2023</v>
      </c>
      <c r="N363" s="121"/>
      <c r="O363" s="23"/>
    </row>
    <row r="364" spans="1:15" ht="15.75" x14ac:dyDescent="0.25">
      <c r="A364" s="28"/>
      <c r="B364" s="141"/>
      <c r="C364" s="35"/>
      <c r="D364" s="19"/>
      <c r="E364" s="133"/>
      <c r="F364" s="39"/>
      <c r="G364" s="35"/>
      <c r="H364" s="35"/>
      <c r="I364" s="173"/>
      <c r="J364" s="174"/>
      <c r="K364" s="31"/>
      <c r="L364" s="31"/>
      <c r="M364" s="47"/>
      <c r="N364" s="121"/>
      <c r="O364" s="23"/>
    </row>
    <row r="365" spans="1:15" ht="15.75" x14ac:dyDescent="0.25">
      <c r="A365" s="39">
        <v>1</v>
      </c>
      <c r="B365" s="166" t="str">
        <f t="shared" ref="B365:B398" si="16">"00.03.27.2.3.3.3.A."&amp;C365&amp;D365&amp;M365</f>
        <v>00.03.27.2.3.3.3.A.1.2016</v>
      </c>
      <c r="C365" s="35">
        <v>1</v>
      </c>
      <c r="D365" s="19" t="s">
        <v>649</v>
      </c>
      <c r="E365" s="69" t="s">
        <v>150</v>
      </c>
      <c r="F365" s="39" t="s">
        <v>235</v>
      </c>
      <c r="G365" s="39" t="s">
        <v>236</v>
      </c>
      <c r="H365" s="39" t="s">
        <v>53</v>
      </c>
      <c r="I365" s="39" t="s">
        <v>627</v>
      </c>
      <c r="J365" s="39" t="s">
        <v>54</v>
      </c>
      <c r="K365" s="47" t="s">
        <v>393</v>
      </c>
      <c r="L365" s="47"/>
      <c r="M365" s="43">
        <v>2016</v>
      </c>
      <c r="N365" s="121" t="s">
        <v>622</v>
      </c>
      <c r="O365" s="121" t="s">
        <v>622</v>
      </c>
    </row>
    <row r="366" spans="1:15" ht="15.75" x14ac:dyDescent="0.25">
      <c r="A366" s="17">
        <v>2</v>
      </c>
      <c r="B366" s="166" t="str">
        <f t="shared" si="16"/>
        <v>00.03.27.2.3.3.3.A.2.2017</v>
      </c>
      <c r="C366" s="19">
        <v>2</v>
      </c>
      <c r="D366" s="19" t="s">
        <v>649</v>
      </c>
      <c r="E366" s="18" t="s">
        <v>150</v>
      </c>
      <c r="F366" s="23" t="s">
        <v>244</v>
      </c>
      <c r="G366" s="23" t="s">
        <v>237</v>
      </c>
      <c r="H366" s="23" t="s">
        <v>95</v>
      </c>
      <c r="I366" s="39" t="s">
        <v>627</v>
      </c>
      <c r="J366" s="34" t="s">
        <v>54</v>
      </c>
      <c r="K366" s="47" t="s">
        <v>393</v>
      </c>
      <c r="L366" s="47"/>
      <c r="M366" s="23">
        <v>2017</v>
      </c>
      <c r="N366" s="121" t="s">
        <v>622</v>
      </c>
      <c r="O366" s="121" t="s">
        <v>622</v>
      </c>
    </row>
    <row r="367" spans="1:15" ht="15.75" x14ac:dyDescent="0.25">
      <c r="A367" s="39">
        <v>3</v>
      </c>
      <c r="B367" s="166" t="str">
        <f t="shared" si="16"/>
        <v>00.03.27.2.3.3.3.A.3.2017</v>
      </c>
      <c r="C367" s="35">
        <v>3</v>
      </c>
      <c r="D367" s="19" t="s">
        <v>649</v>
      </c>
      <c r="E367" s="18" t="s">
        <v>150</v>
      </c>
      <c r="F367" s="23" t="s">
        <v>244</v>
      </c>
      <c r="G367" s="23" t="s">
        <v>237</v>
      </c>
      <c r="H367" s="23" t="s">
        <v>61</v>
      </c>
      <c r="I367" s="39" t="s">
        <v>627</v>
      </c>
      <c r="J367" s="34" t="s">
        <v>62</v>
      </c>
      <c r="K367" s="47" t="s">
        <v>393</v>
      </c>
      <c r="L367" s="47"/>
      <c r="M367" s="23">
        <v>2017</v>
      </c>
      <c r="N367" s="121" t="s">
        <v>622</v>
      </c>
      <c r="O367" s="121" t="s">
        <v>622</v>
      </c>
    </row>
    <row r="368" spans="1:15" ht="15.75" x14ac:dyDescent="0.25">
      <c r="A368" s="17">
        <v>4</v>
      </c>
      <c r="B368" s="166" t="str">
        <f t="shared" si="16"/>
        <v>00.03.27.2.3.3.3.A.4.2017</v>
      </c>
      <c r="C368" s="19">
        <v>4</v>
      </c>
      <c r="D368" s="19" t="s">
        <v>649</v>
      </c>
      <c r="E368" s="18" t="s">
        <v>402</v>
      </c>
      <c r="F368" s="23" t="s">
        <v>229</v>
      </c>
      <c r="G368" s="23" t="s">
        <v>239</v>
      </c>
      <c r="H368" s="23">
        <v>151113130</v>
      </c>
      <c r="I368" s="39" t="s">
        <v>627</v>
      </c>
      <c r="J368" s="56" t="s">
        <v>54</v>
      </c>
      <c r="K368" s="47" t="s">
        <v>393</v>
      </c>
      <c r="L368" s="47"/>
      <c r="M368" s="23">
        <v>2017</v>
      </c>
      <c r="N368" s="121" t="s">
        <v>622</v>
      </c>
      <c r="O368" s="121" t="s">
        <v>622</v>
      </c>
    </row>
    <row r="369" spans="1:16" ht="15.75" x14ac:dyDescent="0.25">
      <c r="A369" s="39">
        <v>5</v>
      </c>
      <c r="B369" s="166" t="str">
        <f t="shared" si="16"/>
        <v>00.03.27.2.3.3.3.A.5.2019</v>
      </c>
      <c r="C369" s="35">
        <v>5</v>
      </c>
      <c r="D369" s="19" t="s">
        <v>649</v>
      </c>
      <c r="E369" s="18" t="s">
        <v>402</v>
      </c>
      <c r="F369" s="23" t="s">
        <v>168</v>
      </c>
      <c r="G369" s="23" t="s">
        <v>367</v>
      </c>
      <c r="H369" s="23" t="s">
        <v>368</v>
      </c>
      <c r="I369" s="39" t="s">
        <v>627</v>
      </c>
      <c r="J369" s="56" t="s">
        <v>96</v>
      </c>
      <c r="K369" s="47" t="s">
        <v>393</v>
      </c>
      <c r="L369" s="47"/>
      <c r="M369" s="23">
        <v>2019</v>
      </c>
      <c r="N369" s="121" t="s">
        <v>622</v>
      </c>
      <c r="O369" s="121" t="s">
        <v>622</v>
      </c>
    </row>
    <row r="370" spans="1:16" ht="15.75" x14ac:dyDescent="0.25">
      <c r="A370" s="17">
        <v>6</v>
      </c>
      <c r="B370" s="166" t="str">
        <f t="shared" si="16"/>
        <v>00.03.27.2.3.3.3.A.6.2016</v>
      </c>
      <c r="C370" s="19">
        <v>6</v>
      </c>
      <c r="D370" s="19" t="s">
        <v>649</v>
      </c>
      <c r="E370" s="116" t="s">
        <v>402</v>
      </c>
      <c r="F370" s="53" t="s">
        <v>244</v>
      </c>
      <c r="G370" s="117" t="s">
        <v>180</v>
      </c>
      <c r="H370" s="53" t="s">
        <v>19</v>
      </c>
      <c r="I370" s="39" t="s">
        <v>627</v>
      </c>
      <c r="J370" s="56" t="s">
        <v>96</v>
      </c>
      <c r="K370" s="118" t="s">
        <v>393</v>
      </c>
      <c r="L370" s="118"/>
      <c r="M370" s="117">
        <v>2016</v>
      </c>
      <c r="N370" s="121" t="s">
        <v>622</v>
      </c>
      <c r="O370" s="121" t="s">
        <v>622</v>
      </c>
    </row>
    <row r="371" spans="1:16" ht="15.75" x14ac:dyDescent="0.25">
      <c r="A371" s="39">
        <v>7</v>
      </c>
      <c r="B371" s="166" t="str">
        <f t="shared" si="16"/>
        <v>00.03.27.2.3.3.3.A.7.2017</v>
      </c>
      <c r="C371" s="35">
        <v>7</v>
      </c>
      <c r="D371" s="19" t="s">
        <v>649</v>
      </c>
      <c r="E371" s="18" t="s">
        <v>402</v>
      </c>
      <c r="F371" s="17" t="s">
        <v>245</v>
      </c>
      <c r="G371" s="23" t="s">
        <v>238</v>
      </c>
      <c r="H371" s="17" t="s">
        <v>602</v>
      </c>
      <c r="I371" s="39" t="s">
        <v>627</v>
      </c>
      <c r="J371" s="19" t="s">
        <v>96</v>
      </c>
      <c r="K371" s="47" t="s">
        <v>393</v>
      </c>
      <c r="L371" s="47"/>
      <c r="M371" s="23">
        <v>2017</v>
      </c>
      <c r="N371" s="121" t="s">
        <v>622</v>
      </c>
      <c r="O371" s="121" t="s">
        <v>622</v>
      </c>
      <c r="P371" s="2" t="s">
        <v>630</v>
      </c>
    </row>
    <row r="372" spans="1:16" ht="15.75" x14ac:dyDescent="0.25">
      <c r="A372" s="17">
        <v>8</v>
      </c>
      <c r="B372" s="166" t="str">
        <f t="shared" si="16"/>
        <v>00.03.27.2.3.3.3.A.8.2021</v>
      </c>
      <c r="C372" s="19">
        <v>8</v>
      </c>
      <c r="D372" s="19" t="s">
        <v>649</v>
      </c>
      <c r="E372" s="18" t="s">
        <v>402</v>
      </c>
      <c r="F372" s="17" t="s">
        <v>244</v>
      </c>
      <c r="G372" s="23" t="s">
        <v>519</v>
      </c>
      <c r="H372" s="17" t="s">
        <v>571</v>
      </c>
      <c r="I372" s="39" t="s">
        <v>627</v>
      </c>
      <c r="J372" s="19" t="s">
        <v>62</v>
      </c>
      <c r="K372" s="47" t="s">
        <v>601</v>
      </c>
      <c r="L372" s="47"/>
      <c r="M372" s="23">
        <v>2021</v>
      </c>
      <c r="N372" s="121" t="s">
        <v>622</v>
      </c>
      <c r="O372" s="121" t="s">
        <v>622</v>
      </c>
    </row>
    <row r="373" spans="1:16" ht="15.75" x14ac:dyDescent="0.25">
      <c r="A373" s="39">
        <v>10</v>
      </c>
      <c r="B373" s="166" t="str">
        <f t="shared" si="16"/>
        <v>00.03.27.2.3.3.3.A.10.2019</v>
      </c>
      <c r="C373" s="19">
        <v>10</v>
      </c>
      <c r="D373" s="19" t="s">
        <v>649</v>
      </c>
      <c r="E373" s="71" t="s">
        <v>56</v>
      </c>
      <c r="F373" s="23" t="s">
        <v>311</v>
      </c>
      <c r="G373" s="23" t="s">
        <v>312</v>
      </c>
      <c r="H373" s="23" t="s">
        <v>313</v>
      </c>
      <c r="I373" s="39" t="s">
        <v>627</v>
      </c>
      <c r="J373" s="34" t="s">
        <v>62</v>
      </c>
      <c r="K373" s="47" t="s">
        <v>393</v>
      </c>
      <c r="L373" s="47"/>
      <c r="M373" s="23">
        <v>2019</v>
      </c>
      <c r="N373" s="121" t="s">
        <v>622</v>
      </c>
      <c r="O373" s="121" t="s">
        <v>622</v>
      </c>
    </row>
    <row r="374" spans="1:16" ht="15.75" x14ac:dyDescent="0.25">
      <c r="A374" s="17">
        <v>11</v>
      </c>
      <c r="B374" s="166" t="str">
        <f t="shared" si="16"/>
        <v>00.03.27.2.3.3.3.A.11.2019</v>
      </c>
      <c r="C374" s="35">
        <v>11</v>
      </c>
      <c r="D374" s="19" t="s">
        <v>649</v>
      </c>
      <c r="E374" s="18" t="s">
        <v>4</v>
      </c>
      <c r="F374" s="17" t="s">
        <v>146</v>
      </c>
      <c r="G374" s="23" t="s">
        <v>0</v>
      </c>
      <c r="H374" s="17" t="s">
        <v>0</v>
      </c>
      <c r="I374" s="39" t="s">
        <v>627</v>
      </c>
      <c r="J374" s="19" t="s">
        <v>97</v>
      </c>
      <c r="K374" s="47" t="s">
        <v>393</v>
      </c>
      <c r="L374" s="47"/>
      <c r="M374" s="23">
        <v>2019</v>
      </c>
      <c r="N374" s="121" t="s">
        <v>622</v>
      </c>
      <c r="O374" s="121" t="s">
        <v>622</v>
      </c>
    </row>
    <row r="375" spans="1:16" ht="15.75" x14ac:dyDescent="0.25">
      <c r="A375" s="39">
        <v>12</v>
      </c>
      <c r="B375" s="166" t="str">
        <f t="shared" si="16"/>
        <v>00.03.27.2.3.3.3.A.12.2018</v>
      </c>
      <c r="C375" s="19">
        <v>12</v>
      </c>
      <c r="D375" s="19" t="s">
        <v>649</v>
      </c>
      <c r="E375" s="18" t="s">
        <v>4</v>
      </c>
      <c r="F375" s="17" t="s">
        <v>163</v>
      </c>
      <c r="G375" s="23" t="s">
        <v>162</v>
      </c>
      <c r="H375" s="17" t="s">
        <v>57</v>
      </c>
      <c r="I375" s="39" t="s">
        <v>627</v>
      </c>
      <c r="J375" s="19" t="s">
        <v>54</v>
      </c>
      <c r="K375" s="47" t="s">
        <v>393</v>
      </c>
      <c r="L375" s="47"/>
      <c r="M375" s="23">
        <v>2018</v>
      </c>
      <c r="N375" s="121" t="s">
        <v>622</v>
      </c>
      <c r="O375" s="50"/>
    </row>
    <row r="376" spans="1:16" ht="15.75" x14ac:dyDescent="0.25">
      <c r="A376" s="17">
        <v>13</v>
      </c>
      <c r="B376" s="166" t="str">
        <f t="shared" si="16"/>
        <v>00.03.27.2.3.3.3.A.13.2018</v>
      </c>
      <c r="C376" s="35">
        <v>13</v>
      </c>
      <c r="D376" s="19" t="s">
        <v>649</v>
      </c>
      <c r="E376" s="18" t="s">
        <v>4</v>
      </c>
      <c r="F376" s="23" t="s">
        <v>247</v>
      </c>
      <c r="G376" s="23" t="s">
        <v>241</v>
      </c>
      <c r="H376" s="17" t="s">
        <v>0</v>
      </c>
      <c r="I376" s="39" t="s">
        <v>627</v>
      </c>
      <c r="J376" s="19" t="s">
        <v>97</v>
      </c>
      <c r="K376" s="47" t="s">
        <v>393</v>
      </c>
      <c r="L376" s="47"/>
      <c r="M376" s="23">
        <v>2018</v>
      </c>
      <c r="N376" s="121" t="s">
        <v>622</v>
      </c>
      <c r="O376" s="50"/>
    </row>
    <row r="377" spans="1:16" ht="15.75" x14ac:dyDescent="0.25">
      <c r="A377" s="39">
        <v>14</v>
      </c>
      <c r="B377" s="166" t="str">
        <f t="shared" si="16"/>
        <v>00.03.27.2.3.3.3.A.14.2018</v>
      </c>
      <c r="C377" s="19">
        <v>14</v>
      </c>
      <c r="D377" s="19" t="s">
        <v>649</v>
      </c>
      <c r="E377" s="18" t="s">
        <v>314</v>
      </c>
      <c r="F377" s="23" t="s">
        <v>190</v>
      </c>
      <c r="G377" s="23" t="s">
        <v>191</v>
      </c>
      <c r="H377" s="23" t="s">
        <v>315</v>
      </c>
      <c r="I377" s="39" t="s">
        <v>627</v>
      </c>
      <c r="J377" s="34" t="s">
        <v>97</v>
      </c>
      <c r="K377" s="47" t="s">
        <v>393</v>
      </c>
      <c r="L377" s="47"/>
      <c r="M377" s="23">
        <v>2018</v>
      </c>
      <c r="N377" s="121" t="s">
        <v>622</v>
      </c>
      <c r="O377" s="121" t="s">
        <v>622</v>
      </c>
    </row>
    <row r="378" spans="1:16" ht="15.75" x14ac:dyDescent="0.25">
      <c r="A378" s="17">
        <v>15</v>
      </c>
      <c r="B378" s="166" t="str">
        <f t="shared" si="16"/>
        <v>00.03.27.2.3.3.3.A.15.2018</v>
      </c>
      <c r="C378" s="35">
        <v>15</v>
      </c>
      <c r="D378" s="19" t="s">
        <v>649</v>
      </c>
      <c r="E378" s="18" t="s">
        <v>314</v>
      </c>
      <c r="F378" s="23" t="s">
        <v>190</v>
      </c>
      <c r="G378" s="23" t="s">
        <v>191</v>
      </c>
      <c r="H378" s="23" t="s">
        <v>316</v>
      </c>
      <c r="I378" s="39" t="s">
        <v>627</v>
      </c>
      <c r="J378" s="34" t="s">
        <v>97</v>
      </c>
      <c r="K378" s="47" t="s">
        <v>393</v>
      </c>
      <c r="L378" s="47"/>
      <c r="M378" s="23">
        <v>2018</v>
      </c>
      <c r="N378" s="121" t="s">
        <v>622</v>
      </c>
      <c r="O378" s="121" t="s">
        <v>622</v>
      </c>
    </row>
    <row r="379" spans="1:16" ht="15.75" x14ac:dyDescent="0.25">
      <c r="A379" s="39">
        <v>16</v>
      </c>
      <c r="B379" s="166" t="str">
        <f t="shared" si="16"/>
        <v>00.03.27.2.3.3.3.A.16.2018</v>
      </c>
      <c r="C379" s="19">
        <v>16</v>
      </c>
      <c r="D379" s="19" t="s">
        <v>649</v>
      </c>
      <c r="E379" s="18" t="s">
        <v>314</v>
      </c>
      <c r="F379" s="23" t="s">
        <v>190</v>
      </c>
      <c r="G379" s="23" t="s">
        <v>191</v>
      </c>
      <c r="H379" s="23" t="s">
        <v>361</v>
      </c>
      <c r="I379" s="39" t="s">
        <v>627</v>
      </c>
      <c r="J379" s="34" t="s">
        <v>97</v>
      </c>
      <c r="K379" s="47" t="s">
        <v>393</v>
      </c>
      <c r="L379" s="47"/>
      <c r="M379" s="23">
        <v>2018</v>
      </c>
      <c r="N379" s="121" t="s">
        <v>622</v>
      </c>
      <c r="O379" s="121" t="s">
        <v>622</v>
      </c>
    </row>
    <row r="380" spans="1:16" ht="15.75" x14ac:dyDescent="0.25">
      <c r="A380" s="17">
        <v>17</v>
      </c>
      <c r="B380" s="166" t="str">
        <f t="shared" si="16"/>
        <v>00.03.27.2.3.3.3.A.17.2018</v>
      </c>
      <c r="C380" s="35">
        <v>17</v>
      </c>
      <c r="D380" s="19" t="s">
        <v>649</v>
      </c>
      <c r="E380" s="72" t="s">
        <v>4</v>
      </c>
      <c r="F380" s="23" t="s">
        <v>146</v>
      </c>
      <c r="G380" s="23" t="s">
        <v>242</v>
      </c>
      <c r="H380" s="23">
        <v>140912203</v>
      </c>
      <c r="I380" s="39" t="s">
        <v>627</v>
      </c>
      <c r="J380" s="34" t="s">
        <v>98</v>
      </c>
      <c r="K380" s="47" t="s">
        <v>393</v>
      </c>
      <c r="L380" s="47"/>
      <c r="M380" s="23">
        <v>2018</v>
      </c>
      <c r="N380" s="121" t="s">
        <v>622</v>
      </c>
      <c r="O380" s="50"/>
    </row>
    <row r="381" spans="1:16" ht="15.75" x14ac:dyDescent="0.25">
      <c r="A381" s="39">
        <v>18</v>
      </c>
      <c r="B381" s="166" t="str">
        <f t="shared" si="16"/>
        <v>00.03.27.2.3.3.3.A.18.2018</v>
      </c>
      <c r="C381" s="19">
        <v>18</v>
      </c>
      <c r="D381" s="19" t="s">
        <v>649</v>
      </c>
      <c r="E381" s="37" t="s">
        <v>12</v>
      </c>
      <c r="F381" s="23" t="s">
        <v>14</v>
      </c>
      <c r="G381" s="23" t="s">
        <v>0</v>
      </c>
      <c r="H381" s="23" t="s">
        <v>0</v>
      </c>
      <c r="I381" s="39" t="s">
        <v>627</v>
      </c>
      <c r="J381" s="34" t="s">
        <v>98</v>
      </c>
      <c r="K381" s="47" t="s">
        <v>393</v>
      </c>
      <c r="L381" s="47"/>
      <c r="M381" s="23">
        <v>2018</v>
      </c>
      <c r="N381" s="121" t="s">
        <v>622</v>
      </c>
      <c r="O381" s="121" t="s">
        <v>622</v>
      </c>
    </row>
    <row r="382" spans="1:16" ht="15.75" x14ac:dyDescent="0.25">
      <c r="A382" s="17">
        <v>19</v>
      </c>
      <c r="B382" s="166" t="str">
        <f t="shared" si="16"/>
        <v>00.03.27.2.3.3.3.A.19.2018</v>
      </c>
      <c r="C382" s="35">
        <v>19</v>
      </c>
      <c r="D382" s="19" t="s">
        <v>649</v>
      </c>
      <c r="E382" s="72" t="s">
        <v>293</v>
      </c>
      <c r="F382" s="23" t="s">
        <v>283</v>
      </c>
      <c r="G382" s="23" t="s">
        <v>0</v>
      </c>
      <c r="H382" s="23" t="s">
        <v>0</v>
      </c>
      <c r="I382" s="39" t="s">
        <v>627</v>
      </c>
      <c r="J382" s="34" t="s">
        <v>98</v>
      </c>
      <c r="K382" s="47" t="s">
        <v>393</v>
      </c>
      <c r="L382" s="47"/>
      <c r="M382" s="23">
        <v>2018</v>
      </c>
      <c r="N382" s="121" t="s">
        <v>622</v>
      </c>
      <c r="O382" s="50"/>
    </row>
    <row r="383" spans="1:16" ht="15.75" x14ac:dyDescent="0.25">
      <c r="A383" s="39">
        <v>20</v>
      </c>
      <c r="B383" s="166" t="str">
        <f t="shared" si="16"/>
        <v>00.03.27.2.3.3.3.A.20.2019</v>
      </c>
      <c r="C383" s="19">
        <v>20</v>
      </c>
      <c r="D383" s="19" t="s">
        <v>649</v>
      </c>
      <c r="E383" s="18" t="s">
        <v>319</v>
      </c>
      <c r="F383" s="17" t="s">
        <v>13</v>
      </c>
      <c r="G383" s="19" t="s">
        <v>320</v>
      </c>
      <c r="H383" s="19" t="s">
        <v>321</v>
      </c>
      <c r="I383" s="39" t="s">
        <v>627</v>
      </c>
      <c r="J383" s="34" t="s">
        <v>98</v>
      </c>
      <c r="K383" s="47" t="s">
        <v>393</v>
      </c>
      <c r="L383" s="47"/>
      <c r="M383" s="23">
        <v>2019</v>
      </c>
      <c r="N383" s="121" t="s">
        <v>622</v>
      </c>
      <c r="O383" s="121" t="s">
        <v>622</v>
      </c>
    </row>
    <row r="384" spans="1:16" ht="15.75" x14ac:dyDescent="0.25">
      <c r="A384" s="17">
        <v>21</v>
      </c>
      <c r="B384" s="166" t="str">
        <f t="shared" si="16"/>
        <v>00.03.27.2.3.3.3.A.21.2018</v>
      </c>
      <c r="C384" s="35">
        <v>21</v>
      </c>
      <c r="D384" s="19" t="s">
        <v>649</v>
      </c>
      <c r="E384" s="72" t="s">
        <v>50</v>
      </c>
      <c r="F384" s="23" t="s">
        <v>116</v>
      </c>
      <c r="G384" s="23" t="s">
        <v>0</v>
      </c>
      <c r="H384" s="23">
        <v>10070667</v>
      </c>
      <c r="I384" s="39" t="s">
        <v>627</v>
      </c>
      <c r="J384" s="34" t="s">
        <v>98</v>
      </c>
      <c r="K384" s="47" t="s">
        <v>393</v>
      </c>
      <c r="L384" s="47"/>
      <c r="M384" s="23">
        <v>2018</v>
      </c>
      <c r="N384" s="121" t="s">
        <v>622</v>
      </c>
      <c r="O384" s="50"/>
    </row>
    <row r="385" spans="1:15" ht="15.75" x14ac:dyDescent="0.25">
      <c r="A385" s="39">
        <v>22</v>
      </c>
      <c r="B385" s="166" t="str">
        <f t="shared" si="16"/>
        <v>00.03.27.2.3.3.3.A.22.2018</v>
      </c>
      <c r="C385" s="19">
        <v>22</v>
      </c>
      <c r="D385" s="19" t="s">
        <v>649</v>
      </c>
      <c r="E385" s="72" t="s">
        <v>50</v>
      </c>
      <c r="F385" s="23" t="s">
        <v>181</v>
      </c>
      <c r="G385" s="23" t="s">
        <v>0</v>
      </c>
      <c r="H385" s="23" t="s">
        <v>0</v>
      </c>
      <c r="I385" s="39" t="s">
        <v>627</v>
      </c>
      <c r="J385" s="34" t="s">
        <v>62</v>
      </c>
      <c r="K385" s="47" t="s">
        <v>393</v>
      </c>
      <c r="L385" s="47"/>
      <c r="M385" s="23">
        <v>2018</v>
      </c>
      <c r="N385" s="121" t="s">
        <v>622</v>
      </c>
      <c r="O385" s="50"/>
    </row>
    <row r="386" spans="1:15" ht="15.75" x14ac:dyDescent="0.25">
      <c r="A386" s="17">
        <v>23</v>
      </c>
      <c r="B386" s="166" t="str">
        <f t="shared" si="16"/>
        <v>00.03.27.2.3.3.3.A.23.2018</v>
      </c>
      <c r="C386" s="35">
        <v>23</v>
      </c>
      <c r="D386" s="19" t="s">
        <v>649</v>
      </c>
      <c r="E386" s="72" t="s">
        <v>50</v>
      </c>
      <c r="F386" s="23" t="s">
        <v>182</v>
      </c>
      <c r="G386" s="23" t="s">
        <v>0</v>
      </c>
      <c r="H386" s="23" t="s">
        <v>0</v>
      </c>
      <c r="I386" s="39" t="s">
        <v>627</v>
      </c>
      <c r="J386" s="34" t="s">
        <v>54</v>
      </c>
      <c r="K386" s="47" t="s">
        <v>393</v>
      </c>
      <c r="L386" s="47"/>
      <c r="M386" s="23">
        <v>2018</v>
      </c>
      <c r="N386" s="121" t="s">
        <v>622</v>
      </c>
      <c r="O386" s="50"/>
    </row>
    <row r="387" spans="1:15" ht="15.75" x14ac:dyDescent="0.25">
      <c r="A387" s="39">
        <v>24</v>
      </c>
      <c r="B387" s="166" t="str">
        <f t="shared" si="16"/>
        <v>00.03.27.2.3.3.3.A.24.2018</v>
      </c>
      <c r="C387" s="19">
        <v>24</v>
      </c>
      <c r="D387" s="19" t="s">
        <v>649</v>
      </c>
      <c r="E387" s="72" t="s">
        <v>50</v>
      </c>
      <c r="F387" s="23" t="s">
        <v>183</v>
      </c>
      <c r="G387" s="23" t="s">
        <v>0</v>
      </c>
      <c r="H387" s="23" t="s">
        <v>0</v>
      </c>
      <c r="I387" s="39" t="s">
        <v>627</v>
      </c>
      <c r="J387" s="34" t="s">
        <v>97</v>
      </c>
      <c r="K387" s="47" t="s">
        <v>393</v>
      </c>
      <c r="L387" s="47"/>
      <c r="M387" s="23">
        <v>2018</v>
      </c>
      <c r="N387" s="121" t="s">
        <v>622</v>
      </c>
      <c r="O387" s="50"/>
    </row>
    <row r="388" spans="1:15" ht="15.75" x14ac:dyDescent="0.25">
      <c r="A388" s="39">
        <v>25</v>
      </c>
      <c r="B388" s="166" t="str">
        <f t="shared" si="16"/>
        <v>00.03.27.2.3.3.3.A.25.2018</v>
      </c>
      <c r="C388" s="35">
        <v>25</v>
      </c>
      <c r="D388" s="19" t="s">
        <v>649</v>
      </c>
      <c r="E388" s="72" t="s">
        <v>50</v>
      </c>
      <c r="F388" s="23" t="s">
        <v>184</v>
      </c>
      <c r="G388" s="23" t="s">
        <v>0</v>
      </c>
      <c r="H388" s="23" t="s">
        <v>0</v>
      </c>
      <c r="I388" s="39" t="s">
        <v>627</v>
      </c>
      <c r="J388" s="34" t="s">
        <v>97</v>
      </c>
      <c r="K388" s="47" t="s">
        <v>393</v>
      </c>
      <c r="L388" s="47"/>
      <c r="M388" s="23">
        <v>2018</v>
      </c>
      <c r="N388" s="121" t="s">
        <v>622</v>
      </c>
      <c r="O388" s="50"/>
    </row>
    <row r="389" spans="1:15" ht="15.75" x14ac:dyDescent="0.25">
      <c r="A389" s="39">
        <v>26</v>
      </c>
      <c r="B389" s="166" t="str">
        <f t="shared" si="16"/>
        <v>00.03.27.2.3.3.3.A.26.2018</v>
      </c>
      <c r="C389" s="19">
        <v>26</v>
      </c>
      <c r="D389" s="19" t="s">
        <v>649</v>
      </c>
      <c r="E389" s="37" t="s">
        <v>188</v>
      </c>
      <c r="F389" s="23" t="s">
        <v>99</v>
      </c>
      <c r="G389" s="23" t="s">
        <v>0</v>
      </c>
      <c r="H389" s="23" t="s">
        <v>0</v>
      </c>
      <c r="I389" s="39" t="s">
        <v>627</v>
      </c>
      <c r="J389" s="34" t="s">
        <v>60</v>
      </c>
      <c r="K389" s="47" t="s">
        <v>393</v>
      </c>
      <c r="L389" s="47"/>
      <c r="M389" s="23">
        <v>2018</v>
      </c>
      <c r="N389" s="121" t="s">
        <v>622</v>
      </c>
      <c r="O389" s="121"/>
    </row>
    <row r="390" spans="1:15" ht="15.75" x14ac:dyDescent="0.25">
      <c r="A390" s="17">
        <v>27</v>
      </c>
      <c r="B390" s="166" t="str">
        <f t="shared" si="16"/>
        <v>00.03.27.2.3.3.3.A.27.2018</v>
      </c>
      <c r="C390" s="35">
        <v>27</v>
      </c>
      <c r="D390" s="19" t="s">
        <v>649</v>
      </c>
      <c r="E390" s="37" t="s">
        <v>188</v>
      </c>
      <c r="F390" s="23" t="s">
        <v>99</v>
      </c>
      <c r="G390" s="23" t="s">
        <v>0</v>
      </c>
      <c r="H390" s="23" t="s">
        <v>0</v>
      </c>
      <c r="I390" s="39" t="s">
        <v>627</v>
      </c>
      <c r="J390" s="34" t="s">
        <v>100</v>
      </c>
      <c r="K390" s="47" t="s">
        <v>393</v>
      </c>
      <c r="L390" s="47"/>
      <c r="M390" s="23">
        <v>2018</v>
      </c>
      <c r="N390" s="121" t="s">
        <v>622</v>
      </c>
      <c r="O390" s="50"/>
    </row>
    <row r="391" spans="1:15" ht="15.75" x14ac:dyDescent="0.25">
      <c r="A391" s="39">
        <v>28</v>
      </c>
      <c r="B391" s="166" t="str">
        <f t="shared" si="16"/>
        <v>00.03.27.2.3.3.3.A.28.2018</v>
      </c>
      <c r="C391" s="19">
        <v>28</v>
      </c>
      <c r="D391" s="19" t="s">
        <v>649</v>
      </c>
      <c r="E391" s="37" t="s">
        <v>428</v>
      </c>
      <c r="F391" s="23" t="s">
        <v>103</v>
      </c>
      <c r="G391" s="23" t="s">
        <v>0</v>
      </c>
      <c r="H391" s="23" t="s">
        <v>0</v>
      </c>
      <c r="I391" s="39" t="s">
        <v>627</v>
      </c>
      <c r="J391" s="34" t="s">
        <v>97</v>
      </c>
      <c r="K391" s="47" t="s">
        <v>393</v>
      </c>
      <c r="L391" s="47"/>
      <c r="M391" s="23">
        <v>2018</v>
      </c>
      <c r="N391" s="121" t="s">
        <v>622</v>
      </c>
      <c r="O391" s="50"/>
    </row>
    <row r="392" spans="1:15" ht="15.75" x14ac:dyDescent="0.25">
      <c r="A392" s="17">
        <v>29</v>
      </c>
      <c r="B392" s="166" t="str">
        <f t="shared" si="16"/>
        <v>00.03.27.2.3.3.3.A.29.2018</v>
      </c>
      <c r="C392" s="35">
        <v>29</v>
      </c>
      <c r="D392" s="19" t="s">
        <v>649</v>
      </c>
      <c r="E392" s="24" t="s">
        <v>58</v>
      </c>
      <c r="F392" s="17" t="s">
        <v>248</v>
      </c>
      <c r="G392" s="23" t="s">
        <v>243</v>
      </c>
      <c r="H392" s="17" t="s">
        <v>59</v>
      </c>
      <c r="I392" s="39" t="s">
        <v>627</v>
      </c>
      <c r="J392" s="17" t="s">
        <v>54</v>
      </c>
      <c r="K392" s="47" t="s">
        <v>393</v>
      </c>
      <c r="L392" s="47"/>
      <c r="M392" s="23">
        <v>2018</v>
      </c>
      <c r="N392" s="121" t="s">
        <v>622</v>
      </c>
      <c r="O392" s="121" t="s">
        <v>622</v>
      </c>
    </row>
    <row r="393" spans="1:15" ht="15.75" x14ac:dyDescent="0.25">
      <c r="A393" s="39">
        <v>30</v>
      </c>
      <c r="B393" s="166" t="str">
        <f t="shared" si="16"/>
        <v>00.03.27.2.3.3.3.A.30.2018</v>
      </c>
      <c r="C393" s="19">
        <v>30</v>
      </c>
      <c r="D393" s="19" t="s">
        <v>649</v>
      </c>
      <c r="E393" s="24" t="s">
        <v>58</v>
      </c>
      <c r="F393" s="17" t="s">
        <v>248</v>
      </c>
      <c r="G393" s="23" t="s">
        <v>243</v>
      </c>
      <c r="H393" s="23" t="s">
        <v>63</v>
      </c>
      <c r="I393" s="39" t="s">
        <v>627</v>
      </c>
      <c r="J393" s="23" t="s">
        <v>62</v>
      </c>
      <c r="K393" s="47" t="s">
        <v>393</v>
      </c>
      <c r="L393" s="47"/>
      <c r="M393" s="23">
        <v>2018</v>
      </c>
      <c r="N393" s="121" t="s">
        <v>622</v>
      </c>
      <c r="O393" s="121" t="s">
        <v>622</v>
      </c>
    </row>
    <row r="394" spans="1:15" ht="15.75" x14ac:dyDescent="0.25">
      <c r="A394" s="17">
        <v>31</v>
      </c>
      <c r="B394" s="166" t="str">
        <f t="shared" si="16"/>
        <v>00.03.27.2.3.3.3.A.31.2019</v>
      </c>
      <c r="C394" s="35">
        <v>31</v>
      </c>
      <c r="D394" s="19" t="s">
        <v>649</v>
      </c>
      <c r="E394" s="73" t="s">
        <v>354</v>
      </c>
      <c r="F394" s="23" t="s">
        <v>342</v>
      </c>
      <c r="G394" s="23" t="s">
        <v>356</v>
      </c>
      <c r="H394" s="23" t="s">
        <v>357</v>
      </c>
      <c r="I394" s="39" t="s">
        <v>627</v>
      </c>
      <c r="J394" s="23" t="s">
        <v>358</v>
      </c>
      <c r="K394" s="47" t="s">
        <v>393</v>
      </c>
      <c r="L394" s="47"/>
      <c r="M394" s="23">
        <v>2019</v>
      </c>
      <c r="N394" s="121" t="s">
        <v>622</v>
      </c>
      <c r="O394" s="121" t="s">
        <v>622</v>
      </c>
    </row>
    <row r="395" spans="1:15" ht="15.75" x14ac:dyDescent="0.25">
      <c r="A395" s="39">
        <v>32</v>
      </c>
      <c r="B395" s="166" t="str">
        <f t="shared" si="16"/>
        <v>00.03.27.2.3.3.3.A.32.2019</v>
      </c>
      <c r="C395" s="19">
        <v>32</v>
      </c>
      <c r="D395" s="19" t="s">
        <v>649</v>
      </c>
      <c r="E395" s="73" t="s">
        <v>359</v>
      </c>
      <c r="F395" s="23" t="s">
        <v>13</v>
      </c>
      <c r="G395" s="23" t="s">
        <v>332</v>
      </c>
      <c r="H395" s="23" t="s">
        <v>0</v>
      </c>
      <c r="I395" s="39" t="s">
        <v>627</v>
      </c>
      <c r="J395" s="23" t="s">
        <v>97</v>
      </c>
      <c r="K395" s="47" t="s">
        <v>393</v>
      </c>
      <c r="L395" s="47"/>
      <c r="M395" s="23">
        <v>2019</v>
      </c>
      <c r="N395" s="121" t="s">
        <v>622</v>
      </c>
      <c r="O395" s="50"/>
    </row>
    <row r="396" spans="1:15" ht="15.75" x14ac:dyDescent="0.25">
      <c r="A396" s="17">
        <v>33</v>
      </c>
      <c r="B396" s="166" t="str">
        <f t="shared" si="16"/>
        <v>00.03.27.2.3.3.3.A.33.2020</v>
      </c>
      <c r="C396" s="35">
        <v>33</v>
      </c>
      <c r="D396" s="19" t="s">
        <v>649</v>
      </c>
      <c r="E396" s="74" t="s">
        <v>199</v>
      </c>
      <c r="F396" s="75" t="s">
        <v>270</v>
      </c>
      <c r="G396" s="75" t="s">
        <v>0</v>
      </c>
      <c r="H396" s="75" t="s">
        <v>0</v>
      </c>
      <c r="I396" s="39" t="s">
        <v>627</v>
      </c>
      <c r="J396" s="75" t="s">
        <v>358</v>
      </c>
      <c r="K396" s="75" t="s">
        <v>393</v>
      </c>
      <c r="L396" s="75"/>
      <c r="M396" s="23">
        <v>2020</v>
      </c>
      <c r="N396" s="121" t="s">
        <v>622</v>
      </c>
      <c r="O396" s="50"/>
    </row>
    <row r="397" spans="1:15" ht="15.75" x14ac:dyDescent="0.25">
      <c r="A397" s="39">
        <v>34</v>
      </c>
      <c r="B397" s="166" t="str">
        <f t="shared" si="16"/>
        <v>00.03.27.2.3.3.3.A.34.2020</v>
      </c>
      <c r="C397" s="19">
        <v>34</v>
      </c>
      <c r="D397" s="19" t="s">
        <v>649</v>
      </c>
      <c r="E397" s="74" t="s">
        <v>334</v>
      </c>
      <c r="F397" s="75" t="s">
        <v>347</v>
      </c>
      <c r="G397" s="75" t="s">
        <v>282</v>
      </c>
      <c r="H397" s="75">
        <v>1514932</v>
      </c>
      <c r="I397" s="39" t="s">
        <v>627</v>
      </c>
      <c r="J397" s="75" t="s">
        <v>97</v>
      </c>
      <c r="K397" s="75" t="s">
        <v>393</v>
      </c>
      <c r="L397" s="75"/>
      <c r="M397" s="23">
        <v>2020</v>
      </c>
      <c r="N397" s="121" t="s">
        <v>622</v>
      </c>
      <c r="O397" s="121" t="s">
        <v>622</v>
      </c>
    </row>
    <row r="398" spans="1:15" ht="15.75" x14ac:dyDescent="0.25">
      <c r="A398" s="39">
        <v>35</v>
      </c>
      <c r="B398" s="166" t="str">
        <f t="shared" si="16"/>
        <v>00.03.27.2.3.3.3.A.35.2020</v>
      </c>
      <c r="C398" s="35">
        <v>35</v>
      </c>
      <c r="D398" s="19" t="s">
        <v>649</v>
      </c>
      <c r="E398" s="74" t="s">
        <v>334</v>
      </c>
      <c r="F398" s="75" t="s">
        <v>347</v>
      </c>
      <c r="G398" s="75" t="s">
        <v>282</v>
      </c>
      <c r="H398" s="75" t="s">
        <v>600</v>
      </c>
      <c r="I398" s="39" t="s">
        <v>627</v>
      </c>
      <c r="J398" s="75" t="s">
        <v>97</v>
      </c>
      <c r="K398" s="75" t="s">
        <v>393</v>
      </c>
      <c r="L398" s="75"/>
      <c r="M398" s="23">
        <v>2020</v>
      </c>
      <c r="N398" s="121" t="s">
        <v>622</v>
      </c>
      <c r="O398" s="121" t="s">
        <v>622</v>
      </c>
    </row>
    <row r="399" spans="1:15" ht="15.75" x14ac:dyDescent="0.25">
      <c r="A399" s="39">
        <v>36</v>
      </c>
      <c r="B399" s="166" t="str">
        <f>"00.03.27.2.3.3.3.A."&amp;C399&amp;D399&amp;M399</f>
        <v>00.03.27.2.3.3.3.A.36.2022</v>
      </c>
      <c r="C399" s="35">
        <v>36</v>
      </c>
      <c r="D399" s="19" t="s">
        <v>649</v>
      </c>
      <c r="E399" s="163" t="s">
        <v>693</v>
      </c>
      <c r="F399" s="164" t="s">
        <v>244</v>
      </c>
      <c r="G399" s="165" t="s">
        <v>694</v>
      </c>
      <c r="H399" s="23" t="s">
        <v>695</v>
      </c>
      <c r="I399" s="23" t="s">
        <v>627</v>
      </c>
      <c r="J399" s="164" t="s">
        <v>696</v>
      </c>
      <c r="K399" s="164" t="s">
        <v>392</v>
      </c>
      <c r="L399" s="164"/>
      <c r="M399" s="43">
        <v>2022</v>
      </c>
      <c r="N399" s="121" t="s">
        <v>674</v>
      </c>
      <c r="O399" s="121"/>
    </row>
    <row r="400" spans="1:15" s="96" customFormat="1" ht="15.75" x14ac:dyDescent="0.25">
      <c r="A400" s="39">
        <v>37</v>
      </c>
      <c r="B400" s="166" t="str">
        <f>"00.03.27.2.3.3.3.A."&amp;C400&amp;D400&amp;M400</f>
        <v>00.03.27.2.3.3.3.A.37.2022</v>
      </c>
      <c r="C400" s="35">
        <v>37</v>
      </c>
      <c r="D400" s="19" t="s">
        <v>649</v>
      </c>
      <c r="E400" s="163" t="s">
        <v>693</v>
      </c>
      <c r="F400" s="164" t="s">
        <v>244</v>
      </c>
      <c r="G400" s="165" t="s">
        <v>694</v>
      </c>
      <c r="H400" s="23" t="s">
        <v>708</v>
      </c>
      <c r="I400" s="23" t="s">
        <v>627</v>
      </c>
      <c r="J400" s="187" t="s">
        <v>709</v>
      </c>
      <c r="K400" s="164" t="s">
        <v>393</v>
      </c>
      <c r="L400" s="164"/>
      <c r="M400" s="43">
        <v>2022</v>
      </c>
      <c r="N400" s="121" t="s">
        <v>674</v>
      </c>
      <c r="O400" s="121"/>
    </row>
    <row r="401" spans="1:15" s="96" customFormat="1" ht="15.75" x14ac:dyDescent="0.25">
      <c r="A401" s="39">
        <v>38</v>
      </c>
      <c r="B401" s="166" t="str">
        <f t="shared" ref="B401:B406" si="17">"00.03.27.2.3.3.1.A."&amp;C401&amp;D401&amp;M401</f>
        <v>00.03.27.2.3.3.1.A.38.2022</v>
      </c>
      <c r="C401" s="35">
        <v>38</v>
      </c>
      <c r="D401" s="97" t="s">
        <v>649</v>
      </c>
      <c r="E401" s="186" t="s">
        <v>697</v>
      </c>
      <c r="F401" s="97"/>
      <c r="G401" s="97"/>
      <c r="H401" s="97"/>
      <c r="I401" s="97" t="s">
        <v>627</v>
      </c>
      <c r="J401" s="137" t="s">
        <v>97</v>
      </c>
      <c r="K401" s="164" t="s">
        <v>393</v>
      </c>
      <c r="L401" s="97" t="s">
        <v>698</v>
      </c>
      <c r="M401" s="97">
        <v>2022</v>
      </c>
      <c r="N401" s="185" t="s">
        <v>622</v>
      </c>
      <c r="O401" s="97"/>
    </row>
    <row r="402" spans="1:15" s="96" customFormat="1" ht="15.75" x14ac:dyDescent="0.25">
      <c r="A402" s="39">
        <v>39</v>
      </c>
      <c r="B402" s="166" t="str">
        <f t="shared" si="17"/>
        <v>00.03.27.2.3.3.1.A.39.2021</v>
      </c>
      <c r="C402" s="35">
        <v>39</v>
      </c>
      <c r="D402" s="202" t="s">
        <v>649</v>
      </c>
      <c r="E402" s="189" t="s">
        <v>4</v>
      </c>
      <c r="F402" s="148" t="s">
        <v>715</v>
      </c>
      <c r="G402" s="131" t="s">
        <v>714</v>
      </c>
      <c r="H402" s="97"/>
      <c r="I402" s="134" t="s">
        <v>627</v>
      </c>
      <c r="J402" s="137" t="s">
        <v>97</v>
      </c>
      <c r="K402" s="164" t="s">
        <v>393</v>
      </c>
      <c r="L402" s="134" t="s">
        <v>716</v>
      </c>
      <c r="M402" s="97">
        <v>2021</v>
      </c>
      <c r="N402" s="185"/>
      <c r="O402" s="97"/>
    </row>
    <row r="403" spans="1:15" s="96" customFormat="1" ht="15.75" x14ac:dyDescent="0.25">
      <c r="A403" s="39">
        <v>40</v>
      </c>
      <c r="B403" s="166" t="str">
        <f t="shared" si="17"/>
        <v>00.03.27.2.3.3.1.A.40.2022</v>
      </c>
      <c r="C403" s="35">
        <v>40</v>
      </c>
      <c r="D403" s="202" t="s">
        <v>649</v>
      </c>
      <c r="E403" s="189" t="s">
        <v>672</v>
      </c>
      <c r="F403" s="148" t="s">
        <v>219</v>
      </c>
      <c r="G403" s="131" t="s">
        <v>793</v>
      </c>
      <c r="H403" s="97">
        <v>2202010295</v>
      </c>
      <c r="I403" s="134" t="s">
        <v>627</v>
      </c>
      <c r="J403" s="137" t="s">
        <v>627</v>
      </c>
      <c r="K403" s="31" t="s">
        <v>393</v>
      </c>
      <c r="L403" s="134" t="s">
        <v>795</v>
      </c>
      <c r="M403" s="97">
        <v>2022</v>
      </c>
      <c r="N403" s="185"/>
      <c r="O403" s="97"/>
    </row>
    <row r="404" spans="1:15" s="96" customFormat="1" ht="15.75" x14ac:dyDescent="0.25">
      <c r="A404" s="39">
        <v>41</v>
      </c>
      <c r="B404" s="166" t="str">
        <f t="shared" si="17"/>
        <v>00.03.27.2.3.3.1.A.41.2023</v>
      </c>
      <c r="C404" s="35">
        <v>41</v>
      </c>
      <c r="D404" s="202" t="s">
        <v>649</v>
      </c>
      <c r="E404" s="189" t="s">
        <v>402</v>
      </c>
      <c r="F404" s="261" t="s">
        <v>718</v>
      </c>
      <c r="G404" s="261" t="s">
        <v>871</v>
      </c>
      <c r="H404" s="261" t="s">
        <v>873</v>
      </c>
      <c r="I404" s="134" t="s">
        <v>627</v>
      </c>
      <c r="J404" s="137" t="s">
        <v>627</v>
      </c>
      <c r="K404" s="31" t="s">
        <v>638</v>
      </c>
      <c r="L404" s="134" t="s">
        <v>657</v>
      </c>
      <c r="M404" s="97">
        <v>2023</v>
      </c>
      <c r="N404" s="185"/>
      <c r="O404" s="97"/>
    </row>
    <row r="405" spans="1:15" s="96" customFormat="1" ht="15.75" x14ac:dyDescent="0.25">
      <c r="A405" s="39">
        <v>42</v>
      </c>
      <c r="B405" s="166" t="str">
        <f t="shared" si="17"/>
        <v>00.03.27.2.3.3.1.A.42.2023</v>
      </c>
      <c r="C405" s="35">
        <v>42</v>
      </c>
      <c r="D405" s="202" t="s">
        <v>649</v>
      </c>
      <c r="E405" s="189" t="s">
        <v>887</v>
      </c>
      <c r="F405" s="261" t="s">
        <v>0</v>
      </c>
      <c r="G405" s="261" t="s">
        <v>0</v>
      </c>
      <c r="H405" s="261" t="s">
        <v>0</v>
      </c>
      <c r="I405" s="134" t="s">
        <v>627</v>
      </c>
      <c r="J405" s="137" t="s">
        <v>627</v>
      </c>
      <c r="K405" s="31" t="s">
        <v>638</v>
      </c>
      <c r="L405" s="134" t="s">
        <v>724</v>
      </c>
      <c r="M405" s="97">
        <v>2023</v>
      </c>
      <c r="N405" s="185"/>
      <c r="O405" s="97"/>
    </row>
    <row r="406" spans="1:15" s="96" customFormat="1" ht="15.75" x14ac:dyDescent="0.25">
      <c r="A406" s="39"/>
      <c r="B406" s="166" t="str">
        <f t="shared" si="17"/>
        <v>00.03.27.2.3.3.1.A.43.2023</v>
      </c>
      <c r="C406" s="35">
        <v>43</v>
      </c>
      <c r="D406" s="202" t="s">
        <v>649</v>
      </c>
      <c r="E406" s="189" t="s">
        <v>889</v>
      </c>
      <c r="F406" s="261" t="s">
        <v>13</v>
      </c>
      <c r="G406" s="261"/>
      <c r="H406" s="261"/>
      <c r="I406" s="134" t="s">
        <v>627</v>
      </c>
      <c r="J406" s="137" t="s">
        <v>627</v>
      </c>
      <c r="K406" s="31" t="s">
        <v>638</v>
      </c>
      <c r="L406" s="134" t="s">
        <v>753</v>
      </c>
      <c r="M406" s="97">
        <v>2023</v>
      </c>
      <c r="N406" s="185"/>
      <c r="O406" s="97"/>
    </row>
    <row r="407" spans="1:15" s="96" customFormat="1" ht="15.75" x14ac:dyDescent="0.25">
      <c r="A407" s="39"/>
      <c r="B407" s="201"/>
      <c r="C407" s="35"/>
      <c r="D407" s="202"/>
      <c r="E407" s="189"/>
      <c r="F407" s="148"/>
      <c r="G407" s="131"/>
      <c r="H407" s="97"/>
      <c r="I407" s="134"/>
      <c r="J407" s="137"/>
      <c r="K407" s="31"/>
      <c r="L407" s="134"/>
      <c r="M407" s="97"/>
      <c r="N407" s="185"/>
      <c r="O407" s="97"/>
    </row>
    <row r="408" spans="1:15" s="96" customFormat="1" x14ac:dyDescent="0.25">
      <c r="A408" s="39">
        <v>1</v>
      </c>
      <c r="B408" s="145" t="str">
        <f>"00.03.27.3.1.1.1.A."&amp;C408&amp;D408&amp;M408</f>
        <v>00.03.27.3.1.1.1.A.1.2019</v>
      </c>
      <c r="C408" s="35">
        <v>1</v>
      </c>
      <c r="D408" s="19" t="s">
        <v>649</v>
      </c>
      <c r="E408" s="69" t="s">
        <v>397</v>
      </c>
      <c r="F408" s="39" t="s">
        <v>14</v>
      </c>
      <c r="G408" s="39" t="s">
        <v>282</v>
      </c>
      <c r="H408" s="39">
        <v>1509132</v>
      </c>
      <c r="I408" s="39" t="s">
        <v>628</v>
      </c>
      <c r="J408" s="39" t="s">
        <v>30</v>
      </c>
      <c r="K408" s="47" t="s">
        <v>393</v>
      </c>
      <c r="L408" s="134"/>
      <c r="M408" s="43">
        <v>2019</v>
      </c>
      <c r="N408" s="185"/>
      <c r="O408" s="97"/>
    </row>
    <row r="409" spans="1:15" s="96" customFormat="1" x14ac:dyDescent="0.25">
      <c r="A409" s="39">
        <v>2</v>
      </c>
      <c r="B409" s="145" t="str">
        <f t="shared" ref="B409:B467" si="18">"00.03.27.3.1.1.1.A."&amp;C409&amp;D409&amp;M409</f>
        <v>00.03.27.3.1.1.1.A.2.2021</v>
      </c>
      <c r="C409" s="35">
        <v>2</v>
      </c>
      <c r="D409" s="19" t="s">
        <v>649</v>
      </c>
      <c r="E409" s="69" t="s">
        <v>397</v>
      </c>
      <c r="F409" s="17" t="s">
        <v>14</v>
      </c>
      <c r="G409" s="39" t="s">
        <v>282</v>
      </c>
      <c r="H409" s="17">
        <v>1514928</v>
      </c>
      <c r="I409" s="39" t="s">
        <v>628</v>
      </c>
      <c r="J409" s="17" t="s">
        <v>30</v>
      </c>
      <c r="K409" s="47" t="s">
        <v>393</v>
      </c>
      <c r="L409" s="134"/>
      <c r="M409" s="43">
        <v>2021</v>
      </c>
      <c r="N409" s="185"/>
      <c r="O409" s="97"/>
    </row>
    <row r="410" spans="1:15" s="96" customFormat="1" ht="15.75" x14ac:dyDescent="0.25">
      <c r="A410" s="39">
        <v>3</v>
      </c>
      <c r="B410" s="145" t="str">
        <f t="shared" si="18"/>
        <v>00.03.27.3.1.1.1.A.3.2020</v>
      </c>
      <c r="C410" s="35">
        <v>3</v>
      </c>
      <c r="D410" s="19" t="s">
        <v>649</v>
      </c>
      <c r="E410" s="18" t="s">
        <v>396</v>
      </c>
      <c r="F410" s="105" t="s">
        <v>132</v>
      </c>
      <c r="G410" s="106" t="s">
        <v>496</v>
      </c>
      <c r="H410" s="78" t="s">
        <v>478</v>
      </c>
      <c r="I410" s="39" t="s">
        <v>628</v>
      </c>
      <c r="J410" s="17" t="s">
        <v>30</v>
      </c>
      <c r="K410" s="47" t="s">
        <v>393</v>
      </c>
      <c r="L410" s="134"/>
      <c r="M410" s="23">
        <v>2020</v>
      </c>
      <c r="N410" s="185"/>
      <c r="O410" s="97"/>
    </row>
    <row r="411" spans="1:15" ht="15.75" x14ac:dyDescent="0.25">
      <c r="A411" s="39">
        <v>4</v>
      </c>
      <c r="B411" s="145" t="str">
        <f t="shared" si="18"/>
        <v>00.03.27.3.1.1.1.A.4.2020</v>
      </c>
      <c r="C411" s="35">
        <v>4</v>
      </c>
      <c r="D411" s="19" t="s">
        <v>649</v>
      </c>
      <c r="E411" s="18" t="s">
        <v>396</v>
      </c>
      <c r="F411" s="105" t="s">
        <v>132</v>
      </c>
      <c r="G411" s="106" t="s">
        <v>580</v>
      </c>
      <c r="H411" s="48" t="s">
        <v>618</v>
      </c>
      <c r="I411" s="39" t="s">
        <v>628</v>
      </c>
      <c r="J411" s="17" t="s">
        <v>30</v>
      </c>
      <c r="K411" s="47" t="s">
        <v>393</v>
      </c>
      <c r="L411" s="134"/>
      <c r="M411" s="23">
        <v>2020</v>
      </c>
      <c r="N411" s="185"/>
      <c r="O411" s="97"/>
    </row>
    <row r="412" spans="1:15" ht="15.75" x14ac:dyDescent="0.25">
      <c r="A412" s="39">
        <v>5</v>
      </c>
      <c r="B412" s="145" t="str">
        <f t="shared" si="18"/>
        <v>00.03.27.3.1.1.1.A.5.2021</v>
      </c>
      <c r="C412" s="35">
        <v>5</v>
      </c>
      <c r="D412" s="19" t="s">
        <v>649</v>
      </c>
      <c r="E412" s="18" t="s">
        <v>396</v>
      </c>
      <c r="F412" s="105" t="s">
        <v>132</v>
      </c>
      <c r="G412" s="106" t="s">
        <v>580</v>
      </c>
      <c r="H412" s="48" t="s">
        <v>619</v>
      </c>
      <c r="I412" s="39" t="s">
        <v>628</v>
      </c>
      <c r="J412" s="17" t="s">
        <v>30</v>
      </c>
      <c r="K412" s="47" t="s">
        <v>393</v>
      </c>
      <c r="L412" s="134"/>
      <c r="M412" s="23">
        <v>2021</v>
      </c>
      <c r="N412" s="185"/>
      <c r="O412" s="97"/>
    </row>
    <row r="413" spans="1:15" x14ac:dyDescent="0.25">
      <c r="A413" s="17">
        <v>6</v>
      </c>
      <c r="B413" s="145" t="str">
        <f t="shared" si="18"/>
        <v>00.03.27.3.1.1.1.A.6.2021</v>
      </c>
      <c r="C413" s="35">
        <v>6</v>
      </c>
      <c r="D413" s="19" t="s">
        <v>649</v>
      </c>
      <c r="E413" s="107" t="s">
        <v>22</v>
      </c>
      <c r="F413" s="53" t="s">
        <v>244</v>
      </c>
      <c r="G413" s="53" t="s">
        <v>581</v>
      </c>
      <c r="H413" s="85" t="s">
        <v>587</v>
      </c>
      <c r="I413" s="39" t="s">
        <v>628</v>
      </c>
      <c r="J413" s="20" t="s">
        <v>30</v>
      </c>
      <c r="K413" s="47" t="s">
        <v>393</v>
      </c>
      <c r="L413" s="47"/>
      <c r="M413" s="97">
        <v>2021</v>
      </c>
      <c r="N413" s="121" t="s">
        <v>622</v>
      </c>
      <c r="O413" s="121" t="s">
        <v>622</v>
      </c>
    </row>
    <row r="414" spans="1:15" x14ac:dyDescent="0.25">
      <c r="A414" s="39">
        <v>7</v>
      </c>
      <c r="B414" s="145" t="str">
        <f t="shared" si="18"/>
        <v>00.03.27.3.1.1.1.A.7.2018</v>
      </c>
      <c r="C414" s="19">
        <v>7</v>
      </c>
      <c r="D414" s="19" t="s">
        <v>649</v>
      </c>
      <c r="E414" s="37" t="s">
        <v>118</v>
      </c>
      <c r="F414" s="17" t="s">
        <v>274</v>
      </c>
      <c r="G414" s="17" t="s">
        <v>353</v>
      </c>
      <c r="H414" s="48" t="s">
        <v>0</v>
      </c>
      <c r="I414" s="39" t="s">
        <v>628</v>
      </c>
      <c r="J414" s="17" t="s">
        <v>30</v>
      </c>
      <c r="K414" s="47" t="s">
        <v>393</v>
      </c>
      <c r="L414" s="47"/>
      <c r="M414" s="23">
        <v>2018</v>
      </c>
      <c r="N414" s="121" t="s">
        <v>622</v>
      </c>
      <c r="O414" s="23"/>
    </row>
    <row r="415" spans="1:15" x14ac:dyDescent="0.25">
      <c r="A415" s="17">
        <v>8</v>
      </c>
      <c r="B415" s="145" t="str">
        <f t="shared" si="18"/>
        <v>00.03.27.3.1.1.1.A.8.2019</v>
      </c>
      <c r="C415" s="35">
        <v>8</v>
      </c>
      <c r="D415" s="19" t="s">
        <v>649</v>
      </c>
      <c r="E415" s="37" t="s">
        <v>118</v>
      </c>
      <c r="F415" s="23" t="s">
        <v>33</v>
      </c>
      <c r="G415" s="48" t="s">
        <v>0</v>
      </c>
      <c r="H415" s="48" t="s">
        <v>0</v>
      </c>
      <c r="I415" s="39" t="s">
        <v>628</v>
      </c>
      <c r="J415" s="17" t="s">
        <v>30</v>
      </c>
      <c r="K415" s="47" t="s">
        <v>393</v>
      </c>
      <c r="L415" s="47"/>
      <c r="M415" s="23">
        <v>2019</v>
      </c>
      <c r="N415" s="121" t="s">
        <v>622</v>
      </c>
      <c r="O415" s="23"/>
    </row>
    <row r="416" spans="1:15" x14ac:dyDescent="0.25">
      <c r="A416" s="39">
        <v>9</v>
      </c>
      <c r="B416" s="145" t="str">
        <f t="shared" si="18"/>
        <v>00.03.27.3.1.1.1.A.9.2018</v>
      </c>
      <c r="C416" s="19">
        <v>9</v>
      </c>
      <c r="D416" s="19" t="s">
        <v>649</v>
      </c>
      <c r="E416" s="18" t="s">
        <v>4</v>
      </c>
      <c r="F416" s="17" t="s">
        <v>250</v>
      </c>
      <c r="G416" s="17" t="s">
        <v>249</v>
      </c>
      <c r="H416" s="17" t="s">
        <v>117</v>
      </c>
      <c r="I416" s="39" t="s">
        <v>628</v>
      </c>
      <c r="J416" s="17" t="s">
        <v>30</v>
      </c>
      <c r="K416" s="47" t="s">
        <v>393</v>
      </c>
      <c r="L416" s="47"/>
      <c r="M416" s="23">
        <v>2018</v>
      </c>
      <c r="N416" s="121" t="s">
        <v>622</v>
      </c>
      <c r="O416" s="121" t="s">
        <v>622</v>
      </c>
    </row>
    <row r="417" spans="1:15" x14ac:dyDescent="0.25">
      <c r="A417" s="17">
        <v>10</v>
      </c>
      <c r="B417" s="145" t="str">
        <f t="shared" si="18"/>
        <v>00.03.27.3.1.1.1.A.10.2018</v>
      </c>
      <c r="C417" s="35">
        <v>10</v>
      </c>
      <c r="D417" s="19" t="s">
        <v>649</v>
      </c>
      <c r="E417" s="18" t="s">
        <v>32</v>
      </c>
      <c r="F417" s="17" t="s">
        <v>33</v>
      </c>
      <c r="G417" s="17" t="s">
        <v>0</v>
      </c>
      <c r="H417" s="17" t="s">
        <v>3</v>
      </c>
      <c r="I417" s="39" t="s">
        <v>628</v>
      </c>
      <c r="J417" s="17" t="s">
        <v>30</v>
      </c>
      <c r="K417" s="47" t="s">
        <v>393</v>
      </c>
      <c r="L417" s="47"/>
      <c r="M417" s="23">
        <v>2018</v>
      </c>
      <c r="N417" s="121" t="s">
        <v>622</v>
      </c>
      <c r="O417" s="23"/>
    </row>
    <row r="418" spans="1:15" x14ac:dyDescent="0.25">
      <c r="A418" s="39">
        <v>11</v>
      </c>
      <c r="B418" s="145" t="str">
        <f t="shared" si="18"/>
        <v>00.03.27.3.1.1.1.A.11.2018</v>
      </c>
      <c r="C418" s="19">
        <v>11</v>
      </c>
      <c r="D418" s="19" t="s">
        <v>649</v>
      </c>
      <c r="E418" s="18" t="s">
        <v>5</v>
      </c>
      <c r="F418" s="17" t="s">
        <v>31</v>
      </c>
      <c r="G418" s="17" t="s">
        <v>0</v>
      </c>
      <c r="H418" s="17">
        <v>4001009</v>
      </c>
      <c r="I418" s="39" t="s">
        <v>628</v>
      </c>
      <c r="J418" s="17" t="s">
        <v>30</v>
      </c>
      <c r="K418" s="47" t="s">
        <v>393</v>
      </c>
      <c r="L418" s="47"/>
      <c r="M418" s="23">
        <v>2018</v>
      </c>
      <c r="N418" s="121" t="s">
        <v>622</v>
      </c>
      <c r="O418" s="23"/>
    </row>
    <row r="419" spans="1:15" x14ac:dyDescent="0.25">
      <c r="A419" s="17">
        <v>12</v>
      </c>
      <c r="B419" s="145" t="str">
        <f t="shared" si="18"/>
        <v>00.03.27.3.1.1.1.A.12.2020</v>
      </c>
      <c r="C419" s="19">
        <v>12</v>
      </c>
      <c r="D419" s="19" t="s">
        <v>649</v>
      </c>
      <c r="E419" s="24" t="s">
        <v>5</v>
      </c>
      <c r="F419" s="105" t="s">
        <v>572</v>
      </c>
      <c r="G419" s="17" t="s">
        <v>0</v>
      </c>
      <c r="H419" s="17" t="s">
        <v>3</v>
      </c>
      <c r="I419" s="39" t="s">
        <v>628</v>
      </c>
      <c r="J419" s="17" t="s">
        <v>30</v>
      </c>
      <c r="K419" s="47" t="s">
        <v>393</v>
      </c>
      <c r="L419" s="47"/>
      <c r="M419" s="23">
        <v>2020</v>
      </c>
      <c r="N419" s="121" t="s">
        <v>622</v>
      </c>
      <c r="O419" s="23"/>
    </row>
    <row r="420" spans="1:15" x14ac:dyDescent="0.25">
      <c r="A420" s="39">
        <v>13</v>
      </c>
      <c r="B420" s="145" t="str">
        <f t="shared" si="18"/>
        <v>00.03.27.3.1.1.1.A.13.2018</v>
      </c>
      <c r="C420" s="35">
        <v>13</v>
      </c>
      <c r="D420" s="19" t="s">
        <v>649</v>
      </c>
      <c r="E420" s="24" t="s">
        <v>5</v>
      </c>
      <c r="F420" s="17" t="s">
        <v>14</v>
      </c>
      <c r="G420" s="17" t="s">
        <v>0</v>
      </c>
      <c r="H420" s="17" t="s">
        <v>0</v>
      </c>
      <c r="I420" s="39" t="s">
        <v>628</v>
      </c>
      <c r="J420" s="17" t="s">
        <v>30</v>
      </c>
      <c r="K420" s="47" t="s">
        <v>393</v>
      </c>
      <c r="L420" s="47"/>
      <c r="M420" s="23">
        <v>2018</v>
      </c>
      <c r="N420" s="121" t="s">
        <v>622</v>
      </c>
      <c r="O420" s="23"/>
    </row>
    <row r="421" spans="1:15" x14ac:dyDescent="0.25">
      <c r="A421" s="17">
        <v>14</v>
      </c>
      <c r="B421" s="145" t="str">
        <f t="shared" si="18"/>
        <v>00.03.27.3.1.1.1.A.14.2020</v>
      </c>
      <c r="C421" s="19">
        <v>14</v>
      </c>
      <c r="D421" s="19" t="s">
        <v>649</v>
      </c>
      <c r="E421" s="24" t="s">
        <v>5</v>
      </c>
      <c r="F421" s="105" t="s">
        <v>573</v>
      </c>
      <c r="G421" s="17"/>
      <c r="H421" s="17"/>
      <c r="I421" s="39" t="s">
        <v>628</v>
      </c>
      <c r="J421" s="17" t="s">
        <v>30</v>
      </c>
      <c r="K421" s="47" t="s">
        <v>393</v>
      </c>
      <c r="L421" s="47"/>
      <c r="M421" s="23">
        <v>2020</v>
      </c>
      <c r="N421" s="121" t="s">
        <v>622</v>
      </c>
      <c r="O421" s="23"/>
    </row>
    <row r="422" spans="1:15" x14ac:dyDescent="0.25">
      <c r="A422" s="39">
        <v>15</v>
      </c>
      <c r="B422" s="145" t="str">
        <f t="shared" si="18"/>
        <v>00.03.27.3.1.1.1.A.15.2018</v>
      </c>
      <c r="C422" s="35">
        <v>15</v>
      </c>
      <c r="D422" s="19" t="s">
        <v>649</v>
      </c>
      <c r="E422" s="18" t="s">
        <v>188</v>
      </c>
      <c r="F422" s="17" t="s">
        <v>154</v>
      </c>
      <c r="G422" s="17" t="s">
        <v>0</v>
      </c>
      <c r="H422" s="17" t="s">
        <v>3</v>
      </c>
      <c r="I422" s="39" t="s">
        <v>628</v>
      </c>
      <c r="J422" s="17" t="s">
        <v>30</v>
      </c>
      <c r="K422" s="47" t="s">
        <v>393</v>
      </c>
      <c r="L422" s="47"/>
      <c r="M422" s="23">
        <v>2018</v>
      </c>
      <c r="N422" s="121" t="s">
        <v>622</v>
      </c>
      <c r="O422" s="23"/>
    </row>
    <row r="423" spans="1:15" x14ac:dyDescent="0.25">
      <c r="A423" s="17">
        <v>16</v>
      </c>
      <c r="B423" s="145" t="str">
        <f t="shared" si="18"/>
        <v>00.03.27.3.1.1.1.A.16.2018</v>
      </c>
      <c r="C423" s="19">
        <v>16</v>
      </c>
      <c r="D423" s="19" t="s">
        <v>649</v>
      </c>
      <c r="E423" s="18" t="s">
        <v>23</v>
      </c>
      <c r="F423" s="17" t="s">
        <v>2</v>
      </c>
      <c r="G423" s="17" t="s">
        <v>251</v>
      </c>
      <c r="H423" s="17" t="s">
        <v>0</v>
      </c>
      <c r="I423" s="39" t="s">
        <v>628</v>
      </c>
      <c r="J423" s="17" t="s">
        <v>30</v>
      </c>
      <c r="K423" s="47" t="s">
        <v>393</v>
      </c>
      <c r="L423" s="47"/>
      <c r="M423" s="23">
        <v>2018</v>
      </c>
      <c r="N423" s="121" t="s">
        <v>622</v>
      </c>
      <c r="O423" s="121" t="s">
        <v>622</v>
      </c>
    </row>
    <row r="424" spans="1:15" x14ac:dyDescent="0.25">
      <c r="A424" s="39">
        <v>17</v>
      </c>
      <c r="B424" s="145" t="str">
        <f t="shared" si="18"/>
        <v>00.03.27.3.1.1.1.A.17.2020</v>
      </c>
      <c r="C424" s="35">
        <v>17</v>
      </c>
      <c r="D424" s="19" t="s">
        <v>649</v>
      </c>
      <c r="E424" s="18" t="s">
        <v>23</v>
      </c>
      <c r="F424" s="17" t="s">
        <v>132</v>
      </c>
      <c r="G424" s="17" t="s">
        <v>362</v>
      </c>
      <c r="H424" s="17" t="s">
        <v>521</v>
      </c>
      <c r="I424" s="39" t="s">
        <v>628</v>
      </c>
      <c r="J424" s="17" t="s">
        <v>30</v>
      </c>
      <c r="K424" s="47" t="s">
        <v>393</v>
      </c>
      <c r="L424" s="47"/>
      <c r="M424" s="23">
        <v>2020</v>
      </c>
      <c r="N424" s="121" t="s">
        <v>622</v>
      </c>
      <c r="O424" s="121" t="s">
        <v>622</v>
      </c>
    </row>
    <row r="425" spans="1:15" x14ac:dyDescent="0.25">
      <c r="A425" s="17">
        <v>18</v>
      </c>
      <c r="B425" s="145" t="str">
        <f t="shared" si="18"/>
        <v>00.03.27.3.1.1.1.A.18.2018</v>
      </c>
      <c r="C425" s="19">
        <v>18</v>
      </c>
      <c r="D425" s="19" t="s">
        <v>649</v>
      </c>
      <c r="E425" s="18" t="s">
        <v>140</v>
      </c>
      <c r="F425" s="17" t="s">
        <v>574</v>
      </c>
      <c r="G425" s="17" t="s">
        <v>0</v>
      </c>
      <c r="H425" s="17" t="s">
        <v>0</v>
      </c>
      <c r="I425" s="39" t="s">
        <v>628</v>
      </c>
      <c r="J425" s="17" t="s">
        <v>30</v>
      </c>
      <c r="K425" s="47" t="s">
        <v>393</v>
      </c>
      <c r="L425" s="47"/>
      <c r="M425" s="23">
        <v>2018</v>
      </c>
      <c r="N425" s="121" t="s">
        <v>622</v>
      </c>
      <c r="O425" s="121" t="s">
        <v>622</v>
      </c>
    </row>
    <row r="426" spans="1:15" x14ac:dyDescent="0.25">
      <c r="A426" s="39">
        <v>19</v>
      </c>
      <c r="B426" s="145" t="str">
        <f t="shared" si="18"/>
        <v>00.03.27.3.1.1.1.A.19.2021</v>
      </c>
      <c r="C426" s="35">
        <v>19</v>
      </c>
      <c r="D426" s="19" t="s">
        <v>649</v>
      </c>
      <c r="E426" s="18" t="s">
        <v>140</v>
      </c>
      <c r="F426" s="17" t="s">
        <v>33</v>
      </c>
      <c r="G426" s="17" t="s">
        <v>507</v>
      </c>
      <c r="H426" s="17" t="s">
        <v>517</v>
      </c>
      <c r="I426" s="39" t="s">
        <v>628</v>
      </c>
      <c r="J426" s="17" t="s">
        <v>30</v>
      </c>
      <c r="K426" s="47" t="s">
        <v>393</v>
      </c>
      <c r="L426" s="47"/>
      <c r="M426" s="23">
        <v>2021</v>
      </c>
      <c r="N426" s="121" t="s">
        <v>622</v>
      </c>
      <c r="O426" s="23"/>
    </row>
    <row r="427" spans="1:15" x14ac:dyDescent="0.25">
      <c r="A427" s="17">
        <v>20</v>
      </c>
      <c r="B427" s="145" t="str">
        <f t="shared" si="18"/>
        <v>00.03.27.3.1.1.1.A.20.2021</v>
      </c>
      <c r="C427" s="19">
        <v>20</v>
      </c>
      <c r="D427" s="19" t="s">
        <v>649</v>
      </c>
      <c r="E427" s="18" t="s">
        <v>140</v>
      </c>
      <c r="F427" s="17" t="s">
        <v>575</v>
      </c>
      <c r="G427" s="17" t="s">
        <v>576</v>
      </c>
      <c r="H427" s="17"/>
      <c r="I427" s="39" t="s">
        <v>628</v>
      </c>
      <c r="J427" s="17" t="s">
        <v>30</v>
      </c>
      <c r="K427" s="47" t="s">
        <v>393</v>
      </c>
      <c r="L427" s="47"/>
      <c r="M427" s="23">
        <v>2021</v>
      </c>
      <c r="N427" s="121" t="s">
        <v>622</v>
      </c>
      <c r="O427" s="23"/>
    </row>
    <row r="428" spans="1:15" x14ac:dyDescent="0.25">
      <c r="A428" s="39">
        <v>21</v>
      </c>
      <c r="B428" s="145" t="str">
        <f t="shared" si="18"/>
        <v>00.03.27.3.1.1.1.A.21.2021</v>
      </c>
      <c r="C428" s="35">
        <v>21</v>
      </c>
      <c r="D428" s="19" t="s">
        <v>649</v>
      </c>
      <c r="E428" s="18" t="s">
        <v>147</v>
      </c>
      <c r="F428" s="17" t="s">
        <v>142</v>
      </c>
      <c r="G428" s="17" t="s">
        <v>0</v>
      </c>
      <c r="H428" s="17" t="s">
        <v>0</v>
      </c>
      <c r="I428" s="39" t="s">
        <v>628</v>
      </c>
      <c r="J428" s="17" t="s">
        <v>30</v>
      </c>
      <c r="K428" s="47" t="s">
        <v>393</v>
      </c>
      <c r="L428" s="47"/>
      <c r="M428" s="23">
        <v>2021</v>
      </c>
      <c r="N428" s="121" t="s">
        <v>622</v>
      </c>
      <c r="O428" s="121"/>
    </row>
    <row r="429" spans="1:15" x14ac:dyDescent="0.25">
      <c r="A429" s="17">
        <v>22</v>
      </c>
      <c r="B429" s="145" t="str">
        <f t="shared" si="18"/>
        <v>00.03.27.3.1.1.1.A.22.2018</v>
      </c>
      <c r="C429" s="19">
        <v>22</v>
      </c>
      <c r="D429" s="19" t="s">
        <v>649</v>
      </c>
      <c r="E429" s="18" t="s">
        <v>402</v>
      </c>
      <c r="F429" s="17" t="s">
        <v>244</v>
      </c>
      <c r="G429" s="17" t="s">
        <v>269</v>
      </c>
      <c r="H429" s="17" t="s">
        <v>55</v>
      </c>
      <c r="I429" s="39" t="s">
        <v>628</v>
      </c>
      <c r="J429" s="17" t="s">
        <v>30</v>
      </c>
      <c r="K429" s="47" t="s">
        <v>393</v>
      </c>
      <c r="L429" s="47"/>
      <c r="M429" s="23">
        <v>2018</v>
      </c>
      <c r="N429" s="121" t="s">
        <v>622</v>
      </c>
      <c r="O429" s="121" t="s">
        <v>622</v>
      </c>
    </row>
    <row r="430" spans="1:15" x14ac:dyDescent="0.25">
      <c r="A430" s="39">
        <v>25</v>
      </c>
      <c r="B430" s="145" t="str">
        <f t="shared" si="18"/>
        <v>00.03.27.3.1.1.1.A.25.2018</v>
      </c>
      <c r="C430" s="35">
        <v>25</v>
      </c>
      <c r="D430" s="19" t="s">
        <v>649</v>
      </c>
      <c r="E430" s="18" t="s">
        <v>272</v>
      </c>
      <c r="F430" s="17" t="s">
        <v>14</v>
      </c>
      <c r="G430" s="17" t="s">
        <v>0</v>
      </c>
      <c r="H430" s="17" t="s">
        <v>0</v>
      </c>
      <c r="I430" s="39" t="s">
        <v>628</v>
      </c>
      <c r="J430" s="17" t="s">
        <v>30</v>
      </c>
      <c r="K430" s="47" t="s">
        <v>393</v>
      </c>
      <c r="L430" s="47"/>
      <c r="M430" s="23">
        <v>2018</v>
      </c>
      <c r="N430" s="121" t="s">
        <v>622</v>
      </c>
      <c r="O430" s="23"/>
    </row>
    <row r="431" spans="1:15" x14ac:dyDescent="0.25">
      <c r="A431" s="39">
        <v>27</v>
      </c>
      <c r="B431" s="145" t="str">
        <f t="shared" si="18"/>
        <v>00.03.27.3.1.1.1.A.27.2020</v>
      </c>
      <c r="C431" s="35">
        <v>27</v>
      </c>
      <c r="D431" s="19" t="s">
        <v>649</v>
      </c>
      <c r="E431" s="18" t="s">
        <v>360</v>
      </c>
      <c r="F431" s="17" t="s">
        <v>471</v>
      </c>
      <c r="G431" s="17" t="s">
        <v>0</v>
      </c>
      <c r="H431" s="17" t="s">
        <v>0</v>
      </c>
      <c r="I431" s="39" t="s">
        <v>628</v>
      </c>
      <c r="J431" s="17" t="s">
        <v>30</v>
      </c>
      <c r="K431" s="47" t="s">
        <v>393</v>
      </c>
      <c r="L431" s="47"/>
      <c r="M431" s="23">
        <v>2020</v>
      </c>
      <c r="N431" s="121" t="s">
        <v>622</v>
      </c>
      <c r="O431" s="23"/>
    </row>
    <row r="432" spans="1:15" x14ac:dyDescent="0.25">
      <c r="A432" s="17">
        <v>28</v>
      </c>
      <c r="B432" s="145" t="str">
        <f t="shared" si="18"/>
        <v>00.03.27.3.1.1.1.A.28.2020</v>
      </c>
      <c r="C432" s="19">
        <v>28</v>
      </c>
      <c r="D432" s="19" t="s">
        <v>649</v>
      </c>
      <c r="E432" s="18" t="s">
        <v>481</v>
      </c>
      <c r="F432" s="17" t="s">
        <v>482</v>
      </c>
      <c r="G432" s="17" t="s">
        <v>0</v>
      </c>
      <c r="H432" s="17" t="s">
        <v>0</v>
      </c>
      <c r="I432" s="39" t="s">
        <v>628</v>
      </c>
      <c r="J432" s="17" t="s">
        <v>30</v>
      </c>
      <c r="K432" s="47" t="s">
        <v>393</v>
      </c>
      <c r="L432" s="47"/>
      <c r="M432" s="23">
        <v>2020</v>
      </c>
      <c r="N432" s="121" t="s">
        <v>622</v>
      </c>
      <c r="O432" s="23"/>
    </row>
    <row r="433" spans="1:15" x14ac:dyDescent="0.25">
      <c r="A433" s="17">
        <v>32</v>
      </c>
      <c r="B433" s="145" t="str">
        <f t="shared" si="18"/>
        <v>00.03.27.3.1.1.1.A.32.2021</v>
      </c>
      <c r="C433" s="19">
        <v>32</v>
      </c>
      <c r="D433" s="19" t="s">
        <v>649</v>
      </c>
      <c r="E433" s="107" t="s">
        <v>410</v>
      </c>
      <c r="F433" s="85" t="s">
        <v>577</v>
      </c>
      <c r="G433" s="85" t="s">
        <v>599</v>
      </c>
      <c r="H433" s="108" t="s">
        <v>578</v>
      </c>
      <c r="I433" s="39" t="s">
        <v>628</v>
      </c>
      <c r="J433" s="17" t="s">
        <v>30</v>
      </c>
      <c r="K433" s="47" t="s">
        <v>393</v>
      </c>
      <c r="L433" s="47"/>
      <c r="M433" s="23">
        <v>2021</v>
      </c>
      <c r="N433" s="121" t="s">
        <v>622</v>
      </c>
      <c r="O433" s="121" t="s">
        <v>622</v>
      </c>
    </row>
    <row r="434" spans="1:15" x14ac:dyDescent="0.25">
      <c r="A434" s="39">
        <v>33</v>
      </c>
      <c r="B434" s="145" t="str">
        <f t="shared" si="18"/>
        <v>00.03.27.3.1.1.1.A.33.2021</v>
      </c>
      <c r="C434" s="19">
        <v>33</v>
      </c>
      <c r="D434" s="19" t="s">
        <v>649</v>
      </c>
      <c r="E434" s="107" t="s">
        <v>410</v>
      </c>
      <c r="F434" s="85" t="s">
        <v>577</v>
      </c>
      <c r="G434" s="85" t="s">
        <v>599</v>
      </c>
      <c r="H434" s="108" t="s">
        <v>579</v>
      </c>
      <c r="I434" s="39" t="s">
        <v>628</v>
      </c>
      <c r="J434" s="17" t="s">
        <v>30</v>
      </c>
      <c r="K434" s="47" t="s">
        <v>393</v>
      </c>
      <c r="L434" s="47"/>
      <c r="M434" s="23">
        <v>2021</v>
      </c>
      <c r="N434" s="121" t="s">
        <v>622</v>
      </c>
      <c r="O434" s="121" t="s">
        <v>622</v>
      </c>
    </row>
    <row r="435" spans="1:15" x14ac:dyDescent="0.25">
      <c r="A435" s="17">
        <v>34</v>
      </c>
      <c r="B435" s="145" t="str">
        <f t="shared" si="18"/>
        <v>00.03.27.3.1.1.1.A.34.2018</v>
      </c>
      <c r="C435" s="35">
        <v>34</v>
      </c>
      <c r="D435" s="19" t="s">
        <v>649</v>
      </c>
      <c r="E435" s="18" t="s">
        <v>50</v>
      </c>
      <c r="F435" s="17" t="s">
        <v>181</v>
      </c>
      <c r="G435" s="17" t="s">
        <v>0</v>
      </c>
      <c r="H435" s="39" t="s">
        <v>3</v>
      </c>
      <c r="I435" s="39" t="s">
        <v>628</v>
      </c>
      <c r="J435" s="17" t="s">
        <v>36</v>
      </c>
      <c r="K435" s="47" t="s">
        <v>393</v>
      </c>
      <c r="L435" s="47"/>
      <c r="M435" s="23">
        <v>2018</v>
      </c>
      <c r="N435" s="121" t="s">
        <v>622</v>
      </c>
      <c r="O435" s="23"/>
    </row>
    <row r="436" spans="1:15" x14ac:dyDescent="0.25">
      <c r="A436" s="39">
        <v>35</v>
      </c>
      <c r="B436" s="145" t="str">
        <f t="shared" si="18"/>
        <v>00.03.27.3.1.1.1.A.35.2018</v>
      </c>
      <c r="C436" s="19">
        <v>35</v>
      </c>
      <c r="D436" s="19" t="s">
        <v>649</v>
      </c>
      <c r="E436" s="18" t="s">
        <v>50</v>
      </c>
      <c r="F436" s="17" t="s">
        <v>182</v>
      </c>
      <c r="G436" s="17" t="s">
        <v>0</v>
      </c>
      <c r="H436" s="17" t="s">
        <v>3</v>
      </c>
      <c r="I436" s="39" t="s">
        <v>628</v>
      </c>
      <c r="J436" s="17" t="s">
        <v>36</v>
      </c>
      <c r="K436" s="47" t="s">
        <v>393</v>
      </c>
      <c r="L436" s="47"/>
      <c r="M436" s="23">
        <v>2018</v>
      </c>
      <c r="N436" s="121" t="s">
        <v>622</v>
      </c>
      <c r="O436" s="23"/>
    </row>
    <row r="437" spans="1:15" x14ac:dyDescent="0.25">
      <c r="A437" s="17">
        <v>36</v>
      </c>
      <c r="B437" s="145" t="str">
        <f t="shared" si="18"/>
        <v>00.03.27.3.1.1.1.A.36.2018</v>
      </c>
      <c r="C437" s="35">
        <v>36</v>
      </c>
      <c r="D437" s="19" t="s">
        <v>649</v>
      </c>
      <c r="E437" s="18" t="s">
        <v>35</v>
      </c>
      <c r="F437" s="17" t="s">
        <v>183</v>
      </c>
      <c r="G437" s="17" t="s">
        <v>0</v>
      </c>
      <c r="H437" s="17" t="s">
        <v>3</v>
      </c>
      <c r="I437" s="39" t="s">
        <v>628</v>
      </c>
      <c r="J437" s="17" t="s">
        <v>36</v>
      </c>
      <c r="K437" s="47" t="s">
        <v>393</v>
      </c>
      <c r="L437" s="47"/>
      <c r="M437" s="23">
        <v>2018</v>
      </c>
      <c r="N437" s="121" t="s">
        <v>622</v>
      </c>
      <c r="O437" s="23"/>
    </row>
    <row r="438" spans="1:15" x14ac:dyDescent="0.25">
      <c r="A438" s="39">
        <v>37</v>
      </c>
      <c r="B438" s="145" t="str">
        <f t="shared" si="18"/>
        <v>00.03.27.3.1.1.1.A.37.2018</v>
      </c>
      <c r="C438" s="19">
        <v>37</v>
      </c>
      <c r="D438" s="19" t="s">
        <v>649</v>
      </c>
      <c r="E438" s="18" t="s">
        <v>35</v>
      </c>
      <c r="F438" s="17" t="s">
        <v>184</v>
      </c>
      <c r="G438" s="17" t="s">
        <v>0</v>
      </c>
      <c r="H438" s="17" t="s">
        <v>3</v>
      </c>
      <c r="I438" s="39" t="s">
        <v>628</v>
      </c>
      <c r="J438" s="17" t="s">
        <v>36</v>
      </c>
      <c r="K438" s="47" t="s">
        <v>393</v>
      </c>
      <c r="L438" s="47"/>
      <c r="M438" s="23">
        <v>2018</v>
      </c>
      <c r="N438" s="121" t="s">
        <v>622</v>
      </c>
      <c r="O438" s="23"/>
    </row>
    <row r="439" spans="1:15" x14ac:dyDescent="0.25">
      <c r="A439" s="17">
        <v>38</v>
      </c>
      <c r="B439" s="145" t="str">
        <f t="shared" si="18"/>
        <v>00.03.27.3.1.1.1.A.38.2018</v>
      </c>
      <c r="C439" s="35">
        <v>38</v>
      </c>
      <c r="D439" s="19" t="s">
        <v>649</v>
      </c>
      <c r="E439" s="18" t="s">
        <v>35</v>
      </c>
      <c r="F439" s="17" t="s">
        <v>185</v>
      </c>
      <c r="G439" s="17" t="s">
        <v>0</v>
      </c>
      <c r="H439" s="17" t="s">
        <v>3</v>
      </c>
      <c r="I439" s="39" t="s">
        <v>628</v>
      </c>
      <c r="J439" s="17" t="s">
        <v>36</v>
      </c>
      <c r="K439" s="47" t="s">
        <v>393</v>
      </c>
      <c r="L439" s="47"/>
      <c r="M439" s="23">
        <v>2018</v>
      </c>
      <c r="N439" s="121" t="s">
        <v>622</v>
      </c>
      <c r="O439" s="23"/>
    </row>
    <row r="440" spans="1:15" x14ac:dyDescent="0.25">
      <c r="A440" s="39">
        <v>39</v>
      </c>
      <c r="B440" s="145" t="str">
        <f t="shared" si="18"/>
        <v>00.03.27.3.1.1.1.A.39.2018</v>
      </c>
      <c r="C440" s="19">
        <v>39</v>
      </c>
      <c r="D440" s="19" t="s">
        <v>649</v>
      </c>
      <c r="E440" s="18" t="s">
        <v>35</v>
      </c>
      <c r="F440" s="17" t="s">
        <v>186</v>
      </c>
      <c r="G440" s="17" t="s">
        <v>0</v>
      </c>
      <c r="H440" s="17" t="s">
        <v>3</v>
      </c>
      <c r="I440" s="39" t="s">
        <v>628</v>
      </c>
      <c r="J440" s="17" t="s">
        <v>37</v>
      </c>
      <c r="K440" s="47" t="s">
        <v>393</v>
      </c>
      <c r="L440" s="47"/>
      <c r="M440" s="23">
        <v>2018</v>
      </c>
      <c r="N440" s="121" t="s">
        <v>622</v>
      </c>
      <c r="O440" s="23"/>
    </row>
    <row r="441" spans="1:15" x14ac:dyDescent="0.25">
      <c r="A441" s="17">
        <v>40</v>
      </c>
      <c r="B441" s="145" t="str">
        <f t="shared" si="18"/>
        <v>00.03.27.3.1.1.1.A.40.2018</v>
      </c>
      <c r="C441" s="35">
        <v>40</v>
      </c>
      <c r="D441" s="19" t="s">
        <v>649</v>
      </c>
      <c r="E441" s="18" t="s">
        <v>35</v>
      </c>
      <c r="F441" s="17" t="s">
        <v>187</v>
      </c>
      <c r="G441" s="17" t="s">
        <v>0</v>
      </c>
      <c r="H441" s="17" t="s">
        <v>3</v>
      </c>
      <c r="I441" s="39" t="s">
        <v>628</v>
      </c>
      <c r="J441" s="17" t="s">
        <v>37</v>
      </c>
      <c r="K441" s="47" t="s">
        <v>393</v>
      </c>
      <c r="L441" s="47"/>
      <c r="M441" s="23">
        <v>2018</v>
      </c>
      <c r="N441" s="121" t="s">
        <v>622</v>
      </c>
      <c r="O441" s="23"/>
    </row>
    <row r="442" spans="1:15" x14ac:dyDescent="0.25">
      <c r="A442" s="39">
        <v>41</v>
      </c>
      <c r="B442" s="145" t="str">
        <f t="shared" si="18"/>
        <v>00.03.27.3.1.1.1.A.41.2018</v>
      </c>
      <c r="C442" s="19">
        <v>41</v>
      </c>
      <c r="D442" s="19" t="s">
        <v>649</v>
      </c>
      <c r="E442" s="18" t="s">
        <v>35</v>
      </c>
      <c r="F442" s="17" t="s">
        <v>252</v>
      </c>
      <c r="G442" s="17" t="s">
        <v>0</v>
      </c>
      <c r="H442" s="17" t="s">
        <v>3</v>
      </c>
      <c r="I442" s="39" t="s">
        <v>628</v>
      </c>
      <c r="J442" s="17" t="s">
        <v>37</v>
      </c>
      <c r="K442" s="47" t="s">
        <v>393</v>
      </c>
      <c r="L442" s="47"/>
      <c r="M442" s="23">
        <v>2018</v>
      </c>
      <c r="N442" s="121" t="s">
        <v>622</v>
      </c>
      <c r="O442" s="23"/>
    </row>
    <row r="443" spans="1:15" x14ac:dyDescent="0.25">
      <c r="A443" s="17">
        <v>42</v>
      </c>
      <c r="B443" s="145" t="str">
        <f t="shared" si="18"/>
        <v>00.03.27.3.1.1.1.A.42.2018</v>
      </c>
      <c r="C443" s="35">
        <v>42</v>
      </c>
      <c r="D443" s="19" t="s">
        <v>649</v>
      </c>
      <c r="E443" s="18" t="s">
        <v>35</v>
      </c>
      <c r="F443" s="17" t="s">
        <v>85</v>
      </c>
      <c r="G443" s="17" t="s">
        <v>0</v>
      </c>
      <c r="H443" s="17" t="s">
        <v>3</v>
      </c>
      <c r="I443" s="39" t="s">
        <v>628</v>
      </c>
      <c r="J443" s="17" t="s">
        <v>37</v>
      </c>
      <c r="K443" s="47" t="s">
        <v>393</v>
      </c>
      <c r="L443" s="47"/>
      <c r="M443" s="23">
        <v>2018</v>
      </c>
      <c r="N443" s="121" t="s">
        <v>622</v>
      </c>
      <c r="O443" s="23"/>
    </row>
    <row r="444" spans="1:15" x14ac:dyDescent="0.25">
      <c r="A444" s="39">
        <v>43</v>
      </c>
      <c r="B444" s="145" t="str">
        <f t="shared" si="18"/>
        <v>00.03.27.3.1.1.1.A.43.2018</v>
      </c>
      <c r="C444" s="19">
        <v>43</v>
      </c>
      <c r="D444" s="19" t="s">
        <v>649</v>
      </c>
      <c r="E444" s="18" t="s">
        <v>35</v>
      </c>
      <c r="F444" s="17" t="s">
        <v>253</v>
      </c>
      <c r="G444" s="17" t="s">
        <v>0</v>
      </c>
      <c r="H444" s="17" t="s">
        <v>3</v>
      </c>
      <c r="I444" s="39" t="s">
        <v>628</v>
      </c>
      <c r="J444" s="17" t="s">
        <v>37</v>
      </c>
      <c r="K444" s="47" t="s">
        <v>393</v>
      </c>
      <c r="L444" s="47"/>
      <c r="M444" s="23">
        <v>2018</v>
      </c>
      <c r="N444" s="121" t="s">
        <v>622</v>
      </c>
      <c r="O444" s="23"/>
    </row>
    <row r="445" spans="1:15" x14ac:dyDescent="0.25">
      <c r="A445" s="17">
        <v>44</v>
      </c>
      <c r="B445" s="145" t="str">
        <f t="shared" si="18"/>
        <v>00.03.27.3.1.1.1.A.44.2018</v>
      </c>
      <c r="C445" s="19">
        <v>44</v>
      </c>
      <c r="D445" s="19" t="s">
        <v>649</v>
      </c>
      <c r="E445" s="18" t="s">
        <v>35</v>
      </c>
      <c r="F445" s="17" t="s">
        <v>254</v>
      </c>
      <c r="G445" s="17" t="s">
        <v>0</v>
      </c>
      <c r="H445" s="17" t="s">
        <v>3</v>
      </c>
      <c r="I445" s="39" t="s">
        <v>628</v>
      </c>
      <c r="J445" s="17" t="s">
        <v>37</v>
      </c>
      <c r="K445" s="47" t="s">
        <v>393</v>
      </c>
      <c r="L445" s="47"/>
      <c r="M445" s="23">
        <v>2018</v>
      </c>
      <c r="N445" s="121" t="s">
        <v>622</v>
      </c>
      <c r="O445" s="23"/>
    </row>
    <row r="446" spans="1:15" x14ac:dyDescent="0.25">
      <c r="A446" s="39">
        <v>45</v>
      </c>
      <c r="B446" s="145" t="str">
        <f t="shared" si="18"/>
        <v>00.03.27.3.1.1.1.A.45.2018</v>
      </c>
      <c r="C446" s="19">
        <v>45</v>
      </c>
      <c r="D446" s="19" t="s">
        <v>649</v>
      </c>
      <c r="E446" s="18" t="s">
        <v>35</v>
      </c>
      <c r="F446" s="17" t="s">
        <v>255</v>
      </c>
      <c r="G446" s="17" t="s">
        <v>0</v>
      </c>
      <c r="H446" s="17" t="s">
        <v>3</v>
      </c>
      <c r="I446" s="39" t="s">
        <v>628</v>
      </c>
      <c r="J446" s="17" t="s">
        <v>37</v>
      </c>
      <c r="K446" s="47" t="s">
        <v>393</v>
      </c>
      <c r="L446" s="47"/>
      <c r="M446" s="23">
        <v>2018</v>
      </c>
      <c r="N446" s="121" t="s">
        <v>622</v>
      </c>
      <c r="O446" s="23"/>
    </row>
    <row r="447" spans="1:15" x14ac:dyDescent="0.25">
      <c r="A447" s="17">
        <v>46</v>
      </c>
      <c r="B447" s="145" t="str">
        <f t="shared" si="18"/>
        <v>00.03.27.3.1.1.1.A.46.2018</v>
      </c>
      <c r="C447" s="35">
        <v>46</v>
      </c>
      <c r="D447" s="19" t="s">
        <v>649</v>
      </c>
      <c r="E447" s="18" t="s">
        <v>35</v>
      </c>
      <c r="F447" s="17" t="s">
        <v>256</v>
      </c>
      <c r="G447" s="17" t="s">
        <v>0</v>
      </c>
      <c r="H447" s="17" t="s">
        <v>3</v>
      </c>
      <c r="I447" s="39" t="s">
        <v>628</v>
      </c>
      <c r="J447" s="17" t="s">
        <v>37</v>
      </c>
      <c r="K447" s="47" t="s">
        <v>393</v>
      </c>
      <c r="L447" s="47"/>
      <c r="M447" s="23">
        <v>2018</v>
      </c>
      <c r="N447" s="121" t="s">
        <v>622</v>
      </c>
      <c r="O447" s="23"/>
    </row>
    <row r="448" spans="1:15" x14ac:dyDescent="0.25">
      <c r="A448" s="39">
        <v>47</v>
      </c>
      <c r="B448" s="145" t="str">
        <f t="shared" si="18"/>
        <v>00.03.27.3.1.1.1.A.47.2018</v>
      </c>
      <c r="C448" s="19">
        <v>47</v>
      </c>
      <c r="D448" s="19" t="s">
        <v>649</v>
      </c>
      <c r="E448" s="18" t="s">
        <v>35</v>
      </c>
      <c r="F448" s="17" t="s">
        <v>257</v>
      </c>
      <c r="G448" s="17" t="s">
        <v>0</v>
      </c>
      <c r="H448" s="17" t="s">
        <v>3</v>
      </c>
      <c r="I448" s="39" t="s">
        <v>628</v>
      </c>
      <c r="J448" s="17" t="s">
        <v>38</v>
      </c>
      <c r="K448" s="47" t="s">
        <v>393</v>
      </c>
      <c r="L448" s="47"/>
      <c r="M448" s="23">
        <v>2018</v>
      </c>
      <c r="N448" s="121" t="s">
        <v>622</v>
      </c>
      <c r="O448" s="23"/>
    </row>
    <row r="449" spans="1:15" x14ac:dyDescent="0.25">
      <c r="A449" s="17">
        <v>48</v>
      </c>
      <c r="B449" s="145" t="str">
        <f t="shared" si="18"/>
        <v>00.03.27.3.1.1.1.A.48.2018</v>
      </c>
      <c r="C449" s="35">
        <v>48</v>
      </c>
      <c r="D449" s="19" t="s">
        <v>649</v>
      </c>
      <c r="E449" s="18" t="s">
        <v>35</v>
      </c>
      <c r="F449" s="17" t="s">
        <v>258</v>
      </c>
      <c r="G449" s="17" t="s">
        <v>0</v>
      </c>
      <c r="H449" s="17" t="s">
        <v>3</v>
      </c>
      <c r="I449" s="39" t="s">
        <v>628</v>
      </c>
      <c r="J449" s="17" t="s">
        <v>38</v>
      </c>
      <c r="K449" s="47" t="s">
        <v>393</v>
      </c>
      <c r="L449" s="47"/>
      <c r="M449" s="23">
        <v>2018</v>
      </c>
      <c r="N449" s="121" t="s">
        <v>622</v>
      </c>
      <c r="O449" s="23"/>
    </row>
    <row r="450" spans="1:15" x14ac:dyDescent="0.25">
      <c r="A450" s="39">
        <v>49</v>
      </c>
      <c r="B450" s="145" t="str">
        <f t="shared" si="18"/>
        <v>00.03.27.3.1.1.1.A.49.2018</v>
      </c>
      <c r="C450" s="19">
        <v>49</v>
      </c>
      <c r="D450" s="19" t="s">
        <v>649</v>
      </c>
      <c r="E450" s="18" t="s">
        <v>35</v>
      </c>
      <c r="F450" s="17" t="s">
        <v>259</v>
      </c>
      <c r="G450" s="17" t="s">
        <v>0</v>
      </c>
      <c r="H450" s="17" t="s">
        <v>3</v>
      </c>
      <c r="I450" s="39" t="s">
        <v>628</v>
      </c>
      <c r="J450" s="17" t="s">
        <v>38</v>
      </c>
      <c r="K450" s="47" t="s">
        <v>393</v>
      </c>
      <c r="L450" s="47"/>
      <c r="M450" s="23">
        <v>2018</v>
      </c>
      <c r="N450" s="121" t="s">
        <v>622</v>
      </c>
      <c r="O450" s="23"/>
    </row>
    <row r="451" spans="1:15" x14ac:dyDescent="0.25">
      <c r="A451" s="17">
        <v>50</v>
      </c>
      <c r="B451" s="145" t="str">
        <f t="shared" si="18"/>
        <v>00.03.27.3.1.1.1.A.50.2018</v>
      </c>
      <c r="C451" s="35">
        <v>50</v>
      </c>
      <c r="D451" s="19" t="s">
        <v>649</v>
      </c>
      <c r="E451" s="18" t="s">
        <v>35</v>
      </c>
      <c r="F451" s="17" t="s">
        <v>260</v>
      </c>
      <c r="G451" s="17" t="s">
        <v>0</v>
      </c>
      <c r="H451" s="17" t="s">
        <v>3</v>
      </c>
      <c r="I451" s="39" t="s">
        <v>628</v>
      </c>
      <c r="J451" s="17" t="s">
        <v>38</v>
      </c>
      <c r="K451" s="47" t="s">
        <v>393</v>
      </c>
      <c r="L451" s="47"/>
      <c r="M451" s="23">
        <v>2018</v>
      </c>
      <c r="N451" s="121" t="s">
        <v>622</v>
      </c>
      <c r="O451" s="23"/>
    </row>
    <row r="452" spans="1:15" x14ac:dyDescent="0.25">
      <c r="A452" s="39">
        <v>51</v>
      </c>
      <c r="B452" s="145" t="str">
        <f t="shared" si="18"/>
        <v>00.03.27.3.1.1.1.A.51.2018</v>
      </c>
      <c r="C452" s="19">
        <v>51</v>
      </c>
      <c r="D452" s="19" t="s">
        <v>649</v>
      </c>
      <c r="E452" s="18" t="s">
        <v>35</v>
      </c>
      <c r="F452" s="17" t="s">
        <v>261</v>
      </c>
      <c r="G452" s="17" t="s">
        <v>0</v>
      </c>
      <c r="H452" s="17" t="s">
        <v>3</v>
      </c>
      <c r="I452" s="39" t="s">
        <v>628</v>
      </c>
      <c r="J452" s="17" t="s">
        <v>38</v>
      </c>
      <c r="K452" s="47" t="s">
        <v>393</v>
      </c>
      <c r="L452" s="47"/>
      <c r="M452" s="23">
        <v>2018</v>
      </c>
      <c r="N452" s="121" t="s">
        <v>622</v>
      </c>
      <c r="O452" s="23"/>
    </row>
    <row r="453" spans="1:15" x14ac:dyDescent="0.25">
      <c r="A453" s="17">
        <v>52</v>
      </c>
      <c r="B453" s="145" t="str">
        <f t="shared" si="18"/>
        <v>00.03.27.3.1.1.1.A.52.2018</v>
      </c>
      <c r="C453" s="35">
        <v>52</v>
      </c>
      <c r="D453" s="19" t="s">
        <v>649</v>
      </c>
      <c r="E453" s="18" t="s">
        <v>35</v>
      </c>
      <c r="F453" s="17" t="s">
        <v>262</v>
      </c>
      <c r="G453" s="17" t="s">
        <v>0</v>
      </c>
      <c r="H453" s="17" t="s">
        <v>3</v>
      </c>
      <c r="I453" s="39" t="s">
        <v>628</v>
      </c>
      <c r="J453" s="17" t="s">
        <v>38</v>
      </c>
      <c r="K453" s="47" t="s">
        <v>393</v>
      </c>
      <c r="L453" s="47"/>
      <c r="M453" s="23">
        <v>2018</v>
      </c>
      <c r="N453" s="121" t="s">
        <v>622</v>
      </c>
      <c r="O453" s="23"/>
    </row>
    <row r="454" spans="1:15" x14ac:dyDescent="0.25">
      <c r="A454" s="39">
        <v>53</v>
      </c>
      <c r="B454" s="145" t="str">
        <f t="shared" si="18"/>
        <v>00.03.27.3.1.1.1.A.53.2018</v>
      </c>
      <c r="C454" s="19">
        <v>53</v>
      </c>
      <c r="D454" s="19" t="s">
        <v>649</v>
      </c>
      <c r="E454" s="18" t="s">
        <v>35</v>
      </c>
      <c r="F454" s="17" t="s">
        <v>263</v>
      </c>
      <c r="G454" s="17" t="s">
        <v>0</v>
      </c>
      <c r="H454" s="17" t="s">
        <v>3</v>
      </c>
      <c r="I454" s="39" t="s">
        <v>628</v>
      </c>
      <c r="J454" s="17" t="s">
        <v>38</v>
      </c>
      <c r="K454" s="47" t="s">
        <v>393</v>
      </c>
      <c r="L454" s="47"/>
      <c r="M454" s="23">
        <v>2018</v>
      </c>
      <c r="N454" s="121" t="s">
        <v>622</v>
      </c>
      <c r="O454" s="23"/>
    </row>
    <row r="455" spans="1:15" x14ac:dyDescent="0.25">
      <c r="A455" s="17">
        <v>54</v>
      </c>
      <c r="B455" s="145" t="str">
        <f t="shared" si="18"/>
        <v>00.03.27.3.1.1.1.A.54.2018</v>
      </c>
      <c r="C455" s="19">
        <v>54</v>
      </c>
      <c r="D455" s="19" t="s">
        <v>649</v>
      </c>
      <c r="E455" s="18" t="s">
        <v>35</v>
      </c>
      <c r="F455" s="17" t="s">
        <v>264</v>
      </c>
      <c r="G455" s="17" t="s">
        <v>0</v>
      </c>
      <c r="H455" s="17" t="s">
        <v>3</v>
      </c>
      <c r="I455" s="39" t="s">
        <v>628</v>
      </c>
      <c r="J455" s="17" t="s">
        <v>94</v>
      </c>
      <c r="K455" s="47" t="s">
        <v>393</v>
      </c>
      <c r="L455" s="47"/>
      <c r="M455" s="23">
        <v>2018</v>
      </c>
      <c r="N455" s="121" t="s">
        <v>622</v>
      </c>
      <c r="O455" s="23"/>
    </row>
    <row r="456" spans="1:15" x14ac:dyDescent="0.25">
      <c r="A456" s="39">
        <v>55</v>
      </c>
      <c r="B456" s="145" t="str">
        <f t="shared" si="18"/>
        <v>00.03.27.3.1.1.1.A.55.2018</v>
      </c>
      <c r="C456" s="35">
        <v>55</v>
      </c>
      <c r="D456" s="19" t="s">
        <v>649</v>
      </c>
      <c r="E456" s="18" t="s">
        <v>35</v>
      </c>
      <c r="F456" s="17" t="s">
        <v>86</v>
      </c>
      <c r="G456" s="17" t="s">
        <v>0</v>
      </c>
      <c r="H456" s="17" t="s">
        <v>3</v>
      </c>
      <c r="I456" s="39" t="s">
        <v>628</v>
      </c>
      <c r="J456" s="17" t="s">
        <v>94</v>
      </c>
      <c r="K456" s="47" t="s">
        <v>393</v>
      </c>
      <c r="L456" s="47"/>
      <c r="M456" s="23">
        <v>2018</v>
      </c>
      <c r="N456" s="121" t="s">
        <v>622</v>
      </c>
      <c r="O456" s="23"/>
    </row>
    <row r="457" spans="1:15" x14ac:dyDescent="0.25">
      <c r="A457" s="17">
        <v>56</v>
      </c>
      <c r="B457" s="145" t="str">
        <f t="shared" si="18"/>
        <v>00.03.27.3.1.1.1.A.56.2018</v>
      </c>
      <c r="C457" s="19">
        <v>56</v>
      </c>
      <c r="D457" s="19" t="s">
        <v>649</v>
      </c>
      <c r="E457" s="18" t="s">
        <v>35</v>
      </c>
      <c r="F457" s="17" t="s">
        <v>265</v>
      </c>
      <c r="G457" s="17" t="s">
        <v>0</v>
      </c>
      <c r="H457" s="17" t="s">
        <v>3</v>
      </c>
      <c r="I457" s="39" t="s">
        <v>628</v>
      </c>
      <c r="J457" s="17" t="s">
        <v>94</v>
      </c>
      <c r="K457" s="47" t="s">
        <v>393</v>
      </c>
      <c r="L457" s="47"/>
      <c r="M457" s="23">
        <v>2018</v>
      </c>
      <c r="N457" s="121" t="s">
        <v>622</v>
      </c>
      <c r="O457" s="23"/>
    </row>
    <row r="458" spans="1:15" x14ac:dyDescent="0.25">
      <c r="A458" s="39">
        <v>57</v>
      </c>
      <c r="B458" s="145" t="str">
        <f t="shared" si="18"/>
        <v>00.03.27.3.1.1.1.A.57.2018</v>
      </c>
      <c r="C458" s="35">
        <v>57</v>
      </c>
      <c r="D458" s="19" t="s">
        <v>649</v>
      </c>
      <c r="E458" s="18" t="s">
        <v>35</v>
      </c>
      <c r="F458" s="17" t="s">
        <v>266</v>
      </c>
      <c r="G458" s="17" t="s">
        <v>0</v>
      </c>
      <c r="H458" s="17" t="s">
        <v>3</v>
      </c>
      <c r="I458" s="39" t="s">
        <v>628</v>
      </c>
      <c r="J458" s="17" t="s">
        <v>94</v>
      </c>
      <c r="K458" s="47" t="s">
        <v>393</v>
      </c>
      <c r="L458" s="47"/>
      <c r="M458" s="23">
        <v>2018</v>
      </c>
      <c r="N458" s="121" t="s">
        <v>622</v>
      </c>
      <c r="O458" s="23"/>
    </row>
    <row r="459" spans="1:15" x14ac:dyDescent="0.25">
      <c r="A459" s="17">
        <v>58</v>
      </c>
      <c r="B459" s="145" t="str">
        <f t="shared" si="18"/>
        <v>00.03.27.3.1.1.1.A.58.2018</v>
      </c>
      <c r="C459" s="19">
        <v>58</v>
      </c>
      <c r="D459" s="19" t="s">
        <v>649</v>
      </c>
      <c r="E459" s="18" t="s">
        <v>35</v>
      </c>
      <c r="F459" s="17" t="s">
        <v>267</v>
      </c>
      <c r="G459" s="17" t="s">
        <v>0</v>
      </c>
      <c r="H459" s="17" t="s">
        <v>3</v>
      </c>
      <c r="I459" s="39" t="s">
        <v>628</v>
      </c>
      <c r="J459" s="17" t="s">
        <v>94</v>
      </c>
      <c r="K459" s="47" t="s">
        <v>393</v>
      </c>
      <c r="L459" s="47"/>
      <c r="M459" s="23">
        <v>2018</v>
      </c>
      <c r="N459" s="121" t="s">
        <v>622</v>
      </c>
      <c r="O459" s="23"/>
    </row>
    <row r="460" spans="1:15" x14ac:dyDescent="0.25">
      <c r="A460" s="39">
        <v>59</v>
      </c>
      <c r="B460" s="145" t="str">
        <f t="shared" si="18"/>
        <v>00.03.27.3.1.1.1.A.59.2018</v>
      </c>
      <c r="C460" s="35">
        <v>59</v>
      </c>
      <c r="D460" s="19" t="s">
        <v>649</v>
      </c>
      <c r="E460" s="18" t="s">
        <v>35</v>
      </c>
      <c r="F460" s="17" t="s">
        <v>268</v>
      </c>
      <c r="G460" s="17" t="s">
        <v>0</v>
      </c>
      <c r="H460" s="17" t="s">
        <v>3</v>
      </c>
      <c r="I460" s="39" t="s">
        <v>628</v>
      </c>
      <c r="J460" s="17" t="s">
        <v>94</v>
      </c>
      <c r="K460" s="47" t="s">
        <v>393</v>
      </c>
      <c r="L460" s="47"/>
      <c r="M460" s="23">
        <v>2018</v>
      </c>
      <c r="N460" s="121" t="s">
        <v>622</v>
      </c>
      <c r="O460" s="23"/>
    </row>
    <row r="461" spans="1:15" x14ac:dyDescent="0.25">
      <c r="A461" s="17">
        <v>60</v>
      </c>
      <c r="B461" s="145" t="str">
        <f t="shared" si="18"/>
        <v>00.03.27.3.1.1.1.A.60.2018</v>
      </c>
      <c r="C461" s="19">
        <v>60</v>
      </c>
      <c r="D461" s="19" t="s">
        <v>649</v>
      </c>
      <c r="E461" s="18" t="s">
        <v>35</v>
      </c>
      <c r="F461" s="17" t="s">
        <v>281</v>
      </c>
      <c r="G461" s="17" t="s">
        <v>0</v>
      </c>
      <c r="H461" s="17" t="s">
        <v>3</v>
      </c>
      <c r="I461" s="39" t="s">
        <v>628</v>
      </c>
      <c r="J461" s="17" t="s">
        <v>39</v>
      </c>
      <c r="K461" s="47" t="s">
        <v>393</v>
      </c>
      <c r="L461" s="47"/>
      <c r="M461" s="23">
        <v>2018</v>
      </c>
      <c r="N461" s="121" t="s">
        <v>622</v>
      </c>
      <c r="O461" s="23"/>
    </row>
    <row r="462" spans="1:15" x14ac:dyDescent="0.25">
      <c r="A462" s="39">
        <v>61</v>
      </c>
      <c r="B462" s="145" t="str">
        <f t="shared" si="18"/>
        <v>00.03.27.3.1.1.1.A.61.2018</v>
      </c>
      <c r="C462" s="35">
        <v>61</v>
      </c>
      <c r="D462" s="19" t="s">
        <v>649</v>
      </c>
      <c r="E462" s="18" t="s">
        <v>35</v>
      </c>
      <c r="F462" s="17" t="s">
        <v>295</v>
      </c>
      <c r="G462" s="17" t="s">
        <v>0</v>
      </c>
      <c r="H462" s="17" t="s">
        <v>3</v>
      </c>
      <c r="I462" s="39" t="s">
        <v>628</v>
      </c>
      <c r="J462" s="17" t="s">
        <v>40</v>
      </c>
      <c r="K462" s="47" t="s">
        <v>393</v>
      </c>
      <c r="L462" s="47"/>
      <c r="M462" s="23">
        <v>2018</v>
      </c>
      <c r="N462" s="121" t="s">
        <v>622</v>
      </c>
      <c r="O462" s="23"/>
    </row>
    <row r="463" spans="1:15" x14ac:dyDescent="0.25">
      <c r="A463" s="17">
        <v>62</v>
      </c>
      <c r="B463" s="145" t="str">
        <f t="shared" si="18"/>
        <v>00.03.27.3.1.1.1.A.62.2018</v>
      </c>
      <c r="C463" s="19">
        <v>62</v>
      </c>
      <c r="D463" s="19" t="s">
        <v>649</v>
      </c>
      <c r="E463" s="18" t="s">
        <v>35</v>
      </c>
      <c r="F463" s="17" t="s">
        <v>296</v>
      </c>
      <c r="G463" s="17" t="s">
        <v>0</v>
      </c>
      <c r="H463" s="17" t="s">
        <v>3</v>
      </c>
      <c r="I463" s="39" t="s">
        <v>628</v>
      </c>
      <c r="J463" s="17" t="s">
        <v>41</v>
      </c>
      <c r="K463" s="47" t="s">
        <v>393</v>
      </c>
      <c r="L463" s="47"/>
      <c r="M463" s="23">
        <v>2018</v>
      </c>
      <c r="N463" s="121" t="s">
        <v>622</v>
      </c>
      <c r="O463" s="23"/>
    </row>
    <row r="464" spans="1:15" x14ac:dyDescent="0.25">
      <c r="A464" s="39">
        <v>63</v>
      </c>
      <c r="B464" s="145" t="str">
        <f t="shared" si="18"/>
        <v>00.03.27.3.1.1.1.A.63.2018</v>
      </c>
      <c r="C464" s="19">
        <v>63</v>
      </c>
      <c r="D464" s="19" t="s">
        <v>649</v>
      </c>
      <c r="E464" s="18" t="s">
        <v>35</v>
      </c>
      <c r="F464" s="17" t="s">
        <v>297</v>
      </c>
      <c r="G464" s="17" t="s">
        <v>0</v>
      </c>
      <c r="H464" s="17" t="s">
        <v>3</v>
      </c>
      <c r="I464" s="39" t="s">
        <v>628</v>
      </c>
      <c r="J464" s="17" t="s">
        <v>41</v>
      </c>
      <c r="K464" s="47" t="s">
        <v>393</v>
      </c>
      <c r="L464" s="47"/>
      <c r="M464" s="23">
        <v>2018</v>
      </c>
      <c r="N464" s="121" t="s">
        <v>622</v>
      </c>
      <c r="O464" s="23"/>
    </row>
    <row r="465" spans="1:15" x14ac:dyDescent="0.25">
      <c r="A465" s="17">
        <v>64</v>
      </c>
      <c r="B465" s="145" t="str">
        <f t="shared" si="18"/>
        <v>00.03.27.3.1.1.1.A.64.2018</v>
      </c>
      <c r="C465" s="35">
        <v>64</v>
      </c>
      <c r="D465" s="19" t="s">
        <v>649</v>
      </c>
      <c r="E465" s="18" t="s">
        <v>35</v>
      </c>
      <c r="F465" s="17" t="s">
        <v>298</v>
      </c>
      <c r="G465" s="17" t="s">
        <v>0</v>
      </c>
      <c r="H465" s="17" t="s">
        <v>3</v>
      </c>
      <c r="I465" s="39" t="s">
        <v>628</v>
      </c>
      <c r="J465" s="17" t="s">
        <v>42</v>
      </c>
      <c r="K465" s="47" t="s">
        <v>393</v>
      </c>
      <c r="L465" s="47"/>
      <c r="M465" s="23">
        <v>2018</v>
      </c>
      <c r="N465" s="121" t="s">
        <v>622</v>
      </c>
      <c r="O465" s="23"/>
    </row>
    <row r="466" spans="1:15" x14ac:dyDescent="0.25">
      <c r="A466" s="39">
        <v>65</v>
      </c>
      <c r="B466" s="145" t="str">
        <f t="shared" si="18"/>
        <v>00.03.27.3.1.1.1.A.65.2018</v>
      </c>
      <c r="C466" s="19">
        <v>65</v>
      </c>
      <c r="D466" s="19" t="s">
        <v>649</v>
      </c>
      <c r="E466" s="18" t="s">
        <v>35</v>
      </c>
      <c r="F466" s="17" t="s">
        <v>299</v>
      </c>
      <c r="G466" s="17" t="s">
        <v>0</v>
      </c>
      <c r="H466" s="17" t="s">
        <v>3</v>
      </c>
      <c r="I466" s="39" t="s">
        <v>628</v>
      </c>
      <c r="J466" s="17" t="s">
        <v>42</v>
      </c>
      <c r="K466" s="47" t="s">
        <v>393</v>
      </c>
      <c r="L466" s="47"/>
      <c r="M466" s="23">
        <v>2018</v>
      </c>
      <c r="N466" s="121" t="s">
        <v>622</v>
      </c>
      <c r="O466" s="23"/>
    </row>
    <row r="467" spans="1:15" x14ac:dyDescent="0.25">
      <c r="A467" s="17">
        <v>66</v>
      </c>
      <c r="B467" s="145" t="str">
        <f t="shared" si="18"/>
        <v>00.03.27.3.1.1.1.A.66.2020</v>
      </c>
      <c r="C467" s="23">
        <v>66</v>
      </c>
      <c r="D467" s="23" t="s">
        <v>649</v>
      </c>
      <c r="E467" s="60" t="s">
        <v>663</v>
      </c>
      <c r="F467" s="23" t="s">
        <v>0</v>
      </c>
      <c r="G467" s="23" t="s">
        <v>0</v>
      </c>
      <c r="H467" s="23" t="s">
        <v>0</v>
      </c>
      <c r="I467" s="39" t="s">
        <v>628</v>
      </c>
      <c r="J467" s="17" t="s">
        <v>30</v>
      </c>
      <c r="K467" s="47" t="s">
        <v>393</v>
      </c>
      <c r="L467" s="23"/>
      <c r="M467" s="60">
        <v>2020</v>
      </c>
      <c r="N467" s="23"/>
      <c r="O467" s="23"/>
    </row>
    <row r="468" spans="1:15" ht="15.75" x14ac:dyDescent="0.25">
      <c r="A468" s="39">
        <v>67</v>
      </c>
      <c r="B468" s="145" t="str">
        <f t="shared" ref="B468:B493" si="19">"00.03.27.3.1.1.1.A."&amp;C468&amp;D468&amp;M468</f>
        <v>00.03.27.3.1.1.1.A.67.2022</v>
      </c>
      <c r="C468" s="19">
        <v>67</v>
      </c>
      <c r="D468" s="19" t="s">
        <v>649</v>
      </c>
      <c r="E468" s="69" t="s">
        <v>47</v>
      </c>
      <c r="F468" s="151" t="s">
        <v>219</v>
      </c>
      <c r="G468" s="160" t="s">
        <v>679</v>
      </c>
      <c r="H468" s="17"/>
      <c r="I468" s="39" t="s">
        <v>628</v>
      </c>
      <c r="J468" s="17" t="s">
        <v>30</v>
      </c>
      <c r="K468" s="47" t="s">
        <v>393</v>
      </c>
      <c r="L468" s="47"/>
      <c r="M468" s="23">
        <v>2022</v>
      </c>
      <c r="N468" s="121" t="s">
        <v>622</v>
      </c>
      <c r="O468" s="23"/>
    </row>
    <row r="469" spans="1:15" ht="15.75" x14ac:dyDescent="0.25">
      <c r="A469" s="17">
        <v>68</v>
      </c>
      <c r="B469" s="145" t="str">
        <f t="shared" si="19"/>
        <v>00.03.27.3.1.1.1.A.68.2022</v>
      </c>
      <c r="C469" s="19">
        <v>68</v>
      </c>
      <c r="D469" s="19" t="s">
        <v>649</v>
      </c>
      <c r="E469" s="69" t="s">
        <v>47</v>
      </c>
      <c r="F469" s="151" t="s">
        <v>219</v>
      </c>
      <c r="G469" s="160" t="s">
        <v>679</v>
      </c>
      <c r="H469" s="17"/>
      <c r="I469" s="39" t="s">
        <v>628</v>
      </c>
      <c r="J469" s="17" t="s">
        <v>30</v>
      </c>
      <c r="K469" s="47" t="s">
        <v>393</v>
      </c>
      <c r="L469" s="47"/>
      <c r="M469" s="23">
        <v>2022</v>
      </c>
      <c r="N469" s="121" t="s">
        <v>622</v>
      </c>
      <c r="O469" s="23"/>
    </row>
    <row r="470" spans="1:15" ht="15.75" x14ac:dyDescent="0.25">
      <c r="A470" s="39">
        <v>71</v>
      </c>
      <c r="B470" s="145" t="str">
        <f t="shared" si="19"/>
        <v>00.03.27.3.1.1.1.A.71.2022</v>
      </c>
      <c r="C470" s="19">
        <v>71</v>
      </c>
      <c r="D470" s="19" t="s">
        <v>649</v>
      </c>
      <c r="E470" s="69" t="s">
        <v>410</v>
      </c>
      <c r="F470" s="151" t="s">
        <v>729</v>
      </c>
      <c r="G470" s="160" t="s">
        <v>733</v>
      </c>
      <c r="H470" s="17">
        <v>2108010092</v>
      </c>
      <c r="I470" s="39" t="s">
        <v>628</v>
      </c>
      <c r="J470" s="17" t="s">
        <v>30</v>
      </c>
      <c r="K470" s="47" t="s">
        <v>638</v>
      </c>
      <c r="L470" s="47" t="s">
        <v>698</v>
      </c>
      <c r="M470" s="43">
        <v>2022</v>
      </c>
      <c r="N470" s="121" t="s">
        <v>731</v>
      </c>
      <c r="O470" s="23"/>
    </row>
    <row r="471" spans="1:15" ht="15.75" x14ac:dyDescent="0.25">
      <c r="A471" s="39">
        <v>72</v>
      </c>
      <c r="B471" s="145" t="str">
        <f t="shared" si="19"/>
        <v>00.03.27.3.1.1.1.A.72.2022</v>
      </c>
      <c r="C471" s="19">
        <v>72</v>
      </c>
      <c r="D471" s="19" t="s">
        <v>649</v>
      </c>
      <c r="E471" s="69" t="s">
        <v>410</v>
      </c>
      <c r="F471" s="151" t="s">
        <v>729</v>
      </c>
      <c r="G471" s="160" t="s">
        <v>733</v>
      </c>
      <c r="H471" s="17">
        <v>2108010094</v>
      </c>
      <c r="I471" s="39" t="s">
        <v>628</v>
      </c>
      <c r="J471" s="17" t="s">
        <v>30</v>
      </c>
      <c r="K471" s="47" t="s">
        <v>638</v>
      </c>
      <c r="L471" s="47" t="s">
        <v>698</v>
      </c>
      <c r="M471" s="43">
        <v>2022</v>
      </c>
      <c r="N471" s="121" t="s">
        <v>731</v>
      </c>
      <c r="O471" s="23"/>
    </row>
    <row r="472" spans="1:15" x14ac:dyDescent="0.25">
      <c r="A472" s="39">
        <v>73</v>
      </c>
      <c r="B472" s="145" t="str">
        <f t="shared" si="19"/>
        <v>00.03.27.3.1.1.1.A.73.2020</v>
      </c>
      <c r="C472" s="19">
        <v>73</v>
      </c>
      <c r="D472" s="19" t="s">
        <v>649</v>
      </c>
      <c r="E472" s="133" t="s">
        <v>789</v>
      </c>
      <c r="F472" s="17" t="s">
        <v>0</v>
      </c>
      <c r="G472" s="17" t="s">
        <v>0</v>
      </c>
      <c r="H472" s="17" t="s">
        <v>0</v>
      </c>
      <c r="I472" s="39" t="s">
        <v>628</v>
      </c>
      <c r="J472" s="17" t="s">
        <v>30</v>
      </c>
      <c r="K472" s="47" t="s">
        <v>638</v>
      </c>
      <c r="L472" s="31"/>
      <c r="M472" s="47">
        <v>2020</v>
      </c>
      <c r="N472" s="121"/>
      <c r="O472" s="23"/>
    </row>
    <row r="473" spans="1:15" x14ac:dyDescent="0.25">
      <c r="A473" s="39">
        <v>74</v>
      </c>
      <c r="B473" s="145" t="str">
        <f t="shared" si="19"/>
        <v>00.03.27.3.1.1.1.A.74.2022</v>
      </c>
      <c r="C473" s="19">
        <v>74</v>
      </c>
      <c r="D473" s="19" t="s">
        <v>649</v>
      </c>
      <c r="E473" s="133" t="s">
        <v>410</v>
      </c>
      <c r="F473" s="17" t="s">
        <v>729</v>
      </c>
      <c r="G473" s="17" t="s">
        <v>793</v>
      </c>
      <c r="H473" s="17">
        <v>2108010095</v>
      </c>
      <c r="I473" s="39" t="s">
        <v>628</v>
      </c>
      <c r="J473" s="17" t="s">
        <v>30</v>
      </c>
      <c r="K473" s="47" t="s">
        <v>638</v>
      </c>
      <c r="L473" s="31" t="s">
        <v>658</v>
      </c>
      <c r="M473" s="47">
        <v>2022</v>
      </c>
      <c r="N473" s="121"/>
      <c r="O473" s="23"/>
    </row>
    <row r="474" spans="1:15" x14ac:dyDescent="0.25">
      <c r="A474" s="39">
        <v>75</v>
      </c>
      <c r="B474" s="145" t="str">
        <f t="shared" si="19"/>
        <v>00.03.27.3.1.1.1.A.75.2022</v>
      </c>
      <c r="C474" s="19">
        <v>75</v>
      </c>
      <c r="D474" s="19" t="s">
        <v>649</v>
      </c>
      <c r="E474" s="133" t="s">
        <v>410</v>
      </c>
      <c r="F474" s="17" t="s">
        <v>729</v>
      </c>
      <c r="G474" s="17" t="s">
        <v>793</v>
      </c>
      <c r="H474" s="17">
        <v>2108010094</v>
      </c>
      <c r="I474" s="39" t="s">
        <v>628</v>
      </c>
      <c r="J474" s="17" t="s">
        <v>30</v>
      </c>
      <c r="K474" s="47" t="s">
        <v>638</v>
      </c>
      <c r="L474" s="31" t="s">
        <v>658</v>
      </c>
      <c r="M474" s="47">
        <v>2022</v>
      </c>
      <c r="N474" s="121"/>
      <c r="O474" s="23"/>
    </row>
    <row r="475" spans="1:15" x14ac:dyDescent="0.25">
      <c r="A475" s="39">
        <v>76</v>
      </c>
      <c r="B475" s="241" t="str">
        <f t="shared" si="19"/>
        <v>00.03.27.3.1.1.1.A.76.2019</v>
      </c>
      <c r="C475" s="242">
        <v>76</v>
      </c>
      <c r="D475" s="242" t="s">
        <v>649</v>
      </c>
      <c r="E475" s="243" t="s">
        <v>402</v>
      </c>
      <c r="F475" s="244" t="s">
        <v>518</v>
      </c>
      <c r="G475" s="244" t="s">
        <v>519</v>
      </c>
      <c r="H475" s="244" t="s">
        <v>615</v>
      </c>
      <c r="I475" s="245" t="s">
        <v>628</v>
      </c>
      <c r="J475" s="246" t="s">
        <v>812</v>
      </c>
      <c r="K475" s="247" t="s">
        <v>393</v>
      </c>
      <c r="L475" s="60"/>
      <c r="M475" s="50">
        <v>2019</v>
      </c>
      <c r="N475" s="121"/>
      <c r="O475" s="23"/>
    </row>
    <row r="476" spans="1:15" ht="15.75" x14ac:dyDescent="0.25">
      <c r="A476" s="39">
        <v>77</v>
      </c>
      <c r="B476" s="248" t="str">
        <f t="shared" si="19"/>
        <v>00.03.27.3.1.1.1.A.77.2019</v>
      </c>
      <c r="C476" s="19">
        <v>77</v>
      </c>
      <c r="D476" s="19" t="s">
        <v>649</v>
      </c>
      <c r="E476" s="249" t="s">
        <v>813</v>
      </c>
      <c r="F476" s="250" t="s">
        <v>0</v>
      </c>
      <c r="G476" s="250" t="s">
        <v>0</v>
      </c>
      <c r="H476" s="250" t="s">
        <v>0</v>
      </c>
      <c r="I476" s="17" t="s">
        <v>628</v>
      </c>
      <c r="J476" s="99" t="s">
        <v>812</v>
      </c>
      <c r="K476" s="250" t="s">
        <v>393</v>
      </c>
      <c r="L476" s="60"/>
      <c r="M476" s="23">
        <v>2019</v>
      </c>
      <c r="N476" s="250">
        <v>1</v>
      </c>
      <c r="O476" s="23"/>
    </row>
    <row r="477" spans="1:15" ht="15.75" x14ac:dyDescent="0.25">
      <c r="A477" s="39">
        <v>78</v>
      </c>
      <c r="B477" s="248" t="str">
        <f t="shared" si="19"/>
        <v>00.03.27.3.1.1.1.A.78.2019</v>
      </c>
      <c r="C477" s="242">
        <v>78</v>
      </c>
      <c r="D477" s="242" t="s">
        <v>649</v>
      </c>
      <c r="E477" s="249" t="s">
        <v>814</v>
      </c>
      <c r="F477" s="250" t="s">
        <v>0</v>
      </c>
      <c r="G477" s="250" t="s">
        <v>0</v>
      </c>
      <c r="H477" s="250" t="s">
        <v>0</v>
      </c>
      <c r="I477" s="97" t="s">
        <v>628</v>
      </c>
      <c r="J477" s="99" t="s">
        <v>812</v>
      </c>
      <c r="K477" s="250" t="s">
        <v>393</v>
      </c>
      <c r="L477" s="60"/>
      <c r="M477" s="23">
        <v>2019</v>
      </c>
      <c r="N477" s="250">
        <v>1</v>
      </c>
      <c r="O477" s="23"/>
    </row>
    <row r="478" spans="1:15" ht="15.75" x14ac:dyDescent="0.25">
      <c r="A478" s="39">
        <v>79</v>
      </c>
      <c r="B478" s="248" t="str">
        <f t="shared" si="19"/>
        <v>00.03.27.3.1.1.1.A.79.2019</v>
      </c>
      <c r="C478" s="19">
        <v>79</v>
      </c>
      <c r="D478" s="19" t="s">
        <v>649</v>
      </c>
      <c r="E478" s="249" t="s">
        <v>815</v>
      </c>
      <c r="F478" s="250" t="s">
        <v>0</v>
      </c>
      <c r="G478" s="250" t="s">
        <v>0</v>
      </c>
      <c r="H478" s="250" t="s">
        <v>0</v>
      </c>
      <c r="I478" s="17" t="s">
        <v>628</v>
      </c>
      <c r="J478" s="99" t="s">
        <v>812</v>
      </c>
      <c r="K478" s="250" t="s">
        <v>393</v>
      </c>
      <c r="L478" s="60"/>
      <c r="M478" s="23">
        <v>2019</v>
      </c>
      <c r="N478" s="250">
        <v>1</v>
      </c>
      <c r="O478" s="23"/>
    </row>
    <row r="479" spans="1:15" ht="15.75" x14ac:dyDescent="0.25">
      <c r="A479" s="39">
        <v>80</v>
      </c>
      <c r="B479" s="248" t="str">
        <f t="shared" si="19"/>
        <v>00.03.27.3.1.1.1.A.80.2019</v>
      </c>
      <c r="C479" s="242">
        <v>80</v>
      </c>
      <c r="D479" s="242" t="s">
        <v>649</v>
      </c>
      <c r="E479" s="249" t="s">
        <v>816</v>
      </c>
      <c r="F479" s="250" t="s">
        <v>0</v>
      </c>
      <c r="G479" s="250" t="s">
        <v>0</v>
      </c>
      <c r="H479" s="250" t="s">
        <v>0</v>
      </c>
      <c r="I479" s="97" t="s">
        <v>628</v>
      </c>
      <c r="J479" s="99" t="s">
        <v>812</v>
      </c>
      <c r="K479" s="250" t="s">
        <v>393</v>
      </c>
      <c r="L479" s="60"/>
      <c r="M479" s="23">
        <v>2019</v>
      </c>
      <c r="N479" s="250">
        <v>2</v>
      </c>
      <c r="O479" s="23"/>
    </row>
    <row r="480" spans="1:15" ht="15.75" x14ac:dyDescent="0.25">
      <c r="A480" s="39">
        <v>81</v>
      </c>
      <c r="B480" s="248" t="str">
        <f t="shared" si="19"/>
        <v>00.03.27.3.1.1.1.A.81.2019</v>
      </c>
      <c r="C480" s="19">
        <v>81</v>
      </c>
      <c r="D480" s="19" t="s">
        <v>649</v>
      </c>
      <c r="E480" s="249" t="s">
        <v>817</v>
      </c>
      <c r="F480" s="250" t="s">
        <v>0</v>
      </c>
      <c r="G480" s="250" t="s">
        <v>0</v>
      </c>
      <c r="H480" s="250" t="s">
        <v>0</v>
      </c>
      <c r="I480" s="17" t="s">
        <v>628</v>
      </c>
      <c r="J480" s="99" t="s">
        <v>812</v>
      </c>
      <c r="K480" s="250" t="s">
        <v>393</v>
      </c>
      <c r="L480" s="60"/>
      <c r="M480" s="23">
        <v>2019</v>
      </c>
      <c r="N480" s="250">
        <v>2</v>
      </c>
      <c r="O480" s="23"/>
    </row>
    <row r="481" spans="1:15" ht="15.75" x14ac:dyDescent="0.25">
      <c r="A481" s="39">
        <v>82</v>
      </c>
      <c r="B481" s="248" t="str">
        <f t="shared" si="19"/>
        <v>00.03.27.3.1.1.1.A.82.2019</v>
      </c>
      <c r="C481" s="242">
        <v>82</v>
      </c>
      <c r="D481" s="242" t="s">
        <v>649</v>
      </c>
      <c r="E481" s="249" t="s">
        <v>818</v>
      </c>
      <c r="F481" s="250" t="s">
        <v>0</v>
      </c>
      <c r="G481" s="250" t="s">
        <v>0</v>
      </c>
      <c r="H481" s="250" t="s">
        <v>0</v>
      </c>
      <c r="I481" s="97" t="s">
        <v>628</v>
      </c>
      <c r="J481" s="99" t="s">
        <v>812</v>
      </c>
      <c r="K481" s="250" t="s">
        <v>393</v>
      </c>
      <c r="L481" s="60"/>
      <c r="M481" s="23">
        <v>2019</v>
      </c>
      <c r="N481" s="250">
        <v>2</v>
      </c>
      <c r="O481" s="23"/>
    </row>
    <row r="482" spans="1:15" ht="15.75" x14ac:dyDescent="0.25">
      <c r="A482" s="39">
        <v>83</v>
      </c>
      <c r="B482" s="248" t="str">
        <f t="shared" si="19"/>
        <v>00.03.27.3.1.1.1.A.83.2019</v>
      </c>
      <c r="C482" s="19">
        <v>83</v>
      </c>
      <c r="D482" s="19" t="s">
        <v>649</v>
      </c>
      <c r="E482" s="249" t="s">
        <v>819</v>
      </c>
      <c r="F482" s="250" t="s">
        <v>0</v>
      </c>
      <c r="G482" s="250" t="s">
        <v>0</v>
      </c>
      <c r="H482" s="250" t="s">
        <v>0</v>
      </c>
      <c r="I482" s="17" t="s">
        <v>628</v>
      </c>
      <c r="J482" s="99" t="s">
        <v>812</v>
      </c>
      <c r="K482" s="250" t="s">
        <v>393</v>
      </c>
      <c r="L482" s="60"/>
      <c r="M482" s="23">
        <v>2019</v>
      </c>
      <c r="N482" s="250">
        <v>3</v>
      </c>
      <c r="O482" s="23"/>
    </row>
    <row r="483" spans="1:15" ht="15.75" x14ac:dyDescent="0.25">
      <c r="A483" s="39">
        <v>84</v>
      </c>
      <c r="B483" s="248" t="str">
        <f t="shared" si="19"/>
        <v>00.03.27.3.1.1.1.A.84.2019</v>
      </c>
      <c r="C483" s="242">
        <v>84</v>
      </c>
      <c r="D483" s="242" t="s">
        <v>649</v>
      </c>
      <c r="E483" s="249" t="s">
        <v>820</v>
      </c>
      <c r="F483" s="250" t="s">
        <v>0</v>
      </c>
      <c r="G483" s="250" t="s">
        <v>0</v>
      </c>
      <c r="H483" s="250" t="s">
        <v>0</v>
      </c>
      <c r="I483" s="97" t="s">
        <v>628</v>
      </c>
      <c r="J483" s="99" t="s">
        <v>812</v>
      </c>
      <c r="K483" s="250" t="s">
        <v>393</v>
      </c>
      <c r="L483" s="60"/>
      <c r="M483" s="23">
        <v>2019</v>
      </c>
      <c r="N483" s="250">
        <v>2</v>
      </c>
      <c r="O483" s="23"/>
    </row>
    <row r="484" spans="1:15" ht="15.75" x14ac:dyDescent="0.25">
      <c r="A484" s="39">
        <v>85</v>
      </c>
      <c r="B484" s="248" t="str">
        <f t="shared" si="19"/>
        <v>00.03.27.3.1.1.1.A.85.2019</v>
      </c>
      <c r="C484" s="19">
        <v>85</v>
      </c>
      <c r="D484" s="19" t="s">
        <v>649</v>
      </c>
      <c r="E484" s="249" t="s">
        <v>821</v>
      </c>
      <c r="F484" s="250" t="s">
        <v>0</v>
      </c>
      <c r="G484" s="250" t="s">
        <v>0</v>
      </c>
      <c r="H484" s="250" t="s">
        <v>0</v>
      </c>
      <c r="I484" s="17" t="s">
        <v>628</v>
      </c>
      <c r="J484" s="99" t="s">
        <v>812</v>
      </c>
      <c r="K484" s="250" t="s">
        <v>393</v>
      </c>
      <c r="L484" s="60"/>
      <c r="M484" s="23">
        <v>2019</v>
      </c>
      <c r="N484" s="250">
        <v>2</v>
      </c>
      <c r="O484" s="23"/>
    </row>
    <row r="485" spans="1:15" ht="15.75" x14ac:dyDescent="0.25">
      <c r="A485" s="39">
        <v>86</v>
      </c>
      <c r="B485" s="248" t="str">
        <f t="shared" si="19"/>
        <v>00.03.27.3.1.1.1.A.86.2019</v>
      </c>
      <c r="C485" s="242">
        <v>86</v>
      </c>
      <c r="D485" s="242" t="s">
        <v>649</v>
      </c>
      <c r="E485" s="249" t="s">
        <v>822</v>
      </c>
      <c r="F485" s="250" t="s">
        <v>0</v>
      </c>
      <c r="G485" s="250" t="s">
        <v>0</v>
      </c>
      <c r="H485" s="250" t="s">
        <v>0</v>
      </c>
      <c r="I485" s="97" t="s">
        <v>628</v>
      </c>
      <c r="J485" s="99" t="s">
        <v>812</v>
      </c>
      <c r="K485" s="250" t="s">
        <v>393</v>
      </c>
      <c r="L485" s="60"/>
      <c r="M485" s="23">
        <v>2019</v>
      </c>
      <c r="N485" s="250">
        <v>1</v>
      </c>
      <c r="O485" s="23"/>
    </row>
    <row r="486" spans="1:15" ht="15.75" x14ac:dyDescent="0.25">
      <c r="A486" s="39">
        <v>87</v>
      </c>
      <c r="B486" s="248" t="str">
        <f t="shared" si="19"/>
        <v>00.03.27.3.1.1.1.A.87.2019</v>
      </c>
      <c r="C486" s="19">
        <v>87</v>
      </c>
      <c r="D486" s="19" t="s">
        <v>649</v>
      </c>
      <c r="E486" s="249" t="s">
        <v>823</v>
      </c>
      <c r="F486" s="250" t="s">
        <v>0</v>
      </c>
      <c r="G486" s="250" t="s">
        <v>0</v>
      </c>
      <c r="H486" s="250" t="s">
        <v>0</v>
      </c>
      <c r="I486" s="17" t="s">
        <v>628</v>
      </c>
      <c r="J486" s="99" t="s">
        <v>812</v>
      </c>
      <c r="K486" s="250" t="s">
        <v>393</v>
      </c>
      <c r="L486" s="60"/>
      <c r="M486" s="23">
        <v>2019</v>
      </c>
      <c r="N486" s="250">
        <v>1</v>
      </c>
      <c r="O486" s="23"/>
    </row>
    <row r="487" spans="1:15" ht="15.75" x14ac:dyDescent="0.25">
      <c r="A487" s="39">
        <v>88</v>
      </c>
      <c r="B487" s="248" t="str">
        <f t="shared" si="19"/>
        <v>00.03.27.3.1.1.1.A.88.2019</v>
      </c>
      <c r="C487" s="242">
        <v>88</v>
      </c>
      <c r="D487" s="242" t="s">
        <v>649</v>
      </c>
      <c r="E487" s="249" t="s">
        <v>824</v>
      </c>
      <c r="F487" s="250" t="s">
        <v>0</v>
      </c>
      <c r="G487" s="250" t="s">
        <v>0</v>
      </c>
      <c r="H487" s="250" t="s">
        <v>0</v>
      </c>
      <c r="I487" s="97" t="s">
        <v>628</v>
      </c>
      <c r="J487" s="99" t="s">
        <v>812</v>
      </c>
      <c r="K487" s="250" t="s">
        <v>393</v>
      </c>
      <c r="L487" s="60"/>
      <c r="M487" s="23">
        <v>2019</v>
      </c>
      <c r="N487" s="250">
        <v>2</v>
      </c>
      <c r="O487" s="23"/>
    </row>
    <row r="488" spans="1:15" ht="15.75" x14ac:dyDescent="0.25">
      <c r="A488" s="39">
        <v>89</v>
      </c>
      <c r="B488" s="248" t="str">
        <f t="shared" si="19"/>
        <v>00.03.27.3.1.1.1.A.89.2019</v>
      </c>
      <c r="C488" s="19">
        <v>89</v>
      </c>
      <c r="D488" s="19" t="s">
        <v>649</v>
      </c>
      <c r="E488" s="249" t="s">
        <v>825</v>
      </c>
      <c r="F488" s="250" t="s">
        <v>0</v>
      </c>
      <c r="G488" s="250" t="s">
        <v>0</v>
      </c>
      <c r="H488" s="250" t="s">
        <v>0</v>
      </c>
      <c r="I488" s="17" t="s">
        <v>628</v>
      </c>
      <c r="J488" s="99" t="s">
        <v>812</v>
      </c>
      <c r="K488" s="250" t="s">
        <v>393</v>
      </c>
      <c r="L488" s="60"/>
      <c r="M488" s="23">
        <v>2019</v>
      </c>
      <c r="N488" s="250">
        <v>3</v>
      </c>
      <c r="O488" s="23"/>
    </row>
    <row r="489" spans="1:15" ht="15.75" x14ac:dyDescent="0.25">
      <c r="A489" s="39">
        <v>90</v>
      </c>
      <c r="B489" s="248" t="str">
        <f t="shared" si="19"/>
        <v>00.03.27.3.1.1.1.A.90.2019</v>
      </c>
      <c r="C489" s="242">
        <v>90</v>
      </c>
      <c r="D489" s="242" t="s">
        <v>649</v>
      </c>
      <c r="E489" s="249" t="s">
        <v>826</v>
      </c>
      <c r="F489" s="250" t="s">
        <v>0</v>
      </c>
      <c r="G489" s="250" t="s">
        <v>0</v>
      </c>
      <c r="H489" s="250" t="s">
        <v>0</v>
      </c>
      <c r="I489" s="97" t="s">
        <v>628</v>
      </c>
      <c r="J489" s="99" t="s">
        <v>812</v>
      </c>
      <c r="K489" s="250" t="s">
        <v>393</v>
      </c>
      <c r="L489" s="60"/>
      <c r="M489" s="23">
        <v>2019</v>
      </c>
      <c r="N489" s="250">
        <v>2</v>
      </c>
      <c r="O489" s="23"/>
    </row>
    <row r="490" spans="1:15" ht="15.75" x14ac:dyDescent="0.25">
      <c r="A490" s="39">
        <v>91</v>
      </c>
      <c r="B490" s="248" t="str">
        <f t="shared" si="19"/>
        <v>00.03.27.3.1.1.1.A.91.2019</v>
      </c>
      <c r="C490" s="19">
        <v>91</v>
      </c>
      <c r="D490" s="19" t="s">
        <v>649</v>
      </c>
      <c r="E490" s="249" t="s">
        <v>827</v>
      </c>
      <c r="F490" s="250" t="s">
        <v>0</v>
      </c>
      <c r="G490" s="250" t="s">
        <v>0</v>
      </c>
      <c r="H490" s="250" t="s">
        <v>0</v>
      </c>
      <c r="I490" s="17" t="s">
        <v>628</v>
      </c>
      <c r="J490" s="99" t="s">
        <v>812</v>
      </c>
      <c r="K490" s="250" t="s">
        <v>393</v>
      </c>
      <c r="L490" s="60"/>
      <c r="M490" s="23">
        <v>2019</v>
      </c>
      <c r="N490" s="250">
        <v>4</v>
      </c>
      <c r="O490" s="23"/>
    </row>
    <row r="491" spans="1:15" ht="15.75" x14ac:dyDescent="0.25">
      <c r="A491" s="39">
        <v>92</v>
      </c>
      <c r="B491" s="248" t="str">
        <f t="shared" si="19"/>
        <v>00.03.27.3.1.1.1.A.92.2019</v>
      </c>
      <c r="C491" s="242">
        <v>92</v>
      </c>
      <c r="D491" s="242" t="s">
        <v>649</v>
      </c>
      <c r="E491" s="249" t="s">
        <v>828</v>
      </c>
      <c r="F491" s="250" t="s">
        <v>0</v>
      </c>
      <c r="G491" s="250" t="s">
        <v>0</v>
      </c>
      <c r="H491" s="250" t="s">
        <v>0</v>
      </c>
      <c r="I491" s="97" t="s">
        <v>628</v>
      </c>
      <c r="J491" s="99" t="s">
        <v>812</v>
      </c>
      <c r="K491" s="250" t="s">
        <v>393</v>
      </c>
      <c r="L491" s="60"/>
      <c r="M491" s="23">
        <v>2019</v>
      </c>
      <c r="N491" s="250">
        <v>3</v>
      </c>
      <c r="O491" s="23"/>
    </row>
    <row r="492" spans="1:15" ht="15.75" x14ac:dyDescent="0.25">
      <c r="A492" s="39">
        <v>93</v>
      </c>
      <c r="B492" s="248" t="str">
        <f t="shared" si="19"/>
        <v>00.03.27.3.1.1.1.A.93.2019</v>
      </c>
      <c r="C492" s="19">
        <v>93</v>
      </c>
      <c r="D492" s="19" t="s">
        <v>649</v>
      </c>
      <c r="E492" s="249" t="s">
        <v>829</v>
      </c>
      <c r="F492" s="250" t="s">
        <v>0</v>
      </c>
      <c r="G492" s="250" t="s">
        <v>0</v>
      </c>
      <c r="H492" s="250" t="s">
        <v>0</v>
      </c>
      <c r="I492" s="17" t="s">
        <v>628</v>
      </c>
      <c r="J492" s="99" t="s">
        <v>812</v>
      </c>
      <c r="K492" s="250" t="s">
        <v>393</v>
      </c>
      <c r="L492" s="60"/>
      <c r="M492" s="23">
        <v>2019</v>
      </c>
      <c r="N492" s="250">
        <v>2</v>
      </c>
      <c r="O492" s="23"/>
    </row>
    <row r="493" spans="1:15" ht="15.75" x14ac:dyDescent="0.25">
      <c r="A493" s="39">
        <v>94</v>
      </c>
      <c r="B493" s="248" t="str">
        <f t="shared" si="19"/>
        <v>00.03.27.3.1.1.1.A.94.2019</v>
      </c>
      <c r="C493" s="242">
        <v>94</v>
      </c>
      <c r="D493" s="242" t="s">
        <v>649</v>
      </c>
      <c r="E493" s="249" t="s">
        <v>830</v>
      </c>
      <c r="F493" s="250" t="s">
        <v>0</v>
      </c>
      <c r="G493" s="250" t="s">
        <v>0</v>
      </c>
      <c r="H493" s="250" t="s">
        <v>0</v>
      </c>
      <c r="I493" s="97" t="s">
        <v>628</v>
      </c>
      <c r="J493" s="99" t="s">
        <v>812</v>
      </c>
      <c r="K493" s="250" t="s">
        <v>393</v>
      </c>
      <c r="L493" s="60"/>
      <c r="M493" s="23">
        <v>2019</v>
      </c>
      <c r="N493" s="250">
        <v>1</v>
      </c>
      <c r="O493" s="23"/>
    </row>
    <row r="494" spans="1:15" ht="15.75" x14ac:dyDescent="0.25">
      <c r="A494" s="39">
        <v>95</v>
      </c>
      <c r="B494" s="248" t="str">
        <f t="shared" ref="B494:B495" si="20">"00.03.27.3.1.1.1.A."&amp;C494&amp;D494&amp;M494</f>
        <v>00.03.27.3.1.1.1.A.95.2023</v>
      </c>
      <c r="C494" s="242">
        <v>95</v>
      </c>
      <c r="D494" s="242" t="s">
        <v>649</v>
      </c>
      <c r="E494" s="249" t="s">
        <v>364</v>
      </c>
      <c r="F494" s="250" t="s">
        <v>715</v>
      </c>
      <c r="G494" s="131" t="s">
        <v>886</v>
      </c>
      <c r="H494" s="250"/>
      <c r="I494" s="97" t="s">
        <v>628</v>
      </c>
      <c r="J494" s="99" t="s">
        <v>812</v>
      </c>
      <c r="K494" s="250" t="s">
        <v>393</v>
      </c>
      <c r="L494" s="60" t="s">
        <v>831</v>
      </c>
      <c r="M494" s="23">
        <v>2023</v>
      </c>
      <c r="N494" s="250">
        <v>1</v>
      </c>
      <c r="O494" s="23" t="s">
        <v>674</v>
      </c>
    </row>
    <row r="495" spans="1:15" x14ac:dyDescent="0.25">
      <c r="A495" s="23">
        <v>76</v>
      </c>
      <c r="B495" s="248" t="str">
        <f t="shared" si="20"/>
        <v>00.03.27.3.1.1.1.A.96.2023</v>
      </c>
      <c r="C495" s="242">
        <v>96</v>
      </c>
      <c r="D495" s="19" t="s">
        <v>649</v>
      </c>
      <c r="E495" s="133" t="s">
        <v>119</v>
      </c>
      <c r="F495" s="60" t="s">
        <v>860</v>
      </c>
      <c r="G495" s="124"/>
      <c r="H495" s="124"/>
      <c r="I495" s="97" t="s">
        <v>628</v>
      </c>
      <c r="J495" s="99" t="s">
        <v>812</v>
      </c>
      <c r="K495" s="31"/>
      <c r="L495" s="31" t="s">
        <v>748</v>
      </c>
      <c r="M495" s="47">
        <v>2023</v>
      </c>
      <c r="N495" s="121"/>
      <c r="O495" s="23"/>
    </row>
    <row r="496" spans="1:15" x14ac:dyDescent="0.25">
      <c r="A496" s="39">
        <v>57</v>
      </c>
      <c r="B496" s="248" t="str">
        <f t="shared" ref="B496:B518" si="21">"00.03.27.3.1.1.1.A."&amp;C496&amp;D496&amp;M496</f>
        <v>00.03.27.3.1.1.1.A.97.2023</v>
      </c>
      <c r="C496" s="242">
        <v>97</v>
      </c>
      <c r="D496" s="19" t="s">
        <v>649</v>
      </c>
      <c r="E496" s="98" t="s">
        <v>5</v>
      </c>
      <c r="F496" s="97" t="s">
        <v>862</v>
      </c>
      <c r="G496" s="97" t="s">
        <v>0</v>
      </c>
      <c r="H496" s="97" t="s">
        <v>0</v>
      </c>
      <c r="I496" s="97" t="s">
        <v>628</v>
      </c>
      <c r="J496" s="99"/>
      <c r="K496" s="36" t="s">
        <v>393</v>
      </c>
      <c r="L496" s="60" t="s">
        <v>748</v>
      </c>
      <c r="M496" s="47">
        <v>2023</v>
      </c>
      <c r="N496" s="121"/>
      <c r="O496" s="23"/>
    </row>
    <row r="497" spans="1:15" x14ac:dyDescent="0.25">
      <c r="A497" s="23">
        <v>38</v>
      </c>
      <c r="B497" s="248" t="str">
        <f t="shared" si="21"/>
        <v>00.03.27.3.1.1.1.A.98.2023</v>
      </c>
      <c r="C497" s="242">
        <v>98</v>
      </c>
      <c r="D497" s="242" t="s">
        <v>649</v>
      </c>
      <c r="E497" s="98" t="s">
        <v>863</v>
      </c>
      <c r="F497" s="97" t="s">
        <v>154</v>
      </c>
      <c r="G497" s="97" t="s">
        <v>0</v>
      </c>
      <c r="H497" s="97" t="s">
        <v>0</v>
      </c>
      <c r="I497" s="97" t="s">
        <v>628</v>
      </c>
      <c r="J497" s="99" t="s">
        <v>864</v>
      </c>
      <c r="K497" s="36"/>
      <c r="L497" s="60" t="s">
        <v>748</v>
      </c>
      <c r="M497" s="47">
        <v>2023</v>
      </c>
      <c r="N497" s="121"/>
      <c r="O497" s="23"/>
    </row>
    <row r="498" spans="1:15" x14ac:dyDescent="0.25">
      <c r="A498" s="39">
        <v>19</v>
      </c>
      <c r="B498" s="248" t="str">
        <f t="shared" si="21"/>
        <v>00.03.27.3.1.1.1.A.99.2023</v>
      </c>
      <c r="C498" s="242">
        <v>99</v>
      </c>
      <c r="D498" s="19" t="s">
        <v>649</v>
      </c>
      <c r="E498" s="98" t="s">
        <v>118</v>
      </c>
      <c r="F498" s="97" t="s">
        <v>865</v>
      </c>
      <c r="G498" s="97" t="s">
        <v>0</v>
      </c>
      <c r="H498" s="97" t="s">
        <v>0</v>
      </c>
      <c r="I498" s="97" t="s">
        <v>628</v>
      </c>
      <c r="J498" s="99" t="s">
        <v>864</v>
      </c>
      <c r="K498" s="36" t="s">
        <v>393</v>
      </c>
      <c r="L498" s="60" t="s">
        <v>748</v>
      </c>
      <c r="M498" s="47">
        <v>2023</v>
      </c>
      <c r="N498" s="121"/>
      <c r="O498" s="23"/>
    </row>
    <row r="499" spans="1:15" x14ac:dyDescent="0.25">
      <c r="A499" s="23">
        <v>0</v>
      </c>
      <c r="B499" s="248" t="str">
        <f t="shared" si="21"/>
        <v>00.03.27.3.1.1.1.A.100.2023</v>
      </c>
      <c r="C499" s="242">
        <v>100</v>
      </c>
      <c r="D499" s="242" t="s">
        <v>649</v>
      </c>
      <c r="E499" s="98" t="s">
        <v>867</v>
      </c>
      <c r="F499" s="97" t="s">
        <v>154</v>
      </c>
      <c r="G499" s="97" t="s">
        <v>0</v>
      </c>
      <c r="H499" s="97" t="s">
        <v>0</v>
      </c>
      <c r="I499" s="97" t="s">
        <v>628</v>
      </c>
      <c r="J499" s="99" t="s">
        <v>864</v>
      </c>
      <c r="K499" s="36" t="s">
        <v>638</v>
      </c>
      <c r="L499" s="60" t="s">
        <v>748</v>
      </c>
      <c r="M499" s="47">
        <v>2023</v>
      </c>
      <c r="N499" s="121"/>
      <c r="O499" s="23"/>
    </row>
    <row r="500" spans="1:15" x14ac:dyDescent="0.25">
      <c r="A500" s="39">
        <v>-19</v>
      </c>
      <c r="B500" s="248" t="str">
        <f t="shared" si="21"/>
        <v>00.03.27.3.1.1.1.A.101.2023</v>
      </c>
      <c r="C500" s="242">
        <v>101</v>
      </c>
      <c r="D500" s="242" t="s">
        <v>649</v>
      </c>
      <c r="E500" s="98" t="s">
        <v>23</v>
      </c>
      <c r="F500" s="97" t="s">
        <v>132</v>
      </c>
      <c r="G500" s="97" t="s">
        <v>869</v>
      </c>
      <c r="H500" s="97"/>
      <c r="I500" s="97" t="s">
        <v>628</v>
      </c>
      <c r="J500" s="99" t="s">
        <v>864</v>
      </c>
      <c r="K500" s="36" t="s">
        <v>393</v>
      </c>
      <c r="L500" s="60" t="s">
        <v>748</v>
      </c>
      <c r="M500" s="47">
        <v>2023</v>
      </c>
      <c r="N500" s="121"/>
      <c r="O500" s="23"/>
    </row>
    <row r="501" spans="1:15" x14ac:dyDescent="0.25">
      <c r="A501" s="23">
        <v>-38</v>
      </c>
      <c r="B501" s="248" t="str">
        <f t="shared" si="21"/>
        <v>00.03.27.3.1.1.1.A.102.2023</v>
      </c>
      <c r="C501" s="242">
        <v>102</v>
      </c>
      <c r="D501" s="242" t="s">
        <v>649</v>
      </c>
      <c r="E501" s="98" t="s">
        <v>188</v>
      </c>
      <c r="F501" s="97" t="s">
        <v>154</v>
      </c>
      <c r="G501" s="97" t="s">
        <v>0</v>
      </c>
      <c r="H501" s="97" t="s">
        <v>0</v>
      </c>
      <c r="I501" s="97" t="s">
        <v>628</v>
      </c>
      <c r="J501" s="99" t="s">
        <v>864</v>
      </c>
      <c r="K501" s="36" t="s">
        <v>393</v>
      </c>
      <c r="L501" s="60" t="s">
        <v>753</v>
      </c>
      <c r="M501" s="47">
        <v>2023</v>
      </c>
      <c r="N501" s="121"/>
      <c r="O501" s="23"/>
    </row>
    <row r="502" spans="1:15" x14ac:dyDescent="0.25">
      <c r="A502" s="39">
        <v>-57</v>
      </c>
      <c r="B502" s="248" t="str">
        <f t="shared" si="21"/>
        <v>00.03.27.3.1.1.1.A.103.2023</v>
      </c>
      <c r="C502" s="242">
        <v>103</v>
      </c>
      <c r="D502" s="242" t="s">
        <v>649</v>
      </c>
      <c r="E502" s="98" t="s">
        <v>870</v>
      </c>
      <c r="F502" s="97" t="s">
        <v>154</v>
      </c>
      <c r="G502" s="97" t="s">
        <v>0</v>
      </c>
      <c r="H502" s="97" t="s">
        <v>0</v>
      </c>
      <c r="I502" s="97" t="s">
        <v>628</v>
      </c>
      <c r="J502" s="99" t="s">
        <v>864</v>
      </c>
      <c r="K502" s="36" t="s">
        <v>393</v>
      </c>
      <c r="L502" s="60" t="s">
        <v>753</v>
      </c>
      <c r="M502" s="47">
        <v>2023</v>
      </c>
      <c r="N502" s="121"/>
      <c r="O502" s="23"/>
    </row>
    <row r="503" spans="1:15" x14ac:dyDescent="0.25">
      <c r="A503" s="23">
        <v>-76</v>
      </c>
      <c r="B503" s="248" t="str">
        <f t="shared" si="21"/>
        <v>00.03.27.3.1.1.1.A.104.2023</v>
      </c>
      <c r="C503" s="242">
        <v>104</v>
      </c>
      <c r="D503" s="242" t="s">
        <v>649</v>
      </c>
      <c r="E503" s="98" t="s">
        <v>877</v>
      </c>
      <c r="F503" s="97" t="s">
        <v>878</v>
      </c>
      <c r="G503" s="97" t="s">
        <v>0</v>
      </c>
      <c r="H503" s="97" t="s">
        <v>0</v>
      </c>
      <c r="I503" s="97" t="s">
        <v>628</v>
      </c>
      <c r="J503" s="99" t="s">
        <v>864</v>
      </c>
      <c r="K503" s="36" t="s">
        <v>393</v>
      </c>
      <c r="L503" s="60" t="s">
        <v>657</v>
      </c>
      <c r="M503" s="47">
        <v>2023</v>
      </c>
      <c r="N503" s="121"/>
      <c r="O503" s="23"/>
    </row>
    <row r="504" spans="1:15" x14ac:dyDescent="0.25">
      <c r="A504" s="39">
        <v>-95</v>
      </c>
      <c r="B504" s="248" t="str">
        <f t="shared" si="21"/>
        <v>00.03.27.3.1.1.1.A.105.2023</v>
      </c>
      <c r="C504" s="242">
        <v>105</v>
      </c>
      <c r="D504" s="242" t="s">
        <v>649</v>
      </c>
      <c r="E504" s="98" t="s">
        <v>35</v>
      </c>
      <c r="F504" s="23" t="s">
        <v>881</v>
      </c>
      <c r="G504" s="97"/>
      <c r="H504" s="97" t="s">
        <v>181</v>
      </c>
      <c r="I504" s="97" t="s">
        <v>628</v>
      </c>
      <c r="J504" s="99" t="s">
        <v>864</v>
      </c>
      <c r="K504" s="36" t="s">
        <v>393</v>
      </c>
      <c r="L504" s="60" t="s">
        <v>657</v>
      </c>
      <c r="M504" s="47">
        <v>2023</v>
      </c>
      <c r="N504" s="121"/>
      <c r="O504" s="23"/>
    </row>
    <row r="505" spans="1:15" x14ac:dyDescent="0.25">
      <c r="A505" s="23">
        <v>-114</v>
      </c>
      <c r="B505" s="248" t="str">
        <f t="shared" si="21"/>
        <v>00.03.27.3.1.1.1.A.106.2023</v>
      </c>
      <c r="C505" s="242">
        <v>106</v>
      </c>
      <c r="D505" s="242" t="s">
        <v>649</v>
      </c>
      <c r="E505" s="98" t="s">
        <v>35</v>
      </c>
      <c r="F505" s="23" t="s">
        <v>881</v>
      </c>
      <c r="G505" s="97"/>
      <c r="H505" s="97" t="s">
        <v>182</v>
      </c>
      <c r="I505" s="97" t="s">
        <v>628</v>
      </c>
      <c r="J505" s="99" t="s">
        <v>864</v>
      </c>
      <c r="K505" s="36" t="s">
        <v>393</v>
      </c>
      <c r="L505" s="60" t="s">
        <v>657</v>
      </c>
      <c r="M505" s="47">
        <v>2023</v>
      </c>
      <c r="N505" s="121"/>
      <c r="O505" s="23"/>
    </row>
    <row r="506" spans="1:15" x14ac:dyDescent="0.25">
      <c r="A506" s="39">
        <v>-133</v>
      </c>
      <c r="B506" s="248" t="str">
        <f t="shared" si="21"/>
        <v>00.03.27.3.1.1.1.A.107.2023</v>
      </c>
      <c r="C506" s="242">
        <v>107</v>
      </c>
      <c r="D506" s="242" t="s">
        <v>649</v>
      </c>
      <c r="E506" s="98" t="s">
        <v>35</v>
      </c>
      <c r="F506" s="23" t="s">
        <v>881</v>
      </c>
      <c r="G506" s="97"/>
      <c r="H506" s="97" t="s">
        <v>183</v>
      </c>
      <c r="I506" s="97" t="s">
        <v>628</v>
      </c>
      <c r="J506" s="99" t="s">
        <v>864</v>
      </c>
      <c r="K506" s="36" t="s">
        <v>393</v>
      </c>
      <c r="L506" s="60" t="s">
        <v>657</v>
      </c>
      <c r="M506" s="47">
        <v>2023</v>
      </c>
      <c r="N506" s="121"/>
      <c r="O506" s="23"/>
    </row>
    <row r="507" spans="1:15" x14ac:dyDescent="0.25">
      <c r="A507" s="23">
        <v>-152</v>
      </c>
      <c r="B507" s="248" t="str">
        <f t="shared" si="21"/>
        <v>00.03.27.3.1.1.1.A.108.2023</v>
      </c>
      <c r="C507" s="242">
        <v>108</v>
      </c>
      <c r="D507" s="242" t="s">
        <v>649</v>
      </c>
      <c r="E507" s="98" t="s">
        <v>35</v>
      </c>
      <c r="F507" s="23" t="s">
        <v>881</v>
      </c>
      <c r="G507" s="97"/>
      <c r="H507" s="97" t="s">
        <v>184</v>
      </c>
      <c r="I507" s="97" t="s">
        <v>628</v>
      </c>
      <c r="J507" s="99" t="s">
        <v>864</v>
      </c>
      <c r="K507" s="36" t="s">
        <v>393</v>
      </c>
      <c r="L507" s="60" t="s">
        <v>657</v>
      </c>
      <c r="M507" s="47">
        <v>2023</v>
      </c>
      <c r="N507" s="121"/>
      <c r="O507" s="23"/>
    </row>
    <row r="508" spans="1:15" x14ac:dyDescent="0.25">
      <c r="A508" s="39">
        <v>-171</v>
      </c>
      <c r="B508" s="248" t="str">
        <f t="shared" si="21"/>
        <v>00.03.27.3.1.1.1.A.109.2023</v>
      </c>
      <c r="C508" s="242">
        <v>109</v>
      </c>
      <c r="D508" s="242" t="s">
        <v>649</v>
      </c>
      <c r="E508" s="98" t="s">
        <v>35</v>
      </c>
      <c r="F508" s="23" t="s">
        <v>881</v>
      </c>
      <c r="G508" s="97"/>
      <c r="H508" s="97" t="s">
        <v>185</v>
      </c>
      <c r="I508" s="97" t="s">
        <v>628</v>
      </c>
      <c r="J508" s="99" t="s">
        <v>864</v>
      </c>
      <c r="K508" s="36" t="s">
        <v>393</v>
      </c>
      <c r="L508" s="60" t="s">
        <v>657</v>
      </c>
      <c r="M508" s="47">
        <v>2023</v>
      </c>
      <c r="N508" s="121"/>
      <c r="O508" s="23"/>
    </row>
    <row r="509" spans="1:15" x14ac:dyDescent="0.25">
      <c r="A509" s="23">
        <v>-190</v>
      </c>
      <c r="B509" s="248" t="str">
        <f t="shared" si="21"/>
        <v>00.03.27.3.1.1.1.A.110.2023</v>
      </c>
      <c r="C509" s="242">
        <v>110</v>
      </c>
      <c r="D509" s="242" t="s">
        <v>649</v>
      </c>
      <c r="E509" s="98" t="s">
        <v>35</v>
      </c>
      <c r="F509" s="23" t="s">
        <v>881</v>
      </c>
      <c r="G509" s="97"/>
      <c r="H509" s="97" t="s">
        <v>186</v>
      </c>
      <c r="I509" s="97" t="s">
        <v>628</v>
      </c>
      <c r="J509" s="99" t="s">
        <v>864</v>
      </c>
      <c r="K509" s="36" t="s">
        <v>393</v>
      </c>
      <c r="L509" s="60" t="s">
        <v>657</v>
      </c>
      <c r="M509" s="47">
        <v>2023</v>
      </c>
      <c r="N509" s="121"/>
      <c r="O509" s="23"/>
    </row>
    <row r="510" spans="1:15" x14ac:dyDescent="0.25">
      <c r="A510" s="39">
        <v>-209</v>
      </c>
      <c r="B510" s="248" t="str">
        <f t="shared" si="21"/>
        <v>00.03.27.3.1.1.1.A.111.2023</v>
      </c>
      <c r="C510" s="242">
        <v>111</v>
      </c>
      <c r="D510" s="242" t="s">
        <v>649</v>
      </c>
      <c r="E510" s="98" t="s">
        <v>35</v>
      </c>
      <c r="F510" s="23" t="s">
        <v>881</v>
      </c>
      <c r="G510" s="97"/>
      <c r="H510" s="97" t="s">
        <v>187</v>
      </c>
      <c r="I510" s="97" t="s">
        <v>628</v>
      </c>
      <c r="J510" s="99" t="s">
        <v>864</v>
      </c>
      <c r="K510" s="36" t="s">
        <v>393</v>
      </c>
      <c r="L510" s="60" t="s">
        <v>657</v>
      </c>
      <c r="M510" s="47">
        <v>2023</v>
      </c>
      <c r="N510" s="121"/>
      <c r="O510" s="23"/>
    </row>
    <row r="511" spans="1:15" x14ac:dyDescent="0.25">
      <c r="A511" s="23">
        <v>-228</v>
      </c>
      <c r="B511" s="248" t="str">
        <f t="shared" si="21"/>
        <v>00.03.27.3.1.1.1.A.112.2023</v>
      </c>
      <c r="C511" s="242">
        <v>112</v>
      </c>
      <c r="D511" s="242" t="s">
        <v>649</v>
      </c>
      <c r="E511" s="98" t="s">
        <v>35</v>
      </c>
      <c r="F511" s="23" t="s">
        <v>881</v>
      </c>
      <c r="G511" s="97"/>
      <c r="H511" s="97" t="s">
        <v>252</v>
      </c>
      <c r="I511" s="97" t="s">
        <v>628</v>
      </c>
      <c r="J511" s="99" t="s">
        <v>864</v>
      </c>
      <c r="K511" s="36" t="s">
        <v>393</v>
      </c>
      <c r="L511" s="60" t="s">
        <v>657</v>
      </c>
      <c r="M511" s="47">
        <v>2023</v>
      </c>
      <c r="N511" s="121"/>
      <c r="O511" s="23"/>
    </row>
    <row r="512" spans="1:15" x14ac:dyDescent="0.25">
      <c r="A512" s="39">
        <v>-247</v>
      </c>
      <c r="B512" s="248" t="str">
        <f t="shared" si="21"/>
        <v>00.03.27.3.1.1.1.A.113.2023</v>
      </c>
      <c r="C512" s="242">
        <v>113</v>
      </c>
      <c r="D512" s="242" t="s">
        <v>649</v>
      </c>
      <c r="E512" s="98" t="s">
        <v>35</v>
      </c>
      <c r="F512" s="23" t="s">
        <v>881</v>
      </c>
      <c r="G512" s="97"/>
      <c r="H512" s="97" t="s">
        <v>85</v>
      </c>
      <c r="I512" s="97" t="s">
        <v>628</v>
      </c>
      <c r="J512" s="99" t="s">
        <v>864</v>
      </c>
      <c r="K512" s="36" t="s">
        <v>393</v>
      </c>
      <c r="L512" s="60" t="s">
        <v>657</v>
      </c>
      <c r="M512" s="47">
        <v>2023</v>
      </c>
      <c r="N512" s="121"/>
      <c r="O512" s="23"/>
    </row>
    <row r="513" spans="1:15" x14ac:dyDescent="0.25">
      <c r="A513" s="23">
        <v>-266</v>
      </c>
      <c r="B513" s="248" t="str">
        <f t="shared" si="21"/>
        <v>00.03.27.3.1.1.1.A.114.2023</v>
      </c>
      <c r="C513" s="242">
        <v>114</v>
      </c>
      <c r="D513" s="242" t="s">
        <v>649</v>
      </c>
      <c r="E513" s="98" t="s">
        <v>35</v>
      </c>
      <c r="F513" s="23" t="s">
        <v>881</v>
      </c>
      <c r="G513" s="97"/>
      <c r="H513" s="97" t="s">
        <v>253</v>
      </c>
      <c r="I513" s="97" t="s">
        <v>628</v>
      </c>
      <c r="J513" s="99" t="s">
        <v>864</v>
      </c>
      <c r="K513" s="36" t="s">
        <v>393</v>
      </c>
      <c r="L513" s="60" t="s">
        <v>657</v>
      </c>
      <c r="M513" s="47">
        <v>2023</v>
      </c>
      <c r="N513" s="121"/>
      <c r="O513" s="23"/>
    </row>
    <row r="514" spans="1:15" x14ac:dyDescent="0.25">
      <c r="A514" s="39">
        <v>-285</v>
      </c>
      <c r="B514" s="248" t="str">
        <f t="shared" si="21"/>
        <v>00.03.27.3.1.1.1.A.115.2023</v>
      </c>
      <c r="C514" s="242">
        <v>115</v>
      </c>
      <c r="D514" s="242" t="s">
        <v>649</v>
      </c>
      <c r="E514" s="98" t="s">
        <v>35</v>
      </c>
      <c r="F514" s="23" t="s">
        <v>881</v>
      </c>
      <c r="G514" s="97"/>
      <c r="H514" s="97" t="s">
        <v>254</v>
      </c>
      <c r="I514" s="97" t="s">
        <v>628</v>
      </c>
      <c r="J514" s="99" t="s">
        <v>864</v>
      </c>
      <c r="K514" s="36" t="s">
        <v>393</v>
      </c>
      <c r="L514" s="60" t="s">
        <v>657</v>
      </c>
      <c r="M514" s="47">
        <v>2023</v>
      </c>
      <c r="N514" s="121"/>
      <c r="O514" s="23"/>
    </row>
    <row r="515" spans="1:15" x14ac:dyDescent="0.25">
      <c r="A515" s="23">
        <v>-304</v>
      </c>
      <c r="B515" s="248" t="str">
        <f t="shared" si="21"/>
        <v>00.03.27.3.1.1.1.A.116.2023</v>
      </c>
      <c r="C515" s="242">
        <v>116</v>
      </c>
      <c r="D515" s="242" t="s">
        <v>649</v>
      </c>
      <c r="E515" s="98" t="s">
        <v>35</v>
      </c>
      <c r="F515" s="23" t="s">
        <v>881</v>
      </c>
      <c r="G515" s="97"/>
      <c r="H515" s="97" t="s">
        <v>255</v>
      </c>
      <c r="I515" s="97" t="s">
        <v>628</v>
      </c>
      <c r="J515" s="99" t="s">
        <v>864</v>
      </c>
      <c r="K515" s="36" t="s">
        <v>393</v>
      </c>
      <c r="L515" s="60" t="s">
        <v>657</v>
      </c>
      <c r="M515" s="47">
        <v>2023</v>
      </c>
      <c r="N515" s="121"/>
      <c r="O515" s="23"/>
    </row>
    <row r="516" spans="1:15" x14ac:dyDescent="0.25">
      <c r="A516" s="39">
        <v>-323</v>
      </c>
      <c r="B516" s="248" t="str">
        <f t="shared" si="21"/>
        <v>00.03.27.3.1.1.1.A.117.2023</v>
      </c>
      <c r="C516" s="242">
        <v>117</v>
      </c>
      <c r="D516" s="242" t="s">
        <v>649</v>
      </c>
      <c r="E516" s="98" t="s">
        <v>35</v>
      </c>
      <c r="F516" s="23" t="s">
        <v>881</v>
      </c>
      <c r="G516" s="97"/>
      <c r="H516" s="97" t="s">
        <v>256</v>
      </c>
      <c r="I516" s="97" t="s">
        <v>628</v>
      </c>
      <c r="J516" s="99" t="s">
        <v>864</v>
      </c>
      <c r="K516" s="36" t="s">
        <v>393</v>
      </c>
      <c r="L516" s="60" t="s">
        <v>657</v>
      </c>
      <c r="M516" s="47">
        <v>2023</v>
      </c>
      <c r="N516" s="121"/>
      <c r="O516" s="23"/>
    </row>
    <row r="517" spans="1:15" x14ac:dyDescent="0.25">
      <c r="A517" s="23">
        <v>-342</v>
      </c>
      <c r="B517" s="248" t="str">
        <f t="shared" si="21"/>
        <v>00.03.27.3.1.1.1.A.118.2023</v>
      </c>
      <c r="C517" s="242">
        <v>118</v>
      </c>
      <c r="D517" s="242" t="s">
        <v>649</v>
      </c>
      <c r="E517" s="98" t="s">
        <v>35</v>
      </c>
      <c r="F517" s="23" t="s">
        <v>881</v>
      </c>
      <c r="G517" s="97"/>
      <c r="H517" s="97" t="s">
        <v>257</v>
      </c>
      <c r="I517" s="97" t="s">
        <v>628</v>
      </c>
      <c r="J517" s="99" t="s">
        <v>864</v>
      </c>
      <c r="K517" s="36" t="s">
        <v>393</v>
      </c>
      <c r="L517" s="60" t="s">
        <v>657</v>
      </c>
      <c r="M517" s="47">
        <v>2023</v>
      </c>
      <c r="N517" s="121"/>
      <c r="O517" s="23"/>
    </row>
    <row r="518" spans="1:15" x14ac:dyDescent="0.25">
      <c r="A518" s="39">
        <v>-361</v>
      </c>
      <c r="B518" s="248" t="str">
        <f t="shared" si="21"/>
        <v>00.03.27.3.1.1.1.A.119.2023</v>
      </c>
      <c r="C518" s="242">
        <v>119</v>
      </c>
      <c r="D518" s="242" t="s">
        <v>649</v>
      </c>
      <c r="E518" s="98" t="s">
        <v>147</v>
      </c>
      <c r="F518" s="97" t="s">
        <v>885</v>
      </c>
      <c r="G518" s="97"/>
      <c r="H518" s="97"/>
      <c r="I518" s="97" t="s">
        <v>628</v>
      </c>
      <c r="J518" s="99" t="s">
        <v>864</v>
      </c>
      <c r="K518" s="36" t="s">
        <v>393</v>
      </c>
      <c r="L518" s="60" t="s">
        <v>657</v>
      </c>
      <c r="M518" s="47">
        <v>2023</v>
      </c>
      <c r="N518" s="121"/>
      <c r="O518" s="23"/>
    </row>
    <row r="519" spans="1:15" ht="15.75" x14ac:dyDescent="0.25">
      <c r="A519" s="39"/>
      <c r="B519" s="17"/>
      <c r="C519" s="242"/>
      <c r="D519" s="242"/>
      <c r="E519" s="24"/>
      <c r="F519" s="151"/>
      <c r="G519" s="160"/>
      <c r="H519" s="17"/>
      <c r="I519" s="17"/>
      <c r="J519" s="17"/>
      <c r="K519" s="36"/>
      <c r="L519" s="36"/>
      <c r="M519" s="23"/>
      <c r="N519" s="121"/>
      <c r="O519" s="23"/>
    </row>
    <row r="520" spans="1:15" x14ac:dyDescent="0.25">
      <c r="A520" s="17">
        <v>1</v>
      </c>
      <c r="B520" s="60" t="str">
        <f t="shared" ref="B520:B545" si="22">"00.02.27.4.1.1.1.A."&amp;C520&amp;D520&amp;M520</f>
        <v>00.02.27.4.1.1.1.A.1.2016</v>
      </c>
      <c r="C520" s="19">
        <v>1</v>
      </c>
      <c r="D520" s="19" t="s">
        <v>649</v>
      </c>
      <c r="E520" s="18" t="s">
        <v>317</v>
      </c>
      <c r="F520" s="17" t="s">
        <v>14</v>
      </c>
      <c r="G520" s="17" t="s">
        <v>282</v>
      </c>
      <c r="H520" s="17">
        <v>1505758</v>
      </c>
      <c r="I520" s="17" t="s">
        <v>629</v>
      </c>
      <c r="J520" s="17" t="s">
        <v>34</v>
      </c>
      <c r="K520" s="47" t="s">
        <v>393</v>
      </c>
      <c r="L520" s="47"/>
      <c r="M520" s="43">
        <v>2016</v>
      </c>
      <c r="N520" s="121" t="s">
        <v>622</v>
      </c>
      <c r="O520" s="23"/>
    </row>
    <row r="521" spans="1:15" x14ac:dyDescent="0.25">
      <c r="A521" s="17">
        <v>2</v>
      </c>
      <c r="B521" s="60" t="str">
        <f t="shared" si="22"/>
        <v>00.02.27.4.1.1.1.A.2.2020</v>
      </c>
      <c r="C521" s="19">
        <v>2</v>
      </c>
      <c r="D521" s="19" t="s">
        <v>649</v>
      </c>
      <c r="E521" s="18" t="s">
        <v>612</v>
      </c>
      <c r="F521" s="17" t="s">
        <v>14</v>
      </c>
      <c r="G521" s="19" t="s">
        <v>282</v>
      </c>
      <c r="H521" s="17">
        <v>142764</v>
      </c>
      <c r="I521" s="17" t="s">
        <v>629</v>
      </c>
      <c r="J521" s="17" t="s">
        <v>34</v>
      </c>
      <c r="K521" s="47" t="s">
        <v>392</v>
      </c>
      <c r="L521" s="47"/>
      <c r="M521" s="43">
        <v>2020</v>
      </c>
      <c r="N521" s="121" t="s">
        <v>622</v>
      </c>
      <c r="O521" s="23"/>
    </row>
    <row r="522" spans="1:15" x14ac:dyDescent="0.25">
      <c r="A522" s="17">
        <v>3</v>
      </c>
      <c r="B522" s="60" t="str">
        <f t="shared" si="22"/>
        <v>00.02.27.4.1.1.1.A.3.2021</v>
      </c>
      <c r="C522" s="19">
        <v>3</v>
      </c>
      <c r="D522" s="19" t="s">
        <v>649</v>
      </c>
      <c r="E522" s="18" t="s">
        <v>477</v>
      </c>
      <c r="F522" s="17" t="s">
        <v>126</v>
      </c>
      <c r="G522" s="19" t="s">
        <v>497</v>
      </c>
      <c r="H522" s="17" t="s">
        <v>632</v>
      </c>
      <c r="I522" s="17" t="s">
        <v>629</v>
      </c>
      <c r="J522" s="17" t="s">
        <v>34</v>
      </c>
      <c r="K522" s="47" t="s">
        <v>393</v>
      </c>
      <c r="L522" s="47"/>
      <c r="M522" s="23">
        <v>2021</v>
      </c>
      <c r="N522" s="121" t="s">
        <v>622</v>
      </c>
      <c r="O522" s="121" t="s">
        <v>622</v>
      </c>
    </row>
    <row r="523" spans="1:15" x14ac:dyDescent="0.25">
      <c r="A523" s="17">
        <v>4</v>
      </c>
      <c r="B523" s="60" t="str">
        <f t="shared" si="22"/>
        <v>00.02.27.4.1.1.1.A.4.2017</v>
      </c>
      <c r="C523" s="19">
        <v>4</v>
      </c>
      <c r="D523" s="19" t="s">
        <v>649</v>
      </c>
      <c r="E523" s="18" t="s">
        <v>560</v>
      </c>
      <c r="F523" s="23" t="s">
        <v>274</v>
      </c>
      <c r="G523" s="34" t="s">
        <v>275</v>
      </c>
      <c r="H523" s="17">
        <v>10581</v>
      </c>
      <c r="I523" s="17" t="s">
        <v>629</v>
      </c>
      <c r="J523" s="17" t="s">
        <v>34</v>
      </c>
      <c r="K523" s="47" t="s">
        <v>393</v>
      </c>
      <c r="L523" s="47"/>
      <c r="M523" s="23">
        <v>2017</v>
      </c>
      <c r="N523" s="121" t="s">
        <v>622</v>
      </c>
      <c r="O523" s="121" t="s">
        <v>622</v>
      </c>
    </row>
    <row r="524" spans="1:15" x14ac:dyDescent="0.25">
      <c r="A524" s="17">
        <v>5</v>
      </c>
      <c r="B524" s="60" t="str">
        <f t="shared" si="22"/>
        <v>00.02.27.4.1.1.1.A.5.2018</v>
      </c>
      <c r="C524" s="19">
        <v>5</v>
      </c>
      <c r="D524" s="19" t="s">
        <v>649</v>
      </c>
      <c r="E524" s="18" t="s">
        <v>560</v>
      </c>
      <c r="F524" s="23" t="s">
        <v>398</v>
      </c>
      <c r="G524" s="34" t="s">
        <v>0</v>
      </c>
      <c r="H524" s="17">
        <v>70461</v>
      </c>
      <c r="I524" s="17" t="s">
        <v>629</v>
      </c>
      <c r="J524" s="17" t="s">
        <v>34</v>
      </c>
      <c r="K524" s="47" t="s">
        <v>393</v>
      </c>
      <c r="L524" s="47"/>
      <c r="M524" s="23">
        <v>2018</v>
      </c>
      <c r="N524" s="121" t="s">
        <v>622</v>
      </c>
      <c r="O524" s="121" t="s">
        <v>622</v>
      </c>
    </row>
    <row r="525" spans="1:15" x14ac:dyDescent="0.25">
      <c r="A525" s="17">
        <v>6</v>
      </c>
      <c r="B525" s="60" t="str">
        <f t="shared" si="22"/>
        <v>00.02.27.4.1.1.1.A.6.2017</v>
      </c>
      <c r="C525" s="19">
        <v>6</v>
      </c>
      <c r="D525" s="19" t="s">
        <v>649</v>
      </c>
      <c r="E525" s="18" t="s">
        <v>43</v>
      </c>
      <c r="F525" s="17" t="s">
        <v>33</v>
      </c>
      <c r="G525" s="17" t="s">
        <v>0</v>
      </c>
      <c r="H525" s="17" t="s">
        <v>3</v>
      </c>
      <c r="I525" s="17" t="s">
        <v>629</v>
      </c>
      <c r="J525" s="17" t="s">
        <v>34</v>
      </c>
      <c r="K525" s="47" t="s">
        <v>393</v>
      </c>
      <c r="L525" s="47"/>
      <c r="M525" s="23">
        <v>2017</v>
      </c>
      <c r="N525" s="121" t="s">
        <v>622</v>
      </c>
      <c r="O525" s="23"/>
    </row>
    <row r="526" spans="1:15" x14ac:dyDescent="0.25">
      <c r="A526" s="17">
        <v>7</v>
      </c>
      <c r="B526" s="60" t="str">
        <f t="shared" si="22"/>
        <v>00.02.27.4.1.1.1.A.7.2017</v>
      </c>
      <c r="C526" s="19">
        <v>7</v>
      </c>
      <c r="D526" s="19" t="s">
        <v>649</v>
      </c>
      <c r="E526" s="18" t="s">
        <v>159</v>
      </c>
      <c r="F526" s="17" t="s">
        <v>157</v>
      </c>
      <c r="G526" s="17" t="s">
        <v>0</v>
      </c>
      <c r="H526" s="17" t="s">
        <v>3</v>
      </c>
      <c r="I526" s="17" t="s">
        <v>629</v>
      </c>
      <c r="J526" s="17" t="s">
        <v>34</v>
      </c>
      <c r="K526" s="47" t="s">
        <v>393</v>
      </c>
      <c r="L526" s="47"/>
      <c r="M526" s="23">
        <v>2017</v>
      </c>
      <c r="N526" s="121" t="s">
        <v>622</v>
      </c>
      <c r="O526" s="23"/>
    </row>
    <row r="527" spans="1:15" x14ac:dyDescent="0.25">
      <c r="A527" s="17">
        <v>8</v>
      </c>
      <c r="B527" s="60" t="str">
        <f t="shared" si="22"/>
        <v>00.02.27.4.1.1.1.A.8.2017</v>
      </c>
      <c r="C527" s="19">
        <v>8</v>
      </c>
      <c r="D527" s="19" t="s">
        <v>649</v>
      </c>
      <c r="E527" s="18" t="s">
        <v>199</v>
      </c>
      <c r="F527" s="17" t="s">
        <v>270</v>
      </c>
      <c r="G527" s="17" t="s">
        <v>0</v>
      </c>
      <c r="H527" s="17" t="s">
        <v>3</v>
      </c>
      <c r="I527" s="17" t="s">
        <v>629</v>
      </c>
      <c r="J527" s="17" t="s">
        <v>34</v>
      </c>
      <c r="K527" s="47" t="s">
        <v>393</v>
      </c>
      <c r="L527" s="47"/>
      <c r="M527" s="23">
        <v>2017</v>
      </c>
      <c r="N527" s="121" t="s">
        <v>622</v>
      </c>
      <c r="O527" s="23"/>
    </row>
    <row r="528" spans="1:15" x14ac:dyDescent="0.25">
      <c r="A528" s="17">
        <v>10</v>
      </c>
      <c r="B528" s="60" t="str">
        <f t="shared" si="22"/>
        <v>00.02.27.4.1.1.1.A.10.2017</v>
      </c>
      <c r="C528" s="19">
        <v>10</v>
      </c>
      <c r="D528" s="19" t="s">
        <v>649</v>
      </c>
      <c r="E528" s="18" t="s">
        <v>23</v>
      </c>
      <c r="F528" s="17" t="s">
        <v>270</v>
      </c>
      <c r="G528" s="17" t="s">
        <v>271</v>
      </c>
      <c r="H528" s="17">
        <v>13177134</v>
      </c>
      <c r="I528" s="17" t="s">
        <v>629</v>
      </c>
      <c r="J528" s="17" t="s">
        <v>34</v>
      </c>
      <c r="K528" s="47" t="s">
        <v>393</v>
      </c>
      <c r="L528" s="47"/>
      <c r="M528" s="23">
        <v>2017</v>
      </c>
      <c r="N528" s="121" t="s">
        <v>622</v>
      </c>
      <c r="O528" s="23"/>
    </row>
    <row r="529" spans="1:15" x14ac:dyDescent="0.25">
      <c r="A529" s="17">
        <v>11</v>
      </c>
      <c r="B529" s="60" t="str">
        <f t="shared" si="22"/>
        <v>00.02.27.4.1.1.1.A.11.2019</v>
      </c>
      <c r="C529" s="19">
        <v>11</v>
      </c>
      <c r="D529" s="19" t="s">
        <v>649</v>
      </c>
      <c r="E529" s="18" t="s">
        <v>23</v>
      </c>
      <c r="F529" s="17" t="s">
        <v>126</v>
      </c>
      <c r="G529" s="17" t="s">
        <v>362</v>
      </c>
      <c r="H529" s="17" t="s">
        <v>642</v>
      </c>
      <c r="I529" s="17" t="s">
        <v>629</v>
      </c>
      <c r="J529" s="17" t="s">
        <v>34</v>
      </c>
      <c r="K529" s="47" t="s">
        <v>393</v>
      </c>
      <c r="L529" s="47"/>
      <c r="M529" s="23">
        <v>2019</v>
      </c>
      <c r="N529" s="121" t="s">
        <v>622</v>
      </c>
      <c r="O529" s="121" t="s">
        <v>622</v>
      </c>
    </row>
    <row r="530" spans="1:15" x14ac:dyDescent="0.25">
      <c r="A530" s="17">
        <v>12</v>
      </c>
      <c r="B530" s="60" t="str">
        <f t="shared" si="22"/>
        <v>00.02.27.4.1.1.1.A.12.2017</v>
      </c>
      <c r="C530" s="19">
        <v>12</v>
      </c>
      <c r="D530" s="19" t="s">
        <v>649</v>
      </c>
      <c r="E530" s="18" t="s">
        <v>188</v>
      </c>
      <c r="F530" s="17" t="s">
        <v>154</v>
      </c>
      <c r="G530" s="17" t="s">
        <v>0</v>
      </c>
      <c r="H530" s="17" t="s">
        <v>0</v>
      </c>
      <c r="I530" s="17" t="s">
        <v>629</v>
      </c>
      <c r="J530" s="17" t="s">
        <v>34</v>
      </c>
      <c r="K530" s="47" t="s">
        <v>393</v>
      </c>
      <c r="L530" s="47"/>
      <c r="M530" s="23">
        <v>2017</v>
      </c>
      <c r="N530" s="121" t="s">
        <v>622</v>
      </c>
      <c r="O530" s="23"/>
    </row>
    <row r="531" spans="1:15" x14ac:dyDescent="0.25">
      <c r="A531" s="17">
        <v>13</v>
      </c>
      <c r="B531" s="60" t="str">
        <f t="shared" si="22"/>
        <v>00.02.27.4.1.1.1.A.13.2017</v>
      </c>
      <c r="C531" s="19">
        <v>13</v>
      </c>
      <c r="D531" s="19" t="s">
        <v>649</v>
      </c>
      <c r="E531" s="18" t="s">
        <v>147</v>
      </c>
      <c r="F531" s="17" t="s">
        <v>149</v>
      </c>
      <c r="G531" s="17" t="s">
        <v>0</v>
      </c>
      <c r="H531" s="17" t="s">
        <v>0</v>
      </c>
      <c r="I531" s="17" t="s">
        <v>629</v>
      </c>
      <c r="J531" s="17" t="s">
        <v>34</v>
      </c>
      <c r="K531" s="47" t="s">
        <v>393</v>
      </c>
      <c r="L531" s="47"/>
      <c r="M531" s="23">
        <v>2017</v>
      </c>
      <c r="N531" s="121" t="s">
        <v>622</v>
      </c>
      <c r="O531" s="23"/>
    </row>
    <row r="532" spans="1:15" x14ac:dyDescent="0.25">
      <c r="A532" s="17">
        <v>14</v>
      </c>
      <c r="B532" s="60" t="str">
        <f t="shared" si="22"/>
        <v>00.02.27.4.1.1.1.A.14.2017</v>
      </c>
      <c r="C532" s="19">
        <v>14</v>
      </c>
      <c r="D532" s="19" t="s">
        <v>649</v>
      </c>
      <c r="E532" s="18" t="s">
        <v>272</v>
      </c>
      <c r="F532" s="17" t="s">
        <v>13</v>
      </c>
      <c r="G532" s="17" t="s">
        <v>0</v>
      </c>
      <c r="H532" s="17" t="s">
        <v>0</v>
      </c>
      <c r="I532" s="17" t="s">
        <v>629</v>
      </c>
      <c r="J532" s="17" t="s">
        <v>34</v>
      </c>
      <c r="K532" s="47" t="s">
        <v>393</v>
      </c>
      <c r="L532" s="47"/>
      <c r="M532" s="23">
        <v>2017</v>
      </c>
      <c r="N532" s="121" t="s">
        <v>622</v>
      </c>
      <c r="O532" s="23"/>
    </row>
    <row r="533" spans="1:15" x14ac:dyDescent="0.25">
      <c r="A533" s="17">
        <v>15</v>
      </c>
      <c r="B533" s="60" t="str">
        <f t="shared" si="22"/>
        <v>00.02.27.4.1.1.1.A.15.2020</v>
      </c>
      <c r="C533" s="19">
        <v>15</v>
      </c>
      <c r="D533" s="19" t="s">
        <v>649</v>
      </c>
      <c r="E533" s="18" t="s">
        <v>505</v>
      </c>
      <c r="F533" s="17" t="s">
        <v>506</v>
      </c>
      <c r="G533" s="17" t="s">
        <v>0</v>
      </c>
      <c r="H533" s="17" t="s">
        <v>0</v>
      </c>
      <c r="I533" s="17" t="s">
        <v>629</v>
      </c>
      <c r="J533" s="17" t="s">
        <v>34</v>
      </c>
      <c r="K533" s="47" t="s">
        <v>393</v>
      </c>
      <c r="L533" s="47"/>
      <c r="M533" s="23">
        <v>2020</v>
      </c>
      <c r="N533" s="121" t="s">
        <v>622</v>
      </c>
      <c r="O533" s="121" t="s">
        <v>622</v>
      </c>
    </row>
    <row r="534" spans="1:15" x14ac:dyDescent="0.25">
      <c r="A534" s="17">
        <v>16</v>
      </c>
      <c r="B534" s="60" t="str">
        <f t="shared" si="22"/>
        <v>00.02.27.4.1.1.1.A.16.2019</v>
      </c>
      <c r="C534" s="19">
        <v>16</v>
      </c>
      <c r="D534" s="19" t="s">
        <v>649</v>
      </c>
      <c r="E534" s="18" t="s">
        <v>364</v>
      </c>
      <c r="F534" s="17" t="s">
        <v>339</v>
      </c>
      <c r="G534" s="17" t="s">
        <v>365</v>
      </c>
      <c r="H534" s="17" t="s">
        <v>337</v>
      </c>
      <c r="I534" s="17" t="s">
        <v>629</v>
      </c>
      <c r="J534" s="17" t="s">
        <v>34</v>
      </c>
      <c r="K534" s="47" t="s">
        <v>393</v>
      </c>
      <c r="L534" s="47"/>
      <c r="M534" s="23">
        <v>2019</v>
      </c>
      <c r="N534" s="121" t="s">
        <v>622</v>
      </c>
      <c r="O534" s="121" t="s">
        <v>622</v>
      </c>
    </row>
    <row r="535" spans="1:15" x14ac:dyDescent="0.25">
      <c r="A535" s="17">
        <v>17</v>
      </c>
      <c r="B535" s="60" t="str">
        <f t="shared" si="22"/>
        <v>00.02.27.4.1.1.1.A.17.2019</v>
      </c>
      <c r="C535" s="19">
        <v>17</v>
      </c>
      <c r="D535" s="19" t="s">
        <v>649</v>
      </c>
      <c r="E535" s="18" t="s">
        <v>354</v>
      </c>
      <c r="F535" s="17" t="s">
        <v>342</v>
      </c>
      <c r="G535" s="17" t="s">
        <v>343</v>
      </c>
      <c r="H535" s="17" t="s">
        <v>366</v>
      </c>
      <c r="I535" s="17" t="s">
        <v>629</v>
      </c>
      <c r="J535" s="17" t="s">
        <v>34</v>
      </c>
      <c r="K535" s="47" t="s">
        <v>393</v>
      </c>
      <c r="L535" s="47"/>
      <c r="M535" s="23">
        <v>2019</v>
      </c>
      <c r="N535" s="121" t="s">
        <v>622</v>
      </c>
      <c r="O535" s="23"/>
    </row>
    <row r="536" spans="1:15" x14ac:dyDescent="0.25">
      <c r="A536" s="17">
        <v>18</v>
      </c>
      <c r="B536" s="60" t="str">
        <f t="shared" si="22"/>
        <v>00.02.27.4.1.1.1.A.18.2021</v>
      </c>
      <c r="C536" s="19">
        <v>18</v>
      </c>
      <c r="D536" s="19" t="s">
        <v>649</v>
      </c>
      <c r="E536" s="18" t="s">
        <v>354</v>
      </c>
      <c r="F536" s="17" t="s">
        <v>33</v>
      </c>
      <c r="G536" s="17" t="s">
        <v>507</v>
      </c>
      <c r="H536" s="17" t="s">
        <v>523</v>
      </c>
      <c r="I536" s="17" t="s">
        <v>629</v>
      </c>
      <c r="J536" s="17" t="s">
        <v>34</v>
      </c>
      <c r="K536" s="47" t="s">
        <v>393</v>
      </c>
      <c r="L536" s="47"/>
      <c r="M536" s="23">
        <v>2021</v>
      </c>
      <c r="N536" s="121" t="s">
        <v>622</v>
      </c>
      <c r="O536" s="23"/>
    </row>
    <row r="537" spans="1:15" x14ac:dyDescent="0.25">
      <c r="A537" s="17">
        <v>19</v>
      </c>
      <c r="B537" s="60" t="str">
        <f t="shared" si="22"/>
        <v>00.02.27.4.1.1.1.A.19.2021</v>
      </c>
      <c r="C537" s="19">
        <v>19</v>
      </c>
      <c r="D537" s="19" t="s">
        <v>649</v>
      </c>
      <c r="E537" s="18" t="s">
        <v>354</v>
      </c>
      <c r="F537" s="17" t="s">
        <v>33</v>
      </c>
      <c r="G537" s="17" t="s">
        <v>507</v>
      </c>
      <c r="H537" s="17" t="s">
        <v>586</v>
      </c>
      <c r="I537" s="17" t="s">
        <v>629</v>
      </c>
      <c r="J537" s="17" t="s">
        <v>34</v>
      </c>
      <c r="K537" s="47" t="s">
        <v>393</v>
      </c>
      <c r="L537" s="47"/>
      <c r="M537" s="23">
        <v>2021</v>
      </c>
      <c r="N537" s="121" t="s">
        <v>622</v>
      </c>
      <c r="O537" s="121" t="s">
        <v>622</v>
      </c>
    </row>
    <row r="538" spans="1:15" x14ac:dyDescent="0.25">
      <c r="A538" s="17">
        <v>20</v>
      </c>
      <c r="B538" s="60" t="str">
        <f t="shared" si="22"/>
        <v>00.02.27.4.1.1.1.A.20.2021</v>
      </c>
      <c r="C538" s="19">
        <v>20</v>
      </c>
      <c r="D538" s="19" t="s">
        <v>649</v>
      </c>
      <c r="E538" s="18" t="s">
        <v>354</v>
      </c>
      <c r="F538" s="17" t="s">
        <v>575</v>
      </c>
      <c r="G538" s="17" t="s">
        <v>584</v>
      </c>
      <c r="H538" s="109" t="s">
        <v>585</v>
      </c>
      <c r="I538" s="17" t="s">
        <v>629</v>
      </c>
      <c r="J538" s="17" t="s">
        <v>34</v>
      </c>
      <c r="K538" s="47" t="s">
        <v>393</v>
      </c>
      <c r="L538" s="47"/>
      <c r="M538" s="23">
        <v>2021</v>
      </c>
      <c r="N538" s="121" t="s">
        <v>622</v>
      </c>
      <c r="O538" s="23"/>
    </row>
    <row r="539" spans="1:15" x14ac:dyDescent="0.25">
      <c r="A539" s="17">
        <v>21</v>
      </c>
      <c r="B539" s="60" t="str">
        <f t="shared" si="22"/>
        <v>00.02.27.4.1.1.1.A.21.2020</v>
      </c>
      <c r="C539" s="19">
        <v>21</v>
      </c>
      <c r="D539" s="19" t="s">
        <v>649</v>
      </c>
      <c r="E539" s="18" t="s">
        <v>360</v>
      </c>
      <c r="F539" s="17" t="s">
        <v>471</v>
      </c>
      <c r="G539" s="17" t="s">
        <v>0</v>
      </c>
      <c r="H539" s="17" t="s">
        <v>0</v>
      </c>
      <c r="I539" s="17" t="s">
        <v>629</v>
      </c>
      <c r="J539" s="17" t="s">
        <v>34</v>
      </c>
      <c r="K539" s="47" t="s">
        <v>393</v>
      </c>
      <c r="L539" s="47"/>
      <c r="M539" s="23">
        <v>2020</v>
      </c>
      <c r="N539" s="121" t="s">
        <v>622</v>
      </c>
      <c r="O539" s="23"/>
    </row>
    <row r="540" spans="1:15" x14ac:dyDescent="0.25">
      <c r="A540" s="17">
        <v>22</v>
      </c>
      <c r="B540" s="60" t="str">
        <f t="shared" si="22"/>
        <v>00.02.27.4.1.1.1.A.22.2019</v>
      </c>
      <c r="C540" s="19">
        <v>22</v>
      </c>
      <c r="D540" s="19" t="s">
        <v>649</v>
      </c>
      <c r="E540" s="60" t="s">
        <v>402</v>
      </c>
      <c r="F540" s="23" t="s">
        <v>403</v>
      </c>
      <c r="G540" s="23" t="s">
        <v>404</v>
      </c>
      <c r="H540" s="23" t="s">
        <v>405</v>
      </c>
      <c r="I540" s="17" t="s">
        <v>629</v>
      </c>
      <c r="J540" s="17" t="s">
        <v>34</v>
      </c>
      <c r="K540" s="23" t="s">
        <v>392</v>
      </c>
      <c r="L540" s="23"/>
      <c r="M540" s="23">
        <v>2019</v>
      </c>
      <c r="N540" s="121" t="s">
        <v>622</v>
      </c>
      <c r="O540" s="121" t="s">
        <v>622</v>
      </c>
    </row>
    <row r="541" spans="1:15" x14ac:dyDescent="0.25">
      <c r="A541" s="17">
        <v>23</v>
      </c>
      <c r="B541" s="60" t="str">
        <f t="shared" si="22"/>
        <v>00.02.27.4.1.1.1.A.23.2021</v>
      </c>
      <c r="C541" s="19">
        <v>23</v>
      </c>
      <c r="D541" s="19" t="s">
        <v>649</v>
      </c>
      <c r="E541" s="60" t="s">
        <v>402</v>
      </c>
      <c r="F541" s="23" t="s">
        <v>244</v>
      </c>
      <c r="G541" s="23" t="s">
        <v>524</v>
      </c>
      <c r="H541" s="23" t="s">
        <v>520</v>
      </c>
      <c r="I541" s="17" t="s">
        <v>629</v>
      </c>
      <c r="J541" s="17" t="s">
        <v>34</v>
      </c>
      <c r="K541" s="23" t="s">
        <v>392</v>
      </c>
      <c r="L541" s="23"/>
      <c r="M541" s="23">
        <v>2021</v>
      </c>
      <c r="N541" s="121" t="s">
        <v>622</v>
      </c>
      <c r="O541" s="121" t="s">
        <v>622</v>
      </c>
    </row>
    <row r="542" spans="1:15" x14ac:dyDescent="0.25">
      <c r="A542" s="17">
        <v>24</v>
      </c>
      <c r="B542" s="60" t="str">
        <f t="shared" si="22"/>
        <v>00.02.27.4.1.1.1.A.24.2019</v>
      </c>
      <c r="C542" s="19">
        <v>24</v>
      </c>
      <c r="D542" s="19" t="s">
        <v>649</v>
      </c>
      <c r="E542" s="60" t="s">
        <v>406</v>
      </c>
      <c r="F542" s="23" t="s">
        <v>407</v>
      </c>
      <c r="G542" s="23" t="s">
        <v>408</v>
      </c>
      <c r="H542" s="23" t="s">
        <v>409</v>
      </c>
      <c r="I542" s="17" t="s">
        <v>629</v>
      </c>
      <c r="J542" s="17" t="s">
        <v>34</v>
      </c>
      <c r="K542" s="23" t="s">
        <v>392</v>
      </c>
      <c r="L542" s="23"/>
      <c r="M542" s="23">
        <v>2019</v>
      </c>
      <c r="N542" s="121" t="s">
        <v>622</v>
      </c>
      <c r="O542" s="121" t="s">
        <v>622</v>
      </c>
    </row>
    <row r="543" spans="1:15" x14ac:dyDescent="0.25">
      <c r="A543" s="17">
        <v>25</v>
      </c>
      <c r="B543" s="60" t="str">
        <f t="shared" si="22"/>
        <v>00.02.27.4.1.1.1.A.25.2019</v>
      </c>
      <c r="C543" s="19">
        <v>25</v>
      </c>
      <c r="D543" s="19" t="s">
        <v>649</v>
      </c>
      <c r="E543" s="60" t="s">
        <v>410</v>
      </c>
      <c r="F543" s="23" t="s">
        <v>407</v>
      </c>
      <c r="G543" s="23" t="s">
        <v>411</v>
      </c>
      <c r="H543" s="23" t="s">
        <v>412</v>
      </c>
      <c r="I543" s="17" t="s">
        <v>629</v>
      </c>
      <c r="J543" s="17" t="s">
        <v>34</v>
      </c>
      <c r="K543" s="23" t="s">
        <v>392</v>
      </c>
      <c r="L543" s="23"/>
      <c r="M543" s="23">
        <v>2019</v>
      </c>
      <c r="N543" s="121" t="s">
        <v>622</v>
      </c>
      <c r="O543" s="121" t="s">
        <v>622</v>
      </c>
    </row>
    <row r="544" spans="1:15" x14ac:dyDescent="0.25">
      <c r="A544" s="17">
        <v>26</v>
      </c>
      <c r="B544" s="60" t="str">
        <f t="shared" si="22"/>
        <v>00.02.27.4.1.1.1.A.26.2021</v>
      </c>
      <c r="C544" s="19">
        <v>26</v>
      </c>
      <c r="D544" s="19" t="s">
        <v>649</v>
      </c>
      <c r="E544" s="60" t="s">
        <v>410</v>
      </c>
      <c r="F544" s="85" t="s">
        <v>577</v>
      </c>
      <c r="G544" s="115" t="s">
        <v>603</v>
      </c>
      <c r="H544" s="108" t="s">
        <v>604</v>
      </c>
      <c r="I544" s="17" t="s">
        <v>629</v>
      </c>
      <c r="J544" s="17" t="s">
        <v>34</v>
      </c>
      <c r="K544" s="23" t="s">
        <v>392</v>
      </c>
      <c r="L544" s="23"/>
      <c r="M544" s="23">
        <v>2021</v>
      </c>
      <c r="N544" s="121" t="s">
        <v>622</v>
      </c>
      <c r="O544" s="23"/>
    </row>
    <row r="545" spans="1:15" x14ac:dyDescent="0.25">
      <c r="A545" s="17">
        <v>27</v>
      </c>
      <c r="B545" s="60" t="str">
        <f t="shared" si="22"/>
        <v>00.02.27.4.1.1.1.A.27.2021</v>
      </c>
      <c r="C545" s="19">
        <v>27</v>
      </c>
      <c r="D545" s="19" t="s">
        <v>649</v>
      </c>
      <c r="E545" s="102" t="s">
        <v>467</v>
      </c>
      <c r="F545" s="23" t="s">
        <v>244</v>
      </c>
      <c r="G545" s="23" t="s">
        <v>581</v>
      </c>
      <c r="H545" s="23" t="s">
        <v>633</v>
      </c>
      <c r="I545" s="17" t="s">
        <v>124</v>
      </c>
      <c r="J545" s="17" t="s">
        <v>34</v>
      </c>
      <c r="K545" s="23" t="s">
        <v>392</v>
      </c>
      <c r="L545" s="23"/>
      <c r="M545" s="23">
        <v>2021</v>
      </c>
      <c r="N545" s="121" t="s">
        <v>622</v>
      </c>
      <c r="O545" s="121" t="s">
        <v>622</v>
      </c>
    </row>
    <row r="546" spans="1:15" x14ac:dyDescent="0.25">
      <c r="A546" s="17">
        <v>28</v>
      </c>
      <c r="B546" s="19"/>
      <c r="C546" s="19">
        <v>28</v>
      </c>
      <c r="D546" s="19" t="s">
        <v>649</v>
      </c>
      <c r="E546" s="18" t="s">
        <v>35</v>
      </c>
      <c r="F546" s="17" t="s">
        <v>181</v>
      </c>
      <c r="G546" s="17" t="s">
        <v>0</v>
      </c>
      <c r="H546" s="17" t="s">
        <v>3</v>
      </c>
      <c r="I546" s="17" t="s">
        <v>629</v>
      </c>
      <c r="J546" s="17" t="s">
        <v>44</v>
      </c>
      <c r="K546" s="47" t="s">
        <v>393</v>
      </c>
      <c r="L546" s="47"/>
      <c r="M546" s="23">
        <v>2018</v>
      </c>
      <c r="N546" s="121" t="s">
        <v>622</v>
      </c>
      <c r="O546" s="23"/>
    </row>
    <row r="547" spans="1:15" x14ac:dyDescent="0.25">
      <c r="A547" s="17">
        <v>29</v>
      </c>
      <c r="B547" s="19"/>
      <c r="C547" s="19">
        <v>29</v>
      </c>
      <c r="D547" s="19" t="s">
        <v>649</v>
      </c>
      <c r="E547" s="18" t="s">
        <v>35</v>
      </c>
      <c r="F547" s="17" t="s">
        <v>182</v>
      </c>
      <c r="G547" s="17" t="s">
        <v>0</v>
      </c>
      <c r="H547" s="17" t="s">
        <v>3</v>
      </c>
      <c r="I547" s="17" t="s">
        <v>629</v>
      </c>
      <c r="J547" s="17" t="s">
        <v>44</v>
      </c>
      <c r="K547" s="47" t="s">
        <v>393</v>
      </c>
      <c r="L547" s="47"/>
      <c r="M547" s="23">
        <v>2018</v>
      </c>
      <c r="N547" s="121" t="s">
        <v>622</v>
      </c>
      <c r="O547" s="23"/>
    </row>
    <row r="548" spans="1:15" x14ac:dyDescent="0.25">
      <c r="A548" s="17">
        <v>30</v>
      </c>
      <c r="B548" s="19"/>
      <c r="C548" s="19">
        <v>30</v>
      </c>
      <c r="D548" s="19" t="s">
        <v>649</v>
      </c>
      <c r="E548" s="18" t="s">
        <v>35</v>
      </c>
      <c r="F548" s="17" t="s">
        <v>183</v>
      </c>
      <c r="G548" s="17" t="s">
        <v>0</v>
      </c>
      <c r="H548" s="17" t="s">
        <v>3</v>
      </c>
      <c r="I548" s="17" t="s">
        <v>629</v>
      </c>
      <c r="J548" s="17" t="s">
        <v>44</v>
      </c>
      <c r="K548" s="47" t="s">
        <v>393</v>
      </c>
      <c r="L548" s="47"/>
      <c r="M548" s="23">
        <v>2018</v>
      </c>
      <c r="N548" s="121" t="s">
        <v>622</v>
      </c>
      <c r="O548" s="23"/>
    </row>
    <row r="549" spans="1:15" x14ac:dyDescent="0.25">
      <c r="A549" s="17">
        <v>31</v>
      </c>
      <c r="B549" s="19"/>
      <c r="C549" s="19">
        <v>31</v>
      </c>
      <c r="D549" s="19" t="s">
        <v>649</v>
      </c>
      <c r="E549" s="18" t="s">
        <v>35</v>
      </c>
      <c r="F549" s="17" t="s">
        <v>184</v>
      </c>
      <c r="G549" s="17" t="s">
        <v>0</v>
      </c>
      <c r="H549" s="17" t="s">
        <v>3</v>
      </c>
      <c r="I549" s="17" t="s">
        <v>629</v>
      </c>
      <c r="J549" s="17" t="s">
        <v>45</v>
      </c>
      <c r="K549" s="47" t="s">
        <v>393</v>
      </c>
      <c r="L549" s="47"/>
      <c r="M549" s="23">
        <v>2018</v>
      </c>
      <c r="N549" s="121" t="s">
        <v>622</v>
      </c>
      <c r="O549" s="23"/>
    </row>
    <row r="550" spans="1:15" x14ac:dyDescent="0.25">
      <c r="A550" s="17">
        <v>32</v>
      </c>
      <c r="B550" s="19"/>
      <c r="C550" s="19">
        <v>32</v>
      </c>
      <c r="D550" s="19" t="s">
        <v>649</v>
      </c>
      <c r="E550" s="18" t="s">
        <v>35</v>
      </c>
      <c r="F550" s="17" t="s">
        <v>185</v>
      </c>
      <c r="G550" s="17" t="s">
        <v>0</v>
      </c>
      <c r="H550" s="17" t="s">
        <v>3</v>
      </c>
      <c r="I550" s="17" t="s">
        <v>629</v>
      </c>
      <c r="J550" s="17" t="s">
        <v>45</v>
      </c>
      <c r="K550" s="47" t="s">
        <v>393</v>
      </c>
      <c r="L550" s="47"/>
      <c r="M550" s="23">
        <v>2018</v>
      </c>
      <c r="N550" s="121" t="s">
        <v>622</v>
      </c>
      <c r="O550" s="23"/>
    </row>
    <row r="551" spans="1:15" x14ac:dyDescent="0.25">
      <c r="A551" s="17">
        <v>33</v>
      </c>
      <c r="B551" s="19"/>
      <c r="C551" s="19">
        <v>33</v>
      </c>
      <c r="D551" s="19" t="s">
        <v>649</v>
      </c>
      <c r="E551" s="18" t="s">
        <v>35</v>
      </c>
      <c r="F551" s="17" t="s">
        <v>186</v>
      </c>
      <c r="G551" s="17" t="s">
        <v>0</v>
      </c>
      <c r="H551" s="17" t="s">
        <v>3</v>
      </c>
      <c r="I551" s="17" t="s">
        <v>629</v>
      </c>
      <c r="J551" s="17" t="s">
        <v>45</v>
      </c>
      <c r="K551" s="47" t="s">
        <v>393</v>
      </c>
      <c r="L551" s="47"/>
      <c r="M551" s="23">
        <v>2018</v>
      </c>
      <c r="N551" s="121" t="s">
        <v>622</v>
      </c>
      <c r="O551" s="23"/>
    </row>
    <row r="552" spans="1:15" x14ac:dyDescent="0.25">
      <c r="A552" s="17">
        <v>34</v>
      </c>
      <c r="B552" s="19"/>
      <c r="C552" s="19">
        <v>34</v>
      </c>
      <c r="D552" s="19" t="s">
        <v>649</v>
      </c>
      <c r="E552" s="18" t="s">
        <v>35</v>
      </c>
      <c r="F552" s="17" t="s">
        <v>187</v>
      </c>
      <c r="G552" s="17" t="s">
        <v>0</v>
      </c>
      <c r="H552" s="17" t="s">
        <v>3</v>
      </c>
      <c r="I552" s="17" t="s">
        <v>629</v>
      </c>
      <c r="J552" s="17" t="s">
        <v>45</v>
      </c>
      <c r="K552" s="47" t="s">
        <v>393</v>
      </c>
      <c r="L552" s="47"/>
      <c r="M552" s="23">
        <v>2018</v>
      </c>
      <c r="N552" s="121" t="s">
        <v>622</v>
      </c>
      <c r="O552" s="23"/>
    </row>
    <row r="553" spans="1:15" x14ac:dyDescent="0.25">
      <c r="A553" s="17">
        <v>35</v>
      </c>
      <c r="B553" s="19"/>
      <c r="C553" s="19">
        <v>35</v>
      </c>
      <c r="D553" s="19" t="s">
        <v>649</v>
      </c>
      <c r="E553" s="18" t="s">
        <v>35</v>
      </c>
      <c r="F553" s="17" t="s">
        <v>252</v>
      </c>
      <c r="G553" s="17" t="s">
        <v>0</v>
      </c>
      <c r="H553" s="17" t="s">
        <v>3</v>
      </c>
      <c r="I553" s="17" t="s">
        <v>629</v>
      </c>
      <c r="J553" s="17" t="s">
        <v>46</v>
      </c>
      <c r="K553" s="47" t="s">
        <v>393</v>
      </c>
      <c r="L553" s="47"/>
      <c r="M553" s="23">
        <v>2018</v>
      </c>
      <c r="N553" s="121" t="s">
        <v>622</v>
      </c>
      <c r="O553" s="23"/>
    </row>
    <row r="554" spans="1:15" x14ac:dyDescent="0.25">
      <c r="A554" s="17">
        <v>36</v>
      </c>
      <c r="B554" s="19"/>
      <c r="C554" s="19">
        <v>36</v>
      </c>
      <c r="D554" s="19" t="s">
        <v>649</v>
      </c>
      <c r="E554" s="18" t="s">
        <v>35</v>
      </c>
      <c r="F554" s="17" t="s">
        <v>85</v>
      </c>
      <c r="G554" s="17" t="s">
        <v>0</v>
      </c>
      <c r="H554" s="17" t="s">
        <v>3</v>
      </c>
      <c r="I554" s="17" t="s">
        <v>629</v>
      </c>
      <c r="J554" s="17" t="s">
        <v>46</v>
      </c>
      <c r="K554" s="47" t="s">
        <v>393</v>
      </c>
      <c r="L554" s="47"/>
      <c r="M554" s="23">
        <v>2018</v>
      </c>
      <c r="N554" s="121" t="s">
        <v>622</v>
      </c>
      <c r="O554" s="23"/>
    </row>
    <row r="555" spans="1:15" x14ac:dyDescent="0.25">
      <c r="A555" s="17">
        <v>37</v>
      </c>
      <c r="B555" s="19"/>
      <c r="C555" s="19">
        <v>37</v>
      </c>
      <c r="D555" s="19" t="s">
        <v>649</v>
      </c>
      <c r="E555" s="18" t="s">
        <v>35</v>
      </c>
      <c r="F555" s="17" t="s">
        <v>253</v>
      </c>
      <c r="G555" s="17" t="s">
        <v>0</v>
      </c>
      <c r="H555" s="17" t="s">
        <v>3</v>
      </c>
      <c r="I555" s="17" t="s">
        <v>629</v>
      </c>
      <c r="J555" s="17" t="s">
        <v>46</v>
      </c>
      <c r="K555" s="47" t="s">
        <v>393</v>
      </c>
      <c r="L555" s="47"/>
      <c r="M555" s="23">
        <v>2018</v>
      </c>
      <c r="N555" s="121" t="s">
        <v>622</v>
      </c>
      <c r="O555" s="23"/>
    </row>
    <row r="556" spans="1:15" x14ac:dyDescent="0.25">
      <c r="A556" s="17">
        <v>38</v>
      </c>
      <c r="B556" s="19"/>
      <c r="C556" s="19">
        <v>38</v>
      </c>
      <c r="D556" s="19" t="s">
        <v>649</v>
      </c>
      <c r="E556" s="18" t="s">
        <v>35</v>
      </c>
      <c r="F556" s="17" t="s">
        <v>254</v>
      </c>
      <c r="G556" s="17" t="s">
        <v>0</v>
      </c>
      <c r="H556" s="17" t="s">
        <v>3</v>
      </c>
      <c r="I556" s="17" t="s">
        <v>629</v>
      </c>
      <c r="J556" s="17" t="s">
        <v>90</v>
      </c>
      <c r="K556" s="47" t="s">
        <v>393</v>
      </c>
      <c r="L556" s="47"/>
      <c r="M556" s="23">
        <v>2018</v>
      </c>
      <c r="N556" s="121" t="s">
        <v>622</v>
      </c>
      <c r="O556" s="23"/>
    </row>
    <row r="557" spans="1:15" x14ac:dyDescent="0.25">
      <c r="A557" s="17">
        <v>39</v>
      </c>
      <c r="B557" s="19"/>
      <c r="C557" s="19">
        <v>39</v>
      </c>
      <c r="D557" s="19" t="s">
        <v>649</v>
      </c>
      <c r="E557" s="18" t="s">
        <v>35</v>
      </c>
      <c r="F557" s="17" t="s">
        <v>255</v>
      </c>
      <c r="G557" s="17" t="s">
        <v>0</v>
      </c>
      <c r="H557" s="17" t="s">
        <v>3</v>
      </c>
      <c r="I557" s="17" t="s">
        <v>629</v>
      </c>
      <c r="J557" s="17" t="s">
        <v>91</v>
      </c>
      <c r="K557" s="47" t="s">
        <v>393</v>
      </c>
      <c r="L557" s="47"/>
      <c r="M557" s="23">
        <v>2018</v>
      </c>
      <c r="N557" s="121" t="s">
        <v>622</v>
      </c>
      <c r="O557" s="23"/>
    </row>
    <row r="558" spans="1:15" x14ac:dyDescent="0.25">
      <c r="A558" s="17">
        <v>40</v>
      </c>
      <c r="B558" s="19"/>
      <c r="C558" s="19">
        <v>40</v>
      </c>
      <c r="D558" s="19" t="s">
        <v>649</v>
      </c>
      <c r="E558" s="18" t="s">
        <v>35</v>
      </c>
      <c r="F558" s="17" t="s">
        <v>256</v>
      </c>
      <c r="G558" s="17" t="s">
        <v>0</v>
      </c>
      <c r="H558" s="17" t="s">
        <v>3</v>
      </c>
      <c r="I558" s="17" t="s">
        <v>629</v>
      </c>
      <c r="J558" s="17" t="s">
        <v>92</v>
      </c>
      <c r="K558" s="47" t="s">
        <v>393</v>
      </c>
      <c r="L558" s="47"/>
      <c r="M558" s="23">
        <v>2018</v>
      </c>
      <c r="N558" s="121" t="s">
        <v>622</v>
      </c>
      <c r="O558" s="23"/>
    </row>
    <row r="559" spans="1:15" x14ac:dyDescent="0.25">
      <c r="A559" s="17">
        <v>41</v>
      </c>
      <c r="B559" s="19"/>
      <c r="C559" s="19">
        <v>41</v>
      </c>
      <c r="D559" s="19" t="s">
        <v>649</v>
      </c>
      <c r="E559" s="18" t="s">
        <v>35</v>
      </c>
      <c r="F559" s="17" t="s">
        <v>257</v>
      </c>
      <c r="G559" s="17" t="s">
        <v>0</v>
      </c>
      <c r="H559" s="17" t="s">
        <v>3</v>
      </c>
      <c r="I559" s="17" t="s">
        <v>629</v>
      </c>
      <c r="J559" s="17" t="s">
        <v>92</v>
      </c>
      <c r="K559" s="47" t="s">
        <v>393</v>
      </c>
      <c r="L559" s="47"/>
      <c r="M559" s="23">
        <v>2018</v>
      </c>
      <c r="N559" s="121" t="s">
        <v>622</v>
      </c>
      <c r="O559" s="23"/>
    </row>
    <row r="560" spans="1:15" x14ac:dyDescent="0.25">
      <c r="A560" s="17">
        <v>42</v>
      </c>
      <c r="B560" s="19"/>
      <c r="C560" s="19">
        <v>42</v>
      </c>
      <c r="D560" s="19" t="s">
        <v>649</v>
      </c>
      <c r="E560" s="18" t="s">
        <v>35</v>
      </c>
      <c r="F560" s="17" t="s">
        <v>258</v>
      </c>
      <c r="G560" s="17" t="s">
        <v>0</v>
      </c>
      <c r="H560" s="17" t="s">
        <v>3</v>
      </c>
      <c r="I560" s="17" t="s">
        <v>629</v>
      </c>
      <c r="J560" s="17" t="s">
        <v>93</v>
      </c>
      <c r="K560" s="47" t="s">
        <v>393</v>
      </c>
      <c r="L560" s="47"/>
      <c r="M560" s="23">
        <v>2018</v>
      </c>
      <c r="N560" s="121" t="s">
        <v>622</v>
      </c>
      <c r="O560" s="23"/>
    </row>
    <row r="561" spans="1:15" x14ac:dyDescent="0.25">
      <c r="A561" s="17">
        <v>43</v>
      </c>
      <c r="B561" s="19"/>
      <c r="C561" s="19">
        <v>43</v>
      </c>
      <c r="D561" s="19" t="s">
        <v>649</v>
      </c>
      <c r="E561" s="18" t="s">
        <v>35</v>
      </c>
      <c r="F561" s="17" t="s">
        <v>259</v>
      </c>
      <c r="G561" s="17" t="s">
        <v>0</v>
      </c>
      <c r="H561" s="17" t="s">
        <v>3</v>
      </c>
      <c r="I561" s="17" t="s">
        <v>629</v>
      </c>
      <c r="J561" s="17" t="s">
        <v>93</v>
      </c>
      <c r="K561" s="47" t="s">
        <v>393</v>
      </c>
      <c r="L561" s="47"/>
      <c r="M561" s="23">
        <v>2018</v>
      </c>
      <c r="N561" s="121" t="s">
        <v>622</v>
      </c>
      <c r="O561" s="23"/>
    </row>
    <row r="562" spans="1:15" x14ac:dyDescent="0.25">
      <c r="A562" s="17">
        <v>44</v>
      </c>
      <c r="B562" s="19"/>
      <c r="C562" s="19">
        <v>44</v>
      </c>
      <c r="D562" s="19" t="s">
        <v>649</v>
      </c>
      <c r="E562" s="18" t="s">
        <v>35</v>
      </c>
      <c r="F562" s="23" t="s">
        <v>557</v>
      </c>
      <c r="G562" s="17" t="s">
        <v>0</v>
      </c>
      <c r="H562" s="17" t="s">
        <v>3</v>
      </c>
      <c r="I562" s="17" t="s">
        <v>629</v>
      </c>
      <c r="J562" s="23" t="s">
        <v>558</v>
      </c>
      <c r="K562" s="47" t="s">
        <v>393</v>
      </c>
      <c r="L562" s="47"/>
      <c r="M562" s="23">
        <v>2021</v>
      </c>
      <c r="N562" s="121" t="s">
        <v>622</v>
      </c>
      <c r="O562" s="23"/>
    </row>
    <row r="563" spans="1:15" x14ac:dyDescent="0.25">
      <c r="A563" s="17">
        <v>45</v>
      </c>
      <c r="B563" s="19"/>
      <c r="C563" s="19">
        <v>45</v>
      </c>
      <c r="D563" s="19" t="s">
        <v>649</v>
      </c>
      <c r="E563" s="18" t="s">
        <v>35</v>
      </c>
      <c r="F563" s="23" t="s">
        <v>261</v>
      </c>
      <c r="G563" s="17" t="s">
        <v>0</v>
      </c>
      <c r="H563" s="17" t="s">
        <v>3</v>
      </c>
      <c r="I563" s="17" t="s">
        <v>629</v>
      </c>
      <c r="J563" s="23" t="s">
        <v>559</v>
      </c>
      <c r="K563" s="47" t="s">
        <v>393</v>
      </c>
      <c r="L563" s="47"/>
      <c r="M563" s="23">
        <v>2021</v>
      </c>
      <c r="N563" s="121" t="s">
        <v>622</v>
      </c>
      <c r="O563" s="23"/>
    </row>
    <row r="564" spans="1:15" x14ac:dyDescent="0.25">
      <c r="A564" s="17">
        <v>46</v>
      </c>
      <c r="B564" s="60" t="str">
        <f t="shared" ref="B564:B566" si="23">"00.03.27.4.1.1.1.A."&amp;C564&amp;D564&amp;M564</f>
        <v>00.03.27.4.1.1.1.A.46.2022</v>
      </c>
      <c r="C564" s="23">
        <v>46</v>
      </c>
      <c r="D564" s="23" t="s">
        <v>649</v>
      </c>
      <c r="E564" s="60" t="s">
        <v>662</v>
      </c>
      <c r="F564" s="23" t="s">
        <v>0</v>
      </c>
      <c r="G564" s="23" t="s">
        <v>0</v>
      </c>
      <c r="H564" s="23" t="s">
        <v>0</v>
      </c>
      <c r="I564" s="17" t="s">
        <v>629</v>
      </c>
      <c r="J564" s="17" t="s">
        <v>34</v>
      </c>
      <c r="K564" s="23" t="s">
        <v>392</v>
      </c>
      <c r="L564" s="23"/>
      <c r="M564" s="52">
        <v>2022</v>
      </c>
      <c r="N564" s="23"/>
      <c r="O564" s="23"/>
    </row>
    <row r="565" spans="1:15" x14ac:dyDescent="0.25">
      <c r="A565" s="17">
        <v>47</v>
      </c>
      <c r="B565" s="60" t="str">
        <f t="shared" si="23"/>
        <v>00.03.27.4.1.1.1.A.47.2022</v>
      </c>
      <c r="C565" s="23">
        <v>47</v>
      </c>
      <c r="D565" s="23" t="s">
        <v>649</v>
      </c>
      <c r="E565" s="60" t="s">
        <v>662</v>
      </c>
      <c r="F565" s="23" t="s">
        <v>0</v>
      </c>
      <c r="G565" s="23" t="s">
        <v>0</v>
      </c>
      <c r="H565" s="23" t="s">
        <v>0</v>
      </c>
      <c r="I565" s="17" t="s">
        <v>629</v>
      </c>
      <c r="J565" s="17" t="s">
        <v>34</v>
      </c>
      <c r="K565" s="23" t="s">
        <v>392</v>
      </c>
      <c r="L565" s="23"/>
      <c r="M565" s="52">
        <v>2022</v>
      </c>
      <c r="N565" s="23"/>
      <c r="O565" s="23"/>
    </row>
    <row r="566" spans="1:15" ht="15.75" x14ac:dyDescent="0.25">
      <c r="A566" s="17">
        <v>48</v>
      </c>
      <c r="B566" s="60" t="str">
        <f t="shared" si="23"/>
        <v>00.03.27.4.1.1.1.A.48.2022</v>
      </c>
      <c r="C566" s="19">
        <v>48</v>
      </c>
      <c r="D566" s="19" t="s">
        <v>649</v>
      </c>
      <c r="E566" s="69" t="s">
        <v>47</v>
      </c>
      <c r="F566" s="151" t="s">
        <v>219</v>
      </c>
      <c r="G566" s="160" t="s">
        <v>679</v>
      </c>
      <c r="H566" s="17"/>
      <c r="I566" s="39" t="s">
        <v>629</v>
      </c>
      <c r="J566" s="17" t="s">
        <v>34</v>
      </c>
      <c r="K566" s="47" t="s">
        <v>393</v>
      </c>
      <c r="L566" s="47"/>
      <c r="M566" s="23">
        <v>2022</v>
      </c>
      <c r="N566" s="121" t="s">
        <v>622</v>
      </c>
      <c r="O566" s="23"/>
    </row>
    <row r="567" spans="1:15" x14ac:dyDescent="0.25">
      <c r="A567" s="17">
        <v>49</v>
      </c>
      <c r="B567" s="60" t="str">
        <f t="shared" ref="B567:B579" si="24">"00.03.27.4.1.1.1.A."&amp;C567&amp;D567&amp;M567</f>
        <v>00.03.27.4.1.1.1.A.49.2022</v>
      </c>
      <c r="C567" s="23">
        <v>49</v>
      </c>
      <c r="D567" s="202" t="s">
        <v>649</v>
      </c>
      <c r="E567" s="203" t="s">
        <v>678</v>
      </c>
      <c r="F567" s="97" t="s">
        <v>729</v>
      </c>
      <c r="G567" s="202" t="s">
        <v>730</v>
      </c>
      <c r="H567" s="202">
        <v>2111010067</v>
      </c>
      <c r="I567" s="39" t="s">
        <v>629</v>
      </c>
      <c r="J567" s="17" t="s">
        <v>34</v>
      </c>
      <c r="K567" s="47" t="s">
        <v>393</v>
      </c>
      <c r="L567" s="97" t="s">
        <v>698</v>
      </c>
      <c r="M567" s="97">
        <v>2022</v>
      </c>
      <c r="N567" s="97" t="s">
        <v>731</v>
      </c>
      <c r="O567" s="97"/>
    </row>
    <row r="568" spans="1:15" x14ac:dyDescent="0.25">
      <c r="A568" s="17">
        <v>50</v>
      </c>
      <c r="B568" s="60" t="str">
        <f t="shared" si="24"/>
        <v>00.03.27.4.1.1.1.A.50.2022</v>
      </c>
      <c r="C568" s="19">
        <v>50</v>
      </c>
      <c r="D568" s="202" t="s">
        <v>649</v>
      </c>
      <c r="E568" s="203" t="s">
        <v>678</v>
      </c>
      <c r="F568" s="97" t="s">
        <v>729</v>
      </c>
      <c r="G568" s="202" t="s">
        <v>730</v>
      </c>
      <c r="H568" s="202">
        <v>2110010264</v>
      </c>
      <c r="I568" s="39" t="s">
        <v>629</v>
      </c>
      <c r="J568" s="17" t="s">
        <v>34</v>
      </c>
      <c r="K568" s="47" t="s">
        <v>393</v>
      </c>
      <c r="L568" s="97" t="s">
        <v>698</v>
      </c>
      <c r="M568" s="97">
        <v>2022</v>
      </c>
      <c r="N568" s="97" t="s">
        <v>731</v>
      </c>
      <c r="O568" s="97"/>
    </row>
    <row r="569" spans="1:15" s="96" customFormat="1" x14ac:dyDescent="0.25">
      <c r="A569" s="17">
        <v>51</v>
      </c>
      <c r="B569" s="60" t="str">
        <f t="shared" si="24"/>
        <v>00.03.27.4.1.1.1.A.51.2022</v>
      </c>
      <c r="C569" s="23">
        <v>51</v>
      </c>
      <c r="D569" s="202" t="s">
        <v>649</v>
      </c>
      <c r="E569" s="102" t="s">
        <v>754</v>
      </c>
      <c r="F569" s="97" t="s">
        <v>755</v>
      </c>
      <c r="G569" s="202"/>
      <c r="H569" s="202"/>
      <c r="I569" s="39" t="s">
        <v>629</v>
      </c>
      <c r="J569" s="17" t="s">
        <v>34</v>
      </c>
      <c r="K569" s="53" t="s">
        <v>638</v>
      </c>
      <c r="L569" s="97" t="s">
        <v>748</v>
      </c>
      <c r="M569" s="97">
        <v>2022</v>
      </c>
      <c r="N569" s="97"/>
      <c r="O569" s="97"/>
    </row>
    <row r="570" spans="1:15" s="96" customFormat="1" x14ac:dyDescent="0.25">
      <c r="A570" s="17">
        <v>52</v>
      </c>
      <c r="B570" s="60" t="str">
        <f t="shared" si="24"/>
        <v>00.03.27.4.1.1.1.A.52.2022</v>
      </c>
      <c r="C570" s="19">
        <v>52</v>
      </c>
      <c r="D570" s="202" t="s">
        <v>649</v>
      </c>
      <c r="E570" s="102" t="s">
        <v>754</v>
      </c>
      <c r="F570" s="97" t="s">
        <v>755</v>
      </c>
      <c r="G570" s="202"/>
      <c r="H570" s="202"/>
      <c r="I570" s="39" t="s">
        <v>629</v>
      </c>
      <c r="J570" s="17" t="s">
        <v>34</v>
      </c>
      <c r="K570" s="53" t="s">
        <v>638</v>
      </c>
      <c r="L570" s="97" t="s">
        <v>748</v>
      </c>
      <c r="M570" s="97">
        <v>2022</v>
      </c>
      <c r="N570" s="97"/>
      <c r="O570" s="97"/>
    </row>
    <row r="571" spans="1:15" ht="15.75" x14ac:dyDescent="0.25">
      <c r="A571" s="17">
        <v>53</v>
      </c>
      <c r="B571" s="60" t="str">
        <f t="shared" si="24"/>
        <v>00.03.27.4.1.1.1.A.53.2022</v>
      </c>
      <c r="C571" s="19">
        <v>53</v>
      </c>
      <c r="D571" s="19" t="s">
        <v>649</v>
      </c>
      <c r="E571" s="69" t="s">
        <v>671</v>
      </c>
      <c r="F571" s="151" t="s">
        <v>0</v>
      </c>
      <c r="G571" s="160"/>
      <c r="H571" s="17"/>
      <c r="I571" s="39" t="s">
        <v>629</v>
      </c>
      <c r="J571" s="17" t="s">
        <v>34</v>
      </c>
      <c r="K571" s="47" t="s">
        <v>774</v>
      </c>
      <c r="L571" s="47" t="s">
        <v>775</v>
      </c>
      <c r="M571" s="23">
        <v>2022</v>
      </c>
      <c r="N571" s="121"/>
      <c r="O571" s="23"/>
    </row>
    <row r="572" spans="1:15" x14ac:dyDescent="0.25">
      <c r="A572" s="17">
        <v>54</v>
      </c>
      <c r="B572" s="60" t="str">
        <f t="shared" si="24"/>
        <v>00.03.27.4.1.1.1.A.54.2020</v>
      </c>
      <c r="C572" s="19">
        <v>54</v>
      </c>
      <c r="D572" s="19" t="s">
        <v>649</v>
      </c>
      <c r="E572" s="133" t="s">
        <v>789</v>
      </c>
      <c r="F572" s="17" t="s">
        <v>0</v>
      </c>
      <c r="G572" s="17" t="s">
        <v>0</v>
      </c>
      <c r="H572" s="17" t="s">
        <v>0</v>
      </c>
      <c r="I572" s="39" t="s">
        <v>629</v>
      </c>
      <c r="J572" s="17" t="s">
        <v>34</v>
      </c>
      <c r="K572" s="31"/>
      <c r="L572" s="31"/>
      <c r="M572" s="47">
        <v>2020</v>
      </c>
      <c r="N572" s="121"/>
      <c r="O572" s="23"/>
    </row>
    <row r="573" spans="1:15" x14ac:dyDescent="0.25">
      <c r="A573" s="17">
        <v>55</v>
      </c>
      <c r="B573" s="60" t="str">
        <f t="shared" si="24"/>
        <v>00.03.27.4.1.1.1.A.55.2022</v>
      </c>
      <c r="C573" s="19">
        <v>55</v>
      </c>
      <c r="D573" s="19" t="s">
        <v>649</v>
      </c>
      <c r="E573" s="203" t="s">
        <v>678</v>
      </c>
      <c r="F573" s="97" t="s">
        <v>729</v>
      </c>
      <c r="G573" s="17" t="s">
        <v>796</v>
      </c>
      <c r="H573" s="17">
        <v>2202010245</v>
      </c>
      <c r="I573" s="39" t="s">
        <v>629</v>
      </c>
      <c r="J573" s="17" t="s">
        <v>34</v>
      </c>
      <c r="K573" s="31" t="s">
        <v>638</v>
      </c>
      <c r="L573" s="31" t="s">
        <v>797</v>
      </c>
      <c r="M573" s="47">
        <v>2022</v>
      </c>
      <c r="N573" s="121"/>
      <c r="O573" s="23"/>
    </row>
    <row r="574" spans="1:15" x14ac:dyDescent="0.25">
      <c r="A574" s="17">
        <v>56</v>
      </c>
      <c r="B574" s="60" t="str">
        <f t="shared" si="24"/>
        <v>00.03.27.4.1.1.1.A.56.2022</v>
      </c>
      <c r="C574" s="19">
        <v>56</v>
      </c>
      <c r="D574" s="19" t="s">
        <v>649</v>
      </c>
      <c r="E574" s="203" t="s">
        <v>678</v>
      </c>
      <c r="F574" s="97" t="s">
        <v>729</v>
      </c>
      <c r="G574" s="17" t="s">
        <v>796</v>
      </c>
      <c r="H574" s="17">
        <v>2111010067</v>
      </c>
      <c r="I574" s="39" t="s">
        <v>629</v>
      </c>
      <c r="J574" s="17" t="s">
        <v>34</v>
      </c>
      <c r="K574" s="31" t="s">
        <v>638</v>
      </c>
      <c r="L574" s="31" t="s">
        <v>797</v>
      </c>
      <c r="M574" s="47">
        <v>2022</v>
      </c>
      <c r="N574" s="121"/>
      <c r="O574" s="23"/>
    </row>
    <row r="575" spans="1:15" x14ac:dyDescent="0.25">
      <c r="A575" s="17">
        <v>57</v>
      </c>
      <c r="B575" s="60" t="str">
        <f t="shared" si="24"/>
        <v>00.03.27.4.1.1.1.A.57.2022</v>
      </c>
      <c r="C575" s="19">
        <v>57</v>
      </c>
      <c r="D575" s="19" t="s">
        <v>649</v>
      </c>
      <c r="E575" s="231" t="s">
        <v>23</v>
      </c>
      <c r="F575" s="60" t="s">
        <v>126</v>
      </c>
      <c r="G575" s="97" t="s">
        <v>798</v>
      </c>
      <c r="H575" s="17" t="s">
        <v>800</v>
      </c>
      <c r="I575" s="39" t="s">
        <v>629</v>
      </c>
      <c r="J575" s="17" t="s">
        <v>34</v>
      </c>
      <c r="K575" s="31" t="s">
        <v>638</v>
      </c>
      <c r="L575" s="31" t="s">
        <v>659</v>
      </c>
      <c r="M575" s="47">
        <v>2022</v>
      </c>
      <c r="N575" s="121"/>
      <c r="O575" s="23"/>
    </row>
    <row r="576" spans="1:15" x14ac:dyDescent="0.25">
      <c r="A576" s="17">
        <v>58</v>
      </c>
      <c r="B576" s="60" t="str">
        <f t="shared" si="24"/>
        <v>00.03.27.4.1.1.1.A.58.2022</v>
      </c>
      <c r="C576" s="19">
        <v>58</v>
      </c>
      <c r="D576" s="19" t="s">
        <v>649</v>
      </c>
      <c r="E576" s="231" t="s">
        <v>23</v>
      </c>
      <c r="F576" s="60" t="s">
        <v>126</v>
      </c>
      <c r="G576" s="97" t="s">
        <v>798</v>
      </c>
      <c r="H576" s="17" t="s">
        <v>799</v>
      </c>
      <c r="I576" s="39" t="s">
        <v>629</v>
      </c>
      <c r="J576" s="17" t="s">
        <v>34</v>
      </c>
      <c r="K576" s="31" t="s">
        <v>638</v>
      </c>
      <c r="L576" s="31" t="s">
        <v>659</v>
      </c>
      <c r="M576" s="47">
        <v>2022</v>
      </c>
      <c r="N576" s="121"/>
      <c r="O576" s="23"/>
    </row>
    <row r="577" spans="1:15" x14ac:dyDescent="0.25">
      <c r="A577" s="17">
        <v>59</v>
      </c>
      <c r="B577" s="60" t="str">
        <f t="shared" si="24"/>
        <v>00.03.27.4.1.1.1.A.59.2022</v>
      </c>
      <c r="C577" s="19">
        <v>59</v>
      </c>
      <c r="D577" s="19" t="s">
        <v>649</v>
      </c>
      <c r="E577" s="231" t="s">
        <v>802</v>
      </c>
      <c r="F577" s="60" t="s">
        <v>244</v>
      </c>
      <c r="G577" s="97" t="s">
        <v>803</v>
      </c>
      <c r="H577" s="131" t="s">
        <v>804</v>
      </c>
      <c r="I577" s="39" t="s">
        <v>629</v>
      </c>
      <c r="J577" s="17" t="s">
        <v>34</v>
      </c>
      <c r="K577" s="31" t="s">
        <v>638</v>
      </c>
      <c r="L577" s="31" t="s">
        <v>660</v>
      </c>
      <c r="M577" s="47">
        <v>2022</v>
      </c>
      <c r="N577" s="121"/>
      <c r="O577" s="23"/>
    </row>
    <row r="578" spans="1:15" x14ac:dyDescent="0.25">
      <c r="A578" s="17">
        <v>59</v>
      </c>
      <c r="B578" s="60" t="str">
        <f t="shared" si="24"/>
        <v>00.03.27.4.1.1.1.A.60.2023</v>
      </c>
      <c r="C578" s="19">
        <v>60</v>
      </c>
      <c r="D578" s="19" t="s">
        <v>649</v>
      </c>
      <c r="E578" s="231" t="s">
        <v>852</v>
      </c>
      <c r="F578" s="60" t="s">
        <v>2</v>
      </c>
      <c r="G578" s="97" t="s">
        <v>0</v>
      </c>
      <c r="H578" s="65" t="s">
        <v>0</v>
      </c>
      <c r="I578" s="39" t="s">
        <v>629</v>
      </c>
      <c r="J578" s="17" t="s">
        <v>34</v>
      </c>
      <c r="K578" s="31" t="s">
        <v>638</v>
      </c>
      <c r="L578" s="31" t="s">
        <v>748</v>
      </c>
      <c r="M578" s="47">
        <v>2023</v>
      </c>
      <c r="N578" s="121"/>
      <c r="O578" s="23"/>
    </row>
    <row r="579" spans="1:15" x14ac:dyDescent="0.25">
      <c r="A579" s="17">
        <v>59</v>
      </c>
      <c r="B579" s="60" t="str">
        <f t="shared" si="24"/>
        <v>00.03.27.4.1.1.1.A.61.2023</v>
      </c>
      <c r="C579" s="19">
        <v>61</v>
      </c>
      <c r="D579" s="19" t="s">
        <v>649</v>
      </c>
      <c r="E579" s="231" t="s">
        <v>852</v>
      </c>
      <c r="F579" s="60" t="s">
        <v>866</v>
      </c>
      <c r="G579" s="97" t="s">
        <v>0</v>
      </c>
      <c r="H579" s="65" t="s">
        <v>0</v>
      </c>
      <c r="I579" s="39" t="s">
        <v>629</v>
      </c>
      <c r="J579" s="17" t="s">
        <v>34</v>
      </c>
      <c r="K579" s="31" t="s">
        <v>638</v>
      </c>
      <c r="L579" s="31" t="s">
        <v>748</v>
      </c>
      <c r="M579" s="47">
        <v>2023</v>
      </c>
      <c r="N579" s="121"/>
      <c r="O579" s="23"/>
    </row>
    <row r="580" spans="1:15" ht="15.75" x14ac:dyDescent="0.25">
      <c r="A580" s="17"/>
      <c r="B580" s="145"/>
      <c r="C580" s="19"/>
      <c r="D580" s="19"/>
      <c r="E580" s="69"/>
      <c r="F580" s="151"/>
      <c r="G580" s="160"/>
      <c r="H580" s="17"/>
      <c r="I580" s="39"/>
      <c r="J580" s="17"/>
      <c r="K580" s="47"/>
      <c r="L580" s="47"/>
      <c r="M580" s="23"/>
      <c r="N580" s="121"/>
      <c r="O580" s="23"/>
    </row>
    <row r="581" spans="1:15" x14ac:dyDescent="0.25">
      <c r="A581" s="23">
        <v>1</v>
      </c>
      <c r="B581" s="130" t="str">
        <f>"00.03.27.1.7.7.1.A."&amp;C581&amp;D581&amp;M581</f>
        <v>00.03.27.1.7.7.1.A.1.2021</v>
      </c>
      <c r="C581" s="23">
        <v>1</v>
      </c>
      <c r="D581" s="19" t="s">
        <v>649</v>
      </c>
      <c r="E581" s="60" t="s">
        <v>634</v>
      </c>
      <c r="F581" s="23" t="s">
        <v>635</v>
      </c>
      <c r="G581" s="23" t="s">
        <v>636</v>
      </c>
      <c r="H581" s="23" t="s">
        <v>281</v>
      </c>
      <c r="I581" s="23" t="s">
        <v>637</v>
      </c>
      <c r="J581" s="23" t="s">
        <v>637</v>
      </c>
      <c r="K581" s="23" t="s">
        <v>638</v>
      </c>
      <c r="L581" s="23"/>
      <c r="M581" s="23">
        <v>2021</v>
      </c>
      <c r="N581" s="121" t="s">
        <v>622</v>
      </c>
      <c r="O581" s="121" t="s">
        <v>622</v>
      </c>
    </row>
    <row r="582" spans="1:15" x14ac:dyDescent="0.25">
      <c r="A582" s="23">
        <v>2</v>
      </c>
      <c r="B582" s="130" t="str">
        <f>"00.03.27.1.7.7.2.A."&amp;C582&amp;D582&amp;M582</f>
        <v>00.03.27.1.7.7.2.A.2.2021</v>
      </c>
      <c r="C582" s="23">
        <v>2</v>
      </c>
      <c r="D582" s="19" t="s">
        <v>649</v>
      </c>
      <c r="E582" s="60" t="s">
        <v>634</v>
      </c>
      <c r="F582" s="23" t="s">
        <v>635</v>
      </c>
      <c r="G582" s="23" t="s">
        <v>639</v>
      </c>
      <c r="H582" s="23" t="s">
        <v>640</v>
      </c>
      <c r="I582" s="23" t="s">
        <v>637</v>
      </c>
      <c r="J582" s="23" t="s">
        <v>641</v>
      </c>
      <c r="K582" s="23" t="s">
        <v>638</v>
      </c>
      <c r="L582" s="23"/>
      <c r="M582" s="23">
        <v>2021</v>
      </c>
      <c r="N582" s="121" t="s">
        <v>622</v>
      </c>
      <c r="O582" s="121" t="s">
        <v>622</v>
      </c>
    </row>
    <row r="583" spans="1:15" x14ac:dyDescent="0.25">
      <c r="A583" s="23">
        <v>3</v>
      </c>
      <c r="B583" s="130" t="str">
        <f>"00.03.27.1.7.7.2.A."&amp;C583&amp;D583&amp;M583</f>
        <v>00.03.27.1.7.7.2.A.3.2021</v>
      </c>
      <c r="C583" s="23">
        <v>3</v>
      </c>
      <c r="D583" s="19" t="s">
        <v>649</v>
      </c>
      <c r="E583" s="60" t="s">
        <v>643</v>
      </c>
      <c r="F583" s="23" t="s">
        <v>644</v>
      </c>
      <c r="G583" s="23" t="s">
        <v>645</v>
      </c>
      <c r="H583" s="23" t="s">
        <v>646</v>
      </c>
      <c r="I583" s="23" t="s">
        <v>637</v>
      </c>
      <c r="J583" s="23" t="s">
        <v>641</v>
      </c>
      <c r="K583" s="23" t="s">
        <v>638</v>
      </c>
      <c r="L583" s="23"/>
      <c r="M583" s="23">
        <v>2021</v>
      </c>
      <c r="N583" s="121" t="s">
        <v>622</v>
      </c>
      <c r="O583" s="121" t="s">
        <v>622</v>
      </c>
    </row>
    <row r="584" spans="1:15" ht="15.75" x14ac:dyDescent="0.25">
      <c r="A584" s="23">
        <v>4</v>
      </c>
      <c r="B584" s="130" t="str">
        <f>"00.03.27.1.7.7.2.A."&amp;C584 &amp;D584 &amp;M584</f>
        <v>00.03.27.1.7.7.2.A.4.2021</v>
      </c>
      <c r="C584" s="23">
        <v>4</v>
      </c>
      <c r="D584" s="19" t="s">
        <v>649</v>
      </c>
      <c r="E584" s="60" t="s">
        <v>650</v>
      </c>
      <c r="F584" s="147" t="s">
        <v>652</v>
      </c>
      <c r="G584" s="147" t="s">
        <v>651</v>
      </c>
      <c r="I584" s="23" t="s">
        <v>637</v>
      </c>
      <c r="J584" s="23" t="s">
        <v>641</v>
      </c>
      <c r="K584" s="23" t="s">
        <v>638</v>
      </c>
      <c r="L584" s="23" t="s">
        <v>657</v>
      </c>
      <c r="M584" s="132">
        <v>2021</v>
      </c>
      <c r="N584" s="23"/>
      <c r="O584" s="23"/>
    </row>
    <row r="585" spans="1:15" ht="15.75" x14ac:dyDescent="0.25">
      <c r="A585" s="23">
        <v>5</v>
      </c>
      <c r="B585" s="130" t="str">
        <f>"00.03.27.1.7.7.2.A."&amp;C585&amp;D585&amp;M585</f>
        <v>00.03.27.1.7.7.2.A.5.2021</v>
      </c>
      <c r="C585" s="23">
        <v>5</v>
      </c>
      <c r="D585" s="19" t="s">
        <v>649</v>
      </c>
      <c r="E585" s="60" t="s">
        <v>650</v>
      </c>
      <c r="F585" s="147" t="s">
        <v>652</v>
      </c>
      <c r="G585" s="147" t="s">
        <v>653</v>
      </c>
      <c r="H585" s="23"/>
      <c r="I585" s="23" t="s">
        <v>637</v>
      </c>
      <c r="J585" s="23" t="s">
        <v>641</v>
      </c>
      <c r="K585" s="23" t="s">
        <v>638</v>
      </c>
      <c r="L585" s="23" t="s">
        <v>658</v>
      </c>
      <c r="M585" s="132">
        <v>2021</v>
      </c>
      <c r="N585" s="23"/>
      <c r="O585" s="23"/>
    </row>
    <row r="586" spans="1:15" ht="15.75" x14ac:dyDescent="0.25">
      <c r="A586" s="23">
        <v>6</v>
      </c>
      <c r="B586" s="130" t="str">
        <f>"00.03.27.1.7.7.2.A."&amp;C586&amp;D586&amp;M586</f>
        <v>00.03.27.1.7.7.2.A.6.2021</v>
      </c>
      <c r="C586" s="23">
        <v>6</v>
      </c>
      <c r="D586" s="19" t="s">
        <v>649</v>
      </c>
      <c r="E586" s="60" t="s">
        <v>650</v>
      </c>
      <c r="F586" s="147" t="s">
        <v>652</v>
      </c>
      <c r="G586" s="147" t="s">
        <v>654</v>
      </c>
      <c r="H586" s="23"/>
      <c r="I586" s="23" t="s">
        <v>637</v>
      </c>
      <c r="J586" s="23" t="s">
        <v>641</v>
      </c>
      <c r="K586" s="23" t="s">
        <v>638</v>
      </c>
      <c r="L586" s="23" t="s">
        <v>659</v>
      </c>
      <c r="M586" s="132">
        <v>2021</v>
      </c>
      <c r="N586" s="23"/>
      <c r="O586" s="23"/>
    </row>
    <row r="587" spans="1:15" ht="15.75" x14ac:dyDescent="0.25">
      <c r="A587" s="23">
        <v>7</v>
      </c>
      <c r="B587" s="130" t="str">
        <f>"00.03.27.1.7.7.2.A."&amp;C587&amp;D587&amp;M587</f>
        <v>00.03.27.1.7.7.2.A.7.2021</v>
      </c>
      <c r="C587" s="23">
        <v>7</v>
      </c>
      <c r="D587" s="19" t="s">
        <v>649</v>
      </c>
      <c r="E587" s="60" t="s">
        <v>650</v>
      </c>
      <c r="F587" s="147" t="s">
        <v>652</v>
      </c>
      <c r="G587" s="147" t="s">
        <v>655</v>
      </c>
      <c r="H587" s="23"/>
      <c r="I587" s="23" t="s">
        <v>637</v>
      </c>
      <c r="J587" s="23" t="s">
        <v>641</v>
      </c>
      <c r="K587" s="23" t="s">
        <v>638</v>
      </c>
      <c r="L587" s="23" t="s">
        <v>660</v>
      </c>
      <c r="M587" s="132">
        <v>2021</v>
      </c>
      <c r="N587" s="23"/>
      <c r="O587" s="23"/>
    </row>
    <row r="588" spans="1:15" x14ac:dyDescent="0.25">
      <c r="A588" s="23">
        <v>8</v>
      </c>
      <c r="B588" s="130" t="str">
        <f>"00.03.27.1.7.7.2.A."&amp;C588&amp;D588&amp;M588</f>
        <v>00.03.27.1.7.7.2.A.8.2022</v>
      </c>
      <c r="C588" s="23">
        <v>8</v>
      </c>
      <c r="D588" s="23" t="s">
        <v>649</v>
      </c>
      <c r="E588" s="60" t="s">
        <v>721</v>
      </c>
      <c r="F588" s="23" t="s">
        <v>722</v>
      </c>
      <c r="G588" s="23" t="s">
        <v>723</v>
      </c>
      <c r="H588" s="23"/>
      <c r="I588" s="23" t="s">
        <v>637</v>
      </c>
      <c r="J588" s="23" t="s">
        <v>641</v>
      </c>
      <c r="K588" s="23" t="s">
        <v>638</v>
      </c>
      <c r="L588" s="204" t="s">
        <v>724</v>
      </c>
      <c r="M588" s="60">
        <v>2022</v>
      </c>
      <c r="N588" s="23"/>
      <c r="O588" s="23"/>
    </row>
    <row r="589" spans="1:15" x14ac:dyDescent="0.25">
      <c r="A589" s="23">
        <v>9</v>
      </c>
      <c r="B589" s="130" t="str">
        <f>"00.03.27.1.7.7.2.A."&amp;C589&amp;D589&amp;M589</f>
        <v>00.03.27.1.7.7.2.A.9.2022</v>
      </c>
      <c r="C589" s="23">
        <v>9</v>
      </c>
      <c r="D589" s="23" t="s">
        <v>649</v>
      </c>
      <c r="E589" s="60" t="s">
        <v>650</v>
      </c>
      <c r="F589" s="23" t="s">
        <v>652</v>
      </c>
      <c r="G589" s="23" t="s">
        <v>376</v>
      </c>
      <c r="H589" s="23"/>
      <c r="I589" s="23" t="s">
        <v>637</v>
      </c>
      <c r="J589" s="23" t="s">
        <v>641</v>
      </c>
      <c r="K589" s="23" t="s">
        <v>638</v>
      </c>
      <c r="L589" s="204" t="s">
        <v>724</v>
      </c>
      <c r="M589" s="60">
        <v>2022</v>
      </c>
      <c r="N589" s="23"/>
      <c r="O589" s="23"/>
    </row>
    <row r="590" spans="1:15" x14ac:dyDescent="0.25">
      <c r="A590" s="23"/>
      <c r="B590" s="130"/>
      <c r="C590" s="23"/>
      <c r="D590" s="23"/>
      <c r="E590" s="60"/>
      <c r="F590" s="43"/>
      <c r="G590" s="43"/>
      <c r="H590" s="43"/>
      <c r="I590" s="23"/>
      <c r="J590" s="23"/>
      <c r="K590" s="23"/>
      <c r="L590" s="204"/>
      <c r="M590" s="60"/>
      <c r="N590" s="23"/>
      <c r="O590" s="28"/>
    </row>
    <row r="591" spans="1:15" x14ac:dyDescent="0.25">
      <c r="A591" s="43">
        <v>1</v>
      </c>
      <c r="B591" s="60" t="str">
        <f>"00.03.27.4.1.1.1.A."&amp;C591&amp;D591&amp;M591</f>
        <v>00.03.27.4.1.1.1.A.54.2020</v>
      </c>
      <c r="C591" s="19">
        <v>54</v>
      </c>
      <c r="D591" s="19" t="s">
        <v>649</v>
      </c>
      <c r="E591" s="133" t="s">
        <v>789</v>
      </c>
      <c r="F591" s="17" t="s">
        <v>0</v>
      </c>
      <c r="G591" s="17" t="s">
        <v>0</v>
      </c>
      <c r="H591" s="17" t="s">
        <v>0</v>
      </c>
      <c r="I591" s="39" t="s">
        <v>791</v>
      </c>
      <c r="J591" s="39" t="s">
        <v>791</v>
      </c>
      <c r="K591" s="31"/>
      <c r="L591" s="31"/>
      <c r="M591" s="47">
        <v>2020</v>
      </c>
      <c r="N591" s="121"/>
      <c r="O591" s="23"/>
    </row>
    <row r="592" spans="1:15" x14ac:dyDescent="0.25">
      <c r="A592" s="43">
        <v>2</v>
      </c>
      <c r="B592" s="60" t="str">
        <f>"00.03.27.4.1.1.1.A."&amp;C592&amp;D592&amp;M592</f>
        <v>00.03.27.4.1.1.1.A.54.2020</v>
      </c>
      <c r="C592" s="19">
        <v>54</v>
      </c>
      <c r="D592" s="19" t="s">
        <v>649</v>
      </c>
      <c r="E592" s="133" t="s">
        <v>789</v>
      </c>
      <c r="F592" s="17" t="s">
        <v>0</v>
      </c>
      <c r="G592" s="17" t="s">
        <v>0</v>
      </c>
      <c r="H592" s="17" t="s">
        <v>0</v>
      </c>
      <c r="I592" s="39" t="s">
        <v>791</v>
      </c>
      <c r="J592" s="39" t="s">
        <v>791</v>
      </c>
      <c r="K592" s="31"/>
      <c r="L592" s="31"/>
      <c r="M592" s="47">
        <v>2020</v>
      </c>
      <c r="N592" s="121"/>
      <c r="O592" s="23"/>
    </row>
    <row r="593" spans="1:15" x14ac:dyDescent="0.25">
      <c r="A593" s="43">
        <v>3</v>
      </c>
      <c r="B593" s="60" t="str">
        <f>"00.03.27.4.1.1.1.A."&amp;C593&amp;D593&amp;M593</f>
        <v>00.03.27.4.1.1.1.A.54.2020</v>
      </c>
      <c r="C593" s="19">
        <v>54</v>
      </c>
      <c r="D593" s="19" t="s">
        <v>649</v>
      </c>
      <c r="E593" s="133" t="s">
        <v>789</v>
      </c>
      <c r="F593" s="17" t="s">
        <v>0</v>
      </c>
      <c r="G593" s="17" t="s">
        <v>0</v>
      </c>
      <c r="H593" s="17" t="s">
        <v>0</v>
      </c>
      <c r="I593" s="39" t="s">
        <v>791</v>
      </c>
      <c r="J593" s="39" t="s">
        <v>791</v>
      </c>
      <c r="K593" s="31"/>
      <c r="L593" s="31"/>
      <c r="M593" s="47">
        <v>2020</v>
      </c>
      <c r="N593" s="121"/>
      <c r="O593" s="23"/>
    </row>
    <row r="594" spans="1:15" x14ac:dyDescent="0.25">
      <c r="A594" s="43">
        <v>4</v>
      </c>
      <c r="B594" s="60" t="str">
        <f>"00.03.27.4.1.1.1.A."&amp;C594&amp;D594&amp;M594</f>
        <v>00.03.27.4.1.1.1.A.54.2020</v>
      </c>
      <c r="C594" s="19">
        <v>54</v>
      </c>
      <c r="D594" s="19" t="s">
        <v>649</v>
      </c>
      <c r="E594" s="133" t="s">
        <v>789</v>
      </c>
      <c r="F594" s="17" t="s">
        <v>0</v>
      </c>
      <c r="G594" s="17" t="s">
        <v>0</v>
      </c>
      <c r="H594" s="17" t="s">
        <v>0</v>
      </c>
      <c r="I594" s="39" t="s">
        <v>791</v>
      </c>
      <c r="J594" s="39" t="s">
        <v>791</v>
      </c>
      <c r="K594" s="31"/>
      <c r="L594" s="31"/>
      <c r="M594" s="47">
        <v>2020</v>
      </c>
      <c r="N594" s="121"/>
      <c r="O594" s="23"/>
    </row>
    <row r="595" spans="1:15" x14ac:dyDescent="0.25">
      <c r="A595" s="43"/>
      <c r="B595" s="60"/>
      <c r="C595" s="19"/>
      <c r="D595" s="19"/>
      <c r="E595" s="133"/>
      <c r="F595" s="134"/>
      <c r="G595" s="124"/>
      <c r="H595" s="124"/>
      <c r="I595" s="39"/>
      <c r="J595" s="17"/>
      <c r="K595" s="31"/>
      <c r="L595" s="31"/>
      <c r="M595" s="47"/>
      <c r="N595" s="121"/>
      <c r="O595" s="28"/>
    </row>
    <row r="596" spans="1:15" ht="15.75" x14ac:dyDescent="0.25">
      <c r="A596" s="43">
        <v>1</v>
      </c>
      <c r="B596" s="151" t="str">
        <f>"00.03.27.3.2.2.12.A."&amp;C596&amp;D596&amp;M596</f>
        <v>00.03.27.3.2.2.12.A.1.2022</v>
      </c>
      <c r="C596" s="19">
        <v>1</v>
      </c>
      <c r="D596" s="19" t="s">
        <v>649</v>
      </c>
      <c r="E596" s="133" t="s">
        <v>809</v>
      </c>
      <c r="F596" s="134" t="s">
        <v>810</v>
      </c>
      <c r="G596" s="124" t="s">
        <v>0</v>
      </c>
      <c r="H596" s="124" t="s">
        <v>0</v>
      </c>
      <c r="I596" s="39" t="s">
        <v>811</v>
      </c>
      <c r="J596" s="17" t="s">
        <v>811</v>
      </c>
      <c r="K596" s="31" t="s">
        <v>638</v>
      </c>
      <c r="L596" s="31" t="s">
        <v>713</v>
      </c>
      <c r="M596" s="47">
        <v>2022</v>
      </c>
      <c r="N596" s="121" t="s">
        <v>674</v>
      </c>
      <c r="O596" s="28"/>
    </row>
    <row r="597" spans="1:15" x14ac:dyDescent="0.25">
      <c r="A597" s="43"/>
      <c r="B597" s="60"/>
      <c r="C597" s="19"/>
      <c r="D597" s="19"/>
      <c r="E597" s="133"/>
      <c r="F597" s="134"/>
      <c r="G597" s="124"/>
      <c r="H597" s="124"/>
      <c r="I597" s="39"/>
      <c r="J597" s="17"/>
      <c r="K597" s="31"/>
      <c r="L597" s="31"/>
      <c r="M597" s="47"/>
      <c r="N597" s="121"/>
      <c r="O597" s="28"/>
    </row>
    <row r="598" spans="1:15" ht="15.75" x14ac:dyDescent="0.25">
      <c r="A598" s="23">
        <v>1</v>
      </c>
      <c r="B598" s="23"/>
      <c r="C598" s="23">
        <v>1</v>
      </c>
      <c r="D598" s="23"/>
      <c r="E598" s="60" t="s">
        <v>740</v>
      </c>
      <c r="F598" s="167" t="s">
        <v>735</v>
      </c>
      <c r="G598" s="206" t="s">
        <v>736</v>
      </c>
      <c r="H598" s="39" t="s">
        <v>741</v>
      </c>
      <c r="I598" s="23" t="s">
        <v>742</v>
      </c>
      <c r="J598" s="23"/>
      <c r="K598" s="23"/>
      <c r="L598" s="23"/>
      <c r="M598" s="60"/>
      <c r="N598" s="23"/>
    </row>
  </sheetData>
  <autoFilter ref="A4:O598">
    <filterColumn colId="5" showButton="0"/>
    <filterColumn colId="6" showButton="0"/>
  </autoFilter>
  <sortState ref="A67:P119">
    <sortCondition ref="J67:J119"/>
  </sortState>
  <mergeCells count="13">
    <mergeCell ref="A1:M1"/>
    <mergeCell ref="A2:M2"/>
    <mergeCell ref="A3:M3"/>
    <mergeCell ref="E4:E5"/>
    <mergeCell ref="F4:H4"/>
    <mergeCell ref="J4:J5"/>
    <mergeCell ref="K4:K5"/>
    <mergeCell ref="L4:L5"/>
    <mergeCell ref="P4:P5"/>
    <mergeCell ref="I4:I5"/>
    <mergeCell ref="N4:N5"/>
    <mergeCell ref="O4:O5"/>
    <mergeCell ref="M4:M5"/>
  </mergeCells>
  <pageMargins left="0.15748031496062992" right="0.15748031496062992" top="0.3" bottom="0.17" header="0.31496062992125984" footer="0.31496062992125984"/>
  <pageSetup paperSize="150" scale="8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J296"/>
  <sheetViews>
    <sheetView zoomScale="82" zoomScaleNormal="82" workbookViewId="0">
      <pane ySplit="9" topLeftCell="A188" activePane="bottomLeft" state="frozen"/>
      <selection pane="bottomLeft" activeCell="C201" sqref="C201:E201"/>
    </sheetView>
  </sheetViews>
  <sheetFormatPr defaultRowHeight="15" x14ac:dyDescent="0.25"/>
  <cols>
    <col min="1" max="1" width="4.85546875" style="1" customWidth="1"/>
    <col min="2" max="2" width="37.85546875" style="2" customWidth="1"/>
    <col min="3" max="3" width="24.140625" style="1" customWidth="1"/>
    <col min="4" max="4" width="22.85546875" style="1" customWidth="1"/>
    <col min="5" max="5" width="23.42578125" style="1" customWidth="1"/>
    <col min="6" max="6" width="14.85546875" style="1" customWidth="1"/>
    <col min="7" max="7" width="11" style="1" customWidth="1"/>
    <col min="8" max="8" width="12.7109375" style="2" customWidth="1"/>
    <col min="9" max="9" width="7.5703125" style="2" customWidth="1"/>
    <col min="10" max="10" width="17.7109375" style="2" customWidth="1"/>
    <col min="11" max="16384" width="9.140625" style="2"/>
  </cols>
  <sheetData>
    <row r="2" spans="1:10" x14ac:dyDescent="0.25">
      <c r="A2" s="272" t="s">
        <v>24</v>
      </c>
      <c r="B2" s="272"/>
      <c r="C2" s="272"/>
      <c r="D2" s="272"/>
      <c r="E2" s="272"/>
      <c r="F2" s="272"/>
      <c r="G2" s="272"/>
      <c r="H2" s="272"/>
      <c r="I2" s="8"/>
      <c r="J2" s="8"/>
    </row>
    <row r="3" spans="1:10" x14ac:dyDescent="0.25">
      <c r="A3" s="272" t="s">
        <v>152</v>
      </c>
      <c r="B3" s="272"/>
      <c r="C3" s="272"/>
      <c r="D3" s="272"/>
      <c r="E3" s="272"/>
      <c r="F3" s="272"/>
      <c r="G3" s="272"/>
      <c r="H3" s="272"/>
      <c r="I3" s="7"/>
    </row>
    <row r="4" spans="1:10" x14ac:dyDescent="0.25">
      <c r="A4" s="273" t="s">
        <v>276</v>
      </c>
      <c r="B4" s="273"/>
      <c r="C4" s="273"/>
      <c r="D4" s="273"/>
      <c r="E4" s="273"/>
      <c r="F4" s="273"/>
      <c r="G4" s="273"/>
      <c r="H4" s="273"/>
      <c r="I4" s="9"/>
      <c r="J4" s="10"/>
    </row>
    <row r="5" spans="1:10" x14ac:dyDescent="0.25">
      <c r="A5" s="281"/>
      <c r="B5" s="281"/>
      <c r="C5" s="3"/>
      <c r="D5" s="3"/>
      <c r="E5" s="4"/>
      <c r="F5" s="5"/>
      <c r="G5" s="4"/>
      <c r="H5" s="3"/>
      <c r="I5" s="3"/>
      <c r="J5" s="11"/>
    </row>
    <row r="6" spans="1:10" x14ac:dyDescent="0.25">
      <c r="A6" s="280" t="s">
        <v>418</v>
      </c>
      <c r="B6" s="280"/>
      <c r="C6" s="3"/>
      <c r="D6" s="3"/>
      <c r="E6" s="4"/>
      <c r="F6" s="4"/>
      <c r="G6" s="4"/>
      <c r="H6" s="3"/>
      <c r="I6" s="3"/>
      <c r="J6" s="11"/>
    </row>
    <row r="7" spans="1:10" ht="26.25" customHeight="1" x14ac:dyDescent="0.25">
      <c r="A7" s="274" t="s">
        <v>144</v>
      </c>
      <c r="B7" s="274" t="s">
        <v>277</v>
      </c>
      <c r="C7" s="276" t="s">
        <v>278</v>
      </c>
      <c r="D7" s="276"/>
      <c r="E7" s="276"/>
      <c r="F7" s="264" t="s">
        <v>279</v>
      </c>
      <c r="G7" s="270" t="s">
        <v>391</v>
      </c>
      <c r="H7" s="270" t="s">
        <v>156</v>
      </c>
      <c r="J7" s="11"/>
    </row>
    <row r="8" spans="1:10" ht="19.5" customHeight="1" thickBot="1" x14ac:dyDescent="0.3">
      <c r="A8" s="275"/>
      <c r="B8" s="275"/>
      <c r="C8" s="6" t="s">
        <v>217</v>
      </c>
      <c r="D8" s="6" t="s">
        <v>160</v>
      </c>
      <c r="E8" s="6" t="s">
        <v>145</v>
      </c>
      <c r="F8" s="265"/>
      <c r="G8" s="271"/>
      <c r="H8" s="271"/>
      <c r="J8" s="11"/>
    </row>
    <row r="9" spans="1:10" ht="15" hidden="1" customHeight="1" x14ac:dyDescent="0.25">
      <c r="A9" s="12"/>
      <c r="B9" s="13"/>
      <c r="C9" s="14"/>
      <c r="D9" s="14"/>
      <c r="E9" s="14"/>
      <c r="F9" s="14"/>
      <c r="G9" s="15"/>
      <c r="H9" s="15"/>
      <c r="J9" s="16"/>
    </row>
    <row r="10" spans="1:10" ht="15.75" thickTop="1" x14ac:dyDescent="0.25">
      <c r="A10" s="17">
        <v>1</v>
      </c>
      <c r="B10" s="18" t="s">
        <v>7</v>
      </c>
      <c r="C10" s="17" t="s">
        <v>161</v>
      </c>
      <c r="D10" s="19" t="s">
        <v>8</v>
      </c>
      <c r="E10" s="19" t="s">
        <v>9</v>
      </c>
      <c r="F10" s="19" t="s">
        <v>544</v>
      </c>
      <c r="G10" s="20" t="s">
        <v>392</v>
      </c>
      <c r="H10" s="20">
        <v>2016</v>
      </c>
    </row>
    <row r="11" spans="1:10" x14ac:dyDescent="0.25">
      <c r="A11" s="17">
        <v>2</v>
      </c>
      <c r="B11" s="18" t="s">
        <v>4</v>
      </c>
      <c r="C11" s="17" t="s">
        <v>163</v>
      </c>
      <c r="D11" s="19" t="s">
        <v>365</v>
      </c>
      <c r="E11" s="19" t="s">
        <v>10</v>
      </c>
      <c r="F11" s="19" t="s">
        <v>544</v>
      </c>
      <c r="G11" s="20" t="s">
        <v>392</v>
      </c>
      <c r="H11" s="20">
        <v>2016</v>
      </c>
    </row>
    <row r="12" spans="1:10" x14ac:dyDescent="0.25">
      <c r="A12" s="17">
        <v>3</v>
      </c>
      <c r="B12" s="18" t="s">
        <v>11</v>
      </c>
      <c r="C12" s="17" t="s">
        <v>164</v>
      </c>
      <c r="D12" s="19" t="s">
        <v>165</v>
      </c>
      <c r="E12" s="19" t="s">
        <v>0</v>
      </c>
      <c r="F12" s="19" t="s">
        <v>544</v>
      </c>
      <c r="G12" s="20" t="s">
        <v>392</v>
      </c>
      <c r="H12" s="20">
        <v>2016</v>
      </c>
    </row>
    <row r="13" spans="1:10" x14ac:dyDescent="0.25">
      <c r="A13" s="17">
        <v>4</v>
      </c>
      <c r="B13" s="18" t="s">
        <v>11</v>
      </c>
      <c r="C13" s="17" t="s">
        <v>154</v>
      </c>
      <c r="D13" s="19" t="s">
        <v>0</v>
      </c>
      <c r="E13" s="19" t="s">
        <v>0</v>
      </c>
      <c r="F13" s="19" t="s">
        <v>544</v>
      </c>
      <c r="G13" s="20" t="s">
        <v>392</v>
      </c>
      <c r="H13" s="20">
        <v>2017</v>
      </c>
    </row>
    <row r="14" spans="1:10" ht="15" customHeight="1" x14ac:dyDescent="0.25">
      <c r="A14" s="17">
        <v>5</v>
      </c>
      <c r="B14" s="18" t="s">
        <v>11</v>
      </c>
      <c r="C14" s="21" t="s">
        <v>166</v>
      </c>
      <c r="D14" s="22" t="s">
        <v>167</v>
      </c>
      <c r="E14" s="19" t="s">
        <v>0</v>
      </c>
      <c r="F14" s="19" t="s">
        <v>544</v>
      </c>
      <c r="G14" s="20" t="s">
        <v>392</v>
      </c>
      <c r="H14" s="20">
        <v>2017</v>
      </c>
    </row>
    <row r="15" spans="1:10" x14ac:dyDescent="0.25">
      <c r="A15" s="17">
        <v>6</v>
      </c>
      <c r="B15" s="18" t="s">
        <v>12</v>
      </c>
      <c r="C15" s="17" t="s">
        <v>13</v>
      </c>
      <c r="D15" s="19" t="s">
        <v>0</v>
      </c>
      <c r="E15" s="19" t="s">
        <v>0</v>
      </c>
      <c r="F15" s="19" t="s">
        <v>544</v>
      </c>
      <c r="G15" s="20" t="s">
        <v>392</v>
      </c>
      <c r="H15" s="20">
        <v>2017</v>
      </c>
    </row>
    <row r="16" spans="1:10" x14ac:dyDescent="0.25">
      <c r="A16" s="17">
        <v>7</v>
      </c>
      <c r="B16" s="100" t="s">
        <v>402</v>
      </c>
      <c r="C16" s="20" t="s">
        <v>168</v>
      </c>
      <c r="D16" s="101" t="s">
        <v>169</v>
      </c>
      <c r="E16" s="101" t="s">
        <v>280</v>
      </c>
      <c r="F16" s="19" t="s">
        <v>544</v>
      </c>
      <c r="G16" s="20" t="s">
        <v>392</v>
      </c>
      <c r="H16" s="20">
        <v>2018</v>
      </c>
    </row>
    <row r="17" spans="1:8" x14ac:dyDescent="0.25">
      <c r="A17" s="17">
        <v>8</v>
      </c>
      <c r="B17" s="18" t="s">
        <v>402</v>
      </c>
      <c r="C17" s="17" t="s">
        <v>518</v>
      </c>
      <c r="D17" s="19" t="s">
        <v>524</v>
      </c>
      <c r="E17" s="19" t="s">
        <v>548</v>
      </c>
      <c r="F17" s="19" t="s">
        <v>544</v>
      </c>
      <c r="G17" s="20" t="s">
        <v>392</v>
      </c>
      <c r="H17" s="20">
        <v>2021</v>
      </c>
    </row>
    <row r="18" spans="1:8" x14ac:dyDescent="0.25">
      <c r="A18" s="17">
        <v>9</v>
      </c>
      <c r="B18" s="18" t="s">
        <v>1</v>
      </c>
      <c r="C18" s="17" t="s">
        <v>14</v>
      </c>
      <c r="D18" s="19" t="s">
        <v>282</v>
      </c>
      <c r="E18" s="19">
        <v>1503820</v>
      </c>
      <c r="F18" s="19" t="s">
        <v>544</v>
      </c>
      <c r="G18" s="20" t="s">
        <v>392</v>
      </c>
      <c r="H18" s="20">
        <v>2018</v>
      </c>
    </row>
    <row r="19" spans="1:8" x14ac:dyDescent="0.25">
      <c r="A19" s="17">
        <v>10</v>
      </c>
      <c r="B19" s="18" t="s">
        <v>1</v>
      </c>
      <c r="C19" s="17" t="s">
        <v>14</v>
      </c>
      <c r="D19" s="19" t="s">
        <v>282</v>
      </c>
      <c r="E19" s="19">
        <v>1092913</v>
      </c>
      <c r="F19" s="19" t="s">
        <v>544</v>
      </c>
      <c r="G19" s="20" t="s">
        <v>392</v>
      </c>
      <c r="H19" s="20">
        <v>2018</v>
      </c>
    </row>
    <row r="20" spans="1:8" x14ac:dyDescent="0.25">
      <c r="A20" s="17">
        <v>11</v>
      </c>
      <c r="B20" s="18" t="s">
        <v>556</v>
      </c>
      <c r="C20" s="17" t="s">
        <v>157</v>
      </c>
      <c r="D20" s="19" t="s">
        <v>0</v>
      </c>
      <c r="E20" s="19" t="s">
        <v>3</v>
      </c>
      <c r="F20" s="19" t="s">
        <v>544</v>
      </c>
      <c r="G20" s="20" t="s">
        <v>392</v>
      </c>
      <c r="H20" s="20">
        <v>2019</v>
      </c>
    </row>
    <row r="21" spans="1:8" x14ac:dyDescent="0.25">
      <c r="A21" s="17">
        <v>12</v>
      </c>
      <c r="B21" s="18" t="s">
        <v>293</v>
      </c>
      <c r="C21" s="17" t="s">
        <v>154</v>
      </c>
      <c r="D21" s="19" t="s">
        <v>0</v>
      </c>
      <c r="E21" s="19" t="s">
        <v>3</v>
      </c>
      <c r="F21" s="19" t="s">
        <v>544</v>
      </c>
      <c r="G21" s="20" t="s">
        <v>392</v>
      </c>
      <c r="H21" s="20">
        <v>2018</v>
      </c>
    </row>
    <row r="22" spans="1:8" x14ac:dyDescent="0.25">
      <c r="A22" s="17">
        <v>13</v>
      </c>
      <c r="B22" s="18" t="s">
        <v>293</v>
      </c>
      <c r="C22" s="17" t="s">
        <v>154</v>
      </c>
      <c r="D22" s="19" t="s">
        <v>0</v>
      </c>
      <c r="E22" s="19" t="s">
        <v>3</v>
      </c>
      <c r="F22" s="19" t="s">
        <v>544</v>
      </c>
      <c r="G22" s="20" t="s">
        <v>392</v>
      </c>
      <c r="H22" s="20">
        <v>2018</v>
      </c>
    </row>
    <row r="23" spans="1:8" x14ac:dyDescent="0.25">
      <c r="A23" s="17">
        <v>14</v>
      </c>
      <c r="B23" s="18" t="s">
        <v>118</v>
      </c>
      <c r="C23" s="17" t="s">
        <v>415</v>
      </c>
      <c r="D23" s="19" t="s">
        <v>0</v>
      </c>
      <c r="E23" s="19" t="s">
        <v>0</v>
      </c>
      <c r="F23" s="19" t="s">
        <v>544</v>
      </c>
      <c r="G23" s="20" t="s">
        <v>392</v>
      </c>
      <c r="H23" s="20">
        <v>2020</v>
      </c>
    </row>
    <row r="24" spans="1:8" x14ac:dyDescent="0.25">
      <c r="A24" s="17">
        <v>15</v>
      </c>
      <c r="B24" s="18" t="s">
        <v>20</v>
      </c>
      <c r="C24" s="23" t="s">
        <v>181</v>
      </c>
      <c r="D24" s="19" t="s">
        <v>0</v>
      </c>
      <c r="E24" s="19" t="s">
        <v>3</v>
      </c>
      <c r="F24" s="19" t="s">
        <v>544</v>
      </c>
      <c r="G24" s="20" t="s">
        <v>392</v>
      </c>
      <c r="H24" s="23">
        <v>2018</v>
      </c>
    </row>
    <row r="25" spans="1:8" x14ac:dyDescent="0.25">
      <c r="A25" s="17">
        <v>16</v>
      </c>
      <c r="B25" s="18" t="s">
        <v>20</v>
      </c>
      <c r="C25" s="23" t="s">
        <v>182</v>
      </c>
      <c r="D25" s="19" t="s">
        <v>0</v>
      </c>
      <c r="E25" s="19" t="s">
        <v>3</v>
      </c>
      <c r="F25" s="19" t="s">
        <v>544</v>
      </c>
      <c r="G25" s="20" t="s">
        <v>392</v>
      </c>
      <c r="H25" s="23">
        <v>2018</v>
      </c>
    </row>
    <row r="26" spans="1:8" x14ac:dyDescent="0.25">
      <c r="A26" s="17">
        <v>17</v>
      </c>
      <c r="B26" s="18" t="s">
        <v>20</v>
      </c>
      <c r="C26" s="23" t="s">
        <v>183</v>
      </c>
      <c r="D26" s="19" t="s">
        <v>0</v>
      </c>
      <c r="E26" s="19" t="s">
        <v>3</v>
      </c>
      <c r="F26" s="19" t="s">
        <v>544</v>
      </c>
      <c r="G26" s="20" t="s">
        <v>392</v>
      </c>
      <c r="H26" s="23">
        <v>2018</v>
      </c>
    </row>
    <row r="27" spans="1:8" x14ac:dyDescent="0.25">
      <c r="A27" s="17">
        <v>18</v>
      </c>
      <c r="B27" s="18" t="s">
        <v>20</v>
      </c>
      <c r="C27" s="23" t="s">
        <v>184</v>
      </c>
      <c r="D27" s="19" t="s">
        <v>0</v>
      </c>
      <c r="E27" s="19" t="s">
        <v>3</v>
      </c>
      <c r="F27" s="19" t="s">
        <v>544</v>
      </c>
      <c r="G27" s="20" t="s">
        <v>392</v>
      </c>
      <c r="H27" s="23">
        <v>2018</v>
      </c>
    </row>
    <row r="28" spans="1:8" x14ac:dyDescent="0.25">
      <c r="A28" s="17">
        <v>19</v>
      </c>
      <c r="B28" s="18" t="s">
        <v>20</v>
      </c>
      <c r="C28" s="23" t="s">
        <v>185</v>
      </c>
      <c r="D28" s="19" t="s">
        <v>0</v>
      </c>
      <c r="E28" s="19" t="s">
        <v>3</v>
      </c>
      <c r="F28" s="19" t="s">
        <v>544</v>
      </c>
      <c r="G28" s="20" t="s">
        <v>392</v>
      </c>
      <c r="H28" s="23">
        <v>2018</v>
      </c>
    </row>
    <row r="29" spans="1:8" x14ac:dyDescent="0.25">
      <c r="A29" s="17">
        <v>20</v>
      </c>
      <c r="B29" s="18" t="s">
        <v>20</v>
      </c>
      <c r="C29" s="23" t="s">
        <v>186</v>
      </c>
      <c r="D29" s="19" t="s">
        <v>0</v>
      </c>
      <c r="E29" s="19" t="s">
        <v>3</v>
      </c>
      <c r="F29" s="19" t="s">
        <v>544</v>
      </c>
      <c r="G29" s="20" t="s">
        <v>392</v>
      </c>
      <c r="H29" s="23">
        <v>2018</v>
      </c>
    </row>
    <row r="30" spans="1:8" x14ac:dyDescent="0.25">
      <c r="A30" s="17">
        <v>21</v>
      </c>
      <c r="B30" s="18" t="s">
        <v>20</v>
      </c>
      <c r="C30" s="23" t="s">
        <v>187</v>
      </c>
      <c r="D30" s="19" t="s">
        <v>0</v>
      </c>
      <c r="E30" s="19" t="s">
        <v>3</v>
      </c>
      <c r="F30" s="19" t="s">
        <v>544</v>
      </c>
      <c r="G30" s="20" t="s">
        <v>392</v>
      </c>
      <c r="H30" s="23">
        <v>2018</v>
      </c>
    </row>
    <row r="31" spans="1:8" x14ac:dyDescent="0.25">
      <c r="A31" s="17">
        <v>22</v>
      </c>
      <c r="B31" s="18" t="s">
        <v>17</v>
      </c>
      <c r="C31" s="17" t="s">
        <v>170</v>
      </c>
      <c r="D31" s="19" t="s">
        <v>171</v>
      </c>
      <c r="E31" s="19" t="s">
        <v>0</v>
      </c>
      <c r="F31" s="19" t="s">
        <v>544</v>
      </c>
      <c r="G31" s="20" t="s">
        <v>392</v>
      </c>
      <c r="H31" s="23">
        <v>2018</v>
      </c>
    </row>
    <row r="32" spans="1:8" x14ac:dyDescent="0.25">
      <c r="A32" s="17">
        <v>23</v>
      </c>
      <c r="B32" s="18" t="s">
        <v>120</v>
      </c>
      <c r="C32" s="17" t="s">
        <v>172</v>
      </c>
      <c r="D32" s="19" t="s">
        <v>173</v>
      </c>
      <c r="E32" s="19" t="s">
        <v>101</v>
      </c>
      <c r="F32" s="19" t="s">
        <v>544</v>
      </c>
      <c r="G32" s="20" t="s">
        <v>392</v>
      </c>
      <c r="H32" s="23">
        <v>2018</v>
      </c>
    </row>
    <row r="33" spans="1:8" x14ac:dyDescent="0.25">
      <c r="A33" s="17">
        <v>24</v>
      </c>
      <c r="B33" s="18" t="s">
        <v>120</v>
      </c>
      <c r="C33" s="17" t="s">
        <v>172</v>
      </c>
      <c r="D33" s="19" t="s">
        <v>473</v>
      </c>
      <c r="E33" s="19" t="s">
        <v>474</v>
      </c>
      <c r="F33" s="19" t="s">
        <v>544</v>
      </c>
      <c r="G33" s="20" t="s">
        <v>392</v>
      </c>
      <c r="H33" s="20">
        <v>2020</v>
      </c>
    </row>
    <row r="34" spans="1:8" x14ac:dyDescent="0.25">
      <c r="A34" s="17">
        <v>25</v>
      </c>
      <c r="B34" s="18" t="s">
        <v>359</v>
      </c>
      <c r="C34" s="17" t="s">
        <v>13</v>
      </c>
      <c r="D34" s="19" t="s">
        <v>332</v>
      </c>
      <c r="E34" s="19" t="s">
        <v>0</v>
      </c>
      <c r="F34" s="19" t="s">
        <v>107</v>
      </c>
      <c r="G34" s="20" t="s">
        <v>392</v>
      </c>
      <c r="H34" s="20">
        <v>2019</v>
      </c>
    </row>
    <row r="35" spans="1:8" x14ac:dyDescent="0.25">
      <c r="A35" s="17">
        <v>26</v>
      </c>
      <c r="B35" s="18" t="s">
        <v>141</v>
      </c>
      <c r="C35" s="17" t="s">
        <v>395</v>
      </c>
      <c r="D35" s="17" t="s">
        <v>176</v>
      </c>
      <c r="E35" s="17" t="s">
        <v>0</v>
      </c>
      <c r="F35" s="17" t="s">
        <v>331</v>
      </c>
      <c r="G35" s="20" t="s">
        <v>392</v>
      </c>
      <c r="H35" s="20">
        <v>2017</v>
      </c>
    </row>
    <row r="36" spans="1:8" x14ac:dyDescent="0.25">
      <c r="A36" s="17">
        <v>27</v>
      </c>
      <c r="B36" s="24" t="s">
        <v>354</v>
      </c>
      <c r="C36" s="17" t="s">
        <v>342</v>
      </c>
      <c r="D36" s="17" t="s">
        <v>343</v>
      </c>
      <c r="E36" s="17" t="s">
        <v>369</v>
      </c>
      <c r="F36" s="17" t="s">
        <v>148</v>
      </c>
      <c r="G36" s="20" t="s">
        <v>392</v>
      </c>
      <c r="H36" s="23">
        <v>2019</v>
      </c>
    </row>
    <row r="37" spans="1:8" x14ac:dyDescent="0.25">
      <c r="A37" s="17">
        <v>28</v>
      </c>
      <c r="B37" s="24" t="s">
        <v>483</v>
      </c>
      <c r="C37" s="17" t="s">
        <v>172</v>
      </c>
      <c r="D37" s="17" t="s">
        <v>487</v>
      </c>
      <c r="E37" s="17" t="s">
        <v>488</v>
      </c>
      <c r="F37" s="17" t="s">
        <v>544</v>
      </c>
      <c r="G37" s="20" t="s">
        <v>392</v>
      </c>
      <c r="H37" s="23">
        <v>2020</v>
      </c>
    </row>
    <row r="38" spans="1:8" x14ac:dyDescent="0.25">
      <c r="A38" s="17">
        <v>29</v>
      </c>
      <c r="B38" s="24" t="s">
        <v>467</v>
      </c>
      <c r="C38" s="17" t="s">
        <v>518</v>
      </c>
      <c r="D38" s="17" t="s">
        <v>581</v>
      </c>
      <c r="E38" s="17" t="s">
        <v>610</v>
      </c>
      <c r="F38" s="17" t="s">
        <v>544</v>
      </c>
      <c r="G38" s="20" t="s">
        <v>392</v>
      </c>
      <c r="H38" s="23">
        <v>2021</v>
      </c>
    </row>
    <row r="39" spans="1:8" x14ac:dyDescent="0.25">
      <c r="A39" s="17">
        <v>30</v>
      </c>
      <c r="B39" s="24" t="s">
        <v>607</v>
      </c>
      <c r="C39" s="17" t="s">
        <v>609</v>
      </c>
      <c r="D39" s="17" t="s">
        <v>608</v>
      </c>
      <c r="E39" s="17" t="s">
        <v>0</v>
      </c>
      <c r="F39" s="17" t="s">
        <v>544</v>
      </c>
      <c r="G39" s="20" t="s">
        <v>392</v>
      </c>
      <c r="H39" s="23">
        <v>2021</v>
      </c>
    </row>
    <row r="40" spans="1:8" x14ac:dyDescent="0.25">
      <c r="A40" s="25"/>
      <c r="B40" s="26"/>
      <c r="C40" s="25"/>
      <c r="D40" s="25"/>
      <c r="E40" s="25"/>
      <c r="F40" s="25"/>
      <c r="G40" s="27"/>
      <c r="H40" s="28"/>
    </row>
    <row r="41" spans="1:8" x14ac:dyDescent="0.25">
      <c r="A41" s="25"/>
      <c r="B41" s="26"/>
      <c r="C41" s="25"/>
      <c r="D41" s="25"/>
      <c r="E41" s="25"/>
      <c r="F41" s="25"/>
      <c r="G41" s="27"/>
      <c r="H41" s="29"/>
    </row>
    <row r="42" spans="1:8" x14ac:dyDescent="0.25">
      <c r="A42" s="277" t="s">
        <v>419</v>
      </c>
      <c r="B42" s="277"/>
      <c r="C42" s="25"/>
      <c r="D42" s="25"/>
      <c r="E42" s="25"/>
      <c r="F42" s="25"/>
      <c r="G42" s="27"/>
      <c r="H42" s="29"/>
    </row>
    <row r="43" spans="1:8" ht="15.75" customHeight="1" x14ac:dyDescent="0.25">
      <c r="A43" s="274" t="s">
        <v>144</v>
      </c>
      <c r="B43" s="274" t="s">
        <v>277</v>
      </c>
      <c r="C43" s="276" t="s">
        <v>278</v>
      </c>
      <c r="D43" s="276"/>
      <c r="E43" s="276"/>
      <c r="F43" s="264" t="s">
        <v>279</v>
      </c>
      <c r="G43" s="270" t="s">
        <v>391</v>
      </c>
      <c r="H43" s="270" t="s">
        <v>156</v>
      </c>
    </row>
    <row r="44" spans="1:8" ht="15.75" customHeight="1" thickBot="1" x14ac:dyDescent="0.3">
      <c r="A44" s="279"/>
      <c r="B44" s="275"/>
      <c r="C44" s="6" t="s">
        <v>217</v>
      </c>
      <c r="D44" s="6" t="s">
        <v>160</v>
      </c>
      <c r="E44" s="6" t="s">
        <v>145</v>
      </c>
      <c r="F44" s="265"/>
      <c r="G44" s="271"/>
      <c r="H44" s="271"/>
    </row>
    <row r="45" spans="1:8" ht="15.75" customHeight="1" thickTop="1" x14ac:dyDescent="0.25">
      <c r="A45" s="85">
        <v>1</v>
      </c>
      <c r="B45" s="30" t="s">
        <v>402</v>
      </c>
      <c r="C45" s="31" t="s">
        <v>168</v>
      </c>
      <c r="D45" s="32" t="s">
        <v>284</v>
      </c>
      <c r="E45" s="32" t="s">
        <v>285</v>
      </c>
      <c r="F45" s="33" t="s">
        <v>18</v>
      </c>
      <c r="G45" s="31" t="s">
        <v>393</v>
      </c>
      <c r="H45" s="31">
        <v>2018</v>
      </c>
    </row>
    <row r="46" spans="1:8" x14ac:dyDescent="0.25">
      <c r="A46" s="65">
        <v>2</v>
      </c>
      <c r="B46" s="30" t="s">
        <v>402</v>
      </c>
      <c r="C46" s="23" t="s">
        <v>244</v>
      </c>
      <c r="D46" s="34" t="s">
        <v>524</v>
      </c>
      <c r="E46" s="34" t="s">
        <v>525</v>
      </c>
      <c r="F46" s="19" t="s">
        <v>18</v>
      </c>
      <c r="G46" s="31" t="s">
        <v>393</v>
      </c>
      <c r="H46" s="36">
        <v>2021</v>
      </c>
    </row>
    <row r="47" spans="1:8" x14ac:dyDescent="0.25">
      <c r="A47" s="85">
        <v>3</v>
      </c>
      <c r="B47" s="37" t="s">
        <v>20</v>
      </c>
      <c r="C47" s="23" t="s">
        <v>181</v>
      </c>
      <c r="D47" s="34" t="s">
        <v>0</v>
      </c>
      <c r="E47" s="34" t="s">
        <v>0</v>
      </c>
      <c r="F47" s="19" t="s">
        <v>18</v>
      </c>
      <c r="G47" s="31" t="s">
        <v>393</v>
      </c>
      <c r="H47" s="36">
        <v>2018</v>
      </c>
    </row>
    <row r="48" spans="1:8" x14ac:dyDescent="0.25">
      <c r="A48" s="65">
        <v>4</v>
      </c>
      <c r="B48" s="37" t="s">
        <v>20</v>
      </c>
      <c r="C48" s="23" t="s">
        <v>182</v>
      </c>
      <c r="D48" s="34" t="s">
        <v>0</v>
      </c>
      <c r="E48" s="34" t="s">
        <v>0</v>
      </c>
      <c r="F48" s="19" t="s">
        <v>18</v>
      </c>
      <c r="G48" s="31" t="s">
        <v>393</v>
      </c>
      <c r="H48" s="36">
        <v>2018</v>
      </c>
    </row>
    <row r="49" spans="1:8" x14ac:dyDescent="0.25">
      <c r="A49" s="85">
        <v>5</v>
      </c>
      <c r="B49" s="37" t="s">
        <v>20</v>
      </c>
      <c r="C49" s="23" t="s">
        <v>183</v>
      </c>
      <c r="D49" s="34" t="s">
        <v>0</v>
      </c>
      <c r="E49" s="34" t="s">
        <v>0</v>
      </c>
      <c r="F49" s="19" t="s">
        <v>18</v>
      </c>
      <c r="G49" s="31" t="s">
        <v>393</v>
      </c>
      <c r="H49" s="36">
        <v>2018</v>
      </c>
    </row>
    <row r="50" spans="1:8" x14ac:dyDescent="0.25">
      <c r="A50" s="65">
        <v>6</v>
      </c>
      <c r="B50" s="37" t="s">
        <v>20</v>
      </c>
      <c r="C50" s="23" t="s">
        <v>184</v>
      </c>
      <c r="D50" s="34" t="s">
        <v>0</v>
      </c>
      <c r="E50" s="34" t="s">
        <v>0</v>
      </c>
      <c r="F50" s="19" t="s">
        <v>18</v>
      </c>
      <c r="G50" s="31" t="s">
        <v>393</v>
      </c>
      <c r="H50" s="36">
        <v>2018</v>
      </c>
    </row>
    <row r="51" spans="1:8" x14ac:dyDescent="0.25">
      <c r="A51" s="85">
        <v>7</v>
      </c>
      <c r="B51" s="37" t="s">
        <v>20</v>
      </c>
      <c r="C51" s="23" t="s">
        <v>185</v>
      </c>
      <c r="D51" s="34" t="s">
        <v>0</v>
      </c>
      <c r="E51" s="34" t="s">
        <v>0</v>
      </c>
      <c r="F51" s="19" t="s">
        <v>18</v>
      </c>
      <c r="G51" s="31" t="s">
        <v>393</v>
      </c>
      <c r="H51" s="36">
        <v>2018</v>
      </c>
    </row>
    <row r="52" spans="1:8" x14ac:dyDescent="0.25">
      <c r="A52" s="65">
        <v>8</v>
      </c>
      <c r="B52" s="37" t="s">
        <v>1</v>
      </c>
      <c r="C52" s="23" t="s">
        <v>14</v>
      </c>
      <c r="D52" s="34" t="s">
        <v>286</v>
      </c>
      <c r="E52" s="34">
        <v>1506993</v>
      </c>
      <c r="F52" s="19" t="s">
        <v>18</v>
      </c>
      <c r="G52" s="31" t="s">
        <v>393</v>
      </c>
      <c r="H52" s="36">
        <v>2017</v>
      </c>
    </row>
    <row r="53" spans="1:8" x14ac:dyDescent="0.25">
      <c r="A53" s="85">
        <v>9</v>
      </c>
      <c r="B53" s="37" t="s">
        <v>1</v>
      </c>
      <c r="C53" s="23" t="s">
        <v>14</v>
      </c>
      <c r="D53" s="34" t="s">
        <v>286</v>
      </c>
      <c r="E53" s="34">
        <v>1508845</v>
      </c>
      <c r="F53" s="19" t="s">
        <v>18</v>
      </c>
      <c r="G53" s="31" t="s">
        <v>393</v>
      </c>
      <c r="H53" s="36">
        <v>2019</v>
      </c>
    </row>
    <row r="54" spans="1:8" x14ac:dyDescent="0.25">
      <c r="A54" s="65">
        <v>10</v>
      </c>
      <c r="B54" s="37" t="s">
        <v>125</v>
      </c>
      <c r="C54" s="23" t="s">
        <v>283</v>
      </c>
      <c r="D54" s="34" t="s">
        <v>286</v>
      </c>
      <c r="E54" s="34">
        <v>1506986</v>
      </c>
      <c r="F54" s="19" t="s">
        <v>18</v>
      </c>
      <c r="G54" s="31" t="s">
        <v>393</v>
      </c>
      <c r="H54" s="36">
        <v>2019</v>
      </c>
    </row>
    <row r="55" spans="1:8" x14ac:dyDescent="0.25">
      <c r="A55" s="85">
        <v>11</v>
      </c>
      <c r="B55" s="37" t="s">
        <v>158</v>
      </c>
      <c r="C55" s="23" t="s">
        <v>15</v>
      </c>
      <c r="D55" s="34" t="s">
        <v>0</v>
      </c>
      <c r="E55" s="34" t="s">
        <v>0</v>
      </c>
      <c r="F55" s="19" t="s">
        <v>18</v>
      </c>
      <c r="G55" s="31" t="s">
        <v>393</v>
      </c>
      <c r="H55" s="36">
        <v>2018</v>
      </c>
    </row>
    <row r="56" spans="1:8" x14ac:dyDescent="0.25">
      <c r="A56" s="65">
        <v>12</v>
      </c>
      <c r="B56" s="37" t="s">
        <v>188</v>
      </c>
      <c r="C56" s="23" t="s">
        <v>14</v>
      </c>
      <c r="D56" s="34" t="s">
        <v>189</v>
      </c>
      <c r="E56" s="34" t="s">
        <v>0</v>
      </c>
      <c r="F56" s="19" t="s">
        <v>18</v>
      </c>
      <c r="G56" s="31" t="s">
        <v>393</v>
      </c>
      <c r="H56" s="36">
        <v>2018</v>
      </c>
    </row>
    <row r="57" spans="1:8" x14ac:dyDescent="0.25">
      <c r="A57" s="85">
        <v>13</v>
      </c>
      <c r="B57" s="37" t="s">
        <v>416</v>
      </c>
      <c r="C57" s="23" t="s">
        <v>274</v>
      </c>
      <c r="D57" s="34" t="s">
        <v>275</v>
      </c>
      <c r="E57" s="38">
        <v>43371</v>
      </c>
      <c r="F57" s="19" t="s">
        <v>18</v>
      </c>
      <c r="G57" s="31" t="s">
        <v>393</v>
      </c>
      <c r="H57" s="36">
        <v>2019</v>
      </c>
    </row>
    <row r="58" spans="1:8" x14ac:dyDescent="0.25">
      <c r="A58" s="65">
        <v>14</v>
      </c>
      <c r="B58" s="37" t="s">
        <v>416</v>
      </c>
      <c r="C58" s="23" t="s">
        <v>274</v>
      </c>
      <c r="D58" s="34" t="s">
        <v>275</v>
      </c>
      <c r="E58" s="38">
        <v>43372</v>
      </c>
      <c r="F58" s="19" t="s">
        <v>18</v>
      </c>
      <c r="G58" s="31" t="s">
        <v>393</v>
      </c>
      <c r="H58" s="36">
        <v>2020</v>
      </c>
    </row>
    <row r="59" spans="1:8" x14ac:dyDescent="0.25">
      <c r="A59" s="85">
        <v>15</v>
      </c>
      <c r="B59" s="37" t="s">
        <v>528</v>
      </c>
      <c r="C59" s="23" t="s">
        <v>303</v>
      </c>
      <c r="D59" s="34" t="s">
        <v>529</v>
      </c>
      <c r="E59" s="38" t="s">
        <v>329</v>
      </c>
      <c r="F59" s="19" t="s">
        <v>530</v>
      </c>
      <c r="G59" s="31" t="s">
        <v>393</v>
      </c>
      <c r="H59" s="36">
        <v>2020</v>
      </c>
    </row>
    <row r="60" spans="1:8" x14ac:dyDescent="0.25">
      <c r="A60" s="65">
        <v>16</v>
      </c>
      <c r="B60" s="37" t="s">
        <v>141</v>
      </c>
      <c r="C60" s="23" t="s">
        <v>532</v>
      </c>
      <c r="D60" s="34" t="s">
        <v>176</v>
      </c>
      <c r="E60" s="38" t="s">
        <v>533</v>
      </c>
      <c r="F60" s="19" t="s">
        <v>475</v>
      </c>
      <c r="G60" s="31" t="s">
        <v>393</v>
      </c>
      <c r="H60" s="36">
        <v>2019</v>
      </c>
    </row>
    <row r="61" spans="1:8" x14ac:dyDescent="0.25">
      <c r="A61" s="85">
        <v>17</v>
      </c>
      <c r="B61" s="37" t="s">
        <v>12</v>
      </c>
      <c r="C61" s="23" t="s">
        <v>283</v>
      </c>
      <c r="D61" s="34" t="s">
        <v>333</v>
      </c>
      <c r="E61" s="34" t="s">
        <v>531</v>
      </c>
      <c r="F61" s="19" t="s">
        <v>475</v>
      </c>
      <c r="G61" s="31" t="s">
        <v>393</v>
      </c>
      <c r="H61" s="36">
        <v>2019</v>
      </c>
    </row>
    <row r="62" spans="1:8" x14ac:dyDescent="0.25">
      <c r="A62" s="65">
        <v>18</v>
      </c>
      <c r="B62" s="37" t="s">
        <v>4</v>
      </c>
      <c r="C62" s="23" t="s">
        <v>163</v>
      </c>
      <c r="D62" s="34" t="s">
        <v>162</v>
      </c>
      <c r="E62" s="34" t="s">
        <v>112</v>
      </c>
      <c r="F62" s="19" t="s">
        <v>475</v>
      </c>
      <c r="G62" s="31" t="s">
        <v>393</v>
      </c>
      <c r="H62" s="36">
        <v>2017</v>
      </c>
    </row>
    <row r="63" spans="1:8" x14ac:dyDescent="0.25">
      <c r="A63" s="85">
        <v>19</v>
      </c>
      <c r="B63" s="37" t="s">
        <v>111</v>
      </c>
      <c r="C63" s="23" t="s">
        <v>190</v>
      </c>
      <c r="D63" s="34" t="s">
        <v>191</v>
      </c>
      <c r="E63" s="34" t="s">
        <v>109</v>
      </c>
      <c r="F63" s="19" t="s">
        <v>475</v>
      </c>
      <c r="G63" s="31" t="s">
        <v>393</v>
      </c>
      <c r="H63" s="36">
        <v>2018</v>
      </c>
    </row>
    <row r="64" spans="1:8" x14ac:dyDescent="0.25">
      <c r="A64" s="65">
        <v>20</v>
      </c>
      <c r="B64" s="37" t="s">
        <v>111</v>
      </c>
      <c r="C64" s="23" t="s">
        <v>190</v>
      </c>
      <c r="D64" s="34" t="s">
        <v>191</v>
      </c>
      <c r="E64" s="34" t="s">
        <v>110</v>
      </c>
      <c r="F64" s="19" t="s">
        <v>18</v>
      </c>
      <c r="G64" s="31" t="s">
        <v>393</v>
      </c>
      <c r="H64" s="36">
        <v>2018</v>
      </c>
    </row>
    <row r="65" spans="1:8" x14ac:dyDescent="0.25">
      <c r="A65" s="85">
        <v>21</v>
      </c>
      <c r="B65" s="37" t="s">
        <v>22</v>
      </c>
      <c r="C65" s="23" t="s">
        <v>192</v>
      </c>
      <c r="D65" s="34" t="s">
        <v>193</v>
      </c>
      <c r="E65" s="34" t="s">
        <v>123</v>
      </c>
      <c r="F65" s="19" t="s">
        <v>18</v>
      </c>
      <c r="G65" s="31" t="s">
        <v>393</v>
      </c>
      <c r="H65" s="36">
        <v>2018</v>
      </c>
    </row>
    <row r="66" spans="1:8" x14ac:dyDescent="0.25">
      <c r="A66" s="65">
        <v>22</v>
      </c>
      <c r="B66" s="37" t="s">
        <v>23</v>
      </c>
      <c r="C66" s="23" t="s">
        <v>126</v>
      </c>
      <c r="D66" s="34" t="s">
        <v>194</v>
      </c>
      <c r="E66" s="34" t="s">
        <v>127</v>
      </c>
      <c r="F66" s="19" t="s">
        <v>18</v>
      </c>
      <c r="G66" s="31" t="s">
        <v>393</v>
      </c>
      <c r="H66" s="36">
        <v>2018</v>
      </c>
    </row>
    <row r="67" spans="1:8" x14ac:dyDescent="0.25">
      <c r="A67" s="85">
        <v>23</v>
      </c>
      <c r="B67" s="37" t="s">
        <v>75</v>
      </c>
      <c r="C67" s="23" t="s">
        <v>526</v>
      </c>
      <c r="D67" s="34" t="s">
        <v>0</v>
      </c>
      <c r="E67" s="34" t="s">
        <v>0</v>
      </c>
      <c r="F67" s="19" t="s">
        <v>18</v>
      </c>
      <c r="G67" s="31" t="s">
        <v>393</v>
      </c>
      <c r="H67" s="36">
        <v>2018</v>
      </c>
    </row>
    <row r="68" spans="1:8" x14ac:dyDescent="0.25">
      <c r="A68" s="65">
        <v>24</v>
      </c>
      <c r="B68" s="37" t="s">
        <v>300</v>
      </c>
      <c r="C68" s="23" t="s">
        <v>102</v>
      </c>
      <c r="D68" s="34" t="s">
        <v>0</v>
      </c>
      <c r="E68" s="34" t="s">
        <v>0</v>
      </c>
      <c r="F68" s="19" t="s">
        <v>18</v>
      </c>
      <c r="G68" s="31" t="s">
        <v>393</v>
      </c>
      <c r="H68" s="36">
        <v>2018</v>
      </c>
    </row>
    <row r="69" spans="1:8" x14ac:dyDescent="0.25">
      <c r="A69" s="85">
        <v>25</v>
      </c>
      <c r="B69" s="37" t="s">
        <v>105</v>
      </c>
      <c r="C69" s="23" t="s">
        <v>106</v>
      </c>
      <c r="D69" s="34" t="s">
        <v>195</v>
      </c>
      <c r="E69" s="34">
        <v>43436969</v>
      </c>
      <c r="F69" s="19" t="s">
        <v>18</v>
      </c>
      <c r="G69" s="31" t="s">
        <v>393</v>
      </c>
      <c r="H69" s="36">
        <v>2018</v>
      </c>
    </row>
    <row r="70" spans="1:8" x14ac:dyDescent="0.25">
      <c r="A70" s="65">
        <v>26</v>
      </c>
      <c r="B70" s="37" t="s">
        <v>119</v>
      </c>
      <c r="C70" s="23" t="s">
        <v>155</v>
      </c>
      <c r="D70" s="34" t="s">
        <v>507</v>
      </c>
      <c r="E70" s="34" t="s">
        <v>0</v>
      </c>
      <c r="F70" s="19" t="s">
        <v>18</v>
      </c>
      <c r="G70" s="31" t="s">
        <v>393</v>
      </c>
      <c r="H70" s="36">
        <v>2020</v>
      </c>
    </row>
    <row r="71" spans="1:8" x14ac:dyDescent="0.25">
      <c r="A71" s="85">
        <v>27</v>
      </c>
      <c r="B71" s="37" t="s">
        <v>119</v>
      </c>
      <c r="C71" s="23" t="s">
        <v>527</v>
      </c>
      <c r="D71" s="34" t="s">
        <v>0</v>
      </c>
      <c r="E71" s="34" t="s">
        <v>0</v>
      </c>
      <c r="F71" s="19" t="s">
        <v>18</v>
      </c>
      <c r="G71" s="31" t="s">
        <v>393</v>
      </c>
      <c r="H71" s="36">
        <v>2021</v>
      </c>
    </row>
    <row r="72" spans="1:8" x14ac:dyDescent="0.25">
      <c r="A72" s="65">
        <v>28</v>
      </c>
      <c r="B72" s="40" t="s">
        <v>153</v>
      </c>
      <c r="C72" s="23" t="s">
        <v>154</v>
      </c>
      <c r="D72" s="23" t="s">
        <v>0</v>
      </c>
      <c r="E72" s="23" t="s">
        <v>0</v>
      </c>
      <c r="F72" s="17" t="s">
        <v>18</v>
      </c>
      <c r="G72" s="31" t="s">
        <v>393</v>
      </c>
      <c r="H72" s="36">
        <v>2018</v>
      </c>
    </row>
    <row r="73" spans="1:8" x14ac:dyDescent="0.25">
      <c r="A73" s="85">
        <v>29</v>
      </c>
      <c r="B73" s="40" t="s">
        <v>287</v>
      </c>
      <c r="C73" s="23" t="s">
        <v>288</v>
      </c>
      <c r="D73" s="23" t="s">
        <v>289</v>
      </c>
      <c r="E73" s="23" t="s">
        <v>0</v>
      </c>
      <c r="F73" s="17" t="s">
        <v>18</v>
      </c>
      <c r="G73" s="31" t="s">
        <v>393</v>
      </c>
      <c r="H73" s="36">
        <v>2019</v>
      </c>
    </row>
    <row r="74" spans="1:8" x14ac:dyDescent="0.25">
      <c r="A74" s="65">
        <v>30</v>
      </c>
      <c r="B74" s="40" t="s">
        <v>545</v>
      </c>
      <c r="C74" s="23" t="s">
        <v>244</v>
      </c>
      <c r="D74" s="23" t="s">
        <v>546</v>
      </c>
      <c r="E74" s="23" t="s">
        <v>547</v>
      </c>
      <c r="F74" s="17" t="s">
        <v>18</v>
      </c>
      <c r="G74" s="53" t="s">
        <v>393</v>
      </c>
      <c r="H74" s="36">
        <v>2020</v>
      </c>
    </row>
    <row r="75" spans="1:8" x14ac:dyDescent="0.25">
      <c r="A75" s="65">
        <v>31</v>
      </c>
      <c r="B75" s="40" t="s">
        <v>607</v>
      </c>
      <c r="C75" s="17" t="s">
        <v>609</v>
      </c>
      <c r="D75" s="17" t="s">
        <v>608</v>
      </c>
      <c r="E75" s="23" t="s">
        <v>0</v>
      </c>
      <c r="F75" s="17" t="s">
        <v>18</v>
      </c>
      <c r="G75" s="53" t="s">
        <v>393</v>
      </c>
      <c r="H75" s="36">
        <v>2021</v>
      </c>
    </row>
    <row r="76" spans="1:8" x14ac:dyDescent="0.25">
      <c r="A76" s="25"/>
      <c r="B76" s="41"/>
      <c r="C76" s="28"/>
      <c r="D76" s="28"/>
      <c r="E76" s="28"/>
      <c r="F76" s="25"/>
      <c r="G76" s="27"/>
      <c r="H76" s="42"/>
    </row>
    <row r="77" spans="1:8" x14ac:dyDescent="0.25">
      <c r="A77" s="25"/>
      <c r="B77" s="41"/>
      <c r="C77" s="28"/>
      <c r="D77" s="28"/>
      <c r="E77" s="28"/>
      <c r="F77" s="25"/>
      <c r="G77" s="27"/>
      <c r="H77" s="42"/>
    </row>
    <row r="78" spans="1:8" x14ac:dyDescent="0.25">
      <c r="A78" s="277" t="s">
        <v>420</v>
      </c>
      <c r="B78" s="277"/>
      <c r="C78" s="25"/>
      <c r="D78" s="25"/>
      <c r="E78" s="25"/>
      <c r="F78" s="25"/>
      <c r="G78" s="27"/>
      <c r="H78" s="29"/>
    </row>
    <row r="79" spans="1:8" ht="15.75" customHeight="1" x14ac:dyDescent="0.25">
      <c r="A79" s="274" t="s">
        <v>144</v>
      </c>
      <c r="B79" s="274" t="s">
        <v>277</v>
      </c>
      <c r="C79" s="276" t="s">
        <v>278</v>
      </c>
      <c r="D79" s="276"/>
      <c r="E79" s="276"/>
      <c r="F79" s="264" t="s">
        <v>279</v>
      </c>
      <c r="G79" s="270" t="s">
        <v>391</v>
      </c>
      <c r="H79" s="270" t="s">
        <v>156</v>
      </c>
    </row>
    <row r="80" spans="1:8" ht="15.75" thickBot="1" x14ac:dyDescent="0.3">
      <c r="A80" s="275"/>
      <c r="B80" s="275"/>
      <c r="C80" s="6" t="s">
        <v>217</v>
      </c>
      <c r="D80" s="6" t="s">
        <v>160</v>
      </c>
      <c r="E80" s="6" t="s">
        <v>145</v>
      </c>
      <c r="F80" s="265"/>
      <c r="G80" s="271"/>
      <c r="H80" s="271"/>
    </row>
    <row r="81" spans="1:8" ht="15.75" thickTop="1" x14ac:dyDescent="0.25">
      <c r="A81" s="43">
        <v>1</v>
      </c>
      <c r="B81" s="44" t="s">
        <v>12</v>
      </c>
      <c r="C81" s="43" t="s">
        <v>14</v>
      </c>
      <c r="D81" s="45" t="s">
        <v>196</v>
      </c>
      <c r="E81" s="45" t="s">
        <v>0</v>
      </c>
      <c r="F81" s="46" t="s">
        <v>25</v>
      </c>
      <c r="G81" s="31" t="s">
        <v>393</v>
      </c>
      <c r="H81" s="47">
        <v>2018</v>
      </c>
    </row>
    <row r="82" spans="1:8" x14ac:dyDescent="0.25">
      <c r="A82" s="23">
        <v>2</v>
      </c>
      <c r="B82" s="37" t="s">
        <v>359</v>
      </c>
      <c r="C82" s="23" t="s">
        <v>351</v>
      </c>
      <c r="D82" s="48" t="s">
        <v>332</v>
      </c>
      <c r="E82" s="48" t="s">
        <v>0</v>
      </c>
      <c r="F82" s="49" t="s">
        <v>25</v>
      </c>
      <c r="G82" s="31" t="s">
        <v>393</v>
      </c>
      <c r="H82" s="36">
        <v>2019</v>
      </c>
    </row>
    <row r="83" spans="1:8" x14ac:dyDescent="0.25">
      <c r="A83" s="23">
        <v>3</v>
      </c>
      <c r="B83" s="37" t="s">
        <v>359</v>
      </c>
      <c r="C83" s="23" t="s">
        <v>351</v>
      </c>
      <c r="D83" s="48" t="s">
        <v>332</v>
      </c>
      <c r="E83" s="48" t="s">
        <v>0</v>
      </c>
      <c r="F83" s="49" t="s">
        <v>550</v>
      </c>
      <c r="G83" s="31" t="s">
        <v>392</v>
      </c>
      <c r="H83" s="36">
        <v>2021</v>
      </c>
    </row>
    <row r="84" spans="1:8" x14ac:dyDescent="0.25">
      <c r="A84" s="43">
        <v>4</v>
      </c>
      <c r="B84" s="37" t="s">
        <v>272</v>
      </c>
      <c r="C84" s="23" t="s">
        <v>129</v>
      </c>
      <c r="D84" s="48" t="s">
        <v>0</v>
      </c>
      <c r="E84" s="48" t="s">
        <v>0</v>
      </c>
      <c r="F84" s="49" t="s">
        <v>550</v>
      </c>
      <c r="G84" s="31" t="s">
        <v>392</v>
      </c>
      <c r="H84" s="36">
        <v>2019</v>
      </c>
    </row>
    <row r="85" spans="1:8" x14ac:dyDescent="0.25">
      <c r="A85" s="23">
        <v>5</v>
      </c>
      <c r="B85" s="37" t="s">
        <v>272</v>
      </c>
      <c r="C85" s="23" t="s">
        <v>14</v>
      </c>
      <c r="D85" s="48" t="s">
        <v>0</v>
      </c>
      <c r="E85" s="48" t="s">
        <v>0</v>
      </c>
      <c r="F85" s="49" t="s">
        <v>588</v>
      </c>
      <c r="G85" s="31" t="s">
        <v>392</v>
      </c>
      <c r="H85" s="36">
        <v>2018</v>
      </c>
    </row>
    <row r="86" spans="1:8" x14ac:dyDescent="0.25">
      <c r="A86" s="23">
        <v>6</v>
      </c>
      <c r="B86" s="37" t="s">
        <v>416</v>
      </c>
      <c r="C86" s="23" t="s">
        <v>274</v>
      </c>
      <c r="D86" s="34" t="s">
        <v>275</v>
      </c>
      <c r="E86" s="86">
        <v>10580</v>
      </c>
      <c r="F86" s="49" t="s">
        <v>550</v>
      </c>
      <c r="G86" s="31" t="s">
        <v>392</v>
      </c>
      <c r="H86" s="36">
        <v>2019</v>
      </c>
    </row>
    <row r="87" spans="1:8" x14ac:dyDescent="0.25">
      <c r="A87" s="43">
        <v>7</v>
      </c>
      <c r="B87" s="37" t="s">
        <v>416</v>
      </c>
      <c r="C87" s="23" t="s">
        <v>549</v>
      </c>
      <c r="D87" s="34" t="s">
        <v>275</v>
      </c>
      <c r="E87" s="38">
        <v>43372</v>
      </c>
      <c r="F87" s="49" t="s">
        <v>550</v>
      </c>
      <c r="G87" s="31" t="s">
        <v>392</v>
      </c>
      <c r="H87" s="36">
        <v>2021</v>
      </c>
    </row>
    <row r="88" spans="1:8" x14ac:dyDescent="0.25">
      <c r="A88" s="23">
        <v>8</v>
      </c>
      <c r="B88" s="37" t="s">
        <v>416</v>
      </c>
      <c r="C88" s="23" t="s">
        <v>589</v>
      </c>
      <c r="D88" s="48" t="s">
        <v>0</v>
      </c>
      <c r="E88" s="113" t="s">
        <v>0</v>
      </c>
      <c r="F88" s="49" t="s">
        <v>588</v>
      </c>
      <c r="G88" s="31" t="s">
        <v>393</v>
      </c>
      <c r="H88" s="36">
        <v>2018</v>
      </c>
    </row>
    <row r="89" spans="1:8" x14ac:dyDescent="0.25">
      <c r="A89" s="23">
        <v>9</v>
      </c>
      <c r="B89" s="37" t="s">
        <v>199</v>
      </c>
      <c r="C89" s="23" t="s">
        <v>157</v>
      </c>
      <c r="D89" s="48" t="s">
        <v>0</v>
      </c>
      <c r="E89" s="48" t="s">
        <v>0</v>
      </c>
      <c r="F89" s="34" t="s">
        <v>128</v>
      </c>
      <c r="G89" s="31" t="s">
        <v>393</v>
      </c>
      <c r="H89" s="36">
        <v>2018</v>
      </c>
    </row>
    <row r="90" spans="1:8" x14ac:dyDescent="0.25">
      <c r="A90" s="43">
        <v>10</v>
      </c>
      <c r="B90" s="37" t="s">
        <v>199</v>
      </c>
      <c r="C90" s="23" t="s">
        <v>157</v>
      </c>
      <c r="D90" s="48" t="s">
        <v>0</v>
      </c>
      <c r="E90" s="48" t="s">
        <v>0</v>
      </c>
      <c r="F90" s="34" t="s">
        <v>301</v>
      </c>
      <c r="G90" s="31" t="s">
        <v>393</v>
      </c>
      <c r="H90" s="36">
        <v>2020</v>
      </c>
    </row>
    <row r="91" spans="1:8" x14ac:dyDescent="0.25">
      <c r="A91" s="23">
        <v>11</v>
      </c>
      <c r="B91" s="37" t="s">
        <v>199</v>
      </c>
      <c r="C91" s="23" t="s">
        <v>2</v>
      </c>
      <c r="D91" s="48" t="s">
        <v>0</v>
      </c>
      <c r="E91" s="48" t="s">
        <v>0</v>
      </c>
      <c r="F91" s="34" t="s">
        <v>25</v>
      </c>
      <c r="G91" s="31" t="s">
        <v>393</v>
      </c>
      <c r="H91" s="36">
        <v>2019</v>
      </c>
    </row>
    <row r="92" spans="1:8" x14ac:dyDescent="0.25">
      <c r="A92" s="23">
        <v>12</v>
      </c>
      <c r="B92" s="37" t="s">
        <v>159</v>
      </c>
      <c r="C92" s="23" t="s">
        <v>157</v>
      </c>
      <c r="D92" s="48" t="s">
        <v>0</v>
      </c>
      <c r="E92" s="48" t="s">
        <v>0</v>
      </c>
      <c r="F92" s="34" t="s">
        <v>335</v>
      </c>
      <c r="G92" s="31" t="s">
        <v>392</v>
      </c>
      <c r="H92" s="36">
        <v>2021</v>
      </c>
    </row>
    <row r="93" spans="1:8" x14ac:dyDescent="0.25">
      <c r="A93" s="43">
        <v>13</v>
      </c>
      <c r="B93" s="37" t="s">
        <v>159</v>
      </c>
      <c r="C93" s="23" t="s">
        <v>157</v>
      </c>
      <c r="D93" s="48" t="s">
        <v>0</v>
      </c>
      <c r="E93" s="48" t="s">
        <v>0</v>
      </c>
      <c r="F93" s="34" t="s">
        <v>335</v>
      </c>
      <c r="G93" s="31" t="s">
        <v>392</v>
      </c>
      <c r="H93" s="36">
        <v>2021</v>
      </c>
    </row>
    <row r="94" spans="1:8" x14ac:dyDescent="0.25">
      <c r="A94" s="23">
        <v>14</v>
      </c>
      <c r="B94" s="37" t="s">
        <v>188</v>
      </c>
      <c r="C94" s="23" t="s">
        <v>14</v>
      </c>
      <c r="D94" s="48" t="s">
        <v>349</v>
      </c>
      <c r="E94" s="48" t="s">
        <v>0</v>
      </c>
      <c r="F94" s="34" t="s">
        <v>552</v>
      </c>
      <c r="G94" s="31" t="s">
        <v>392</v>
      </c>
      <c r="H94" s="36">
        <v>2020</v>
      </c>
    </row>
    <row r="95" spans="1:8" x14ac:dyDescent="0.25">
      <c r="A95" s="23">
        <v>15</v>
      </c>
      <c r="B95" s="37" t="s">
        <v>188</v>
      </c>
      <c r="C95" s="23" t="s">
        <v>14</v>
      </c>
      <c r="D95" s="34" t="s">
        <v>349</v>
      </c>
      <c r="E95" s="34" t="s">
        <v>0</v>
      </c>
      <c r="F95" s="49" t="s">
        <v>350</v>
      </c>
      <c r="G95" s="31" t="s">
        <v>393</v>
      </c>
      <c r="H95" s="36">
        <v>2018</v>
      </c>
    </row>
    <row r="96" spans="1:8" x14ac:dyDescent="0.25">
      <c r="A96" s="43">
        <v>16</v>
      </c>
      <c r="B96" s="37" t="s">
        <v>188</v>
      </c>
      <c r="C96" s="23" t="s">
        <v>551</v>
      </c>
      <c r="D96" s="34" t="s">
        <v>0</v>
      </c>
      <c r="E96" s="34" t="s">
        <v>0</v>
      </c>
      <c r="F96" s="49" t="s">
        <v>553</v>
      </c>
      <c r="G96" s="31" t="s">
        <v>393</v>
      </c>
      <c r="H96" s="36">
        <v>2019</v>
      </c>
    </row>
    <row r="97" spans="1:8" x14ac:dyDescent="0.25">
      <c r="A97" s="23">
        <v>17</v>
      </c>
      <c r="B97" s="37" t="s">
        <v>188</v>
      </c>
      <c r="C97" s="50" t="s">
        <v>14</v>
      </c>
      <c r="D97" s="48" t="s">
        <v>0</v>
      </c>
      <c r="E97" s="34" t="s">
        <v>0</v>
      </c>
      <c r="F97" s="49" t="s">
        <v>588</v>
      </c>
      <c r="G97" s="31" t="s">
        <v>393</v>
      </c>
      <c r="H97" s="36">
        <v>2019</v>
      </c>
    </row>
    <row r="98" spans="1:8" x14ac:dyDescent="0.25">
      <c r="A98" s="23">
        <v>18</v>
      </c>
      <c r="B98" s="37" t="s">
        <v>188</v>
      </c>
      <c r="C98" s="50" t="s">
        <v>14</v>
      </c>
      <c r="D98" s="48" t="s">
        <v>0</v>
      </c>
      <c r="E98" s="34" t="s">
        <v>0</v>
      </c>
      <c r="F98" s="49" t="s">
        <v>301</v>
      </c>
      <c r="G98" s="31" t="s">
        <v>393</v>
      </c>
      <c r="H98" s="36">
        <v>2021</v>
      </c>
    </row>
    <row r="99" spans="1:8" x14ac:dyDescent="0.25">
      <c r="A99" s="43">
        <v>19</v>
      </c>
      <c r="B99" s="37" t="s">
        <v>188</v>
      </c>
      <c r="C99" s="50" t="s">
        <v>14</v>
      </c>
      <c r="D99" s="48" t="s">
        <v>0</v>
      </c>
      <c r="E99" s="34" t="s">
        <v>0</v>
      </c>
      <c r="F99" s="49" t="s">
        <v>335</v>
      </c>
      <c r="G99" s="31" t="s">
        <v>393</v>
      </c>
      <c r="H99" s="36">
        <v>2021</v>
      </c>
    </row>
    <row r="100" spans="1:8" x14ac:dyDescent="0.25">
      <c r="A100" s="23">
        <v>20</v>
      </c>
      <c r="B100" s="37" t="s">
        <v>188</v>
      </c>
      <c r="C100" s="50" t="s">
        <v>154</v>
      </c>
      <c r="D100" s="48" t="s">
        <v>0</v>
      </c>
      <c r="E100" s="34" t="s">
        <v>0</v>
      </c>
      <c r="F100" s="49" t="s">
        <v>590</v>
      </c>
      <c r="G100" s="31" t="s">
        <v>393</v>
      </c>
      <c r="H100" s="36">
        <v>2021</v>
      </c>
    </row>
    <row r="101" spans="1:8" x14ac:dyDescent="0.25">
      <c r="A101" s="23">
        <v>21</v>
      </c>
      <c r="B101" s="37" t="s">
        <v>188</v>
      </c>
      <c r="C101" s="50" t="s">
        <v>154</v>
      </c>
      <c r="D101" s="48" t="s">
        <v>0</v>
      </c>
      <c r="E101" s="34" t="s">
        <v>0</v>
      </c>
      <c r="F101" s="49" t="s">
        <v>554</v>
      </c>
      <c r="G101" s="31" t="s">
        <v>393</v>
      </c>
      <c r="H101" s="36">
        <v>2021</v>
      </c>
    </row>
    <row r="102" spans="1:8" x14ac:dyDescent="0.25">
      <c r="A102" s="43">
        <v>22</v>
      </c>
      <c r="B102" s="37" t="s">
        <v>336</v>
      </c>
      <c r="C102" s="50" t="s">
        <v>339</v>
      </c>
      <c r="D102" s="48" t="s">
        <v>338</v>
      </c>
      <c r="E102" s="48" t="s">
        <v>337</v>
      </c>
      <c r="F102" s="34" t="s">
        <v>301</v>
      </c>
      <c r="G102" s="31" t="s">
        <v>393</v>
      </c>
      <c r="H102" s="36">
        <v>2019</v>
      </c>
    </row>
    <row r="103" spans="1:8" x14ac:dyDescent="0.25">
      <c r="A103" s="23">
        <v>23</v>
      </c>
      <c r="B103" s="37" t="s">
        <v>417</v>
      </c>
      <c r="C103" s="50" t="s">
        <v>197</v>
      </c>
      <c r="D103" s="48" t="s">
        <v>198</v>
      </c>
      <c r="E103" s="48" t="s">
        <v>26</v>
      </c>
      <c r="F103" s="34" t="s">
        <v>27</v>
      </c>
      <c r="G103" s="31" t="s">
        <v>393</v>
      </c>
      <c r="H103" s="51">
        <v>2017</v>
      </c>
    </row>
    <row r="104" spans="1:8" x14ac:dyDescent="0.25">
      <c r="A104" s="23">
        <v>24</v>
      </c>
      <c r="B104" s="37" t="s">
        <v>119</v>
      </c>
      <c r="C104" s="23" t="s">
        <v>155</v>
      </c>
      <c r="D104" s="48" t="s">
        <v>507</v>
      </c>
      <c r="E104" s="48" t="s">
        <v>476</v>
      </c>
      <c r="F104" s="34" t="s">
        <v>554</v>
      </c>
      <c r="G104" s="31" t="s">
        <v>393</v>
      </c>
      <c r="H104" s="36">
        <v>2020</v>
      </c>
    </row>
    <row r="105" spans="1:8" x14ac:dyDescent="0.25">
      <c r="A105" s="43">
        <v>25</v>
      </c>
      <c r="B105" s="37" t="s">
        <v>119</v>
      </c>
      <c r="C105" s="23" t="s">
        <v>342</v>
      </c>
      <c r="D105" s="23" t="s">
        <v>343</v>
      </c>
      <c r="E105" s="23" t="s">
        <v>348</v>
      </c>
      <c r="F105" s="34" t="s">
        <v>554</v>
      </c>
      <c r="G105" s="31" t="s">
        <v>393</v>
      </c>
      <c r="H105" s="36">
        <v>2019</v>
      </c>
    </row>
    <row r="106" spans="1:8" x14ac:dyDescent="0.25">
      <c r="A106" s="23">
        <v>26</v>
      </c>
      <c r="B106" s="98" t="s">
        <v>119</v>
      </c>
      <c r="C106" s="97" t="s">
        <v>155</v>
      </c>
      <c r="D106" s="97" t="s">
        <v>507</v>
      </c>
      <c r="E106" s="97" t="s">
        <v>516</v>
      </c>
      <c r="F106" s="99" t="s">
        <v>550</v>
      </c>
      <c r="G106" s="53" t="s">
        <v>393</v>
      </c>
      <c r="H106" s="36">
        <v>2021</v>
      </c>
    </row>
    <row r="107" spans="1:8" x14ac:dyDescent="0.25">
      <c r="A107" s="43">
        <v>27</v>
      </c>
      <c r="B107" s="37" t="s">
        <v>119</v>
      </c>
      <c r="C107" s="23" t="s">
        <v>342</v>
      </c>
      <c r="D107" s="34" t="s">
        <v>343</v>
      </c>
      <c r="E107" s="34"/>
      <c r="F107" s="34" t="s">
        <v>588</v>
      </c>
      <c r="G107" s="31" t="s">
        <v>393</v>
      </c>
      <c r="H107" s="36">
        <v>2020</v>
      </c>
    </row>
    <row r="108" spans="1:8" x14ac:dyDescent="0.25">
      <c r="A108" s="23">
        <v>28</v>
      </c>
      <c r="B108" s="37" t="s">
        <v>88</v>
      </c>
      <c r="C108" s="23" t="s">
        <v>377</v>
      </c>
      <c r="D108" s="34" t="s">
        <v>378</v>
      </c>
      <c r="E108" s="34" t="s">
        <v>0</v>
      </c>
      <c r="F108" s="49" t="s">
        <v>89</v>
      </c>
      <c r="G108" s="31" t="s">
        <v>393</v>
      </c>
      <c r="H108" s="36">
        <v>2019</v>
      </c>
    </row>
    <row r="109" spans="1:8" x14ac:dyDescent="0.25">
      <c r="A109" s="43">
        <v>29</v>
      </c>
      <c r="B109" s="37" t="s">
        <v>379</v>
      </c>
      <c r="C109" s="23" t="s">
        <v>380</v>
      </c>
      <c r="D109" s="34" t="s">
        <v>381</v>
      </c>
      <c r="E109" s="34" t="s">
        <v>382</v>
      </c>
      <c r="F109" s="49" t="s">
        <v>89</v>
      </c>
      <c r="G109" s="31" t="s">
        <v>393</v>
      </c>
      <c r="H109" s="36">
        <v>2019</v>
      </c>
    </row>
    <row r="110" spans="1:8" x14ac:dyDescent="0.25">
      <c r="A110" s="23">
        <v>30</v>
      </c>
      <c r="B110" s="40" t="s">
        <v>302</v>
      </c>
      <c r="C110" s="23" t="s">
        <v>303</v>
      </c>
      <c r="D110" s="23" t="s">
        <v>304</v>
      </c>
      <c r="E110" s="23" t="s">
        <v>305</v>
      </c>
      <c r="F110" s="52" t="s">
        <v>301</v>
      </c>
      <c r="G110" s="31" t="s">
        <v>393</v>
      </c>
      <c r="H110" s="36">
        <v>2019</v>
      </c>
    </row>
    <row r="111" spans="1:8" x14ac:dyDescent="0.25">
      <c r="A111" s="43">
        <v>31</v>
      </c>
      <c r="B111" s="40" t="s">
        <v>429</v>
      </c>
      <c r="C111" s="23" t="s">
        <v>306</v>
      </c>
      <c r="D111" s="23">
        <v>80</v>
      </c>
      <c r="E111" s="23" t="s">
        <v>307</v>
      </c>
      <c r="F111" s="52" t="s">
        <v>308</v>
      </c>
      <c r="G111" s="31" t="s">
        <v>393</v>
      </c>
      <c r="H111" s="36">
        <v>2019</v>
      </c>
    </row>
    <row r="112" spans="1:8" x14ac:dyDescent="0.25">
      <c r="A112" s="23">
        <v>32</v>
      </c>
      <c r="B112" s="40" t="s">
        <v>309</v>
      </c>
      <c r="C112" s="23" t="s">
        <v>310</v>
      </c>
      <c r="D112" s="23" t="s">
        <v>0</v>
      </c>
      <c r="E112" s="23" t="s">
        <v>0</v>
      </c>
      <c r="F112" s="52" t="s">
        <v>308</v>
      </c>
      <c r="G112" s="31" t="s">
        <v>393</v>
      </c>
      <c r="H112" s="36">
        <v>2019</v>
      </c>
    </row>
    <row r="113" spans="1:8" x14ac:dyDescent="0.25">
      <c r="A113" s="43">
        <v>33</v>
      </c>
      <c r="B113" s="40" t="s">
        <v>134</v>
      </c>
      <c r="C113" s="23" t="s">
        <v>126</v>
      </c>
      <c r="D113" s="23" t="s">
        <v>344</v>
      </c>
      <c r="E113" s="23" t="s">
        <v>345</v>
      </c>
      <c r="F113" s="52" t="s">
        <v>554</v>
      </c>
      <c r="G113" s="31" t="s">
        <v>393</v>
      </c>
      <c r="H113" s="36">
        <v>2019</v>
      </c>
    </row>
    <row r="114" spans="1:8" x14ac:dyDescent="0.25">
      <c r="A114" s="23">
        <v>34</v>
      </c>
      <c r="B114" s="37" t="s">
        <v>23</v>
      </c>
      <c r="C114" s="23" t="s">
        <v>132</v>
      </c>
      <c r="D114" s="34" t="s">
        <v>273</v>
      </c>
      <c r="E114" s="34" t="s">
        <v>136</v>
      </c>
      <c r="F114" s="52" t="s">
        <v>588</v>
      </c>
      <c r="G114" s="31" t="s">
        <v>393</v>
      </c>
      <c r="H114" s="36">
        <v>2020</v>
      </c>
    </row>
    <row r="115" spans="1:8" x14ac:dyDescent="0.25">
      <c r="A115" s="43">
        <v>35</v>
      </c>
      <c r="B115" s="40" t="s">
        <v>334</v>
      </c>
      <c r="C115" s="23" t="s">
        <v>155</v>
      </c>
      <c r="D115" s="23" t="s">
        <v>0</v>
      </c>
      <c r="E115" s="23" t="s">
        <v>0</v>
      </c>
      <c r="F115" s="52" t="s">
        <v>555</v>
      </c>
      <c r="G115" s="31" t="s">
        <v>393</v>
      </c>
      <c r="H115" s="36">
        <v>2019</v>
      </c>
    </row>
    <row r="116" spans="1:8" x14ac:dyDescent="0.25">
      <c r="A116" s="23">
        <v>36</v>
      </c>
      <c r="B116" s="40" t="s">
        <v>477</v>
      </c>
      <c r="C116" s="23" t="s">
        <v>126</v>
      </c>
      <c r="D116" s="23" t="s">
        <v>496</v>
      </c>
      <c r="E116" s="23" t="s">
        <v>478</v>
      </c>
      <c r="F116" s="52" t="s">
        <v>301</v>
      </c>
      <c r="G116" s="31" t="s">
        <v>393</v>
      </c>
      <c r="H116" s="36">
        <v>2020</v>
      </c>
    </row>
    <row r="117" spans="1:8" x14ac:dyDescent="0.25">
      <c r="A117" s="43">
        <v>37</v>
      </c>
      <c r="B117" s="40" t="s">
        <v>477</v>
      </c>
      <c r="C117" s="23" t="s">
        <v>126</v>
      </c>
      <c r="D117" s="23" t="s">
        <v>497</v>
      </c>
      <c r="E117" s="97" t="s">
        <v>498</v>
      </c>
      <c r="F117" s="52" t="s">
        <v>554</v>
      </c>
      <c r="G117" s="31" t="s">
        <v>393</v>
      </c>
      <c r="H117" s="36">
        <v>2020</v>
      </c>
    </row>
    <row r="118" spans="1:8" x14ac:dyDescent="0.25">
      <c r="A118" s="23">
        <v>38</v>
      </c>
      <c r="B118" s="40" t="s">
        <v>477</v>
      </c>
      <c r="C118" s="23" t="s">
        <v>126</v>
      </c>
      <c r="D118" s="23" t="s">
        <v>497</v>
      </c>
      <c r="E118" s="97" t="s">
        <v>499</v>
      </c>
      <c r="F118" s="52" t="s">
        <v>554</v>
      </c>
      <c r="G118" s="31" t="s">
        <v>393</v>
      </c>
      <c r="H118" s="36">
        <v>2020</v>
      </c>
    </row>
    <row r="119" spans="1:8" x14ac:dyDescent="0.25">
      <c r="A119" s="43">
        <v>39</v>
      </c>
      <c r="B119" s="40" t="s">
        <v>477</v>
      </c>
      <c r="C119" s="23" t="s">
        <v>126</v>
      </c>
      <c r="D119" s="23" t="s">
        <v>497</v>
      </c>
      <c r="E119" s="97" t="s">
        <v>500</v>
      </c>
      <c r="F119" s="52" t="s">
        <v>554</v>
      </c>
      <c r="G119" s="31" t="s">
        <v>393</v>
      </c>
      <c r="H119" s="36">
        <v>2020</v>
      </c>
    </row>
    <row r="120" spans="1:8" x14ac:dyDescent="0.25">
      <c r="A120" s="23">
        <v>40</v>
      </c>
      <c r="B120" s="40" t="s">
        <v>477</v>
      </c>
      <c r="C120" s="23" t="s">
        <v>126</v>
      </c>
      <c r="D120" s="23" t="s">
        <v>497</v>
      </c>
      <c r="E120" s="97" t="s">
        <v>501</v>
      </c>
      <c r="F120" s="52" t="s">
        <v>554</v>
      </c>
      <c r="G120" s="31" t="s">
        <v>393</v>
      </c>
      <c r="H120" s="36">
        <v>2020</v>
      </c>
    </row>
    <row r="121" spans="1:8" x14ac:dyDescent="0.25">
      <c r="A121" s="43">
        <v>41</v>
      </c>
      <c r="B121" s="40" t="s">
        <v>477</v>
      </c>
      <c r="C121" s="23" t="s">
        <v>126</v>
      </c>
      <c r="D121" s="23" t="s">
        <v>497</v>
      </c>
      <c r="E121" s="97" t="s">
        <v>591</v>
      </c>
      <c r="F121" s="52" t="s">
        <v>554</v>
      </c>
      <c r="G121" s="31" t="s">
        <v>393</v>
      </c>
      <c r="H121" s="36">
        <v>2021</v>
      </c>
    </row>
    <row r="122" spans="1:8" x14ac:dyDescent="0.25">
      <c r="A122" s="23">
        <v>42</v>
      </c>
      <c r="B122" s="40" t="s">
        <v>448</v>
      </c>
      <c r="C122" s="23" t="s">
        <v>449</v>
      </c>
      <c r="D122" s="23" t="s">
        <v>0</v>
      </c>
      <c r="E122" s="23" t="s">
        <v>0</v>
      </c>
      <c r="F122" s="52" t="s">
        <v>450</v>
      </c>
      <c r="G122" s="53" t="s">
        <v>392</v>
      </c>
      <c r="H122" s="36">
        <v>2020</v>
      </c>
    </row>
    <row r="123" spans="1:8" x14ac:dyDescent="0.25">
      <c r="A123" s="43">
        <v>43</v>
      </c>
      <c r="B123" s="40" t="s">
        <v>451</v>
      </c>
      <c r="C123" s="23" t="s">
        <v>452</v>
      </c>
      <c r="D123" s="23" t="s">
        <v>0</v>
      </c>
      <c r="E123" s="23" t="s">
        <v>0</v>
      </c>
      <c r="F123" s="52" t="s">
        <v>450</v>
      </c>
      <c r="G123" s="53" t="s">
        <v>392</v>
      </c>
      <c r="H123" s="36">
        <v>2020</v>
      </c>
    </row>
    <row r="124" spans="1:8" x14ac:dyDescent="0.25">
      <c r="A124" s="23">
        <v>44</v>
      </c>
      <c r="B124" s="40" t="s">
        <v>453</v>
      </c>
      <c r="C124" s="23" t="s">
        <v>454</v>
      </c>
      <c r="D124" s="23" t="s">
        <v>455</v>
      </c>
      <c r="E124" s="23" t="s">
        <v>456</v>
      </c>
      <c r="F124" s="52" t="s">
        <v>450</v>
      </c>
      <c r="G124" s="53" t="s">
        <v>392</v>
      </c>
      <c r="H124" s="36">
        <v>2020</v>
      </c>
    </row>
    <row r="125" spans="1:8" x14ac:dyDescent="0.25">
      <c r="A125" s="43">
        <v>45</v>
      </c>
      <c r="B125" s="40" t="s">
        <v>457</v>
      </c>
      <c r="C125" s="23" t="s">
        <v>458</v>
      </c>
      <c r="D125" s="23" t="s">
        <v>459</v>
      </c>
      <c r="E125" s="23" t="s">
        <v>460</v>
      </c>
      <c r="F125" s="52" t="s">
        <v>450</v>
      </c>
      <c r="G125" s="53" t="s">
        <v>392</v>
      </c>
      <c r="H125" s="36">
        <v>2020</v>
      </c>
    </row>
    <row r="126" spans="1:8" x14ac:dyDescent="0.25">
      <c r="A126" s="23">
        <v>46</v>
      </c>
      <c r="B126" s="40" t="s">
        <v>461</v>
      </c>
      <c r="C126" s="23" t="s">
        <v>462</v>
      </c>
      <c r="D126" s="23" t="s">
        <v>463</v>
      </c>
      <c r="E126" s="23">
        <v>5400679</v>
      </c>
      <c r="F126" s="52" t="s">
        <v>450</v>
      </c>
      <c r="G126" s="53" t="s">
        <v>392</v>
      </c>
      <c r="H126" s="36">
        <v>2020</v>
      </c>
    </row>
    <row r="127" spans="1:8" x14ac:dyDescent="0.25">
      <c r="A127" s="43">
        <v>47</v>
      </c>
      <c r="B127" s="40" t="s">
        <v>466</v>
      </c>
      <c r="C127" s="23" t="s">
        <v>464</v>
      </c>
      <c r="D127" s="23" t="s">
        <v>465</v>
      </c>
      <c r="E127" s="23" t="s">
        <v>0</v>
      </c>
      <c r="F127" s="52" t="s">
        <v>450</v>
      </c>
      <c r="G127" s="53" t="s">
        <v>392</v>
      </c>
      <c r="H127" s="36">
        <v>2020</v>
      </c>
    </row>
    <row r="128" spans="1:8" x14ac:dyDescent="0.25">
      <c r="A128" s="23">
        <v>48</v>
      </c>
      <c r="B128" s="40" t="s">
        <v>469</v>
      </c>
      <c r="C128" s="23" t="s">
        <v>470</v>
      </c>
      <c r="D128" s="23" t="s">
        <v>0</v>
      </c>
      <c r="E128" s="23" t="s">
        <v>0</v>
      </c>
      <c r="F128" s="52" t="s">
        <v>450</v>
      </c>
      <c r="G128" s="53" t="s">
        <v>393</v>
      </c>
      <c r="H128" s="36">
        <v>2020</v>
      </c>
    </row>
    <row r="129" spans="1:8" x14ac:dyDescent="0.25">
      <c r="A129" s="43">
        <v>49</v>
      </c>
      <c r="B129" s="40" t="s">
        <v>592</v>
      </c>
      <c r="C129" s="23" t="s">
        <v>593</v>
      </c>
      <c r="D129" s="23" t="s">
        <v>0</v>
      </c>
      <c r="E129" s="23">
        <v>81011</v>
      </c>
      <c r="F129" s="52" t="s">
        <v>450</v>
      </c>
      <c r="G129" s="53" t="s">
        <v>393</v>
      </c>
      <c r="H129" s="36">
        <v>2021</v>
      </c>
    </row>
    <row r="130" spans="1:8" x14ac:dyDescent="0.25">
      <c r="A130" s="23">
        <v>50</v>
      </c>
      <c r="B130" s="40" t="s">
        <v>360</v>
      </c>
      <c r="C130" s="23" t="s">
        <v>471</v>
      </c>
      <c r="D130" s="23" t="s">
        <v>0</v>
      </c>
      <c r="E130" s="23" t="s">
        <v>0</v>
      </c>
      <c r="F130" s="52" t="s">
        <v>450</v>
      </c>
      <c r="G130" s="53" t="s">
        <v>392</v>
      </c>
      <c r="H130" s="36">
        <v>2020</v>
      </c>
    </row>
    <row r="131" spans="1:8" x14ac:dyDescent="0.25">
      <c r="A131" s="92">
        <v>51</v>
      </c>
      <c r="B131" s="103" t="s">
        <v>402</v>
      </c>
      <c r="C131" s="87" t="s">
        <v>518</v>
      </c>
      <c r="D131" s="87" t="s">
        <v>519</v>
      </c>
      <c r="E131" s="87" t="s">
        <v>615</v>
      </c>
      <c r="F131" s="104" t="s">
        <v>563</v>
      </c>
      <c r="G131" s="88" t="s">
        <v>393</v>
      </c>
      <c r="H131" s="93">
        <v>2021</v>
      </c>
    </row>
    <row r="132" spans="1:8" x14ac:dyDescent="0.25">
      <c r="A132" s="23">
        <v>52</v>
      </c>
      <c r="B132" s="18" t="s">
        <v>7</v>
      </c>
      <c r="C132" s="97" t="s">
        <v>594</v>
      </c>
      <c r="D132" s="97" t="s">
        <v>595</v>
      </c>
      <c r="E132" s="97">
        <v>119111473</v>
      </c>
      <c r="F132" s="99" t="s">
        <v>596</v>
      </c>
      <c r="G132" s="53" t="s">
        <v>392</v>
      </c>
      <c r="H132" s="36">
        <v>2021</v>
      </c>
    </row>
    <row r="133" spans="1:8" x14ac:dyDescent="0.25">
      <c r="A133" s="43">
        <v>53</v>
      </c>
      <c r="B133" s="98" t="s">
        <v>598</v>
      </c>
      <c r="C133" s="97" t="s">
        <v>518</v>
      </c>
      <c r="D133" s="97" t="s">
        <v>581</v>
      </c>
      <c r="E133" s="97" t="s">
        <v>582</v>
      </c>
      <c r="F133" s="99" t="s">
        <v>554</v>
      </c>
      <c r="G133" s="53" t="s">
        <v>392</v>
      </c>
      <c r="H133" s="36">
        <v>2021</v>
      </c>
    </row>
    <row r="134" spans="1:8" x14ac:dyDescent="0.25">
      <c r="A134" s="28"/>
      <c r="B134" s="41"/>
      <c r="C134" s="28"/>
      <c r="D134" s="28"/>
      <c r="E134" s="28"/>
      <c r="F134" s="54"/>
      <c r="G134" s="27"/>
      <c r="H134" s="42"/>
    </row>
    <row r="135" spans="1:8" x14ac:dyDescent="0.25">
      <c r="A135" s="28"/>
      <c r="B135" s="41"/>
      <c r="C135" s="28"/>
      <c r="D135" s="28"/>
      <c r="E135" s="28"/>
      <c r="F135" s="54"/>
      <c r="G135" s="27"/>
      <c r="H135" s="42"/>
    </row>
    <row r="136" spans="1:8" x14ac:dyDescent="0.25">
      <c r="A136" s="94" t="s">
        <v>421</v>
      </c>
      <c r="B136" s="94"/>
      <c r="C136" s="25"/>
      <c r="D136" s="25"/>
      <c r="E136" s="25"/>
      <c r="F136" s="25"/>
      <c r="G136" s="27"/>
      <c r="H136" s="29"/>
    </row>
    <row r="137" spans="1:8" x14ac:dyDescent="0.25">
      <c r="A137" s="274" t="s">
        <v>144</v>
      </c>
      <c r="B137" s="274" t="s">
        <v>277</v>
      </c>
      <c r="C137" s="276" t="s">
        <v>278</v>
      </c>
      <c r="D137" s="276"/>
      <c r="E137" s="276"/>
      <c r="F137" s="264" t="s">
        <v>279</v>
      </c>
      <c r="G137" s="270" t="s">
        <v>394</v>
      </c>
      <c r="H137" s="270" t="s">
        <v>156</v>
      </c>
    </row>
    <row r="138" spans="1:8" ht="15.75" thickBot="1" x14ac:dyDescent="0.3">
      <c r="A138" s="275"/>
      <c r="B138" s="275"/>
      <c r="C138" s="6" t="s">
        <v>217</v>
      </c>
      <c r="D138" s="6" t="s">
        <v>160</v>
      </c>
      <c r="E138" s="6" t="s">
        <v>145</v>
      </c>
      <c r="F138" s="265"/>
      <c r="G138" s="271"/>
      <c r="H138" s="271"/>
    </row>
    <row r="139" spans="1:8" ht="15.75" customHeight="1" thickTop="1" x14ac:dyDescent="0.25">
      <c r="A139" s="43">
        <v>1</v>
      </c>
      <c r="B139" s="44" t="s">
        <v>291</v>
      </c>
      <c r="C139" s="43" t="s">
        <v>292</v>
      </c>
      <c r="D139" s="45" t="s">
        <v>0</v>
      </c>
      <c r="E139" s="45" t="s">
        <v>281</v>
      </c>
      <c r="F139" s="45" t="s">
        <v>28</v>
      </c>
      <c r="G139" s="55" t="s">
        <v>392</v>
      </c>
      <c r="H139" s="47">
        <v>2018</v>
      </c>
    </row>
    <row r="140" spans="1:8" x14ac:dyDescent="0.25">
      <c r="A140" s="23">
        <v>2</v>
      </c>
      <c r="B140" s="37" t="s">
        <v>29</v>
      </c>
      <c r="C140" s="23" t="s">
        <v>200</v>
      </c>
      <c r="D140" s="34" t="s">
        <v>201</v>
      </c>
      <c r="E140" s="34" t="s">
        <v>0</v>
      </c>
      <c r="F140" s="34" t="s">
        <v>28</v>
      </c>
      <c r="G140" s="55" t="s">
        <v>392</v>
      </c>
      <c r="H140" s="47">
        <v>2014</v>
      </c>
    </row>
    <row r="141" spans="1:8" x14ac:dyDescent="0.25">
      <c r="A141" s="23">
        <v>3</v>
      </c>
      <c r="B141" s="37" t="s">
        <v>64</v>
      </c>
      <c r="C141" s="23" t="s">
        <v>65</v>
      </c>
      <c r="D141" s="34" t="s">
        <v>0</v>
      </c>
      <c r="E141" s="34" t="s">
        <v>0</v>
      </c>
      <c r="F141" s="34" t="s">
        <v>28</v>
      </c>
      <c r="G141" s="55" t="s">
        <v>392</v>
      </c>
      <c r="H141" s="47">
        <v>2018</v>
      </c>
    </row>
    <row r="142" spans="1:8" x14ac:dyDescent="0.25">
      <c r="A142" s="23">
        <v>4</v>
      </c>
      <c r="B142" s="37" t="s">
        <v>66</v>
      </c>
      <c r="C142" s="23" t="s">
        <v>202</v>
      </c>
      <c r="D142" s="34" t="s">
        <v>203</v>
      </c>
      <c r="E142" s="34">
        <v>22841</v>
      </c>
      <c r="F142" s="34" t="s">
        <v>28</v>
      </c>
      <c r="G142" s="55" t="s">
        <v>392</v>
      </c>
      <c r="H142" s="47">
        <v>2010</v>
      </c>
    </row>
    <row r="143" spans="1:8" x14ac:dyDescent="0.25">
      <c r="A143" s="23">
        <v>5</v>
      </c>
      <c r="B143" s="37" t="s">
        <v>66</v>
      </c>
      <c r="C143" s="23" t="s">
        <v>508</v>
      </c>
      <c r="D143" s="34" t="s">
        <v>509</v>
      </c>
      <c r="E143" s="34">
        <v>20081041</v>
      </c>
      <c r="F143" s="34" t="s">
        <v>28</v>
      </c>
      <c r="G143" s="55" t="s">
        <v>392</v>
      </c>
      <c r="H143" s="47">
        <v>2020</v>
      </c>
    </row>
    <row r="144" spans="1:8" x14ac:dyDescent="0.25">
      <c r="A144" s="23">
        <v>6</v>
      </c>
      <c r="B144" s="37" t="s">
        <v>372</v>
      </c>
      <c r="C144" s="23" t="s">
        <v>67</v>
      </c>
      <c r="D144" s="34" t="s">
        <v>0</v>
      </c>
      <c r="E144" s="34" t="s">
        <v>68</v>
      </c>
      <c r="F144" s="34" t="s">
        <v>28</v>
      </c>
      <c r="G144" s="55" t="s">
        <v>392</v>
      </c>
      <c r="H144" s="47">
        <v>2012</v>
      </c>
    </row>
    <row r="145" spans="1:8" x14ac:dyDescent="0.25">
      <c r="A145" s="23">
        <v>7</v>
      </c>
      <c r="B145" s="37" t="s">
        <v>486</v>
      </c>
      <c r="C145" s="23" t="s">
        <v>0</v>
      </c>
      <c r="D145" s="34" t="s">
        <v>0</v>
      </c>
      <c r="E145" s="34" t="s">
        <v>0</v>
      </c>
      <c r="F145" s="34" t="s">
        <v>28</v>
      </c>
      <c r="G145" s="55" t="s">
        <v>392</v>
      </c>
      <c r="H145" s="47">
        <v>2011</v>
      </c>
    </row>
    <row r="146" spans="1:8" x14ac:dyDescent="0.25">
      <c r="A146" s="23">
        <v>8</v>
      </c>
      <c r="B146" s="37" t="s">
        <v>485</v>
      </c>
      <c r="C146" s="23" t="s">
        <v>69</v>
      </c>
      <c r="D146" s="34" t="s">
        <v>0</v>
      </c>
      <c r="E146" s="34" t="s">
        <v>70</v>
      </c>
      <c r="F146" s="34" t="s">
        <v>28</v>
      </c>
      <c r="G146" s="55" t="s">
        <v>392</v>
      </c>
      <c r="H146" s="47">
        <v>2012</v>
      </c>
    </row>
    <row r="147" spans="1:8" x14ac:dyDescent="0.25">
      <c r="A147" s="23">
        <v>9</v>
      </c>
      <c r="B147" s="37" t="s">
        <v>370</v>
      </c>
      <c r="C147" s="23" t="s">
        <v>373</v>
      </c>
      <c r="D147" s="23" t="s">
        <v>374</v>
      </c>
      <c r="E147" s="23">
        <v>25041786</v>
      </c>
      <c r="F147" s="34" t="s">
        <v>28</v>
      </c>
      <c r="G147" s="55" t="s">
        <v>392</v>
      </c>
      <c r="H147" s="36">
        <v>2019</v>
      </c>
    </row>
    <row r="148" spans="1:8" x14ac:dyDescent="0.25">
      <c r="A148" s="23">
        <v>10</v>
      </c>
      <c r="B148" s="37" t="s">
        <v>371</v>
      </c>
      <c r="C148" s="23" t="s">
        <v>373</v>
      </c>
      <c r="D148" s="23" t="s">
        <v>374</v>
      </c>
      <c r="E148" s="23">
        <v>29052120</v>
      </c>
      <c r="F148" s="34" t="s">
        <v>28</v>
      </c>
      <c r="G148" s="55" t="s">
        <v>392</v>
      </c>
      <c r="H148" s="36">
        <v>2019</v>
      </c>
    </row>
    <row r="149" spans="1:8" x14ac:dyDescent="0.25">
      <c r="A149" s="23">
        <v>11</v>
      </c>
      <c r="B149" s="37" t="s">
        <v>372</v>
      </c>
      <c r="C149" s="23" t="s">
        <v>373</v>
      </c>
      <c r="D149" s="23" t="s">
        <v>374</v>
      </c>
      <c r="E149" s="23">
        <v>29011502</v>
      </c>
      <c r="F149" s="34" t="s">
        <v>28</v>
      </c>
      <c r="G149" s="55" t="s">
        <v>392</v>
      </c>
      <c r="H149" s="36">
        <v>2019</v>
      </c>
    </row>
    <row r="150" spans="1:8" x14ac:dyDescent="0.25">
      <c r="A150" s="23">
        <v>12</v>
      </c>
      <c r="B150" s="37" t="s">
        <v>71</v>
      </c>
      <c r="C150" s="23" t="s">
        <v>72</v>
      </c>
      <c r="D150" s="34" t="s">
        <v>0</v>
      </c>
      <c r="E150" s="34" t="s">
        <v>0</v>
      </c>
      <c r="F150" s="56" t="s">
        <v>28</v>
      </c>
      <c r="G150" s="55" t="s">
        <v>392</v>
      </c>
      <c r="H150" s="36">
        <v>2013</v>
      </c>
    </row>
    <row r="151" spans="1:8" x14ac:dyDescent="0.25">
      <c r="A151" s="23">
        <v>13</v>
      </c>
      <c r="B151" s="37" t="s">
        <v>87</v>
      </c>
      <c r="C151" s="23" t="s">
        <v>204</v>
      </c>
      <c r="D151" s="34" t="s">
        <v>205</v>
      </c>
      <c r="E151" s="34" t="s">
        <v>0</v>
      </c>
      <c r="F151" s="56" t="s">
        <v>28</v>
      </c>
      <c r="G151" s="55" t="s">
        <v>392</v>
      </c>
      <c r="H151" s="36">
        <v>2012</v>
      </c>
    </row>
    <row r="152" spans="1:8" x14ac:dyDescent="0.25">
      <c r="A152" s="23">
        <v>14</v>
      </c>
      <c r="B152" s="37" t="s">
        <v>130</v>
      </c>
      <c r="C152" s="23" t="s">
        <v>131</v>
      </c>
      <c r="D152" s="23" t="s">
        <v>0</v>
      </c>
      <c r="E152" s="23" t="s">
        <v>137</v>
      </c>
      <c r="F152" s="57" t="s">
        <v>28</v>
      </c>
      <c r="G152" s="55" t="s">
        <v>392</v>
      </c>
      <c r="H152" s="36">
        <v>2018</v>
      </c>
    </row>
    <row r="153" spans="1:8" x14ac:dyDescent="0.25">
      <c r="A153" s="23">
        <v>15</v>
      </c>
      <c r="B153" s="40" t="s">
        <v>512</v>
      </c>
      <c r="C153" s="23" t="s">
        <v>0</v>
      </c>
      <c r="D153" s="23" t="s">
        <v>0</v>
      </c>
      <c r="E153" s="23" t="s">
        <v>0</v>
      </c>
      <c r="F153" s="57" t="s">
        <v>28</v>
      </c>
      <c r="G153" s="55" t="s">
        <v>392</v>
      </c>
      <c r="H153" s="36">
        <v>2019</v>
      </c>
    </row>
    <row r="154" spans="1:8" x14ac:dyDescent="0.25">
      <c r="A154" s="23">
        <v>16</v>
      </c>
      <c r="B154" s="40" t="s">
        <v>375</v>
      </c>
      <c r="C154" s="23" t="s">
        <v>376</v>
      </c>
      <c r="D154" s="23" t="s">
        <v>0</v>
      </c>
      <c r="E154" s="23" t="s">
        <v>0</v>
      </c>
      <c r="F154" s="57" t="s">
        <v>28</v>
      </c>
      <c r="G154" s="55" t="s">
        <v>392</v>
      </c>
      <c r="H154" s="36">
        <v>2019</v>
      </c>
    </row>
    <row r="155" spans="1:8" x14ac:dyDescent="0.25">
      <c r="A155" s="23">
        <v>17</v>
      </c>
      <c r="B155" s="40" t="s">
        <v>534</v>
      </c>
      <c r="C155" s="23" t="s">
        <v>535</v>
      </c>
      <c r="D155" s="23" t="s">
        <v>0</v>
      </c>
      <c r="E155" s="23" t="s">
        <v>0</v>
      </c>
      <c r="F155" s="57" t="s">
        <v>28</v>
      </c>
      <c r="G155" s="20" t="s">
        <v>392</v>
      </c>
      <c r="H155" s="36">
        <v>2021</v>
      </c>
    </row>
    <row r="156" spans="1:8" x14ac:dyDescent="0.25">
      <c r="A156" s="28"/>
      <c r="B156" s="41"/>
      <c r="C156" s="28"/>
      <c r="D156" s="28"/>
      <c r="E156" s="28"/>
      <c r="F156" s="58"/>
      <c r="G156" s="59"/>
      <c r="H156" s="59"/>
    </row>
    <row r="157" spans="1:8" x14ac:dyDescent="0.25">
      <c r="A157" s="28"/>
      <c r="B157" s="41"/>
      <c r="C157" s="28"/>
      <c r="D157" s="28"/>
      <c r="E157" s="28"/>
      <c r="F157" s="58"/>
      <c r="G157" s="59"/>
      <c r="H157" s="59"/>
    </row>
    <row r="158" spans="1:8" x14ac:dyDescent="0.25">
      <c r="A158" s="94" t="s">
        <v>430</v>
      </c>
      <c r="B158" s="94"/>
      <c r="C158" s="25"/>
      <c r="D158" s="25"/>
      <c r="E158" s="25"/>
      <c r="F158" s="25"/>
      <c r="G158" s="27"/>
      <c r="H158" s="29"/>
    </row>
    <row r="159" spans="1:8" x14ac:dyDescent="0.25">
      <c r="A159" s="274" t="s">
        <v>144</v>
      </c>
      <c r="B159" s="274" t="s">
        <v>277</v>
      </c>
      <c r="C159" s="276" t="s">
        <v>278</v>
      </c>
      <c r="D159" s="276"/>
      <c r="E159" s="276"/>
      <c r="F159" s="264" t="s">
        <v>279</v>
      </c>
      <c r="G159" s="270" t="s">
        <v>394</v>
      </c>
      <c r="H159" s="270" t="s">
        <v>156</v>
      </c>
    </row>
    <row r="160" spans="1:8" ht="15.75" thickBot="1" x14ac:dyDescent="0.3">
      <c r="A160" s="275"/>
      <c r="B160" s="275"/>
      <c r="C160" s="6" t="s">
        <v>217</v>
      </c>
      <c r="D160" s="6" t="s">
        <v>160</v>
      </c>
      <c r="E160" s="6" t="s">
        <v>145</v>
      </c>
      <c r="F160" s="265"/>
      <c r="G160" s="271"/>
      <c r="H160" s="271"/>
    </row>
    <row r="161" spans="1:8" ht="15.75" customHeight="1" thickTop="1" x14ac:dyDescent="0.25">
      <c r="A161" s="43">
        <v>1</v>
      </c>
      <c r="B161" s="44" t="s">
        <v>23</v>
      </c>
      <c r="C161" s="43" t="s">
        <v>132</v>
      </c>
      <c r="D161" s="45" t="s">
        <v>206</v>
      </c>
      <c r="E161" s="45" t="s">
        <v>133</v>
      </c>
      <c r="F161" s="45" t="s">
        <v>540</v>
      </c>
      <c r="G161" s="47" t="s">
        <v>393</v>
      </c>
      <c r="H161" s="47">
        <v>2018</v>
      </c>
    </row>
    <row r="162" spans="1:8" x14ac:dyDescent="0.25">
      <c r="A162" s="23">
        <v>2</v>
      </c>
      <c r="B162" s="37" t="s">
        <v>383</v>
      </c>
      <c r="C162" s="23" t="s">
        <v>73</v>
      </c>
      <c r="D162" s="34" t="s">
        <v>0</v>
      </c>
      <c r="E162" s="34" t="s">
        <v>3</v>
      </c>
      <c r="F162" s="45" t="s">
        <v>540</v>
      </c>
      <c r="G162" s="47" t="s">
        <v>393</v>
      </c>
      <c r="H162" s="36">
        <v>2017</v>
      </c>
    </row>
    <row r="163" spans="1:8" x14ac:dyDescent="0.25">
      <c r="A163" s="23">
        <v>3</v>
      </c>
      <c r="B163" s="37" t="s">
        <v>383</v>
      </c>
      <c r="C163" s="23" t="s">
        <v>154</v>
      </c>
      <c r="D163" s="34" t="s">
        <v>0</v>
      </c>
      <c r="E163" s="34" t="s">
        <v>3</v>
      </c>
      <c r="F163" s="45" t="s">
        <v>540</v>
      </c>
      <c r="G163" s="47" t="s">
        <v>393</v>
      </c>
      <c r="H163" s="36">
        <v>2018</v>
      </c>
    </row>
    <row r="164" spans="1:8" x14ac:dyDescent="0.25">
      <c r="A164" s="43">
        <v>4</v>
      </c>
      <c r="B164" s="37" t="s">
        <v>383</v>
      </c>
      <c r="C164" s="23" t="s">
        <v>515</v>
      </c>
      <c r="D164" s="34">
        <v>820</v>
      </c>
      <c r="E164" s="34" t="s">
        <v>3</v>
      </c>
      <c r="F164" s="45" t="s">
        <v>540</v>
      </c>
      <c r="G164" s="47" t="s">
        <v>393</v>
      </c>
      <c r="H164" s="36">
        <v>2021</v>
      </c>
    </row>
    <row r="165" spans="1:8" x14ac:dyDescent="0.25">
      <c r="A165" s="23">
        <v>5</v>
      </c>
      <c r="B165" s="37" t="s">
        <v>383</v>
      </c>
      <c r="C165" s="23" t="s">
        <v>515</v>
      </c>
      <c r="D165" s="34">
        <v>820</v>
      </c>
      <c r="E165" s="34" t="s">
        <v>3</v>
      </c>
      <c r="F165" s="45" t="s">
        <v>540</v>
      </c>
      <c r="G165" s="47" t="s">
        <v>393</v>
      </c>
      <c r="H165" s="36">
        <v>2021</v>
      </c>
    </row>
    <row r="166" spans="1:8" x14ac:dyDescent="0.25">
      <c r="A166" s="23">
        <v>6</v>
      </c>
      <c r="B166" s="37" t="s">
        <v>383</v>
      </c>
      <c r="C166" s="23" t="s">
        <v>384</v>
      </c>
      <c r="D166" s="34" t="s">
        <v>385</v>
      </c>
      <c r="E166" s="34" t="s">
        <v>386</v>
      </c>
      <c r="F166" s="45" t="s">
        <v>540</v>
      </c>
      <c r="G166" s="47" t="s">
        <v>393</v>
      </c>
      <c r="H166" s="36">
        <v>2018</v>
      </c>
    </row>
    <row r="167" spans="1:8" x14ac:dyDescent="0.25">
      <c r="A167" s="43">
        <v>7</v>
      </c>
      <c r="B167" s="37" t="s">
        <v>74</v>
      </c>
      <c r="C167" s="23" t="s">
        <v>537</v>
      </c>
      <c r="D167" s="34" t="s">
        <v>538</v>
      </c>
      <c r="E167" s="34" t="s">
        <v>539</v>
      </c>
      <c r="F167" s="45" t="s">
        <v>540</v>
      </c>
      <c r="G167" s="47" t="s">
        <v>393</v>
      </c>
      <c r="H167" s="36">
        <v>2021</v>
      </c>
    </row>
    <row r="168" spans="1:8" x14ac:dyDescent="0.25">
      <c r="A168" s="23">
        <v>8</v>
      </c>
      <c r="B168" s="37" t="s">
        <v>74</v>
      </c>
      <c r="C168" s="23" t="s">
        <v>479</v>
      </c>
      <c r="D168" s="34" t="s">
        <v>484</v>
      </c>
      <c r="E168" s="34" t="s">
        <v>480</v>
      </c>
      <c r="F168" s="45" t="s">
        <v>540</v>
      </c>
      <c r="G168" s="47" t="s">
        <v>393</v>
      </c>
      <c r="H168" s="36">
        <v>2020</v>
      </c>
    </row>
    <row r="169" spans="1:8" x14ac:dyDescent="0.25">
      <c r="A169" s="23">
        <v>9</v>
      </c>
      <c r="B169" s="37" t="s">
        <v>510</v>
      </c>
      <c r="C169" s="23" t="s">
        <v>389</v>
      </c>
      <c r="D169" s="34" t="s">
        <v>390</v>
      </c>
      <c r="E169" s="34">
        <v>21267</v>
      </c>
      <c r="F169" s="45" t="s">
        <v>540</v>
      </c>
      <c r="G169" s="47" t="s">
        <v>393</v>
      </c>
      <c r="H169" s="36">
        <v>2019</v>
      </c>
    </row>
    <row r="170" spans="1:8" x14ac:dyDescent="0.25">
      <c r="A170" s="43">
        <v>10</v>
      </c>
      <c r="B170" s="37" t="s">
        <v>122</v>
      </c>
      <c r="C170" s="23" t="s">
        <v>207</v>
      </c>
      <c r="D170" s="23" t="s">
        <v>208</v>
      </c>
      <c r="E170" s="23" t="s">
        <v>3</v>
      </c>
      <c r="F170" s="45" t="s">
        <v>540</v>
      </c>
      <c r="G170" s="47" t="s">
        <v>393</v>
      </c>
      <c r="H170" s="36">
        <v>2018</v>
      </c>
    </row>
    <row r="171" spans="1:8" x14ac:dyDescent="0.25">
      <c r="A171" s="23">
        <v>11</v>
      </c>
      <c r="B171" s="40" t="s">
        <v>326</v>
      </c>
      <c r="C171" s="23" t="s">
        <v>324</v>
      </c>
      <c r="D171" s="23" t="s">
        <v>327</v>
      </c>
      <c r="E171" s="23" t="s">
        <v>325</v>
      </c>
      <c r="F171" s="45" t="s">
        <v>540</v>
      </c>
      <c r="G171" s="47" t="s">
        <v>393</v>
      </c>
      <c r="H171" s="36">
        <v>2019</v>
      </c>
    </row>
    <row r="172" spans="1:8" x14ac:dyDescent="0.25">
      <c r="A172" s="23">
        <v>12</v>
      </c>
      <c r="B172" s="40" t="s">
        <v>74</v>
      </c>
      <c r="C172" s="23" t="s">
        <v>328</v>
      </c>
      <c r="D172" s="23" t="s">
        <v>536</v>
      </c>
      <c r="E172" s="23" t="s">
        <v>0</v>
      </c>
      <c r="F172" s="45" t="s">
        <v>540</v>
      </c>
      <c r="G172" s="47" t="s">
        <v>393</v>
      </c>
      <c r="H172" s="36">
        <v>2019</v>
      </c>
    </row>
    <row r="173" spans="1:8" x14ac:dyDescent="0.25">
      <c r="A173" s="43">
        <v>13</v>
      </c>
      <c r="B173" s="40" t="s">
        <v>340</v>
      </c>
      <c r="C173" s="23" t="s">
        <v>0</v>
      </c>
      <c r="D173" s="23" t="s">
        <v>0</v>
      </c>
      <c r="E173" s="23" t="s">
        <v>0</v>
      </c>
      <c r="F173" s="45" t="s">
        <v>540</v>
      </c>
      <c r="G173" s="47" t="s">
        <v>393</v>
      </c>
      <c r="H173" s="36">
        <v>2019</v>
      </c>
    </row>
    <row r="174" spans="1:8" x14ac:dyDescent="0.25">
      <c r="A174" s="23">
        <v>14</v>
      </c>
      <c r="B174" s="40" t="s">
        <v>340</v>
      </c>
      <c r="C174" s="23" t="s">
        <v>0</v>
      </c>
      <c r="D174" s="23" t="s">
        <v>0</v>
      </c>
      <c r="E174" s="23" t="s">
        <v>0</v>
      </c>
      <c r="F174" s="45" t="s">
        <v>540</v>
      </c>
      <c r="G174" s="47" t="s">
        <v>393</v>
      </c>
      <c r="H174" s="36">
        <v>2021</v>
      </c>
    </row>
    <row r="175" spans="1:8" x14ac:dyDescent="0.25">
      <c r="A175" s="43">
        <v>15</v>
      </c>
      <c r="B175" s="40" t="s">
        <v>346</v>
      </c>
      <c r="C175" s="23" t="s">
        <v>347</v>
      </c>
      <c r="D175" s="23" t="s">
        <v>0</v>
      </c>
      <c r="E175" s="23" t="s">
        <v>0</v>
      </c>
      <c r="F175" s="45" t="s">
        <v>540</v>
      </c>
      <c r="G175" s="47" t="s">
        <v>393</v>
      </c>
      <c r="H175" s="36">
        <v>2019</v>
      </c>
    </row>
    <row r="176" spans="1:8" x14ac:dyDescent="0.25">
      <c r="A176" s="23">
        <v>16</v>
      </c>
      <c r="B176" s="40" t="s">
        <v>147</v>
      </c>
      <c r="C176" s="23" t="s">
        <v>13</v>
      </c>
      <c r="D176" s="23" t="s">
        <v>330</v>
      </c>
      <c r="E176" s="23" t="s">
        <v>388</v>
      </c>
      <c r="F176" s="45" t="s">
        <v>540</v>
      </c>
      <c r="G176" s="47" t="s">
        <v>393</v>
      </c>
      <c r="H176" s="36">
        <v>2019</v>
      </c>
    </row>
    <row r="177" spans="1:8" x14ac:dyDescent="0.25">
      <c r="A177" s="43">
        <v>17</v>
      </c>
      <c r="B177" s="40" t="s">
        <v>213</v>
      </c>
      <c r="C177" s="23" t="s">
        <v>347</v>
      </c>
      <c r="D177" s="23" t="s">
        <v>0</v>
      </c>
      <c r="E177" s="23" t="s">
        <v>0</v>
      </c>
      <c r="F177" s="45" t="s">
        <v>540</v>
      </c>
      <c r="G177" s="36" t="s">
        <v>393</v>
      </c>
      <c r="H177" s="36">
        <v>2020</v>
      </c>
    </row>
    <row r="178" spans="1:8" x14ac:dyDescent="0.25">
      <c r="A178" s="43">
        <v>18</v>
      </c>
      <c r="B178" s="40" t="s">
        <v>477</v>
      </c>
      <c r="C178" s="23" t="s">
        <v>132</v>
      </c>
      <c r="D178" s="23" t="s">
        <v>580</v>
      </c>
      <c r="E178" s="23" t="s">
        <v>616</v>
      </c>
      <c r="F178" s="45" t="s">
        <v>540</v>
      </c>
      <c r="G178" s="36" t="s">
        <v>393</v>
      </c>
      <c r="H178" s="36">
        <v>2021</v>
      </c>
    </row>
    <row r="179" spans="1:8" x14ac:dyDescent="0.25">
      <c r="A179" s="23">
        <v>19</v>
      </c>
      <c r="B179" s="40" t="s">
        <v>354</v>
      </c>
      <c r="C179" s="23" t="s">
        <v>617</v>
      </c>
      <c r="D179" s="23" t="s">
        <v>354</v>
      </c>
      <c r="E179" s="23" t="s">
        <v>0</v>
      </c>
      <c r="F179" s="45" t="s">
        <v>540</v>
      </c>
      <c r="G179" s="36" t="s">
        <v>393</v>
      </c>
      <c r="H179" s="36">
        <v>2021</v>
      </c>
    </row>
    <row r="180" spans="1:8" x14ac:dyDescent="0.25">
      <c r="A180" s="43">
        <v>20</v>
      </c>
      <c r="B180" s="40" t="s">
        <v>118</v>
      </c>
      <c r="C180" s="23" t="s">
        <v>155</v>
      </c>
      <c r="D180" s="23" t="s">
        <v>0</v>
      </c>
      <c r="E180" s="23" t="s">
        <v>0</v>
      </c>
      <c r="F180" s="45" t="s">
        <v>540</v>
      </c>
      <c r="G180" s="36" t="s">
        <v>393</v>
      </c>
      <c r="H180" s="36">
        <v>2021</v>
      </c>
    </row>
    <row r="181" spans="1:8" x14ac:dyDescent="0.25">
      <c r="A181" s="28"/>
      <c r="B181" s="41"/>
      <c r="C181" s="28"/>
      <c r="D181" s="28"/>
      <c r="E181" s="28"/>
      <c r="F181" s="28"/>
      <c r="G181" s="59"/>
      <c r="H181" s="59"/>
    </row>
    <row r="182" spans="1:8" x14ac:dyDescent="0.25">
      <c r="A182" s="95"/>
      <c r="B182" s="96"/>
    </row>
    <row r="183" spans="1:8" x14ac:dyDescent="0.25">
      <c r="A183" s="94" t="s">
        <v>422</v>
      </c>
      <c r="B183" s="94"/>
      <c r="C183" s="25"/>
      <c r="D183" s="25"/>
      <c r="E183" s="25"/>
      <c r="F183" s="25"/>
      <c r="G183" s="27"/>
      <c r="H183" s="29"/>
    </row>
    <row r="184" spans="1:8" x14ac:dyDescent="0.25">
      <c r="A184" s="274" t="s">
        <v>144</v>
      </c>
      <c r="B184" s="274" t="s">
        <v>277</v>
      </c>
      <c r="C184" s="276" t="s">
        <v>278</v>
      </c>
      <c r="D184" s="276"/>
      <c r="E184" s="276"/>
      <c r="F184" s="264" t="s">
        <v>279</v>
      </c>
      <c r="G184" s="270" t="s">
        <v>391</v>
      </c>
      <c r="H184" s="270" t="s">
        <v>156</v>
      </c>
    </row>
    <row r="185" spans="1:8" ht="15.75" thickBot="1" x14ac:dyDescent="0.3">
      <c r="A185" s="275"/>
      <c r="B185" s="275"/>
      <c r="C185" s="6" t="s">
        <v>217</v>
      </c>
      <c r="D185" s="6" t="s">
        <v>160</v>
      </c>
      <c r="E185" s="6" t="s">
        <v>145</v>
      </c>
      <c r="F185" s="265"/>
      <c r="G185" s="271"/>
      <c r="H185" s="271"/>
    </row>
    <row r="186" spans="1:8" ht="15.75" thickTop="1" x14ac:dyDescent="0.25">
      <c r="A186" s="43">
        <v>1</v>
      </c>
      <c r="B186" s="44" t="s">
        <v>76</v>
      </c>
      <c r="C186" s="43" t="s">
        <v>209</v>
      </c>
      <c r="D186" s="45" t="s">
        <v>210</v>
      </c>
      <c r="E186" s="45" t="s">
        <v>104</v>
      </c>
      <c r="F186" s="45" t="s">
        <v>77</v>
      </c>
      <c r="G186" s="47" t="s">
        <v>393</v>
      </c>
      <c r="H186" s="47">
        <v>2016</v>
      </c>
    </row>
    <row r="187" spans="1:8" ht="15.75" customHeight="1" x14ac:dyDescent="0.25">
      <c r="A187" s="23">
        <v>2</v>
      </c>
      <c r="B187" s="37" t="s">
        <v>78</v>
      </c>
      <c r="C187" s="23" t="s">
        <v>211</v>
      </c>
      <c r="D187" s="34" t="s">
        <v>212</v>
      </c>
      <c r="E187" s="34">
        <v>9381022762</v>
      </c>
      <c r="F187" s="34" t="s">
        <v>77</v>
      </c>
      <c r="G187" s="47" t="s">
        <v>393</v>
      </c>
      <c r="H187" s="36">
        <v>2016</v>
      </c>
    </row>
    <row r="188" spans="1:8" x14ac:dyDescent="0.25">
      <c r="A188" s="23">
        <v>3</v>
      </c>
      <c r="B188" s="37" t="s">
        <v>431</v>
      </c>
      <c r="C188" s="23" t="s">
        <v>211</v>
      </c>
      <c r="D188" s="34" t="s">
        <v>212</v>
      </c>
      <c r="E188" s="34">
        <v>46970749</v>
      </c>
      <c r="F188" s="34" t="s">
        <v>77</v>
      </c>
      <c r="G188" s="47" t="s">
        <v>393</v>
      </c>
      <c r="H188" s="36">
        <v>2016</v>
      </c>
    </row>
    <row r="189" spans="1:8" x14ac:dyDescent="0.25">
      <c r="A189" s="23">
        <v>4</v>
      </c>
      <c r="B189" s="37" t="s">
        <v>511</v>
      </c>
      <c r="C189" s="23" t="s">
        <v>211</v>
      </c>
      <c r="D189" s="23" t="s">
        <v>0</v>
      </c>
      <c r="E189" s="23" t="s">
        <v>3</v>
      </c>
      <c r="F189" s="34" t="s">
        <v>77</v>
      </c>
      <c r="G189" s="47" t="s">
        <v>393</v>
      </c>
      <c r="H189" s="36">
        <v>2016</v>
      </c>
    </row>
    <row r="190" spans="1:8" x14ac:dyDescent="0.25">
      <c r="A190" s="23">
        <v>5</v>
      </c>
      <c r="B190" s="40" t="s">
        <v>427</v>
      </c>
      <c r="C190" s="23" t="s">
        <v>432</v>
      </c>
      <c r="D190" s="23" t="s">
        <v>433</v>
      </c>
      <c r="E190" s="23">
        <v>47025344</v>
      </c>
      <c r="F190" s="23" t="s">
        <v>77</v>
      </c>
      <c r="G190" s="36" t="s">
        <v>393</v>
      </c>
      <c r="H190" s="36">
        <v>2016</v>
      </c>
    </row>
    <row r="191" spans="1:8" x14ac:dyDescent="0.25">
      <c r="A191" s="23">
        <v>6</v>
      </c>
      <c r="B191" s="37" t="s">
        <v>213</v>
      </c>
      <c r="C191" s="23" t="s">
        <v>283</v>
      </c>
      <c r="D191" s="23" t="s">
        <v>0</v>
      </c>
      <c r="E191" s="23" t="s">
        <v>3</v>
      </c>
      <c r="F191" s="23" t="s">
        <v>77</v>
      </c>
      <c r="G191" s="36" t="s">
        <v>393</v>
      </c>
      <c r="H191" s="36">
        <v>2016</v>
      </c>
    </row>
    <row r="192" spans="1:8" x14ac:dyDescent="0.25">
      <c r="A192" s="23">
        <v>7</v>
      </c>
      <c r="B192" s="40" t="s">
        <v>434</v>
      </c>
      <c r="C192" s="23" t="s">
        <v>435</v>
      </c>
      <c r="D192" s="23" t="s">
        <v>436</v>
      </c>
      <c r="E192" s="23" t="s">
        <v>437</v>
      </c>
      <c r="F192" s="23" t="s">
        <v>77</v>
      </c>
      <c r="G192" s="36" t="s">
        <v>393</v>
      </c>
      <c r="H192" s="36">
        <v>2016</v>
      </c>
    </row>
    <row r="193" spans="1:8" x14ac:dyDescent="0.25">
      <c r="A193" s="23">
        <v>8</v>
      </c>
      <c r="B193" s="40" t="s">
        <v>438</v>
      </c>
      <c r="C193" s="23" t="s">
        <v>439</v>
      </c>
      <c r="D193" s="23" t="s">
        <v>440</v>
      </c>
      <c r="E193" s="23" t="s">
        <v>441</v>
      </c>
      <c r="F193" s="23" t="s">
        <v>77</v>
      </c>
      <c r="G193" s="36" t="s">
        <v>393</v>
      </c>
      <c r="H193" s="36">
        <v>2016</v>
      </c>
    </row>
    <row r="194" spans="1:8" x14ac:dyDescent="0.25">
      <c r="A194" s="23">
        <v>9</v>
      </c>
      <c r="B194" s="61" t="s">
        <v>489</v>
      </c>
      <c r="C194" s="23" t="s">
        <v>491</v>
      </c>
      <c r="D194" s="23" t="s">
        <v>492</v>
      </c>
      <c r="E194" s="23" t="s">
        <v>493</v>
      </c>
      <c r="F194" s="23" t="s">
        <v>77</v>
      </c>
      <c r="G194" s="36" t="s">
        <v>393</v>
      </c>
      <c r="H194" s="36">
        <v>2016</v>
      </c>
    </row>
    <row r="195" spans="1:8" x14ac:dyDescent="0.25">
      <c r="A195" s="23">
        <v>10</v>
      </c>
      <c r="B195" s="61" t="s">
        <v>490</v>
      </c>
      <c r="C195" s="23" t="s">
        <v>494</v>
      </c>
      <c r="D195" s="23" t="s">
        <v>495</v>
      </c>
      <c r="E195" s="62">
        <v>900061504300094</v>
      </c>
      <c r="F195" s="23" t="s">
        <v>77</v>
      </c>
      <c r="G195" s="36" t="s">
        <v>393</v>
      </c>
      <c r="H195" s="36">
        <v>2016</v>
      </c>
    </row>
    <row r="196" spans="1:8" x14ac:dyDescent="0.25">
      <c r="A196" s="28"/>
      <c r="B196" s="41"/>
      <c r="C196" s="28"/>
      <c r="D196" s="28"/>
      <c r="E196" s="28"/>
      <c r="F196" s="28"/>
      <c r="G196" s="59"/>
      <c r="H196" s="59"/>
    </row>
    <row r="197" spans="1:8" x14ac:dyDescent="0.25">
      <c r="A197" s="28"/>
      <c r="B197" s="41"/>
      <c r="C197" s="28"/>
      <c r="D197" s="28"/>
      <c r="E197" s="28"/>
      <c r="F197" s="28"/>
      <c r="G197" s="59"/>
      <c r="H197" s="42"/>
    </row>
    <row r="198" spans="1:8" x14ac:dyDescent="0.25">
      <c r="A198" s="94" t="s">
        <v>423</v>
      </c>
      <c r="B198" s="94"/>
      <c r="C198" s="25"/>
      <c r="D198" s="25"/>
      <c r="E198" s="25"/>
      <c r="F198" s="25"/>
      <c r="G198" s="27"/>
      <c r="H198" s="29"/>
    </row>
    <row r="199" spans="1:8" x14ac:dyDescent="0.25">
      <c r="A199" s="274" t="s">
        <v>144</v>
      </c>
      <c r="B199" s="274" t="s">
        <v>277</v>
      </c>
      <c r="C199" s="276" t="s">
        <v>278</v>
      </c>
      <c r="D199" s="276"/>
      <c r="E199" s="276"/>
      <c r="F199" s="264" t="s">
        <v>279</v>
      </c>
      <c r="G199" s="270" t="s">
        <v>391</v>
      </c>
      <c r="H199" s="270" t="s">
        <v>156</v>
      </c>
    </row>
    <row r="200" spans="1:8" ht="15.75" thickBot="1" x14ac:dyDescent="0.3">
      <c r="A200" s="275"/>
      <c r="B200" s="275"/>
      <c r="C200" s="6" t="s">
        <v>217</v>
      </c>
      <c r="D200" s="6" t="s">
        <v>160</v>
      </c>
      <c r="E200" s="6" t="s">
        <v>145</v>
      </c>
      <c r="F200" s="265"/>
      <c r="G200" s="271"/>
      <c r="H200" s="271"/>
    </row>
    <row r="201" spans="1:8" ht="15.75" thickTop="1" x14ac:dyDescent="0.25">
      <c r="A201" s="43">
        <v>1</v>
      </c>
      <c r="B201" s="44" t="s">
        <v>79</v>
      </c>
      <c r="C201" s="43" t="s">
        <v>81</v>
      </c>
      <c r="D201" s="45" t="s">
        <v>0</v>
      </c>
      <c r="E201" s="45" t="s">
        <v>82</v>
      </c>
      <c r="F201" s="45" t="s">
        <v>80</v>
      </c>
      <c r="G201" s="47" t="s">
        <v>393</v>
      </c>
      <c r="H201" s="47">
        <v>2016</v>
      </c>
    </row>
    <row r="202" spans="1:8" ht="15.75" customHeight="1" x14ac:dyDescent="0.25">
      <c r="A202" s="23">
        <v>2</v>
      </c>
      <c r="B202" s="37" t="s">
        <v>79</v>
      </c>
      <c r="C202" s="23" t="s">
        <v>13</v>
      </c>
      <c r="D202" s="34" t="s">
        <v>214</v>
      </c>
      <c r="E202" s="34" t="s">
        <v>151</v>
      </c>
      <c r="F202" s="34" t="s">
        <v>80</v>
      </c>
      <c r="G202" s="47" t="s">
        <v>393</v>
      </c>
      <c r="H202" s="36">
        <v>2017</v>
      </c>
    </row>
    <row r="203" spans="1:8" x14ac:dyDescent="0.25">
      <c r="A203" s="23">
        <v>3</v>
      </c>
      <c r="B203" s="37" t="s">
        <v>83</v>
      </c>
      <c r="C203" s="23" t="s">
        <v>215</v>
      </c>
      <c r="D203" s="34" t="s">
        <v>216</v>
      </c>
      <c r="E203" s="34" t="s">
        <v>3</v>
      </c>
      <c r="F203" s="34" t="s">
        <v>80</v>
      </c>
      <c r="G203" s="47" t="s">
        <v>393</v>
      </c>
      <c r="H203" s="36">
        <v>2016</v>
      </c>
    </row>
    <row r="204" spans="1:8" x14ac:dyDescent="0.25">
      <c r="A204" s="23">
        <v>4</v>
      </c>
      <c r="B204" s="37" t="s">
        <v>84</v>
      </c>
      <c r="C204" s="23" t="s">
        <v>138</v>
      </c>
      <c r="D204" s="34" t="s">
        <v>0</v>
      </c>
      <c r="E204" s="34" t="s">
        <v>0</v>
      </c>
      <c r="F204" s="34" t="s">
        <v>80</v>
      </c>
      <c r="G204" s="47" t="s">
        <v>393</v>
      </c>
      <c r="H204" s="36">
        <v>2016</v>
      </c>
    </row>
    <row r="205" spans="1:8" x14ac:dyDescent="0.25">
      <c r="A205" s="2"/>
      <c r="C205" s="2"/>
      <c r="D205" s="2"/>
      <c r="E205" s="2"/>
      <c r="F205" s="2"/>
      <c r="G205" s="2"/>
    </row>
    <row r="206" spans="1:8" x14ac:dyDescent="0.25">
      <c r="A206" s="2"/>
      <c r="C206" s="2"/>
      <c r="D206" s="2"/>
      <c r="E206" s="2"/>
      <c r="F206" s="2"/>
      <c r="G206" s="2"/>
    </row>
    <row r="207" spans="1:8" x14ac:dyDescent="0.25">
      <c r="A207" s="278" t="s">
        <v>426</v>
      </c>
      <c r="B207" s="278"/>
      <c r="C207" s="3"/>
      <c r="D207" s="3"/>
      <c r="E207" s="4"/>
      <c r="F207" s="4"/>
      <c r="G207" s="4"/>
      <c r="H207" s="3"/>
    </row>
    <row r="208" spans="1:8" x14ac:dyDescent="0.25">
      <c r="A208" s="274" t="s">
        <v>144</v>
      </c>
      <c r="B208" s="274" t="s">
        <v>277</v>
      </c>
      <c r="C208" s="276" t="s">
        <v>278</v>
      </c>
      <c r="D208" s="276"/>
      <c r="E208" s="276"/>
      <c r="F208" s="264" t="s">
        <v>279</v>
      </c>
      <c r="G208" s="270" t="s">
        <v>391</v>
      </c>
      <c r="H208" s="270" t="s">
        <v>156</v>
      </c>
    </row>
    <row r="209" spans="1:9" ht="15.75" thickBot="1" x14ac:dyDescent="0.3">
      <c r="A209" s="275"/>
      <c r="B209" s="275"/>
      <c r="C209" s="6" t="s">
        <v>217</v>
      </c>
      <c r="D209" s="6" t="s">
        <v>160</v>
      </c>
      <c r="E209" s="6" t="s">
        <v>145</v>
      </c>
      <c r="F209" s="265"/>
      <c r="G209" s="271"/>
      <c r="H209" s="271"/>
    </row>
    <row r="210" spans="1:9" ht="15.75" thickTop="1" x14ac:dyDescent="0.25">
      <c r="A210" s="17">
        <v>1</v>
      </c>
      <c r="B210" s="18" t="s">
        <v>12</v>
      </c>
      <c r="C210" s="17" t="s">
        <v>283</v>
      </c>
      <c r="D210" s="19" t="s">
        <v>0</v>
      </c>
      <c r="E210" s="19" t="s">
        <v>3</v>
      </c>
      <c r="F210" s="19" t="s">
        <v>124</v>
      </c>
      <c r="G210" s="20" t="s">
        <v>392</v>
      </c>
      <c r="H210" s="20">
        <v>2017</v>
      </c>
    </row>
    <row r="211" spans="1:9" ht="15.75" customHeight="1" x14ac:dyDescent="0.25">
      <c r="A211" s="17">
        <v>2</v>
      </c>
      <c r="B211" s="18" t="s">
        <v>318</v>
      </c>
      <c r="C211" s="17" t="s">
        <v>177</v>
      </c>
      <c r="D211" s="19" t="s">
        <v>178</v>
      </c>
      <c r="E211" s="19" t="s">
        <v>16</v>
      </c>
      <c r="F211" s="19" t="s">
        <v>124</v>
      </c>
      <c r="G211" s="20" t="s">
        <v>392</v>
      </c>
      <c r="H211" s="20">
        <v>2017</v>
      </c>
    </row>
    <row r="212" spans="1:9" x14ac:dyDescent="0.25">
      <c r="A212" s="17">
        <v>3</v>
      </c>
      <c r="B212" s="18" t="s">
        <v>318</v>
      </c>
      <c r="C212" s="17" t="s">
        <v>13</v>
      </c>
      <c r="D212" s="19" t="s">
        <v>179</v>
      </c>
      <c r="E212" s="19" t="s">
        <v>121</v>
      </c>
      <c r="F212" s="19" t="s">
        <v>124</v>
      </c>
      <c r="G212" s="20" t="s">
        <v>392</v>
      </c>
      <c r="H212" s="20">
        <v>2017</v>
      </c>
    </row>
    <row r="213" spans="1:9" x14ac:dyDescent="0.25">
      <c r="A213" s="17">
        <v>4</v>
      </c>
      <c r="B213" s="18" t="s">
        <v>21</v>
      </c>
      <c r="C213" s="17" t="s">
        <v>21</v>
      </c>
      <c r="D213" s="19" t="s">
        <v>0</v>
      </c>
      <c r="E213" s="19" t="s">
        <v>0</v>
      </c>
      <c r="F213" s="19" t="s">
        <v>124</v>
      </c>
      <c r="G213" s="20" t="s">
        <v>392</v>
      </c>
      <c r="H213" s="20">
        <v>2017</v>
      </c>
      <c r="I213" s="63"/>
    </row>
    <row r="214" spans="1:9" x14ac:dyDescent="0.25">
      <c r="A214" s="17">
        <v>5</v>
      </c>
      <c r="B214" s="18" t="s">
        <v>21</v>
      </c>
      <c r="C214" s="17" t="s">
        <v>175</v>
      </c>
      <c r="D214" s="19" t="s">
        <v>174</v>
      </c>
      <c r="E214" s="19" t="s">
        <v>108</v>
      </c>
      <c r="F214" s="19" t="s">
        <v>124</v>
      </c>
      <c r="G214" s="20" t="s">
        <v>392</v>
      </c>
      <c r="H214" s="20">
        <v>2017</v>
      </c>
    </row>
    <row r="215" spans="1:9" x14ac:dyDescent="0.25">
      <c r="A215" s="17">
        <v>6</v>
      </c>
      <c r="B215" s="24" t="s">
        <v>52</v>
      </c>
      <c r="C215" s="17" t="s">
        <v>139</v>
      </c>
      <c r="D215" s="17" t="s">
        <v>0</v>
      </c>
      <c r="E215" s="17">
        <v>16090601</v>
      </c>
      <c r="F215" s="17" t="s">
        <v>124</v>
      </c>
      <c r="G215" s="20" t="s">
        <v>392</v>
      </c>
      <c r="H215" s="23">
        <v>2018</v>
      </c>
      <c r="I215" s="64"/>
    </row>
    <row r="216" spans="1:9" x14ac:dyDescent="0.25">
      <c r="A216" s="17">
        <v>7</v>
      </c>
      <c r="B216" s="18" t="s">
        <v>341</v>
      </c>
      <c r="C216" s="17" t="s">
        <v>154</v>
      </c>
      <c r="D216" s="19" t="s">
        <v>0</v>
      </c>
      <c r="E216" s="19" t="s">
        <v>0</v>
      </c>
      <c r="F216" s="19" t="s">
        <v>124</v>
      </c>
      <c r="G216" s="20" t="s">
        <v>392</v>
      </c>
      <c r="H216" s="20">
        <v>2019</v>
      </c>
      <c r="I216" s="64"/>
    </row>
    <row r="217" spans="1:9" x14ac:dyDescent="0.25">
      <c r="A217" s="65">
        <v>8</v>
      </c>
      <c r="B217" s="66" t="s">
        <v>414</v>
      </c>
      <c r="C217" s="65" t="s">
        <v>398</v>
      </c>
      <c r="D217" s="65" t="s">
        <v>399</v>
      </c>
      <c r="E217" s="65" t="s">
        <v>400</v>
      </c>
      <c r="F217" s="65" t="s">
        <v>124</v>
      </c>
      <c r="G217" s="20" t="s">
        <v>392</v>
      </c>
      <c r="H217" s="20">
        <v>2019</v>
      </c>
      <c r="I217" s="64"/>
    </row>
    <row r="218" spans="1:9" x14ac:dyDescent="0.25">
      <c r="A218" s="65">
        <v>9</v>
      </c>
      <c r="B218" s="66" t="s">
        <v>336</v>
      </c>
      <c r="C218" s="65" t="s">
        <v>155</v>
      </c>
      <c r="D218" s="65" t="s">
        <v>401</v>
      </c>
      <c r="E218" s="65" t="s">
        <v>0</v>
      </c>
      <c r="F218" s="65" t="s">
        <v>124</v>
      </c>
      <c r="G218" s="20" t="s">
        <v>392</v>
      </c>
      <c r="H218" s="20">
        <v>2019</v>
      </c>
      <c r="I218" s="64"/>
    </row>
    <row r="219" spans="1:9" x14ac:dyDescent="0.25">
      <c r="A219" s="23">
        <v>10</v>
      </c>
      <c r="B219" s="60" t="s">
        <v>413</v>
      </c>
      <c r="C219" s="23" t="s">
        <v>290</v>
      </c>
      <c r="D219" s="23" t="s">
        <v>0</v>
      </c>
      <c r="E219" s="23" t="s">
        <v>0</v>
      </c>
      <c r="F219" s="23" t="s">
        <v>124</v>
      </c>
      <c r="G219" s="23" t="s">
        <v>392</v>
      </c>
      <c r="H219" s="23">
        <v>2019</v>
      </c>
    </row>
    <row r="220" spans="1:9" x14ac:dyDescent="0.25">
      <c r="A220" s="67"/>
      <c r="B220" s="67"/>
      <c r="C220" s="28"/>
      <c r="D220" s="28"/>
      <c r="E220" s="28"/>
      <c r="F220" s="28"/>
      <c r="G220" s="28"/>
      <c r="H220" s="28"/>
    </row>
    <row r="221" spans="1:9" x14ac:dyDescent="0.25">
      <c r="A221" s="2"/>
      <c r="E221" s="2"/>
      <c r="F221" s="2"/>
      <c r="G221" s="2"/>
    </row>
    <row r="222" spans="1:9" x14ac:dyDescent="0.25">
      <c r="A222" s="2"/>
      <c r="C222" s="2"/>
      <c r="D222" s="2"/>
      <c r="E222" s="2"/>
      <c r="F222" s="2"/>
      <c r="G222" s="2"/>
    </row>
    <row r="223" spans="1:9" x14ac:dyDescent="0.25">
      <c r="A223" s="277" t="s">
        <v>442</v>
      </c>
      <c r="B223" s="277"/>
      <c r="C223" s="3"/>
      <c r="D223" s="3"/>
      <c r="E223" s="4"/>
      <c r="F223" s="4"/>
      <c r="G223" s="4"/>
      <c r="H223" s="3"/>
    </row>
    <row r="224" spans="1:9" x14ac:dyDescent="0.25">
      <c r="A224" s="274" t="s">
        <v>144</v>
      </c>
      <c r="B224" s="274" t="s">
        <v>277</v>
      </c>
      <c r="C224" s="276" t="s">
        <v>278</v>
      </c>
      <c r="D224" s="276"/>
      <c r="E224" s="276"/>
      <c r="F224" s="264" t="s">
        <v>279</v>
      </c>
      <c r="G224" s="270" t="s">
        <v>391</v>
      </c>
      <c r="H224" s="270" t="s">
        <v>156</v>
      </c>
    </row>
    <row r="225" spans="1:8" ht="15.75" thickBot="1" x14ac:dyDescent="0.3">
      <c r="A225" s="275"/>
      <c r="B225" s="275"/>
      <c r="C225" s="6" t="s">
        <v>217</v>
      </c>
      <c r="D225" s="6" t="s">
        <v>160</v>
      </c>
      <c r="E225" s="6" t="s">
        <v>145</v>
      </c>
      <c r="F225" s="265"/>
      <c r="G225" s="271"/>
      <c r="H225" s="271"/>
    </row>
    <row r="226" spans="1:8" ht="15.75" thickTop="1" x14ac:dyDescent="0.25">
      <c r="A226" s="17">
        <v>1</v>
      </c>
      <c r="B226" s="18" t="s">
        <v>443</v>
      </c>
      <c r="C226" s="23" t="s">
        <v>274</v>
      </c>
      <c r="D226" s="34" t="s">
        <v>275</v>
      </c>
      <c r="E226" s="68">
        <v>202004100478</v>
      </c>
      <c r="F226" s="19" t="s">
        <v>444</v>
      </c>
      <c r="G226" s="20" t="s">
        <v>392</v>
      </c>
      <c r="H226" s="20">
        <v>2020</v>
      </c>
    </row>
    <row r="227" spans="1:8" x14ac:dyDescent="0.25">
      <c r="A227" s="17">
        <v>2</v>
      </c>
      <c r="B227" s="18" t="s">
        <v>443</v>
      </c>
      <c r="C227" s="23" t="s">
        <v>274</v>
      </c>
      <c r="D227" s="34" t="s">
        <v>275</v>
      </c>
      <c r="E227" s="68">
        <v>202004100472</v>
      </c>
      <c r="F227" s="19" t="s">
        <v>444</v>
      </c>
      <c r="G227" s="20" t="s">
        <v>392</v>
      </c>
      <c r="H227" s="20">
        <v>2020</v>
      </c>
    </row>
    <row r="228" spans="1:8" x14ac:dyDescent="0.25">
      <c r="A228" s="23">
        <v>3</v>
      </c>
      <c r="B228" s="60" t="s">
        <v>541</v>
      </c>
      <c r="C228" s="23" t="s">
        <v>294</v>
      </c>
      <c r="D228" s="23" t="s">
        <v>0</v>
      </c>
      <c r="E228" s="23" t="s">
        <v>0</v>
      </c>
      <c r="F228" s="19" t="s">
        <v>444</v>
      </c>
      <c r="G228" s="20" t="s">
        <v>392</v>
      </c>
      <c r="H228" s="23">
        <v>2019</v>
      </c>
    </row>
    <row r="229" spans="1:8" x14ac:dyDescent="0.25">
      <c r="A229" s="17">
        <v>4</v>
      </c>
      <c r="B229" s="60" t="s">
        <v>542</v>
      </c>
      <c r="C229" s="23" t="s">
        <v>13</v>
      </c>
      <c r="D229" s="23" t="s">
        <v>0</v>
      </c>
      <c r="E229" s="23" t="s">
        <v>0</v>
      </c>
      <c r="F229" s="19" t="s">
        <v>444</v>
      </c>
      <c r="G229" s="20" t="s">
        <v>392</v>
      </c>
      <c r="H229" s="23">
        <v>2020</v>
      </c>
    </row>
    <row r="230" spans="1:8" x14ac:dyDescent="0.25">
      <c r="A230" s="23">
        <v>5</v>
      </c>
      <c r="B230" s="60" t="s">
        <v>147</v>
      </c>
      <c r="C230" s="23" t="s">
        <v>543</v>
      </c>
      <c r="D230" s="23" t="s">
        <v>0</v>
      </c>
      <c r="E230" s="23" t="s">
        <v>0</v>
      </c>
      <c r="F230" s="19" t="s">
        <v>444</v>
      </c>
      <c r="G230" s="20" t="s">
        <v>392</v>
      </c>
      <c r="H230" s="23">
        <v>2018</v>
      </c>
    </row>
    <row r="231" spans="1:8" x14ac:dyDescent="0.25">
      <c r="A231" s="2"/>
      <c r="C231" s="2"/>
      <c r="D231" s="2"/>
      <c r="E231" s="2"/>
      <c r="F231" s="2"/>
      <c r="G231" s="2"/>
    </row>
    <row r="232" spans="1:8" x14ac:dyDescent="0.25">
      <c r="A232" s="2"/>
      <c r="C232" s="2"/>
      <c r="D232" s="2"/>
      <c r="E232" s="2"/>
      <c r="F232" s="2"/>
      <c r="G232" s="2"/>
    </row>
    <row r="233" spans="1:8" x14ac:dyDescent="0.25">
      <c r="A233" s="2"/>
      <c r="C233" s="2"/>
      <c r="D233" s="2"/>
      <c r="E233" s="2"/>
      <c r="F233" s="2"/>
      <c r="G233" s="2"/>
    </row>
    <row r="234" spans="1:8" x14ac:dyDescent="0.25">
      <c r="A234" s="2"/>
      <c r="C234" s="2"/>
      <c r="D234" s="2"/>
      <c r="E234" s="2"/>
      <c r="F234" s="2"/>
      <c r="G234" s="2"/>
    </row>
    <row r="235" spans="1:8" x14ac:dyDescent="0.25">
      <c r="A235" s="2"/>
      <c r="C235" s="2"/>
      <c r="D235" s="2"/>
      <c r="E235" s="2"/>
      <c r="F235" s="2"/>
      <c r="G235" s="2"/>
    </row>
    <row r="236" spans="1:8" x14ac:dyDescent="0.25">
      <c r="A236" s="2"/>
      <c r="C236" s="2"/>
      <c r="D236" s="2"/>
      <c r="E236" s="2"/>
      <c r="F236" s="2"/>
      <c r="G236" s="2"/>
    </row>
    <row r="237" spans="1:8" x14ac:dyDescent="0.25">
      <c r="A237" s="2"/>
      <c r="C237" s="2"/>
      <c r="D237" s="2"/>
      <c r="E237" s="2"/>
      <c r="F237" s="2"/>
      <c r="G237" s="2"/>
    </row>
    <row r="238" spans="1:8" x14ac:dyDescent="0.25">
      <c r="A238" s="2"/>
      <c r="C238" s="2"/>
      <c r="D238" s="2"/>
      <c r="E238" s="2"/>
      <c r="F238" s="2"/>
      <c r="G238" s="2"/>
    </row>
    <row r="239" spans="1:8" x14ac:dyDescent="0.25">
      <c r="A239" s="2"/>
      <c r="C239" s="2"/>
      <c r="D239" s="2"/>
      <c r="E239" s="2"/>
      <c r="F239" s="2"/>
      <c r="G239" s="2"/>
    </row>
    <row r="240" spans="1:8" x14ac:dyDescent="0.25">
      <c r="A240" s="2"/>
      <c r="C240" s="2"/>
      <c r="D240" s="2"/>
      <c r="E240" s="2"/>
      <c r="F240" s="2"/>
      <c r="G240" s="2"/>
    </row>
    <row r="241" spans="1:7" x14ac:dyDescent="0.25">
      <c r="A241" s="2"/>
      <c r="C241" s="2"/>
      <c r="D241" s="2"/>
      <c r="E241" s="2"/>
      <c r="F241" s="2"/>
      <c r="G241" s="2"/>
    </row>
    <row r="242" spans="1:7" x14ac:dyDescent="0.25">
      <c r="A242" s="2"/>
      <c r="C242" s="2"/>
      <c r="D242" s="2"/>
      <c r="E242" s="2"/>
      <c r="F242" s="2"/>
      <c r="G242" s="2"/>
    </row>
    <row r="243" spans="1:7" x14ac:dyDescent="0.25">
      <c r="A243" s="2"/>
      <c r="C243" s="2"/>
      <c r="D243" s="2"/>
      <c r="E243" s="2"/>
      <c r="F243" s="2"/>
      <c r="G243" s="2"/>
    </row>
    <row r="244" spans="1:7" x14ac:dyDescent="0.25">
      <c r="A244" s="2"/>
      <c r="C244" s="2"/>
      <c r="D244" s="2"/>
      <c r="E244" s="2"/>
      <c r="F244" s="2"/>
      <c r="G244" s="2"/>
    </row>
    <row r="245" spans="1:7" x14ac:dyDescent="0.25">
      <c r="A245" s="2"/>
      <c r="C245" s="2"/>
      <c r="D245" s="2"/>
      <c r="E245" s="2"/>
      <c r="F245" s="2"/>
      <c r="G245" s="2"/>
    </row>
    <row r="246" spans="1:7" x14ac:dyDescent="0.25">
      <c r="A246" s="2"/>
      <c r="C246" s="2"/>
      <c r="D246" s="2"/>
      <c r="E246" s="2"/>
      <c r="F246" s="2"/>
      <c r="G246" s="2"/>
    </row>
    <row r="247" spans="1:7" x14ac:dyDescent="0.25">
      <c r="A247" s="2"/>
      <c r="C247" s="2"/>
      <c r="D247" s="2"/>
      <c r="E247" s="2"/>
      <c r="F247" s="2"/>
      <c r="G247" s="2"/>
    </row>
    <row r="248" spans="1:7" x14ac:dyDescent="0.25">
      <c r="A248" s="2"/>
      <c r="C248" s="2"/>
      <c r="D248" s="2"/>
      <c r="E248" s="2"/>
      <c r="F248" s="2"/>
      <c r="G248" s="2"/>
    </row>
    <row r="249" spans="1:7" x14ac:dyDescent="0.25">
      <c r="A249" s="2"/>
      <c r="C249" s="2"/>
      <c r="D249" s="2"/>
      <c r="E249" s="2"/>
      <c r="F249" s="2"/>
      <c r="G249" s="2"/>
    </row>
    <row r="250" spans="1:7" x14ac:dyDescent="0.25">
      <c r="A250" s="2"/>
      <c r="C250" s="2"/>
      <c r="D250" s="2"/>
      <c r="E250" s="2"/>
      <c r="F250" s="2"/>
      <c r="G250" s="2"/>
    </row>
    <row r="251" spans="1:7" x14ac:dyDescent="0.25">
      <c r="A251" s="2"/>
      <c r="C251" s="2"/>
      <c r="D251" s="2"/>
      <c r="E251" s="2"/>
      <c r="F251" s="2"/>
      <c r="G251" s="2"/>
    </row>
    <row r="252" spans="1:7" x14ac:dyDescent="0.25">
      <c r="A252" s="2"/>
      <c r="C252" s="2"/>
      <c r="D252" s="2"/>
      <c r="E252" s="2"/>
      <c r="F252" s="2"/>
      <c r="G252" s="2"/>
    </row>
    <row r="253" spans="1:7" x14ac:dyDescent="0.25">
      <c r="A253" s="2"/>
      <c r="C253" s="2"/>
      <c r="D253" s="2"/>
      <c r="E253" s="2"/>
      <c r="F253" s="2"/>
      <c r="G253" s="2"/>
    </row>
    <row r="254" spans="1:7" x14ac:dyDescent="0.25">
      <c r="A254" s="2"/>
      <c r="C254" s="2"/>
      <c r="D254" s="2"/>
      <c r="E254" s="2"/>
      <c r="F254" s="2"/>
      <c r="G254" s="2"/>
    </row>
    <row r="255" spans="1:7" x14ac:dyDescent="0.25">
      <c r="A255" s="2"/>
      <c r="C255" s="2"/>
      <c r="D255" s="2"/>
      <c r="E255" s="2"/>
      <c r="F255" s="2"/>
      <c r="G255" s="2"/>
    </row>
    <row r="256" spans="1:7" x14ac:dyDescent="0.25">
      <c r="A256" s="2"/>
      <c r="C256" s="2"/>
      <c r="D256" s="2"/>
      <c r="E256" s="2"/>
      <c r="F256" s="2"/>
      <c r="G256" s="2"/>
    </row>
    <row r="257" spans="1:7" x14ac:dyDescent="0.25">
      <c r="A257" s="2"/>
      <c r="C257" s="2"/>
      <c r="D257" s="2"/>
      <c r="E257" s="2"/>
      <c r="F257" s="2"/>
      <c r="G257" s="2"/>
    </row>
    <row r="258" spans="1:7" x14ac:dyDescent="0.25">
      <c r="A258" s="2"/>
      <c r="C258" s="2"/>
      <c r="D258" s="2"/>
      <c r="E258" s="2"/>
      <c r="F258" s="2"/>
      <c r="G258" s="2"/>
    </row>
    <row r="259" spans="1:7" x14ac:dyDescent="0.25">
      <c r="A259" s="2"/>
      <c r="C259" s="2"/>
      <c r="D259" s="2"/>
      <c r="E259" s="2"/>
      <c r="F259" s="2"/>
      <c r="G259" s="2"/>
    </row>
    <row r="260" spans="1:7" x14ac:dyDescent="0.25">
      <c r="A260" s="2"/>
      <c r="C260" s="2"/>
      <c r="D260" s="2"/>
      <c r="E260" s="2"/>
      <c r="F260" s="2"/>
      <c r="G260" s="2"/>
    </row>
    <row r="261" spans="1:7" x14ac:dyDescent="0.25">
      <c r="A261" s="2"/>
      <c r="C261" s="2"/>
      <c r="D261" s="2"/>
      <c r="E261" s="2"/>
      <c r="F261" s="2"/>
      <c r="G261" s="2"/>
    </row>
    <row r="262" spans="1:7" x14ac:dyDescent="0.25">
      <c r="A262" s="2"/>
      <c r="C262" s="2"/>
      <c r="D262" s="2"/>
      <c r="E262" s="2"/>
      <c r="F262" s="2"/>
      <c r="G262" s="2"/>
    </row>
    <row r="263" spans="1:7" x14ac:dyDescent="0.25">
      <c r="A263" s="2"/>
      <c r="C263" s="2"/>
      <c r="D263" s="2"/>
      <c r="E263" s="2"/>
      <c r="F263" s="2"/>
      <c r="G263" s="2"/>
    </row>
    <row r="264" spans="1:7" x14ac:dyDescent="0.25">
      <c r="A264" s="2"/>
      <c r="C264" s="2"/>
      <c r="D264" s="2"/>
      <c r="E264" s="2"/>
      <c r="F264" s="2"/>
      <c r="G264" s="2"/>
    </row>
    <row r="265" spans="1:7" x14ac:dyDescent="0.25">
      <c r="A265" s="2"/>
      <c r="C265" s="2"/>
      <c r="D265" s="2"/>
      <c r="E265" s="2"/>
      <c r="F265" s="2"/>
      <c r="G265" s="2"/>
    </row>
    <row r="266" spans="1:7" x14ac:dyDescent="0.25">
      <c r="A266" s="2"/>
      <c r="C266" s="2"/>
      <c r="D266" s="2"/>
      <c r="E266" s="2"/>
      <c r="F266" s="2"/>
      <c r="G266" s="2"/>
    </row>
    <row r="267" spans="1:7" x14ac:dyDescent="0.25">
      <c r="A267" s="2"/>
      <c r="C267" s="2"/>
      <c r="D267" s="2"/>
      <c r="E267" s="2"/>
      <c r="F267" s="2"/>
      <c r="G267" s="2"/>
    </row>
    <row r="268" spans="1:7" x14ac:dyDescent="0.25">
      <c r="A268" s="2"/>
      <c r="C268" s="2"/>
      <c r="D268" s="2"/>
      <c r="E268" s="2"/>
      <c r="F268" s="2"/>
      <c r="G268" s="2"/>
    </row>
    <row r="269" spans="1:7" x14ac:dyDescent="0.25">
      <c r="A269" s="2"/>
      <c r="C269" s="2"/>
      <c r="D269" s="2"/>
      <c r="E269" s="2"/>
      <c r="F269" s="2"/>
      <c r="G269" s="2"/>
    </row>
    <row r="270" spans="1:7" x14ac:dyDescent="0.25">
      <c r="A270" s="2"/>
      <c r="C270" s="2"/>
      <c r="D270" s="2"/>
      <c r="E270" s="2"/>
      <c r="F270" s="2"/>
      <c r="G270" s="2"/>
    </row>
    <row r="271" spans="1:7" x14ac:dyDescent="0.25">
      <c r="A271" s="2"/>
      <c r="C271" s="2"/>
      <c r="D271" s="2"/>
      <c r="E271" s="2"/>
      <c r="F271" s="2"/>
      <c r="G271" s="2"/>
    </row>
    <row r="272" spans="1:7" x14ac:dyDescent="0.25">
      <c r="A272" s="2"/>
      <c r="C272" s="2"/>
      <c r="D272" s="2"/>
      <c r="E272" s="2"/>
      <c r="F272" s="2"/>
      <c r="G272" s="2"/>
    </row>
    <row r="273" spans="1:7" x14ac:dyDescent="0.25">
      <c r="A273" s="2"/>
      <c r="C273" s="2"/>
      <c r="D273" s="2"/>
      <c r="E273" s="2"/>
      <c r="F273" s="2"/>
      <c r="G273" s="2"/>
    </row>
    <row r="274" spans="1:7" x14ac:dyDescent="0.25">
      <c r="A274" s="2"/>
      <c r="C274" s="2"/>
      <c r="D274" s="2"/>
      <c r="E274" s="2"/>
      <c r="F274" s="2"/>
      <c r="G274" s="2"/>
    </row>
    <row r="275" spans="1:7" x14ac:dyDescent="0.25">
      <c r="A275" s="2"/>
      <c r="C275" s="2"/>
      <c r="D275" s="2"/>
      <c r="E275" s="2"/>
      <c r="F275" s="2"/>
      <c r="G275" s="2"/>
    </row>
    <row r="276" spans="1:7" x14ac:dyDescent="0.25">
      <c r="A276" s="2"/>
      <c r="C276" s="2"/>
      <c r="D276" s="2"/>
      <c r="E276" s="2"/>
      <c r="F276" s="2"/>
      <c r="G276" s="2"/>
    </row>
    <row r="277" spans="1:7" x14ac:dyDescent="0.25">
      <c r="A277" s="2"/>
      <c r="C277" s="2"/>
      <c r="D277" s="2"/>
      <c r="E277" s="2"/>
      <c r="F277" s="2"/>
      <c r="G277" s="2"/>
    </row>
    <row r="278" spans="1:7" x14ac:dyDescent="0.25">
      <c r="A278" s="2"/>
      <c r="C278" s="2"/>
      <c r="D278" s="2"/>
      <c r="E278" s="2"/>
      <c r="F278" s="2"/>
      <c r="G278" s="2"/>
    </row>
    <row r="279" spans="1:7" x14ac:dyDescent="0.25">
      <c r="A279" s="2"/>
      <c r="C279" s="2"/>
      <c r="D279" s="2"/>
      <c r="E279" s="2"/>
      <c r="F279" s="2"/>
      <c r="G279" s="2"/>
    </row>
    <row r="280" spans="1:7" x14ac:dyDescent="0.25">
      <c r="A280" s="2"/>
      <c r="C280" s="2"/>
      <c r="D280" s="2"/>
      <c r="E280" s="2"/>
      <c r="F280" s="2"/>
      <c r="G280" s="2"/>
    </row>
    <row r="281" spans="1:7" x14ac:dyDescent="0.25">
      <c r="A281" s="2"/>
      <c r="C281" s="2"/>
      <c r="D281" s="2"/>
      <c r="E281" s="2"/>
      <c r="F281" s="2"/>
      <c r="G281" s="2"/>
    </row>
    <row r="282" spans="1:7" x14ac:dyDescent="0.25">
      <c r="A282" s="2"/>
      <c r="C282" s="2"/>
      <c r="D282" s="2"/>
      <c r="E282" s="2"/>
      <c r="F282" s="2"/>
      <c r="G282" s="2"/>
    </row>
    <row r="283" spans="1:7" x14ac:dyDescent="0.25">
      <c r="A283" s="2"/>
      <c r="C283" s="2"/>
      <c r="D283" s="2"/>
      <c r="E283" s="2"/>
      <c r="F283" s="2"/>
      <c r="G283" s="2"/>
    </row>
    <row r="284" spans="1:7" x14ac:dyDescent="0.25">
      <c r="A284" s="2"/>
      <c r="C284" s="2"/>
      <c r="D284" s="2"/>
      <c r="E284" s="2"/>
      <c r="F284" s="2"/>
      <c r="G284" s="2"/>
    </row>
    <row r="285" spans="1:7" x14ac:dyDescent="0.25">
      <c r="A285" s="2"/>
      <c r="C285" s="2"/>
      <c r="D285" s="2"/>
      <c r="E285" s="2"/>
      <c r="F285" s="2"/>
      <c r="G285" s="2"/>
    </row>
    <row r="286" spans="1:7" x14ac:dyDescent="0.25">
      <c r="A286" s="2"/>
      <c r="C286" s="2"/>
      <c r="D286" s="2"/>
      <c r="E286" s="2"/>
      <c r="F286" s="2"/>
      <c r="G286" s="2"/>
    </row>
    <row r="287" spans="1:7" x14ac:dyDescent="0.25">
      <c r="A287" s="2"/>
      <c r="C287" s="2"/>
      <c r="D287" s="2"/>
      <c r="E287" s="2"/>
      <c r="F287" s="2"/>
      <c r="G287" s="2"/>
    </row>
    <row r="288" spans="1:7" x14ac:dyDescent="0.25">
      <c r="A288" s="2"/>
      <c r="C288" s="2"/>
      <c r="D288" s="2"/>
      <c r="E288" s="2"/>
      <c r="F288" s="2"/>
      <c r="G288" s="2"/>
    </row>
    <row r="289" spans="1:7" x14ac:dyDescent="0.25">
      <c r="A289" s="2"/>
      <c r="C289" s="2"/>
      <c r="D289" s="2"/>
      <c r="E289" s="2"/>
      <c r="F289" s="2"/>
      <c r="G289" s="2"/>
    </row>
    <row r="290" spans="1:7" x14ac:dyDescent="0.25">
      <c r="A290" s="2"/>
      <c r="C290" s="2"/>
      <c r="D290" s="2"/>
      <c r="E290" s="2"/>
      <c r="F290" s="2"/>
      <c r="G290" s="2"/>
    </row>
    <row r="291" spans="1:7" x14ac:dyDescent="0.25">
      <c r="A291" s="2"/>
      <c r="C291" s="2"/>
      <c r="D291" s="2"/>
      <c r="E291" s="2"/>
      <c r="F291" s="2"/>
      <c r="G291" s="2"/>
    </row>
    <row r="292" spans="1:7" x14ac:dyDescent="0.25">
      <c r="A292" s="2"/>
      <c r="C292" s="2"/>
      <c r="D292" s="2"/>
      <c r="E292" s="2"/>
      <c r="F292" s="2"/>
      <c r="G292" s="2"/>
    </row>
    <row r="293" spans="1:7" x14ac:dyDescent="0.25">
      <c r="A293" s="2"/>
      <c r="C293" s="2"/>
      <c r="D293" s="2"/>
      <c r="E293" s="2"/>
      <c r="F293" s="2"/>
      <c r="G293" s="2"/>
    </row>
    <row r="294" spans="1:7" x14ac:dyDescent="0.25">
      <c r="A294" s="2"/>
      <c r="C294" s="2"/>
      <c r="D294" s="2"/>
      <c r="E294" s="2"/>
      <c r="F294" s="2"/>
      <c r="G294" s="2"/>
    </row>
    <row r="295" spans="1:7" x14ac:dyDescent="0.25">
      <c r="A295" s="2"/>
      <c r="C295" s="2"/>
      <c r="D295" s="2"/>
      <c r="E295" s="2"/>
      <c r="F295" s="2"/>
      <c r="G295" s="2"/>
    </row>
    <row r="296" spans="1:7" x14ac:dyDescent="0.25">
      <c r="A296" s="2"/>
      <c r="C296" s="2"/>
      <c r="D296" s="2"/>
      <c r="E296" s="2"/>
      <c r="F296" s="2"/>
      <c r="G296" s="2"/>
    </row>
  </sheetData>
  <mergeCells count="63">
    <mergeCell ref="H79:H80"/>
    <mergeCell ref="H137:H138"/>
    <mergeCell ref="H43:H44"/>
    <mergeCell ref="G43:G44"/>
    <mergeCell ref="G79:G80"/>
    <mergeCell ref="G137:G138"/>
    <mergeCell ref="H208:H209"/>
    <mergeCell ref="H199:H200"/>
    <mergeCell ref="G159:G160"/>
    <mergeCell ref="H159:H160"/>
    <mergeCell ref="H184:H185"/>
    <mergeCell ref="C184:E184"/>
    <mergeCell ref="F184:F185"/>
    <mergeCell ref="G184:G185"/>
    <mergeCell ref="F159:F160"/>
    <mergeCell ref="C159:E159"/>
    <mergeCell ref="C43:E43"/>
    <mergeCell ref="F43:F44"/>
    <mergeCell ref="C79:E79"/>
    <mergeCell ref="F79:F80"/>
    <mergeCell ref="C137:E137"/>
    <mergeCell ref="F137:F138"/>
    <mergeCell ref="C7:E7"/>
    <mergeCell ref="F7:F8"/>
    <mergeCell ref="A2:H2"/>
    <mergeCell ref="H7:H8"/>
    <mergeCell ref="A6:B6"/>
    <mergeCell ref="A7:A8"/>
    <mergeCell ref="B7:B8"/>
    <mergeCell ref="A5:B5"/>
    <mergeCell ref="A3:H3"/>
    <mergeCell ref="A4:H4"/>
    <mergeCell ref="G7:G8"/>
    <mergeCell ref="A42:B42"/>
    <mergeCell ref="A43:A44"/>
    <mergeCell ref="B43:B44"/>
    <mergeCell ref="A199:A200"/>
    <mergeCell ref="B199:B200"/>
    <mergeCell ref="A79:A80"/>
    <mergeCell ref="B79:B80"/>
    <mergeCell ref="A78:B78"/>
    <mergeCell ref="A159:A160"/>
    <mergeCell ref="B159:B160"/>
    <mergeCell ref="A137:A138"/>
    <mergeCell ref="B137:B138"/>
    <mergeCell ref="A184:A185"/>
    <mergeCell ref="B184:B185"/>
    <mergeCell ref="A223:B223"/>
    <mergeCell ref="H224:H225"/>
    <mergeCell ref="C199:E199"/>
    <mergeCell ref="F199:F200"/>
    <mergeCell ref="G199:G200"/>
    <mergeCell ref="A224:A225"/>
    <mergeCell ref="C208:E208"/>
    <mergeCell ref="F208:F209"/>
    <mergeCell ref="G208:G209"/>
    <mergeCell ref="B224:B225"/>
    <mergeCell ref="C224:E224"/>
    <mergeCell ref="F224:F225"/>
    <mergeCell ref="G224:G225"/>
    <mergeCell ref="A207:B207"/>
    <mergeCell ref="A208:A209"/>
    <mergeCell ref="B208:B209"/>
  </mergeCells>
  <printOptions horizontalCentered="1"/>
  <pageMargins left="0.11811023622047245" right="0.11811023622047245" top="0.55118110236220474" bottom="0.15748031496062992" header="0.31496062992125984" footer="0.31496062992125984"/>
  <pageSetup paperSize="256" scale="95" orientation="landscape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96"/>
  <sheetViews>
    <sheetView zoomScaleNormal="100" workbookViewId="0">
      <pane ySplit="4" topLeftCell="A53" activePane="bottomLeft" state="frozen"/>
      <selection pane="bottomLeft" activeCell="A63" sqref="A63:H63"/>
    </sheetView>
  </sheetViews>
  <sheetFormatPr defaultRowHeight="15" x14ac:dyDescent="0.25"/>
  <cols>
    <col min="1" max="1" width="3.7109375" style="2" customWidth="1"/>
    <col min="2" max="2" width="30.7109375" style="2" customWidth="1"/>
    <col min="3" max="3" width="20.85546875" style="2" customWidth="1"/>
    <col min="4" max="4" width="20" style="2" customWidth="1"/>
    <col min="5" max="5" width="24.7109375" style="2" customWidth="1"/>
    <col min="6" max="6" width="15.140625" style="2" customWidth="1"/>
    <col min="7" max="7" width="10.42578125" style="2" customWidth="1"/>
    <col min="8" max="8" width="12" style="2" customWidth="1"/>
    <col min="9" max="9" width="13.85546875" style="2" customWidth="1"/>
    <col min="10" max="10" width="9.140625" style="2"/>
    <col min="11" max="11" width="20.85546875" style="2" customWidth="1"/>
    <col min="12" max="16384" width="9.140625" style="2"/>
  </cols>
  <sheetData>
    <row r="1" spans="1:9" x14ac:dyDescent="0.25">
      <c r="A1" s="281"/>
      <c r="B1" s="281"/>
      <c r="C1" s="3"/>
      <c r="D1" s="3"/>
      <c r="E1" s="4"/>
      <c r="F1" s="4"/>
      <c r="G1" s="4"/>
      <c r="H1" s="4"/>
    </row>
    <row r="2" spans="1:9" x14ac:dyDescent="0.25">
      <c r="A2" s="280" t="s">
        <v>424</v>
      </c>
      <c r="B2" s="280"/>
      <c r="C2" s="3"/>
      <c r="D2" s="3"/>
      <c r="E2" s="4"/>
      <c r="F2" s="4"/>
      <c r="G2" s="4"/>
      <c r="H2" s="3"/>
    </row>
    <row r="3" spans="1:9" ht="15" customHeight="1" x14ac:dyDescent="0.25">
      <c r="A3" s="279" t="s">
        <v>144</v>
      </c>
      <c r="B3" s="279" t="s">
        <v>277</v>
      </c>
      <c r="C3" s="286" t="s">
        <v>278</v>
      </c>
      <c r="D3" s="287"/>
      <c r="E3" s="288"/>
      <c r="F3" s="282" t="s">
        <v>279</v>
      </c>
      <c r="G3" s="270" t="s">
        <v>391</v>
      </c>
      <c r="H3" s="270" t="s">
        <v>156</v>
      </c>
    </row>
    <row r="4" spans="1:9" ht="15.75" thickBot="1" x14ac:dyDescent="0.3">
      <c r="A4" s="285"/>
      <c r="B4" s="285"/>
      <c r="C4" s="6" t="s">
        <v>217</v>
      </c>
      <c r="D4" s="6" t="s">
        <v>160</v>
      </c>
      <c r="E4" s="6" t="s">
        <v>145</v>
      </c>
      <c r="F4" s="284"/>
      <c r="G4" s="271"/>
      <c r="H4" s="271"/>
      <c r="I4" s="9"/>
    </row>
    <row r="5" spans="1:9" ht="15.75" thickTop="1" x14ac:dyDescent="0.25">
      <c r="A5" s="39">
        <v>1</v>
      </c>
      <c r="B5" s="69" t="s">
        <v>47</v>
      </c>
      <c r="C5" s="39" t="s">
        <v>192</v>
      </c>
      <c r="D5" s="114" t="s">
        <v>597</v>
      </c>
      <c r="E5" s="39">
        <v>12060675</v>
      </c>
      <c r="F5" s="35" t="s">
        <v>48</v>
      </c>
      <c r="G5" s="47" t="s">
        <v>393</v>
      </c>
      <c r="H5" s="43">
        <v>2017</v>
      </c>
      <c r="I5" s="3"/>
    </row>
    <row r="6" spans="1:9" x14ac:dyDescent="0.25">
      <c r="A6" s="17">
        <v>2</v>
      </c>
      <c r="B6" s="18" t="s">
        <v>47</v>
      </c>
      <c r="C6" s="17" t="s">
        <v>192</v>
      </c>
      <c r="D6" s="17" t="s">
        <v>218</v>
      </c>
      <c r="E6" s="17">
        <v>11080597</v>
      </c>
      <c r="F6" s="19" t="s">
        <v>48</v>
      </c>
      <c r="G6" s="47" t="s">
        <v>393</v>
      </c>
      <c r="H6" s="23">
        <v>2017</v>
      </c>
      <c r="I6" s="3"/>
    </row>
    <row r="7" spans="1:9" x14ac:dyDescent="0.25">
      <c r="A7" s="17">
        <v>3</v>
      </c>
      <c r="B7" s="18" t="s">
        <v>47</v>
      </c>
      <c r="C7" s="17" t="s">
        <v>192</v>
      </c>
      <c r="D7" s="17" t="s">
        <v>387</v>
      </c>
      <c r="E7" s="17">
        <v>41101011</v>
      </c>
      <c r="F7" s="19" t="s">
        <v>48</v>
      </c>
      <c r="G7" s="47" t="s">
        <v>393</v>
      </c>
      <c r="H7" s="23">
        <v>2018</v>
      </c>
      <c r="I7" s="3"/>
    </row>
    <row r="8" spans="1:9" ht="15.95" customHeight="1" x14ac:dyDescent="0.25">
      <c r="A8" s="17">
        <v>4</v>
      </c>
      <c r="B8" s="18" t="s">
        <v>49</v>
      </c>
      <c r="C8" s="17" t="s">
        <v>219</v>
      </c>
      <c r="D8" s="17" t="s">
        <v>220</v>
      </c>
      <c r="E8" s="17">
        <v>1008000511</v>
      </c>
      <c r="F8" s="19" t="s">
        <v>48</v>
      </c>
      <c r="G8" s="47" t="s">
        <v>393</v>
      </c>
      <c r="H8" s="23">
        <v>2017</v>
      </c>
      <c r="I8" s="3"/>
    </row>
    <row r="9" spans="1:9" ht="15.95" customHeight="1" x14ac:dyDescent="0.25">
      <c r="A9" s="17">
        <v>5</v>
      </c>
      <c r="B9" s="18" t="s">
        <v>49</v>
      </c>
      <c r="C9" s="17" t="s">
        <v>221</v>
      </c>
      <c r="D9" s="17" t="s">
        <v>222</v>
      </c>
      <c r="E9" s="17">
        <v>155320</v>
      </c>
      <c r="F9" s="19" t="s">
        <v>48</v>
      </c>
      <c r="G9" s="47" t="s">
        <v>393</v>
      </c>
      <c r="H9" s="23">
        <v>2017</v>
      </c>
    </row>
    <row r="10" spans="1:9" x14ac:dyDescent="0.25">
      <c r="A10" s="17">
        <v>6</v>
      </c>
      <c r="B10" s="18" t="s">
        <v>49</v>
      </c>
      <c r="C10" s="17" t="s">
        <v>224</v>
      </c>
      <c r="D10" s="17" t="s">
        <v>223</v>
      </c>
      <c r="E10" s="17">
        <v>12080126</v>
      </c>
      <c r="F10" s="19" t="s">
        <v>48</v>
      </c>
      <c r="G10" s="47" t="s">
        <v>393</v>
      </c>
      <c r="H10" s="23">
        <v>2017</v>
      </c>
    </row>
    <row r="11" spans="1:9" x14ac:dyDescent="0.25">
      <c r="A11" s="17">
        <v>7</v>
      </c>
      <c r="B11" s="18" t="s">
        <v>49</v>
      </c>
      <c r="C11" s="17" t="s">
        <v>224</v>
      </c>
      <c r="D11" s="17" t="s">
        <v>223</v>
      </c>
      <c r="E11" s="17">
        <v>12080133</v>
      </c>
      <c r="F11" s="19" t="s">
        <v>48</v>
      </c>
      <c r="G11" s="47" t="s">
        <v>393</v>
      </c>
      <c r="H11" s="23">
        <v>2018</v>
      </c>
    </row>
    <row r="12" spans="1:9" x14ac:dyDescent="0.25">
      <c r="A12" s="17">
        <v>8</v>
      </c>
      <c r="B12" s="18" t="s">
        <v>397</v>
      </c>
      <c r="C12" s="21" t="s">
        <v>2</v>
      </c>
      <c r="D12" s="21" t="s">
        <v>225</v>
      </c>
      <c r="E12" s="17">
        <v>185155</v>
      </c>
      <c r="F12" s="19" t="s">
        <v>48</v>
      </c>
      <c r="G12" s="47" t="s">
        <v>393</v>
      </c>
      <c r="H12" s="23">
        <v>2018</v>
      </c>
    </row>
    <row r="13" spans="1:9" x14ac:dyDescent="0.25">
      <c r="A13" s="17">
        <v>9</v>
      </c>
      <c r="B13" s="18" t="s">
        <v>4</v>
      </c>
      <c r="C13" s="17" t="s">
        <v>227</v>
      </c>
      <c r="D13" s="17" t="s">
        <v>226</v>
      </c>
      <c r="E13" s="17" t="s">
        <v>113</v>
      </c>
      <c r="F13" s="19" t="s">
        <v>48</v>
      </c>
      <c r="G13" s="47" t="s">
        <v>393</v>
      </c>
      <c r="H13" s="23">
        <v>2018</v>
      </c>
    </row>
    <row r="14" spans="1:9" x14ac:dyDescent="0.25">
      <c r="A14" s="17">
        <v>10</v>
      </c>
      <c r="B14" s="18" t="s">
        <v>513</v>
      </c>
      <c r="C14" s="17" t="s">
        <v>228</v>
      </c>
      <c r="D14" s="17" t="s">
        <v>191</v>
      </c>
      <c r="E14" s="17" t="s">
        <v>114</v>
      </c>
      <c r="F14" s="19" t="s">
        <v>48</v>
      </c>
      <c r="G14" s="47" t="s">
        <v>393</v>
      </c>
      <c r="H14" s="23">
        <v>2018</v>
      </c>
    </row>
    <row r="15" spans="1:9" x14ac:dyDescent="0.25">
      <c r="A15" s="17">
        <v>11</v>
      </c>
      <c r="B15" s="18" t="s">
        <v>513</v>
      </c>
      <c r="C15" s="17" t="s">
        <v>228</v>
      </c>
      <c r="D15" s="17" t="s">
        <v>191</v>
      </c>
      <c r="E15" s="17" t="s">
        <v>352</v>
      </c>
      <c r="F15" s="19" t="s">
        <v>48</v>
      </c>
      <c r="G15" s="47" t="s">
        <v>393</v>
      </c>
      <c r="H15" s="23">
        <v>2018</v>
      </c>
    </row>
    <row r="16" spans="1:9" x14ac:dyDescent="0.25">
      <c r="A16" s="17">
        <v>12</v>
      </c>
      <c r="B16" s="18" t="s">
        <v>513</v>
      </c>
      <c r="C16" s="17" t="s">
        <v>228</v>
      </c>
      <c r="D16" s="17" t="s">
        <v>191</v>
      </c>
      <c r="E16" s="17" t="s">
        <v>514</v>
      </c>
      <c r="F16" s="19" t="s">
        <v>48</v>
      </c>
      <c r="G16" s="47" t="s">
        <v>393</v>
      </c>
      <c r="H16" s="23">
        <v>2018</v>
      </c>
    </row>
    <row r="17" spans="1:11" x14ac:dyDescent="0.25">
      <c r="A17" s="17">
        <v>13</v>
      </c>
      <c r="B17" s="18" t="s">
        <v>513</v>
      </c>
      <c r="C17" s="17" t="s">
        <v>228</v>
      </c>
      <c r="D17" s="17" t="s">
        <v>191</v>
      </c>
      <c r="E17" s="17" t="s">
        <v>322</v>
      </c>
      <c r="F17" s="19" t="s">
        <v>48</v>
      </c>
      <c r="G17" s="47" t="s">
        <v>393</v>
      </c>
      <c r="H17" s="23">
        <v>2018</v>
      </c>
    </row>
    <row r="18" spans="1:11" x14ac:dyDescent="0.25">
      <c r="A18" s="17">
        <v>14</v>
      </c>
      <c r="B18" s="18" t="s">
        <v>513</v>
      </c>
      <c r="C18" s="17" t="s">
        <v>228</v>
      </c>
      <c r="D18" s="17" t="s">
        <v>191</v>
      </c>
      <c r="E18" s="17" t="s">
        <v>323</v>
      </c>
      <c r="F18" s="19" t="s">
        <v>48</v>
      </c>
      <c r="G18" s="47" t="s">
        <v>393</v>
      </c>
      <c r="H18" s="23">
        <v>2018</v>
      </c>
    </row>
    <row r="19" spans="1:11" x14ac:dyDescent="0.25">
      <c r="A19" s="17">
        <v>15</v>
      </c>
      <c r="B19" s="18" t="s">
        <v>158</v>
      </c>
      <c r="C19" s="17" t="s">
        <v>33</v>
      </c>
      <c r="D19" s="17" t="s">
        <v>0</v>
      </c>
      <c r="E19" s="17" t="s">
        <v>0</v>
      </c>
      <c r="F19" s="19" t="s">
        <v>48</v>
      </c>
      <c r="G19" s="47" t="s">
        <v>393</v>
      </c>
      <c r="H19" s="23">
        <v>2017</v>
      </c>
      <c r="I19" s="26"/>
      <c r="J19" s="26"/>
      <c r="K19" s="26"/>
    </row>
    <row r="20" spans="1:11" x14ac:dyDescent="0.25">
      <c r="A20" s="17">
        <v>16</v>
      </c>
      <c r="B20" s="18" t="s">
        <v>158</v>
      </c>
      <c r="C20" s="17" t="s">
        <v>15</v>
      </c>
      <c r="D20" s="17" t="s">
        <v>0</v>
      </c>
      <c r="E20" s="17" t="s">
        <v>3</v>
      </c>
      <c r="F20" s="19" t="s">
        <v>48</v>
      </c>
      <c r="G20" s="47" t="s">
        <v>393</v>
      </c>
      <c r="H20" s="23">
        <v>2017</v>
      </c>
      <c r="I20" s="26"/>
      <c r="J20" s="26"/>
      <c r="K20" s="26"/>
    </row>
    <row r="21" spans="1:11" x14ac:dyDescent="0.25">
      <c r="A21" s="17">
        <v>17</v>
      </c>
      <c r="B21" s="18" t="s">
        <v>158</v>
      </c>
      <c r="C21" s="17" t="s">
        <v>15</v>
      </c>
      <c r="D21" s="17" t="s">
        <v>0</v>
      </c>
      <c r="E21" s="17" t="s">
        <v>3</v>
      </c>
      <c r="F21" s="19" t="s">
        <v>48</v>
      </c>
      <c r="G21" s="47" t="s">
        <v>393</v>
      </c>
      <c r="H21" s="23">
        <v>2017</v>
      </c>
      <c r="I21" s="26"/>
      <c r="J21" s="26"/>
      <c r="K21" s="26"/>
    </row>
    <row r="22" spans="1:11" x14ac:dyDescent="0.25">
      <c r="A22" s="17">
        <v>18</v>
      </c>
      <c r="B22" s="18" t="s">
        <v>188</v>
      </c>
      <c r="C22" s="17" t="s">
        <v>154</v>
      </c>
      <c r="D22" s="17" t="s">
        <v>0</v>
      </c>
      <c r="E22" s="17" t="s">
        <v>3</v>
      </c>
      <c r="F22" s="19" t="s">
        <v>48</v>
      </c>
      <c r="G22" s="47" t="s">
        <v>393</v>
      </c>
      <c r="H22" s="23">
        <v>2018</v>
      </c>
      <c r="I22" s="26"/>
      <c r="J22" s="26"/>
      <c r="K22" s="26"/>
    </row>
    <row r="23" spans="1:11" x14ac:dyDescent="0.25">
      <c r="A23" s="17">
        <v>19</v>
      </c>
      <c r="B23" s="18" t="s">
        <v>50</v>
      </c>
      <c r="C23" s="17" t="s">
        <v>181</v>
      </c>
      <c r="D23" s="17" t="s">
        <v>0</v>
      </c>
      <c r="E23" s="17" t="s">
        <v>3</v>
      </c>
      <c r="F23" s="19" t="s">
        <v>48</v>
      </c>
      <c r="G23" s="47" t="s">
        <v>393</v>
      </c>
      <c r="H23" s="23">
        <v>2018</v>
      </c>
      <c r="I23" s="26"/>
      <c r="J23" s="26"/>
      <c r="K23" s="26"/>
    </row>
    <row r="24" spans="1:11" x14ac:dyDescent="0.25">
      <c r="A24" s="17">
        <v>20</v>
      </c>
      <c r="B24" s="18" t="s">
        <v>50</v>
      </c>
      <c r="C24" s="17" t="s">
        <v>182</v>
      </c>
      <c r="D24" s="17" t="s">
        <v>0</v>
      </c>
      <c r="E24" s="17" t="s">
        <v>3</v>
      </c>
      <c r="F24" s="19" t="s">
        <v>48</v>
      </c>
      <c r="G24" s="47" t="s">
        <v>393</v>
      </c>
      <c r="H24" s="23">
        <v>2018</v>
      </c>
      <c r="I24" s="26"/>
      <c r="J24" s="26"/>
      <c r="K24" s="26"/>
    </row>
    <row r="25" spans="1:11" x14ac:dyDescent="0.25">
      <c r="A25" s="17">
        <v>21</v>
      </c>
      <c r="B25" s="18" t="s">
        <v>50</v>
      </c>
      <c r="C25" s="17" t="s">
        <v>183</v>
      </c>
      <c r="D25" s="17" t="s">
        <v>0</v>
      </c>
      <c r="E25" s="17" t="s">
        <v>3</v>
      </c>
      <c r="F25" s="19" t="s">
        <v>48</v>
      </c>
      <c r="G25" s="47" t="s">
        <v>393</v>
      </c>
      <c r="H25" s="23">
        <v>2018</v>
      </c>
      <c r="I25" s="26"/>
      <c r="J25" s="26"/>
      <c r="K25" s="26"/>
    </row>
    <row r="26" spans="1:11" x14ac:dyDescent="0.25">
      <c r="A26" s="17">
        <v>22</v>
      </c>
      <c r="B26" s="18" t="s">
        <v>50</v>
      </c>
      <c r="C26" s="17" t="s">
        <v>184</v>
      </c>
      <c r="D26" s="17" t="s">
        <v>0</v>
      </c>
      <c r="E26" s="17" t="s">
        <v>3</v>
      </c>
      <c r="F26" s="19" t="s">
        <v>48</v>
      </c>
      <c r="G26" s="47" t="s">
        <v>393</v>
      </c>
      <c r="H26" s="23">
        <v>2018</v>
      </c>
      <c r="I26" s="26"/>
      <c r="J26" s="26"/>
      <c r="K26" s="26"/>
    </row>
    <row r="27" spans="1:11" x14ac:dyDescent="0.25">
      <c r="A27" s="17">
        <v>23</v>
      </c>
      <c r="B27" s="18" t="s">
        <v>50</v>
      </c>
      <c r="C27" s="17" t="s">
        <v>185</v>
      </c>
      <c r="D27" s="17" t="s">
        <v>0</v>
      </c>
      <c r="E27" s="17" t="s">
        <v>3</v>
      </c>
      <c r="F27" s="19" t="s">
        <v>48</v>
      </c>
      <c r="G27" s="47" t="s">
        <v>393</v>
      </c>
      <c r="H27" s="23">
        <v>2018</v>
      </c>
      <c r="I27" s="26"/>
      <c r="J27" s="26"/>
      <c r="K27" s="26"/>
    </row>
    <row r="28" spans="1:11" x14ac:dyDescent="0.25">
      <c r="A28" s="17">
        <v>24</v>
      </c>
      <c r="B28" s="18" t="s">
        <v>50</v>
      </c>
      <c r="C28" s="17" t="s">
        <v>186</v>
      </c>
      <c r="D28" s="17" t="s">
        <v>0</v>
      </c>
      <c r="E28" s="17" t="s">
        <v>3</v>
      </c>
      <c r="F28" s="19" t="s">
        <v>48</v>
      </c>
      <c r="G28" s="47" t="s">
        <v>393</v>
      </c>
      <c r="H28" s="23">
        <v>2018</v>
      </c>
      <c r="I28" s="26"/>
      <c r="J28" s="26"/>
      <c r="K28" s="26"/>
    </row>
    <row r="29" spans="1:11" x14ac:dyDescent="0.25">
      <c r="A29" s="90">
        <v>25</v>
      </c>
      <c r="B29" s="89" t="s">
        <v>6</v>
      </c>
      <c r="C29" s="90" t="s">
        <v>229</v>
      </c>
      <c r="D29" s="90" t="s">
        <v>230</v>
      </c>
      <c r="E29" s="90">
        <v>151213094</v>
      </c>
      <c r="F29" s="91" t="s">
        <v>614</v>
      </c>
      <c r="G29" s="92" t="s">
        <v>393</v>
      </c>
      <c r="H29" s="87">
        <v>2017</v>
      </c>
      <c r="I29" s="26"/>
      <c r="J29" s="26"/>
      <c r="K29" s="26"/>
    </row>
    <row r="30" spans="1:11" x14ac:dyDescent="0.25">
      <c r="A30" s="90">
        <v>26</v>
      </c>
      <c r="B30" s="89" t="s">
        <v>6</v>
      </c>
      <c r="C30" s="90" t="s">
        <v>229</v>
      </c>
      <c r="D30" s="90" t="s">
        <v>230</v>
      </c>
      <c r="E30" s="90">
        <v>151113126</v>
      </c>
      <c r="F30" s="91" t="s">
        <v>614</v>
      </c>
      <c r="G30" s="92" t="s">
        <v>393</v>
      </c>
      <c r="H30" s="87">
        <v>2017</v>
      </c>
      <c r="I30" s="26"/>
      <c r="J30" s="26"/>
      <c r="K30" s="26"/>
    </row>
    <row r="31" spans="1:11" x14ac:dyDescent="0.25">
      <c r="A31" s="90">
        <v>27</v>
      </c>
      <c r="B31" s="89" t="s">
        <v>6</v>
      </c>
      <c r="C31" s="90" t="s">
        <v>229</v>
      </c>
      <c r="D31" s="90" t="s">
        <v>230</v>
      </c>
      <c r="E31" s="90">
        <v>151113129</v>
      </c>
      <c r="F31" s="91" t="s">
        <v>614</v>
      </c>
      <c r="G31" s="92" t="s">
        <v>393</v>
      </c>
      <c r="H31" s="87">
        <v>2017</v>
      </c>
      <c r="I31" s="26"/>
      <c r="J31" s="26"/>
      <c r="K31" s="26"/>
    </row>
    <row r="32" spans="1:11" x14ac:dyDescent="0.25">
      <c r="A32" s="90">
        <v>28</v>
      </c>
      <c r="B32" s="89" t="s">
        <v>6</v>
      </c>
      <c r="C32" s="90" t="s">
        <v>229</v>
      </c>
      <c r="D32" s="90" t="s">
        <v>230</v>
      </c>
      <c r="E32" s="90">
        <v>151213093</v>
      </c>
      <c r="F32" s="91" t="s">
        <v>614</v>
      </c>
      <c r="G32" s="92" t="s">
        <v>393</v>
      </c>
      <c r="H32" s="87">
        <v>2017</v>
      </c>
      <c r="I32" s="26"/>
      <c r="J32" s="26"/>
      <c r="K32" s="26"/>
    </row>
    <row r="33" spans="1:11" x14ac:dyDescent="0.25">
      <c r="A33" s="90">
        <v>29</v>
      </c>
      <c r="B33" s="89" t="s">
        <v>6</v>
      </c>
      <c r="C33" s="90" t="s">
        <v>229</v>
      </c>
      <c r="D33" s="90" t="s">
        <v>230</v>
      </c>
      <c r="E33" s="90">
        <v>151113127</v>
      </c>
      <c r="F33" s="91" t="s">
        <v>614</v>
      </c>
      <c r="G33" s="92" t="s">
        <v>393</v>
      </c>
      <c r="H33" s="87">
        <v>2017</v>
      </c>
      <c r="I33" s="26"/>
      <c r="J33" s="26"/>
      <c r="K33" s="26"/>
    </row>
    <row r="34" spans="1:11" x14ac:dyDescent="0.25">
      <c r="A34" s="17">
        <v>30</v>
      </c>
      <c r="B34" s="18" t="s">
        <v>115</v>
      </c>
      <c r="C34" s="17" t="s">
        <v>231</v>
      </c>
      <c r="D34" s="17" t="s">
        <v>232</v>
      </c>
      <c r="E34" s="17">
        <v>73505003062</v>
      </c>
      <c r="F34" s="19" t="s">
        <v>48</v>
      </c>
      <c r="G34" s="47" t="s">
        <v>393</v>
      </c>
      <c r="H34" s="23">
        <v>2017</v>
      </c>
      <c r="I34" s="26"/>
      <c r="J34" s="26"/>
      <c r="K34" s="26"/>
    </row>
    <row r="35" spans="1:11" x14ac:dyDescent="0.25">
      <c r="A35" s="17">
        <v>31</v>
      </c>
      <c r="B35" s="18" t="s">
        <v>51</v>
      </c>
      <c r="C35" s="17" t="s">
        <v>606</v>
      </c>
      <c r="D35" s="17" t="s">
        <v>233</v>
      </c>
      <c r="E35" s="17">
        <v>14951</v>
      </c>
      <c r="F35" s="19" t="s">
        <v>48</v>
      </c>
      <c r="G35" s="47" t="s">
        <v>393</v>
      </c>
      <c r="H35" s="23">
        <v>2017</v>
      </c>
      <c r="I35" s="26"/>
      <c r="J35" s="26"/>
      <c r="K35" s="26"/>
    </row>
    <row r="36" spans="1:11" x14ac:dyDescent="0.25">
      <c r="A36" s="17">
        <v>32</v>
      </c>
      <c r="B36" s="18" t="s">
        <v>51</v>
      </c>
      <c r="C36" s="17" t="s">
        <v>606</v>
      </c>
      <c r="D36" s="17" t="s">
        <v>605</v>
      </c>
      <c r="E36" s="17">
        <v>29123</v>
      </c>
      <c r="F36" s="19" t="s">
        <v>48</v>
      </c>
      <c r="G36" s="47" t="s">
        <v>393</v>
      </c>
      <c r="H36" s="23">
        <v>2021</v>
      </c>
      <c r="I36" s="26"/>
      <c r="J36" s="26"/>
      <c r="K36" s="26"/>
    </row>
    <row r="37" spans="1:11" x14ac:dyDescent="0.25">
      <c r="A37" s="17">
        <v>33</v>
      </c>
      <c r="B37" s="18" t="s">
        <v>143</v>
      </c>
      <c r="C37" s="17" t="s">
        <v>103</v>
      </c>
      <c r="D37" s="17" t="s">
        <v>0</v>
      </c>
      <c r="E37" s="17" t="s">
        <v>0</v>
      </c>
      <c r="F37" s="19" t="s">
        <v>48</v>
      </c>
      <c r="G37" s="47" t="s">
        <v>393</v>
      </c>
      <c r="H37" s="23">
        <v>2020</v>
      </c>
      <c r="I37" s="26"/>
      <c r="J37" s="26"/>
      <c r="K37" s="26"/>
    </row>
    <row r="38" spans="1:11" x14ac:dyDescent="0.25">
      <c r="A38" s="17">
        <v>34</v>
      </c>
      <c r="B38" s="18" t="s">
        <v>143</v>
      </c>
      <c r="C38" s="17" t="s">
        <v>142</v>
      </c>
      <c r="D38" s="17" t="s">
        <v>0</v>
      </c>
      <c r="E38" s="17" t="s">
        <v>0</v>
      </c>
      <c r="F38" s="19" t="s">
        <v>48</v>
      </c>
      <c r="G38" s="47" t="s">
        <v>393</v>
      </c>
      <c r="H38" s="23">
        <v>2018</v>
      </c>
      <c r="I38" s="26"/>
      <c r="J38" s="26"/>
      <c r="K38" s="26"/>
    </row>
    <row r="39" spans="1:11" x14ac:dyDescent="0.25">
      <c r="A39" s="17">
        <v>35</v>
      </c>
      <c r="B39" s="18" t="s">
        <v>134</v>
      </c>
      <c r="C39" s="17" t="s">
        <v>126</v>
      </c>
      <c r="D39" s="17" t="s">
        <v>234</v>
      </c>
      <c r="E39" s="17" t="s">
        <v>135</v>
      </c>
      <c r="F39" s="17" t="s">
        <v>48</v>
      </c>
      <c r="G39" s="47" t="s">
        <v>393</v>
      </c>
      <c r="H39" s="23">
        <v>2018</v>
      </c>
      <c r="I39" s="26"/>
      <c r="J39" s="26"/>
      <c r="K39" s="26"/>
    </row>
    <row r="40" spans="1:11" x14ac:dyDescent="0.25">
      <c r="A40" s="17">
        <v>36</v>
      </c>
      <c r="B40" s="24" t="s">
        <v>118</v>
      </c>
      <c r="C40" s="17" t="s">
        <v>274</v>
      </c>
      <c r="D40" s="17" t="s">
        <v>353</v>
      </c>
      <c r="E40" s="17" t="s">
        <v>0</v>
      </c>
      <c r="F40" s="17" t="s">
        <v>48</v>
      </c>
      <c r="G40" s="47" t="s">
        <v>393</v>
      </c>
      <c r="H40" s="23">
        <v>2019</v>
      </c>
      <c r="I40" s="26"/>
      <c r="J40" s="26"/>
      <c r="K40" s="26"/>
    </row>
    <row r="41" spans="1:11" x14ac:dyDescent="0.25">
      <c r="A41" s="17">
        <v>37</v>
      </c>
      <c r="B41" s="24" t="s">
        <v>354</v>
      </c>
      <c r="C41" s="17" t="s">
        <v>342</v>
      </c>
      <c r="D41" s="17" t="s">
        <v>343</v>
      </c>
      <c r="E41" s="17" t="s">
        <v>355</v>
      </c>
      <c r="F41" s="17" t="s">
        <v>48</v>
      </c>
      <c r="G41" s="47" t="s">
        <v>393</v>
      </c>
      <c r="H41" s="23">
        <v>2019</v>
      </c>
      <c r="I41" s="26"/>
      <c r="J41" s="26"/>
      <c r="K41" s="26"/>
    </row>
    <row r="42" spans="1:11" x14ac:dyDescent="0.25">
      <c r="A42" s="17">
        <v>38</v>
      </c>
      <c r="B42" s="24" t="s">
        <v>445</v>
      </c>
      <c r="C42" s="17" t="s">
        <v>447</v>
      </c>
      <c r="D42" s="17" t="s">
        <v>0</v>
      </c>
      <c r="E42" s="17" t="s">
        <v>0</v>
      </c>
      <c r="F42" s="17" t="s">
        <v>48</v>
      </c>
      <c r="G42" s="36" t="s">
        <v>393</v>
      </c>
      <c r="H42" s="23">
        <v>2020</v>
      </c>
      <c r="I42" s="26"/>
      <c r="J42" s="26"/>
      <c r="K42" s="26"/>
    </row>
    <row r="43" spans="1:11" x14ac:dyDescent="0.25">
      <c r="A43" s="17">
        <v>39</v>
      </c>
      <c r="B43" s="110" t="s">
        <v>467</v>
      </c>
      <c r="C43" s="20" t="s">
        <v>244</v>
      </c>
      <c r="D43" s="20" t="s">
        <v>468</v>
      </c>
      <c r="E43" s="20" t="s">
        <v>472</v>
      </c>
      <c r="F43" s="20" t="s">
        <v>48</v>
      </c>
      <c r="G43" s="36" t="s">
        <v>393</v>
      </c>
      <c r="H43" s="97">
        <v>2020</v>
      </c>
      <c r="I43" s="26"/>
      <c r="J43" s="26"/>
      <c r="K43" s="26"/>
    </row>
    <row r="44" spans="1:11" x14ac:dyDescent="0.25">
      <c r="A44" s="17">
        <v>40</v>
      </c>
      <c r="B44" s="24" t="s">
        <v>360</v>
      </c>
      <c r="C44" s="17" t="s">
        <v>471</v>
      </c>
      <c r="D44" s="17" t="s">
        <v>0</v>
      </c>
      <c r="E44" s="17" t="s">
        <v>0</v>
      </c>
      <c r="F44" s="17" t="s">
        <v>48</v>
      </c>
      <c r="G44" s="36" t="s">
        <v>393</v>
      </c>
      <c r="H44" s="23">
        <v>2020</v>
      </c>
      <c r="I44" s="26"/>
      <c r="J44" s="26"/>
      <c r="K44" s="26"/>
    </row>
    <row r="45" spans="1:11" x14ac:dyDescent="0.25">
      <c r="A45" s="17">
        <v>41</v>
      </c>
      <c r="B45" s="24" t="s">
        <v>502</v>
      </c>
      <c r="C45" s="17" t="s">
        <v>503</v>
      </c>
      <c r="D45" s="17" t="s">
        <v>504</v>
      </c>
      <c r="E45" s="17">
        <v>18179164</v>
      </c>
      <c r="F45" s="17" t="s">
        <v>48</v>
      </c>
      <c r="G45" s="36" t="s">
        <v>393</v>
      </c>
      <c r="H45" s="23">
        <v>2020</v>
      </c>
      <c r="I45" s="26"/>
      <c r="J45" s="26"/>
      <c r="K45" s="26"/>
    </row>
    <row r="46" spans="1:11" x14ac:dyDescent="0.25">
      <c r="A46" s="17">
        <v>42</v>
      </c>
      <c r="B46" s="24" t="s">
        <v>502</v>
      </c>
      <c r="C46" s="17" t="s">
        <v>503</v>
      </c>
      <c r="D46" s="17" t="s">
        <v>504</v>
      </c>
      <c r="E46" s="17">
        <v>18179228</v>
      </c>
      <c r="F46" s="17" t="s">
        <v>48</v>
      </c>
      <c r="G46" s="36" t="s">
        <v>393</v>
      </c>
      <c r="H46" s="23">
        <v>2020</v>
      </c>
      <c r="I46" s="26"/>
      <c r="J46" s="26"/>
      <c r="K46" s="26"/>
    </row>
    <row r="47" spans="1:11" x14ac:dyDescent="0.25">
      <c r="A47" s="25"/>
      <c r="B47" s="70"/>
      <c r="C47" s="25"/>
      <c r="D47" s="25"/>
      <c r="E47" s="25"/>
      <c r="F47" s="25"/>
      <c r="G47" s="27"/>
      <c r="I47" s="26"/>
      <c r="J47" s="26"/>
      <c r="K47" s="26"/>
    </row>
    <row r="48" spans="1:11" x14ac:dyDescent="0.25">
      <c r="A48" s="25"/>
      <c r="B48" s="70"/>
      <c r="C48" s="25"/>
      <c r="D48" s="25"/>
      <c r="E48" s="25"/>
      <c r="F48" s="25"/>
      <c r="G48" s="27"/>
      <c r="I48" s="26"/>
      <c r="J48" s="26"/>
      <c r="K48" s="26"/>
    </row>
    <row r="49" spans="1:11" x14ac:dyDescent="0.25">
      <c r="A49" s="280" t="s">
        <v>425</v>
      </c>
      <c r="B49" s="280"/>
      <c r="C49" s="3"/>
      <c r="D49" s="3"/>
      <c r="E49" s="4"/>
      <c r="F49" s="4"/>
      <c r="G49" s="4"/>
      <c r="H49" s="3"/>
      <c r="I49" s="26"/>
      <c r="J49" s="26"/>
      <c r="K49" s="26"/>
    </row>
    <row r="50" spans="1:11" x14ac:dyDescent="0.25">
      <c r="A50" s="274" t="s">
        <v>144</v>
      </c>
      <c r="B50" s="274" t="s">
        <v>277</v>
      </c>
      <c r="C50" s="276" t="s">
        <v>278</v>
      </c>
      <c r="D50" s="276"/>
      <c r="E50" s="276"/>
      <c r="F50" s="282" t="s">
        <v>279</v>
      </c>
      <c r="G50" s="270" t="s">
        <v>391</v>
      </c>
      <c r="H50" s="270" t="s">
        <v>156</v>
      </c>
      <c r="I50" s="26"/>
      <c r="J50" s="26"/>
      <c r="K50" s="26"/>
    </row>
    <row r="51" spans="1:11" ht="15.75" thickBot="1" x14ac:dyDescent="0.3">
      <c r="A51" s="275"/>
      <c r="B51" s="275"/>
      <c r="C51" s="6" t="s">
        <v>217</v>
      </c>
      <c r="D51" s="6" t="s">
        <v>160</v>
      </c>
      <c r="E51" s="6" t="s">
        <v>145</v>
      </c>
      <c r="F51" s="283"/>
      <c r="G51" s="271"/>
      <c r="H51" s="271"/>
      <c r="I51" s="26"/>
      <c r="J51" s="26"/>
      <c r="K51" s="26"/>
    </row>
    <row r="52" spans="1:11" ht="15.75" thickTop="1" x14ac:dyDescent="0.25">
      <c r="A52" s="39">
        <v>1</v>
      </c>
      <c r="B52" s="69" t="s">
        <v>150</v>
      </c>
      <c r="C52" s="39" t="s">
        <v>235</v>
      </c>
      <c r="D52" s="39" t="s">
        <v>236</v>
      </c>
      <c r="E52" s="39" t="s">
        <v>53</v>
      </c>
      <c r="F52" s="39" t="s">
        <v>54</v>
      </c>
      <c r="G52" s="47" t="s">
        <v>393</v>
      </c>
      <c r="H52" s="43">
        <v>2016</v>
      </c>
      <c r="I52" s="26"/>
      <c r="J52" s="26"/>
      <c r="K52" s="26"/>
    </row>
    <row r="53" spans="1:11" x14ac:dyDescent="0.25">
      <c r="A53" s="17">
        <v>2</v>
      </c>
      <c r="B53" s="18" t="s">
        <v>150</v>
      </c>
      <c r="C53" s="23" t="s">
        <v>244</v>
      </c>
      <c r="D53" s="23" t="s">
        <v>237</v>
      </c>
      <c r="E53" s="23" t="s">
        <v>95</v>
      </c>
      <c r="F53" s="34" t="s">
        <v>54</v>
      </c>
      <c r="G53" s="47" t="s">
        <v>393</v>
      </c>
      <c r="H53" s="23">
        <v>2017</v>
      </c>
      <c r="I53" s="26"/>
      <c r="J53" s="26"/>
      <c r="K53" s="26"/>
    </row>
    <row r="54" spans="1:11" x14ac:dyDescent="0.25">
      <c r="A54" s="17">
        <v>3</v>
      </c>
      <c r="B54" s="18" t="s">
        <v>150</v>
      </c>
      <c r="C54" s="23" t="s">
        <v>244</v>
      </c>
      <c r="D54" s="23" t="s">
        <v>237</v>
      </c>
      <c r="E54" s="23" t="s">
        <v>95</v>
      </c>
      <c r="F54" s="34" t="s">
        <v>54</v>
      </c>
      <c r="G54" s="47" t="s">
        <v>393</v>
      </c>
      <c r="H54" s="23">
        <v>2017</v>
      </c>
      <c r="I54" s="26"/>
      <c r="J54" s="26"/>
      <c r="K54" s="26"/>
    </row>
    <row r="55" spans="1:11" ht="15.75" customHeight="1" x14ac:dyDescent="0.25">
      <c r="A55" s="39">
        <v>4</v>
      </c>
      <c r="B55" s="18" t="s">
        <v>150</v>
      </c>
      <c r="C55" s="23" t="s">
        <v>244</v>
      </c>
      <c r="D55" s="23" t="s">
        <v>237</v>
      </c>
      <c r="E55" s="23" t="s">
        <v>61</v>
      </c>
      <c r="F55" s="34" t="s">
        <v>62</v>
      </c>
      <c r="G55" s="47" t="s">
        <v>393</v>
      </c>
      <c r="H55" s="23">
        <v>2017</v>
      </c>
      <c r="I55" s="26"/>
      <c r="J55" s="26"/>
      <c r="K55" s="26"/>
    </row>
    <row r="56" spans="1:11" x14ac:dyDescent="0.25">
      <c r="A56" s="17">
        <v>5</v>
      </c>
      <c r="B56" s="18" t="s">
        <v>150</v>
      </c>
      <c r="C56" s="23" t="s">
        <v>244</v>
      </c>
      <c r="D56" s="23" t="s">
        <v>237</v>
      </c>
      <c r="E56" s="23" t="s">
        <v>61</v>
      </c>
      <c r="F56" s="34" t="s">
        <v>62</v>
      </c>
      <c r="G56" s="47" t="s">
        <v>393</v>
      </c>
      <c r="H56" s="23">
        <v>2017</v>
      </c>
      <c r="I56" s="26"/>
      <c r="J56" s="26"/>
      <c r="K56" s="26"/>
    </row>
    <row r="57" spans="1:11" x14ac:dyDescent="0.25">
      <c r="A57" s="17">
        <v>6</v>
      </c>
      <c r="B57" s="18" t="s">
        <v>402</v>
      </c>
      <c r="C57" s="23" t="s">
        <v>229</v>
      </c>
      <c r="D57" s="23" t="s">
        <v>239</v>
      </c>
      <c r="E57" s="23">
        <v>151113130</v>
      </c>
      <c r="F57" s="56" t="s">
        <v>54</v>
      </c>
      <c r="G57" s="47" t="s">
        <v>393</v>
      </c>
      <c r="H57" s="23">
        <v>2017</v>
      </c>
      <c r="I57" s="26"/>
      <c r="J57" s="26"/>
      <c r="K57" s="26"/>
    </row>
    <row r="58" spans="1:11" x14ac:dyDescent="0.25">
      <c r="A58" s="39">
        <v>7</v>
      </c>
      <c r="B58" s="18" t="s">
        <v>402</v>
      </c>
      <c r="C58" s="23" t="s">
        <v>168</v>
      </c>
      <c r="D58" s="23" t="s">
        <v>367</v>
      </c>
      <c r="E58" s="23" t="s">
        <v>368</v>
      </c>
      <c r="F58" s="56" t="s">
        <v>96</v>
      </c>
      <c r="G58" s="47" t="s">
        <v>393</v>
      </c>
      <c r="H58" s="23">
        <v>2019</v>
      </c>
      <c r="I58" s="26"/>
      <c r="J58" s="26"/>
      <c r="K58" s="26"/>
    </row>
    <row r="59" spans="1:11" ht="16.5" customHeight="1" x14ac:dyDescent="0.25">
      <c r="A59" s="53">
        <v>8</v>
      </c>
      <c r="B59" s="116" t="s">
        <v>402</v>
      </c>
      <c r="C59" s="53" t="s">
        <v>244</v>
      </c>
      <c r="D59" s="117" t="s">
        <v>180</v>
      </c>
      <c r="E59" s="53" t="s">
        <v>19</v>
      </c>
      <c r="F59" s="56" t="s">
        <v>96</v>
      </c>
      <c r="G59" s="118" t="s">
        <v>393</v>
      </c>
      <c r="H59" s="117">
        <v>2016</v>
      </c>
      <c r="I59" s="26"/>
      <c r="J59" s="26"/>
      <c r="K59" s="26"/>
    </row>
    <row r="60" spans="1:11" x14ac:dyDescent="0.25">
      <c r="A60" s="17">
        <v>9</v>
      </c>
      <c r="B60" s="18" t="s">
        <v>402</v>
      </c>
      <c r="C60" s="17" t="s">
        <v>245</v>
      </c>
      <c r="D60" s="23" t="s">
        <v>238</v>
      </c>
      <c r="E60" s="17" t="s">
        <v>602</v>
      </c>
      <c r="F60" s="19" t="s">
        <v>96</v>
      </c>
      <c r="G60" s="47" t="s">
        <v>393</v>
      </c>
      <c r="H60" s="23">
        <v>2017</v>
      </c>
      <c r="I60" s="26"/>
      <c r="J60" s="26"/>
      <c r="K60" s="26"/>
    </row>
    <row r="61" spans="1:11" x14ac:dyDescent="0.25">
      <c r="A61" s="39">
        <v>10</v>
      </c>
      <c r="B61" s="18" t="s">
        <v>402</v>
      </c>
      <c r="C61" s="17" t="s">
        <v>244</v>
      </c>
      <c r="D61" s="23" t="s">
        <v>519</v>
      </c>
      <c r="E61" s="17" t="s">
        <v>571</v>
      </c>
      <c r="F61" s="19" t="s">
        <v>62</v>
      </c>
      <c r="G61" s="47" t="s">
        <v>601</v>
      </c>
      <c r="H61" s="23">
        <v>2021</v>
      </c>
      <c r="I61" s="26"/>
      <c r="J61" s="26"/>
      <c r="K61" s="26"/>
    </row>
    <row r="62" spans="1:11" x14ac:dyDescent="0.25">
      <c r="A62" s="17">
        <v>11</v>
      </c>
      <c r="B62" s="71" t="s">
        <v>56</v>
      </c>
      <c r="C62" s="23" t="s">
        <v>246</v>
      </c>
      <c r="D62" s="23" t="s">
        <v>240</v>
      </c>
      <c r="E62" s="23">
        <v>8811017</v>
      </c>
      <c r="F62" s="34" t="s">
        <v>54</v>
      </c>
      <c r="G62" s="47" t="s">
        <v>393</v>
      </c>
      <c r="H62" s="23">
        <v>2018</v>
      </c>
      <c r="I62" s="26"/>
      <c r="J62" s="26"/>
      <c r="K62" s="26"/>
    </row>
    <row r="63" spans="1:11" x14ac:dyDescent="0.25">
      <c r="A63" s="17">
        <v>12</v>
      </c>
      <c r="B63" s="71" t="s">
        <v>56</v>
      </c>
      <c r="C63" s="23" t="s">
        <v>311</v>
      </c>
      <c r="D63" s="23" t="s">
        <v>312</v>
      </c>
      <c r="E63" s="23" t="s">
        <v>313</v>
      </c>
      <c r="F63" s="34" t="s">
        <v>62</v>
      </c>
      <c r="G63" s="47" t="s">
        <v>393</v>
      </c>
      <c r="H63" s="23">
        <v>2019</v>
      </c>
      <c r="I63" s="26"/>
      <c r="J63" s="26"/>
      <c r="K63" s="26"/>
    </row>
    <row r="64" spans="1:11" x14ac:dyDescent="0.25">
      <c r="A64" s="39">
        <v>13</v>
      </c>
      <c r="B64" s="18" t="s">
        <v>4</v>
      </c>
      <c r="C64" s="17" t="s">
        <v>146</v>
      </c>
      <c r="D64" s="23" t="s">
        <v>0</v>
      </c>
      <c r="E64" s="17" t="s">
        <v>0</v>
      </c>
      <c r="F64" s="19" t="s">
        <v>97</v>
      </c>
      <c r="G64" s="47" t="s">
        <v>393</v>
      </c>
      <c r="H64" s="23">
        <v>2019</v>
      </c>
      <c r="I64" s="26"/>
      <c r="J64" s="26"/>
      <c r="K64" s="70"/>
    </row>
    <row r="65" spans="1:8" x14ac:dyDescent="0.25">
      <c r="A65" s="17">
        <v>14</v>
      </c>
      <c r="B65" s="18" t="s">
        <v>4</v>
      </c>
      <c r="C65" s="17" t="s">
        <v>163</v>
      </c>
      <c r="D65" s="23" t="s">
        <v>162</v>
      </c>
      <c r="E65" s="17" t="s">
        <v>57</v>
      </c>
      <c r="F65" s="19" t="s">
        <v>54</v>
      </c>
      <c r="G65" s="47" t="s">
        <v>393</v>
      </c>
      <c r="H65" s="23">
        <v>2018</v>
      </c>
    </row>
    <row r="66" spans="1:8" x14ac:dyDescent="0.25">
      <c r="A66" s="17">
        <v>15</v>
      </c>
      <c r="B66" s="18" t="s">
        <v>4</v>
      </c>
      <c r="C66" s="23" t="s">
        <v>247</v>
      </c>
      <c r="D66" s="23" t="s">
        <v>241</v>
      </c>
      <c r="E66" s="17" t="s">
        <v>0</v>
      </c>
      <c r="F66" s="19" t="s">
        <v>97</v>
      </c>
      <c r="G66" s="47" t="s">
        <v>393</v>
      </c>
      <c r="H66" s="23">
        <v>2018</v>
      </c>
    </row>
    <row r="67" spans="1:8" x14ac:dyDescent="0.25">
      <c r="A67" s="39">
        <v>16</v>
      </c>
      <c r="B67" s="18" t="s">
        <v>314</v>
      </c>
      <c r="C67" s="23" t="s">
        <v>190</v>
      </c>
      <c r="D67" s="23" t="s">
        <v>191</v>
      </c>
      <c r="E67" s="23" t="s">
        <v>315</v>
      </c>
      <c r="F67" s="34" t="s">
        <v>97</v>
      </c>
      <c r="G67" s="47" t="s">
        <v>393</v>
      </c>
      <c r="H67" s="23">
        <v>2018</v>
      </c>
    </row>
    <row r="68" spans="1:8" x14ac:dyDescent="0.25">
      <c r="A68" s="17">
        <v>17</v>
      </c>
      <c r="B68" s="18" t="s">
        <v>314</v>
      </c>
      <c r="C68" s="23" t="s">
        <v>190</v>
      </c>
      <c r="D68" s="23" t="s">
        <v>191</v>
      </c>
      <c r="E68" s="23" t="s">
        <v>316</v>
      </c>
      <c r="F68" s="34" t="s">
        <v>97</v>
      </c>
      <c r="G68" s="47" t="s">
        <v>393</v>
      </c>
      <c r="H68" s="23">
        <v>2018</v>
      </c>
    </row>
    <row r="69" spans="1:8" x14ac:dyDescent="0.25">
      <c r="A69" s="17">
        <v>18</v>
      </c>
      <c r="B69" s="18" t="s">
        <v>314</v>
      </c>
      <c r="C69" s="23" t="s">
        <v>190</v>
      </c>
      <c r="D69" s="23" t="s">
        <v>191</v>
      </c>
      <c r="E69" s="23" t="s">
        <v>361</v>
      </c>
      <c r="F69" s="34" t="s">
        <v>97</v>
      </c>
      <c r="G69" s="47" t="s">
        <v>393</v>
      </c>
      <c r="H69" s="23">
        <v>2018</v>
      </c>
    </row>
    <row r="70" spans="1:8" x14ac:dyDescent="0.25">
      <c r="A70" s="39">
        <v>19</v>
      </c>
      <c r="B70" s="72" t="s">
        <v>4</v>
      </c>
      <c r="C70" s="23" t="s">
        <v>146</v>
      </c>
      <c r="D70" s="23" t="s">
        <v>242</v>
      </c>
      <c r="E70" s="23">
        <v>140912203</v>
      </c>
      <c r="F70" s="34" t="s">
        <v>98</v>
      </c>
      <c r="G70" s="47" t="s">
        <v>393</v>
      </c>
      <c r="H70" s="23">
        <v>2018</v>
      </c>
    </row>
    <row r="71" spans="1:8" x14ac:dyDescent="0.25">
      <c r="A71" s="17">
        <v>20</v>
      </c>
      <c r="B71" s="37" t="s">
        <v>12</v>
      </c>
      <c r="C71" s="23" t="s">
        <v>14</v>
      </c>
      <c r="D71" s="23" t="s">
        <v>0</v>
      </c>
      <c r="E71" s="23" t="s">
        <v>0</v>
      </c>
      <c r="F71" s="34" t="s">
        <v>98</v>
      </c>
      <c r="G71" s="47" t="s">
        <v>393</v>
      </c>
      <c r="H71" s="23">
        <v>2018</v>
      </c>
    </row>
    <row r="72" spans="1:8" x14ac:dyDescent="0.25">
      <c r="A72" s="17">
        <v>21</v>
      </c>
      <c r="B72" s="72" t="s">
        <v>293</v>
      </c>
      <c r="C72" s="23" t="s">
        <v>283</v>
      </c>
      <c r="D72" s="23" t="s">
        <v>0</v>
      </c>
      <c r="E72" s="23" t="s">
        <v>0</v>
      </c>
      <c r="F72" s="34" t="s">
        <v>98</v>
      </c>
      <c r="G72" s="47" t="s">
        <v>393</v>
      </c>
      <c r="H72" s="23">
        <v>2018</v>
      </c>
    </row>
    <row r="73" spans="1:8" x14ac:dyDescent="0.25">
      <c r="A73" s="39">
        <v>22</v>
      </c>
      <c r="B73" s="18" t="s">
        <v>319</v>
      </c>
      <c r="C73" s="17" t="s">
        <v>13</v>
      </c>
      <c r="D73" s="19" t="s">
        <v>320</v>
      </c>
      <c r="E73" s="19" t="s">
        <v>321</v>
      </c>
      <c r="F73" s="34" t="s">
        <v>98</v>
      </c>
      <c r="G73" s="47" t="s">
        <v>393</v>
      </c>
      <c r="H73" s="23">
        <v>2019</v>
      </c>
    </row>
    <row r="74" spans="1:8" x14ac:dyDescent="0.25">
      <c r="A74" s="17">
        <v>23</v>
      </c>
      <c r="B74" s="72" t="s">
        <v>50</v>
      </c>
      <c r="C74" s="23" t="s">
        <v>116</v>
      </c>
      <c r="D74" s="23" t="s">
        <v>0</v>
      </c>
      <c r="E74" s="23">
        <v>10070667</v>
      </c>
      <c r="F74" s="34" t="s">
        <v>98</v>
      </c>
      <c r="G74" s="47" t="s">
        <v>393</v>
      </c>
      <c r="H74" s="23">
        <v>2018</v>
      </c>
    </row>
    <row r="75" spans="1:8" x14ac:dyDescent="0.25">
      <c r="A75" s="17">
        <v>24</v>
      </c>
      <c r="B75" s="72" t="s">
        <v>50</v>
      </c>
      <c r="C75" s="23" t="s">
        <v>181</v>
      </c>
      <c r="D75" s="23" t="s">
        <v>0</v>
      </c>
      <c r="E75" s="23" t="s">
        <v>0</v>
      </c>
      <c r="F75" s="34" t="s">
        <v>62</v>
      </c>
      <c r="G75" s="47" t="s">
        <v>393</v>
      </c>
      <c r="H75" s="23">
        <v>2018</v>
      </c>
    </row>
    <row r="76" spans="1:8" x14ac:dyDescent="0.25">
      <c r="A76" s="39">
        <v>25</v>
      </c>
      <c r="B76" s="72" t="s">
        <v>50</v>
      </c>
      <c r="C76" s="23" t="s">
        <v>182</v>
      </c>
      <c r="D76" s="23" t="s">
        <v>0</v>
      </c>
      <c r="E76" s="23" t="s">
        <v>0</v>
      </c>
      <c r="F76" s="34" t="s">
        <v>54</v>
      </c>
      <c r="G76" s="47" t="s">
        <v>393</v>
      </c>
      <c r="H76" s="23">
        <v>2018</v>
      </c>
    </row>
    <row r="77" spans="1:8" x14ac:dyDescent="0.25">
      <c r="A77" s="17">
        <v>26</v>
      </c>
      <c r="B77" s="72" t="s">
        <v>50</v>
      </c>
      <c r="C77" s="23" t="s">
        <v>183</v>
      </c>
      <c r="D77" s="23" t="s">
        <v>0</v>
      </c>
      <c r="E77" s="23" t="s">
        <v>0</v>
      </c>
      <c r="F77" s="34" t="s">
        <v>97</v>
      </c>
      <c r="G77" s="47" t="s">
        <v>393</v>
      </c>
      <c r="H77" s="23">
        <v>2018</v>
      </c>
    </row>
    <row r="78" spans="1:8" x14ac:dyDescent="0.25">
      <c r="A78" s="17">
        <v>27</v>
      </c>
      <c r="B78" s="72" t="s">
        <v>50</v>
      </c>
      <c r="C78" s="23" t="s">
        <v>184</v>
      </c>
      <c r="D78" s="23" t="s">
        <v>0</v>
      </c>
      <c r="E78" s="23" t="s">
        <v>0</v>
      </c>
      <c r="F78" s="34" t="s">
        <v>97</v>
      </c>
      <c r="G78" s="47" t="s">
        <v>393</v>
      </c>
      <c r="H78" s="23">
        <v>2018</v>
      </c>
    </row>
    <row r="79" spans="1:8" x14ac:dyDescent="0.25">
      <c r="A79" s="39">
        <v>28</v>
      </c>
      <c r="B79" s="37" t="s">
        <v>188</v>
      </c>
      <c r="C79" s="23" t="s">
        <v>99</v>
      </c>
      <c r="D79" s="23" t="s">
        <v>0</v>
      </c>
      <c r="E79" s="23" t="s">
        <v>0</v>
      </c>
      <c r="F79" s="34" t="s">
        <v>60</v>
      </c>
      <c r="G79" s="47" t="s">
        <v>393</v>
      </c>
      <c r="H79" s="23">
        <v>2018</v>
      </c>
    </row>
    <row r="80" spans="1:8" x14ac:dyDescent="0.25">
      <c r="A80" s="17">
        <v>29</v>
      </c>
      <c r="B80" s="37" t="s">
        <v>188</v>
      </c>
      <c r="C80" s="23" t="s">
        <v>99</v>
      </c>
      <c r="D80" s="23" t="s">
        <v>0</v>
      </c>
      <c r="E80" s="23" t="s">
        <v>0</v>
      </c>
      <c r="F80" s="34" t="s">
        <v>100</v>
      </c>
      <c r="G80" s="47" t="s">
        <v>393</v>
      </c>
      <c r="H80" s="23">
        <v>2018</v>
      </c>
    </row>
    <row r="81" spans="1:9" x14ac:dyDescent="0.25">
      <c r="A81" s="17">
        <v>30</v>
      </c>
      <c r="B81" s="37" t="s">
        <v>428</v>
      </c>
      <c r="C81" s="23" t="s">
        <v>103</v>
      </c>
      <c r="D81" s="23" t="s">
        <v>0</v>
      </c>
      <c r="E81" s="23" t="s">
        <v>0</v>
      </c>
      <c r="F81" s="34" t="s">
        <v>97</v>
      </c>
      <c r="G81" s="47" t="s">
        <v>393</v>
      </c>
      <c r="H81" s="23">
        <v>2018</v>
      </c>
    </row>
    <row r="82" spans="1:9" x14ac:dyDescent="0.25">
      <c r="A82" s="39">
        <v>31</v>
      </c>
      <c r="B82" s="24" t="s">
        <v>58</v>
      </c>
      <c r="C82" s="17" t="s">
        <v>248</v>
      </c>
      <c r="D82" s="23" t="s">
        <v>243</v>
      </c>
      <c r="E82" s="17" t="s">
        <v>59</v>
      </c>
      <c r="F82" s="17" t="s">
        <v>54</v>
      </c>
      <c r="G82" s="47" t="s">
        <v>393</v>
      </c>
      <c r="H82" s="23">
        <v>2018</v>
      </c>
    </row>
    <row r="83" spans="1:9" x14ac:dyDescent="0.25">
      <c r="A83" s="17">
        <v>32</v>
      </c>
      <c r="B83" s="24" t="s">
        <v>58</v>
      </c>
      <c r="C83" s="17" t="s">
        <v>248</v>
      </c>
      <c r="D83" s="23" t="s">
        <v>243</v>
      </c>
      <c r="E83" s="23" t="s">
        <v>63</v>
      </c>
      <c r="F83" s="23" t="s">
        <v>62</v>
      </c>
      <c r="G83" s="47" t="s">
        <v>393</v>
      </c>
      <c r="H83" s="23">
        <v>2018</v>
      </c>
    </row>
    <row r="84" spans="1:9" x14ac:dyDescent="0.25">
      <c r="A84" s="17">
        <v>33</v>
      </c>
      <c r="B84" s="73" t="s">
        <v>354</v>
      </c>
      <c r="C84" s="23" t="s">
        <v>342</v>
      </c>
      <c r="D84" s="23" t="s">
        <v>356</v>
      </c>
      <c r="E84" s="23" t="s">
        <v>357</v>
      </c>
      <c r="F84" s="23" t="s">
        <v>358</v>
      </c>
      <c r="G84" s="47" t="s">
        <v>393</v>
      </c>
      <c r="H84" s="23">
        <v>2019</v>
      </c>
    </row>
    <row r="85" spans="1:9" x14ac:dyDescent="0.25">
      <c r="A85" s="39">
        <v>34</v>
      </c>
      <c r="B85" s="73" t="s">
        <v>359</v>
      </c>
      <c r="C85" s="23" t="s">
        <v>13</v>
      </c>
      <c r="D85" s="23" t="s">
        <v>332</v>
      </c>
      <c r="E85" s="23" t="s">
        <v>0</v>
      </c>
      <c r="F85" s="23" t="s">
        <v>97</v>
      </c>
      <c r="G85" s="47" t="s">
        <v>393</v>
      </c>
      <c r="H85" s="23">
        <v>2019</v>
      </c>
    </row>
    <row r="86" spans="1:9" x14ac:dyDescent="0.25">
      <c r="A86" s="17">
        <v>35</v>
      </c>
      <c r="B86" s="74" t="s">
        <v>199</v>
      </c>
      <c r="C86" s="75" t="s">
        <v>270</v>
      </c>
      <c r="D86" s="75" t="s">
        <v>0</v>
      </c>
      <c r="E86" s="75" t="s">
        <v>0</v>
      </c>
      <c r="F86" s="75" t="s">
        <v>358</v>
      </c>
      <c r="G86" s="75" t="s">
        <v>393</v>
      </c>
      <c r="H86" s="23">
        <v>2020</v>
      </c>
    </row>
    <row r="87" spans="1:9" x14ac:dyDescent="0.25">
      <c r="A87" s="17">
        <v>36</v>
      </c>
      <c r="B87" s="74" t="s">
        <v>334</v>
      </c>
      <c r="C87" s="75" t="s">
        <v>347</v>
      </c>
      <c r="D87" s="75" t="s">
        <v>282</v>
      </c>
      <c r="E87" s="75">
        <v>1514932</v>
      </c>
      <c r="F87" s="75" t="s">
        <v>97</v>
      </c>
      <c r="G87" s="75" t="s">
        <v>393</v>
      </c>
      <c r="H87" s="23">
        <v>2020</v>
      </c>
    </row>
    <row r="88" spans="1:9" x14ac:dyDescent="0.25">
      <c r="A88" s="17">
        <v>37</v>
      </c>
      <c r="B88" s="74" t="s">
        <v>334</v>
      </c>
      <c r="C88" s="75" t="s">
        <v>347</v>
      </c>
      <c r="D88" s="75" t="s">
        <v>282</v>
      </c>
      <c r="E88" s="75" t="s">
        <v>600</v>
      </c>
      <c r="F88" s="75" t="s">
        <v>97</v>
      </c>
      <c r="G88" s="75" t="s">
        <v>393</v>
      </c>
      <c r="H88" s="23">
        <v>2020</v>
      </c>
      <c r="I88" s="63"/>
    </row>
    <row r="89" spans="1:9" x14ac:dyDescent="0.25">
      <c r="A89" s="64"/>
      <c r="B89" s="79" t="s">
        <v>446</v>
      </c>
      <c r="C89" s="79"/>
      <c r="D89" s="79"/>
      <c r="E89" s="79"/>
      <c r="F89" s="79"/>
      <c r="G89" s="76"/>
    </row>
    <row r="90" spans="1:9" x14ac:dyDescent="0.25">
      <c r="A90" s="76"/>
      <c r="B90" s="79"/>
      <c r="C90" s="79"/>
      <c r="D90" s="79"/>
      <c r="E90" s="79"/>
      <c r="F90" s="79"/>
      <c r="G90" s="76"/>
      <c r="I90" s="64"/>
    </row>
    <row r="91" spans="1:9" x14ac:dyDescent="0.25">
      <c r="A91" s="77"/>
      <c r="B91" s="80"/>
      <c r="C91" s="80"/>
      <c r="D91" s="80"/>
      <c r="E91" s="80"/>
      <c r="F91" s="80"/>
      <c r="G91" s="77"/>
      <c r="I91" s="64"/>
    </row>
    <row r="92" spans="1:9" x14ac:dyDescent="0.25">
      <c r="B92" s="77"/>
      <c r="C92" s="77"/>
      <c r="D92" s="77"/>
      <c r="E92" s="77"/>
      <c r="F92" s="77"/>
      <c r="G92" s="77"/>
      <c r="H92" s="77"/>
      <c r="I92" s="64"/>
    </row>
    <row r="93" spans="1:9" x14ac:dyDescent="0.25">
      <c r="I93" s="64"/>
    </row>
    <row r="94" spans="1:9" x14ac:dyDescent="0.25">
      <c r="I94" s="64"/>
    </row>
    <row r="95" spans="1:9" x14ac:dyDescent="0.25">
      <c r="I95" s="64"/>
    </row>
    <row r="96" spans="1:9" x14ac:dyDescent="0.25">
      <c r="I96" s="77"/>
    </row>
  </sheetData>
  <mergeCells count="15">
    <mergeCell ref="A1:B1"/>
    <mergeCell ref="A2:B2"/>
    <mergeCell ref="A3:A4"/>
    <mergeCell ref="B3:B4"/>
    <mergeCell ref="C3:E3"/>
    <mergeCell ref="G3:G4"/>
    <mergeCell ref="H3:H4"/>
    <mergeCell ref="G50:G51"/>
    <mergeCell ref="H50:H51"/>
    <mergeCell ref="A49:B49"/>
    <mergeCell ref="A50:A51"/>
    <mergeCell ref="B50:B51"/>
    <mergeCell ref="C50:E50"/>
    <mergeCell ref="F50:F51"/>
    <mergeCell ref="F3:F4"/>
  </mergeCells>
  <printOptions horizontalCentered="1"/>
  <pageMargins left="0.19685039370078741" right="0.19685039370078741" top="0.51181102362204722" bottom="0.19685039370078741" header="0.31496062992125984" footer="0.31496062992125984"/>
  <pageSetup paperSize="256" scale="110" orientation="landscape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80"/>
  <sheetViews>
    <sheetView zoomScale="77" zoomScaleNormal="77" workbookViewId="0">
      <pane ySplit="4" topLeftCell="A5" activePane="bottomLeft" state="frozen"/>
      <selection pane="bottomLeft" activeCell="B5" sqref="B5:H9"/>
    </sheetView>
  </sheetViews>
  <sheetFormatPr defaultRowHeight="15" x14ac:dyDescent="0.25"/>
  <cols>
    <col min="1" max="1" width="4.7109375" style="2" customWidth="1"/>
    <col min="2" max="2" width="31.42578125" style="2" customWidth="1"/>
    <col min="3" max="3" width="17.5703125" style="2" customWidth="1"/>
    <col min="4" max="4" width="20.5703125" style="2" customWidth="1"/>
    <col min="5" max="5" width="20.85546875" style="2" customWidth="1"/>
    <col min="6" max="6" width="12.28515625" style="2" customWidth="1"/>
    <col min="7" max="7" width="9.42578125" style="2" customWidth="1"/>
    <col min="8" max="8" width="11.5703125" style="2" customWidth="1"/>
    <col min="9" max="9" width="8.42578125" style="2" customWidth="1"/>
    <col min="10" max="10" width="7.5703125" style="2" customWidth="1"/>
    <col min="11" max="11" width="14.140625" style="2" customWidth="1"/>
    <col min="12" max="13" width="9.140625" style="2"/>
    <col min="14" max="14" width="31.28515625" style="2" customWidth="1"/>
    <col min="15" max="15" width="20.5703125" style="2" customWidth="1"/>
    <col min="16" max="16384" width="9.140625" style="2"/>
  </cols>
  <sheetData>
    <row r="1" spans="1:17" x14ac:dyDescent="0.25">
      <c r="A1" s="281"/>
      <c r="B1" s="281"/>
      <c r="C1" s="3"/>
      <c r="D1" s="3"/>
      <c r="E1" s="4"/>
      <c r="F1" s="4"/>
      <c r="G1" s="4"/>
      <c r="H1" s="4"/>
      <c r="I1" s="3"/>
      <c r="J1" s="3"/>
      <c r="K1" s="3"/>
      <c r="N1" s="26"/>
      <c r="O1" s="26"/>
      <c r="P1" s="26"/>
      <c r="Q1" s="26"/>
    </row>
    <row r="2" spans="1:17" x14ac:dyDescent="0.25">
      <c r="A2" s="280" t="s">
        <v>562</v>
      </c>
      <c r="B2" s="280"/>
      <c r="C2" s="3"/>
      <c r="D2" s="3"/>
      <c r="E2" s="4"/>
      <c r="F2" s="4"/>
      <c r="G2" s="4"/>
      <c r="H2" s="3"/>
      <c r="I2" s="3"/>
      <c r="J2" s="3"/>
      <c r="K2" s="3"/>
      <c r="N2" s="26"/>
      <c r="O2" s="26"/>
      <c r="P2" s="26"/>
      <c r="Q2" s="26"/>
    </row>
    <row r="3" spans="1:17" ht="15.75" customHeight="1" x14ac:dyDescent="0.25">
      <c r="A3" s="274" t="s">
        <v>144</v>
      </c>
      <c r="B3" s="274" t="s">
        <v>277</v>
      </c>
      <c r="C3" s="276" t="s">
        <v>278</v>
      </c>
      <c r="D3" s="276"/>
      <c r="E3" s="276"/>
      <c r="F3" s="282" t="s">
        <v>279</v>
      </c>
      <c r="G3" s="270" t="s">
        <v>391</v>
      </c>
      <c r="H3" s="270" t="s">
        <v>156</v>
      </c>
      <c r="I3" s="3"/>
      <c r="J3" s="3"/>
      <c r="K3" s="3"/>
      <c r="N3" s="26"/>
      <c r="O3" s="26"/>
      <c r="P3" s="26"/>
      <c r="Q3" s="26"/>
    </row>
    <row r="4" spans="1:17" ht="15.75" thickBot="1" x14ac:dyDescent="0.3">
      <c r="A4" s="275"/>
      <c r="B4" s="275"/>
      <c r="C4" s="6" t="s">
        <v>217</v>
      </c>
      <c r="D4" s="6" t="s">
        <v>160</v>
      </c>
      <c r="E4" s="6" t="s">
        <v>145</v>
      </c>
      <c r="F4" s="283"/>
      <c r="G4" s="271"/>
      <c r="H4" s="271"/>
      <c r="N4" s="26"/>
      <c r="O4" s="26"/>
      <c r="P4" s="26"/>
      <c r="Q4" s="26"/>
    </row>
    <row r="5" spans="1:17" ht="15" customHeight="1" thickTop="1" x14ac:dyDescent="0.25">
      <c r="A5" s="39">
        <v>1</v>
      </c>
      <c r="B5" s="69" t="s">
        <v>397</v>
      </c>
      <c r="C5" s="39" t="s">
        <v>14</v>
      </c>
      <c r="D5" s="39" t="s">
        <v>282</v>
      </c>
      <c r="E5" s="39">
        <v>1509132</v>
      </c>
      <c r="F5" s="39" t="s">
        <v>30</v>
      </c>
      <c r="G5" s="47" t="s">
        <v>393</v>
      </c>
      <c r="H5" s="43">
        <v>2019</v>
      </c>
      <c r="I5" s="26"/>
      <c r="J5" s="26"/>
      <c r="K5" s="26"/>
      <c r="L5" s="26"/>
    </row>
    <row r="6" spans="1:17" x14ac:dyDescent="0.25">
      <c r="A6" s="17">
        <v>2</v>
      </c>
      <c r="B6" s="69" t="s">
        <v>397</v>
      </c>
      <c r="C6" s="17" t="s">
        <v>14</v>
      </c>
      <c r="D6" s="39" t="s">
        <v>282</v>
      </c>
      <c r="E6" s="17">
        <v>1514928</v>
      </c>
      <c r="F6" s="17" t="s">
        <v>30</v>
      </c>
      <c r="G6" s="47" t="s">
        <v>393</v>
      </c>
      <c r="H6" s="43">
        <v>2021</v>
      </c>
      <c r="I6" s="26"/>
      <c r="J6" s="26"/>
      <c r="K6" s="26"/>
      <c r="L6" s="26"/>
    </row>
    <row r="7" spans="1:17" ht="15.75" x14ac:dyDescent="0.25">
      <c r="A7" s="39">
        <v>3</v>
      </c>
      <c r="B7" s="18" t="s">
        <v>396</v>
      </c>
      <c r="C7" s="105" t="s">
        <v>132</v>
      </c>
      <c r="D7" s="106" t="s">
        <v>496</v>
      </c>
      <c r="E7" s="78" t="s">
        <v>478</v>
      </c>
      <c r="F7" s="17" t="s">
        <v>30</v>
      </c>
      <c r="G7" s="47" t="s">
        <v>393</v>
      </c>
      <c r="H7" s="23">
        <v>2020</v>
      </c>
      <c r="I7" s="26"/>
      <c r="J7" s="26"/>
      <c r="K7" s="26"/>
      <c r="L7" s="26"/>
    </row>
    <row r="8" spans="1:17" ht="15.75" x14ac:dyDescent="0.25">
      <c r="A8" s="17">
        <v>4</v>
      </c>
      <c r="B8" s="18" t="s">
        <v>396</v>
      </c>
      <c r="C8" s="105" t="s">
        <v>132</v>
      </c>
      <c r="D8" s="106" t="s">
        <v>580</v>
      </c>
      <c r="E8" s="48" t="s">
        <v>618</v>
      </c>
      <c r="F8" s="17" t="s">
        <v>30</v>
      </c>
      <c r="G8" s="47" t="s">
        <v>393</v>
      </c>
      <c r="H8" s="23">
        <v>2020</v>
      </c>
      <c r="I8" s="26"/>
      <c r="J8" s="26"/>
      <c r="K8" s="26"/>
      <c r="L8" s="26"/>
    </row>
    <row r="9" spans="1:17" ht="15.75" x14ac:dyDescent="0.25">
      <c r="A9" s="39">
        <v>5</v>
      </c>
      <c r="B9" s="18" t="s">
        <v>396</v>
      </c>
      <c r="C9" s="105" t="s">
        <v>132</v>
      </c>
      <c r="D9" s="106" t="s">
        <v>580</v>
      </c>
      <c r="E9" s="48" t="s">
        <v>619</v>
      </c>
      <c r="F9" s="17" t="s">
        <v>30</v>
      </c>
      <c r="G9" s="47" t="s">
        <v>393</v>
      </c>
      <c r="H9" s="23">
        <v>2021</v>
      </c>
      <c r="I9" s="26"/>
      <c r="J9" s="26"/>
      <c r="K9" s="26"/>
      <c r="L9" s="26"/>
    </row>
    <row r="10" spans="1:17" x14ac:dyDescent="0.25">
      <c r="A10" s="17">
        <v>6</v>
      </c>
      <c r="B10" s="107" t="s">
        <v>22</v>
      </c>
      <c r="C10" s="53" t="s">
        <v>244</v>
      </c>
      <c r="D10" s="53" t="s">
        <v>581</v>
      </c>
      <c r="E10" s="85" t="s">
        <v>587</v>
      </c>
      <c r="F10" s="20" t="s">
        <v>30</v>
      </c>
      <c r="G10" s="47" t="s">
        <v>393</v>
      </c>
      <c r="H10" s="97">
        <v>2021</v>
      </c>
      <c r="I10" s="26"/>
      <c r="J10" s="26"/>
      <c r="K10" s="26"/>
      <c r="L10" s="26"/>
    </row>
    <row r="11" spans="1:17" x14ac:dyDescent="0.25">
      <c r="A11" s="39">
        <v>7</v>
      </c>
      <c r="B11" s="37" t="s">
        <v>118</v>
      </c>
      <c r="C11" s="17" t="s">
        <v>274</v>
      </c>
      <c r="D11" s="17" t="s">
        <v>353</v>
      </c>
      <c r="E11" s="48" t="s">
        <v>0</v>
      </c>
      <c r="F11" s="17" t="s">
        <v>30</v>
      </c>
      <c r="G11" s="47" t="s">
        <v>393</v>
      </c>
      <c r="H11" s="23">
        <v>2018</v>
      </c>
    </row>
    <row r="12" spans="1:17" x14ac:dyDescent="0.25">
      <c r="A12" s="17">
        <v>8</v>
      </c>
      <c r="B12" s="37" t="s">
        <v>118</v>
      </c>
      <c r="C12" s="23" t="s">
        <v>33</v>
      </c>
      <c r="D12" s="48" t="s">
        <v>0</v>
      </c>
      <c r="E12" s="48" t="s">
        <v>0</v>
      </c>
      <c r="F12" s="17" t="s">
        <v>30</v>
      </c>
      <c r="G12" s="47" t="s">
        <v>393</v>
      </c>
      <c r="H12" s="23">
        <v>2019</v>
      </c>
    </row>
    <row r="13" spans="1:17" x14ac:dyDescent="0.25">
      <c r="A13" s="39">
        <v>9</v>
      </c>
      <c r="B13" s="18" t="s">
        <v>4</v>
      </c>
      <c r="C13" s="17" t="s">
        <v>250</v>
      </c>
      <c r="D13" s="17" t="s">
        <v>249</v>
      </c>
      <c r="E13" s="17" t="s">
        <v>117</v>
      </c>
      <c r="F13" s="17" t="s">
        <v>30</v>
      </c>
      <c r="G13" s="47" t="s">
        <v>393</v>
      </c>
      <c r="H13" s="23">
        <v>2018</v>
      </c>
    </row>
    <row r="14" spans="1:17" x14ac:dyDescent="0.25">
      <c r="A14" s="17">
        <v>10</v>
      </c>
      <c r="B14" s="18" t="s">
        <v>32</v>
      </c>
      <c r="C14" s="17" t="s">
        <v>33</v>
      </c>
      <c r="D14" s="17" t="s">
        <v>0</v>
      </c>
      <c r="E14" s="17" t="s">
        <v>3</v>
      </c>
      <c r="F14" s="17" t="s">
        <v>30</v>
      </c>
      <c r="G14" s="47" t="s">
        <v>393</v>
      </c>
      <c r="H14" s="23">
        <v>2018</v>
      </c>
    </row>
    <row r="15" spans="1:17" x14ac:dyDescent="0.25">
      <c r="A15" s="39">
        <v>11</v>
      </c>
      <c r="B15" s="18" t="s">
        <v>5</v>
      </c>
      <c r="C15" s="17" t="s">
        <v>31</v>
      </c>
      <c r="D15" s="17" t="s">
        <v>0</v>
      </c>
      <c r="E15" s="17">
        <v>4001009</v>
      </c>
      <c r="F15" s="17" t="s">
        <v>30</v>
      </c>
      <c r="G15" s="47" t="s">
        <v>393</v>
      </c>
      <c r="H15" s="23">
        <v>2018</v>
      </c>
      <c r="I15" s="26"/>
      <c r="J15" s="26"/>
      <c r="K15" s="26"/>
      <c r="L15" s="26"/>
      <c r="M15" s="26"/>
    </row>
    <row r="16" spans="1:17" x14ac:dyDescent="0.25">
      <c r="A16" s="17">
        <v>12</v>
      </c>
      <c r="B16" s="24" t="s">
        <v>5</v>
      </c>
      <c r="C16" s="105" t="s">
        <v>572</v>
      </c>
      <c r="D16" s="17" t="s">
        <v>0</v>
      </c>
      <c r="E16" s="17" t="s">
        <v>3</v>
      </c>
      <c r="F16" s="17" t="s">
        <v>30</v>
      </c>
      <c r="G16" s="47" t="s">
        <v>393</v>
      </c>
      <c r="H16" s="23">
        <v>2020</v>
      </c>
      <c r="I16" s="26"/>
      <c r="J16" s="26"/>
      <c r="K16" s="26"/>
      <c r="L16" s="26"/>
      <c r="M16" s="26"/>
    </row>
    <row r="17" spans="1:13" x14ac:dyDescent="0.25">
      <c r="A17" s="39">
        <v>13</v>
      </c>
      <c r="B17" s="24" t="s">
        <v>5</v>
      </c>
      <c r="C17" s="17" t="s">
        <v>14</v>
      </c>
      <c r="D17" s="17" t="s">
        <v>0</v>
      </c>
      <c r="E17" s="17" t="s">
        <v>0</v>
      </c>
      <c r="F17" s="17" t="s">
        <v>30</v>
      </c>
      <c r="G17" s="47" t="s">
        <v>393</v>
      </c>
      <c r="H17" s="23">
        <v>2018</v>
      </c>
      <c r="I17" s="26"/>
      <c r="J17" s="26"/>
      <c r="K17" s="26"/>
      <c r="L17" s="26"/>
      <c r="M17" s="26"/>
    </row>
    <row r="18" spans="1:13" x14ac:dyDescent="0.25">
      <c r="A18" s="17">
        <v>14</v>
      </c>
      <c r="B18" s="24" t="s">
        <v>5</v>
      </c>
      <c r="C18" s="105" t="s">
        <v>573</v>
      </c>
      <c r="D18" s="17"/>
      <c r="E18" s="17"/>
      <c r="F18" s="17" t="s">
        <v>30</v>
      </c>
      <c r="G18" s="47" t="s">
        <v>393</v>
      </c>
      <c r="H18" s="23">
        <v>2020</v>
      </c>
      <c r="I18" s="26"/>
      <c r="J18" s="26"/>
      <c r="K18" s="26"/>
      <c r="L18" s="26"/>
      <c r="M18" s="26"/>
    </row>
    <row r="19" spans="1:13" x14ac:dyDescent="0.25">
      <c r="A19" s="39">
        <v>15</v>
      </c>
      <c r="B19" s="18" t="s">
        <v>188</v>
      </c>
      <c r="C19" s="17" t="s">
        <v>154</v>
      </c>
      <c r="D19" s="17" t="s">
        <v>0</v>
      </c>
      <c r="E19" s="17" t="s">
        <v>3</v>
      </c>
      <c r="F19" s="17" t="s">
        <v>30</v>
      </c>
      <c r="G19" s="47" t="s">
        <v>393</v>
      </c>
      <c r="H19" s="23">
        <v>2018</v>
      </c>
      <c r="I19" s="26"/>
      <c r="J19" s="26"/>
      <c r="K19" s="26"/>
      <c r="L19" s="26"/>
      <c r="M19" s="26"/>
    </row>
    <row r="20" spans="1:13" x14ac:dyDescent="0.25">
      <c r="A20" s="17">
        <v>16</v>
      </c>
      <c r="B20" s="18" t="s">
        <v>23</v>
      </c>
      <c r="C20" s="17" t="s">
        <v>2</v>
      </c>
      <c r="D20" s="17" t="s">
        <v>251</v>
      </c>
      <c r="E20" s="17" t="s">
        <v>0</v>
      </c>
      <c r="F20" s="17" t="s">
        <v>30</v>
      </c>
      <c r="G20" s="47" t="s">
        <v>393</v>
      </c>
      <c r="H20" s="23">
        <v>2018</v>
      </c>
      <c r="I20" s="26"/>
      <c r="J20" s="26"/>
      <c r="K20" s="26"/>
      <c r="L20" s="26"/>
      <c r="M20" s="26"/>
    </row>
    <row r="21" spans="1:13" x14ac:dyDescent="0.25">
      <c r="A21" s="39">
        <v>17</v>
      </c>
      <c r="B21" s="18" t="s">
        <v>23</v>
      </c>
      <c r="C21" s="17" t="s">
        <v>132</v>
      </c>
      <c r="D21" s="17" t="s">
        <v>362</v>
      </c>
      <c r="E21" s="17" t="s">
        <v>521</v>
      </c>
      <c r="F21" s="17" t="s">
        <v>30</v>
      </c>
      <c r="G21" s="47" t="s">
        <v>393</v>
      </c>
      <c r="H21" s="23">
        <v>2020</v>
      </c>
      <c r="I21" s="26"/>
      <c r="J21" s="26"/>
      <c r="K21" s="26"/>
      <c r="L21" s="26"/>
      <c r="M21" s="26"/>
    </row>
    <row r="22" spans="1:13" x14ac:dyDescent="0.25">
      <c r="A22" s="17">
        <v>18</v>
      </c>
      <c r="B22" s="18" t="s">
        <v>140</v>
      </c>
      <c r="C22" s="17" t="s">
        <v>574</v>
      </c>
      <c r="D22" s="17" t="s">
        <v>0</v>
      </c>
      <c r="E22" s="17" t="s">
        <v>0</v>
      </c>
      <c r="F22" s="17" t="s">
        <v>30</v>
      </c>
      <c r="G22" s="47" t="s">
        <v>393</v>
      </c>
      <c r="H22" s="23">
        <v>2018</v>
      </c>
      <c r="I22" s="26"/>
      <c r="J22" s="26"/>
      <c r="K22" s="26"/>
      <c r="L22" s="26"/>
      <c r="M22" s="26"/>
    </row>
    <row r="23" spans="1:13" x14ac:dyDescent="0.25">
      <c r="A23" s="39">
        <v>19</v>
      </c>
      <c r="B23" s="18" t="s">
        <v>140</v>
      </c>
      <c r="C23" s="17" t="s">
        <v>33</v>
      </c>
      <c r="D23" s="17" t="s">
        <v>507</v>
      </c>
      <c r="E23" s="17" t="s">
        <v>517</v>
      </c>
      <c r="F23" s="17" t="s">
        <v>30</v>
      </c>
      <c r="G23" s="47" t="s">
        <v>393</v>
      </c>
      <c r="H23" s="23">
        <v>2021</v>
      </c>
      <c r="I23" s="26"/>
      <c r="J23" s="26"/>
      <c r="K23" s="26"/>
      <c r="L23" s="26"/>
      <c r="M23" s="26"/>
    </row>
    <row r="24" spans="1:13" x14ac:dyDescent="0.25">
      <c r="A24" s="17">
        <v>20</v>
      </c>
      <c r="B24" s="18" t="s">
        <v>140</v>
      </c>
      <c r="C24" s="17" t="s">
        <v>575</v>
      </c>
      <c r="D24" s="17" t="s">
        <v>576</v>
      </c>
      <c r="E24" s="17"/>
      <c r="F24" s="17" t="s">
        <v>30</v>
      </c>
      <c r="G24" s="47" t="s">
        <v>393</v>
      </c>
      <c r="H24" s="23">
        <v>2021</v>
      </c>
      <c r="I24" s="26"/>
      <c r="J24" s="26"/>
      <c r="K24" s="26"/>
      <c r="L24" s="26"/>
      <c r="M24" s="26"/>
    </row>
    <row r="25" spans="1:13" x14ac:dyDescent="0.25">
      <c r="A25" s="39">
        <v>21</v>
      </c>
      <c r="B25" s="18" t="s">
        <v>147</v>
      </c>
      <c r="C25" s="17" t="s">
        <v>142</v>
      </c>
      <c r="D25" s="17" t="s">
        <v>0</v>
      </c>
      <c r="E25" s="17" t="s">
        <v>0</v>
      </c>
      <c r="F25" s="17" t="s">
        <v>30</v>
      </c>
      <c r="G25" s="47" t="s">
        <v>393</v>
      </c>
      <c r="H25" s="23">
        <v>2023</v>
      </c>
      <c r="I25" s="26"/>
      <c r="J25" s="26"/>
      <c r="K25" s="26"/>
      <c r="L25" s="26"/>
      <c r="M25" s="26"/>
    </row>
    <row r="26" spans="1:13" x14ac:dyDescent="0.25">
      <c r="A26" s="17">
        <v>22</v>
      </c>
      <c r="B26" s="18" t="s">
        <v>402</v>
      </c>
      <c r="C26" s="17" t="s">
        <v>244</v>
      </c>
      <c r="D26" s="17" t="s">
        <v>269</v>
      </c>
      <c r="E26" s="17" t="s">
        <v>55</v>
      </c>
      <c r="F26" s="17" t="s">
        <v>30</v>
      </c>
      <c r="G26" s="47" t="s">
        <v>393</v>
      </c>
      <c r="H26" s="23">
        <v>2018</v>
      </c>
      <c r="I26" s="26"/>
      <c r="J26" s="26"/>
      <c r="K26" s="26"/>
      <c r="L26" s="26"/>
      <c r="M26" s="26"/>
    </row>
    <row r="27" spans="1:13" x14ac:dyDescent="0.25">
      <c r="A27" s="39">
        <v>23</v>
      </c>
      <c r="B27" s="18" t="s">
        <v>402</v>
      </c>
      <c r="C27" s="17" t="s">
        <v>244</v>
      </c>
      <c r="D27" s="17" t="s">
        <v>519</v>
      </c>
      <c r="E27" s="17" t="s">
        <v>522</v>
      </c>
      <c r="F27" s="17" t="s">
        <v>30</v>
      </c>
      <c r="G27" s="47" t="s">
        <v>393</v>
      </c>
      <c r="H27" s="23">
        <v>2021</v>
      </c>
      <c r="I27" s="26"/>
      <c r="J27" s="26"/>
      <c r="K27" s="26"/>
      <c r="L27" s="26"/>
      <c r="M27" s="26"/>
    </row>
    <row r="28" spans="1:13" x14ac:dyDescent="0.25">
      <c r="A28" s="17">
        <v>24</v>
      </c>
      <c r="B28" s="18" t="s">
        <v>402</v>
      </c>
      <c r="C28" s="17" t="s">
        <v>244</v>
      </c>
      <c r="D28" s="17" t="s">
        <v>519</v>
      </c>
      <c r="E28" s="17" t="s">
        <v>613</v>
      </c>
      <c r="F28" s="17" t="s">
        <v>30</v>
      </c>
      <c r="G28" s="47" t="s">
        <v>393</v>
      </c>
      <c r="H28" s="23">
        <v>2021</v>
      </c>
      <c r="I28" s="26"/>
      <c r="J28" s="26"/>
      <c r="K28" s="26"/>
      <c r="L28" s="26"/>
      <c r="M28" s="26"/>
    </row>
    <row r="29" spans="1:13" x14ac:dyDescent="0.25">
      <c r="A29" s="39">
        <v>25</v>
      </c>
      <c r="B29" s="18" t="s">
        <v>272</v>
      </c>
      <c r="C29" s="17" t="s">
        <v>14</v>
      </c>
      <c r="D29" s="17" t="s">
        <v>0</v>
      </c>
      <c r="E29" s="17" t="s">
        <v>0</v>
      </c>
      <c r="F29" s="17" t="s">
        <v>30</v>
      </c>
      <c r="G29" s="47" t="s">
        <v>393</v>
      </c>
      <c r="H29" s="23">
        <v>2018</v>
      </c>
      <c r="I29" s="26"/>
      <c r="J29" s="26"/>
      <c r="K29" s="26"/>
      <c r="L29" s="26"/>
      <c r="M29" s="26"/>
    </row>
    <row r="30" spans="1:13" x14ac:dyDescent="0.25">
      <c r="A30" s="17">
        <v>26</v>
      </c>
      <c r="B30" s="18" t="s">
        <v>360</v>
      </c>
      <c r="C30" s="17" t="s">
        <v>270</v>
      </c>
      <c r="D30" s="17" t="s">
        <v>0</v>
      </c>
      <c r="E30" s="17" t="s">
        <v>0</v>
      </c>
      <c r="F30" s="17" t="s">
        <v>30</v>
      </c>
      <c r="G30" s="47" t="s">
        <v>393</v>
      </c>
      <c r="H30" s="23">
        <v>2019</v>
      </c>
      <c r="I30" s="26"/>
      <c r="J30" s="26"/>
      <c r="K30" s="26"/>
      <c r="L30" s="26"/>
      <c r="M30" s="26"/>
    </row>
    <row r="31" spans="1:13" x14ac:dyDescent="0.25">
      <c r="A31" s="39">
        <v>27</v>
      </c>
      <c r="B31" s="18" t="s">
        <v>360</v>
      </c>
      <c r="C31" s="17" t="s">
        <v>471</v>
      </c>
      <c r="D31" s="17" t="s">
        <v>0</v>
      </c>
      <c r="E31" s="17" t="s">
        <v>0</v>
      </c>
      <c r="F31" s="17" t="s">
        <v>30</v>
      </c>
      <c r="G31" s="47" t="s">
        <v>393</v>
      </c>
      <c r="H31" s="23">
        <v>2020</v>
      </c>
      <c r="I31" s="26"/>
      <c r="J31" s="26"/>
      <c r="K31" s="26"/>
      <c r="L31" s="26"/>
      <c r="M31" s="26"/>
    </row>
    <row r="32" spans="1:13" x14ac:dyDescent="0.25">
      <c r="A32" s="17">
        <v>28</v>
      </c>
      <c r="B32" s="18" t="s">
        <v>481</v>
      </c>
      <c r="C32" s="17" t="s">
        <v>482</v>
      </c>
      <c r="D32" s="17" t="s">
        <v>0</v>
      </c>
      <c r="E32" s="17" t="s">
        <v>0</v>
      </c>
      <c r="F32" s="17" t="s">
        <v>30</v>
      </c>
      <c r="G32" s="47" t="s">
        <v>393</v>
      </c>
      <c r="H32" s="23">
        <v>2020</v>
      </c>
      <c r="I32" s="26"/>
      <c r="J32" s="26"/>
      <c r="K32" s="26"/>
      <c r="L32" s="26"/>
      <c r="M32" s="26"/>
    </row>
    <row r="33" spans="1:13" x14ac:dyDescent="0.25">
      <c r="A33" s="39">
        <v>29</v>
      </c>
      <c r="B33" s="107" t="s">
        <v>564</v>
      </c>
      <c r="C33" s="85" t="s">
        <v>565</v>
      </c>
      <c r="D33" s="85" t="s">
        <v>566</v>
      </c>
      <c r="E33" s="111">
        <v>201202218281</v>
      </c>
      <c r="F33" s="53" t="s">
        <v>30</v>
      </c>
      <c r="G33" s="112" t="s">
        <v>393</v>
      </c>
      <c r="H33" s="99">
        <v>2020</v>
      </c>
      <c r="I33" s="26"/>
      <c r="J33" s="26"/>
      <c r="K33" s="26"/>
      <c r="L33" s="26"/>
      <c r="M33" s="26"/>
    </row>
    <row r="34" spans="1:13" x14ac:dyDescent="0.25">
      <c r="A34" s="17">
        <v>30</v>
      </c>
      <c r="B34" s="102" t="s">
        <v>564</v>
      </c>
      <c r="C34" s="23" t="s">
        <v>567</v>
      </c>
      <c r="D34" s="23" t="s">
        <v>568</v>
      </c>
      <c r="E34" s="23" t="s">
        <v>569</v>
      </c>
      <c r="F34" s="17" t="s">
        <v>30</v>
      </c>
      <c r="G34" s="112" t="s">
        <v>393</v>
      </c>
      <c r="H34" s="99">
        <v>2021</v>
      </c>
      <c r="I34" s="26"/>
      <c r="J34" s="26"/>
      <c r="K34" s="26"/>
      <c r="L34" s="26"/>
      <c r="M34" s="26"/>
    </row>
    <row r="35" spans="1:13" x14ac:dyDescent="0.25">
      <c r="A35" s="39">
        <v>31</v>
      </c>
      <c r="B35" s="102" t="s">
        <v>564</v>
      </c>
      <c r="C35" s="23" t="s">
        <v>567</v>
      </c>
      <c r="D35" s="23" t="s">
        <v>568</v>
      </c>
      <c r="E35" s="23" t="s">
        <v>570</v>
      </c>
      <c r="F35" s="53" t="s">
        <v>30</v>
      </c>
      <c r="G35" s="112" t="s">
        <v>393</v>
      </c>
      <c r="H35" s="99">
        <v>2021</v>
      </c>
      <c r="I35" s="26"/>
      <c r="J35" s="26"/>
      <c r="K35" s="26"/>
      <c r="L35" s="26"/>
      <c r="M35" s="26"/>
    </row>
    <row r="36" spans="1:13" x14ac:dyDescent="0.25">
      <c r="A36" s="17">
        <v>32</v>
      </c>
      <c r="B36" s="107" t="s">
        <v>410</v>
      </c>
      <c r="C36" s="85" t="s">
        <v>577</v>
      </c>
      <c r="D36" s="85" t="s">
        <v>599</v>
      </c>
      <c r="E36" s="108" t="s">
        <v>578</v>
      </c>
      <c r="F36" s="17" t="s">
        <v>30</v>
      </c>
      <c r="G36" s="47" t="s">
        <v>393</v>
      </c>
      <c r="H36" s="23">
        <v>2021</v>
      </c>
      <c r="I36" s="26"/>
      <c r="J36" s="26"/>
      <c r="K36" s="26"/>
      <c r="L36" s="26"/>
      <c r="M36" s="26"/>
    </row>
    <row r="37" spans="1:13" x14ac:dyDescent="0.25">
      <c r="A37" s="39">
        <v>33</v>
      </c>
      <c r="B37" s="107" t="s">
        <v>410</v>
      </c>
      <c r="C37" s="85" t="s">
        <v>577</v>
      </c>
      <c r="D37" s="85" t="s">
        <v>599</v>
      </c>
      <c r="E37" s="108" t="s">
        <v>579</v>
      </c>
      <c r="F37" s="17" t="s">
        <v>30</v>
      </c>
      <c r="G37" s="47" t="s">
        <v>393</v>
      </c>
      <c r="H37" s="23">
        <v>2021</v>
      </c>
      <c r="I37" s="26"/>
      <c r="J37" s="26"/>
      <c r="K37" s="26"/>
      <c r="L37" s="26"/>
      <c r="M37" s="26"/>
    </row>
    <row r="38" spans="1:13" x14ac:dyDescent="0.25">
      <c r="A38" s="17">
        <v>34</v>
      </c>
      <c r="B38" s="18" t="s">
        <v>50</v>
      </c>
      <c r="C38" s="17" t="s">
        <v>181</v>
      </c>
      <c r="D38" s="17" t="s">
        <v>0</v>
      </c>
      <c r="E38" s="39" t="s">
        <v>3</v>
      </c>
      <c r="F38" s="17" t="s">
        <v>36</v>
      </c>
      <c r="G38" s="47" t="s">
        <v>393</v>
      </c>
      <c r="H38" s="23">
        <v>2018</v>
      </c>
      <c r="I38" s="26"/>
      <c r="J38" s="26"/>
      <c r="K38" s="26"/>
      <c r="L38" s="26"/>
      <c r="M38" s="26"/>
    </row>
    <row r="39" spans="1:13" x14ac:dyDescent="0.25">
      <c r="A39" s="39">
        <v>35</v>
      </c>
      <c r="B39" s="18" t="s">
        <v>50</v>
      </c>
      <c r="C39" s="17" t="s">
        <v>182</v>
      </c>
      <c r="D39" s="17" t="s">
        <v>0</v>
      </c>
      <c r="E39" s="17" t="s">
        <v>3</v>
      </c>
      <c r="F39" s="17" t="s">
        <v>36</v>
      </c>
      <c r="G39" s="47" t="s">
        <v>393</v>
      </c>
      <c r="H39" s="23">
        <v>2018</v>
      </c>
      <c r="I39" s="26"/>
      <c r="J39" s="26"/>
      <c r="K39" s="26"/>
      <c r="L39" s="26"/>
      <c r="M39" s="26"/>
    </row>
    <row r="40" spans="1:13" x14ac:dyDescent="0.25">
      <c r="A40" s="17">
        <v>36</v>
      </c>
      <c r="B40" s="18" t="s">
        <v>35</v>
      </c>
      <c r="C40" s="17" t="s">
        <v>183</v>
      </c>
      <c r="D40" s="17" t="s">
        <v>0</v>
      </c>
      <c r="E40" s="17" t="s">
        <v>3</v>
      </c>
      <c r="F40" s="17" t="s">
        <v>36</v>
      </c>
      <c r="G40" s="47" t="s">
        <v>393</v>
      </c>
      <c r="H40" s="23">
        <v>2018</v>
      </c>
      <c r="I40" s="26"/>
      <c r="J40" s="26"/>
      <c r="K40" s="26"/>
      <c r="L40" s="26"/>
      <c r="M40" s="26"/>
    </row>
    <row r="41" spans="1:13" x14ac:dyDescent="0.25">
      <c r="A41" s="39">
        <v>37</v>
      </c>
      <c r="B41" s="18" t="s">
        <v>35</v>
      </c>
      <c r="C41" s="17" t="s">
        <v>184</v>
      </c>
      <c r="D41" s="17" t="s">
        <v>0</v>
      </c>
      <c r="E41" s="17" t="s">
        <v>3</v>
      </c>
      <c r="F41" s="17" t="s">
        <v>36</v>
      </c>
      <c r="G41" s="47" t="s">
        <v>393</v>
      </c>
      <c r="H41" s="23">
        <v>2018</v>
      </c>
      <c r="I41" s="26"/>
      <c r="J41" s="26"/>
      <c r="K41" s="26"/>
      <c r="L41" s="26"/>
      <c r="M41" s="26"/>
    </row>
    <row r="42" spans="1:13" x14ac:dyDescent="0.25">
      <c r="A42" s="17">
        <v>38</v>
      </c>
      <c r="B42" s="18" t="s">
        <v>35</v>
      </c>
      <c r="C42" s="17" t="s">
        <v>185</v>
      </c>
      <c r="D42" s="17" t="s">
        <v>0</v>
      </c>
      <c r="E42" s="17" t="s">
        <v>3</v>
      </c>
      <c r="F42" s="17" t="s">
        <v>36</v>
      </c>
      <c r="G42" s="47" t="s">
        <v>393</v>
      </c>
      <c r="H42" s="23">
        <v>2018</v>
      </c>
      <c r="I42" s="26"/>
      <c r="J42" s="26"/>
      <c r="K42" s="26"/>
      <c r="L42" s="26"/>
      <c r="M42" s="26"/>
    </row>
    <row r="43" spans="1:13" x14ac:dyDescent="0.25">
      <c r="A43" s="39">
        <v>39</v>
      </c>
      <c r="B43" s="18" t="s">
        <v>35</v>
      </c>
      <c r="C43" s="17" t="s">
        <v>186</v>
      </c>
      <c r="D43" s="17" t="s">
        <v>0</v>
      </c>
      <c r="E43" s="17" t="s">
        <v>3</v>
      </c>
      <c r="F43" s="17" t="s">
        <v>37</v>
      </c>
      <c r="G43" s="47" t="s">
        <v>393</v>
      </c>
      <c r="H43" s="23">
        <v>2018</v>
      </c>
      <c r="I43" s="26"/>
      <c r="J43" s="26"/>
      <c r="K43" s="26"/>
      <c r="L43" s="26"/>
      <c r="M43" s="26"/>
    </row>
    <row r="44" spans="1:13" x14ac:dyDescent="0.25">
      <c r="A44" s="17">
        <v>40</v>
      </c>
      <c r="B44" s="18" t="s">
        <v>35</v>
      </c>
      <c r="C44" s="17" t="s">
        <v>187</v>
      </c>
      <c r="D44" s="17" t="s">
        <v>0</v>
      </c>
      <c r="E44" s="17" t="s">
        <v>3</v>
      </c>
      <c r="F44" s="17" t="s">
        <v>37</v>
      </c>
      <c r="G44" s="47" t="s">
        <v>393</v>
      </c>
      <c r="H44" s="23">
        <v>2018</v>
      </c>
      <c r="I44" s="26"/>
      <c r="J44" s="26"/>
      <c r="K44" s="26"/>
      <c r="L44" s="26"/>
      <c r="M44" s="26"/>
    </row>
    <row r="45" spans="1:13" x14ac:dyDescent="0.25">
      <c r="A45" s="39">
        <v>41</v>
      </c>
      <c r="B45" s="18" t="s">
        <v>35</v>
      </c>
      <c r="C45" s="17" t="s">
        <v>252</v>
      </c>
      <c r="D45" s="17" t="s">
        <v>0</v>
      </c>
      <c r="E45" s="17" t="s">
        <v>3</v>
      </c>
      <c r="F45" s="17" t="s">
        <v>37</v>
      </c>
      <c r="G45" s="47" t="s">
        <v>393</v>
      </c>
      <c r="H45" s="23">
        <v>2018</v>
      </c>
      <c r="I45" s="26"/>
      <c r="J45" s="67"/>
      <c r="K45" s="67"/>
      <c r="L45" s="67"/>
      <c r="M45" s="67"/>
    </row>
    <row r="46" spans="1:13" x14ac:dyDescent="0.25">
      <c r="A46" s="17">
        <v>42</v>
      </c>
      <c r="B46" s="18" t="s">
        <v>35</v>
      </c>
      <c r="C46" s="17" t="s">
        <v>85</v>
      </c>
      <c r="D46" s="17" t="s">
        <v>0</v>
      </c>
      <c r="E46" s="17" t="s">
        <v>3</v>
      </c>
      <c r="F46" s="17" t="s">
        <v>37</v>
      </c>
      <c r="G46" s="47" t="s">
        <v>393</v>
      </c>
      <c r="H46" s="23">
        <v>2018</v>
      </c>
      <c r="I46" s="26"/>
      <c r="J46" s="67"/>
      <c r="K46" s="67"/>
      <c r="L46" s="67"/>
      <c r="M46" s="67"/>
    </row>
    <row r="47" spans="1:13" x14ac:dyDescent="0.25">
      <c r="A47" s="39">
        <v>43</v>
      </c>
      <c r="B47" s="18" t="s">
        <v>35</v>
      </c>
      <c r="C47" s="17" t="s">
        <v>253</v>
      </c>
      <c r="D47" s="17" t="s">
        <v>0</v>
      </c>
      <c r="E47" s="17" t="s">
        <v>3</v>
      </c>
      <c r="F47" s="17" t="s">
        <v>37</v>
      </c>
      <c r="G47" s="47" t="s">
        <v>393</v>
      </c>
      <c r="H47" s="23">
        <v>2018</v>
      </c>
      <c r="I47" s="26"/>
      <c r="J47" s="67"/>
      <c r="K47" s="67"/>
      <c r="L47" s="67"/>
      <c r="M47" s="67"/>
    </row>
    <row r="48" spans="1:13" x14ac:dyDescent="0.25">
      <c r="A48" s="17">
        <v>44</v>
      </c>
      <c r="B48" s="18" t="s">
        <v>35</v>
      </c>
      <c r="C48" s="17" t="s">
        <v>254</v>
      </c>
      <c r="D48" s="17" t="s">
        <v>0</v>
      </c>
      <c r="E48" s="17" t="s">
        <v>3</v>
      </c>
      <c r="F48" s="17" t="s">
        <v>37</v>
      </c>
      <c r="G48" s="47" t="s">
        <v>393</v>
      </c>
      <c r="H48" s="23">
        <v>2018</v>
      </c>
    </row>
    <row r="49" spans="1:8" x14ac:dyDescent="0.25">
      <c r="A49" s="39">
        <v>45</v>
      </c>
      <c r="B49" s="18" t="s">
        <v>35</v>
      </c>
      <c r="C49" s="17" t="s">
        <v>255</v>
      </c>
      <c r="D49" s="17" t="s">
        <v>0</v>
      </c>
      <c r="E49" s="17" t="s">
        <v>3</v>
      </c>
      <c r="F49" s="17" t="s">
        <v>37</v>
      </c>
      <c r="G49" s="47" t="s">
        <v>393</v>
      </c>
      <c r="H49" s="23">
        <v>2018</v>
      </c>
    </row>
    <row r="50" spans="1:8" x14ac:dyDescent="0.25">
      <c r="A50" s="17">
        <v>46</v>
      </c>
      <c r="B50" s="18" t="s">
        <v>35</v>
      </c>
      <c r="C50" s="17" t="s">
        <v>256</v>
      </c>
      <c r="D50" s="17" t="s">
        <v>0</v>
      </c>
      <c r="E50" s="17" t="s">
        <v>3</v>
      </c>
      <c r="F50" s="17" t="s">
        <v>37</v>
      </c>
      <c r="G50" s="47" t="s">
        <v>393</v>
      </c>
      <c r="H50" s="23">
        <v>2018</v>
      </c>
    </row>
    <row r="51" spans="1:8" x14ac:dyDescent="0.25">
      <c r="A51" s="39">
        <v>47</v>
      </c>
      <c r="B51" s="18" t="s">
        <v>35</v>
      </c>
      <c r="C51" s="17" t="s">
        <v>257</v>
      </c>
      <c r="D51" s="17" t="s">
        <v>0</v>
      </c>
      <c r="E51" s="17" t="s">
        <v>3</v>
      </c>
      <c r="F51" s="17" t="s">
        <v>38</v>
      </c>
      <c r="G51" s="47" t="s">
        <v>393</v>
      </c>
      <c r="H51" s="23">
        <v>2018</v>
      </c>
    </row>
    <row r="52" spans="1:8" x14ac:dyDescent="0.25">
      <c r="A52" s="17">
        <v>48</v>
      </c>
      <c r="B52" s="18" t="s">
        <v>35</v>
      </c>
      <c r="C52" s="17" t="s">
        <v>258</v>
      </c>
      <c r="D52" s="17" t="s">
        <v>0</v>
      </c>
      <c r="E52" s="17" t="s">
        <v>3</v>
      </c>
      <c r="F52" s="17" t="s">
        <v>38</v>
      </c>
      <c r="G52" s="47" t="s">
        <v>393</v>
      </c>
      <c r="H52" s="23">
        <v>2018</v>
      </c>
    </row>
    <row r="53" spans="1:8" x14ac:dyDescent="0.25">
      <c r="A53" s="39">
        <v>49</v>
      </c>
      <c r="B53" s="18" t="s">
        <v>35</v>
      </c>
      <c r="C53" s="17" t="s">
        <v>259</v>
      </c>
      <c r="D53" s="17" t="s">
        <v>0</v>
      </c>
      <c r="E53" s="17" t="s">
        <v>3</v>
      </c>
      <c r="F53" s="17" t="s">
        <v>38</v>
      </c>
      <c r="G53" s="47" t="s">
        <v>393</v>
      </c>
      <c r="H53" s="23">
        <v>2018</v>
      </c>
    </row>
    <row r="54" spans="1:8" x14ac:dyDescent="0.25">
      <c r="A54" s="17">
        <v>50</v>
      </c>
      <c r="B54" s="18" t="s">
        <v>35</v>
      </c>
      <c r="C54" s="17" t="s">
        <v>260</v>
      </c>
      <c r="D54" s="17" t="s">
        <v>0</v>
      </c>
      <c r="E54" s="17" t="s">
        <v>3</v>
      </c>
      <c r="F54" s="17" t="s">
        <v>38</v>
      </c>
      <c r="G54" s="47" t="s">
        <v>393</v>
      </c>
      <c r="H54" s="23">
        <v>2018</v>
      </c>
    </row>
    <row r="55" spans="1:8" x14ac:dyDescent="0.25">
      <c r="A55" s="39">
        <v>51</v>
      </c>
      <c r="B55" s="18" t="s">
        <v>35</v>
      </c>
      <c r="C55" s="17" t="s">
        <v>261</v>
      </c>
      <c r="D55" s="17" t="s">
        <v>0</v>
      </c>
      <c r="E55" s="17" t="s">
        <v>3</v>
      </c>
      <c r="F55" s="17" t="s">
        <v>38</v>
      </c>
      <c r="G55" s="47" t="s">
        <v>393</v>
      </c>
      <c r="H55" s="23">
        <v>2018</v>
      </c>
    </row>
    <row r="56" spans="1:8" x14ac:dyDescent="0.25">
      <c r="A56" s="17">
        <v>52</v>
      </c>
      <c r="B56" s="18" t="s">
        <v>35</v>
      </c>
      <c r="C56" s="17" t="s">
        <v>262</v>
      </c>
      <c r="D56" s="17" t="s">
        <v>0</v>
      </c>
      <c r="E56" s="17" t="s">
        <v>3</v>
      </c>
      <c r="F56" s="17" t="s">
        <v>38</v>
      </c>
      <c r="G56" s="47" t="s">
        <v>393</v>
      </c>
      <c r="H56" s="23">
        <v>2018</v>
      </c>
    </row>
    <row r="57" spans="1:8" x14ac:dyDescent="0.25">
      <c r="A57" s="39">
        <v>53</v>
      </c>
      <c r="B57" s="18" t="s">
        <v>35</v>
      </c>
      <c r="C57" s="17" t="s">
        <v>263</v>
      </c>
      <c r="D57" s="17" t="s">
        <v>0</v>
      </c>
      <c r="E57" s="17" t="s">
        <v>3</v>
      </c>
      <c r="F57" s="17" t="s">
        <v>38</v>
      </c>
      <c r="G57" s="47" t="s">
        <v>393</v>
      </c>
      <c r="H57" s="23">
        <v>2018</v>
      </c>
    </row>
    <row r="58" spans="1:8" x14ac:dyDescent="0.25">
      <c r="A58" s="17">
        <v>54</v>
      </c>
      <c r="B58" s="18" t="s">
        <v>35</v>
      </c>
      <c r="C58" s="17" t="s">
        <v>264</v>
      </c>
      <c r="D58" s="17" t="s">
        <v>0</v>
      </c>
      <c r="E58" s="17" t="s">
        <v>3</v>
      </c>
      <c r="F58" s="17" t="s">
        <v>94</v>
      </c>
      <c r="G58" s="47" t="s">
        <v>393</v>
      </c>
      <c r="H58" s="23">
        <v>2018</v>
      </c>
    </row>
    <row r="59" spans="1:8" x14ac:dyDescent="0.25">
      <c r="A59" s="39">
        <v>55</v>
      </c>
      <c r="B59" s="18" t="s">
        <v>35</v>
      </c>
      <c r="C59" s="17" t="s">
        <v>86</v>
      </c>
      <c r="D59" s="17" t="s">
        <v>0</v>
      </c>
      <c r="E59" s="17" t="s">
        <v>3</v>
      </c>
      <c r="F59" s="17" t="s">
        <v>94</v>
      </c>
      <c r="G59" s="47" t="s">
        <v>393</v>
      </c>
      <c r="H59" s="23">
        <v>2018</v>
      </c>
    </row>
    <row r="60" spans="1:8" x14ac:dyDescent="0.25">
      <c r="A60" s="17">
        <v>56</v>
      </c>
      <c r="B60" s="18" t="s">
        <v>35</v>
      </c>
      <c r="C60" s="17" t="s">
        <v>265</v>
      </c>
      <c r="D60" s="17" t="s">
        <v>0</v>
      </c>
      <c r="E60" s="17" t="s">
        <v>3</v>
      </c>
      <c r="F60" s="17" t="s">
        <v>94</v>
      </c>
      <c r="G60" s="47" t="s">
        <v>393</v>
      </c>
      <c r="H60" s="23">
        <v>2018</v>
      </c>
    </row>
    <row r="61" spans="1:8" x14ac:dyDescent="0.25">
      <c r="A61" s="39">
        <v>57</v>
      </c>
      <c r="B61" s="18" t="s">
        <v>35</v>
      </c>
      <c r="C61" s="17" t="s">
        <v>266</v>
      </c>
      <c r="D61" s="17" t="s">
        <v>0</v>
      </c>
      <c r="E61" s="17" t="s">
        <v>3</v>
      </c>
      <c r="F61" s="17" t="s">
        <v>94</v>
      </c>
      <c r="G61" s="47" t="s">
        <v>393</v>
      </c>
      <c r="H61" s="23">
        <v>2018</v>
      </c>
    </row>
    <row r="62" spans="1:8" x14ac:dyDescent="0.25">
      <c r="A62" s="17">
        <v>58</v>
      </c>
      <c r="B62" s="18" t="s">
        <v>35</v>
      </c>
      <c r="C62" s="17" t="s">
        <v>267</v>
      </c>
      <c r="D62" s="17" t="s">
        <v>0</v>
      </c>
      <c r="E62" s="17" t="s">
        <v>3</v>
      </c>
      <c r="F62" s="17" t="s">
        <v>94</v>
      </c>
      <c r="G62" s="47" t="s">
        <v>393</v>
      </c>
      <c r="H62" s="23">
        <v>2018</v>
      </c>
    </row>
    <row r="63" spans="1:8" x14ac:dyDescent="0.25">
      <c r="A63" s="39">
        <v>59</v>
      </c>
      <c r="B63" s="18" t="s">
        <v>35</v>
      </c>
      <c r="C63" s="17" t="s">
        <v>268</v>
      </c>
      <c r="D63" s="17" t="s">
        <v>0</v>
      </c>
      <c r="E63" s="17" t="s">
        <v>3</v>
      </c>
      <c r="F63" s="17" t="s">
        <v>94</v>
      </c>
      <c r="G63" s="47" t="s">
        <v>393</v>
      </c>
      <c r="H63" s="23">
        <v>2018</v>
      </c>
    </row>
    <row r="64" spans="1:8" x14ac:dyDescent="0.25">
      <c r="A64" s="17">
        <v>60</v>
      </c>
      <c r="B64" s="18" t="s">
        <v>35</v>
      </c>
      <c r="C64" s="17" t="s">
        <v>281</v>
      </c>
      <c r="D64" s="17" t="s">
        <v>0</v>
      </c>
      <c r="E64" s="17" t="s">
        <v>3</v>
      </c>
      <c r="F64" s="17" t="s">
        <v>39</v>
      </c>
      <c r="G64" s="47" t="s">
        <v>393</v>
      </c>
      <c r="H64" s="23">
        <v>2018</v>
      </c>
    </row>
    <row r="65" spans="1:11" x14ac:dyDescent="0.25">
      <c r="A65" s="39">
        <v>61</v>
      </c>
      <c r="B65" s="18" t="s">
        <v>35</v>
      </c>
      <c r="C65" s="17" t="s">
        <v>295</v>
      </c>
      <c r="D65" s="17" t="s">
        <v>0</v>
      </c>
      <c r="E65" s="17" t="s">
        <v>3</v>
      </c>
      <c r="F65" s="17" t="s">
        <v>40</v>
      </c>
      <c r="G65" s="47" t="s">
        <v>393</v>
      </c>
      <c r="H65" s="23">
        <v>2018</v>
      </c>
    </row>
    <row r="66" spans="1:11" x14ac:dyDescent="0.25">
      <c r="A66" s="17">
        <v>62</v>
      </c>
      <c r="B66" s="18" t="s">
        <v>35</v>
      </c>
      <c r="C66" s="17" t="s">
        <v>296</v>
      </c>
      <c r="D66" s="17" t="s">
        <v>0</v>
      </c>
      <c r="E66" s="17" t="s">
        <v>3</v>
      </c>
      <c r="F66" s="17" t="s">
        <v>41</v>
      </c>
      <c r="G66" s="47" t="s">
        <v>393</v>
      </c>
      <c r="H66" s="23">
        <v>2018</v>
      </c>
    </row>
    <row r="67" spans="1:11" x14ac:dyDescent="0.25">
      <c r="A67" s="39">
        <v>63</v>
      </c>
      <c r="B67" s="18" t="s">
        <v>35</v>
      </c>
      <c r="C67" s="17" t="s">
        <v>297</v>
      </c>
      <c r="D67" s="17" t="s">
        <v>0</v>
      </c>
      <c r="E67" s="17" t="s">
        <v>3</v>
      </c>
      <c r="F67" s="17" t="s">
        <v>41</v>
      </c>
      <c r="G67" s="47" t="s">
        <v>393</v>
      </c>
      <c r="H67" s="23">
        <v>2018</v>
      </c>
    </row>
    <row r="68" spans="1:11" x14ac:dyDescent="0.25">
      <c r="A68" s="17">
        <v>64</v>
      </c>
      <c r="B68" s="18" t="s">
        <v>35</v>
      </c>
      <c r="C68" s="17" t="s">
        <v>298</v>
      </c>
      <c r="D68" s="17" t="s">
        <v>0</v>
      </c>
      <c r="E68" s="17" t="s">
        <v>3</v>
      </c>
      <c r="F68" s="17" t="s">
        <v>42</v>
      </c>
      <c r="G68" s="47" t="s">
        <v>393</v>
      </c>
      <c r="H68" s="23">
        <v>2018</v>
      </c>
    </row>
    <row r="69" spans="1:11" x14ac:dyDescent="0.25">
      <c r="A69" s="39">
        <v>65</v>
      </c>
      <c r="B69" s="18" t="s">
        <v>35</v>
      </c>
      <c r="C69" s="17" t="s">
        <v>299</v>
      </c>
      <c r="D69" s="17" t="s">
        <v>0</v>
      </c>
      <c r="E69" s="17" t="s">
        <v>3</v>
      </c>
      <c r="F69" s="17" t="s">
        <v>42</v>
      </c>
      <c r="G69" s="47" t="s">
        <v>393</v>
      </c>
      <c r="H69" s="23">
        <v>2018</v>
      </c>
    </row>
    <row r="72" spans="1:11" x14ac:dyDescent="0.25">
      <c r="I72" s="289"/>
      <c r="J72" s="289"/>
      <c r="K72" s="289"/>
    </row>
    <row r="73" spans="1:11" x14ac:dyDescent="0.25">
      <c r="A73" s="79"/>
      <c r="B73" s="290"/>
      <c r="C73" s="290"/>
      <c r="D73" s="290"/>
      <c r="E73" s="290"/>
      <c r="F73" s="290"/>
      <c r="G73" s="64"/>
    </row>
    <row r="74" spans="1:11" x14ac:dyDescent="0.25">
      <c r="A74" s="79"/>
      <c r="B74" s="290"/>
      <c r="C74" s="290"/>
      <c r="D74" s="290"/>
      <c r="E74" s="290"/>
      <c r="F74" s="290"/>
      <c r="G74" s="64"/>
      <c r="I74" s="290"/>
      <c r="J74" s="290"/>
      <c r="K74" s="290"/>
    </row>
    <row r="75" spans="1:11" x14ac:dyDescent="0.25">
      <c r="A75" s="79"/>
      <c r="B75" s="290"/>
      <c r="C75" s="290"/>
      <c r="D75" s="290"/>
      <c r="E75" s="290"/>
      <c r="F75" s="290"/>
      <c r="G75" s="64"/>
      <c r="I75" s="64"/>
      <c r="J75" s="64"/>
      <c r="K75" s="64"/>
    </row>
    <row r="76" spans="1:11" x14ac:dyDescent="0.25">
      <c r="A76" s="79"/>
      <c r="B76" s="290"/>
      <c r="C76" s="290"/>
      <c r="D76" s="290"/>
      <c r="E76" s="290"/>
      <c r="F76" s="290"/>
      <c r="G76" s="64"/>
      <c r="I76" s="64"/>
      <c r="J76" s="64"/>
      <c r="K76" s="64"/>
    </row>
    <row r="77" spans="1:11" x14ac:dyDescent="0.25">
      <c r="A77" s="79"/>
      <c r="B77" s="290"/>
      <c r="C77" s="290"/>
      <c r="D77" s="290"/>
      <c r="E77" s="290"/>
      <c r="F77" s="290"/>
      <c r="G77" s="64"/>
      <c r="I77" s="76"/>
      <c r="J77" s="64"/>
      <c r="K77" s="64"/>
    </row>
    <row r="78" spans="1:11" x14ac:dyDescent="0.25">
      <c r="A78" s="79"/>
      <c r="B78" s="290"/>
      <c r="C78" s="290"/>
      <c r="D78" s="290"/>
      <c r="E78" s="290"/>
      <c r="F78" s="290"/>
      <c r="G78" s="76"/>
      <c r="I78" s="76"/>
      <c r="J78" s="64"/>
      <c r="K78" s="64"/>
    </row>
    <row r="79" spans="1:11" x14ac:dyDescent="0.25">
      <c r="A79" s="79"/>
      <c r="B79" s="292"/>
      <c r="C79" s="292"/>
      <c r="D79" s="292"/>
      <c r="E79" s="292"/>
      <c r="F79" s="292"/>
      <c r="G79" s="76"/>
      <c r="I79" s="77"/>
      <c r="J79" s="64"/>
      <c r="K79" s="64"/>
    </row>
    <row r="80" spans="1:11" x14ac:dyDescent="0.25">
      <c r="A80" s="80"/>
      <c r="B80" s="291"/>
      <c r="C80" s="291"/>
      <c r="D80" s="291"/>
      <c r="E80" s="291"/>
      <c r="F80" s="291"/>
      <c r="G80" s="77"/>
      <c r="I80" s="291"/>
      <c r="J80" s="291"/>
      <c r="K80" s="291"/>
    </row>
  </sheetData>
  <mergeCells count="19">
    <mergeCell ref="B73:F73"/>
    <mergeCell ref="B74:F74"/>
    <mergeCell ref="I74:K74"/>
    <mergeCell ref="B75:F75"/>
    <mergeCell ref="I80:K80"/>
    <mergeCell ref="B76:F76"/>
    <mergeCell ref="B77:F77"/>
    <mergeCell ref="B78:F78"/>
    <mergeCell ref="B79:F79"/>
    <mergeCell ref="B80:F80"/>
    <mergeCell ref="A1:B1"/>
    <mergeCell ref="A2:B2"/>
    <mergeCell ref="A3:A4"/>
    <mergeCell ref="B3:B4"/>
    <mergeCell ref="I72:K72"/>
    <mergeCell ref="C3:E3"/>
    <mergeCell ref="F3:F4"/>
    <mergeCell ref="G3:G4"/>
    <mergeCell ref="H3:H4"/>
  </mergeCells>
  <printOptions horizontalCentered="1"/>
  <pageMargins left="0.59055118110236227" right="0.19685039370078741" top="0.55118110236220474" bottom="0.35433070866141736" header="0.31496062992125984" footer="0.31496062992125984"/>
  <pageSetup paperSize="256" scale="115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63"/>
  <sheetViews>
    <sheetView zoomScale="77" zoomScaleNormal="77" workbookViewId="0">
      <pane ySplit="4" topLeftCell="A23" activePane="bottomLeft" state="frozen"/>
      <selection pane="bottomLeft" sqref="A1:H49"/>
    </sheetView>
  </sheetViews>
  <sheetFormatPr defaultRowHeight="15" x14ac:dyDescent="0.25"/>
  <cols>
    <col min="1" max="1" width="6" style="2" customWidth="1"/>
    <col min="2" max="2" width="28.28515625" style="2" customWidth="1"/>
    <col min="3" max="3" width="19.28515625" style="2" customWidth="1"/>
    <col min="4" max="4" width="23.5703125" style="2" customWidth="1"/>
    <col min="5" max="5" width="19.5703125" style="2" customWidth="1"/>
    <col min="6" max="6" width="14.5703125" style="2" customWidth="1"/>
    <col min="7" max="7" width="11.140625" style="2" customWidth="1"/>
    <col min="8" max="8" width="13.42578125" style="2" customWidth="1"/>
    <col min="9" max="16384" width="9.140625" style="2"/>
  </cols>
  <sheetData>
    <row r="1" spans="1:8" x14ac:dyDescent="0.25">
      <c r="A1" s="281"/>
      <c r="B1" s="281"/>
      <c r="C1" s="3"/>
      <c r="D1" s="3"/>
      <c r="E1" s="4"/>
      <c r="F1" s="5"/>
      <c r="G1" s="4"/>
    </row>
    <row r="2" spans="1:8" x14ac:dyDescent="0.25">
      <c r="A2" s="280" t="s">
        <v>561</v>
      </c>
      <c r="B2" s="280"/>
      <c r="C2" s="3"/>
      <c r="D2" s="3"/>
      <c r="E2" s="4"/>
      <c r="F2" s="4"/>
      <c r="G2" s="4"/>
      <c r="H2" s="3"/>
    </row>
    <row r="3" spans="1:8" ht="15.75" customHeight="1" x14ac:dyDescent="0.25">
      <c r="A3" s="274" t="s">
        <v>144</v>
      </c>
      <c r="B3" s="274" t="s">
        <v>277</v>
      </c>
      <c r="C3" s="276" t="s">
        <v>278</v>
      </c>
      <c r="D3" s="276"/>
      <c r="E3" s="276"/>
      <c r="F3" s="282" t="s">
        <v>279</v>
      </c>
      <c r="G3" s="270" t="s">
        <v>391</v>
      </c>
      <c r="H3" s="270" t="s">
        <v>156</v>
      </c>
    </row>
    <row r="4" spans="1:8" ht="15.75" thickBot="1" x14ac:dyDescent="0.3">
      <c r="A4" s="275"/>
      <c r="B4" s="275"/>
      <c r="C4" s="6" t="s">
        <v>217</v>
      </c>
      <c r="D4" s="6" t="s">
        <v>160</v>
      </c>
      <c r="E4" s="6" t="s">
        <v>145</v>
      </c>
      <c r="F4" s="283"/>
      <c r="G4" s="271"/>
      <c r="H4" s="271"/>
    </row>
    <row r="5" spans="1:8" ht="15" customHeight="1" thickTop="1" x14ac:dyDescent="0.25">
      <c r="A5" s="17">
        <v>1</v>
      </c>
      <c r="B5" s="18" t="s">
        <v>317</v>
      </c>
      <c r="C5" s="17" t="s">
        <v>14</v>
      </c>
      <c r="D5" s="17" t="s">
        <v>282</v>
      </c>
      <c r="E5" s="17">
        <v>1505758</v>
      </c>
      <c r="F5" s="17" t="s">
        <v>34</v>
      </c>
      <c r="G5" s="47" t="s">
        <v>393</v>
      </c>
      <c r="H5" s="43">
        <v>2016</v>
      </c>
    </row>
    <row r="6" spans="1:8" ht="15" customHeight="1" x14ac:dyDescent="0.25">
      <c r="A6" s="17">
        <v>2</v>
      </c>
      <c r="B6" s="18" t="s">
        <v>612</v>
      </c>
      <c r="C6" s="17" t="s">
        <v>14</v>
      </c>
      <c r="D6" s="19" t="s">
        <v>282</v>
      </c>
      <c r="E6" s="17">
        <v>142764</v>
      </c>
      <c r="F6" s="17" t="s">
        <v>34</v>
      </c>
      <c r="G6" s="47" t="s">
        <v>392</v>
      </c>
      <c r="H6" s="43">
        <v>2020</v>
      </c>
    </row>
    <row r="7" spans="1:8" x14ac:dyDescent="0.25">
      <c r="A7" s="17">
        <v>3</v>
      </c>
      <c r="B7" s="18" t="s">
        <v>477</v>
      </c>
      <c r="C7" s="17" t="s">
        <v>126</v>
      </c>
      <c r="D7" s="19" t="s">
        <v>497</v>
      </c>
      <c r="E7" s="17" t="s">
        <v>611</v>
      </c>
      <c r="F7" s="17" t="s">
        <v>34</v>
      </c>
      <c r="G7" s="47" t="s">
        <v>393</v>
      </c>
      <c r="H7" s="23">
        <v>2021</v>
      </c>
    </row>
    <row r="8" spans="1:8" x14ac:dyDescent="0.25">
      <c r="A8" s="17">
        <v>4</v>
      </c>
      <c r="B8" s="18" t="s">
        <v>560</v>
      </c>
      <c r="C8" s="23" t="s">
        <v>274</v>
      </c>
      <c r="D8" s="34" t="s">
        <v>275</v>
      </c>
      <c r="E8" s="17">
        <v>10581</v>
      </c>
      <c r="F8" s="17" t="s">
        <v>34</v>
      </c>
      <c r="G8" s="47" t="s">
        <v>393</v>
      </c>
      <c r="H8" s="23">
        <v>2017</v>
      </c>
    </row>
    <row r="9" spans="1:8" x14ac:dyDescent="0.25">
      <c r="A9" s="17">
        <v>5</v>
      </c>
      <c r="B9" s="18" t="s">
        <v>560</v>
      </c>
      <c r="C9" s="23" t="s">
        <v>398</v>
      </c>
      <c r="D9" s="34" t="s">
        <v>0</v>
      </c>
      <c r="E9" s="17">
        <v>70461</v>
      </c>
      <c r="F9" s="17" t="s">
        <v>34</v>
      </c>
      <c r="G9" s="47" t="s">
        <v>393</v>
      </c>
      <c r="H9" s="23">
        <v>2018</v>
      </c>
    </row>
    <row r="10" spans="1:8" x14ac:dyDescent="0.25">
      <c r="A10" s="17">
        <v>6</v>
      </c>
      <c r="B10" s="18" t="s">
        <v>43</v>
      </c>
      <c r="C10" s="17" t="s">
        <v>33</v>
      </c>
      <c r="D10" s="17" t="s">
        <v>0</v>
      </c>
      <c r="E10" s="17" t="s">
        <v>3</v>
      </c>
      <c r="F10" s="17" t="s">
        <v>34</v>
      </c>
      <c r="G10" s="47" t="s">
        <v>393</v>
      </c>
      <c r="H10" s="23">
        <v>2017</v>
      </c>
    </row>
    <row r="11" spans="1:8" x14ac:dyDescent="0.25">
      <c r="A11" s="17">
        <v>7</v>
      </c>
      <c r="B11" s="18" t="s">
        <v>159</v>
      </c>
      <c r="C11" s="17" t="s">
        <v>157</v>
      </c>
      <c r="D11" s="17" t="s">
        <v>0</v>
      </c>
      <c r="E11" s="17" t="s">
        <v>3</v>
      </c>
      <c r="F11" s="17" t="s">
        <v>34</v>
      </c>
      <c r="G11" s="47" t="s">
        <v>393</v>
      </c>
      <c r="H11" s="23">
        <v>2017</v>
      </c>
    </row>
    <row r="12" spans="1:8" x14ac:dyDescent="0.25">
      <c r="A12" s="17">
        <v>8</v>
      </c>
      <c r="B12" s="18" t="s">
        <v>199</v>
      </c>
      <c r="C12" s="17" t="s">
        <v>270</v>
      </c>
      <c r="D12" s="17" t="s">
        <v>0</v>
      </c>
      <c r="E12" s="17" t="s">
        <v>3</v>
      </c>
      <c r="F12" s="17" t="s">
        <v>34</v>
      </c>
      <c r="G12" s="47" t="s">
        <v>393</v>
      </c>
      <c r="H12" s="23">
        <v>2017</v>
      </c>
    </row>
    <row r="13" spans="1:8" x14ac:dyDescent="0.25">
      <c r="A13" s="17">
        <v>9</v>
      </c>
      <c r="B13" s="18" t="s">
        <v>199</v>
      </c>
      <c r="C13" s="17" t="s">
        <v>154</v>
      </c>
      <c r="D13" s="17" t="s">
        <v>0</v>
      </c>
      <c r="E13" s="17" t="s">
        <v>0</v>
      </c>
      <c r="F13" s="17" t="s">
        <v>34</v>
      </c>
      <c r="G13" s="47" t="s">
        <v>393</v>
      </c>
      <c r="H13" s="23">
        <v>2021</v>
      </c>
    </row>
    <row r="14" spans="1:8" x14ac:dyDescent="0.25">
      <c r="A14" s="17">
        <v>10</v>
      </c>
      <c r="B14" s="18" t="s">
        <v>23</v>
      </c>
      <c r="C14" s="17" t="s">
        <v>270</v>
      </c>
      <c r="D14" s="17" t="s">
        <v>271</v>
      </c>
      <c r="E14" s="17">
        <v>13177134</v>
      </c>
      <c r="F14" s="17" t="s">
        <v>34</v>
      </c>
      <c r="G14" s="47" t="s">
        <v>393</v>
      </c>
      <c r="H14" s="23">
        <v>2017</v>
      </c>
    </row>
    <row r="15" spans="1:8" x14ac:dyDescent="0.25">
      <c r="A15" s="17">
        <v>11</v>
      </c>
      <c r="B15" s="18" t="s">
        <v>23</v>
      </c>
      <c r="C15" s="17" t="s">
        <v>126</v>
      </c>
      <c r="D15" s="17" t="s">
        <v>362</v>
      </c>
      <c r="E15" s="17" t="s">
        <v>363</v>
      </c>
      <c r="F15" s="17" t="s">
        <v>34</v>
      </c>
      <c r="G15" s="47" t="s">
        <v>393</v>
      </c>
      <c r="H15" s="23">
        <v>2019</v>
      </c>
    </row>
    <row r="16" spans="1:8" x14ac:dyDescent="0.25">
      <c r="A16" s="17">
        <v>12</v>
      </c>
      <c r="B16" s="18" t="s">
        <v>188</v>
      </c>
      <c r="C16" s="17" t="s">
        <v>154</v>
      </c>
      <c r="D16" s="17" t="s">
        <v>0</v>
      </c>
      <c r="E16" s="17" t="s">
        <v>0</v>
      </c>
      <c r="F16" s="17" t="s">
        <v>34</v>
      </c>
      <c r="G16" s="47" t="s">
        <v>393</v>
      </c>
      <c r="H16" s="23">
        <v>2017</v>
      </c>
    </row>
    <row r="17" spans="1:8" x14ac:dyDescent="0.25">
      <c r="A17" s="17">
        <v>13</v>
      </c>
      <c r="B17" s="18" t="s">
        <v>147</v>
      </c>
      <c r="C17" s="17" t="s">
        <v>149</v>
      </c>
      <c r="D17" s="17" t="s">
        <v>0</v>
      </c>
      <c r="E17" s="17" t="s">
        <v>0</v>
      </c>
      <c r="F17" s="17" t="s">
        <v>34</v>
      </c>
      <c r="G17" s="47" t="s">
        <v>393</v>
      </c>
      <c r="H17" s="23">
        <v>2017</v>
      </c>
    </row>
    <row r="18" spans="1:8" x14ac:dyDescent="0.25">
      <c r="A18" s="17">
        <v>14</v>
      </c>
      <c r="B18" s="18" t="s">
        <v>272</v>
      </c>
      <c r="C18" s="17" t="s">
        <v>13</v>
      </c>
      <c r="D18" s="17" t="s">
        <v>0</v>
      </c>
      <c r="E18" s="17" t="s">
        <v>0</v>
      </c>
      <c r="F18" s="17" t="s">
        <v>34</v>
      </c>
      <c r="G18" s="47" t="s">
        <v>393</v>
      </c>
      <c r="H18" s="23">
        <v>2017</v>
      </c>
    </row>
    <row r="19" spans="1:8" x14ac:dyDescent="0.25">
      <c r="A19" s="17">
        <v>15</v>
      </c>
      <c r="B19" s="18" t="s">
        <v>505</v>
      </c>
      <c r="C19" s="17" t="s">
        <v>506</v>
      </c>
      <c r="D19" s="17" t="s">
        <v>0</v>
      </c>
      <c r="E19" s="17" t="s">
        <v>0</v>
      </c>
      <c r="F19" s="17" t="s">
        <v>34</v>
      </c>
      <c r="G19" s="47" t="s">
        <v>393</v>
      </c>
      <c r="H19" s="23">
        <v>2020</v>
      </c>
    </row>
    <row r="20" spans="1:8" x14ac:dyDescent="0.25">
      <c r="A20" s="17">
        <v>16</v>
      </c>
      <c r="B20" s="18" t="s">
        <v>364</v>
      </c>
      <c r="C20" s="17" t="s">
        <v>339</v>
      </c>
      <c r="D20" s="17" t="s">
        <v>365</v>
      </c>
      <c r="E20" s="17" t="s">
        <v>337</v>
      </c>
      <c r="F20" s="17" t="s">
        <v>34</v>
      </c>
      <c r="G20" s="47" t="s">
        <v>393</v>
      </c>
      <c r="H20" s="23">
        <v>2019</v>
      </c>
    </row>
    <row r="21" spans="1:8" x14ac:dyDescent="0.25">
      <c r="A21" s="17">
        <v>17</v>
      </c>
      <c r="B21" s="18" t="s">
        <v>354</v>
      </c>
      <c r="C21" s="17" t="s">
        <v>342</v>
      </c>
      <c r="D21" s="17" t="s">
        <v>343</v>
      </c>
      <c r="E21" s="17" t="s">
        <v>366</v>
      </c>
      <c r="F21" s="17" t="s">
        <v>34</v>
      </c>
      <c r="G21" s="47" t="s">
        <v>393</v>
      </c>
      <c r="H21" s="23">
        <v>2019</v>
      </c>
    </row>
    <row r="22" spans="1:8" x14ac:dyDescent="0.25">
      <c r="A22" s="17">
        <v>18</v>
      </c>
      <c r="B22" s="18" t="s">
        <v>354</v>
      </c>
      <c r="C22" s="17" t="s">
        <v>33</v>
      </c>
      <c r="D22" s="17" t="s">
        <v>507</v>
      </c>
      <c r="E22" s="17" t="s">
        <v>523</v>
      </c>
      <c r="F22" s="17" t="s">
        <v>34</v>
      </c>
      <c r="G22" s="47" t="s">
        <v>393</v>
      </c>
      <c r="H22" s="23">
        <v>2021</v>
      </c>
    </row>
    <row r="23" spans="1:8" x14ac:dyDescent="0.25">
      <c r="A23" s="17">
        <v>19</v>
      </c>
      <c r="B23" s="18" t="s">
        <v>354</v>
      </c>
      <c r="C23" s="17" t="s">
        <v>33</v>
      </c>
      <c r="D23" s="17" t="s">
        <v>507</v>
      </c>
      <c r="E23" s="17" t="s">
        <v>586</v>
      </c>
      <c r="F23" s="17" t="s">
        <v>34</v>
      </c>
      <c r="G23" s="47" t="s">
        <v>393</v>
      </c>
      <c r="H23" s="23">
        <v>2021</v>
      </c>
    </row>
    <row r="24" spans="1:8" x14ac:dyDescent="0.25">
      <c r="A24" s="17">
        <v>20</v>
      </c>
      <c r="B24" s="18" t="s">
        <v>354</v>
      </c>
      <c r="C24" s="17" t="s">
        <v>575</v>
      </c>
      <c r="D24" s="17" t="s">
        <v>584</v>
      </c>
      <c r="E24" s="109" t="s">
        <v>585</v>
      </c>
      <c r="F24" s="17" t="s">
        <v>34</v>
      </c>
      <c r="G24" s="47" t="s">
        <v>393</v>
      </c>
      <c r="H24" s="23">
        <v>2021</v>
      </c>
    </row>
    <row r="25" spans="1:8" x14ac:dyDescent="0.25">
      <c r="A25" s="17">
        <v>21</v>
      </c>
      <c r="B25" s="18" t="s">
        <v>360</v>
      </c>
      <c r="C25" s="17" t="s">
        <v>471</v>
      </c>
      <c r="D25" s="17" t="s">
        <v>0</v>
      </c>
      <c r="E25" s="17" t="s">
        <v>0</v>
      </c>
      <c r="F25" s="17" t="s">
        <v>34</v>
      </c>
      <c r="G25" s="47" t="s">
        <v>393</v>
      </c>
      <c r="H25" s="23">
        <v>2020</v>
      </c>
    </row>
    <row r="26" spans="1:8" x14ac:dyDescent="0.25">
      <c r="A26" s="17">
        <v>22</v>
      </c>
      <c r="B26" s="60" t="s">
        <v>402</v>
      </c>
      <c r="C26" s="23" t="s">
        <v>403</v>
      </c>
      <c r="D26" s="23" t="s">
        <v>404</v>
      </c>
      <c r="E26" s="23" t="s">
        <v>405</v>
      </c>
      <c r="F26" s="17" t="s">
        <v>34</v>
      </c>
      <c r="G26" s="23" t="s">
        <v>392</v>
      </c>
      <c r="H26" s="23">
        <v>2019</v>
      </c>
    </row>
    <row r="27" spans="1:8" x14ac:dyDescent="0.25">
      <c r="A27" s="17">
        <v>23</v>
      </c>
      <c r="B27" s="60" t="s">
        <v>402</v>
      </c>
      <c r="C27" s="23" t="s">
        <v>244</v>
      </c>
      <c r="D27" s="23" t="s">
        <v>524</v>
      </c>
      <c r="E27" s="23" t="s">
        <v>520</v>
      </c>
      <c r="F27" s="17" t="s">
        <v>34</v>
      </c>
      <c r="G27" s="23" t="s">
        <v>392</v>
      </c>
      <c r="H27" s="23">
        <v>2021</v>
      </c>
    </row>
    <row r="28" spans="1:8" x14ac:dyDescent="0.25">
      <c r="A28" s="17">
        <v>24</v>
      </c>
      <c r="B28" s="60" t="s">
        <v>406</v>
      </c>
      <c r="C28" s="23" t="s">
        <v>407</v>
      </c>
      <c r="D28" s="23" t="s">
        <v>408</v>
      </c>
      <c r="E28" s="23" t="s">
        <v>409</v>
      </c>
      <c r="F28" s="17" t="s">
        <v>34</v>
      </c>
      <c r="G28" s="23" t="s">
        <v>392</v>
      </c>
      <c r="H28" s="23">
        <v>2019</v>
      </c>
    </row>
    <row r="29" spans="1:8" x14ac:dyDescent="0.25">
      <c r="A29" s="17">
        <v>25</v>
      </c>
      <c r="B29" s="60" t="s">
        <v>410</v>
      </c>
      <c r="C29" s="23" t="s">
        <v>407</v>
      </c>
      <c r="D29" s="23" t="s">
        <v>411</v>
      </c>
      <c r="E29" s="23" t="s">
        <v>412</v>
      </c>
      <c r="F29" s="17" t="s">
        <v>34</v>
      </c>
      <c r="G29" s="23" t="s">
        <v>392</v>
      </c>
      <c r="H29" s="23">
        <v>2019</v>
      </c>
    </row>
    <row r="30" spans="1:8" x14ac:dyDescent="0.25">
      <c r="A30" s="17">
        <v>26</v>
      </c>
      <c r="B30" s="60" t="s">
        <v>410</v>
      </c>
      <c r="C30" s="85" t="s">
        <v>577</v>
      </c>
      <c r="D30" s="115" t="s">
        <v>603</v>
      </c>
      <c r="E30" s="108" t="s">
        <v>604</v>
      </c>
      <c r="F30" s="17" t="s">
        <v>34</v>
      </c>
      <c r="G30" s="23" t="s">
        <v>392</v>
      </c>
      <c r="H30" s="23">
        <v>2021</v>
      </c>
    </row>
    <row r="31" spans="1:8" x14ac:dyDescent="0.25">
      <c r="A31" s="17">
        <v>27</v>
      </c>
      <c r="B31" s="102" t="s">
        <v>467</v>
      </c>
      <c r="C31" s="23" t="s">
        <v>244</v>
      </c>
      <c r="D31" s="23" t="s">
        <v>581</v>
      </c>
      <c r="E31" s="23" t="s">
        <v>583</v>
      </c>
      <c r="F31" s="17" t="s">
        <v>34</v>
      </c>
      <c r="G31" s="23" t="s">
        <v>392</v>
      </c>
      <c r="H31" s="23">
        <v>2021</v>
      </c>
    </row>
    <row r="32" spans="1:8" x14ac:dyDescent="0.25">
      <c r="A32" s="17">
        <v>28</v>
      </c>
      <c r="B32" s="18" t="s">
        <v>35</v>
      </c>
      <c r="C32" s="17" t="s">
        <v>181</v>
      </c>
      <c r="D32" s="17" t="s">
        <v>0</v>
      </c>
      <c r="E32" s="17" t="s">
        <v>3</v>
      </c>
      <c r="F32" s="17" t="s">
        <v>44</v>
      </c>
      <c r="G32" s="47" t="s">
        <v>393</v>
      </c>
      <c r="H32" s="23">
        <v>2018</v>
      </c>
    </row>
    <row r="33" spans="1:8" x14ac:dyDescent="0.25">
      <c r="A33" s="17">
        <v>29</v>
      </c>
      <c r="B33" s="18" t="s">
        <v>35</v>
      </c>
      <c r="C33" s="17" t="s">
        <v>182</v>
      </c>
      <c r="D33" s="17" t="s">
        <v>0</v>
      </c>
      <c r="E33" s="17" t="s">
        <v>3</v>
      </c>
      <c r="F33" s="17" t="s">
        <v>44</v>
      </c>
      <c r="G33" s="47" t="s">
        <v>393</v>
      </c>
      <c r="H33" s="23">
        <v>2018</v>
      </c>
    </row>
    <row r="34" spans="1:8" x14ac:dyDescent="0.25">
      <c r="A34" s="17">
        <v>30</v>
      </c>
      <c r="B34" s="18" t="s">
        <v>35</v>
      </c>
      <c r="C34" s="17" t="s">
        <v>183</v>
      </c>
      <c r="D34" s="17" t="s">
        <v>0</v>
      </c>
      <c r="E34" s="17" t="s">
        <v>3</v>
      </c>
      <c r="F34" s="17" t="s">
        <v>44</v>
      </c>
      <c r="G34" s="47" t="s">
        <v>393</v>
      </c>
      <c r="H34" s="23">
        <v>2018</v>
      </c>
    </row>
    <row r="35" spans="1:8" ht="14.25" customHeight="1" x14ac:dyDescent="0.25">
      <c r="A35" s="17">
        <v>31</v>
      </c>
      <c r="B35" s="18" t="s">
        <v>35</v>
      </c>
      <c r="C35" s="17" t="s">
        <v>184</v>
      </c>
      <c r="D35" s="17" t="s">
        <v>0</v>
      </c>
      <c r="E35" s="17" t="s">
        <v>3</v>
      </c>
      <c r="F35" s="17" t="s">
        <v>45</v>
      </c>
      <c r="G35" s="47" t="s">
        <v>393</v>
      </c>
      <c r="H35" s="23">
        <v>2018</v>
      </c>
    </row>
    <row r="36" spans="1:8" x14ac:dyDescent="0.25">
      <c r="A36" s="17">
        <v>32</v>
      </c>
      <c r="B36" s="18" t="s">
        <v>35</v>
      </c>
      <c r="C36" s="17" t="s">
        <v>185</v>
      </c>
      <c r="D36" s="17" t="s">
        <v>0</v>
      </c>
      <c r="E36" s="17" t="s">
        <v>3</v>
      </c>
      <c r="F36" s="17" t="s">
        <v>45</v>
      </c>
      <c r="G36" s="47" t="s">
        <v>393</v>
      </c>
      <c r="H36" s="23">
        <v>2018</v>
      </c>
    </row>
    <row r="37" spans="1:8" x14ac:dyDescent="0.25">
      <c r="A37" s="17">
        <v>33</v>
      </c>
      <c r="B37" s="18" t="s">
        <v>35</v>
      </c>
      <c r="C37" s="17" t="s">
        <v>186</v>
      </c>
      <c r="D37" s="17" t="s">
        <v>0</v>
      </c>
      <c r="E37" s="17" t="s">
        <v>3</v>
      </c>
      <c r="F37" s="17" t="s">
        <v>45</v>
      </c>
      <c r="G37" s="47" t="s">
        <v>393</v>
      </c>
      <c r="H37" s="23">
        <v>2018</v>
      </c>
    </row>
    <row r="38" spans="1:8" x14ac:dyDescent="0.25">
      <c r="A38" s="17">
        <v>34</v>
      </c>
      <c r="B38" s="18" t="s">
        <v>35</v>
      </c>
      <c r="C38" s="17" t="s">
        <v>187</v>
      </c>
      <c r="D38" s="17" t="s">
        <v>0</v>
      </c>
      <c r="E38" s="17" t="s">
        <v>3</v>
      </c>
      <c r="F38" s="17" t="s">
        <v>45</v>
      </c>
      <c r="G38" s="47" t="s">
        <v>393</v>
      </c>
      <c r="H38" s="23">
        <v>2018</v>
      </c>
    </row>
    <row r="39" spans="1:8" x14ac:dyDescent="0.25">
      <c r="A39" s="17">
        <v>35</v>
      </c>
      <c r="B39" s="18" t="s">
        <v>35</v>
      </c>
      <c r="C39" s="17" t="s">
        <v>252</v>
      </c>
      <c r="D39" s="17" t="s">
        <v>0</v>
      </c>
      <c r="E39" s="17" t="s">
        <v>3</v>
      </c>
      <c r="F39" s="17" t="s">
        <v>46</v>
      </c>
      <c r="G39" s="47" t="s">
        <v>393</v>
      </c>
      <c r="H39" s="23">
        <v>2018</v>
      </c>
    </row>
    <row r="40" spans="1:8" x14ac:dyDescent="0.25">
      <c r="A40" s="17">
        <v>36</v>
      </c>
      <c r="B40" s="18" t="s">
        <v>35</v>
      </c>
      <c r="C40" s="17" t="s">
        <v>85</v>
      </c>
      <c r="D40" s="17" t="s">
        <v>0</v>
      </c>
      <c r="E40" s="17" t="s">
        <v>3</v>
      </c>
      <c r="F40" s="17" t="s">
        <v>46</v>
      </c>
      <c r="G40" s="47" t="s">
        <v>393</v>
      </c>
      <c r="H40" s="23">
        <v>2018</v>
      </c>
    </row>
    <row r="41" spans="1:8" x14ac:dyDescent="0.25">
      <c r="A41" s="17">
        <v>37</v>
      </c>
      <c r="B41" s="18" t="s">
        <v>35</v>
      </c>
      <c r="C41" s="17" t="s">
        <v>253</v>
      </c>
      <c r="D41" s="17" t="s">
        <v>0</v>
      </c>
      <c r="E41" s="17" t="s">
        <v>3</v>
      </c>
      <c r="F41" s="17" t="s">
        <v>46</v>
      </c>
      <c r="G41" s="47" t="s">
        <v>393</v>
      </c>
      <c r="H41" s="23">
        <v>2018</v>
      </c>
    </row>
    <row r="42" spans="1:8" x14ac:dyDescent="0.25">
      <c r="A42" s="17">
        <v>38</v>
      </c>
      <c r="B42" s="18" t="s">
        <v>35</v>
      </c>
      <c r="C42" s="17" t="s">
        <v>254</v>
      </c>
      <c r="D42" s="17" t="s">
        <v>0</v>
      </c>
      <c r="E42" s="17" t="s">
        <v>3</v>
      </c>
      <c r="F42" s="17" t="s">
        <v>90</v>
      </c>
      <c r="G42" s="47" t="s">
        <v>393</v>
      </c>
      <c r="H42" s="23">
        <v>2018</v>
      </c>
    </row>
    <row r="43" spans="1:8" x14ac:dyDescent="0.25">
      <c r="A43" s="17">
        <v>39</v>
      </c>
      <c r="B43" s="18" t="s">
        <v>35</v>
      </c>
      <c r="C43" s="17" t="s">
        <v>255</v>
      </c>
      <c r="D43" s="17" t="s">
        <v>0</v>
      </c>
      <c r="E43" s="17" t="s">
        <v>3</v>
      </c>
      <c r="F43" s="17" t="s">
        <v>91</v>
      </c>
      <c r="G43" s="47" t="s">
        <v>393</v>
      </c>
      <c r="H43" s="23">
        <v>2018</v>
      </c>
    </row>
    <row r="44" spans="1:8" x14ac:dyDescent="0.25">
      <c r="A44" s="17">
        <v>40</v>
      </c>
      <c r="B44" s="18" t="s">
        <v>35</v>
      </c>
      <c r="C44" s="17" t="s">
        <v>256</v>
      </c>
      <c r="D44" s="17" t="s">
        <v>0</v>
      </c>
      <c r="E44" s="17" t="s">
        <v>3</v>
      </c>
      <c r="F44" s="17" t="s">
        <v>92</v>
      </c>
      <c r="G44" s="47" t="s">
        <v>393</v>
      </c>
      <c r="H44" s="23">
        <v>2018</v>
      </c>
    </row>
    <row r="45" spans="1:8" x14ac:dyDescent="0.25">
      <c r="A45" s="17">
        <v>41</v>
      </c>
      <c r="B45" s="18" t="s">
        <v>35</v>
      </c>
      <c r="C45" s="17" t="s">
        <v>257</v>
      </c>
      <c r="D45" s="17" t="s">
        <v>0</v>
      </c>
      <c r="E45" s="17" t="s">
        <v>3</v>
      </c>
      <c r="F45" s="17" t="s">
        <v>92</v>
      </c>
      <c r="G45" s="47" t="s">
        <v>393</v>
      </c>
      <c r="H45" s="23">
        <v>2018</v>
      </c>
    </row>
    <row r="46" spans="1:8" x14ac:dyDescent="0.25">
      <c r="A46" s="17">
        <v>42</v>
      </c>
      <c r="B46" s="18" t="s">
        <v>35</v>
      </c>
      <c r="C46" s="17" t="s">
        <v>258</v>
      </c>
      <c r="D46" s="17" t="s">
        <v>0</v>
      </c>
      <c r="E46" s="17" t="s">
        <v>3</v>
      </c>
      <c r="F46" s="17" t="s">
        <v>93</v>
      </c>
      <c r="G46" s="47" t="s">
        <v>393</v>
      </c>
      <c r="H46" s="23">
        <v>2018</v>
      </c>
    </row>
    <row r="47" spans="1:8" x14ac:dyDescent="0.25">
      <c r="A47" s="17">
        <v>43</v>
      </c>
      <c r="B47" s="18" t="s">
        <v>35</v>
      </c>
      <c r="C47" s="17" t="s">
        <v>259</v>
      </c>
      <c r="D47" s="17" t="s">
        <v>0</v>
      </c>
      <c r="E47" s="17" t="s">
        <v>3</v>
      </c>
      <c r="F47" s="17" t="s">
        <v>93</v>
      </c>
      <c r="G47" s="47" t="s">
        <v>393</v>
      </c>
      <c r="H47" s="23">
        <v>2018</v>
      </c>
    </row>
    <row r="48" spans="1:8" x14ac:dyDescent="0.25">
      <c r="A48" s="17">
        <v>44</v>
      </c>
      <c r="B48" s="18" t="s">
        <v>35</v>
      </c>
      <c r="C48" s="23" t="s">
        <v>557</v>
      </c>
      <c r="D48" s="17" t="s">
        <v>0</v>
      </c>
      <c r="E48" s="17" t="s">
        <v>3</v>
      </c>
      <c r="F48" s="23" t="s">
        <v>558</v>
      </c>
      <c r="G48" s="47" t="s">
        <v>393</v>
      </c>
      <c r="H48" s="23">
        <v>2021</v>
      </c>
    </row>
    <row r="49" spans="1:8" x14ac:dyDescent="0.25">
      <c r="A49" s="17">
        <v>45</v>
      </c>
      <c r="B49" s="18" t="s">
        <v>35</v>
      </c>
      <c r="C49" s="23" t="s">
        <v>261</v>
      </c>
      <c r="D49" s="17" t="s">
        <v>0</v>
      </c>
      <c r="E49" s="17" t="s">
        <v>3</v>
      </c>
      <c r="F49" s="23" t="s">
        <v>559</v>
      </c>
      <c r="G49" s="47" t="s">
        <v>393</v>
      </c>
      <c r="H49" s="23">
        <v>2021</v>
      </c>
    </row>
    <row r="50" spans="1:8" x14ac:dyDescent="0.25">
      <c r="G50" s="81"/>
    </row>
    <row r="51" spans="1:8" x14ac:dyDescent="0.25">
      <c r="B51" s="79"/>
      <c r="C51" s="82"/>
      <c r="D51" s="82"/>
      <c r="E51" s="64"/>
      <c r="F51" s="64"/>
      <c r="G51" s="82"/>
    </row>
    <row r="52" spans="1:8" x14ac:dyDescent="0.25">
      <c r="A52" s="64"/>
      <c r="B52" s="79"/>
      <c r="C52" s="293"/>
      <c r="D52" s="293"/>
      <c r="E52" s="293"/>
      <c r="F52" s="64"/>
      <c r="G52" s="82"/>
    </row>
    <row r="53" spans="1:8" x14ac:dyDescent="0.25">
      <c r="A53" s="64"/>
      <c r="B53" s="79"/>
      <c r="C53" s="79"/>
      <c r="D53" s="79"/>
      <c r="E53" s="64"/>
      <c r="F53" s="64"/>
    </row>
    <row r="54" spans="1:8" x14ac:dyDescent="0.25">
      <c r="A54" s="64"/>
      <c r="B54" s="79"/>
      <c r="C54" s="79"/>
      <c r="D54" s="79"/>
      <c r="E54" s="64"/>
      <c r="F54" s="64"/>
    </row>
    <row r="55" spans="1:8" x14ac:dyDescent="0.25">
      <c r="A55" s="64"/>
      <c r="B55" s="79"/>
      <c r="C55" s="79"/>
      <c r="D55" s="79"/>
      <c r="E55" s="76"/>
      <c r="F55" s="64"/>
    </row>
    <row r="56" spans="1:8" x14ac:dyDescent="0.25">
      <c r="A56" s="64"/>
      <c r="B56" s="79"/>
      <c r="C56" s="79"/>
      <c r="D56" s="79"/>
      <c r="E56" s="76"/>
      <c r="F56" s="64"/>
    </row>
    <row r="57" spans="1:8" x14ac:dyDescent="0.25">
      <c r="A57" s="64"/>
      <c r="B57" s="80"/>
      <c r="C57" s="83"/>
      <c r="D57" s="83"/>
      <c r="E57" s="77"/>
      <c r="F57" s="77"/>
      <c r="G57" s="83"/>
    </row>
    <row r="58" spans="1:8" x14ac:dyDescent="0.25">
      <c r="A58" s="76"/>
      <c r="B58" s="64"/>
      <c r="C58" s="76"/>
      <c r="D58" s="76"/>
      <c r="E58" s="64"/>
    </row>
    <row r="59" spans="1:8" x14ac:dyDescent="0.25">
      <c r="A59" s="77"/>
      <c r="B59" s="76"/>
      <c r="C59" s="76"/>
      <c r="D59" s="76"/>
      <c r="E59" s="64"/>
    </row>
    <row r="60" spans="1:8" x14ac:dyDescent="0.25">
      <c r="A60" s="77"/>
      <c r="B60" s="77"/>
      <c r="C60" s="77"/>
      <c r="D60" s="77"/>
      <c r="E60" s="77"/>
      <c r="G60" s="77"/>
    </row>
    <row r="61" spans="1:8" x14ac:dyDescent="0.25">
      <c r="A61" s="64"/>
      <c r="B61" s="77"/>
      <c r="C61" s="64"/>
      <c r="D61" s="64"/>
      <c r="E61" s="64"/>
    </row>
    <row r="62" spans="1:8" x14ac:dyDescent="0.25">
      <c r="A62" s="64"/>
      <c r="B62" s="64"/>
      <c r="C62" s="64"/>
      <c r="D62" s="64"/>
      <c r="E62" s="64"/>
    </row>
    <row r="63" spans="1:8" x14ac:dyDescent="0.25">
      <c r="B63" s="64"/>
      <c r="C63" s="84"/>
      <c r="D63" s="84"/>
      <c r="E63" s="84"/>
    </row>
  </sheetData>
  <mergeCells count="9">
    <mergeCell ref="G3:G4"/>
    <mergeCell ref="H3:H4"/>
    <mergeCell ref="A2:B2"/>
    <mergeCell ref="C52:E52"/>
    <mergeCell ref="A1:B1"/>
    <mergeCell ref="A3:A4"/>
    <mergeCell ref="B3:B4"/>
    <mergeCell ref="C3:E3"/>
    <mergeCell ref="F3:F4"/>
  </mergeCells>
  <printOptions horizontalCentered="1"/>
  <pageMargins left="0.19685039370078741" right="0.19685039370078741" top="0.15748031496062992" bottom="0.19685039370078741" header="0.31496062992125984" footer="0.31496062992125984"/>
  <pageSetup scale="93" orientation="landscape" horizontalDpi="4294967293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REKAP</vt:lpstr>
      <vt:lpstr>LANTAI 1</vt:lpstr>
      <vt:lpstr>LANTAI 2</vt:lpstr>
      <vt:lpstr>LANTAI 3</vt:lpstr>
      <vt:lpstr>LANTAI 4</vt:lpstr>
      <vt:lpstr>REKAP!Print_Area</vt:lpstr>
      <vt:lpstr>REKAP!Print_Titles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RM5</cp:lastModifiedBy>
  <cp:lastPrinted>2023-01-09T03:14:34Z</cp:lastPrinted>
  <dcterms:created xsi:type="dcterms:W3CDTF">2018-04-09T13:02:10Z</dcterms:created>
  <dcterms:modified xsi:type="dcterms:W3CDTF">2023-12-22T07:01:46Z</dcterms:modified>
</cp:coreProperties>
</file>